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Default Extension="tiff" ContentType="image/tif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ctrlProps/ctrlProp13.xml" ContentType="application/vnd.ms-excel.controlproperties+xml"/>
  <Override PartName="/xl/drawings/drawing3.xml" ContentType="application/vnd.openxmlformats-officedocument.drawing+xml"/>
  <Override PartName="/xl/ctrlProps/ctrlProp14.xml" ContentType="application/vnd.ms-excel.controlproperties+xml"/>
  <Override PartName="/xl/ctrlProps/ctrlProp15.xml" ContentType="application/vnd.ms-excel.controlproperties+xml"/>
  <Override PartName="/xl/drawings/drawing4.xml" ContentType="application/vnd.openxmlformats-officedocument.drawing+xml"/>
  <Override PartName="/xl/ctrlProps/ctrlProp16.xml" ContentType="application/vnd.ms-excel.controlproperties+xml"/>
  <Override PartName="/xl/ctrlProps/ctrlProp17.xml" ContentType="application/vnd.ms-excel.controlproperties+xml"/>
  <Override PartName="/xl/drawings/drawing5.xml" ContentType="application/vnd.openxmlformats-officedocument.drawing+xml"/>
  <Override PartName="/xl/ctrlProps/ctrlProp18.xml" ContentType="application/vnd.ms-excel.controlproperties+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ctrlProps/ctrlProp23.xml" ContentType="application/vnd.ms-excel.controlproperties+xml"/>
  <Override PartName="/xl/ctrlProps/ctrlProp24.xml" ContentType="application/vnd.ms-excel.controlproperties+xml"/>
  <Override PartName="/xl/ctrlProps/ctrlProp25.xml" ContentType="application/vnd.ms-excel.controlproperties+xml"/>
  <Override PartName="/xl/ctrlProps/ctrlProp26.xml" ContentType="application/vnd.ms-excel.controlproperties+xml"/>
  <Override PartName="/xl/ctrlProps/ctrlProp27.xml" ContentType="application/vnd.ms-excel.controlproperties+xml"/>
  <Override PartName="/xl/ctrlProps/ctrlProp28.xml" ContentType="application/vnd.ms-excel.controlproperties+xml"/>
  <Override PartName="/xl/ctrlProps/ctrlProp29.xml" ContentType="application/vnd.ms-excel.controlproperties+xml"/>
  <Override PartName="/xl/ctrlProps/ctrlProp30.xml" ContentType="application/vnd.ms-excel.controlproperties+xml"/>
  <Override PartName="/xl/ctrlProps/ctrlProp31.xml" ContentType="application/vnd.ms-excel.controlproperties+xml"/>
  <Override PartName="/xl/ctrlProps/ctrlProp32.xml" ContentType="application/vnd.ms-excel.controlproperties+xml"/>
  <Override PartName="/xl/ctrlProps/ctrlProp33.xml" ContentType="application/vnd.ms-excel.controlproperties+xml"/>
  <Override PartName="/xl/ctrlProps/ctrlProp34.xml" ContentType="application/vnd.ms-excel.controlproperties+xml"/>
  <Override PartName="/xl/comments1.xml" ContentType="application/vnd.openxmlformats-officedocument.spreadsheetml.comments+xml"/>
  <Override PartName="/xl/drawings/drawing6.xml" ContentType="application/vnd.openxmlformats-officedocument.drawing+xml"/>
  <Override PartName="/xl/ctrlProps/ctrlProp35.xml" ContentType="application/vnd.ms-excel.controlproperties+xml"/>
  <Override PartName="/xl/ctrlProps/ctrlProp36.xml" ContentType="application/vnd.ms-excel.controlproperties+xml"/>
  <Override PartName="/xl/ctrlProps/ctrlProp37.xml" ContentType="application/vnd.ms-excel.controlproperties+xml"/>
  <Override PartName="/xl/ctrlProps/ctrlProp38.xml" ContentType="application/vnd.ms-excel.controlproperties+xml"/>
  <Override PartName="/xl/ctrlProps/ctrlProp39.xml" ContentType="application/vnd.ms-excel.controlproperties+xml"/>
  <Override PartName="/xl/ctrlProps/ctrlProp40.xml" ContentType="application/vnd.ms-excel.controlproperties+xml"/>
  <Override PartName="/xl/ctrlProps/ctrlProp41.xml" ContentType="application/vnd.ms-excel.controlproperties+xml"/>
  <Override PartName="/xl/ctrlProps/ctrlProp42.xml" ContentType="application/vnd.ms-excel.controlproperties+xml"/>
  <Override PartName="/xl/ctrlProps/ctrlProp43.xml" ContentType="application/vnd.ms-excel.controlproperties+xml"/>
  <Override PartName="/xl/ctrlProps/ctrlProp44.xml" ContentType="application/vnd.ms-excel.controlproperties+xml"/>
  <Override PartName="/xl/ctrlProps/ctrlProp45.xml" ContentType="application/vnd.ms-excel.controlproperties+xml"/>
  <Override PartName="/xl/ctrlProps/ctrlProp46.xml" ContentType="application/vnd.ms-excel.controlproperties+xml"/>
  <Override PartName="/xl/ctrlProps/ctrlProp47.xml" ContentType="application/vnd.ms-excel.controlproperties+xml"/>
  <Override PartName="/xl/ctrlProps/ctrlProp48.xml" ContentType="application/vnd.ms-excel.controlproperties+xml"/>
  <Override PartName="/xl/ctrlProps/ctrlProp49.xml" ContentType="application/vnd.ms-excel.controlproperties+xml"/>
  <Override PartName="/xl/ctrlProps/ctrlProp50.xml" ContentType="application/vnd.ms-excel.controlproperties+xml"/>
  <Override PartName="/xl/drawings/drawing7.xml" ContentType="application/vnd.openxmlformats-officedocument.drawing+xml"/>
  <Override PartName="/xl/ctrlProps/ctrlProp51.xml" ContentType="application/vnd.ms-excel.controlproperties+xml"/>
  <Override PartName="/xl/ctrlProps/ctrlProp52.xml" ContentType="application/vnd.ms-excel.controlproperties+xml"/>
  <Override PartName="/xl/ctrlProps/ctrlProp53.xml" ContentType="application/vnd.ms-excel.controlproperties+xml"/>
  <Override PartName="/xl/ctrlProps/ctrlProp54.xml" ContentType="application/vnd.ms-excel.controlproperties+xml"/>
  <Override PartName="/xl/ctrlProps/ctrlProp55.xml" ContentType="application/vnd.ms-excel.controlproperties+xml"/>
  <Override PartName="/xl/ctrlProps/ctrlProp56.xml" ContentType="application/vnd.ms-excel.controlproperties+xml"/>
  <Override PartName="/xl/ctrlProps/ctrlProp57.xml" ContentType="application/vnd.ms-excel.controlproperties+xml"/>
  <Override PartName="/xl/ctrlProps/ctrlProp58.xml" ContentType="application/vnd.ms-excel.controlproperties+xml"/>
  <Override PartName="/xl/ctrlProps/ctrlProp59.xml" ContentType="application/vnd.ms-excel.controlproperties+xml"/>
  <Override PartName="/xl/ctrlProps/ctrlProp60.xml" ContentType="application/vnd.ms-excel.controlproperties+xml"/>
  <Override PartName="/xl/ctrlProps/ctrlProp61.xml" ContentType="application/vnd.ms-excel.controlproperties+xml"/>
  <Override PartName="/xl/ctrlProps/ctrlProp62.xml" ContentType="application/vnd.ms-excel.controlproperties+xml"/>
  <Override PartName="/xl/ctrlProps/ctrlProp63.xml" ContentType="application/vnd.ms-excel.controlproperties+xml"/>
  <Override PartName="/xl/ctrlProps/ctrlProp64.xml" ContentType="application/vnd.ms-excel.controlproperties+xml"/>
  <Override PartName="/xl/ctrlProps/ctrlProp65.xml" ContentType="application/vnd.ms-excel.controlproperties+xml"/>
  <Override PartName="/xl/ctrlProps/ctrlProp66.xml" ContentType="application/vnd.ms-excel.controlproperties+xml"/>
  <Override PartName="/xl/drawings/drawing8.xml" ContentType="application/vnd.openxmlformats-officedocument.drawing+xml"/>
  <Override PartName="/xl/ctrlProps/ctrlProp67.xml" ContentType="application/vnd.ms-excel.controlproperties+xml"/>
  <Override PartName="/xl/ctrlProps/ctrlProp68.xml" ContentType="application/vnd.ms-excel.controlproperties+xml"/>
  <Override PartName="/xl/ctrlProps/ctrlProp69.xml" ContentType="application/vnd.ms-excel.controlproperties+xml"/>
  <Override PartName="/xl/ctrlProps/ctrlProp70.xml" ContentType="application/vnd.ms-excel.controlproperties+xml"/>
  <Override PartName="/xl/ctrlProps/ctrlProp71.xml" ContentType="application/vnd.ms-excel.controlproperties+xml"/>
  <Override PartName="/xl/ctrlProps/ctrlProp72.xml" ContentType="application/vnd.ms-excel.controlproperties+xml"/>
  <Override PartName="/xl/ctrlProps/ctrlProp73.xml" ContentType="application/vnd.ms-excel.controlproperties+xml"/>
  <Override PartName="/xl/ctrlProps/ctrlProp74.xml" ContentType="application/vnd.ms-excel.controlproperties+xml"/>
  <Override PartName="/xl/ctrlProps/ctrlProp75.xml" ContentType="application/vnd.ms-excel.controlproperties+xml"/>
  <Override PartName="/xl/ctrlProps/ctrlProp76.xml" ContentType="application/vnd.ms-excel.controlproperties+xml"/>
  <Override PartName="/xl/ctrlProps/ctrlProp77.xml" ContentType="application/vnd.ms-excel.controlproperties+xml"/>
  <Override PartName="/xl/ctrlProps/ctrlProp78.xml" ContentType="application/vnd.ms-excel.controlproperties+xml"/>
  <Override PartName="/xl/ctrlProps/ctrlProp79.xml" ContentType="application/vnd.ms-excel.controlproperties+xml"/>
  <Override PartName="/xl/ctrlProps/ctrlProp80.xml" ContentType="application/vnd.ms-excel.controlproperties+xml"/>
  <Override PartName="/xl/ctrlProps/ctrlProp81.xml" ContentType="application/vnd.ms-excel.controlproperties+xml"/>
  <Override PartName="/xl/ctrlProps/ctrlProp82.xml" ContentType="application/vnd.ms-excel.controlpropertie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05" windowWidth="20610" windowHeight="9975"/>
  </bookViews>
  <sheets>
    <sheet name="Contrat Packages" sheetId="14" r:id="rId1"/>
    <sheet name="Formulaire Cartes" sheetId="15" r:id="rId2"/>
    <sheet name="Fiche Messalia" sheetId="19" r:id="rId3"/>
    <sheet name="Contrat Sogecashnet" sheetId="20" r:id="rId4"/>
    <sheet name="Quietis Banque" sheetId="3" r:id="rId5"/>
    <sheet name="Quietis Assureur" sheetId="13" r:id="rId6"/>
    <sheet name="Quietis Assuré" sheetId="10" r:id="rId7"/>
    <sheet name="Quietis Courtier" sheetId="11" r:id="rId8"/>
  </sheets>
  <definedNames>
    <definedName name="_xlnm.Print_Area" localSheetId="6">'Quietis Assuré'!$A$1:$AE$73</definedName>
    <definedName name="_xlnm.Print_Area" localSheetId="5">'Quietis Assureur'!$A$1:$AE$73</definedName>
    <definedName name="_xlnm.Print_Area" localSheetId="4">'Quietis Banque'!$A$1:$AE$74</definedName>
    <definedName name="_xlnm.Print_Area" localSheetId="7">'Quietis Courtier'!$A$1:$AE$73</definedName>
  </definedNames>
  <calcPr calcId="145621"/>
</workbook>
</file>

<file path=xl/calcChain.xml><?xml version="1.0" encoding="utf-8"?>
<calcChain xmlns="http://schemas.openxmlformats.org/spreadsheetml/2006/main">
  <c r="P24" i="19" l="1"/>
  <c r="E14" i="19" l="1"/>
  <c r="C10" i="20" l="1"/>
  <c r="R27" i="20"/>
  <c r="O16" i="20"/>
  <c r="P16" i="20"/>
  <c r="Q16" i="20"/>
  <c r="R16" i="20"/>
  <c r="S16" i="20"/>
  <c r="T16" i="20"/>
  <c r="U16" i="20"/>
  <c r="V16" i="20"/>
  <c r="N16" i="20"/>
  <c r="T14" i="20"/>
  <c r="H14" i="20"/>
  <c r="E27" i="20" s="1"/>
  <c r="N14" i="20"/>
  <c r="C16" i="20"/>
  <c r="J27" i="20" s="1"/>
  <c r="E14" i="20"/>
  <c r="A27" i="20" s="1"/>
  <c r="S46" i="20" s="1"/>
  <c r="T12" i="20"/>
  <c r="R46" i="20" s="1"/>
  <c r="S12" i="20"/>
  <c r="Q46" i="20" s="1"/>
  <c r="H12" i="20"/>
  <c r="G46" i="20" s="1"/>
  <c r="I12" i="20"/>
  <c r="H46" i="20" s="1"/>
  <c r="J12" i="20"/>
  <c r="I46" i="20" s="1"/>
  <c r="K12" i="20"/>
  <c r="J46" i="20" s="1"/>
  <c r="L12" i="20"/>
  <c r="K46" i="20" s="1"/>
  <c r="M12" i="20"/>
  <c r="L46" i="20" s="1"/>
  <c r="N12" i="20"/>
  <c r="M46" i="20" s="1"/>
  <c r="O12" i="20"/>
  <c r="N46" i="20" s="1"/>
  <c r="P12" i="20"/>
  <c r="O46" i="20" s="1"/>
  <c r="Q12" i="20"/>
  <c r="P46" i="20" s="1"/>
  <c r="G12" i="20"/>
  <c r="F46" i="20" s="1"/>
  <c r="M10" i="20"/>
  <c r="E46" i="20" s="1"/>
  <c r="L10" i="20"/>
  <c r="D46" i="20" s="1"/>
  <c r="K10" i="20"/>
  <c r="C46" i="20" s="1"/>
  <c r="J10" i="20"/>
  <c r="B46" i="20" s="1"/>
  <c r="I10" i="20"/>
  <c r="A46" i="20" s="1"/>
  <c r="B62" i="3"/>
  <c r="B61" i="3"/>
  <c r="E18" i="3"/>
  <c r="E16" i="3"/>
  <c r="E14" i="3"/>
  <c r="AD33" i="3"/>
  <c r="AC33" i="3"/>
  <c r="R33" i="3"/>
  <c r="S33" i="3"/>
  <c r="T33" i="3"/>
  <c r="U33" i="3"/>
  <c r="V33" i="3"/>
  <c r="W33" i="3"/>
  <c r="X33" i="3"/>
  <c r="Y33" i="3"/>
  <c r="Z33" i="3"/>
  <c r="AA33" i="3"/>
  <c r="Q33" i="3"/>
  <c r="L33" i="3"/>
  <c r="M33" i="3"/>
  <c r="N33" i="3"/>
  <c r="O33" i="3"/>
  <c r="K33" i="3"/>
  <c r="F33" i="3"/>
  <c r="G33" i="3"/>
  <c r="H33" i="3"/>
  <c r="I33" i="3"/>
  <c r="E33" i="3"/>
  <c r="G17" i="15"/>
  <c r="G46" i="15" s="1"/>
  <c r="H17" i="15"/>
  <c r="H46" i="15" s="1"/>
  <c r="I17" i="15"/>
  <c r="I46" i="15" s="1"/>
  <c r="J17" i="15"/>
  <c r="J46" i="15" s="1"/>
  <c r="K17" i="15"/>
  <c r="L17" i="15"/>
  <c r="L46" i="15" s="1"/>
  <c r="M17" i="15"/>
  <c r="M46" i="15" s="1"/>
  <c r="N17" i="15"/>
  <c r="N46" i="15" s="1"/>
  <c r="O17" i="15"/>
  <c r="O46" i="15" s="1"/>
  <c r="P17" i="15"/>
  <c r="P46" i="15" s="1"/>
  <c r="Q17" i="15"/>
  <c r="Q46" i="15" s="1"/>
  <c r="R17" i="15"/>
  <c r="R46" i="15" s="1"/>
  <c r="S17" i="15"/>
  <c r="T17" i="15"/>
  <c r="T46" i="15" s="1"/>
  <c r="F17" i="15"/>
  <c r="F46" i="15" s="1"/>
  <c r="K15" i="15"/>
  <c r="G15" i="15"/>
  <c r="G44" i="15" s="1"/>
  <c r="B15" i="15"/>
  <c r="B44" i="15" s="1"/>
  <c r="T12" i="15"/>
  <c r="T42" i="15" s="1"/>
  <c r="S12" i="15"/>
  <c r="S42" i="15" s="1"/>
  <c r="H12" i="15"/>
  <c r="H42" i="15" s="1"/>
  <c r="I12" i="15"/>
  <c r="I42" i="15" s="1"/>
  <c r="J12" i="15"/>
  <c r="J42" i="15" s="1"/>
  <c r="K12" i="15"/>
  <c r="K42" i="15" s="1"/>
  <c r="L12" i="15"/>
  <c r="L42" i="15" s="1"/>
  <c r="M12" i="15"/>
  <c r="N12" i="15"/>
  <c r="N42" i="15" s="1"/>
  <c r="O12" i="15"/>
  <c r="O42" i="15" s="1"/>
  <c r="P12" i="15"/>
  <c r="P42" i="15" s="1"/>
  <c r="Q12" i="15"/>
  <c r="Q42" i="15" s="1"/>
  <c r="G12" i="15"/>
  <c r="G42" i="15" s="1"/>
  <c r="B12" i="15"/>
  <c r="B42" i="15" s="1"/>
  <c r="C12" i="15"/>
  <c r="C42" i="15" s="1"/>
  <c r="D12" i="15"/>
  <c r="D42" i="15" s="1"/>
  <c r="E12" i="15"/>
  <c r="E42" i="15" s="1"/>
  <c r="A12" i="15"/>
  <c r="A42" i="15" s="1"/>
  <c r="A7" i="15"/>
  <c r="A38" i="15" s="1"/>
  <c r="E5" i="15"/>
  <c r="F36" i="15" s="1"/>
  <c r="A5" i="15"/>
  <c r="A36" i="15" s="1"/>
  <c r="M24" i="19"/>
  <c r="N24" i="19"/>
  <c r="O24" i="19"/>
  <c r="Q24" i="19"/>
  <c r="R24" i="19"/>
  <c r="S24" i="19"/>
  <c r="T24" i="19"/>
  <c r="L24" i="19"/>
  <c r="T19" i="19"/>
  <c r="S19" i="19"/>
  <c r="H19" i="19"/>
  <c r="I19" i="19"/>
  <c r="J19" i="19"/>
  <c r="K19" i="19"/>
  <c r="L19" i="19"/>
  <c r="M19" i="19"/>
  <c r="N19" i="19"/>
  <c r="O19" i="19"/>
  <c r="P19" i="19"/>
  <c r="Q19" i="19"/>
  <c r="G19" i="19"/>
  <c r="C19" i="19"/>
  <c r="D19" i="19"/>
  <c r="E19" i="19"/>
  <c r="B19" i="19"/>
  <c r="K12" i="19"/>
  <c r="L12" i="19"/>
  <c r="M12" i="19"/>
  <c r="N12" i="19"/>
  <c r="O12" i="19"/>
  <c r="P12" i="19"/>
  <c r="Q12" i="19"/>
  <c r="R12" i="19"/>
  <c r="J12" i="19"/>
  <c r="E10" i="19"/>
  <c r="E8" i="19"/>
  <c r="J42" i="19" s="1"/>
  <c r="E6" i="19"/>
  <c r="E42" i="19" s="1"/>
  <c r="K46" i="15"/>
  <c r="S46" i="15"/>
  <c r="K44" i="15"/>
  <c r="M42" i="15"/>
  <c r="A28" i="11"/>
  <c r="A28" i="10"/>
  <c r="A28" i="13"/>
  <c r="B45" i="3"/>
  <c r="B45" i="13" s="1"/>
  <c r="B45" i="10" s="1"/>
  <c r="B45" i="11" s="1"/>
  <c r="B44" i="3"/>
  <c r="B44" i="13" s="1"/>
  <c r="B44" i="10" s="1"/>
  <c r="B44" i="11" s="1"/>
  <c r="B61" i="13" l="1"/>
  <c r="B60" i="13"/>
  <c r="AD33" i="13"/>
  <c r="AC33" i="13"/>
  <c r="AA33" i="13"/>
  <c r="Z33" i="13"/>
  <c r="Y33" i="13"/>
  <c r="X33" i="13"/>
  <c r="W33" i="13"/>
  <c r="V33" i="13"/>
  <c r="U33" i="13"/>
  <c r="T33" i="13"/>
  <c r="S33" i="13"/>
  <c r="R33" i="13"/>
  <c r="Q33" i="13"/>
  <c r="O33" i="13"/>
  <c r="N33" i="13"/>
  <c r="M33" i="13"/>
  <c r="L33" i="13"/>
  <c r="K33" i="13"/>
  <c r="I33" i="13"/>
  <c r="H33" i="13"/>
  <c r="G33" i="13"/>
  <c r="F33" i="13"/>
  <c r="E33" i="13"/>
  <c r="A33" i="13"/>
  <c r="E26" i="13"/>
  <c r="E24" i="13"/>
  <c r="E22" i="13"/>
  <c r="E18" i="13"/>
  <c r="E16" i="13"/>
  <c r="E14" i="13"/>
  <c r="B61" i="11" l="1"/>
  <c r="B60" i="11"/>
  <c r="AD33" i="11"/>
  <c r="AC33" i="11"/>
  <c r="AA33" i="11"/>
  <c r="Z33" i="11"/>
  <c r="Y33" i="11"/>
  <c r="X33" i="11"/>
  <c r="W33" i="11"/>
  <c r="V33" i="11"/>
  <c r="U33" i="11"/>
  <c r="T33" i="11"/>
  <c r="S33" i="11"/>
  <c r="R33" i="11"/>
  <c r="Q33" i="11"/>
  <c r="O33" i="11"/>
  <c r="N33" i="11"/>
  <c r="M33" i="11"/>
  <c r="L33" i="11"/>
  <c r="K33" i="11"/>
  <c r="I33" i="11"/>
  <c r="H33" i="11"/>
  <c r="G33" i="11"/>
  <c r="F33" i="11"/>
  <c r="E33" i="11"/>
  <c r="A33" i="11"/>
  <c r="E26" i="11"/>
  <c r="E24" i="11"/>
  <c r="E22" i="11"/>
  <c r="E18" i="11"/>
  <c r="E16" i="11"/>
  <c r="E14" i="11"/>
  <c r="E26" i="10" l="1"/>
  <c r="E24" i="10"/>
  <c r="E22" i="10"/>
  <c r="E18" i="10"/>
  <c r="E16" i="10"/>
  <c r="E14" i="10"/>
  <c r="B61" i="10"/>
  <c r="B60" i="10"/>
  <c r="AD33" i="10"/>
  <c r="AC33" i="10"/>
  <c r="R33" i="10"/>
  <c r="S33" i="10"/>
  <c r="T33" i="10"/>
  <c r="U33" i="10"/>
  <c r="V33" i="10"/>
  <c r="W33" i="10"/>
  <c r="X33" i="10"/>
  <c r="Y33" i="10"/>
  <c r="Z33" i="10"/>
  <c r="AA33" i="10"/>
  <c r="Q33" i="10"/>
  <c r="L33" i="10"/>
  <c r="M33" i="10"/>
  <c r="N33" i="10"/>
  <c r="O33" i="10"/>
  <c r="K33" i="10"/>
  <c r="F33" i="10"/>
  <c r="G33" i="10"/>
  <c r="H33" i="10"/>
  <c r="I33" i="10"/>
  <c r="E33" i="10"/>
  <c r="A33" i="10"/>
</calcChain>
</file>

<file path=xl/comments1.xml><?xml version="1.0" encoding="utf-8"?>
<comments xmlns="http://schemas.openxmlformats.org/spreadsheetml/2006/main">
  <authors>
    <author>Yannis KAYA</author>
  </authors>
  <commentList>
    <comment ref="A33" authorId="0">
      <text>
        <r>
          <rPr>
            <b/>
            <sz val="9"/>
            <color indexed="81"/>
            <rFont val="Tahoma"/>
            <family val="2"/>
          </rPr>
          <t>Nom de la banque de l'assuré</t>
        </r>
      </text>
    </comment>
    <comment ref="B61" authorId="0">
      <text>
        <r>
          <rPr>
            <sz val="9"/>
            <color indexed="81"/>
            <rFont val="Tahoma"/>
            <family val="2"/>
          </rPr>
          <t xml:space="preserve">Ville
</t>
        </r>
      </text>
    </comment>
    <comment ref="B62" authorId="0">
      <text>
        <r>
          <rPr>
            <b/>
            <sz val="9"/>
            <color indexed="81"/>
            <rFont val="Tahoma"/>
            <family val="2"/>
          </rPr>
          <t>jour/date/mois/année</t>
        </r>
      </text>
    </comment>
  </commentList>
</comments>
</file>

<file path=xl/sharedStrings.xml><?xml version="1.0" encoding="utf-8"?>
<sst xmlns="http://schemas.openxmlformats.org/spreadsheetml/2006/main" count="601" uniqueCount="349">
  <si>
    <t>SOCIETE GENERALE CONGO (S.G.C)</t>
  </si>
  <si>
    <t>BULLETIN D'ADHESION</t>
  </si>
  <si>
    <t>ADHERENT</t>
  </si>
  <si>
    <t>TITULAIRE</t>
  </si>
  <si>
    <t>COTITULAIRE</t>
  </si>
  <si>
    <t>COMPTE COURANTDE L'ADHERENT</t>
  </si>
  <si>
    <t>Code Banque</t>
  </si>
  <si>
    <t>Code guichet</t>
  </si>
  <si>
    <t>Numéro de compte</t>
  </si>
  <si>
    <t>MOYENS DE PAYEMENT (pour information)</t>
  </si>
  <si>
    <t>(au compte courant désigné ci-dessus et à la date de signature du présent bulletin d'adhésion)</t>
  </si>
  <si>
    <t>CHEQUIER</t>
  </si>
  <si>
    <t>AUCUNE CARTE</t>
  </si>
  <si>
    <t>L'ADHERENT DECLARE :</t>
  </si>
  <si>
    <t>L'ADHESION DURE UN AN ET EST RENOUVELABLE AU JOUR DE L'ECHEANCE ANNUELLE DE</t>
  </si>
  <si>
    <t xml:space="preserve">L'ADHESION (DATE ANNIVERSAIRE) PAR TACITE RECONDUCTION, SAUF RESILIATION. </t>
  </si>
  <si>
    <t>A</t>
  </si>
  <si>
    <t>SIGNATURE DE L'ADHERENT</t>
  </si>
  <si>
    <t>SIGNATURE DE LA BANQUE</t>
  </si>
  <si>
    <t>MEMO</t>
  </si>
  <si>
    <t>LES GARANTIES :</t>
  </si>
  <si>
    <t>En cas de sinistre, appeler GRAS SAVOYE CONGO au 06 667 12 12 ou  défaut au 06 999 14 14</t>
  </si>
  <si>
    <t xml:space="preserve">&gt;   le jour où vous adressez par porteur ou lettre recommandée votre bulletin d'adhésion  la SOCIETE </t>
  </si>
  <si>
    <t>&gt;   le jour de la signature du bulletin d'adhésion en cas d'adhésionau guichet</t>
  </si>
  <si>
    <t>&gt;   SECURITE MAROQUINERIE</t>
  </si>
  <si>
    <t>&gt;   SECURITE FINANCIERE</t>
  </si>
  <si>
    <t xml:space="preserve">                A QUIETIS</t>
  </si>
  <si>
    <t xml:space="preserve">         CARTE VISA CLASSIQUE</t>
  </si>
  <si>
    <t xml:space="preserve">NOM DE L'AGENCE DE L'ASSURE              </t>
  </si>
  <si>
    <t xml:space="preserve">&gt;     PRENOM(S)                                          </t>
  </si>
  <si>
    <t xml:space="preserve">         CARTE VISA ELECTRON</t>
  </si>
  <si>
    <t xml:space="preserve">&gt;    autoriser la SOCIETE GENERALE CONGO à débiter au jour de l'échéance annuelle de l'adhésion, </t>
  </si>
  <si>
    <t xml:space="preserve">      le compte courant désigné ci-dessus du montant de la prime annuelle d'assurance fixée à :</t>
  </si>
  <si>
    <t>:</t>
  </si>
  <si>
    <t xml:space="preserve">            </t>
  </si>
  <si>
    <t xml:space="preserve">CARTE VISA PREMIER  </t>
  </si>
  <si>
    <t xml:space="preserve">       CHEQUIER</t>
  </si>
  <si>
    <t xml:space="preserve">       AUCUNE CARTE</t>
  </si>
  <si>
    <t xml:space="preserve">&gt;     ADRESSE                                               </t>
  </si>
  <si>
    <t xml:space="preserve">&gt;   avoir reçu, pris connaissance et accepté les modalités de la Notice d'information de QUIETIS  </t>
  </si>
  <si>
    <t>jointe au présent bulletin d'adhésion ;</t>
  </si>
  <si>
    <t xml:space="preserve">de ALLIANZ CONGO ASSURANCES par l'intermédiaire de GRAS SAVOYE CONGO, entreprises régies </t>
  </si>
  <si>
    <t>par le code CIMA.</t>
  </si>
  <si>
    <t xml:space="preserve">      CLE RIB</t>
  </si>
  <si>
    <r>
      <rPr>
        <b/>
        <u/>
        <sz val="9"/>
        <color theme="1"/>
        <rFont val="Calibri"/>
        <family val="2"/>
        <scheme val="minor"/>
      </rPr>
      <t>ASSURE</t>
    </r>
    <r>
      <rPr>
        <b/>
        <sz val="9"/>
        <color theme="1"/>
        <rFont val="Calibri"/>
        <family val="2"/>
        <scheme val="minor"/>
      </rPr>
      <t xml:space="preserve"> :</t>
    </r>
  </si>
  <si>
    <r>
      <t xml:space="preserve">DATE D'EFFET DE L'ADHESION </t>
    </r>
    <r>
      <rPr>
        <i/>
        <sz val="9"/>
        <color theme="1"/>
        <rFont val="Calibri"/>
        <family val="2"/>
        <scheme val="minor"/>
      </rPr>
      <t>(sous réserve de paiement de la prime)</t>
    </r>
    <r>
      <rPr>
        <sz val="9"/>
        <color theme="1"/>
        <rFont val="Calibri"/>
        <family val="2"/>
        <scheme val="minor"/>
      </rPr>
      <t xml:space="preserve"> :</t>
    </r>
  </si>
  <si>
    <t>M.</t>
  </si>
  <si>
    <t>Mlle</t>
  </si>
  <si>
    <t>Mme</t>
  </si>
  <si>
    <t>Le,</t>
  </si>
  <si>
    <t>MOYENS DE PAEMENT</t>
  </si>
  <si>
    <t>VISA CLASSIQUE</t>
  </si>
  <si>
    <t>VISA PREMIER</t>
  </si>
  <si>
    <t>VISA ELECTRON</t>
  </si>
  <si>
    <t>BUSINESS</t>
  </si>
  <si>
    <t>Exemplaire Banque</t>
  </si>
  <si>
    <t xml:space="preserve">CARTE VISA BUSINESS  </t>
  </si>
  <si>
    <t>Exemplaire ASSURE</t>
  </si>
  <si>
    <t>Exemplaire ASSUREUR</t>
  </si>
  <si>
    <t>Société Générale Congo</t>
  </si>
  <si>
    <t>Exemplaire COURTIER</t>
  </si>
  <si>
    <t>Fait en 4 exemplaires,</t>
  </si>
  <si>
    <t xml:space="preserve">&gt;     NOM  M.              Mlle            Mme         </t>
  </si>
  <si>
    <t xml:space="preserve">         &gt; 24.000 F CFA * TTC pour le titulaire</t>
  </si>
  <si>
    <t>(*) tarif en vigueur au 1er Janvier 2017</t>
  </si>
  <si>
    <t xml:space="preserve">         &gt; 24.000 F CFA * TTC pour le cotitulaire</t>
  </si>
  <si>
    <t xml:space="preserve">&gt;     NOM  M.         Mlle          Mme          </t>
  </si>
  <si>
    <t xml:space="preserve">&gt;     NOM   M.        Mlle        Mme          </t>
  </si>
  <si>
    <t xml:space="preserve">Contrat n°100.897 souscrit par la SOCIETE GENERALE CONGO (ci-après dénommée le souscripteur) auprès </t>
  </si>
  <si>
    <t xml:space="preserve">GENERALE CONGO qui vous signe une décarge, en cas d'adhésion ultérieure. </t>
  </si>
  <si>
    <t>ADHERENT DECLARE</t>
  </si>
  <si>
    <t>Agent Société Générale</t>
  </si>
  <si>
    <t>FCFA* TTC pour le titulaire</t>
  </si>
  <si>
    <t xml:space="preserve">         &gt; </t>
  </si>
  <si>
    <t>F CFA * TTC pour le cotitulaire</t>
  </si>
  <si>
    <t xml:space="preserve">              &gt;  </t>
  </si>
  <si>
    <t xml:space="preserve"> &gt; </t>
  </si>
  <si>
    <t xml:space="preserve"> F CFA * TTC pour le titulaire</t>
  </si>
  <si>
    <t xml:space="preserve">         &gt;</t>
  </si>
  <si>
    <t>F CFA * TTC pour le titulaire</t>
  </si>
  <si>
    <t xml:space="preserve">          &gt; </t>
  </si>
  <si>
    <t>CONTRAT DE SOUSCRIPTION AUX PACKAGES POUR LES PARTICULIERS</t>
  </si>
  <si>
    <t>Nouvelle souscription</t>
  </si>
  <si>
    <t>Modification</t>
  </si>
  <si>
    <t>Agence</t>
  </si>
  <si>
    <t>FORMULE SOUSCRITE</t>
  </si>
  <si>
    <t>Carte Visa Electron</t>
  </si>
  <si>
    <t>Messalia</t>
  </si>
  <si>
    <t>Quietis</t>
  </si>
  <si>
    <t>Carte Visa Classic</t>
  </si>
  <si>
    <t>Sogecashnet</t>
  </si>
  <si>
    <t>Carte Visa Premier</t>
  </si>
  <si>
    <t>Chéquier(25 feuillets)</t>
  </si>
  <si>
    <t>Pack EMERAUDE</t>
  </si>
  <si>
    <t xml:space="preserve">Pack RUBIS </t>
  </si>
  <si>
    <t xml:space="preserve">Pack JADE  </t>
  </si>
  <si>
    <t>IDENTIFICATION CLIENT</t>
  </si>
  <si>
    <t>Noms               :</t>
  </si>
  <si>
    <t>Prénoms          :</t>
  </si>
  <si>
    <t>Téléphone       :</t>
  </si>
  <si>
    <t>Adresse            :</t>
  </si>
  <si>
    <t>Adresse e-mail:</t>
  </si>
  <si>
    <t>1.</t>
  </si>
  <si>
    <t>2.</t>
  </si>
  <si>
    <t>3.</t>
  </si>
  <si>
    <t>4.</t>
  </si>
  <si>
    <t>5.</t>
  </si>
  <si>
    <t>+</t>
  </si>
  <si>
    <t>ENGAGEMENTS</t>
  </si>
  <si>
    <t>Visa et cachet du Conseiller de clientèle</t>
  </si>
  <si>
    <t>Conditions Générales des packages pour les particuliers</t>
  </si>
  <si>
    <t>I- PRESENTATION DES PACKAGES</t>
  </si>
  <si>
    <t xml:space="preserve">Société Générale Congo, ci-après désignée "Banque", propose à sa clientèle de particuliers, ci-après désignée "Clients", les Packs JADE, RUBIS et EMEURAUDE.                                                                                                                 </t>
  </si>
  <si>
    <t xml:space="preserve">Ces packs sont un regroupement de produits et services bancaires, soumis au prélèvement d'une cotisatisation mensuelle forfaitaire.                                </t>
  </si>
  <si>
    <t>En y adhérant, le client bénéficie de:</t>
  </si>
  <si>
    <t>Produits bancaires</t>
  </si>
  <si>
    <t>Avantages</t>
  </si>
  <si>
    <t>▪ Réduction sur les frais d'abonnement et renouvellement</t>
  </si>
  <si>
    <r>
      <rPr>
        <sz val="9"/>
        <color theme="1"/>
        <rFont val="Calibri"/>
        <family val="2"/>
      </rPr>
      <t>▪</t>
    </r>
    <r>
      <rPr>
        <sz val="9.5500000000000007"/>
        <color theme="1"/>
        <rFont val="Calibri"/>
        <family val="2"/>
      </rPr>
      <t xml:space="preserve"> Carte Visa</t>
    </r>
  </si>
  <si>
    <r>
      <rPr>
        <sz val="9"/>
        <color theme="1"/>
        <rFont val="Calibri"/>
        <family val="2"/>
      </rPr>
      <t>▪</t>
    </r>
    <r>
      <rPr>
        <sz val="9.5500000000000007"/>
        <color theme="1"/>
        <rFont val="Calibri"/>
        <family val="2"/>
      </rPr>
      <t xml:space="preserve"> Messalia</t>
    </r>
  </si>
  <si>
    <r>
      <rPr>
        <sz val="9"/>
        <color theme="1"/>
        <rFont val="Calibri"/>
        <family val="2"/>
      </rPr>
      <t>▪</t>
    </r>
    <r>
      <rPr>
        <sz val="9.5500000000000007"/>
        <color theme="1"/>
        <rFont val="Calibri"/>
        <family val="2"/>
      </rPr>
      <t xml:space="preserve"> Quietis</t>
    </r>
  </si>
  <si>
    <r>
      <rPr>
        <sz val="9"/>
        <color theme="1"/>
        <rFont val="Calibri"/>
        <family val="2"/>
      </rPr>
      <t>▪</t>
    </r>
    <r>
      <rPr>
        <sz val="9.5500000000000007"/>
        <color theme="1"/>
        <rFont val="Calibri"/>
        <family val="2"/>
      </rPr>
      <t xml:space="preserve"> Sogecashnet</t>
    </r>
  </si>
  <si>
    <t>II- PRINCES DE FONCTIONNEMENT DU PACK</t>
  </si>
  <si>
    <t>En s'abonnant au Pack, le client reconnait avoir pris connaissance et accepté les termes des Conditions Générales de fonctionnement des produits et services inclus dans ledit Pack.</t>
  </si>
  <si>
    <t>-  Pack JADE</t>
  </si>
  <si>
    <r>
      <t>-</t>
    </r>
    <r>
      <rPr>
        <sz val="11.65"/>
        <color theme="1"/>
        <rFont val="Calibri"/>
        <family val="2"/>
      </rPr>
      <t xml:space="preserve">  Pack RUBIS</t>
    </r>
  </si>
  <si>
    <r>
      <t>-</t>
    </r>
    <r>
      <rPr>
        <sz val="11.65"/>
        <color theme="1"/>
        <rFont val="Calibri"/>
        <family val="2"/>
      </rPr>
      <t xml:space="preserve">  Pack EMERAUDE</t>
    </r>
  </si>
  <si>
    <t>Le souscripteur de l'un de ces packs bénéficie, dès signature des présentes conditions générales et des documents qui l'accompagnent, des différents produits et services qui composent le pack auquel il a souscrit selon leurs conditions générales respectives.</t>
  </si>
  <si>
    <t>1.  Adhésion aux Packs</t>
  </si>
  <si>
    <r>
      <rPr>
        <b/>
        <sz val="11"/>
        <color theme="1"/>
        <rFont val="Calibri"/>
        <family val="2"/>
        <scheme val="minor"/>
      </rPr>
      <t>Date et signature du client</t>
    </r>
    <r>
      <rPr>
        <sz val="11"/>
        <color theme="1"/>
        <rFont val="Calibri"/>
        <family val="2"/>
        <scheme val="minor"/>
      </rPr>
      <t xml:space="preserve">                                </t>
    </r>
    <r>
      <rPr>
        <i/>
        <sz val="11"/>
        <color theme="1"/>
        <rFont val="Calibri"/>
        <family val="2"/>
        <scheme val="minor"/>
      </rPr>
      <t>(précédées de la mention "lu et approuvé")</t>
    </r>
  </si>
  <si>
    <t xml:space="preserve">2. Tarification </t>
  </si>
  <si>
    <r>
      <rPr>
        <sz val="11"/>
        <color theme="1"/>
        <rFont val="Calibri"/>
        <family val="2"/>
      </rPr>
      <t>▪</t>
    </r>
    <r>
      <rPr>
        <sz val="11.65"/>
        <color theme="1"/>
        <rFont val="Calibri"/>
        <family val="2"/>
      </rPr>
      <t xml:space="preserve"> A la souscription du Pack, le compte du client sera débité mensuellement du forfait du Pack auquel il a souscrit.</t>
    </r>
  </si>
  <si>
    <t>4. Modification du Pack</t>
  </si>
  <si>
    <t>3 600 F HT / mois</t>
  </si>
  <si>
    <t>7 600 F HT / mois</t>
  </si>
  <si>
    <t>11 600 F HT / mois</t>
  </si>
  <si>
    <t>La banque pourra résilier le contrat Pack pour tout autre motif laissé à sa discrétion sous réserve d'en informer le client par courrier, 1 mois avant la prise d'effet de la décision, sans préjudice du paiement par le client des sommes éventuellement dues à la Banque.</t>
  </si>
  <si>
    <t>6. Transfert de compte</t>
  </si>
  <si>
    <t>7. Secret professionnel</t>
  </si>
  <si>
    <t>III- CONDITIONS GENERALES CARTES VISA</t>
  </si>
  <si>
    <t>L'adhésion au Pack donne droit à la délivrance par la Banque d'une carte de paiement et de retrait Visa ELECTRON, Classic ou PREMIER, selon le Pack auquel le client a souscrit.</t>
  </si>
  <si>
    <t>IV- CONDITIONS GENERALES MESSALIA</t>
  </si>
  <si>
    <t>L'adhésion au Pack permet au souscripteur de bénéficier d'un service bancaire sur téléphone mobile. Ce service a pour objet l'envoi des informations bancaires personnelles par SMS.</t>
  </si>
  <si>
    <t>V- CONDITIONS GENERALES SOGECASHNET</t>
  </si>
  <si>
    <t>VI- CONDITIONS GENERALES QUIETIS</t>
  </si>
  <si>
    <t>L'adhésion au Pack permet au souscripteur de bénéficier d'une assurance sur ses moyens de paiement. Ce service a pour objet de protéger la perte frauduleuse occasionnée sur votre compte suite à la perte ou ou vol de votre moyens de paiement.</t>
  </si>
  <si>
    <t>FORMULAIRE DE                                               DEMANDE DE CARTE BANCAIRE</t>
  </si>
  <si>
    <t>Nom et adresse du client</t>
  </si>
  <si>
    <t>Cachet de l'agence Société générale Congo</t>
  </si>
  <si>
    <t>Carte rattachée au COMPTE SGC N°</t>
  </si>
  <si>
    <t xml:space="preserve">                         </t>
  </si>
  <si>
    <t>Type de carte</t>
  </si>
  <si>
    <t>Visa Electron</t>
  </si>
  <si>
    <t>Visa Classic</t>
  </si>
  <si>
    <t>Visa Premier</t>
  </si>
  <si>
    <t>Nom et prénom tel imprimé sur la carte</t>
  </si>
  <si>
    <t>Conditions particulières de la carte</t>
  </si>
  <si>
    <t>La cotisation annuelle de la carte est prélevé dans le forfait mensuel du package.  Cependant, tous les frais associés à l'utilisation de la carte seront prélevés sur le compte ci-dessus renseigné selon le tarif en vigueur.</t>
  </si>
  <si>
    <r>
      <t xml:space="preserve">Date et signature </t>
    </r>
    <r>
      <rPr>
        <b/>
        <sz val="11"/>
        <color theme="1"/>
        <rFont val="Calibri"/>
        <family val="2"/>
        <scheme val="minor"/>
      </rPr>
      <t>Titulaire de la Carte</t>
    </r>
    <r>
      <rPr>
        <sz val="11"/>
        <color theme="1"/>
        <rFont val="Calibri"/>
        <family val="2"/>
        <scheme val="minor"/>
      </rPr>
      <t xml:space="preserve">                            </t>
    </r>
    <r>
      <rPr>
        <i/>
        <sz val="9"/>
        <color theme="1"/>
        <rFont val="Calibri"/>
        <family val="2"/>
        <scheme val="minor"/>
      </rPr>
      <t>(précédée de la mention "lu et approuvé")                                                       Je reconnais avoir pris connaissance des conditions générales de fonctionnement, Je déclare y adhérer sans réserve et demande la délivrance d'une carte.</t>
    </r>
  </si>
  <si>
    <r>
      <t xml:space="preserve">Date et signature </t>
    </r>
    <r>
      <rPr>
        <b/>
        <sz val="11"/>
        <color theme="1"/>
        <rFont val="Calibri"/>
        <family val="2"/>
        <scheme val="minor"/>
      </rPr>
      <t xml:space="preserve">Titulaire du Compte   </t>
    </r>
    <r>
      <rPr>
        <sz val="11"/>
        <color theme="1"/>
        <rFont val="Calibri"/>
        <family val="2"/>
        <scheme val="minor"/>
      </rPr>
      <t xml:space="preserve">                       </t>
    </r>
    <r>
      <rPr>
        <i/>
        <sz val="9"/>
        <color theme="1"/>
        <rFont val="Calibri"/>
        <family val="2"/>
        <scheme val="minor"/>
      </rPr>
      <t>(précédée de la mention "lu et approuvé")                                                       Je reconnais avoir pris connaissance des conditions générales de fonctionnement, Je déclare y adhérer sans réserve et demande la délivrance d'une carte à mon nom/ au nom du bénéficiaire désigné ci-dessus.</t>
    </r>
  </si>
  <si>
    <t>Exemplaire Client</t>
  </si>
  <si>
    <t>"</t>
  </si>
  <si>
    <t>Nom à porter sur la carte bancaire :</t>
  </si>
  <si>
    <t>Numéro Support Messalia :</t>
  </si>
  <si>
    <t>Je soussigné (e ),</t>
  </si>
  <si>
    <t>Adresse e-mail :</t>
  </si>
  <si>
    <t>Téléphone          :</t>
  </si>
  <si>
    <t>Adresse                :</t>
  </si>
  <si>
    <t>Prénom (s)          :</t>
  </si>
  <si>
    <t xml:space="preserve">Nom (s)                :  </t>
  </si>
  <si>
    <t>M'abonne au service MESSALIA pour recevoir par SMS sur mon téléphone mobile dont le numéro est sous indiqué des informations bancaires concernant le compte ci-dessous dont je suis titulaire.</t>
  </si>
  <si>
    <t>Code agence</t>
  </si>
  <si>
    <t>Numéro de comte</t>
  </si>
  <si>
    <t>Clé</t>
  </si>
  <si>
    <t>n</t>
  </si>
  <si>
    <t>TELEPHONE MOBILE SUPPORT MESSALIA N° :</t>
  </si>
  <si>
    <t>J'ai bien noté que je pourrai recevoir sur mon téléphone mobile les informations suivantes :</t>
  </si>
  <si>
    <t>v</t>
  </si>
  <si>
    <r>
      <rPr>
        <b/>
        <sz val="11"/>
        <color rgb="FFFF0000"/>
        <rFont val="Calibri"/>
        <family val="2"/>
        <scheme val="minor"/>
      </rPr>
      <t>U</t>
    </r>
    <r>
      <rPr>
        <sz val="11"/>
        <color theme="1"/>
        <rFont val="Calibri"/>
        <family val="2"/>
        <scheme val="minor"/>
      </rPr>
      <t xml:space="preserve">ne alerte systématique pour toute opération créditrice ou débitrice enregistrée sur mon compte </t>
    </r>
  </si>
  <si>
    <r>
      <rPr>
        <b/>
        <sz val="11"/>
        <color rgb="FFFF0000"/>
        <rFont val="Calibri"/>
        <family val="2"/>
        <scheme val="minor"/>
      </rPr>
      <t>U</t>
    </r>
    <r>
      <rPr>
        <sz val="11"/>
        <color theme="1"/>
        <rFont val="Calibri"/>
        <family val="2"/>
        <scheme val="minor"/>
      </rPr>
      <t>n mini relevé des trois dernières opérations  une fois par semaine (les vendredis)</t>
    </r>
  </si>
  <si>
    <r>
      <rPr>
        <b/>
        <sz val="11"/>
        <color rgb="FFFF0000"/>
        <rFont val="Calibri"/>
        <family val="2"/>
        <scheme val="minor"/>
      </rPr>
      <t>L</t>
    </r>
    <r>
      <rPr>
        <sz val="11"/>
        <color theme="1"/>
        <rFont val="Calibri"/>
        <family val="2"/>
        <scheme val="minor"/>
      </rPr>
      <t>e solde de mon compte courant une fois par semaine (les mardis)</t>
    </r>
  </si>
  <si>
    <r>
      <rPr>
        <b/>
        <sz val="11"/>
        <color rgb="FFFF0000"/>
        <rFont val="Calibri"/>
        <family val="2"/>
        <scheme val="minor"/>
      </rPr>
      <t>U</t>
    </r>
    <r>
      <rPr>
        <sz val="11"/>
        <color theme="1"/>
        <rFont val="Calibri"/>
        <family val="2"/>
        <scheme val="minor"/>
      </rPr>
      <t>ne alerte SMS pour annoncer l'échéance de mon prêt à venir</t>
    </r>
  </si>
  <si>
    <r>
      <rPr>
        <b/>
        <sz val="11"/>
        <color rgb="FFFF0000"/>
        <rFont val="Calibri"/>
        <family val="2"/>
        <scheme val="minor"/>
      </rPr>
      <t>U</t>
    </r>
    <r>
      <rPr>
        <sz val="11"/>
        <color theme="1"/>
        <rFont val="Calibri"/>
        <family val="2"/>
        <scheme val="minor"/>
      </rPr>
      <t>ne alerte SMS pour annoncer  l'échéance de mon prêt impayé</t>
    </r>
  </si>
  <si>
    <r>
      <rPr>
        <b/>
        <sz val="11"/>
        <color rgb="FFFF0000"/>
        <rFont val="Calibri"/>
        <family val="2"/>
        <scheme val="minor"/>
      </rPr>
      <t>U</t>
    </r>
    <r>
      <rPr>
        <sz val="11"/>
        <color theme="1"/>
        <rFont val="Calibri"/>
        <family val="2"/>
        <scheme val="minor"/>
      </rPr>
      <t>ne alerte SMS pour annoncer le dépassement de mon découvert autorisé</t>
    </r>
  </si>
  <si>
    <r>
      <rPr>
        <b/>
        <sz val="11"/>
        <color rgb="FFFF0000"/>
        <rFont val="Calibri"/>
        <family val="2"/>
        <scheme val="minor"/>
      </rPr>
      <t>U</t>
    </r>
    <r>
      <rPr>
        <sz val="11"/>
        <color theme="1"/>
        <rFont val="Calibri"/>
        <family val="2"/>
        <scheme val="minor"/>
      </rPr>
      <t>ne alerte SMS pour annoncer mon solde débiteurs hors autorisation</t>
    </r>
  </si>
  <si>
    <r>
      <rPr>
        <b/>
        <sz val="11"/>
        <color rgb="FFFF0000"/>
        <rFont val="Calibri"/>
        <family val="2"/>
        <scheme val="minor"/>
      </rPr>
      <t>U</t>
    </r>
    <r>
      <rPr>
        <sz val="11"/>
        <color theme="1"/>
        <rFont val="Calibri"/>
        <family val="2"/>
        <scheme val="minor"/>
      </rPr>
      <t>ne alerte pour annoncer le rejet de mon chèque remis</t>
    </r>
  </si>
  <si>
    <r>
      <rPr>
        <b/>
        <sz val="11"/>
        <color rgb="FFFF0000"/>
        <rFont val="Calibri"/>
        <family val="2"/>
        <scheme val="minor"/>
      </rPr>
      <t>U</t>
    </r>
    <r>
      <rPr>
        <sz val="11"/>
        <color theme="1"/>
        <rFont val="Calibri"/>
        <family val="2"/>
        <scheme val="minor"/>
      </rPr>
      <t>n message commercial de Société Générale Congo</t>
    </r>
  </si>
  <si>
    <r>
      <rPr>
        <b/>
        <sz val="11"/>
        <color rgb="FFFF0000"/>
        <rFont val="Calibri"/>
        <family val="2"/>
        <scheme val="minor"/>
      </rPr>
      <t>U</t>
    </r>
    <r>
      <rPr>
        <sz val="11"/>
        <color theme="1"/>
        <rFont val="Calibri"/>
        <family val="2"/>
        <scheme val="minor"/>
      </rPr>
      <t>n message personnalisé de mon conseiller de clientèle</t>
    </r>
  </si>
  <si>
    <t>Je soussigné (e )</t>
  </si>
  <si>
    <t>déclare avoir</t>
  </si>
  <si>
    <r>
      <rPr>
        <b/>
        <sz val="11"/>
        <color theme="1"/>
        <rFont val="Calibri"/>
        <family val="2"/>
        <scheme val="minor"/>
      </rPr>
      <t xml:space="preserve">Pour le client abonné  </t>
    </r>
    <r>
      <rPr>
        <sz val="11"/>
        <color theme="1"/>
        <rFont val="Calibri"/>
        <family val="2"/>
        <scheme val="minor"/>
      </rPr>
      <t xml:space="preserve">                                                                      </t>
    </r>
    <r>
      <rPr>
        <i/>
        <sz val="9"/>
        <color theme="1"/>
        <rFont val="Calibri"/>
        <family val="2"/>
        <scheme val="minor"/>
      </rPr>
      <t>Date et signature suivi de la mention "lu et approuvé"</t>
    </r>
  </si>
  <si>
    <t>Ville</t>
  </si>
  <si>
    <r>
      <rPr>
        <b/>
        <sz val="11"/>
        <color rgb="FFFF0000"/>
        <rFont val="Calibri"/>
        <family val="2"/>
        <scheme val="minor"/>
      </rPr>
      <t>L</t>
    </r>
    <r>
      <rPr>
        <sz val="11"/>
        <color theme="1"/>
        <rFont val="Calibri"/>
        <family val="2"/>
        <scheme val="minor"/>
      </rPr>
      <t>a mise à disposition de votre carnet de chéquier en agence</t>
    </r>
  </si>
  <si>
    <r>
      <rPr>
        <b/>
        <sz val="11"/>
        <color theme="1"/>
        <rFont val="Calibri"/>
        <family val="2"/>
        <scheme val="minor"/>
      </rPr>
      <t>Pour Société générale Congo</t>
    </r>
    <r>
      <rPr>
        <sz val="11"/>
        <color theme="1"/>
        <rFont val="Calibri"/>
        <family val="2"/>
        <scheme val="minor"/>
      </rPr>
      <t xml:space="preserve">                                                           </t>
    </r>
    <r>
      <rPr>
        <i/>
        <sz val="8"/>
        <color theme="1"/>
        <rFont val="Calibri"/>
        <family val="2"/>
        <scheme val="minor"/>
      </rPr>
      <t xml:space="preserve"> Date et signature</t>
    </r>
  </si>
  <si>
    <t>Identifiant Client</t>
  </si>
  <si>
    <t>Identifiant utilisateur</t>
  </si>
  <si>
    <t>Numéro Digipass</t>
  </si>
  <si>
    <t>CONDITIONS PARTICULIERES</t>
  </si>
  <si>
    <t>Je soussigné (e)</t>
  </si>
  <si>
    <t>Domicilié à :</t>
  </si>
  <si>
    <t>Ville :</t>
  </si>
  <si>
    <t>E-mail:</t>
  </si>
  <si>
    <t>Téléphone:</t>
  </si>
  <si>
    <t xml:space="preserve">Identification interne client: </t>
  </si>
  <si>
    <t>Agence:</t>
  </si>
  <si>
    <t>Code :</t>
  </si>
  <si>
    <t>Demande</t>
  </si>
  <si>
    <t>Je déclare comme utilisateur (s) du service:</t>
  </si>
  <si>
    <t>Email</t>
  </si>
  <si>
    <t>N° digipass attribué</t>
  </si>
  <si>
    <t>Contenu et facturation du service :</t>
  </si>
  <si>
    <t>▪ Solde et historique du compte</t>
  </si>
  <si>
    <t>▪ Virement unitaire intra SGC ou autres banque</t>
  </si>
  <si>
    <t>▪ Virement permanent</t>
  </si>
  <si>
    <t>▪ Détail des opérations</t>
  </si>
  <si>
    <t>▪ Service de messagerie</t>
  </si>
  <si>
    <t>▪ Services divers (téléchargement des document</t>
  </si>
  <si>
    <r>
      <rPr>
        <sz val="8"/>
        <color theme="1"/>
        <rFont val="Calibri"/>
        <family val="2"/>
      </rPr>
      <t>▪</t>
    </r>
    <r>
      <rPr>
        <sz val="8"/>
        <color theme="1"/>
        <rFont val="Calibri"/>
        <family val="2"/>
        <scheme val="minor"/>
      </rPr>
      <t xml:space="preserve"> Consultation de comptes</t>
    </r>
  </si>
  <si>
    <r>
      <rPr>
        <sz val="8"/>
        <color theme="1"/>
        <rFont val="Calibri"/>
        <family val="2"/>
      </rPr>
      <t xml:space="preserve">▪ </t>
    </r>
    <r>
      <rPr>
        <sz val="8"/>
        <color theme="1"/>
        <rFont val="Calibri"/>
        <family val="2"/>
        <scheme val="minor"/>
      </rPr>
      <t>Edition de RIB</t>
    </r>
  </si>
  <si>
    <t>Le plafond journalier de virements: 4 000 000 FCFA</t>
  </si>
  <si>
    <t>COMPTES AUTORISES</t>
  </si>
  <si>
    <t>Je demande l'ajout au présent contrat des comptes suivant:</t>
  </si>
  <si>
    <t>Nom du titulaire</t>
  </si>
  <si>
    <r>
      <rPr>
        <b/>
        <sz val="11"/>
        <color theme="1"/>
        <rFont val="Calibri"/>
        <family val="2"/>
        <scheme val="minor"/>
      </rPr>
      <t>Pour le Souscripteur</t>
    </r>
    <r>
      <rPr>
        <sz val="11"/>
        <color theme="1"/>
        <rFont val="Calibri"/>
        <family val="2"/>
        <scheme val="minor"/>
      </rPr>
      <t xml:space="preserve">                                                                    </t>
    </r>
    <r>
      <rPr>
        <i/>
        <sz val="9"/>
        <color theme="1"/>
        <rFont val="Calibri"/>
        <family val="2"/>
        <scheme val="minor"/>
      </rPr>
      <t>(date et signature du représentatnt)</t>
    </r>
  </si>
  <si>
    <t>Pour Société Générale Congo</t>
  </si>
  <si>
    <t>Je déclare avoir pris connaissance et accepté sans réserve les conditions générales de fonctionnement de Sogecashnet. Les présentes Conditions constituent le contrat Sogecashnet. Il annule et remplace toutes les conventions orales et écrites et toutes correspondances antérieures à la signature de la présente, ayant le même objet sauf dispositions contraires expresses, conventions contraires expresses ou volonté expresse des parties.</t>
  </si>
  <si>
    <t xml:space="preserve">N° d'identification Sogecashnet </t>
  </si>
  <si>
    <t>Client</t>
  </si>
  <si>
    <t>Utilisateur</t>
  </si>
  <si>
    <t>Digipass</t>
  </si>
  <si>
    <t>Prénom</t>
  </si>
  <si>
    <t xml:space="preserve">Nom </t>
  </si>
  <si>
    <r>
      <rPr>
        <b/>
        <sz val="11"/>
        <color theme="1"/>
        <rFont val="Calibri"/>
        <family val="2"/>
        <scheme val="minor"/>
      </rPr>
      <t>Fait à Brazzaville le,</t>
    </r>
    <r>
      <rPr>
        <sz val="11"/>
        <color theme="1"/>
        <rFont val="Calibri"/>
        <family val="2"/>
        <scheme val="minor"/>
      </rPr>
      <t xml:space="preserve">
..................................
</t>
    </r>
    <r>
      <rPr>
        <b/>
        <sz val="11"/>
        <color theme="1"/>
        <rFont val="Calibri"/>
        <family val="2"/>
        <scheme val="minor"/>
      </rPr>
      <t>Signature client</t>
    </r>
    <r>
      <rPr>
        <sz val="11"/>
        <color theme="1"/>
        <rFont val="Calibri"/>
        <family val="2"/>
        <scheme val="minor"/>
      </rPr>
      <t xml:space="preserve">
</t>
    </r>
    <r>
      <rPr>
        <i/>
        <sz val="9"/>
        <color theme="1"/>
        <rFont val="Calibri"/>
        <family val="2"/>
        <scheme val="minor"/>
      </rPr>
      <t>(précédée de la mention "lu et approuvée")</t>
    </r>
  </si>
  <si>
    <t>Visa Business</t>
  </si>
  <si>
    <t>▪ 1 digipass attribué à la souscription (compte individuel) et 2 digipass pour un compte joint</t>
  </si>
  <si>
    <t>Coût de l'abonnement mensuel est intégré dans le forfait du package. Ce coût n'inclut pas :                                                                                               - le prix d'un virement vers autres banque : 3 500 FCFA HT le virement                                                                                                                                                                                                       - le prix d'1 digipass attribué : 5 000 FCFA HT                                                                                                                                                                                                                     - le prix d'1 digipass attribué suite à la perte ou au vol : 5 000 FCFA HT</t>
  </si>
  <si>
    <r>
      <rPr>
        <b/>
        <sz val="11"/>
        <color theme="1"/>
        <rFont val="Calibri"/>
        <family val="2"/>
        <scheme val="minor"/>
      </rPr>
      <t>La souscription</t>
    </r>
    <r>
      <rPr>
        <sz val="11"/>
        <color theme="1"/>
        <rFont val="Calibri"/>
        <family val="2"/>
        <scheme val="minor"/>
      </rPr>
      <t xml:space="preserve"> </t>
    </r>
  </si>
  <si>
    <t>d'un abonnement au service SogecashNet ci-après avec l'attribution d'1 Digipass</t>
  </si>
  <si>
    <t>La modification</t>
  </si>
  <si>
    <t xml:space="preserve"> reçu, pris connaissance et accepté les modalités de fonctionnement de MESSALIA inscrites dans les conditions générales annéxées au contrat d'abonnement aux packages.   Je déclare par ailleurs que toutes les données fournies lors de la signature du présent acte sont correctes et complètes.</t>
  </si>
  <si>
    <t>Je reconnais avoir pris connaissance et accepté les conditions générales annexées au contrat d'abonnement aux packages. J'ai noté que la carte bancaire est à retirer auprès de ma banque. Le code secret me sera remis dans un pli hermétiquement fermé, séparé et cacheté. Il ne doit être connu que du seul titulaire de la carte.</t>
  </si>
  <si>
    <t>Société Générale congo propose à sa clientèle de particuliers trois (03) packs dénommées:</t>
  </si>
  <si>
    <r>
      <rPr>
        <sz val="11.65"/>
        <color theme="1"/>
        <rFont val="Wingdings"/>
        <charset val="2"/>
      </rPr>
      <t>v</t>
    </r>
    <r>
      <rPr>
        <sz val="12.35"/>
        <color theme="1"/>
        <rFont val="Calibri"/>
        <family val="2"/>
      </rPr>
      <t xml:space="preserve"> </t>
    </r>
    <r>
      <rPr>
        <sz val="11.65"/>
        <color theme="1"/>
        <rFont val="Calibri"/>
        <family val="2"/>
      </rPr>
      <t xml:space="preserve">Peuvent adhérer aux Packages: </t>
    </r>
  </si>
  <si>
    <r>
      <rPr>
        <sz val="11"/>
        <color theme="1"/>
        <rFont val="Calibri"/>
        <family val="2"/>
      </rPr>
      <t>▪</t>
    </r>
    <r>
      <rPr>
        <sz val="11"/>
        <color theme="1"/>
        <rFont val="Calibri"/>
        <family val="2"/>
        <scheme val="minor"/>
      </rPr>
      <t xml:space="preserve">Tous nouveaux clients Particuliers ayant un compte chèque Société Générale Congo. </t>
    </r>
  </si>
  <si>
    <t xml:space="preserve">▪Tous anciens clients Particuliers n'étant pas encore équipés des produits composant le package. </t>
  </si>
  <si>
    <t>N° de Compte créé :</t>
  </si>
  <si>
    <t>N° Commande de la carte Visa :</t>
  </si>
  <si>
    <t>N° d'abonnés Messalia :</t>
  </si>
  <si>
    <r>
      <rPr>
        <sz val="11.65"/>
        <color theme="1"/>
        <rFont val="Wingdings"/>
        <charset val="2"/>
      </rPr>
      <t>v</t>
    </r>
    <r>
      <rPr>
        <sz val="11.65"/>
        <color theme="1"/>
        <rFont val="Calibri"/>
        <family val="2"/>
      </rPr>
      <t xml:space="preserve"> La souscription du Pack donnera lieu concomitamment à la signature des contrats de souscription aux produits Messalia, Sogecashnet, Carte Visa et Quietis.</t>
    </r>
  </si>
  <si>
    <r>
      <rPr>
        <sz val="11"/>
        <color theme="1"/>
        <rFont val="Wingdings"/>
        <charset val="2"/>
      </rPr>
      <t>v</t>
    </r>
    <r>
      <rPr>
        <sz val="11"/>
        <color theme="1"/>
        <rFont val="Calibri"/>
        <family val="2"/>
        <scheme val="minor"/>
      </rPr>
      <t xml:space="preserve"> La tarification du forfait des packs figure sur le formulaire de souscription aux packages. </t>
    </r>
  </si>
  <si>
    <r>
      <rPr>
        <sz val="11"/>
        <color theme="1"/>
        <rFont val="Wingdings"/>
        <charset val="2"/>
      </rPr>
      <t>v</t>
    </r>
    <r>
      <rPr>
        <sz val="11"/>
        <color theme="1"/>
        <rFont val="Calibri"/>
        <family val="2"/>
      </rPr>
      <t xml:space="preserve"> Le premier prélèvement du forfait Pack ainsi que les prélèvements suivant s'effectuent mensuellement à la date d'anniversaire.</t>
    </r>
  </si>
  <si>
    <r>
      <rPr>
        <b/>
        <sz val="11"/>
        <color theme="1"/>
        <rFont val="Calibri"/>
        <family val="2"/>
        <scheme val="minor"/>
      </rPr>
      <t xml:space="preserve">                 3. Durée et Date d'effet</t>
    </r>
    <r>
      <rPr>
        <sz val="11"/>
        <color theme="1"/>
        <rFont val="Calibri"/>
        <family val="2"/>
        <scheme val="minor"/>
      </rPr>
      <t xml:space="preserve">                                                 Le Pack est souscrit pour une durée indéterminée. Il prend effet à la date de la souscription.</t>
    </r>
  </si>
  <si>
    <r>
      <rPr>
        <b/>
        <sz val="11"/>
        <color theme="1"/>
        <rFont val="Calibri"/>
        <family val="2"/>
        <scheme val="minor"/>
      </rPr>
      <t xml:space="preserve">4.1.  A l'initiative du client : </t>
    </r>
    <r>
      <rPr>
        <sz val="11"/>
        <color theme="1"/>
        <rFont val="Calibri"/>
        <family val="2"/>
        <scheme val="minor"/>
      </rPr>
      <t xml:space="preserve">                                          Le client, si ses revenus le permettent, pourra migrer vers le pack de gamme supérieure s'il le souhaite. Pour ce faire, il en adressera la demande à son conseiller de clientèle. La migration ne prendra effet qu'à l'expiration de la carte bancaire relative au pack. Toute modification fera l'objet </t>
    </r>
  </si>
  <si>
    <r>
      <t xml:space="preserve">d'avenant signé entre les parties.                                               </t>
    </r>
    <r>
      <rPr>
        <b/>
        <sz val="11"/>
        <color theme="1"/>
        <rFont val="Calibri"/>
        <family val="2"/>
        <scheme val="minor"/>
      </rPr>
      <t xml:space="preserve">4.2. A l'initiative de la Banque: </t>
    </r>
    <r>
      <rPr>
        <sz val="11"/>
        <color theme="1"/>
        <rFont val="Calibri"/>
        <family val="2"/>
        <scheme val="minor"/>
      </rPr>
      <t xml:space="preserve">                                       La banque se réserve la possibilité d'adapter ou de modifier à tout moment les services offerts par le Pack. Ces modifications seront portées à la connaissance du client par tout moyen jugé utile par la banque, y compris l'affichage en agence. La poursuite de l'adhésion au Pack par le client, au-delà de la date d'entrée en vigueur des </t>
    </r>
  </si>
  <si>
    <t xml:space="preserve">modifications, vaudra approbation implicite et acceptation tacite des adaptations apportées.                                                                                                                                                                                                                                                                                                                                                  </t>
  </si>
  <si>
    <r>
      <rPr>
        <b/>
        <sz val="11"/>
        <color theme="1"/>
        <rFont val="Calibri"/>
        <family val="2"/>
        <scheme val="minor"/>
      </rPr>
      <t xml:space="preserve">5. Résiliation  </t>
    </r>
    <r>
      <rPr>
        <sz val="11"/>
        <color theme="1"/>
        <rFont val="Calibri"/>
        <family val="2"/>
        <scheme val="minor"/>
      </rPr>
      <t xml:space="preserve">                                                                       </t>
    </r>
    <r>
      <rPr>
        <b/>
        <sz val="11"/>
        <color theme="1"/>
        <rFont val="Calibri"/>
        <family val="2"/>
        <scheme val="minor"/>
      </rPr>
      <t xml:space="preserve">5.1. A l'initiative du client: </t>
    </r>
    <r>
      <rPr>
        <sz val="11"/>
        <color theme="1"/>
        <rFont val="Calibri"/>
        <family val="2"/>
        <scheme val="minor"/>
      </rPr>
      <t xml:space="preserve">                                               </t>
    </r>
    <r>
      <rPr>
        <sz val="11"/>
        <color theme="1"/>
        <rFont val="Wingdings"/>
        <charset val="2"/>
      </rPr>
      <t>v</t>
    </r>
    <r>
      <rPr>
        <sz val="11.65"/>
        <color theme="1"/>
        <rFont val="Calibri"/>
        <family val="2"/>
      </rPr>
      <t xml:space="preserve"> </t>
    </r>
    <r>
      <rPr>
        <sz val="11"/>
        <color theme="1"/>
        <rFont val="Calibri"/>
        <family val="2"/>
        <scheme val="minor"/>
      </rPr>
      <t xml:space="preserve">Toute résiliation d'un contrat Pack doit être notifiée à la banque, par courrier porté contre décharge ou lettre recommandée avec accusée de réception au plus tard 2 mois avant la date d'anniversaire annuelle de la souscription. La résiliation prend effet le 1er jour suivant la date d'anniversaire annuelle du contrat du client.                                                                              </t>
    </r>
    <r>
      <rPr>
        <sz val="11"/>
        <color theme="1"/>
        <rFont val="Wingdings"/>
        <charset val="2"/>
      </rPr>
      <t>v</t>
    </r>
    <r>
      <rPr>
        <sz val="11.65"/>
        <color theme="1"/>
        <rFont val="Calibri"/>
        <family val="2"/>
      </rPr>
      <t xml:space="preserve"> </t>
    </r>
    <r>
      <rPr>
        <sz val="11"/>
        <color theme="1"/>
        <rFont val="Calibri"/>
        <family val="2"/>
        <scheme val="minor"/>
      </rPr>
      <t xml:space="preserve">Toute demande de résiliation d'un produit inclus dans le Pack entraine automatiquement la résiliation de tout le pack et l'annulation des avantages bancairess y liés. Cette résiliation ne prendra effet qu'à la date d'anniversaire annuelle du contrat d'abonnement. Toutefois, le client qui le souhaite pourra conserver tout ou partie des produits contenus initialement dans le Pack. Cependant, la tarification de chaque produit unitaire, telle que prévue dans le conditions de banque Société Générale congo affichées en </t>
    </r>
  </si>
  <si>
    <t xml:space="preserve">agence sera appliquée.  </t>
  </si>
  <si>
    <r>
      <rPr>
        <b/>
        <sz val="11"/>
        <color theme="1"/>
        <rFont val="Calibri"/>
        <family val="2"/>
        <scheme val="minor"/>
      </rPr>
      <t>5.2 A l'initiative de la banque</t>
    </r>
    <r>
      <rPr>
        <sz val="11"/>
        <color theme="1"/>
        <rFont val="Calibri"/>
        <family val="2"/>
        <scheme val="minor"/>
      </rPr>
      <t xml:space="preserve">                                     La banque se réserve la possibilité de résilier le contrat Pack en cas d'alimentation insuffisante du Compte chèque ne permettant pas notamment le prélèvement du forfait Pack. Dans ce cas, la Banque notifiera la résiliation par l'envoi d'un préavis sous forme de lettre adressée au client. Ce dernier disposera d'un délai 1 mois pour alimenter son Compte. Passé ce délai et sans approvisionnement suffisant du compte, la Banque procédera à la résiliation du Pack et le client restera redevable vis-à-vis d'elle de tous les frais et solde débiteur relatifs à son compte, qui seront aussitôt exigibles.     </t>
    </r>
  </si>
  <si>
    <t>Le transfert de compte vers une nouvelle agence entraîne pour le client la résiliation du Pack dans son agence initiale et une nouvelle souscription au Pack.</t>
  </si>
  <si>
    <t>La banque est tenue au secret professionnel. Obligation est faite à son personnel de ne pas révéler les informations confidentielles dont il doit avoir connaissance. Cependant, lorsque la loi le prévoit, le secret professionnel ne peut être opposé aux personnes, autorités ou organismes visés par cette dernière. D'ores et déjà, le client autorise la banque à communiquer des informations le concernant aux sociétés du Groupe Société Générale ainsi qu'à des entreprises extérieures pour l'exécution de travaux qu'elle peut sous-traiter. Bien entendu, toutes mesures sont prises pour assurer la confidentialité des informations transmises.</t>
  </si>
  <si>
    <t xml:space="preserve">La délivrance et le fonctionnement de la carte est </t>
  </si>
  <si>
    <t xml:space="preserve">soumis au respect des conditions générales reprises dans le formulaire de demande de carte. </t>
  </si>
  <si>
    <t>1. Objet de la carte</t>
  </si>
  <si>
    <t xml:space="preserve">La Carte VISA permet à son titulaire de retirer des espèces dans les distributeurs automatiques de billets (DAB) de SGC et d’autres établissements agréés au réseau Visa; de régler des achats de biens ou de prestations de services aux commerçants et prestataires adhérents au système de paiement par carte du réseau Visa. </t>
  </si>
  <si>
    <t xml:space="preserve">2. Délivrance de la carte </t>
  </si>
  <si>
    <t xml:space="preserve">La carte est délivrée par la SGC, dont elle reste propriétaire, à la demande et sous réserve d’acceptation de la demande, à ses clients titulaires d’un compte courant et/ou à leurs mandataires dûment habilités. La carte est rigoureusement personnelle, son titulaire devant y apposer obligatoirement sa signature dès réception. L’absence de signature sur une carte justifie le refus d’acceptation de cette carte par le commerçant. Il est strictement interdit au titulaire de la carte de la prêter ou de s’en déposséder.  </t>
  </si>
  <si>
    <t xml:space="preserve">3. L'annulation &amp; Opposition à la carte </t>
  </si>
  <si>
    <t>L'annulation d'une carte incluse dans un pack entraine directement la résiliation du Pack et la restitution immédiate de ladite carte. Cette résiliation prendra effet le jour suivant la date d'anniversaire annuelle de l'abonnement au pack. Le titulaire de la carte est responsable de sa conservation et de son utilisatio. En cas de perte/vol, il doit immédiatement contacter le service client et demander la mise en opposition de sa carte. Toute opposition faite par téléphone doit obligatoirement être confirmée en remplissant la fiche y relative en agence bancaire. La responsabilité du titulaire de la carte reste engagée en cas d'utilisation frauduleuse par un tiers détenteur du code confidentiel.</t>
  </si>
  <si>
    <t>Les retraits d’espèces sont possibles dans les limites fixées par SGC. Ces limites peuvent être différentes selon que les retraits sont effectués au Congo ou à l’étranger. Les retraits d’espèces auprès des guichets des établissements agrées sont possibles dans les limites des disponibilités du guichet payeur. Les montants enregistrés de</t>
  </si>
  <si>
    <t>4. Utilisation de la carte pour retraits d'espèces</t>
  </si>
  <si>
    <t>5. Utilisation de la carte pour les achats</t>
  </si>
  <si>
    <t>Ces paiements sont possibles dans les limites fixées par la SGC. Les paiements par carte sont effectués selon les conditions et procédures en vigueur chez les commerçants adhérents au système CARTE SGC et réseau agréé, notamment une demande d’autorisation pour certains montants et généralement le contrôle du code secret. Une transaction de paiement ne peut être éventuellement remboursée par un commerçant que s’il y a eu préalablement une transaction débitée d’un montant supérieur ou égal.</t>
  </si>
  <si>
    <t>6. Code secret ou code confidentiel</t>
  </si>
  <si>
    <t>Un code personnel est communiqué confidentiellement par SGC à chaque titulaire de la carte et uniquement à celui-ci. Le titulaire de la carte doit prendre toutes les mesures propres à assurer la sécurité de sa carte et du code secret, il doit donc tenir absolument secret son code et ne pas le communiquer à qui que ce soit. Il ne doit pas notamment l’inscrire sur la carte, ni sur tout autre document. Il doit veiller à le composer à l’abri des regards indiscrets. Ce code lui est indispensable dans l’utilisation de certains appareils automatiques (DAB, terminaux de paiement électronique, …) conçus de façon qu’aucune opération ne puisse être effectuée sans mise en oeuvre de ce code secret. Le nombre d’essais successifs de composition du code est limité à 3 (trois) sur ces appareils automatiques, avec risque de confiscation ou d’invalidation de la carte au troisième essai infructueux.</t>
  </si>
  <si>
    <t xml:space="preserve">ces retraits, ainsi que les commissions éventuelles, sont portés dans les délais habituels propres aux retraits d’espèces au débit du compte concerné sans aucune obligation d’indiquer le numéro ou le titulaire de la carte utilisée. </t>
  </si>
  <si>
    <t>1. Objet du service</t>
  </si>
  <si>
    <t>Ce service permet au souscripteur du Pack (ci-après individuellement dénommés « l’Abonné ») de bénéficier d'un service bancaire sur téléphone ayant pour objet de permettre « l’envoi par téléphone mobile d’informations bancaires</t>
  </si>
  <si>
    <t xml:space="preserve"> personnelles par SMS».</t>
  </si>
  <si>
    <t>2. Moyens nécessaires à l'usage du service</t>
  </si>
  <si>
    <t xml:space="preserve">3. Conservation des informations </t>
  </si>
  <si>
    <t>Il est de la responsabilité de l'Abonné de tenir un code secret d’accès à son téléphone mobile et de ne le communiquer à quiconque afin d’assurer la confidentialité de ses informations bancaires.</t>
  </si>
  <si>
    <t>4. N° de téléphone support Messalia</t>
  </si>
  <si>
    <t>A défaut d’instructions contraires reçues de l’Abonné ou d’informations techniques contraires émanant de l’opérateur de téléphonie mobile, SGC continuera d’envoyer des SMS au numéro de téléphone mobile indiqué dans le contrat d'abonnement. A cet effet, il est de la responsabilité de l’Abonné d’informer la BANQUE de tout événement le privant de l’accès auxdits SMS.</t>
  </si>
  <si>
    <t>5. Transfert de l'abonnement Messalia</t>
  </si>
  <si>
    <t>L'abonnement Messalia est transféré au même moment que le compte support du pack</t>
  </si>
  <si>
    <t>6. Informations communiquées</t>
  </si>
  <si>
    <t>Les informations envoyées par MESSALIA sont les suivantes : le solde du compte une fois par semaine (les mardis); le mini relevé des trois dernières opérations  une fois par semaine (les vendredis); une alerte systématique pour toute opération créditrice ou débitrice enregistrée sur mon compte; une alerte SMS pour annoncer  l'échéance du prêt impayé; une alerte SMS pour annoncer le dépassement du découvert autorisé; une alerte SMS pour annoncer le solde débiteur hors autorisation; une alerte pour annoncer le rejet du chèque remis; un SMS personnalisé de du conseiller de clientèle; la mise à disposition du carnet de chéquier en agence.</t>
  </si>
  <si>
    <t xml:space="preserve">L'adhésion au Pack Rubis et Emeraude permet au souscripteur de bénéficier d'un service en </t>
  </si>
  <si>
    <t>L'accès au service SogeC@shNet se fait via Internet sur sogecashnet.societegenerale.cg. Il nécessite l'utilisation :</t>
  </si>
  <si>
    <r>
      <rPr>
        <sz val="11"/>
        <color theme="1"/>
        <rFont val="Wingdings"/>
        <charset val="2"/>
      </rPr>
      <t>v</t>
    </r>
    <r>
      <rPr>
        <sz val="11.65"/>
        <color theme="1"/>
        <rFont val="Calibri"/>
        <family val="2"/>
      </rPr>
      <t xml:space="preserve"> </t>
    </r>
    <r>
      <rPr>
        <sz val="11"/>
        <color theme="1"/>
        <rFont val="Calibri"/>
        <family val="2"/>
        <scheme val="minor"/>
      </rPr>
      <t>d'un micro-ordinateur équipé d'un système d'exploitation et relié au réseau Internet pour le transport des informations,</t>
    </r>
  </si>
  <si>
    <r>
      <rPr>
        <sz val="11"/>
        <color theme="1"/>
        <rFont val="Wingdings"/>
        <charset val="2"/>
      </rPr>
      <t>v</t>
    </r>
    <r>
      <rPr>
        <sz val="11"/>
        <color theme="1"/>
        <rFont val="Calibri"/>
        <family val="2"/>
        <scheme val="minor"/>
      </rPr>
      <t xml:space="preserve"> du logiciel de navigation Internet Explorer. Le SOUSCRIPTEUR fait son affaire personnelle de son accès à Internet (notamment, choix d'un fournisseur d'accès) et du bon fonctionnement de son équipement informatique.
</t>
    </r>
  </si>
  <si>
    <t xml:space="preserve">ligne, selon le Pack. </t>
  </si>
  <si>
    <t xml:space="preserve">SogecashNet, gamme de services de banque sur Internet, a pour objet de permettre à la clientèle particulier, de réaliser des opérations de cash management domestique (gestion à distance de comptes bancaires):
- consultation de comptes ;
- ordres de virement ;
- messagerie sur Internet ;
</t>
  </si>
  <si>
    <t>2. Moyens nécessaires</t>
  </si>
  <si>
    <r>
      <t xml:space="preserve">L’ouverture de chaque abonnement s’accompagne de l’attribution de codes d’accès et de générateurs d’OTP à chacun des utilisateurs habilités par le SOUSCRIPTEUR.
L'accès au site </t>
    </r>
    <r>
      <rPr>
        <sz val="11"/>
        <color rgb="FF0091FE"/>
        <rFont val="Calibri"/>
        <family val="2"/>
        <scheme val="minor"/>
      </rPr>
      <t>sogecashnet.societegenerale.cg</t>
    </r>
    <r>
      <rPr>
        <sz val="11"/>
        <color theme="1"/>
        <rFont val="Calibri"/>
        <family val="2"/>
        <scheme val="minor"/>
      </rPr>
      <t xml:space="preserve"> n'est possible qu'au moyen de la saisie du code d’accès et l’utilisation du support matériel permettant la génération de mots de passe à usage unique (Générateur d’OTP). Ceux-ci sont remis personnellement à  chaque utilisateur selon les modalités suivantes :
</t>
    </r>
    <r>
      <rPr>
        <sz val="11"/>
        <color theme="1"/>
        <rFont val="Calibri"/>
        <family val="2"/>
      </rPr>
      <t>▪</t>
    </r>
    <r>
      <rPr>
        <sz val="10.55"/>
        <color theme="1"/>
        <rFont val="Calibri"/>
        <family val="2"/>
      </rPr>
      <t xml:space="preserve"> </t>
    </r>
    <r>
      <rPr>
        <sz val="11"/>
        <color theme="1"/>
        <rFont val="Calibri"/>
        <family val="2"/>
        <scheme val="minor"/>
      </rPr>
      <t xml:space="preserve">un code d’accès est remis en mains propres, durant la procédure de souscription, par l’agence qui gère la relation avec le SOUSCRIPTEUR,
</t>
    </r>
    <r>
      <rPr>
        <sz val="11"/>
        <color theme="1"/>
        <rFont val="Calibri"/>
        <family val="2"/>
      </rPr>
      <t>▪</t>
    </r>
    <r>
      <rPr>
        <sz val="10.55"/>
        <color theme="1"/>
        <rFont val="Calibri"/>
        <family val="2"/>
      </rPr>
      <t xml:space="preserve"> </t>
    </r>
    <r>
      <rPr>
        <sz val="11"/>
        <color theme="1"/>
        <rFont val="Calibri"/>
        <family val="2"/>
        <scheme val="minor"/>
      </rPr>
      <t xml:space="preserve">un générateur d’OTP est remis en mains propres lors d’une rencontre en face-à-face contre un accusé  de  réception.  Lors  de  cette  rencontre,
l’identité du SOUSCRIPTEUR sera vérifiée.
</t>
    </r>
  </si>
  <si>
    <t>4. Confidentialité des codes</t>
  </si>
  <si>
    <t xml:space="preserve">Les codes d’accès à SogeC@shNet sont personnels et confidentiels. Le SOUSCRIPTEUR est entièrement responsable de leur usage ainsi que de leur conservation. Il est également responsable des conséquences d'une divulgation à quiconque, même involontaire, ou de leur transmission à toute </t>
  </si>
  <si>
    <t>personne de son choix. Le SOUSCRIPTEUR s’engage en tout état de cause à informer la BANQUE par tous moyens et sans délai de toute divulgation des codes d’accès à des tiers non-autorisés.</t>
  </si>
  <si>
    <t>3. Gestion des codes d'accès</t>
  </si>
  <si>
    <t>5. Accès au service</t>
  </si>
  <si>
    <t xml:space="preserve">L’accès au service se fait par une saisie consécutive du code d’accès et d’un mot de passe à usage unique fourni par le générateur d’OTP associé à ce code d’accès. Tout accès effectué conformément à cette procédure décrite sera réputée faite par le SOUSCRIPTEUR.
</t>
  </si>
  <si>
    <t>6. Validation des opérations</t>
  </si>
  <si>
    <t xml:space="preserve">Les opérations correspondent aux ordres (Virements, fichiers d’ordres…) que le SOUSCRIPTEUR, ou les utilisateurs désignés par lui, réalisent via SogeC@shNet. En fonction des habilitations qui lui auront été accordées par le SOUSCRIPTEUR au niveau de l’annexe 3 « Utilisateurs », un utilisateur pourra saisir et valider une opération.
Cette validation se fera en utilisant un mot de passe à usage unique fourni par le générateur d’OTP après saisie sur ce même générateur d’une donnée appelée « Challenge » fournie par l’application SogeC@shNet.
Toute opération effectuée conformément à cette procédure décrite sera réputée faite par le SOUSCRIPTEUR.
</t>
  </si>
  <si>
    <t>7. Blocage de l'accès et du générateur d'OTP</t>
  </si>
  <si>
    <r>
      <rPr>
        <sz val="11"/>
        <color theme="1"/>
        <rFont val="Wingdings"/>
        <charset val="2"/>
      </rPr>
      <t>v</t>
    </r>
    <r>
      <rPr>
        <sz val="11"/>
        <color theme="1"/>
        <rFont val="Calibri"/>
        <family val="2"/>
        <scheme val="minor"/>
      </rPr>
      <t>Par mesure de sécurité, l'accès à SogeC@shNet est bloqué lorsque, à 3 reprises, le code saisi est erroné. Si l'accès d’un utilisateur habilité ou  du SOUSCRIPTEUR est bloqué, seul le  SOUSCRIPTEUR est habilité à s’adresser à l’agence pour le débloquer. Le SOUSCRIPTEUR peut également, en cas de nécessité, demander la suspension de l’accès à toutes les fonctions de SogeC@shNet en contactant son agence. La remise en service pourra alors être obtenue sur instructions écrites adressées à l’agence par le SOUSCRIPTEUR.</t>
    </r>
  </si>
  <si>
    <t>8. Perte, vol, détention non autorisée ou retrait d’habilitation</t>
  </si>
  <si>
    <t xml:space="preserve">Le SOUSCRIPTEUR s’engage à avertir sans délai la BANQUE afin que celle-ci puisse mettre en opposition l’accès de l’utilisateur ou de l’abonnement dans son ensemble. Toute opération faite avant l’information de la BANQUE aux fins d’opposition sont opposables au SOUSCRIPTEUR. 
Le service ne sera rétabli qu’après réattribution, aux frais du SOUSCRIPTEUR, d’un nouveau générateur d’OTP.
</t>
  </si>
  <si>
    <t>9. Tarification et Facturation</t>
  </si>
  <si>
    <t xml:space="preserve">Les redevances mensuelles perçues par la BANQUE en rémunération des services rendus sont inclus dans le forfait du package. Toute autre commission, relative à l'utilisation des différentes fonctions du service SogecashNet sont reprises dans les conditions tarifaires en vigueur affichées en agence bancaire. </t>
  </si>
  <si>
    <t>10. Durée du contrat – Résiliation - suspension de services</t>
  </si>
  <si>
    <r>
      <rPr>
        <sz val="11"/>
        <color theme="1"/>
        <rFont val="Wingdings"/>
        <charset val="2"/>
      </rPr>
      <t>v</t>
    </r>
    <r>
      <rPr>
        <sz val="10.45"/>
        <color theme="1"/>
        <rFont val="Calibri"/>
        <family val="2"/>
      </rPr>
      <t xml:space="preserve"> </t>
    </r>
    <r>
      <rPr>
        <sz val="11"/>
        <color theme="1"/>
        <rFont val="Calibri"/>
        <family val="2"/>
        <scheme val="minor"/>
      </rPr>
      <t>Le contrat est conclu pour une durée indéterminée. Il prend effet, après signature du contrat d’adhésion.</t>
    </r>
  </si>
  <si>
    <t xml:space="preserve">En cas d'interruption du service pour quelque cause que ce soit, l'Abonné a toujours la possibilité de s'adresser à son agence pour effectuer ses opération. SGC n'est donc pas responsable des conséquences d'une interruption du service. SGC se réserve le droit d'interrompre son service pour quelque cause que ce soit et ne peut être responsable des conséquences des interruptions. </t>
  </si>
  <si>
    <t>11. Evolution du service</t>
  </si>
  <si>
    <t>Compte tenu notamment des extension et amélioration possibles du service, SGC se réserve la possibilité d'adapter ou de modifier à tout moment les champs des services offerts par l'intermédiaire de SogecashNet. Les nouvelles caractéristique seront portées à la connaissance de l'Abonné 1 mois avant leur entrée en vigueur.</t>
  </si>
  <si>
    <t>1. Les garanties</t>
  </si>
  <si>
    <t>1.1 Sécurité financière</t>
  </si>
  <si>
    <t>Remboursement des pertes pécuniaires subies en cas d'opérations de paiement et/ou de retrait effectuées frauduleusement par un tiers à l'aide de l’un ou plusieurs de vos moyens de paiement et/ou de retrait perdus ou volés pendant la durée de votre adhésion; dans la mesure où ces opérations frauduleuses sont effectuées entre le moment de la perte ou du vol et la réception par votre agence SOCIETE GENERALE CONGO de votre lettre de demande de mise en opposition.</t>
  </si>
  <si>
    <r>
      <rPr>
        <sz val="11"/>
        <color theme="1"/>
        <rFont val="Wingdings"/>
        <charset val="2"/>
      </rPr>
      <t>v</t>
    </r>
    <r>
      <rPr>
        <sz val="11.65"/>
        <color theme="1"/>
        <rFont val="Calibri"/>
        <family val="2"/>
      </rPr>
      <t xml:space="preserve"> </t>
    </r>
    <r>
      <rPr>
        <sz val="11"/>
        <color theme="1"/>
        <rFont val="Calibri"/>
        <family val="2"/>
        <scheme val="minor"/>
      </rPr>
      <t>500 000 F CFA maximum, par sinistre et par an. Ce montant de garantie intègre le remboursement, en cas de sinistre indemnisé, des frais d'opposition et de renouvellement de votre carte. Toutes les opérations frauduleuses commises à la suite d'une même perte ou d'un même vol constituent un seul et même sinistre.</t>
    </r>
  </si>
  <si>
    <t>1.2 Sécurité maroquinerie</t>
  </si>
  <si>
    <r>
      <rPr>
        <sz val="11"/>
        <color theme="1"/>
        <rFont val="Wingdings"/>
        <charset val="2"/>
      </rPr>
      <t>v</t>
    </r>
    <r>
      <rPr>
        <sz val="11.65"/>
        <color theme="1"/>
        <rFont val="Calibri"/>
        <family val="2"/>
      </rPr>
      <t xml:space="preserve"> </t>
    </r>
    <r>
      <rPr>
        <sz val="11"/>
        <color theme="1"/>
        <rFont val="Calibri"/>
        <family val="2"/>
        <scheme val="minor"/>
      </rPr>
      <t>Un forfait de 25 000 FCFA par sinistre.</t>
    </r>
  </si>
  <si>
    <r>
      <rPr>
        <b/>
        <sz val="11"/>
        <color theme="1"/>
        <rFont val="Calibri"/>
        <family val="2"/>
        <scheme val="minor"/>
      </rPr>
      <t>2. TERRITORIALITE :</t>
    </r>
    <r>
      <rPr>
        <sz val="11"/>
        <color theme="1"/>
        <rFont val="Calibri"/>
        <family val="2"/>
        <scheme val="minor"/>
      </rPr>
      <t xml:space="preserve"> Monde entier.</t>
    </r>
  </si>
  <si>
    <t xml:space="preserve">3. EN CAS DE SINISTRE </t>
  </si>
  <si>
    <r>
      <rPr>
        <b/>
        <sz val="11"/>
        <color theme="1"/>
        <rFont val="Wingdings"/>
        <charset val="2"/>
      </rPr>
      <t xml:space="preserve">v </t>
    </r>
    <r>
      <rPr>
        <b/>
        <sz val="11"/>
        <color theme="1"/>
        <rFont val="Calibri"/>
        <family val="2"/>
        <scheme val="minor"/>
      </rPr>
      <t>En cas de vol de vos moyens de paiement et/ou de  vous devez également:</t>
    </r>
    <r>
      <rPr>
        <sz val="11"/>
        <color theme="1"/>
        <rFont val="Calibri"/>
        <family val="2"/>
        <scheme val="minor"/>
      </rPr>
      <t xml:space="preserve">
</t>
    </r>
    <r>
      <rPr>
        <sz val="11"/>
        <color theme="1"/>
        <rFont val="Calibri"/>
        <family val="2"/>
      </rPr>
      <t>▪</t>
    </r>
    <r>
      <rPr>
        <sz val="11"/>
        <color theme="1"/>
        <rFont val="Calibri"/>
        <family val="2"/>
        <scheme val="minor"/>
      </rPr>
      <t xml:space="preserve">déposer une plainte auprès des autorités de police compétentes et transmettre le justificatif de dépôt de plainte à votre agence SOCIETE GENERALE CONGO et à GRAS SAVOYE CONGO.
</t>
    </r>
    <r>
      <rPr>
        <sz val="11"/>
        <color theme="1"/>
        <rFont val="Calibri"/>
        <family val="2"/>
      </rPr>
      <t>▪</t>
    </r>
    <r>
      <rPr>
        <sz val="11"/>
        <color theme="1"/>
        <rFont val="Calibri"/>
        <family val="2"/>
        <scheme val="minor"/>
      </rPr>
      <t>déclarer le sinistre à GRAS SAVOYE CONGO en téléphonant au 06 483 02 45.</t>
    </r>
  </si>
  <si>
    <r>
      <rPr>
        <b/>
        <sz val="11"/>
        <color theme="1"/>
        <rFont val="Wingdings"/>
        <charset val="2"/>
      </rPr>
      <t>v</t>
    </r>
    <r>
      <rPr>
        <b/>
        <sz val="11.65"/>
        <color theme="1"/>
        <rFont val="Calibri"/>
        <family val="2"/>
      </rPr>
      <t xml:space="preserve"> </t>
    </r>
    <r>
      <rPr>
        <b/>
        <sz val="11"/>
        <color theme="1"/>
        <rFont val="Calibri"/>
        <family val="2"/>
        <scheme val="minor"/>
      </rPr>
      <t>En cas de constatation d’opérations frauduleuses sur votre relevé de compte, vous devez :</t>
    </r>
    <r>
      <rPr>
        <sz val="11"/>
        <color theme="1"/>
        <rFont val="Calibri"/>
        <family val="2"/>
        <scheme val="minor"/>
      </rPr>
      <t xml:space="preserve">
</t>
    </r>
    <r>
      <rPr>
        <sz val="11"/>
        <color theme="1"/>
        <rFont val="Calibri"/>
        <family val="2"/>
      </rPr>
      <t>▪</t>
    </r>
    <r>
      <rPr>
        <sz val="11"/>
        <color theme="1"/>
        <rFont val="Calibri"/>
        <family val="2"/>
        <scheme val="minor"/>
      </rPr>
      <t xml:space="preserve">déclarer à votre agence SOCIETE GENERALE CONGO le débit des opérations effectuées frauduleusement à l'aide de vos moyens de paiement et/ou de retraits perdus
ou volés;
</t>
    </r>
    <r>
      <rPr>
        <sz val="11"/>
        <color theme="1"/>
        <rFont val="Calibri"/>
        <family val="2"/>
      </rPr>
      <t>▪</t>
    </r>
    <r>
      <rPr>
        <sz val="11"/>
        <color theme="1"/>
        <rFont val="Calibri"/>
        <family val="2"/>
        <scheme val="minor"/>
      </rPr>
      <t xml:space="preserve">déclarer le sinistre à GRAS SAVOYE CONGO en téléphonant au 06 483 02 45 ;
</t>
    </r>
    <r>
      <rPr>
        <sz val="11"/>
        <color theme="1"/>
        <rFont val="Calibri"/>
        <family val="2"/>
      </rPr>
      <t>▪</t>
    </r>
    <r>
      <rPr>
        <sz val="11"/>
        <color theme="1"/>
        <rFont val="Calibri"/>
        <family val="2"/>
        <scheme val="minor"/>
      </rPr>
      <t>déposer une plainte pour utilisation frauduleuse (auprès des autorités compétentes), s'il s'agit d'une perte.</t>
    </r>
  </si>
  <si>
    <r>
      <rPr>
        <sz val="11"/>
        <color theme="1"/>
        <rFont val="Wingdings"/>
        <charset val="2"/>
      </rPr>
      <t>v</t>
    </r>
    <r>
      <rPr>
        <b/>
        <sz val="11"/>
        <color theme="1"/>
        <rFont val="Calibri"/>
        <family val="2"/>
        <scheme val="minor"/>
      </rPr>
      <t>En cas de perte de vos moyens de paiement et/ou retrait, et uniquement en cas de constatation d’opérations frauduleuses sur votre relevé de comptes, vous devez également:</t>
    </r>
    <r>
      <rPr>
        <sz val="11"/>
        <color theme="1"/>
        <rFont val="Calibri"/>
        <family val="2"/>
        <scheme val="minor"/>
      </rPr>
      <t xml:space="preserve">
</t>
    </r>
    <r>
      <rPr>
        <sz val="11"/>
        <color theme="1"/>
        <rFont val="Calibri"/>
        <family val="2"/>
      </rPr>
      <t>▪</t>
    </r>
    <r>
      <rPr>
        <sz val="11"/>
        <color theme="1"/>
        <rFont val="Calibri"/>
        <family val="2"/>
        <scheme val="minor"/>
      </rPr>
      <t xml:space="preserve">déposer une plainte auprès des autorités de police compétentes et transmettre le dépôt de plainte à votre agence SOCIETE GENERALE CONGO et à GRAS SAVOYE CONGO ;
</t>
    </r>
    <r>
      <rPr>
        <sz val="11"/>
        <color theme="1"/>
        <rFont val="Calibri"/>
        <family val="2"/>
      </rPr>
      <t>▪</t>
    </r>
    <r>
      <rPr>
        <sz val="11"/>
        <color theme="1"/>
        <rFont val="Calibri"/>
        <family val="2"/>
        <scheme val="minor"/>
      </rPr>
      <t>déclarer le sinistre à GRAS SAVOYE CONGO en téléphonant 06 483 02 45.</t>
    </r>
  </si>
  <si>
    <t>4. DETERMINATION DE L'INDEMNITE</t>
  </si>
  <si>
    <t>5. PRIME</t>
  </si>
  <si>
    <t>Le montant de la prime est repris dans le forfait mensuel du package</t>
  </si>
  <si>
    <t>6. DELAI DE CARENCE</t>
  </si>
  <si>
    <t>Aucun sinistre Sécurité Financière ou Sécurité Maroquinerie ne peut donner lieu à indemnisation s'il survient dans les huit (8) premiers jours à partir de la date d'effet de votre adhésion à QUIETIS.</t>
  </si>
  <si>
    <t>7. PAIEMENT DES INDEMNITES</t>
  </si>
  <si>
    <t>Les indemnités versées au titre de la garantie Sécurité Financière ou Sécurité Maroquinerie sont payées par chèque dans les quinze (15) jours qui suivent la réception, par ALLIANZ CONGO ASSURANCES, de l'ensemble des pièces justificatives du sinistre ou, en cas d'expertise ou d'enquête, du rapport de l'expert ou de l'enquêteur.</t>
  </si>
  <si>
    <t xml:space="preserve">L'usage du service nécessite de détenir de façon personnelle un téléphone mobile, relié au réseau d’un opérateur de téléphonie mobile. 
L'Abonné fait son affaire personnelle de la détention dudit téléphone mobile ainsi que de sa mise en service et de sa maintenance. Le téléphone mobile doit disposer de la capacité à recevoir des SMS. A ce titre, le téléphone mobile doit être connecté au réseau de l'opérateur et être dans la zone de couverture de celui-ci (au Congo) ou dans l'un des pays avec lequel l'opérateur a des accords. </t>
  </si>
  <si>
    <r>
      <rPr>
        <sz val="11"/>
        <color theme="1"/>
        <rFont val="Wingdings"/>
        <charset val="2"/>
      </rPr>
      <t>v</t>
    </r>
    <r>
      <rPr>
        <sz val="11"/>
        <color theme="1"/>
        <rFont val="Calibri"/>
        <family val="2"/>
        <scheme val="minor"/>
      </rPr>
      <t xml:space="preserve">Par mesure de sécurité, l'accès au générateur d’OTP est bloqué lorsque, à 5 reprises, le code saisi est erroné. Si le générateur d’OTP d’un utilisateur habilité ou  du SOUSCRIPTEUR est bloqué, seul le  SOUSCRIPTEUR est habilité à s’adresser à l’agence pour le débloquer. Cette dernière fournira un code au SOUSCRIPTEUR permettant le déblocage du générateur d’OTP. La remise en service pourra alors être obtenue sur instructions écrites </t>
    </r>
  </si>
  <si>
    <t>adressées à l’agence par le SOUSCRIPTEUR.</t>
  </si>
  <si>
    <r>
      <rPr>
        <b/>
        <sz val="11"/>
        <color theme="1"/>
        <rFont val="Calibri"/>
        <family val="2"/>
        <scheme val="minor"/>
      </rPr>
      <t>EXCLUSIONS :</t>
    </r>
    <r>
      <rPr>
        <sz val="11"/>
        <color theme="1"/>
        <rFont val="Calibri"/>
        <family val="2"/>
        <scheme val="minor"/>
      </rPr>
      <t xml:space="preserve">
</t>
    </r>
    <r>
      <rPr>
        <sz val="11"/>
        <color theme="1"/>
        <rFont val="Calibri"/>
        <family val="2"/>
      </rPr>
      <t>▪</t>
    </r>
    <r>
      <rPr>
        <sz val="11"/>
        <color theme="1"/>
        <rFont val="Calibri"/>
        <family val="2"/>
        <scheme val="minor"/>
      </rPr>
      <t xml:space="preserve">Faute intentionnelle ou dolosive de votre part ou de la part d'un de vos proches (conjoint, ascendant, descendant ou préposés à votre service) ;
</t>
    </r>
    <r>
      <rPr>
        <sz val="11"/>
        <color theme="1"/>
        <rFont val="Calibri"/>
        <family val="2"/>
      </rPr>
      <t>▪</t>
    </r>
    <r>
      <rPr>
        <sz val="11"/>
        <color theme="1"/>
        <rFont val="Calibri"/>
        <family val="2"/>
        <scheme val="minor"/>
      </rPr>
      <t xml:space="preserve">Guerre civile ou étrangère ;
</t>
    </r>
    <r>
      <rPr>
        <sz val="11"/>
        <color theme="1"/>
        <rFont val="Calibri"/>
        <family val="2"/>
      </rPr>
      <t>▪</t>
    </r>
    <r>
      <rPr>
        <sz val="11"/>
        <color theme="1"/>
        <rFont val="Calibri"/>
        <family val="2"/>
        <scheme val="minor"/>
      </rPr>
      <t xml:space="preserve">Embargo, confiscation, capture ou destruction, par ordre d'un gouvernement ou d'une autorité publique 
</t>
    </r>
    <r>
      <rPr>
        <sz val="11"/>
        <color theme="1"/>
        <rFont val="Calibri"/>
        <family val="2"/>
      </rPr>
      <t>▪</t>
    </r>
    <r>
      <rPr>
        <sz val="11"/>
        <color theme="1"/>
        <rFont val="Calibri"/>
        <family val="2"/>
        <scheme val="minor"/>
      </rPr>
      <t>Désintégration du noyau atomique ou rayonnement ionisant.</t>
    </r>
  </si>
  <si>
    <r>
      <t xml:space="preserve">Indemniser l’assuré pour compenser le préjudice subi en cas de vol d’un article de maroquinerie en même temps que l'un de ses moyens de paiement et/ou de retrait pendant la durée de son adhésion.
</t>
    </r>
    <r>
      <rPr>
        <b/>
        <sz val="11"/>
        <color theme="1"/>
        <rFont val="Calibri"/>
        <family val="2"/>
        <scheme val="minor"/>
      </rPr>
      <t>EXCLUSIONS :</t>
    </r>
    <r>
      <rPr>
        <sz val="11"/>
        <color theme="1"/>
        <rFont val="Calibri"/>
        <family val="2"/>
        <scheme val="minor"/>
      </rPr>
      <t xml:space="preserve">
- Exclusions communes à celles de la garantie Sécurité Financière ;
- Vol de la seule maroquinerie (sans perte ou vol concomitant des moyens de paiement et/ou de retrait.</t>
    </r>
  </si>
  <si>
    <r>
      <t xml:space="preserve"> la perte et/ou le vol de vos moyens de paiement et/ou de retrait :
</t>
    </r>
    <r>
      <rPr>
        <sz val="11"/>
        <color theme="1"/>
        <rFont val="Calibri"/>
        <family val="2"/>
      </rPr>
      <t>▪</t>
    </r>
    <r>
      <rPr>
        <sz val="11.65"/>
        <color theme="1"/>
        <rFont val="Calibri"/>
        <family val="2"/>
      </rPr>
      <t xml:space="preserve"> </t>
    </r>
    <r>
      <rPr>
        <sz val="11"/>
        <color theme="1"/>
        <rFont val="Calibri"/>
        <family val="2"/>
        <scheme val="minor"/>
      </rPr>
      <t xml:space="preserve">faire opposition auprès de votre agence SOCIETE GENERALE CONGO
</t>
    </r>
    <r>
      <rPr>
        <sz val="11"/>
        <color theme="1"/>
        <rFont val="Calibri"/>
        <family val="2"/>
      </rPr>
      <t>▪</t>
    </r>
    <r>
      <rPr>
        <sz val="11.65"/>
        <color theme="1"/>
        <rFont val="Calibri"/>
        <family val="2"/>
      </rPr>
      <t xml:space="preserve"> </t>
    </r>
    <r>
      <rPr>
        <sz val="11"/>
        <color theme="1"/>
        <rFont val="Calibri"/>
        <family val="2"/>
        <scheme val="minor"/>
      </rPr>
      <t xml:space="preserve">confirmer par écrit la perte ou le vol ainsi que l’opposition auprès de votre agence SOCIETE GENERALE CONGO dans les vingt quatre (24) heures qui suivent
</t>
    </r>
    <r>
      <rPr>
        <sz val="11"/>
        <color theme="1"/>
        <rFont val="Calibri"/>
        <family val="2"/>
      </rPr>
      <t>▪</t>
    </r>
    <r>
      <rPr>
        <sz val="11.65"/>
        <color theme="1"/>
        <rFont val="Calibri"/>
        <family val="2"/>
      </rPr>
      <t xml:space="preserve"> </t>
    </r>
    <r>
      <rPr>
        <sz val="11"/>
        <color theme="1"/>
        <rFont val="Calibri"/>
        <family val="2"/>
        <scheme val="minor"/>
      </rPr>
      <t>déclarer le sinistre à GRAS SAVOYE CONGO en téléphonant au 06 483 02 45.</t>
    </r>
  </si>
  <si>
    <r>
      <rPr>
        <i/>
        <sz val="9"/>
        <color theme="1"/>
        <rFont val="Calibri"/>
        <family val="2"/>
        <scheme val="minor"/>
      </rPr>
      <t xml:space="preserve">Vous devez faire preuve de diligence dans les démarches à réaliser en cas de sinistre, et agir dans les plus brefs délais. </t>
    </r>
    <r>
      <rPr>
        <sz val="11"/>
        <color theme="1"/>
        <rFont val="Calibri"/>
        <family val="2"/>
        <scheme val="minor"/>
      </rPr>
      <t xml:space="preserve">                                        Sous peine de déchéance (sauf cas fortuit ou de force majeure), vous devez, dès que vous constatez</t>
    </r>
  </si>
  <si>
    <t xml:space="preserve">Le montant de l'indemnité est calculé sur la base des éléments suivants que vous devez fournir à GRAS SAVOYE CONGO:
▪en cas d’utilisation frauduleuse de vos cartes : copie de la lettre de la SOCIETE GENERALE CONGO accusant réception de votre demande d'opposition; ▪en cas d’utilisation frauduleuse de vos chèques : </t>
  </si>
  <si>
    <r>
      <t xml:space="preserve">copie de la lettre confirmant à votre agence SOCIETE GENERALE CONGO, la perte ou le vol, ainsi que l’opposition ;
</t>
    </r>
    <r>
      <rPr>
        <sz val="11"/>
        <color theme="1"/>
        <rFont val="Calibri"/>
        <family val="2"/>
      </rPr>
      <t>▪</t>
    </r>
    <r>
      <rPr>
        <sz val="11"/>
        <color theme="1"/>
        <rFont val="Calibri"/>
        <family val="2"/>
        <scheme val="minor"/>
      </rPr>
      <t xml:space="preserve">copie du dépôt de plainte ;
</t>
    </r>
    <r>
      <rPr>
        <sz val="11"/>
        <color theme="1"/>
        <rFont val="Calibri"/>
        <family val="2"/>
      </rPr>
      <t>▪</t>
    </r>
    <r>
      <rPr>
        <sz val="11"/>
        <color theme="1"/>
        <rFont val="Calibri"/>
        <family val="2"/>
        <scheme val="minor"/>
      </rPr>
      <t xml:space="preserve">en cas de perte de vos moyens de paiement et/ou de retrait : déclaration sur l’honneur ;
</t>
    </r>
    <r>
      <rPr>
        <sz val="11"/>
        <color theme="1"/>
        <rFont val="Calibri"/>
        <family val="2"/>
      </rPr>
      <t>▪</t>
    </r>
    <r>
      <rPr>
        <sz val="11"/>
        <color theme="1"/>
        <rFont val="Calibri"/>
        <family val="2"/>
        <scheme val="minor"/>
      </rPr>
      <t>copie de tout justificatif bancaire attestant les montants frauduleusement débités avec vos moyens de paiement et/ou de retrait.
Un expert ou un enquêteur pourra être commis par ALLIANZ CONGO ASSURANCES pour apprécier les circonstances du sinistre et procéder à l'évaluation du montant de votre indemnité.</t>
    </r>
  </si>
  <si>
    <t>VII- LITIGES ET ATTRIBUTION DE JURIDICTION</t>
  </si>
  <si>
    <t>Les partie sussignées s'engagent à résoudre à l'amiable tout litige qui naîtrait à l'occassion de l'exécution ou de l'interprétation des présentes Conditions Générales. A défaut de résolution à l'amiable, dans un delai de 30 jours, la compétence est attribuée aux juridictions du Tribunal de Commerce de Brazzaville, seules compétences en la matière.</t>
  </si>
  <si>
    <t>CONTRAT  SOGECASHNET</t>
  </si>
  <si>
    <t>FICHE MESSALIA</t>
  </si>
  <si>
    <t>Modifie mon numéro de téléphone support MESSALIA sous indiqué pour recevoir des informations bancaires concernant le compte ci-dessous dont je suis titulaire.</t>
  </si>
  <si>
    <t>J'atteste l'exactitude et la sincérité des mentions citées ci-dessus et autorise Société Générale Congo à débiter mon compte des prélèvements mensuels relatifs aux forfait du Pack auquel j'ai souscrit.                                                                                                                                                   Je déclare avoir reçu et pris connaissance des conditions générales des offres packagées et j'y adhère pleinement sans aucune réserve.  J'ai bien noté qu'en cas d'incidents de paiement ou de situation non autorisée sur le compte support du Package, Société Générale Congo se réserve le droit d'annuler la présente adhésion sans préavis.</t>
  </si>
  <si>
    <r>
      <t xml:space="preserve">DETAILS PACKAGES </t>
    </r>
    <r>
      <rPr>
        <b/>
        <i/>
        <sz val="11"/>
        <color rgb="FFFF0000"/>
        <rFont val="Calibri"/>
        <family val="2"/>
        <scheme val="minor"/>
      </rPr>
      <t>(partie réservée au back office)</t>
    </r>
  </si>
  <si>
    <t>Je déclare comme utilisateur du service: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</si>
</sst>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 _€_-;\-* #,##0.00\ _€_-;_-* &quot;-&quot;??\ _€_-;_-@_-"/>
    <numFmt numFmtId="164" formatCode="[$-F800]dddd\,\ mmmm\ dd\,\ yyyy"/>
    <numFmt numFmtId="165" formatCode="_-* #,##0\ _€_-;\-* #,##0\ _€_-;_-* &quot;-&quot;??\ _€_-;_-@_-"/>
    <numFmt numFmtId="166" formatCode="0;;;@"/>
  </numFmts>
  <fonts count="46">
    <font>
      <sz val="11"/>
      <color theme="1"/>
      <name val="Calibri"/>
      <family val="2"/>
      <scheme val="minor"/>
    </font>
    <font>
      <sz val="9"/>
      <color theme="1"/>
      <name val="Calibri"/>
      <family val="2"/>
      <scheme val="minor"/>
    </font>
    <font>
      <sz val="8"/>
      <color theme="1"/>
      <name val="Calibri"/>
      <family val="2"/>
      <scheme val="minor"/>
    </font>
    <font>
      <b/>
      <sz val="9"/>
      <color theme="1"/>
      <name val="Calibri"/>
      <family val="2"/>
      <scheme val="minor"/>
    </font>
    <font>
      <b/>
      <u/>
      <sz val="9"/>
      <color theme="1"/>
      <name val="Calibri"/>
      <family val="2"/>
      <scheme val="minor"/>
    </font>
    <font>
      <sz val="9"/>
      <color theme="1"/>
      <name val="Lucida Console"/>
      <family val="3"/>
    </font>
    <font>
      <i/>
      <sz val="9"/>
      <color theme="1"/>
      <name val="Calibri"/>
      <family val="2"/>
      <scheme val="minor"/>
    </font>
    <font>
      <sz val="9"/>
      <color indexed="81"/>
      <name val="Tahoma"/>
      <family val="2"/>
    </font>
    <font>
      <b/>
      <sz val="9"/>
      <color indexed="81"/>
      <name val="Tahoma"/>
      <family val="2"/>
    </font>
    <font>
      <sz val="9"/>
      <color theme="1"/>
      <name val="Allianz Sans"/>
    </font>
    <font>
      <sz val="8"/>
      <color theme="1"/>
      <name val="Allianz Sans"/>
    </font>
    <font>
      <sz val="11"/>
      <color theme="1"/>
      <name val="Calibri"/>
      <family val="2"/>
      <scheme val="minor"/>
    </font>
    <font>
      <b/>
      <sz val="9"/>
      <color rgb="FFFF0000"/>
      <name val="Calibri"/>
      <family val="2"/>
      <scheme val="minor"/>
    </font>
    <font>
      <sz val="11"/>
      <color rgb="FFFF0000"/>
      <name val="Calibri"/>
      <family val="2"/>
      <scheme val="minor"/>
    </font>
    <font>
      <b/>
      <sz val="11"/>
      <color theme="1"/>
      <name val="Calibri"/>
      <family val="2"/>
      <scheme val="minor"/>
    </font>
    <font>
      <b/>
      <sz val="13"/>
      <color theme="1"/>
      <name val="Calibri"/>
      <family val="2"/>
      <scheme val="minor"/>
    </font>
    <font>
      <b/>
      <sz val="11"/>
      <color rgb="FFFF0000"/>
      <name val="Calibri"/>
      <family val="2"/>
      <scheme val="minor"/>
    </font>
    <font>
      <b/>
      <i/>
      <sz val="11"/>
      <color rgb="FFFF0000"/>
      <name val="Calibri"/>
      <family val="2"/>
      <scheme val="minor"/>
    </font>
    <font>
      <b/>
      <sz val="11"/>
      <color theme="0"/>
      <name val="Calibri"/>
      <family val="2"/>
      <scheme val="minor"/>
    </font>
    <font>
      <sz val="10"/>
      <color theme="1"/>
      <name val="Calibri"/>
      <family val="2"/>
      <scheme val="minor"/>
    </font>
    <font>
      <sz val="10"/>
      <color rgb="FFFF0000"/>
      <name val="Calibri"/>
      <family val="2"/>
      <scheme val="minor"/>
    </font>
    <font>
      <sz val="9"/>
      <color theme="1"/>
      <name val="Calibri"/>
      <family val="2"/>
    </font>
    <font>
      <sz val="9.5500000000000007"/>
      <color theme="1"/>
      <name val="Calibri"/>
      <family val="2"/>
    </font>
    <font>
      <sz val="11"/>
      <color theme="1"/>
      <name val="Calibri"/>
      <family val="2"/>
    </font>
    <font>
      <sz val="11.65"/>
      <color theme="1"/>
      <name val="Calibri"/>
      <family val="2"/>
    </font>
    <font>
      <i/>
      <sz val="11"/>
      <color theme="1"/>
      <name val="Calibri"/>
      <family val="2"/>
      <scheme val="minor"/>
    </font>
    <font>
      <b/>
      <sz val="8"/>
      <color theme="1"/>
      <name val="Calibri"/>
      <family val="2"/>
      <scheme val="minor"/>
    </font>
    <font>
      <sz val="11"/>
      <color theme="1"/>
      <name val="Wingdings"/>
      <charset val="2"/>
    </font>
    <font>
      <b/>
      <sz val="12"/>
      <color theme="1"/>
      <name val="Calibri"/>
      <family val="2"/>
      <scheme val="minor"/>
    </font>
    <font>
      <i/>
      <sz val="8"/>
      <color theme="1"/>
      <name val="Calibri"/>
      <family val="2"/>
      <scheme val="minor"/>
    </font>
    <font>
      <sz val="11"/>
      <color theme="0" tint="-0.499984740745262"/>
      <name val="Calibri"/>
      <family val="2"/>
      <scheme val="minor"/>
    </font>
    <font>
      <u/>
      <sz val="11.65"/>
      <color theme="10"/>
      <name val="Calibri"/>
      <family val="2"/>
    </font>
    <font>
      <i/>
      <sz val="11"/>
      <color rgb="FFFF0000"/>
      <name val="Calibri"/>
      <family val="2"/>
      <scheme val="minor"/>
    </font>
    <font>
      <b/>
      <i/>
      <sz val="9"/>
      <color theme="1"/>
      <name val="Calibri"/>
      <family val="2"/>
      <scheme val="minor"/>
    </font>
    <font>
      <sz val="8"/>
      <color theme="1"/>
      <name val="Calibri"/>
      <family val="2"/>
    </font>
    <font>
      <i/>
      <sz val="8"/>
      <name val="Calibri"/>
      <family val="2"/>
      <scheme val="minor"/>
    </font>
    <font>
      <sz val="11.65"/>
      <color theme="1"/>
      <name val="Wingdings"/>
      <charset val="2"/>
    </font>
    <font>
      <sz val="12.35"/>
      <color theme="1"/>
      <name val="Calibri"/>
      <family val="2"/>
    </font>
    <font>
      <b/>
      <sz val="11"/>
      <name val="Calibri"/>
      <family val="2"/>
      <scheme val="minor"/>
    </font>
    <font>
      <sz val="11.65"/>
      <name val="Calibri"/>
      <family val="2"/>
    </font>
    <font>
      <sz val="11"/>
      <name val="Calibri"/>
      <family val="2"/>
      <scheme val="minor"/>
    </font>
    <font>
      <sz val="11"/>
      <color rgb="FF0091FE"/>
      <name val="Calibri"/>
      <family val="2"/>
      <scheme val="minor"/>
    </font>
    <font>
      <sz val="10.55"/>
      <color theme="1"/>
      <name val="Calibri"/>
      <family val="2"/>
    </font>
    <font>
      <sz val="10.45"/>
      <color theme="1"/>
      <name val="Calibri"/>
      <family val="2"/>
    </font>
    <font>
      <b/>
      <sz val="11"/>
      <color theme="1"/>
      <name val="Wingdings"/>
      <charset val="2"/>
    </font>
    <font>
      <b/>
      <sz val="11.65"/>
      <color theme="1"/>
      <name val="Calibri"/>
      <family val="2"/>
    </font>
  </fonts>
  <fills count="8">
    <fill>
      <patternFill patternType="none"/>
    </fill>
    <fill>
      <patternFill patternType="gray125"/>
    </fill>
    <fill>
      <patternFill patternType="solid">
        <fgColor theme="0"/>
        <bgColor indexed="64"/>
      </patternFill>
    </fill>
    <fill>
      <gradientFill degree="90">
        <stop position="0">
          <color theme="0"/>
        </stop>
        <stop position="1">
          <color theme="2" tint="-9.8025452436902985E-2"/>
        </stop>
      </gradientFill>
    </fill>
    <fill>
      <gradientFill degree="90">
        <stop position="0">
          <color theme="0"/>
        </stop>
        <stop position="1">
          <color theme="0" tint="-5.0965910824915313E-2"/>
        </stop>
      </gradientFill>
    </fill>
    <fill>
      <patternFill patternType="solid">
        <fgColor theme="4" tint="0.59999389629810485"/>
        <bgColor indexed="64"/>
      </patternFill>
    </fill>
    <fill>
      <patternFill patternType="solid">
        <fgColor theme="0"/>
        <bgColor auto="1"/>
      </patternFill>
    </fill>
    <fill>
      <patternFill patternType="solid">
        <fgColor rgb="FF71758F"/>
        <bgColor indexed="64"/>
      </patternFill>
    </fill>
  </fills>
  <borders count="54">
    <border>
      <left/>
      <right/>
      <top/>
      <bottom/>
      <diagonal/>
    </border>
    <border>
      <left/>
      <right/>
      <top/>
      <bottom style="thin">
        <color indexed="64"/>
      </bottom>
      <diagonal/>
    </border>
    <border>
      <left/>
      <right/>
      <top style="thin">
        <color auto="1"/>
      </top>
      <bottom/>
      <diagonal/>
    </border>
    <border>
      <left style="thin">
        <color auto="1"/>
      </left>
      <right style="thin">
        <color auto="1"/>
      </right>
      <top/>
      <bottom style="thin">
        <color auto="1"/>
      </bottom>
      <diagonal/>
    </border>
    <border>
      <left/>
      <right style="thin">
        <color auto="1"/>
      </right>
      <top/>
      <bottom/>
      <diagonal/>
    </border>
    <border>
      <left style="thin">
        <color auto="1"/>
      </left>
      <right style="thin">
        <color auto="1"/>
      </right>
      <top/>
      <bottom/>
      <diagonal/>
    </border>
    <border>
      <left style="thin">
        <color auto="1"/>
      </left>
      <right style="thin">
        <color auto="1"/>
      </right>
      <top style="double">
        <color auto="1"/>
      </top>
      <bottom style="thin">
        <color auto="1"/>
      </bottom>
      <diagonal/>
    </border>
    <border>
      <left style="thin">
        <color auto="1"/>
      </left>
      <right style="thin">
        <color auto="1"/>
      </right>
      <top style="thin">
        <color auto="1"/>
      </top>
      <bottom style="thin">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auto="1"/>
      </top>
      <bottom/>
      <diagonal/>
    </border>
    <border>
      <left/>
      <right style="medium">
        <color indexed="64"/>
      </right>
      <top style="thin">
        <color auto="1"/>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bottom style="medium">
        <color rgb="FFC00000"/>
      </bottom>
      <diagonal/>
    </border>
    <border>
      <left/>
      <right/>
      <top style="medium">
        <color rgb="FFC00000"/>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DashDotDot">
        <color rgb="FFFF0000"/>
      </left>
      <right/>
      <top style="mediumDashDotDot">
        <color rgb="FFFF0000"/>
      </top>
      <bottom/>
      <diagonal/>
    </border>
    <border>
      <left/>
      <right/>
      <top style="mediumDashDotDot">
        <color rgb="FFFF0000"/>
      </top>
      <bottom/>
      <diagonal/>
    </border>
    <border>
      <left/>
      <right style="mediumDashDotDot">
        <color rgb="FFFF0000"/>
      </right>
      <top style="mediumDashDotDot">
        <color rgb="FFFF0000"/>
      </top>
      <bottom/>
      <diagonal/>
    </border>
    <border>
      <left style="mediumDashDotDot">
        <color rgb="FFFF0000"/>
      </left>
      <right/>
      <top/>
      <bottom/>
      <diagonal/>
    </border>
    <border>
      <left/>
      <right style="mediumDashDotDot">
        <color rgb="FFFF0000"/>
      </right>
      <top/>
      <bottom/>
      <diagonal/>
    </border>
    <border>
      <left style="mediumDashDotDot">
        <color rgb="FFFF0000"/>
      </left>
      <right/>
      <top/>
      <bottom style="mediumDashDotDot">
        <color rgb="FFFF0000"/>
      </bottom>
      <diagonal/>
    </border>
    <border>
      <left/>
      <right/>
      <top/>
      <bottom style="mediumDashDotDot">
        <color rgb="FFFF0000"/>
      </bottom>
      <diagonal/>
    </border>
    <border>
      <left/>
      <right style="mediumDashDotDot">
        <color rgb="FFFF0000"/>
      </right>
      <top/>
      <bottom style="mediumDashDotDot">
        <color rgb="FFFF0000"/>
      </bottom>
      <diagonal/>
    </border>
    <border>
      <left style="thin">
        <color rgb="FFC00000"/>
      </left>
      <right style="thin">
        <color rgb="FFC00000"/>
      </right>
      <top style="thin">
        <color rgb="FFC00000"/>
      </top>
      <bottom/>
      <diagonal/>
    </border>
    <border>
      <left style="thin">
        <color rgb="FFC00000"/>
      </left>
      <right style="thin">
        <color rgb="FFC00000"/>
      </right>
      <top/>
      <bottom/>
      <diagonal/>
    </border>
    <border>
      <left style="thin">
        <color rgb="FFC00000"/>
      </left>
      <right style="thin">
        <color rgb="FFC00000"/>
      </right>
      <top/>
      <bottom style="thin">
        <color rgb="FFC00000"/>
      </bottom>
      <diagonal/>
    </border>
    <border>
      <left style="thin">
        <color rgb="FFC00000"/>
      </left>
      <right/>
      <top style="thin">
        <color rgb="FFC00000"/>
      </top>
      <bottom/>
      <diagonal/>
    </border>
    <border>
      <left/>
      <right/>
      <top style="thin">
        <color rgb="FFC00000"/>
      </top>
      <bottom/>
      <diagonal/>
    </border>
    <border>
      <left/>
      <right style="thin">
        <color rgb="FFC00000"/>
      </right>
      <top style="thin">
        <color rgb="FFC00000"/>
      </top>
      <bottom/>
      <diagonal/>
    </border>
    <border>
      <left style="thin">
        <color rgb="FFC00000"/>
      </left>
      <right/>
      <top/>
      <bottom/>
      <diagonal/>
    </border>
    <border>
      <left/>
      <right style="thin">
        <color rgb="FFC00000"/>
      </right>
      <top/>
      <bottom/>
      <diagonal/>
    </border>
    <border>
      <left style="thin">
        <color rgb="FFC00000"/>
      </left>
      <right/>
      <top/>
      <bottom style="thin">
        <color rgb="FFC00000"/>
      </bottom>
      <diagonal/>
    </border>
    <border>
      <left/>
      <right/>
      <top/>
      <bottom style="thin">
        <color rgb="FFC00000"/>
      </bottom>
      <diagonal/>
    </border>
    <border>
      <left/>
      <right style="thin">
        <color rgb="FFC00000"/>
      </right>
      <top/>
      <bottom style="thin">
        <color rgb="FFC00000"/>
      </bottom>
      <diagonal/>
    </border>
    <border>
      <left style="hair">
        <color indexed="64"/>
      </left>
      <right/>
      <top style="thin">
        <color indexed="64"/>
      </top>
      <bottom style="thin">
        <color indexed="64"/>
      </bottom>
      <diagonal/>
    </border>
  </borders>
  <cellStyleXfs count="3">
    <xf numFmtId="0" fontId="0" fillId="0" borderId="0"/>
    <xf numFmtId="43" fontId="11" fillId="0" borderId="0" applyFont="0" applyFill="0" applyBorder="0" applyAlignment="0" applyProtection="0"/>
    <xf numFmtId="0" fontId="31" fillId="0" borderId="0" applyNumberFormat="0" applyFill="0" applyBorder="0" applyAlignment="0" applyProtection="0">
      <alignment vertical="top"/>
      <protection locked="0"/>
    </xf>
  </cellStyleXfs>
  <cellXfs count="547">
    <xf numFmtId="0" fontId="0" fillId="0" borderId="0" xfId="0"/>
    <xf numFmtId="0" fontId="1" fillId="0" borderId="0" xfId="0" applyFont="1"/>
    <xf numFmtId="0" fontId="1" fillId="2" borderId="0" xfId="0" applyFont="1" applyFill="1"/>
    <xf numFmtId="0" fontId="1" fillId="0" borderId="0" xfId="0" applyFont="1" applyAlignment="1"/>
    <xf numFmtId="0" fontId="1" fillId="0" borderId="0" xfId="0" applyFont="1" applyFill="1"/>
    <xf numFmtId="0" fontId="1" fillId="0" borderId="0" xfId="0" applyFont="1" applyFill="1" applyAlignment="1"/>
    <xf numFmtId="0" fontId="1" fillId="2" borderId="4" xfId="0" applyFont="1" applyFill="1" applyBorder="1" applyAlignment="1">
      <alignment horizontal="left"/>
    </xf>
    <xf numFmtId="0" fontId="1" fillId="2" borderId="5" xfId="0" applyFont="1" applyFill="1" applyBorder="1" applyAlignment="1">
      <alignment horizontal="left"/>
    </xf>
    <xf numFmtId="0" fontId="1" fillId="2" borderId="5" xfId="0" applyFont="1" applyFill="1" applyBorder="1" applyAlignment="1">
      <alignment horizontal="center" vertical="center"/>
    </xf>
    <xf numFmtId="0" fontId="1" fillId="2" borderId="5" xfId="0" applyFont="1" applyFill="1" applyBorder="1" applyAlignment="1">
      <alignment horizontal="center"/>
    </xf>
    <xf numFmtId="0" fontId="1" fillId="0" borderId="0" xfId="0" applyFont="1"/>
    <xf numFmtId="0" fontId="1" fillId="2" borderId="0" xfId="0" applyFont="1" applyFill="1" applyAlignment="1" applyProtection="1">
      <alignment horizontal="left"/>
      <protection hidden="1"/>
    </xf>
    <xf numFmtId="0" fontId="1" fillId="0" borderId="0" xfId="0" applyFont="1" applyProtection="1">
      <protection hidden="1"/>
    </xf>
    <xf numFmtId="0" fontId="1" fillId="2" borderId="0" xfId="0" applyFont="1" applyFill="1" applyProtection="1">
      <protection hidden="1"/>
    </xf>
    <xf numFmtId="0" fontId="1" fillId="5" borderId="0" xfId="0" applyFont="1" applyFill="1" applyBorder="1" applyProtection="1">
      <protection hidden="1"/>
    </xf>
    <xf numFmtId="0" fontId="1" fillId="0" borderId="0" xfId="0" applyFont="1" applyAlignment="1" applyProtection="1">
      <protection hidden="1"/>
    </xf>
    <xf numFmtId="0" fontId="1" fillId="0" borderId="0" xfId="0" applyFont="1" applyBorder="1" applyProtection="1">
      <protection hidden="1"/>
    </xf>
    <xf numFmtId="0" fontId="1" fillId="0" borderId="0" xfId="0" applyFont="1" applyFill="1" applyProtection="1">
      <protection hidden="1"/>
    </xf>
    <xf numFmtId="0" fontId="1" fillId="0" borderId="0" xfId="0" applyFont="1" applyFill="1" applyAlignment="1" applyProtection="1">
      <protection hidden="1"/>
    </xf>
    <xf numFmtId="0" fontId="1" fillId="0" borderId="0" xfId="0" applyFont="1" applyFill="1" applyAlignment="1" applyProtection="1">
      <alignment horizontal="center"/>
      <protection hidden="1"/>
    </xf>
    <xf numFmtId="0" fontId="1" fillId="2" borderId="4" xfId="0" applyFont="1" applyFill="1" applyBorder="1" applyAlignment="1" applyProtection="1">
      <alignment horizontal="left"/>
      <protection hidden="1"/>
    </xf>
    <xf numFmtId="0" fontId="1" fillId="2" borderId="3" xfId="0" applyFont="1" applyFill="1" applyBorder="1" applyAlignment="1" applyProtection="1">
      <alignment horizontal="left"/>
      <protection hidden="1"/>
    </xf>
    <xf numFmtId="0" fontId="1" fillId="2" borderId="5" xfId="0" applyFont="1" applyFill="1" applyBorder="1" applyAlignment="1" applyProtection="1">
      <alignment horizontal="left"/>
      <protection hidden="1"/>
    </xf>
    <xf numFmtId="0" fontId="1" fillId="2" borderId="3" xfId="0" applyFont="1" applyFill="1" applyBorder="1" applyAlignment="1" applyProtection="1">
      <alignment horizontal="center" vertical="center"/>
      <protection hidden="1"/>
    </xf>
    <xf numFmtId="0" fontId="1" fillId="2" borderId="5" xfId="0" applyFont="1" applyFill="1" applyBorder="1" applyAlignment="1" applyProtection="1">
      <alignment horizontal="center" vertical="center"/>
      <protection hidden="1"/>
    </xf>
    <xf numFmtId="3" fontId="1" fillId="2" borderId="3" xfId="0" applyNumberFormat="1" applyFont="1" applyFill="1" applyBorder="1" applyAlignment="1" applyProtection="1">
      <alignment horizontal="center"/>
      <protection hidden="1"/>
    </xf>
    <xf numFmtId="0" fontId="1" fillId="2" borderId="5" xfId="0" applyFont="1" applyFill="1" applyBorder="1" applyAlignment="1" applyProtection="1">
      <alignment horizontal="center"/>
      <protection hidden="1"/>
    </xf>
    <xf numFmtId="0" fontId="1" fillId="0" borderId="0" xfId="0" applyFont="1" applyProtection="1">
      <protection locked="0"/>
    </xf>
    <xf numFmtId="0" fontId="1" fillId="5" borderId="6" xfId="0" applyFont="1" applyFill="1" applyBorder="1" applyProtection="1">
      <protection locked="0"/>
    </xf>
    <xf numFmtId="0" fontId="1" fillId="0" borderId="0" xfId="0" applyFont="1" applyAlignment="1" applyProtection="1">
      <protection locked="0"/>
    </xf>
    <xf numFmtId="0" fontId="1" fillId="0" borderId="7" xfId="0" applyFont="1" applyBorder="1" applyProtection="1">
      <protection locked="0"/>
    </xf>
    <xf numFmtId="0" fontId="1" fillId="0" borderId="0" xfId="0" applyFont="1" applyBorder="1" applyProtection="1">
      <protection locked="0"/>
    </xf>
    <xf numFmtId="0" fontId="1" fillId="0" borderId="0" xfId="0" applyFont="1" applyFill="1" applyAlignment="1" applyProtection="1">
      <protection locked="0"/>
    </xf>
    <xf numFmtId="0" fontId="1" fillId="0" borderId="0" xfId="0" applyFont="1" applyFill="1" applyProtection="1">
      <protection locked="0"/>
    </xf>
    <xf numFmtId="0" fontId="1" fillId="0" borderId="6" xfId="0" applyFont="1" applyBorder="1" applyProtection="1">
      <protection locked="0"/>
    </xf>
    <xf numFmtId="0" fontId="1" fillId="2" borderId="0" xfId="0" applyFont="1" applyFill="1" applyProtection="1">
      <protection locked="0"/>
    </xf>
    <xf numFmtId="0" fontId="1" fillId="2" borderId="0" xfId="0" applyFont="1" applyFill="1" applyAlignment="1" applyProtection="1">
      <alignment horizontal="left"/>
      <protection locked="0"/>
    </xf>
    <xf numFmtId="0" fontId="1" fillId="2" borderId="3" xfId="0" applyFont="1" applyFill="1" applyBorder="1" applyAlignment="1" applyProtection="1">
      <alignment horizontal="left"/>
      <protection locked="0"/>
    </xf>
    <xf numFmtId="0" fontId="1" fillId="2" borderId="3" xfId="0" applyFont="1" applyFill="1" applyBorder="1" applyAlignment="1" applyProtection="1">
      <alignment horizontal="center" vertical="center"/>
      <protection locked="0"/>
    </xf>
    <xf numFmtId="3" fontId="1" fillId="2" borderId="3" xfId="0" applyNumberFormat="1" applyFont="1" applyFill="1" applyBorder="1" applyAlignment="1" applyProtection="1">
      <alignment horizontal="center"/>
      <protection locked="0"/>
    </xf>
    <xf numFmtId="0" fontId="1" fillId="0" borderId="0" xfId="0" applyFont="1" applyFill="1" applyAlignment="1" applyProtection="1">
      <alignment horizontal="center"/>
      <protection hidden="1"/>
    </xf>
    <xf numFmtId="0" fontId="1" fillId="2" borderId="0" xfId="0" applyFont="1" applyFill="1" applyAlignment="1" applyProtection="1">
      <alignment horizontal="left"/>
      <protection hidden="1"/>
    </xf>
    <xf numFmtId="0" fontId="1" fillId="0" borderId="0" xfId="0" applyFont="1" applyProtection="1">
      <protection hidden="1"/>
    </xf>
    <xf numFmtId="0" fontId="1" fillId="0" borderId="0" xfId="0" applyFont="1" applyFill="1" applyBorder="1" applyProtection="1">
      <protection hidden="1"/>
    </xf>
    <xf numFmtId="0" fontId="1" fillId="2" borderId="1" xfId="0" applyFont="1" applyFill="1" applyBorder="1" applyAlignment="1">
      <alignment horizontal="left"/>
    </xf>
    <xf numFmtId="0" fontId="1" fillId="2" borderId="0" xfId="0" applyFont="1" applyFill="1" applyAlignment="1" applyProtection="1">
      <alignment horizontal="left"/>
      <protection hidden="1"/>
    </xf>
    <xf numFmtId="0" fontId="1" fillId="0" borderId="0" xfId="0" applyFont="1" applyFill="1" applyAlignment="1" applyProtection="1">
      <alignment horizontal="center"/>
      <protection hidden="1"/>
    </xf>
    <xf numFmtId="0" fontId="1" fillId="0" borderId="0" xfId="0" applyFont="1" applyProtection="1">
      <protection hidden="1"/>
    </xf>
    <xf numFmtId="0" fontId="1" fillId="2" borderId="0" xfId="0" applyFont="1" applyFill="1" applyBorder="1"/>
    <xf numFmtId="0" fontId="1" fillId="0" borderId="15" xfId="0" applyFont="1" applyBorder="1"/>
    <xf numFmtId="0" fontId="1" fillId="2" borderId="14" xfId="0" applyFont="1" applyFill="1" applyBorder="1" applyAlignment="1"/>
    <xf numFmtId="0" fontId="1" fillId="2" borderId="0" xfId="0" applyFont="1" applyFill="1" applyBorder="1" applyAlignment="1"/>
    <xf numFmtId="0" fontId="5" fillId="2" borderId="0" xfId="0" applyFont="1" applyFill="1" applyBorder="1" applyAlignment="1">
      <alignment horizontal="left"/>
    </xf>
    <xf numFmtId="0" fontId="1" fillId="0" borderId="15" xfId="0" applyFont="1" applyFill="1" applyBorder="1"/>
    <xf numFmtId="0" fontId="1" fillId="2" borderId="15" xfId="0" applyFont="1" applyFill="1" applyBorder="1"/>
    <xf numFmtId="0" fontId="1" fillId="0" borderId="17" xfId="0" applyFont="1" applyBorder="1"/>
    <xf numFmtId="0" fontId="1" fillId="0" borderId="19" xfId="0" applyFont="1" applyBorder="1"/>
    <xf numFmtId="0" fontId="1" fillId="2" borderId="0" xfId="0" applyFont="1" applyFill="1" applyBorder="1" applyProtection="1">
      <protection hidden="1"/>
    </xf>
    <xf numFmtId="0" fontId="1" fillId="2" borderId="0" xfId="0" applyFont="1" applyFill="1" applyBorder="1" applyAlignment="1" applyProtection="1">
      <protection hidden="1"/>
    </xf>
    <xf numFmtId="0" fontId="5" fillId="2" borderId="0" xfId="0" applyFont="1" applyFill="1" applyBorder="1" applyAlignment="1" applyProtection="1">
      <alignment horizontal="left"/>
      <protection hidden="1"/>
    </xf>
    <xf numFmtId="0" fontId="1" fillId="2" borderId="16" xfId="0" applyFont="1" applyFill="1" applyBorder="1" applyAlignment="1"/>
    <xf numFmtId="0" fontId="1" fillId="2" borderId="1" xfId="0" applyFont="1" applyFill="1" applyBorder="1" applyAlignment="1"/>
    <xf numFmtId="0" fontId="1" fillId="0" borderId="0" xfId="0" applyFont="1" applyProtection="1">
      <protection locked="0"/>
    </xf>
    <xf numFmtId="0" fontId="1" fillId="2" borderId="0" xfId="0" applyFont="1" applyFill="1" applyBorder="1" applyAlignment="1" applyProtection="1">
      <alignment horizontal="center"/>
      <protection hidden="1"/>
    </xf>
    <xf numFmtId="0" fontId="1" fillId="2" borderId="12" xfId="0" applyFont="1" applyFill="1" applyBorder="1" applyAlignment="1">
      <alignment horizontal="left"/>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2" borderId="2" xfId="0" applyFont="1" applyFill="1" applyBorder="1" applyAlignment="1">
      <alignment horizontal="left"/>
    </xf>
    <xf numFmtId="0" fontId="1" fillId="2" borderId="14" xfId="0" applyFont="1" applyFill="1" applyBorder="1" applyAlignment="1">
      <alignment horizontal="left" vertical="center"/>
    </xf>
    <xf numFmtId="0" fontId="1" fillId="2" borderId="0" xfId="0" applyFont="1" applyFill="1" applyBorder="1" applyAlignment="1">
      <alignment horizontal="left" vertical="center"/>
    </xf>
    <xf numFmtId="0" fontId="1" fillId="2" borderId="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1" fillId="2" borderId="0" xfId="0" applyFont="1" applyFill="1" applyBorder="1" applyAlignment="1" applyProtection="1">
      <alignment horizontal="left"/>
      <protection hidden="1"/>
    </xf>
    <xf numFmtId="0" fontId="1" fillId="2" borderId="1" xfId="0" applyFont="1" applyFill="1" applyBorder="1" applyAlignment="1" applyProtection="1">
      <alignment horizontal="left"/>
      <protection hidden="1"/>
    </xf>
    <xf numFmtId="0" fontId="1" fillId="2" borderId="2" xfId="0" applyFont="1" applyFill="1" applyBorder="1" applyAlignment="1" applyProtection="1">
      <alignment horizontal="left"/>
      <protection hidden="1"/>
    </xf>
    <xf numFmtId="0" fontId="1" fillId="2" borderId="0" xfId="0" applyFont="1" applyFill="1" applyBorder="1" applyAlignment="1" applyProtection="1">
      <alignment horizontal="left" vertical="center"/>
      <protection hidden="1"/>
    </xf>
    <xf numFmtId="0" fontId="3" fillId="2" borderId="0" xfId="0" applyFont="1" applyFill="1" applyBorder="1" applyAlignment="1" applyProtection="1">
      <alignment horizontal="left"/>
      <protection hidden="1"/>
    </xf>
    <xf numFmtId="0" fontId="3" fillId="2" borderId="0" xfId="0" applyFont="1" applyFill="1" applyBorder="1" applyAlignment="1" applyProtection="1">
      <alignment horizontal="right"/>
      <protection hidden="1"/>
    </xf>
    <xf numFmtId="0" fontId="1" fillId="2" borderId="1" xfId="0" applyFont="1" applyFill="1" applyBorder="1" applyAlignment="1" applyProtection="1">
      <protection hidden="1"/>
    </xf>
    <xf numFmtId="0" fontId="3" fillId="2" borderId="2" xfId="0" applyFont="1" applyFill="1" applyBorder="1" applyAlignment="1" applyProtection="1">
      <alignment horizontal="right"/>
      <protection hidden="1"/>
    </xf>
    <xf numFmtId="0" fontId="3" fillId="2" borderId="21" xfId="0" applyFont="1" applyFill="1" applyBorder="1" applyAlignment="1" applyProtection="1">
      <alignment horizontal="right"/>
      <protection hidden="1"/>
    </xf>
    <xf numFmtId="0" fontId="1" fillId="0" borderId="4" xfId="0" applyFont="1" applyBorder="1" applyProtection="1">
      <protection hidden="1"/>
    </xf>
    <xf numFmtId="0" fontId="1" fillId="0" borderId="24" xfId="0" applyFont="1" applyBorder="1" applyProtection="1">
      <protection hidden="1"/>
    </xf>
    <xf numFmtId="0" fontId="1" fillId="0" borderId="21" xfId="0" applyFont="1" applyBorder="1" applyProtection="1">
      <protection hidden="1"/>
    </xf>
    <xf numFmtId="0" fontId="1" fillId="2" borderId="22" xfId="0" applyFont="1" applyFill="1" applyBorder="1" applyAlignment="1">
      <alignment horizontal="left" vertical="center"/>
    </xf>
    <xf numFmtId="0" fontId="1" fillId="2" borderId="22" xfId="0" applyFont="1" applyFill="1" applyBorder="1" applyAlignment="1" applyProtection="1">
      <protection hidden="1"/>
    </xf>
    <xf numFmtId="0" fontId="1" fillId="2" borderId="23" xfId="0" applyFont="1" applyFill="1" applyBorder="1" applyAlignment="1" applyProtection="1">
      <protection hidden="1"/>
    </xf>
    <xf numFmtId="0" fontId="1" fillId="2" borderId="21" xfId="0" applyFont="1" applyFill="1" applyBorder="1" applyAlignment="1" applyProtection="1">
      <alignment horizontal="left"/>
      <protection hidden="1"/>
    </xf>
    <xf numFmtId="0" fontId="1" fillId="2" borderId="24" xfId="0" applyFont="1" applyFill="1" applyBorder="1" applyAlignment="1" applyProtection="1">
      <alignment horizontal="left"/>
      <protection hidden="1"/>
    </xf>
    <xf numFmtId="0" fontId="1" fillId="2" borderId="22" xfId="0" applyFont="1" applyFill="1" applyBorder="1" applyAlignment="1" applyProtection="1">
      <alignment horizontal="left"/>
      <protection hidden="1"/>
    </xf>
    <xf numFmtId="0" fontId="3" fillId="2" borderId="22" xfId="0" applyFont="1" applyFill="1" applyBorder="1" applyAlignment="1" applyProtection="1">
      <alignment horizontal="left"/>
      <protection hidden="1"/>
    </xf>
    <xf numFmtId="0" fontId="1" fillId="0" borderId="4" xfId="0" applyFont="1" applyFill="1" applyBorder="1" applyProtection="1">
      <protection hidden="1"/>
    </xf>
    <xf numFmtId="0" fontId="1" fillId="2" borderId="4" xfId="0" applyFont="1" applyFill="1" applyBorder="1" applyProtection="1">
      <protection hidden="1"/>
    </xf>
    <xf numFmtId="0" fontId="1" fillId="2" borderId="4" xfId="0" applyFont="1" applyFill="1" applyBorder="1" applyAlignment="1">
      <alignment horizontal="center"/>
    </xf>
    <xf numFmtId="0" fontId="1" fillId="0" borderId="0" xfId="0" applyFont="1" applyProtection="1">
      <protection locked="0"/>
    </xf>
    <xf numFmtId="0" fontId="1" fillId="0" borderId="0" xfId="0" applyFont="1" applyFill="1" applyAlignment="1" applyProtection="1">
      <alignment horizontal="center"/>
      <protection locked="0"/>
    </xf>
    <xf numFmtId="0" fontId="1" fillId="0" borderId="28" xfId="0" applyFont="1" applyBorder="1" applyProtection="1">
      <protection locked="0"/>
    </xf>
    <xf numFmtId="0" fontId="1" fillId="0" borderId="5" xfId="0" applyFont="1" applyBorder="1" applyProtection="1">
      <protection locked="0"/>
    </xf>
    <xf numFmtId="0" fontId="1" fillId="0" borderId="3" xfId="0" applyFont="1" applyBorder="1" applyProtection="1">
      <protection locked="0"/>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0" borderId="0" xfId="0" applyFont="1" applyProtection="1">
      <protection locked="0"/>
    </xf>
    <xf numFmtId="0" fontId="1" fillId="2" borderId="22" xfId="0" applyFont="1" applyFill="1" applyBorder="1" applyAlignment="1" applyProtection="1">
      <alignment horizontal="left"/>
      <protection hidden="1"/>
    </xf>
    <xf numFmtId="0" fontId="1" fillId="2" borderId="0" xfId="0" applyFont="1" applyFill="1" applyBorder="1" applyAlignment="1" applyProtection="1">
      <alignment horizontal="left"/>
      <protection hidden="1"/>
    </xf>
    <xf numFmtId="0" fontId="1" fillId="0" borderId="0" xfId="0" applyFont="1" applyProtection="1">
      <protection hidden="1"/>
    </xf>
    <xf numFmtId="0" fontId="5" fillId="6" borderId="0" xfId="0" applyFont="1" applyFill="1" applyBorder="1" applyAlignment="1" applyProtection="1">
      <alignment horizontal="left"/>
      <protection locked="0"/>
    </xf>
    <xf numFmtId="0" fontId="5" fillId="6" borderId="15" xfId="0" applyFont="1" applyFill="1" applyBorder="1" applyAlignment="1" applyProtection="1">
      <alignment horizontal="left"/>
      <protection locked="0"/>
    </xf>
    <xf numFmtId="0" fontId="1" fillId="2" borderId="14" xfId="0" applyFont="1" applyFill="1" applyBorder="1" applyAlignment="1">
      <alignment horizontal="right"/>
    </xf>
    <xf numFmtId="0" fontId="1" fillId="2" borderId="0" xfId="0" applyFont="1" applyFill="1" applyBorder="1" applyAlignment="1">
      <alignment vertical="center"/>
    </xf>
    <xf numFmtId="165" fontId="1" fillId="2" borderId="0" xfId="1" applyNumberFormat="1" applyFont="1" applyFill="1" applyBorder="1" applyAlignment="1">
      <alignment horizontal="center" vertical="center"/>
    </xf>
    <xf numFmtId="0" fontId="1" fillId="2" borderId="14" xfId="0" applyFont="1" applyFill="1" applyBorder="1" applyAlignment="1">
      <alignment horizontal="right" vertical="center"/>
    </xf>
    <xf numFmtId="165" fontId="1" fillId="2" borderId="0" xfId="1" applyNumberFormat="1" applyFont="1" applyFill="1" applyBorder="1" applyAlignment="1">
      <alignment vertical="center"/>
    </xf>
    <xf numFmtId="0" fontId="1" fillId="2" borderId="22" xfId="0" applyFont="1" applyFill="1" applyBorder="1" applyAlignment="1">
      <alignment horizontal="right"/>
    </xf>
    <xf numFmtId="0" fontId="1" fillId="2" borderId="22" xfId="0" applyFont="1" applyFill="1" applyBorder="1" applyAlignment="1">
      <alignment horizontal="right" vertical="center"/>
    </xf>
    <xf numFmtId="0" fontId="5" fillId="6" borderId="0" xfId="0" applyFont="1" applyFill="1" applyBorder="1" applyAlignment="1" applyProtection="1">
      <alignment horizontal="left"/>
      <protection hidden="1"/>
    </xf>
    <xf numFmtId="0" fontId="5" fillId="6" borderId="4" xfId="0" applyFont="1" applyFill="1" applyBorder="1" applyAlignment="1" applyProtection="1">
      <alignment horizontal="left"/>
      <protection hidden="1"/>
    </xf>
    <xf numFmtId="0" fontId="12" fillId="2" borderId="14" xfId="0" applyFont="1" applyFill="1" applyBorder="1" applyAlignment="1">
      <alignment horizontal="left"/>
    </xf>
    <xf numFmtId="0" fontId="12" fillId="2" borderId="22" xfId="0" applyFont="1" applyFill="1" applyBorder="1" applyAlignment="1" applyProtection="1">
      <alignment horizontal="left"/>
      <protection hidden="1"/>
    </xf>
    <xf numFmtId="0" fontId="5" fillId="2" borderId="4" xfId="0" applyFont="1" applyFill="1" applyBorder="1" applyAlignment="1" applyProtection="1">
      <alignment horizontal="left"/>
      <protection hidden="1"/>
    </xf>
    <xf numFmtId="0" fontId="15" fillId="0" borderId="0" xfId="0" applyFont="1" applyAlignment="1">
      <alignment vertical="center" wrapText="1"/>
    </xf>
    <xf numFmtId="0" fontId="15" fillId="0" borderId="0" xfId="0" applyFont="1" applyAlignment="1">
      <alignment horizontal="center" vertical="center" wrapText="1"/>
    </xf>
    <xf numFmtId="0" fontId="0" fillId="0" borderId="29" xfId="0" applyBorder="1"/>
    <xf numFmtId="0" fontId="0" fillId="0" borderId="3" xfId="0" applyBorder="1"/>
    <xf numFmtId="0" fontId="0" fillId="0" borderId="0" xfId="0" applyAlignment="1">
      <alignment vertical="center"/>
    </xf>
    <xf numFmtId="0" fontId="0" fillId="0" borderId="29" xfId="0" applyBorder="1" applyAlignment="1">
      <alignment vertical="center"/>
    </xf>
    <xf numFmtId="0" fontId="0" fillId="0" borderId="0" xfId="0" applyBorder="1" applyAlignment="1">
      <alignment vertical="center"/>
    </xf>
    <xf numFmtId="0" fontId="0" fillId="0" borderId="23" xfId="0" applyBorder="1" applyAlignment="1">
      <alignment vertical="center"/>
    </xf>
    <xf numFmtId="0" fontId="0" fillId="0" borderId="1" xfId="0" applyBorder="1" applyAlignment="1">
      <alignment vertical="center"/>
    </xf>
    <xf numFmtId="0" fontId="0" fillId="0" borderId="24" xfId="0" applyBorder="1" applyAlignment="1">
      <alignment vertical="center"/>
    </xf>
    <xf numFmtId="0" fontId="14" fillId="0" borderId="0" xfId="0" applyFont="1" applyAlignment="1">
      <alignment horizontal="left" vertical="center"/>
    </xf>
    <xf numFmtId="0" fontId="0" fillId="0" borderId="0" xfId="0" applyBorder="1"/>
    <xf numFmtId="0" fontId="15" fillId="0" borderId="0" xfId="0" applyFont="1" applyAlignment="1">
      <alignment vertical="center"/>
    </xf>
    <xf numFmtId="0" fontId="15" fillId="0" borderId="0" xfId="0" applyFont="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xf>
    <xf numFmtId="0" fontId="14" fillId="0" borderId="3" xfId="0" applyFont="1" applyBorder="1" applyAlignment="1">
      <alignment horizontal="center" vertical="center"/>
    </xf>
    <xf numFmtId="0" fontId="0" fillId="0" borderId="4" xfId="0" applyBorder="1" applyAlignment="1">
      <alignment vertical="center"/>
    </xf>
    <xf numFmtId="0" fontId="14" fillId="0" borderId="4" xfId="0" applyFont="1" applyBorder="1" applyAlignment="1">
      <alignment horizontal="center" vertical="center"/>
    </xf>
    <xf numFmtId="0" fontId="0" fillId="0" borderId="5" xfId="0" applyBorder="1" applyAlignment="1">
      <alignment horizontal="center" vertical="center"/>
    </xf>
    <xf numFmtId="0" fontId="14" fillId="0" borderId="3" xfId="0" applyFont="1" applyBorder="1" applyAlignment="1">
      <alignment vertical="center"/>
    </xf>
    <xf numFmtId="0" fontId="14" fillId="0" borderId="0" xfId="0" applyFont="1" applyAlignment="1">
      <alignment vertical="center"/>
    </xf>
    <xf numFmtId="0" fontId="0" fillId="0" borderId="0" xfId="0" applyBorder="1" applyAlignment="1">
      <alignment horizontal="center" vertical="center"/>
    </xf>
    <xf numFmtId="0" fontId="0" fillId="0" borderId="0" xfId="0" applyAlignment="1">
      <alignment horizontal="center" vertical="center"/>
    </xf>
    <xf numFmtId="0" fontId="19" fillId="0" borderId="0" xfId="0" applyFont="1" applyAlignment="1">
      <alignment vertical="center"/>
    </xf>
    <xf numFmtId="0" fontId="19" fillId="0" borderId="0" xfId="0" applyFont="1"/>
    <xf numFmtId="0" fontId="20" fillId="0" borderId="0" xfId="0" applyFont="1" applyBorder="1" applyAlignment="1">
      <alignment vertical="center" wrapText="1"/>
    </xf>
    <xf numFmtId="0" fontId="0" fillId="0" borderId="0" xfId="0" applyAlignment="1">
      <alignment vertical="center" wrapText="1"/>
    </xf>
    <xf numFmtId="0" fontId="0" fillId="0" borderId="0" xfId="0" applyBorder="1" applyAlignment="1"/>
    <xf numFmtId="0" fontId="0" fillId="0" borderId="0" xfId="0" applyBorder="1" applyAlignment="1">
      <alignment vertical="center" wrapText="1"/>
    </xf>
    <xf numFmtId="0" fontId="0" fillId="0" borderId="0" xfId="0" applyBorder="1" applyAlignment="1">
      <alignment wrapText="1"/>
    </xf>
    <xf numFmtId="0" fontId="0" fillId="0" borderId="0" xfId="0" applyBorder="1" applyAlignment="1">
      <alignment vertical="top" wrapText="1"/>
    </xf>
    <xf numFmtId="0" fontId="14" fillId="0" borderId="0" xfId="0" applyFont="1"/>
    <xf numFmtId="0" fontId="19" fillId="0" borderId="0" xfId="0" applyFont="1" applyBorder="1" applyAlignment="1">
      <alignment vertical="center"/>
    </xf>
    <xf numFmtId="0" fontId="14" fillId="0" borderId="0" xfId="0" applyFont="1" applyBorder="1" applyAlignment="1">
      <alignment wrapText="1"/>
    </xf>
    <xf numFmtId="0" fontId="23" fillId="0" borderId="0" xfId="0" quotePrefix="1" applyFont="1" applyBorder="1" applyAlignment="1">
      <alignment horizontal="left" vertical="center" indent="4"/>
    </xf>
    <xf numFmtId="0" fontId="0" fillId="0" borderId="0" xfId="0" applyBorder="1" applyAlignment="1">
      <alignment horizontal="left" vertical="center" indent="4"/>
    </xf>
    <xf numFmtId="0" fontId="14" fillId="0" borderId="0" xfId="0" applyFont="1" applyAlignment="1">
      <alignment horizontal="center" vertical="center"/>
    </xf>
    <xf numFmtId="0" fontId="14" fillId="0" borderId="7" xfId="0" applyFont="1" applyBorder="1" applyAlignment="1">
      <alignment horizontal="center" vertical="center"/>
    </xf>
    <xf numFmtId="0" fontId="14" fillId="0" borderId="0" xfId="0" applyFont="1" applyBorder="1" applyAlignment="1">
      <alignment vertical="center"/>
    </xf>
    <xf numFmtId="0" fontId="14" fillId="0" borderId="0" xfId="0" applyFont="1" applyAlignment="1">
      <alignment horizontal="center" vertical="center"/>
    </xf>
    <xf numFmtId="0" fontId="14" fillId="0" borderId="0" xfId="0" applyFont="1" applyBorder="1"/>
    <xf numFmtId="0" fontId="14" fillId="0" borderId="0" xfId="0" applyFont="1" applyAlignment="1">
      <alignment vertical="center" wrapText="1"/>
    </xf>
    <xf numFmtId="0" fontId="0" fillId="0" borderId="2" xfId="0" applyBorder="1" applyAlignment="1">
      <alignment vertical="top" wrapText="1"/>
    </xf>
    <xf numFmtId="0" fontId="0" fillId="0" borderId="0" xfId="0" applyAlignment="1">
      <alignment horizontal="left" vertical="center"/>
    </xf>
    <xf numFmtId="0" fontId="27" fillId="0" borderId="2" xfId="0" applyFont="1" applyBorder="1" applyAlignment="1">
      <alignment vertical="top" wrapText="1"/>
    </xf>
    <xf numFmtId="0" fontId="27" fillId="0" borderId="2" xfId="0" applyFont="1" applyBorder="1" applyAlignment="1">
      <alignment horizontal="right" vertical="top" wrapText="1"/>
    </xf>
    <xf numFmtId="0" fontId="0" fillId="0" borderId="22" xfId="0" applyBorder="1" applyAlignment="1">
      <alignment vertical="center"/>
    </xf>
    <xf numFmtId="0" fontId="25" fillId="0" borderId="0" xfId="0" applyFont="1" applyAlignment="1">
      <alignment vertical="center"/>
    </xf>
    <xf numFmtId="0" fontId="0" fillId="0" borderId="0" xfId="0"/>
    <xf numFmtId="0" fontId="25" fillId="0" borderId="0" xfId="0" applyFont="1" applyBorder="1" applyAlignment="1">
      <alignment vertical="center"/>
    </xf>
    <xf numFmtId="0" fontId="25" fillId="0" borderId="0" xfId="0" applyFont="1" applyBorder="1"/>
    <xf numFmtId="0" fontId="25" fillId="0" borderId="0" xfId="0" applyFont="1" applyAlignment="1">
      <alignment horizontal="left" vertical="center"/>
    </xf>
    <xf numFmtId="0" fontId="25" fillId="0" borderId="3" xfId="0" applyFont="1" applyBorder="1" applyAlignment="1">
      <alignment horizontal="center" vertical="center"/>
    </xf>
    <xf numFmtId="0" fontId="25" fillId="0" borderId="0" xfId="0" applyFont="1" applyAlignment="1">
      <alignment horizontal="center"/>
    </xf>
    <xf numFmtId="0" fontId="25" fillId="0" borderId="3" xfId="0" applyFont="1" applyBorder="1" applyAlignment="1">
      <alignment horizontal="center"/>
    </xf>
    <xf numFmtId="0" fontId="0" fillId="0" borderId="0" xfId="0" applyFont="1" applyAlignment="1">
      <alignment vertical="center"/>
    </xf>
    <xf numFmtId="0" fontId="27" fillId="0" borderId="0" xfId="0" applyFont="1" applyAlignment="1">
      <alignment horizontal="center" vertical="top"/>
    </xf>
    <xf numFmtId="0" fontId="28" fillId="0" borderId="7" xfId="0" applyFont="1" applyBorder="1" applyAlignment="1">
      <alignment horizontal="center" vertical="center"/>
    </xf>
    <xf numFmtId="0" fontId="0" fillId="0" borderId="34" xfId="0" applyBorder="1" applyAlignment="1">
      <alignment vertical="center"/>
    </xf>
    <xf numFmtId="0" fontId="0" fillId="0" borderId="35" xfId="0" applyBorder="1" applyAlignment="1">
      <alignment vertical="center"/>
    </xf>
    <xf numFmtId="0" fontId="0" fillId="0" borderId="36" xfId="0" applyBorder="1" applyAlignment="1">
      <alignment vertical="center"/>
    </xf>
    <xf numFmtId="0" fontId="0" fillId="0" borderId="38" xfId="0" applyBorder="1" applyAlignment="1">
      <alignment vertical="center"/>
    </xf>
    <xf numFmtId="0" fontId="0" fillId="0" borderId="38" xfId="0" applyBorder="1" applyAlignment="1">
      <alignment vertical="center" wrapText="1"/>
    </xf>
    <xf numFmtId="0" fontId="0" fillId="0" borderId="39" xfId="0" applyBorder="1" applyAlignment="1">
      <alignment vertical="center"/>
    </xf>
    <xf numFmtId="0" fontId="0" fillId="0" borderId="40" xfId="0" applyBorder="1" applyAlignment="1">
      <alignment vertical="center"/>
    </xf>
    <xf numFmtId="0" fontId="0" fillId="0" borderId="41" xfId="0" applyBorder="1" applyAlignment="1">
      <alignment vertical="center"/>
    </xf>
    <xf numFmtId="0" fontId="0" fillId="0" borderId="37" xfId="0" applyBorder="1" applyAlignment="1">
      <alignment vertical="center"/>
    </xf>
    <xf numFmtId="0" fontId="27" fillId="0" borderId="0" xfId="0" applyFont="1" applyBorder="1" applyAlignment="1">
      <alignment horizontal="center" vertical="center"/>
    </xf>
    <xf numFmtId="0" fontId="27" fillId="0" borderId="0" xfId="0" applyFont="1" applyBorder="1" applyAlignment="1">
      <alignment horizontal="center" vertical="top"/>
    </xf>
    <xf numFmtId="0" fontId="14" fillId="0" borderId="5" xfId="0" applyFont="1" applyBorder="1" applyAlignment="1">
      <alignment horizontal="center" vertical="center"/>
    </xf>
    <xf numFmtId="0" fontId="0" fillId="0" borderId="0" xfId="0" applyBorder="1" applyAlignment="1">
      <alignment horizontal="left" vertical="center"/>
    </xf>
    <xf numFmtId="0" fontId="16" fillId="0" borderId="0" xfId="0" applyFont="1" applyAlignment="1">
      <alignment vertical="center"/>
    </xf>
    <xf numFmtId="0" fontId="31" fillId="0" borderId="23" xfId="2" applyBorder="1" applyAlignment="1" applyProtection="1">
      <alignment vertical="center"/>
    </xf>
    <xf numFmtId="0" fontId="3" fillId="0" borderId="25" xfId="0" applyFont="1" applyBorder="1" applyAlignment="1">
      <alignment horizontal="center" vertical="center"/>
    </xf>
    <xf numFmtId="0" fontId="3" fillId="0" borderId="26" xfId="0" applyFont="1" applyBorder="1" applyAlignment="1">
      <alignment horizontal="center" vertical="center"/>
    </xf>
    <xf numFmtId="0" fontId="3" fillId="0" borderId="27" xfId="0" applyFont="1" applyBorder="1" applyAlignment="1">
      <alignment horizontal="center" vertical="center"/>
    </xf>
    <xf numFmtId="0" fontId="0" fillId="0" borderId="45" xfId="0" applyBorder="1" applyAlignment="1">
      <alignment vertical="center"/>
    </xf>
    <xf numFmtId="0" fontId="0" fillId="0" borderId="47" xfId="0" applyBorder="1" applyAlignment="1">
      <alignment vertical="center"/>
    </xf>
    <xf numFmtId="0" fontId="0" fillId="0" borderId="48" xfId="0" applyBorder="1" applyAlignment="1">
      <alignment vertical="center"/>
    </xf>
    <xf numFmtId="0" fontId="25" fillId="0" borderId="23" xfId="0" applyFont="1" applyBorder="1" applyAlignment="1">
      <alignment vertical="center"/>
    </xf>
    <xf numFmtId="0" fontId="25" fillId="0" borderId="1" xfId="0" applyFont="1" applyBorder="1" applyAlignment="1">
      <alignment vertical="center"/>
    </xf>
    <xf numFmtId="0" fontId="25" fillId="0" borderId="24" xfId="0" applyFont="1" applyBorder="1" applyAlignment="1">
      <alignment vertical="center"/>
    </xf>
    <xf numFmtId="0" fontId="2" fillId="0" borderId="20" xfId="0" applyFont="1" applyBorder="1" applyAlignment="1">
      <alignment vertical="center"/>
    </xf>
    <xf numFmtId="0" fontId="2" fillId="0" borderId="2" xfId="0" applyFont="1" applyBorder="1" applyAlignment="1">
      <alignment vertical="center"/>
    </xf>
    <xf numFmtId="0" fontId="0" fillId="0" borderId="2" xfId="0" applyBorder="1" applyAlignment="1">
      <alignment vertical="center"/>
    </xf>
    <xf numFmtId="0" fontId="34" fillId="0" borderId="2" xfId="0" applyFont="1" applyBorder="1" applyAlignment="1">
      <alignment vertical="center"/>
    </xf>
    <xf numFmtId="0" fontId="2" fillId="0" borderId="2" xfId="0" applyFont="1" applyBorder="1" applyAlignment="1">
      <alignment vertical="center" wrapText="1"/>
    </xf>
    <xf numFmtId="0" fontId="2" fillId="0" borderId="21" xfId="0" applyFont="1" applyBorder="1" applyAlignment="1">
      <alignment vertical="center" wrapText="1"/>
    </xf>
    <xf numFmtId="0" fontId="34" fillId="0" borderId="22" xfId="0" applyFont="1" applyBorder="1" applyAlignment="1">
      <alignment vertical="center"/>
    </xf>
    <xf numFmtId="0" fontId="34" fillId="0" borderId="0" xfId="0" applyFont="1" applyBorder="1" applyAlignment="1">
      <alignment vertical="center"/>
    </xf>
    <xf numFmtId="0" fontId="2" fillId="0" borderId="0" xfId="0" applyFont="1" applyBorder="1" applyAlignment="1">
      <alignment vertical="center"/>
    </xf>
    <xf numFmtId="0" fontId="2" fillId="0" borderId="0" xfId="0" applyFont="1" applyBorder="1" applyAlignment="1">
      <alignment vertical="center" wrapText="1"/>
    </xf>
    <xf numFmtId="0" fontId="2" fillId="0" borderId="4" xfId="0" applyFont="1" applyBorder="1" applyAlignment="1">
      <alignment vertical="center" wrapText="1"/>
    </xf>
    <xf numFmtId="0" fontId="34" fillId="0" borderId="23" xfId="0" applyFont="1" applyBorder="1" applyAlignment="1">
      <alignment vertical="center"/>
    </xf>
    <xf numFmtId="0" fontId="2" fillId="0" borderId="1" xfId="0" applyFont="1" applyBorder="1" applyAlignment="1">
      <alignment vertical="center"/>
    </xf>
    <xf numFmtId="0" fontId="2" fillId="0" borderId="1" xfId="0" applyFont="1" applyBorder="1" applyAlignment="1">
      <alignment vertical="center" wrapText="1"/>
    </xf>
    <xf numFmtId="0" fontId="2" fillId="0" borderId="24" xfId="0" applyFont="1" applyBorder="1" applyAlignment="1">
      <alignment vertical="center" wrapText="1"/>
    </xf>
    <xf numFmtId="0" fontId="1" fillId="0" borderId="0" xfId="0" applyFont="1" applyAlignment="1">
      <alignment vertical="center"/>
    </xf>
    <xf numFmtId="0" fontId="1" fillId="0" borderId="25" xfId="0" applyFont="1" applyBorder="1" applyAlignment="1">
      <alignment vertical="center"/>
    </xf>
    <xf numFmtId="0" fontId="1" fillId="0" borderId="26" xfId="0" applyFont="1" applyBorder="1" applyAlignment="1">
      <alignment vertical="center"/>
    </xf>
    <xf numFmtId="0" fontId="1" fillId="0" borderId="27" xfId="0" applyFont="1" applyBorder="1" applyAlignment="1">
      <alignment vertical="center"/>
    </xf>
    <xf numFmtId="0" fontId="6" fillId="0" borderId="1" xfId="0" applyFont="1" applyBorder="1" applyAlignment="1">
      <alignment vertical="center"/>
    </xf>
    <xf numFmtId="0" fontId="6" fillId="0" borderId="24" xfId="0" applyFont="1" applyBorder="1" applyAlignment="1">
      <alignment vertical="center"/>
    </xf>
    <xf numFmtId="0" fontId="25" fillId="0" borderId="22" xfId="0" applyFont="1" applyBorder="1" applyAlignment="1">
      <alignment vertical="center"/>
    </xf>
    <xf numFmtId="0" fontId="1" fillId="0" borderId="26" xfId="0" applyFont="1" applyBorder="1" applyAlignment="1">
      <alignment horizontal="left" vertical="center"/>
    </xf>
    <xf numFmtId="0" fontId="3" fillId="0" borderId="25" xfId="0" applyFont="1" applyBorder="1" applyAlignment="1">
      <alignment horizontal="left" vertical="center"/>
    </xf>
    <xf numFmtId="0" fontId="3" fillId="0" borderId="26" xfId="0" applyFont="1" applyBorder="1" applyAlignment="1">
      <alignment horizontal="left" vertical="center"/>
    </xf>
    <xf numFmtId="0" fontId="3" fillId="0" borderId="27" xfId="0" applyFont="1" applyBorder="1" applyAlignment="1">
      <alignment horizontal="left" vertical="center"/>
    </xf>
    <xf numFmtId="0" fontId="25" fillId="0" borderId="0" xfId="0" applyFont="1" applyAlignment="1">
      <alignment horizontal="center" vertical="center"/>
    </xf>
    <xf numFmtId="0" fontId="33" fillId="0" borderId="25" xfId="0" applyFont="1" applyBorder="1" applyAlignment="1">
      <alignment vertical="center"/>
    </xf>
    <xf numFmtId="0" fontId="33" fillId="0" borderId="26" xfId="0" applyFont="1" applyBorder="1" applyAlignment="1">
      <alignment vertical="center"/>
    </xf>
    <xf numFmtId="0" fontId="33" fillId="0" borderId="27" xfId="0" applyFont="1" applyBorder="1" applyAlignment="1">
      <alignment vertical="center"/>
    </xf>
    <xf numFmtId="0" fontId="3" fillId="0" borderId="53" xfId="0" applyFont="1" applyBorder="1" applyAlignment="1">
      <alignment horizontal="center" vertical="center"/>
    </xf>
    <xf numFmtId="0" fontId="0" fillId="0" borderId="0" xfId="0" applyBorder="1" applyAlignment="1">
      <alignment horizontal="center" vertical="center"/>
    </xf>
    <xf numFmtId="0" fontId="14" fillId="0" borderId="3" xfId="0" quotePrefix="1" applyFont="1" applyBorder="1" applyAlignment="1">
      <alignment horizontal="center" vertical="center"/>
    </xf>
    <xf numFmtId="0" fontId="25" fillId="0" borderId="3" xfId="0" quotePrefix="1" applyFont="1" applyBorder="1" applyAlignment="1">
      <alignment horizontal="center" vertical="center"/>
    </xf>
    <xf numFmtId="166" fontId="0" fillId="0" borderId="3" xfId="0" applyNumberFormat="1" applyBorder="1" applyAlignment="1">
      <alignment horizontal="center" vertical="center"/>
    </xf>
    <xf numFmtId="166" fontId="0" fillId="0" borderId="23" xfId="0" applyNumberFormat="1" applyBorder="1" applyAlignment="1">
      <alignment horizontal="center" vertical="center"/>
    </xf>
    <xf numFmtId="0" fontId="0" fillId="0" borderId="26" xfId="0" applyBorder="1" applyAlignment="1">
      <alignment vertical="center"/>
    </xf>
    <xf numFmtId="166" fontId="0" fillId="0" borderId="23" xfId="0" applyNumberFormat="1" applyBorder="1" applyAlignment="1">
      <alignment vertical="center"/>
    </xf>
    <xf numFmtId="166" fontId="0" fillId="0" borderId="1" xfId="0" applyNumberFormat="1" applyBorder="1" applyAlignment="1">
      <alignment vertical="center"/>
    </xf>
    <xf numFmtId="166" fontId="16" fillId="0" borderId="0" xfId="0" applyNumberFormat="1" applyFont="1" applyAlignment="1">
      <alignment vertical="center"/>
    </xf>
    <xf numFmtId="166" fontId="25" fillId="0" borderId="23" xfId="0" applyNumberFormat="1" applyFont="1" applyBorder="1" applyAlignment="1">
      <alignment vertical="center"/>
    </xf>
    <xf numFmtId="166" fontId="25" fillId="0" borderId="1" xfId="0" applyNumberFormat="1" applyFont="1" applyBorder="1" applyAlignment="1">
      <alignment vertical="center"/>
    </xf>
    <xf numFmtId="166" fontId="6" fillId="0" borderId="1" xfId="0" applyNumberFormat="1" applyFont="1" applyBorder="1" applyAlignment="1">
      <alignment vertical="center"/>
    </xf>
    <xf numFmtId="166" fontId="1" fillId="0" borderId="25" xfId="0" applyNumberFormat="1" applyFont="1" applyBorder="1" applyAlignment="1">
      <alignment horizontal="left" vertical="center"/>
    </xf>
    <xf numFmtId="166" fontId="1" fillId="0" borderId="26" xfId="0" applyNumberFormat="1" applyFont="1" applyBorder="1" applyAlignment="1">
      <alignment horizontal="left" vertical="center"/>
    </xf>
    <xf numFmtId="166" fontId="1" fillId="0" borderId="25" xfId="0" applyNumberFormat="1" applyFont="1" applyBorder="1" applyAlignment="1">
      <alignment vertical="center"/>
    </xf>
    <xf numFmtId="166" fontId="3" fillId="0" borderId="25" xfId="0" applyNumberFormat="1" applyFont="1" applyBorder="1" applyAlignment="1">
      <alignment horizontal="left" vertical="center"/>
    </xf>
    <xf numFmtId="0" fontId="0" fillId="0" borderId="0" xfId="0" applyBorder="1" applyAlignment="1">
      <alignment horizontal="center"/>
    </xf>
    <xf numFmtId="166" fontId="14" fillId="0" borderId="0" xfId="0" applyNumberFormat="1" applyFont="1" applyBorder="1"/>
    <xf numFmtId="166" fontId="14" fillId="0" borderId="0" xfId="0" applyNumberFormat="1" applyFont="1" applyBorder="1" applyAlignment="1">
      <alignment horizontal="center" vertical="center"/>
    </xf>
    <xf numFmtId="0" fontId="0" fillId="0" borderId="0" xfId="0" applyBorder="1" applyAlignment="1">
      <alignment horizontal="left" vertical="top" wrapText="1"/>
    </xf>
    <xf numFmtId="0" fontId="14" fillId="0" borderId="0" xfId="0" applyFont="1" applyBorder="1" applyAlignment="1">
      <alignment horizontal="center" vertical="center"/>
    </xf>
    <xf numFmtId="0" fontId="21" fillId="0" borderId="22" xfId="0" applyFont="1" applyBorder="1" applyAlignment="1">
      <alignment horizontal="left" vertical="center"/>
    </xf>
    <xf numFmtId="0" fontId="1" fillId="0" borderId="0" xfId="0" applyFont="1" applyBorder="1" applyAlignment="1">
      <alignment horizontal="left" vertical="center"/>
    </xf>
    <xf numFmtId="0" fontId="1" fillId="0" borderId="4" xfId="0" applyFont="1" applyBorder="1" applyAlignment="1">
      <alignment horizontal="left" vertical="center"/>
    </xf>
    <xf numFmtId="0" fontId="0" fillId="0" borderId="23" xfId="0" applyBorder="1" applyAlignment="1">
      <alignment horizontal="center" vertical="center"/>
    </xf>
    <xf numFmtId="0" fontId="0" fillId="0" borderId="1" xfId="0" applyBorder="1" applyAlignment="1">
      <alignment horizontal="center" vertical="center"/>
    </xf>
    <xf numFmtId="0" fontId="0" fillId="0" borderId="24" xfId="0" applyBorder="1" applyAlignment="1">
      <alignment horizontal="center" vertical="center"/>
    </xf>
    <xf numFmtId="0" fontId="0" fillId="0" borderId="0" xfId="0" applyAlignment="1">
      <alignment horizontal="center" vertical="center"/>
    </xf>
    <xf numFmtId="0" fontId="0" fillId="0" borderId="0" xfId="0" applyBorder="1" applyAlignment="1">
      <alignment horizontal="center" vertical="center"/>
    </xf>
    <xf numFmtId="0" fontId="0" fillId="0" borderId="0" xfId="0" applyAlignment="1"/>
    <xf numFmtId="0" fontId="0" fillId="0" borderId="0" xfId="0"/>
    <xf numFmtId="0" fontId="0" fillId="0" borderId="2" xfId="0" applyBorder="1" applyAlignment="1">
      <alignment horizontal="center" vertical="top" wrapText="1"/>
    </xf>
    <xf numFmtId="0" fontId="0" fillId="0" borderId="0" xfId="0" applyBorder="1" applyAlignment="1">
      <alignment horizontal="center" vertical="top" wrapText="1"/>
    </xf>
    <xf numFmtId="0" fontId="0" fillId="0" borderId="0" xfId="0" applyAlignment="1">
      <alignment horizontal="center" vertical="top" wrapText="1"/>
    </xf>
    <xf numFmtId="0" fontId="14" fillId="0" borderId="2" xfId="0" applyFont="1" applyBorder="1" applyAlignment="1">
      <alignment horizontal="center" vertical="center"/>
    </xf>
    <xf numFmtId="0" fontId="14" fillId="0" borderId="2" xfId="0" applyFont="1" applyBorder="1" applyAlignment="1">
      <alignment horizontal="center" vertical="top"/>
    </xf>
    <xf numFmtId="0" fontId="14" fillId="0" borderId="0" xfId="0" applyFont="1" applyBorder="1" applyAlignment="1">
      <alignment horizontal="center" vertical="top"/>
    </xf>
    <xf numFmtId="0" fontId="0" fillId="0" borderId="0" xfId="0" applyBorder="1" applyAlignment="1">
      <alignment horizontal="left" vertical="center"/>
    </xf>
    <xf numFmtId="0" fontId="27" fillId="0" borderId="0" xfId="0" applyFont="1" applyBorder="1" applyAlignment="1">
      <alignment vertical="top" wrapText="1"/>
    </xf>
    <xf numFmtId="0" fontId="27" fillId="0" borderId="0" xfId="0" applyFont="1" applyBorder="1" applyAlignment="1">
      <alignment horizontal="right" vertical="top" wrapText="1"/>
    </xf>
    <xf numFmtId="0" fontId="14" fillId="0" borderId="28" xfId="0" applyFont="1" applyBorder="1" applyAlignment="1">
      <alignment horizontal="center" vertical="center"/>
    </xf>
    <xf numFmtId="0" fontId="14" fillId="0" borderId="28" xfId="0" applyFont="1" applyBorder="1" applyAlignment="1">
      <alignment horizontal="center"/>
    </xf>
    <xf numFmtId="0" fontId="0" fillId="0" borderId="2" xfId="0" applyBorder="1"/>
    <xf numFmtId="0" fontId="0" fillId="0" borderId="5" xfId="0" applyBorder="1"/>
    <xf numFmtId="0" fontId="25" fillId="0" borderId="7" xfId="0" applyFont="1" applyBorder="1" applyAlignment="1">
      <alignment horizontal="center"/>
    </xf>
    <xf numFmtId="0" fontId="21" fillId="0" borderId="2" xfId="0" applyFont="1" applyBorder="1" applyAlignment="1">
      <alignment vertical="center" wrapText="1"/>
    </xf>
    <xf numFmtId="0" fontId="14" fillId="0" borderId="2" xfId="0" applyFont="1" applyBorder="1" applyAlignment="1">
      <alignment horizontal="center"/>
    </xf>
    <xf numFmtId="0" fontId="0" fillId="0" borderId="0" xfId="0" applyAlignment="1">
      <alignment vertical="top" wrapText="1"/>
    </xf>
    <xf numFmtId="0" fontId="18" fillId="0" borderId="0" xfId="0" applyFont="1" applyFill="1" applyBorder="1" applyAlignment="1">
      <alignment vertical="center"/>
    </xf>
    <xf numFmtId="0" fontId="38" fillId="0" borderId="0" xfId="0" applyFont="1" applyFill="1" applyBorder="1" applyAlignment="1">
      <alignment vertical="center"/>
    </xf>
    <xf numFmtId="0" fontId="14" fillId="0" borderId="0" xfId="0" applyFont="1" applyAlignment="1"/>
    <xf numFmtId="0" fontId="14" fillId="0" borderId="1" xfId="0" applyFont="1" applyBorder="1" applyAlignment="1">
      <alignment horizontal="center" vertical="center"/>
    </xf>
    <xf numFmtId="0" fontId="14" fillId="0" borderId="1" xfId="0" applyFont="1" applyBorder="1" applyAlignment="1">
      <alignment horizontal="center"/>
    </xf>
    <xf numFmtId="0" fontId="19" fillId="0" borderId="29" xfId="0" applyFont="1" applyBorder="1" applyAlignment="1"/>
    <xf numFmtId="0" fontId="16" fillId="0" borderId="0" xfId="0" applyFont="1" applyBorder="1" applyAlignment="1">
      <alignment horizontal="center"/>
    </xf>
    <xf numFmtId="0" fontId="0" fillId="0" borderId="25" xfId="0" applyBorder="1" applyAlignment="1">
      <alignment vertical="center"/>
    </xf>
    <xf numFmtId="0" fontId="0" fillId="0" borderId="26" xfId="0" applyBorder="1"/>
    <xf numFmtId="0" fontId="0" fillId="0" borderId="27" xfId="0" applyBorder="1"/>
    <xf numFmtId="0" fontId="0" fillId="0" borderId="25" xfId="0" applyBorder="1"/>
    <xf numFmtId="0" fontId="33" fillId="0" borderId="25" xfId="0" applyFont="1" applyBorder="1" applyAlignment="1">
      <alignment horizontal="center" vertical="center"/>
    </xf>
    <xf numFmtId="0" fontId="33" fillId="0" borderId="26" xfId="0" applyFont="1" applyBorder="1" applyAlignment="1">
      <alignment horizontal="center" vertical="center"/>
    </xf>
    <xf numFmtId="0" fontId="33" fillId="0" borderId="27" xfId="0" applyFont="1" applyBorder="1" applyAlignment="1">
      <alignment horizontal="center" vertical="center"/>
    </xf>
    <xf numFmtId="0" fontId="18" fillId="7" borderId="0" xfId="0" applyFont="1" applyFill="1" applyAlignment="1">
      <alignment horizontal="center" vertical="center"/>
    </xf>
    <xf numFmtId="0" fontId="0" fillId="0" borderId="0" xfId="0" applyAlignment="1">
      <alignment horizontal="left" vertical="center" wrapText="1"/>
    </xf>
    <xf numFmtId="0" fontId="0" fillId="0" borderId="0" xfId="0" applyAlignment="1">
      <alignment horizontal="left" vertical="top" wrapText="1"/>
    </xf>
    <xf numFmtId="0" fontId="0" fillId="0" borderId="0" xfId="0" applyAlignment="1">
      <alignment horizontal="left" wrapText="1"/>
    </xf>
    <xf numFmtId="0" fontId="0" fillId="0" borderId="0" xfId="0" applyBorder="1" applyAlignment="1">
      <alignment horizontal="right" vertical="top" wrapText="1"/>
    </xf>
    <xf numFmtId="0" fontId="14" fillId="0" borderId="0" xfId="0" applyFont="1" applyAlignment="1">
      <alignment horizontal="left"/>
    </xf>
    <xf numFmtId="0" fontId="14" fillId="0" borderId="0" xfId="0" applyFont="1" applyAlignment="1">
      <alignment horizontal="left" vertical="center"/>
    </xf>
    <xf numFmtId="0" fontId="0" fillId="0" borderId="0" xfId="0" applyAlignment="1">
      <alignment horizontal="left" vertical="center"/>
    </xf>
    <xf numFmtId="0" fontId="14" fillId="0" borderId="0" xfId="0" applyFont="1" applyAlignment="1">
      <alignment horizontal="left" vertical="top"/>
    </xf>
    <xf numFmtId="0" fontId="0" fillId="0" borderId="0" xfId="0" applyBorder="1" applyAlignment="1">
      <alignment horizontal="left" vertical="top" wrapText="1"/>
    </xf>
    <xf numFmtId="0" fontId="14" fillId="0" borderId="0" xfId="0" applyFont="1" applyAlignment="1">
      <alignment horizontal="left" vertical="center" wrapText="1"/>
    </xf>
    <xf numFmtId="0" fontId="14" fillId="0" borderId="0" xfId="0" applyFont="1" applyAlignment="1">
      <alignment horizontal="left" wrapText="1"/>
    </xf>
    <xf numFmtId="0" fontId="0" fillId="0" borderId="0" xfId="0" applyFont="1" applyAlignment="1">
      <alignment horizontal="left" vertical="top" wrapText="1"/>
    </xf>
    <xf numFmtId="0" fontId="39" fillId="0" borderId="0" xfId="2" applyFont="1" applyAlignment="1" applyProtection="1">
      <alignment horizontal="left" vertical="top" wrapText="1"/>
    </xf>
    <xf numFmtId="0" fontId="40" fillId="0" borderId="0" xfId="0" applyFont="1" applyAlignment="1">
      <alignment horizontal="left" vertical="top" wrapText="1"/>
    </xf>
    <xf numFmtId="0" fontId="14" fillId="0" borderId="0" xfId="0" applyFont="1" applyAlignment="1">
      <alignment horizontal="left" vertical="top" wrapText="1"/>
    </xf>
    <xf numFmtId="0" fontId="0" fillId="0" borderId="0" xfId="0" applyBorder="1" applyAlignment="1">
      <alignment horizontal="left" vertical="center" wrapText="1"/>
    </xf>
    <xf numFmtId="0" fontId="14" fillId="0" borderId="0" xfId="0" applyFont="1" applyBorder="1" applyAlignment="1">
      <alignment horizontal="left" vertical="top" wrapText="1"/>
    </xf>
    <xf numFmtId="0" fontId="14" fillId="0" borderId="0" xfId="0" applyFont="1" applyBorder="1" applyAlignment="1">
      <alignment horizontal="left" wrapText="1"/>
    </xf>
    <xf numFmtId="0" fontId="0" fillId="0" borderId="23" xfId="0" applyBorder="1" applyAlignment="1">
      <alignment horizontal="left" vertical="center"/>
    </xf>
    <xf numFmtId="0" fontId="0" fillId="0" borderId="1" xfId="0" applyBorder="1" applyAlignment="1">
      <alignment horizontal="left" vertical="center"/>
    </xf>
    <xf numFmtId="0" fontId="0" fillId="0" borderId="24" xfId="0" applyBorder="1" applyAlignment="1">
      <alignment horizontal="left" vertical="center"/>
    </xf>
    <xf numFmtId="0" fontId="0" fillId="0" borderId="0" xfId="0" quotePrefix="1" applyBorder="1" applyAlignment="1">
      <alignment horizontal="left" vertical="center" indent="4"/>
    </xf>
    <xf numFmtId="0" fontId="0" fillId="0" borderId="0" xfId="0" applyBorder="1" applyAlignment="1">
      <alignment horizontal="left" vertical="center" indent="4"/>
    </xf>
    <xf numFmtId="0" fontId="23" fillId="0" borderId="0" xfId="0" quotePrefix="1" applyFont="1" applyBorder="1" applyAlignment="1">
      <alignment horizontal="left" vertical="center" indent="4"/>
    </xf>
    <xf numFmtId="0" fontId="14" fillId="0" borderId="0" xfId="0" applyFont="1" applyBorder="1" applyAlignment="1">
      <alignment horizontal="left" vertical="center"/>
    </xf>
    <xf numFmtId="0" fontId="24" fillId="0" borderId="0" xfId="0" applyFont="1" applyBorder="1" applyAlignment="1">
      <alignment horizontal="left" vertical="center" wrapText="1"/>
    </xf>
    <xf numFmtId="0" fontId="23" fillId="0" borderId="0" xfId="0" applyFont="1" applyBorder="1" applyAlignment="1">
      <alignment horizontal="left" vertical="center" wrapText="1"/>
    </xf>
    <xf numFmtId="0" fontId="0" fillId="0" borderId="0" xfId="0" applyBorder="1" applyAlignment="1">
      <alignment horizontal="left" vertical="center" wrapText="1" indent="2"/>
    </xf>
    <xf numFmtId="0" fontId="14" fillId="0" borderId="0" xfId="0" applyFont="1" applyBorder="1" applyAlignment="1">
      <alignment horizontal="center" vertical="center" wrapText="1"/>
    </xf>
    <xf numFmtId="0" fontId="14" fillId="0" borderId="0" xfId="0" applyFont="1" applyBorder="1" applyAlignment="1">
      <alignment horizontal="left" vertical="center" wrapText="1"/>
    </xf>
    <xf numFmtId="0" fontId="0" fillId="0" borderId="0" xfId="0" applyAlignment="1">
      <alignment horizontal="center" vertical="center" wrapText="1"/>
    </xf>
    <xf numFmtId="0" fontId="21" fillId="0" borderId="22" xfId="0" applyFont="1" applyBorder="1" applyAlignment="1">
      <alignment horizontal="left" vertical="center"/>
    </xf>
    <xf numFmtId="0" fontId="1" fillId="0" borderId="0" xfId="0" applyFont="1" applyBorder="1" applyAlignment="1">
      <alignment horizontal="left" vertical="center"/>
    </xf>
    <xf numFmtId="0" fontId="1" fillId="0" borderId="4" xfId="0" applyFont="1" applyBorder="1" applyAlignment="1">
      <alignment horizontal="left" vertical="center"/>
    </xf>
    <xf numFmtId="0" fontId="21" fillId="0" borderId="20" xfId="0" applyFont="1" applyBorder="1" applyAlignment="1">
      <alignment horizontal="center" vertical="center" wrapText="1"/>
    </xf>
    <xf numFmtId="0" fontId="21" fillId="0" borderId="2" xfId="0" applyFont="1" applyBorder="1" applyAlignment="1">
      <alignment horizontal="center" vertical="center" wrapText="1"/>
    </xf>
    <xf numFmtId="0" fontId="21" fillId="0" borderId="21" xfId="0" applyFont="1" applyBorder="1" applyAlignment="1">
      <alignment horizontal="center" vertical="center" wrapText="1"/>
    </xf>
    <xf numFmtId="0" fontId="21" fillId="0" borderId="22" xfId="0" applyFont="1" applyBorder="1" applyAlignment="1">
      <alignment horizontal="center" vertical="center" wrapText="1"/>
    </xf>
    <xf numFmtId="0" fontId="21" fillId="0" borderId="0" xfId="0" applyFont="1" applyBorder="1" applyAlignment="1">
      <alignment horizontal="center" vertical="center" wrapText="1"/>
    </xf>
    <xf numFmtId="0" fontId="21" fillId="0" borderId="4" xfId="0" applyFont="1" applyBorder="1" applyAlignment="1">
      <alignment horizontal="center" vertical="center" wrapText="1"/>
    </xf>
    <xf numFmtId="0" fontId="15" fillId="0" borderId="0" xfId="0" applyFont="1" applyAlignment="1">
      <alignment horizontal="center" vertical="center" wrapText="1"/>
    </xf>
    <xf numFmtId="0" fontId="16" fillId="0" borderId="29" xfId="0" applyFont="1" applyBorder="1" applyAlignment="1">
      <alignment horizontal="center" vertical="center"/>
    </xf>
    <xf numFmtId="0" fontId="20" fillId="0" borderId="0" xfId="0" applyFont="1" applyBorder="1" applyAlignment="1">
      <alignment horizontal="center" vertical="center" wrapText="1"/>
    </xf>
    <xf numFmtId="0" fontId="0" fillId="0" borderId="0" xfId="0" applyAlignment="1">
      <alignment horizontal="center" vertical="center"/>
    </xf>
    <xf numFmtId="0" fontId="0" fillId="0" borderId="4" xfId="0" applyBorder="1" applyAlignment="1">
      <alignment horizontal="center" vertical="center"/>
    </xf>
    <xf numFmtId="0" fontId="14" fillId="0" borderId="0" xfId="0" applyFont="1" applyBorder="1" applyAlignment="1">
      <alignment horizontal="center" vertical="center"/>
    </xf>
    <xf numFmtId="0" fontId="20" fillId="0" borderId="0" xfId="0" applyFont="1" applyBorder="1" applyAlignment="1">
      <alignment horizontal="left" vertical="center" wrapText="1"/>
    </xf>
    <xf numFmtId="0" fontId="25" fillId="0" borderId="0" xfId="0" applyFont="1" applyAlignment="1">
      <alignment horizontal="left" vertical="center"/>
    </xf>
    <xf numFmtId="164" fontId="32" fillId="0" borderId="0" xfId="0" applyNumberFormat="1" applyFont="1" applyAlignment="1">
      <alignment horizontal="center"/>
    </xf>
    <xf numFmtId="0" fontId="3" fillId="0" borderId="7" xfId="0" applyFont="1" applyBorder="1" applyAlignment="1">
      <alignment horizontal="center" vertical="center"/>
    </xf>
    <xf numFmtId="0" fontId="3" fillId="0" borderId="25" xfId="0" applyFont="1" applyBorder="1" applyAlignment="1">
      <alignment horizontal="center" vertical="center"/>
    </xf>
    <xf numFmtId="0" fontId="3" fillId="0" borderId="26" xfId="0" applyFont="1" applyBorder="1" applyAlignment="1">
      <alignment horizontal="center" vertical="center"/>
    </xf>
    <xf numFmtId="0" fontId="3" fillId="0" borderId="27" xfId="0" applyFont="1" applyBorder="1" applyAlignment="1">
      <alignment horizontal="center" vertical="center"/>
    </xf>
    <xf numFmtId="0" fontId="14" fillId="0" borderId="7" xfId="0" applyFont="1" applyBorder="1" applyAlignment="1">
      <alignment horizontal="center" vertical="top"/>
    </xf>
    <xf numFmtId="0" fontId="18" fillId="7" borderId="0" xfId="0" applyFont="1" applyFill="1" applyBorder="1" applyAlignment="1">
      <alignment horizontal="center" vertical="center"/>
    </xf>
    <xf numFmtId="0" fontId="0" fillId="0" borderId="7" xfId="0" applyBorder="1" applyAlignment="1">
      <alignment horizontal="center" vertical="top" wrapText="1"/>
    </xf>
    <xf numFmtId="0" fontId="19" fillId="0" borderId="30" xfId="0" applyFont="1" applyBorder="1" applyAlignment="1">
      <alignment horizontal="center" wrapText="1"/>
    </xf>
    <xf numFmtId="0" fontId="14" fillId="0" borderId="0" xfId="0" applyFont="1" applyBorder="1" applyAlignment="1">
      <alignment horizontal="center"/>
    </xf>
    <xf numFmtId="0" fontId="24" fillId="0" borderId="0" xfId="0" applyFont="1" applyBorder="1" applyAlignment="1">
      <alignment horizontal="left" wrapText="1"/>
    </xf>
    <xf numFmtId="0" fontId="23" fillId="0" borderId="0" xfId="0" applyFont="1" applyBorder="1" applyAlignment="1">
      <alignment horizontal="left" wrapText="1"/>
    </xf>
    <xf numFmtId="0" fontId="23" fillId="0" borderId="0" xfId="0" applyFont="1" applyBorder="1" applyAlignment="1">
      <alignment horizontal="left" vertical="top" wrapText="1"/>
    </xf>
    <xf numFmtId="0" fontId="16" fillId="0" borderId="0" xfId="0" applyFont="1" applyBorder="1" applyAlignment="1">
      <alignment horizontal="center"/>
    </xf>
    <xf numFmtId="0" fontId="21" fillId="0" borderId="2" xfId="0" applyFont="1" applyBorder="1" applyAlignment="1">
      <alignment horizontal="left" vertical="center"/>
    </xf>
    <xf numFmtId="0" fontId="1" fillId="0" borderId="2" xfId="0" applyFont="1" applyBorder="1" applyAlignment="1">
      <alignment horizontal="left" vertical="center"/>
    </xf>
    <xf numFmtId="0" fontId="13" fillId="0" borderId="0" xfId="0" applyFont="1" applyBorder="1" applyAlignment="1">
      <alignment horizontal="left" vertical="center" wrapText="1"/>
    </xf>
    <xf numFmtId="0" fontId="16" fillId="0" borderId="0" xfId="0" applyFont="1" applyAlignment="1">
      <alignment horizontal="center" vertical="center" wrapText="1"/>
    </xf>
    <xf numFmtId="0" fontId="3" fillId="0" borderId="20" xfId="0" applyFont="1" applyBorder="1" applyAlignment="1">
      <alignment horizontal="center" vertical="top"/>
    </xf>
    <xf numFmtId="0" fontId="3" fillId="0" borderId="2" xfId="0" applyFont="1" applyBorder="1" applyAlignment="1">
      <alignment horizontal="center" vertical="top"/>
    </xf>
    <xf numFmtId="0" fontId="3" fillId="0" borderId="21" xfId="0" applyFont="1" applyBorder="1" applyAlignment="1">
      <alignment horizontal="center" vertical="top"/>
    </xf>
    <xf numFmtId="0" fontId="3" fillId="0" borderId="22" xfId="0" applyFont="1" applyBorder="1" applyAlignment="1">
      <alignment horizontal="center" vertical="top"/>
    </xf>
    <xf numFmtId="0" fontId="3" fillId="0" borderId="0" xfId="0" applyFont="1" applyBorder="1" applyAlignment="1">
      <alignment horizontal="center" vertical="top"/>
    </xf>
    <xf numFmtId="0" fontId="3" fillId="0" borderId="4" xfId="0" applyFont="1" applyBorder="1" applyAlignment="1">
      <alignment horizontal="center" vertical="top"/>
    </xf>
    <xf numFmtId="0" fontId="3" fillId="0" borderId="23" xfId="0" applyFont="1" applyBorder="1" applyAlignment="1">
      <alignment horizontal="center" vertical="top"/>
    </xf>
    <xf numFmtId="0" fontId="3" fillId="0" borderId="1" xfId="0" applyFont="1" applyBorder="1" applyAlignment="1">
      <alignment horizontal="center" vertical="top"/>
    </xf>
    <xf numFmtId="0" fontId="3" fillId="0" borderId="24" xfId="0" applyFont="1" applyBorder="1" applyAlignment="1">
      <alignment horizontal="center" vertical="top"/>
    </xf>
    <xf numFmtId="0" fontId="14" fillId="0" borderId="0" xfId="0" applyFont="1" applyAlignment="1">
      <alignment horizontal="center" vertical="center"/>
    </xf>
    <xf numFmtId="0" fontId="26" fillId="0" borderId="20" xfId="0" applyFont="1" applyBorder="1" applyAlignment="1">
      <alignment horizontal="center" vertical="top"/>
    </xf>
    <xf numFmtId="0" fontId="26" fillId="0" borderId="2" xfId="0" applyFont="1" applyBorder="1" applyAlignment="1">
      <alignment horizontal="center" vertical="top"/>
    </xf>
    <xf numFmtId="0" fontId="26" fillId="0" borderId="21" xfId="0" applyFont="1" applyBorder="1" applyAlignment="1">
      <alignment horizontal="center" vertical="top"/>
    </xf>
    <xf numFmtId="0" fontId="26" fillId="0" borderId="22" xfId="0" applyFont="1" applyBorder="1" applyAlignment="1">
      <alignment horizontal="center" vertical="top"/>
    </xf>
    <xf numFmtId="0" fontId="26" fillId="0" borderId="0" xfId="0" applyFont="1" applyBorder="1" applyAlignment="1">
      <alignment horizontal="center" vertical="top"/>
    </xf>
    <xf numFmtId="0" fontId="26" fillId="0" borderId="4" xfId="0" applyFont="1" applyBorder="1" applyAlignment="1">
      <alignment horizontal="center" vertical="top"/>
    </xf>
    <xf numFmtId="0" fontId="26" fillId="0" borderId="23" xfId="0" applyFont="1" applyBorder="1" applyAlignment="1">
      <alignment horizontal="center" vertical="top"/>
    </xf>
    <xf numFmtId="0" fontId="26" fillId="0" borderId="1" xfId="0" applyFont="1" applyBorder="1" applyAlignment="1">
      <alignment horizontal="center" vertical="top"/>
    </xf>
    <xf numFmtId="0" fontId="26" fillId="0" borderId="24" xfId="0" applyFont="1" applyBorder="1" applyAlignment="1">
      <alignment horizontal="center" vertical="top"/>
    </xf>
    <xf numFmtId="0" fontId="30" fillId="0" borderId="0" xfId="0" applyFont="1" applyAlignment="1">
      <alignment horizontal="center" vertical="center"/>
    </xf>
    <xf numFmtId="0" fontId="14" fillId="0" borderId="4" xfId="0" applyFont="1" applyBorder="1" applyAlignment="1">
      <alignment horizontal="left" vertical="center" wrapText="1"/>
    </xf>
    <xf numFmtId="0" fontId="14" fillId="0" borderId="11" xfId="0" applyFont="1" applyBorder="1" applyAlignment="1">
      <alignment horizontal="left" vertical="center"/>
    </xf>
    <xf numFmtId="0" fontId="14" fillId="0" borderId="12" xfId="0" applyFont="1" applyBorder="1" applyAlignment="1">
      <alignment horizontal="left" vertical="center"/>
    </xf>
    <xf numFmtId="0" fontId="14" fillId="0" borderId="13" xfId="0" applyFont="1" applyBorder="1" applyAlignment="1">
      <alignment horizontal="left" vertical="center"/>
    </xf>
    <xf numFmtId="0" fontId="0" fillId="0" borderId="31" xfId="0" applyBorder="1" applyAlignment="1">
      <alignment horizontal="center" vertical="center" wrapText="1"/>
    </xf>
    <xf numFmtId="0" fontId="0" fillId="0" borderId="32" xfId="0" applyBorder="1" applyAlignment="1">
      <alignment horizontal="center" vertical="center" wrapText="1"/>
    </xf>
    <xf numFmtId="0" fontId="0" fillId="0" borderId="33" xfId="0" applyBorder="1" applyAlignment="1">
      <alignment horizontal="center" vertical="center" wrapText="1"/>
    </xf>
    <xf numFmtId="0" fontId="0" fillId="0" borderId="12" xfId="0" applyBorder="1" applyAlignment="1">
      <alignment horizontal="center" vertical="center" wrapText="1"/>
    </xf>
    <xf numFmtId="0" fontId="0" fillId="0" borderId="0" xfId="0" applyBorder="1" applyAlignment="1">
      <alignment horizontal="center" vertical="center" wrapText="1"/>
    </xf>
    <xf numFmtId="0" fontId="0" fillId="0" borderId="0" xfId="0" applyAlignment="1">
      <alignment horizontal="center" vertical="top" wrapText="1"/>
    </xf>
    <xf numFmtId="0" fontId="0" fillId="0" borderId="0" xfId="0" applyAlignment="1">
      <alignment horizontal="center" vertical="top"/>
    </xf>
    <xf numFmtId="0" fontId="14" fillId="0" borderId="0" xfId="0" applyFont="1" applyAlignment="1">
      <alignment horizontal="right" vertical="center" wrapText="1"/>
    </xf>
    <xf numFmtId="0" fontId="0" fillId="0" borderId="0" xfId="0" applyAlignment="1">
      <alignment horizontal="left" vertical="top"/>
    </xf>
    <xf numFmtId="0" fontId="16" fillId="0" borderId="0" xfId="0" applyFont="1" applyAlignment="1">
      <alignment horizontal="center" vertical="center"/>
    </xf>
    <xf numFmtId="166" fontId="0" fillId="0" borderId="23" xfId="0" applyNumberFormat="1" applyBorder="1" applyAlignment="1">
      <alignment horizontal="left" vertical="center"/>
    </xf>
    <xf numFmtId="166" fontId="0" fillId="0" borderId="1" xfId="0" applyNumberFormat="1" applyBorder="1" applyAlignment="1">
      <alignment horizontal="left" vertical="center"/>
    </xf>
    <xf numFmtId="166" fontId="0" fillId="0" borderId="24" xfId="0" applyNumberFormat="1" applyBorder="1" applyAlignment="1">
      <alignment horizontal="left" vertical="center"/>
    </xf>
    <xf numFmtId="0" fontId="0" fillId="0" borderId="0" xfId="0" applyBorder="1" applyAlignment="1">
      <alignment horizontal="center" vertical="center"/>
    </xf>
    <xf numFmtId="0" fontId="14" fillId="0" borderId="2" xfId="0" applyFont="1" applyBorder="1" applyAlignment="1">
      <alignment horizontal="center" vertical="center"/>
    </xf>
    <xf numFmtId="0" fontId="0" fillId="0" borderId="2" xfId="0" applyBorder="1" applyAlignment="1">
      <alignment horizontal="center" vertical="center"/>
    </xf>
    <xf numFmtId="0" fontId="13" fillId="0" borderId="2" xfId="0" applyFont="1" applyBorder="1" applyAlignment="1">
      <alignment horizontal="left" vertical="center"/>
    </xf>
    <xf numFmtId="0" fontId="35" fillId="0" borderId="25" xfId="0" applyFont="1" applyBorder="1" applyAlignment="1">
      <alignment horizontal="left" vertical="center" wrapText="1"/>
    </xf>
    <xf numFmtId="0" fontId="35" fillId="0" borderId="26" xfId="0" applyFont="1" applyBorder="1" applyAlignment="1">
      <alignment horizontal="left" vertical="center" wrapText="1"/>
    </xf>
    <xf numFmtId="0" fontId="35" fillId="0" borderId="27" xfId="0" applyFont="1" applyBorder="1" applyAlignment="1">
      <alignment horizontal="left" vertical="center" wrapText="1"/>
    </xf>
    <xf numFmtId="0" fontId="14" fillId="0" borderId="25" xfId="0" applyFont="1" applyBorder="1" applyAlignment="1">
      <alignment horizontal="center" vertical="center"/>
    </xf>
    <xf numFmtId="0" fontId="14" fillId="0" borderId="26" xfId="0" applyFont="1" applyBorder="1" applyAlignment="1">
      <alignment horizontal="center" vertical="center"/>
    </xf>
    <xf numFmtId="0" fontId="14" fillId="0" borderId="27" xfId="0" applyFont="1" applyBorder="1" applyAlignment="1">
      <alignment horizontal="center" vertical="center"/>
    </xf>
    <xf numFmtId="0" fontId="1" fillId="0" borderId="27" xfId="0" applyFont="1" applyBorder="1" applyAlignment="1">
      <alignment horizontal="center" vertical="center"/>
    </xf>
    <xf numFmtId="0" fontId="1" fillId="0" borderId="7" xfId="0" applyFont="1" applyBorder="1" applyAlignment="1">
      <alignment horizontal="center" vertical="center"/>
    </xf>
    <xf numFmtId="0" fontId="1" fillId="0" borderId="25" xfId="0" applyFont="1" applyBorder="1" applyAlignment="1">
      <alignment horizontal="center" vertical="center"/>
    </xf>
    <xf numFmtId="0" fontId="1" fillId="0" borderId="26" xfId="0" applyFont="1" applyBorder="1" applyAlignment="1">
      <alignment horizontal="center" vertical="center"/>
    </xf>
    <xf numFmtId="0" fontId="14" fillId="0" borderId="20" xfId="0" applyFont="1" applyBorder="1" applyAlignment="1">
      <alignment horizontal="center" vertical="top"/>
    </xf>
    <xf numFmtId="0" fontId="14" fillId="0" borderId="2" xfId="0" applyFont="1" applyBorder="1" applyAlignment="1">
      <alignment horizontal="center" vertical="top"/>
    </xf>
    <xf numFmtId="0" fontId="14" fillId="0" borderId="21" xfId="0" applyFont="1" applyBorder="1" applyAlignment="1">
      <alignment horizontal="center" vertical="top"/>
    </xf>
    <xf numFmtId="0" fontId="14" fillId="0" borderId="22" xfId="0" applyFont="1" applyBorder="1" applyAlignment="1">
      <alignment horizontal="center" vertical="top"/>
    </xf>
    <xf numFmtId="0" fontId="14" fillId="0" borderId="0" xfId="0" applyFont="1" applyBorder="1" applyAlignment="1">
      <alignment horizontal="center" vertical="top"/>
    </xf>
    <xf numFmtId="0" fontId="14" fillId="0" borderId="4" xfId="0" applyFont="1" applyBorder="1" applyAlignment="1">
      <alignment horizontal="center" vertical="top"/>
    </xf>
    <xf numFmtId="0" fontId="14" fillId="0" borderId="23" xfId="0" applyFont="1" applyBorder="1" applyAlignment="1">
      <alignment horizontal="center" vertical="top"/>
    </xf>
    <xf numFmtId="0" fontId="14" fillId="0" borderId="1" xfId="0" applyFont="1" applyBorder="1" applyAlignment="1">
      <alignment horizontal="center" vertical="top"/>
    </xf>
    <xf numFmtId="0" fontId="14" fillId="0" borderId="24" xfId="0" applyFont="1" applyBorder="1" applyAlignment="1">
      <alignment horizontal="center" vertical="top"/>
    </xf>
    <xf numFmtId="0" fontId="1" fillId="0" borderId="0" xfId="0" applyFont="1" applyAlignment="1">
      <alignment horizontal="left" vertical="center" wrapText="1"/>
    </xf>
    <xf numFmtId="0" fontId="0" fillId="0" borderId="20" xfId="0" applyBorder="1" applyAlignment="1">
      <alignment horizontal="center" vertical="top" wrapText="1"/>
    </xf>
    <xf numFmtId="0" fontId="0" fillId="0" borderId="2" xfId="0" applyBorder="1" applyAlignment="1">
      <alignment horizontal="center" vertical="top" wrapText="1"/>
    </xf>
    <xf numFmtId="0" fontId="0" fillId="0" borderId="21" xfId="0" applyBorder="1" applyAlignment="1">
      <alignment horizontal="center" vertical="top" wrapText="1"/>
    </xf>
    <xf numFmtId="0" fontId="0" fillId="0" borderId="22" xfId="0" applyBorder="1" applyAlignment="1">
      <alignment horizontal="center" vertical="top" wrapText="1"/>
    </xf>
    <xf numFmtId="0" fontId="0" fillId="0" borderId="0" xfId="0" applyBorder="1" applyAlignment="1">
      <alignment horizontal="center" vertical="top" wrapText="1"/>
    </xf>
    <xf numFmtId="0" fontId="0" fillId="0" borderId="4" xfId="0" applyBorder="1" applyAlignment="1">
      <alignment horizontal="center" vertical="top" wrapText="1"/>
    </xf>
    <xf numFmtId="0" fontId="0" fillId="0" borderId="23" xfId="0" applyBorder="1" applyAlignment="1">
      <alignment horizontal="center" vertical="top" wrapText="1"/>
    </xf>
    <xf numFmtId="0" fontId="0" fillId="0" borderId="1" xfId="0" applyBorder="1" applyAlignment="1">
      <alignment horizontal="center" vertical="top" wrapText="1"/>
    </xf>
    <xf numFmtId="0" fontId="0" fillId="0" borderId="24" xfId="0" applyBorder="1" applyAlignment="1">
      <alignment horizontal="center" vertical="top" wrapText="1"/>
    </xf>
    <xf numFmtId="0" fontId="33" fillId="0" borderId="7" xfId="0" applyFont="1" applyBorder="1" applyAlignment="1">
      <alignment horizontal="center" vertical="center"/>
    </xf>
    <xf numFmtId="0" fontId="14" fillId="0" borderId="7" xfId="0" applyFont="1" applyBorder="1" applyAlignment="1">
      <alignment horizontal="center" vertical="center"/>
    </xf>
    <xf numFmtId="0" fontId="25" fillId="0" borderId="0" xfId="0" applyFont="1" applyAlignment="1">
      <alignment horizontal="right" vertical="center"/>
    </xf>
    <xf numFmtId="0" fontId="25" fillId="0" borderId="4" xfId="0" applyFont="1" applyBorder="1" applyAlignment="1">
      <alignment horizontal="right" vertical="center"/>
    </xf>
    <xf numFmtId="166" fontId="1" fillId="0" borderId="25" xfId="0" applyNumberFormat="1" applyFont="1" applyBorder="1" applyAlignment="1">
      <alignment horizontal="center" vertical="center"/>
    </xf>
    <xf numFmtId="166" fontId="1" fillId="0" borderId="26" xfId="0" applyNumberFormat="1" applyFont="1" applyBorder="1" applyAlignment="1">
      <alignment horizontal="center" vertical="center"/>
    </xf>
    <xf numFmtId="166" fontId="1" fillId="0" borderId="27" xfId="0" applyNumberFormat="1" applyFont="1" applyBorder="1" applyAlignment="1">
      <alignment horizontal="center" vertical="center"/>
    </xf>
    <xf numFmtId="0" fontId="16" fillId="0" borderId="11" xfId="0" applyFont="1" applyBorder="1" applyAlignment="1">
      <alignment horizontal="center" vertical="center"/>
    </xf>
    <xf numFmtId="0" fontId="16" fillId="0" borderId="12" xfId="0" applyFont="1" applyBorder="1" applyAlignment="1">
      <alignment horizontal="center" vertical="center"/>
    </xf>
    <xf numFmtId="0" fontId="16" fillId="0" borderId="13" xfId="0" applyFont="1" applyBorder="1" applyAlignment="1">
      <alignment horizontal="center" vertical="center"/>
    </xf>
    <xf numFmtId="0" fontId="16" fillId="0" borderId="31" xfId="0" applyFont="1" applyBorder="1" applyAlignment="1">
      <alignment horizontal="center" vertical="center"/>
    </xf>
    <xf numFmtId="0" fontId="16" fillId="0" borderId="32" xfId="0" applyFont="1" applyBorder="1" applyAlignment="1">
      <alignment horizontal="center" vertical="center"/>
    </xf>
    <xf numFmtId="0" fontId="16" fillId="0" borderId="33" xfId="0" applyFont="1" applyBorder="1" applyAlignment="1">
      <alignment horizontal="center" vertical="center"/>
    </xf>
    <xf numFmtId="0" fontId="0" fillId="0" borderId="42" xfId="0" applyBorder="1" applyAlignment="1">
      <alignment horizontal="left" vertical="center"/>
    </xf>
    <xf numFmtId="0" fontId="0" fillId="0" borderId="43" xfId="0" applyBorder="1" applyAlignment="1">
      <alignment horizontal="left" vertical="center"/>
    </xf>
    <xf numFmtId="0" fontId="0" fillId="0" borderId="44" xfId="0" applyBorder="1" applyAlignment="1">
      <alignment horizontal="left" vertical="center"/>
    </xf>
    <xf numFmtId="0" fontId="0" fillId="0" borderId="46" xfId="0" applyBorder="1" applyAlignment="1">
      <alignment horizontal="left" vertical="center"/>
    </xf>
    <xf numFmtId="0" fontId="0" fillId="0" borderId="0" xfId="0" applyBorder="1" applyAlignment="1">
      <alignment horizontal="left" vertical="center"/>
    </xf>
    <xf numFmtId="0" fontId="0" fillId="0" borderId="49" xfId="0" applyBorder="1" applyAlignment="1">
      <alignment horizontal="left" vertical="center"/>
    </xf>
    <xf numFmtId="0" fontId="0" fillId="0" borderId="50" xfId="0" applyBorder="1" applyAlignment="1">
      <alignment horizontal="left" vertical="center" indent="3"/>
    </xf>
    <xf numFmtId="0" fontId="0" fillId="0" borderId="51" xfId="0" applyBorder="1" applyAlignment="1">
      <alignment horizontal="left" vertical="center" indent="3"/>
    </xf>
    <xf numFmtId="0" fontId="0" fillId="0" borderId="52" xfId="0" applyBorder="1" applyAlignment="1">
      <alignment horizontal="left" vertical="center" indent="3"/>
    </xf>
    <xf numFmtId="0" fontId="1" fillId="2" borderId="14" xfId="0" applyFont="1" applyFill="1" applyBorder="1" applyAlignment="1">
      <alignment horizontal="left"/>
    </xf>
    <xf numFmtId="0" fontId="1" fillId="2" borderId="0" xfId="0" applyFont="1" applyFill="1" applyBorder="1" applyAlignment="1">
      <alignment horizontal="left"/>
    </xf>
    <xf numFmtId="0" fontId="1" fillId="2" borderId="18" xfId="0" applyFont="1" applyFill="1" applyBorder="1" applyAlignment="1">
      <alignment horizontal="left"/>
    </xf>
    <xf numFmtId="0" fontId="1" fillId="2" borderId="2" xfId="0" applyFont="1" applyFill="1" applyBorder="1" applyAlignment="1">
      <alignment horizontal="left"/>
    </xf>
    <xf numFmtId="0" fontId="1" fillId="2" borderId="12" xfId="0" applyFont="1" applyFill="1" applyBorder="1" applyAlignment="1">
      <alignment horizontal="right"/>
    </xf>
    <xf numFmtId="0" fontId="1" fillId="2" borderId="13" xfId="0" applyFont="1" applyFill="1" applyBorder="1" applyAlignment="1">
      <alignment horizontal="right"/>
    </xf>
    <xf numFmtId="0" fontId="9" fillId="2" borderId="14" xfId="0" applyFont="1" applyFill="1" applyBorder="1" applyAlignment="1">
      <alignment horizontal="left"/>
    </xf>
    <xf numFmtId="0" fontId="9" fillId="2" borderId="0" xfId="0" applyFont="1" applyFill="1" applyBorder="1" applyAlignment="1">
      <alignment horizontal="left"/>
    </xf>
    <xf numFmtId="0" fontId="1" fillId="2" borderId="0" xfId="0" applyFont="1" applyFill="1" applyBorder="1" applyAlignment="1">
      <alignment horizontal="right"/>
    </xf>
    <xf numFmtId="0" fontId="1" fillId="2" borderId="15" xfId="0" applyFont="1" applyFill="1" applyBorder="1" applyAlignment="1">
      <alignment horizontal="right"/>
    </xf>
    <xf numFmtId="0" fontId="3" fillId="3" borderId="14" xfId="0" applyFont="1" applyFill="1" applyBorder="1" applyAlignment="1">
      <alignment horizontal="left"/>
    </xf>
    <xf numFmtId="0" fontId="3" fillId="3" borderId="0" xfId="0" applyFont="1" applyFill="1" applyBorder="1" applyAlignment="1">
      <alignment horizontal="left"/>
    </xf>
    <xf numFmtId="0" fontId="3" fillId="3" borderId="15" xfId="0" applyFont="1" applyFill="1" applyBorder="1" applyAlignment="1">
      <alignment horizontal="left"/>
    </xf>
    <xf numFmtId="0" fontId="1" fillId="2" borderId="14" xfId="0" applyFont="1" applyFill="1" applyBorder="1" applyAlignment="1" applyProtection="1">
      <alignment horizontal="center" vertical="center"/>
      <protection hidden="1"/>
    </xf>
    <xf numFmtId="0" fontId="1" fillId="2" borderId="0" xfId="0" applyFont="1" applyFill="1" applyBorder="1" applyAlignment="1" applyProtection="1">
      <alignment horizontal="center" vertical="center"/>
      <protection hidden="1"/>
    </xf>
    <xf numFmtId="0" fontId="1" fillId="2" borderId="15" xfId="0" applyFont="1" applyFill="1" applyBorder="1" applyAlignment="1" applyProtection="1">
      <alignment horizontal="center" vertical="center"/>
      <protection hidden="1"/>
    </xf>
    <xf numFmtId="0" fontId="1" fillId="2" borderId="14" xfId="0" applyFont="1" applyFill="1" applyBorder="1" applyAlignment="1" applyProtection="1">
      <alignment horizontal="center"/>
      <protection hidden="1"/>
    </xf>
    <xf numFmtId="0" fontId="1" fillId="2" borderId="0" xfId="0" applyFont="1" applyFill="1" applyBorder="1" applyAlignment="1" applyProtection="1">
      <alignment horizontal="center"/>
      <protection hidden="1"/>
    </xf>
    <xf numFmtId="0" fontId="1" fillId="2" borderId="15" xfId="0" applyFont="1" applyFill="1" applyBorder="1" applyAlignment="1" applyProtection="1">
      <alignment horizontal="center"/>
      <protection hidden="1"/>
    </xf>
    <xf numFmtId="0" fontId="1" fillId="2" borderId="11" xfId="0" applyFont="1" applyFill="1" applyBorder="1" applyAlignment="1">
      <alignment horizontal="left"/>
    </xf>
    <xf numFmtId="0" fontId="1" fillId="2" borderId="12" xfId="0" applyFont="1" applyFill="1" applyBorder="1" applyAlignment="1">
      <alignment horizontal="left"/>
    </xf>
    <xf numFmtId="0" fontId="10" fillId="2" borderId="0" xfId="0" applyFont="1" applyFill="1" applyBorder="1" applyAlignment="1">
      <alignment horizontal="center"/>
    </xf>
    <xf numFmtId="0" fontId="1" fillId="2" borderId="0" xfId="0" applyFont="1" applyFill="1" applyBorder="1" applyAlignment="1">
      <alignment horizontal="center"/>
    </xf>
    <xf numFmtId="0" fontId="3" fillId="2" borderId="14" xfId="0" applyFont="1" applyFill="1" applyBorder="1" applyAlignment="1">
      <alignment horizontal="left"/>
    </xf>
    <xf numFmtId="0" fontId="3" fillId="2" borderId="0" xfId="0" applyFont="1" applyFill="1" applyBorder="1" applyAlignment="1">
      <alignment horizontal="left"/>
    </xf>
    <xf numFmtId="0" fontId="1" fillId="2" borderId="16" xfId="0" applyFont="1" applyFill="1" applyBorder="1" applyAlignment="1">
      <alignment horizontal="left"/>
    </xf>
    <xf numFmtId="0" fontId="1" fillId="2" borderId="1" xfId="0" applyFont="1" applyFill="1" applyBorder="1" applyAlignment="1">
      <alignment horizontal="left"/>
    </xf>
    <xf numFmtId="0" fontId="1" fillId="2" borderId="18" xfId="0" applyFont="1" applyFill="1" applyBorder="1" applyAlignment="1">
      <alignment horizontal="center"/>
    </xf>
    <xf numFmtId="0" fontId="1" fillId="2" borderId="2" xfId="0" applyFont="1" applyFill="1" applyBorder="1" applyAlignment="1">
      <alignment horizontal="center"/>
    </xf>
    <xf numFmtId="0" fontId="1" fillId="2" borderId="19" xfId="0" applyFont="1" applyFill="1" applyBorder="1" applyAlignment="1">
      <alignment horizontal="center"/>
    </xf>
    <xf numFmtId="0" fontId="1" fillId="2" borderId="14" xfId="0" applyFont="1" applyFill="1" applyBorder="1" applyAlignment="1">
      <alignment horizontal="center"/>
    </xf>
    <xf numFmtId="0" fontId="1" fillId="2" borderId="15" xfId="0" applyFont="1" applyFill="1" applyBorder="1" applyAlignment="1">
      <alignment horizontal="center"/>
    </xf>
    <xf numFmtId="0" fontId="1" fillId="0" borderId="0" xfId="0" applyFont="1" applyProtection="1">
      <protection locked="0"/>
    </xf>
    <xf numFmtId="0" fontId="3" fillId="3" borderId="14" xfId="0" applyFont="1" applyFill="1" applyBorder="1" applyAlignment="1">
      <alignment horizontal="center"/>
    </xf>
    <xf numFmtId="0" fontId="3" fillId="3" borderId="0" xfId="0" applyFont="1" applyFill="1" applyBorder="1" applyAlignment="1">
      <alignment horizontal="center"/>
    </xf>
    <xf numFmtId="0" fontId="3" fillId="3" borderId="15" xfId="0" applyFont="1" applyFill="1" applyBorder="1" applyAlignment="1">
      <alignment horizontal="center"/>
    </xf>
    <xf numFmtId="0" fontId="1" fillId="0" borderId="0" xfId="0" applyFont="1" applyFill="1" applyAlignment="1" applyProtection="1">
      <alignment horizontal="center"/>
      <protection locked="0"/>
    </xf>
    <xf numFmtId="0" fontId="2" fillId="2" borderId="0" xfId="0" applyFont="1" applyFill="1" applyBorder="1" applyAlignment="1" applyProtection="1">
      <alignment horizontal="center"/>
      <protection hidden="1"/>
    </xf>
    <xf numFmtId="0" fontId="2" fillId="2" borderId="15" xfId="0" applyFont="1" applyFill="1" applyBorder="1" applyAlignment="1" applyProtection="1">
      <alignment horizontal="center"/>
      <protection hidden="1"/>
    </xf>
    <xf numFmtId="0" fontId="1" fillId="2" borderId="16" xfId="0" applyFont="1" applyFill="1" applyBorder="1" applyAlignment="1" applyProtection="1">
      <alignment horizontal="left"/>
      <protection locked="0"/>
    </xf>
    <xf numFmtId="0" fontId="1" fillId="2" borderId="1" xfId="0" applyFont="1" applyFill="1" applyBorder="1" applyAlignment="1" applyProtection="1">
      <alignment horizontal="left"/>
      <protection locked="0"/>
    </xf>
    <xf numFmtId="0" fontId="1" fillId="2" borderId="8" xfId="0" applyFont="1" applyFill="1" applyBorder="1" applyAlignment="1">
      <alignment horizontal="center"/>
    </xf>
    <xf numFmtId="0" fontId="1" fillId="2" borderId="9" xfId="0" applyFont="1" applyFill="1" applyBorder="1" applyAlignment="1">
      <alignment horizontal="center"/>
    </xf>
    <xf numFmtId="0" fontId="1" fillId="2" borderId="10" xfId="0" applyFont="1" applyFill="1" applyBorder="1" applyAlignment="1">
      <alignment horizontal="center"/>
    </xf>
    <xf numFmtId="0" fontId="3" fillId="2" borderId="0" xfId="0" applyFont="1" applyFill="1" applyBorder="1" applyAlignment="1">
      <alignment horizontal="right"/>
    </xf>
    <xf numFmtId="0" fontId="3" fillId="2" borderId="15" xfId="0" applyFont="1" applyFill="1" applyBorder="1" applyAlignment="1">
      <alignment horizontal="right"/>
    </xf>
    <xf numFmtId="166" fontId="5" fillId="4" borderId="0" xfId="0" applyNumberFormat="1" applyFont="1" applyFill="1" applyBorder="1" applyAlignment="1" applyProtection="1">
      <alignment horizontal="left"/>
      <protection locked="0"/>
    </xf>
    <xf numFmtId="166" fontId="5" fillId="4" borderId="15" xfId="0" applyNumberFormat="1" applyFont="1" applyFill="1" applyBorder="1" applyAlignment="1" applyProtection="1">
      <alignment horizontal="left"/>
      <protection locked="0"/>
    </xf>
    <xf numFmtId="0" fontId="5" fillId="4" borderId="0" xfId="0" applyFont="1" applyFill="1" applyBorder="1" applyAlignment="1" applyProtection="1">
      <alignment horizontal="left"/>
      <protection locked="0"/>
    </xf>
    <xf numFmtId="164" fontId="5" fillId="4" borderId="0" xfId="0" applyNumberFormat="1" applyFont="1" applyFill="1" applyBorder="1" applyAlignment="1" applyProtection="1">
      <alignment horizontal="left"/>
      <protection hidden="1"/>
    </xf>
    <xf numFmtId="0" fontId="1" fillId="2" borderId="25" xfId="0" applyFont="1" applyFill="1" applyBorder="1" applyAlignment="1">
      <alignment horizontal="center"/>
    </xf>
    <xf numFmtId="0" fontId="1" fillId="2" borderId="26" xfId="0" applyFont="1" applyFill="1" applyBorder="1" applyAlignment="1">
      <alignment horizontal="center"/>
    </xf>
    <xf numFmtId="0" fontId="1" fillId="2" borderId="27" xfId="0" applyFont="1" applyFill="1" applyBorder="1" applyAlignment="1">
      <alignment horizontal="center"/>
    </xf>
    <xf numFmtId="0" fontId="1" fillId="2" borderId="22"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4" xfId="0" applyFont="1" applyFill="1" applyBorder="1" applyAlignment="1">
      <alignment horizontal="center" vertical="center"/>
    </xf>
    <xf numFmtId="0" fontId="3" fillId="3" borderId="22" xfId="0" applyFont="1" applyFill="1" applyBorder="1" applyAlignment="1" applyProtection="1">
      <alignment horizontal="left"/>
      <protection hidden="1"/>
    </xf>
    <xf numFmtId="0" fontId="3" fillId="3" borderId="0" xfId="0" applyFont="1" applyFill="1" applyBorder="1" applyAlignment="1" applyProtection="1">
      <alignment horizontal="left"/>
      <protection hidden="1"/>
    </xf>
    <xf numFmtId="0" fontId="3" fillId="3" borderId="4" xfId="0" applyFont="1" applyFill="1" applyBorder="1" applyAlignment="1" applyProtection="1">
      <alignment horizontal="left"/>
      <protection hidden="1"/>
    </xf>
    <xf numFmtId="0" fontId="3" fillId="2" borderId="0" xfId="0" applyFont="1" applyFill="1" applyBorder="1" applyAlignment="1">
      <alignment horizontal="center"/>
    </xf>
    <xf numFmtId="0" fontId="3" fillId="2" borderId="4" xfId="0" applyFont="1" applyFill="1" applyBorder="1" applyAlignment="1">
      <alignment horizontal="center"/>
    </xf>
    <xf numFmtId="0" fontId="5" fillId="4" borderId="0" xfId="0" applyFont="1" applyFill="1" applyBorder="1" applyAlignment="1" applyProtection="1">
      <alignment horizontal="left"/>
      <protection hidden="1"/>
    </xf>
    <xf numFmtId="0" fontId="1" fillId="2" borderId="22" xfId="0" applyFont="1" applyFill="1" applyBorder="1" applyAlignment="1" applyProtection="1">
      <alignment horizontal="left"/>
      <protection hidden="1"/>
    </xf>
    <xf numFmtId="0" fontId="1" fillId="2" borderId="0" xfId="0" applyFont="1" applyFill="1" applyBorder="1" applyAlignment="1" applyProtection="1">
      <alignment horizontal="left"/>
      <protection hidden="1"/>
    </xf>
    <xf numFmtId="0" fontId="3" fillId="2" borderId="22" xfId="0" applyFont="1" applyFill="1" applyBorder="1" applyAlignment="1" applyProtection="1">
      <alignment horizontal="left"/>
      <protection hidden="1"/>
    </xf>
    <xf numFmtId="0" fontId="3" fillId="2" borderId="0" xfId="0" applyFont="1" applyFill="1" applyBorder="1" applyAlignment="1" applyProtection="1">
      <alignment horizontal="left"/>
      <protection hidden="1"/>
    </xf>
    <xf numFmtId="0" fontId="1" fillId="2" borderId="22" xfId="0" applyFont="1" applyFill="1" applyBorder="1" applyAlignment="1" applyProtection="1">
      <alignment horizontal="center"/>
      <protection hidden="1"/>
    </xf>
    <xf numFmtId="0" fontId="1" fillId="2" borderId="4" xfId="0" applyFont="1" applyFill="1" applyBorder="1" applyAlignment="1" applyProtection="1">
      <alignment horizontal="center"/>
      <protection hidden="1"/>
    </xf>
    <xf numFmtId="0" fontId="1" fillId="2" borderId="20" xfId="0" applyFont="1" applyFill="1" applyBorder="1" applyAlignment="1" applyProtection="1">
      <alignment horizontal="left"/>
      <protection hidden="1"/>
    </xf>
    <xf numFmtId="0" fontId="1" fillId="2" borderId="2" xfId="0" applyFont="1" applyFill="1" applyBorder="1" applyAlignment="1" applyProtection="1">
      <alignment horizontal="left"/>
      <protection hidden="1"/>
    </xf>
    <xf numFmtId="0" fontId="1" fillId="2" borderId="2" xfId="0" applyFont="1" applyFill="1" applyBorder="1" applyAlignment="1" applyProtection="1">
      <alignment horizontal="right"/>
      <protection hidden="1"/>
    </xf>
    <xf numFmtId="0" fontId="1" fillId="2" borderId="21" xfId="0" applyFont="1" applyFill="1" applyBorder="1" applyAlignment="1" applyProtection="1">
      <alignment horizontal="right"/>
      <protection hidden="1"/>
    </xf>
    <xf numFmtId="0" fontId="1" fillId="2" borderId="0" xfId="0" applyFont="1" applyFill="1" applyBorder="1" applyAlignment="1" applyProtection="1">
      <alignment horizontal="right"/>
      <protection hidden="1"/>
    </xf>
    <xf numFmtId="0" fontId="1" fillId="2" borderId="4" xfId="0" applyFont="1" applyFill="1" applyBorder="1" applyAlignment="1" applyProtection="1">
      <alignment horizontal="right"/>
      <protection hidden="1"/>
    </xf>
    <xf numFmtId="0" fontId="1" fillId="2" borderId="22" xfId="0" applyFont="1" applyFill="1" applyBorder="1" applyAlignment="1" applyProtection="1">
      <alignment horizontal="center" vertical="center"/>
      <protection hidden="1"/>
    </xf>
    <xf numFmtId="0" fontId="1" fillId="2" borderId="4" xfId="0" applyFont="1" applyFill="1" applyBorder="1" applyAlignment="1" applyProtection="1">
      <alignment horizontal="center" vertical="center"/>
      <protection hidden="1"/>
    </xf>
    <xf numFmtId="0" fontId="5" fillId="4" borderId="4" xfId="0" applyFont="1" applyFill="1" applyBorder="1" applyAlignment="1" applyProtection="1">
      <alignment horizontal="left"/>
      <protection hidden="1"/>
    </xf>
    <xf numFmtId="0" fontId="2" fillId="2" borderId="4" xfId="0" applyFont="1" applyFill="1" applyBorder="1" applyAlignment="1" applyProtection="1">
      <alignment horizontal="center"/>
      <protection hidden="1"/>
    </xf>
    <xf numFmtId="0" fontId="1" fillId="0" borderId="0" xfId="0" applyFont="1" applyProtection="1">
      <protection hidden="1"/>
    </xf>
    <xf numFmtId="0" fontId="3" fillId="3" borderId="22" xfId="0" applyFont="1" applyFill="1" applyBorder="1" applyAlignment="1" applyProtection="1">
      <alignment horizontal="center"/>
      <protection hidden="1"/>
    </xf>
    <xf numFmtId="0" fontId="3" fillId="3" borderId="0" xfId="0" applyFont="1" applyFill="1" applyBorder="1" applyAlignment="1" applyProtection="1">
      <alignment horizontal="center"/>
      <protection hidden="1"/>
    </xf>
    <xf numFmtId="0" fontId="3" fillId="3" borderId="4" xfId="0" applyFont="1" applyFill="1" applyBorder="1" applyAlignment="1" applyProtection="1">
      <alignment horizontal="center"/>
      <protection hidden="1"/>
    </xf>
    <xf numFmtId="0" fontId="1" fillId="0" borderId="0" xfId="0" applyFont="1" applyFill="1" applyAlignment="1" applyProtection="1">
      <alignment horizontal="center"/>
      <protection hidden="1"/>
    </xf>
    <xf numFmtId="0" fontId="1" fillId="2" borderId="23" xfId="0" applyFont="1" applyFill="1" applyBorder="1" applyAlignment="1" applyProtection="1">
      <alignment horizontal="left"/>
      <protection hidden="1"/>
    </xf>
    <xf numFmtId="0" fontId="1" fillId="2" borderId="1" xfId="0" applyFont="1" applyFill="1" applyBorder="1" applyAlignment="1" applyProtection="1">
      <alignment horizontal="left"/>
      <protection hidden="1"/>
    </xf>
    <xf numFmtId="0" fontId="1" fillId="2" borderId="22" xfId="0" applyFont="1" applyFill="1" applyBorder="1" applyAlignment="1">
      <alignment horizontal="left"/>
    </xf>
    <xf numFmtId="0" fontId="1" fillId="2" borderId="20" xfId="0" applyFont="1" applyFill="1" applyBorder="1" applyAlignment="1">
      <alignment horizontal="left"/>
    </xf>
    <xf numFmtId="0" fontId="1" fillId="2" borderId="22" xfId="0" applyFont="1" applyFill="1" applyBorder="1" applyAlignment="1">
      <alignment horizontal="center"/>
    </xf>
    <xf numFmtId="0" fontId="1" fillId="2" borderId="4" xfId="0" applyFont="1" applyFill="1" applyBorder="1" applyAlignment="1">
      <alignment horizontal="center"/>
    </xf>
    <xf numFmtId="0" fontId="1" fillId="2" borderId="23" xfId="0" applyFont="1" applyFill="1" applyBorder="1" applyAlignment="1">
      <alignment horizontal="left"/>
    </xf>
    <xf numFmtId="0" fontId="1" fillId="2" borderId="20" xfId="0" applyFont="1" applyFill="1" applyBorder="1" applyAlignment="1">
      <alignment horizontal="center"/>
    </xf>
    <xf numFmtId="0" fontId="1" fillId="2" borderId="21" xfId="0" applyFont="1" applyFill="1" applyBorder="1" applyAlignment="1">
      <alignment horizontal="center"/>
    </xf>
  </cellXfs>
  <cellStyles count="3">
    <cellStyle name="Lien hypertexte" xfId="2" builtinId="8"/>
    <cellStyle name="Milliers" xfId="1" builtinId="3"/>
    <cellStyle name="Normal" xfId="0" builtinId="0"/>
  </cellStyles>
  <dxfs count="0"/>
  <tableStyles count="0" defaultTableStyle="TableStyleMedium2" defaultPivotStyle="PivotStyleLight16"/>
  <colors>
    <mruColors>
      <color rgb="FF0091FE"/>
      <color rgb="FF71758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ctrlProps/ctrlProp1.xml><?xml version="1.0" encoding="utf-8"?>
<formControlPr xmlns="http://schemas.microsoft.com/office/spreadsheetml/2009/9/main" objectType="CheckBox" fmlaLink="X4" lockText="1"/>
</file>

<file path=xl/ctrlProps/ctrlProp2.xml><?xml version="1.0" encoding="utf-8"?>
<formControlPr xmlns="http://schemas.microsoft.com/office/spreadsheetml/2009/9/main" objectType="CheckBox" fmlaLink="Z4" lockText="1"/>
</file>

<file path=xl/ctrlProps/ctrlProp3.xml><?xml version="1.0" encoding="utf-8"?>
<formControlPr xmlns="http://schemas.microsoft.com/office/spreadsheetml/2009/9/main" objectType="CheckBox" fmlaLink="X12" lockText="1"/>
</file>

<file path=xl/ctrlProps/ctrlProp4.xml><?xml version="1.0" encoding="utf-8"?>
<formControlPr xmlns="http://schemas.microsoft.com/office/spreadsheetml/2009/9/main" objectType="CheckBox" fmlaLink="Y12" lockText="1"/>
</file>

<file path=xl/ctrlProps/ctrlProp5.xml><?xml version="1.0" encoding="utf-8"?>
<formControlPr xmlns="http://schemas.microsoft.com/office/spreadsheetml/2009/9/main" objectType="CheckBox" fmlaLink="Z12" lockText="1"/>
</file>

<file path=xl/ctrlProps/ctrlProp6.xml><?xml version="1.0" encoding="utf-8"?>
<formControlPr xmlns="http://schemas.microsoft.com/office/spreadsheetml/2009/9/main" objectType="CheckBox" fmlaLink="U15" lockText="1"/>
</file>

<file path=xl/ctrlProps/ctrlProp7.xml><?xml version="1.0" encoding="utf-8"?>
<formControlPr xmlns="http://schemas.microsoft.com/office/spreadsheetml/2009/9/main" objectType="CheckBox" fmlaLink="V15" lockText="1"/>
</file>

<file path=xl/ctrlProps/ctrlProp8.xml><?xml version="1.0" encoding="utf-8"?>
<formControlPr xmlns="http://schemas.microsoft.com/office/spreadsheetml/2009/9/main" objectType="CheckBox" fmlaLink="W15" lockText="1"/>
</file>

<file path=xl/ctrlProps/ctrlProp9.xml><?xml version="1.0" encoding="utf-8"?>
<formControlPr xmlns="http://schemas.microsoft.com/office/spreadsheetml/2009/9/main" objectType="CheckBox" fmlaLink="X15" lockText="1"/>
</file>

<file path=xl/ctrlProps/ctrlProp10.xml><?xml version="1.0" encoding="utf-8"?>
<formControlPr xmlns="http://schemas.microsoft.com/office/spreadsheetml/2009/9/main" objectType="CheckBox" fmlaLink="U44" lockText="1"/>
</file>

<file path=xl/ctrlProps/ctrlProp11.xml><?xml version="1.0" encoding="utf-8"?>
<formControlPr xmlns="http://schemas.microsoft.com/office/spreadsheetml/2009/9/main" objectType="CheckBox" fmlaLink="V44" lockText="1"/>
</file>

<file path=xl/ctrlProps/ctrlProp12.xml><?xml version="1.0" encoding="utf-8"?>
<formControlPr xmlns="http://schemas.microsoft.com/office/spreadsheetml/2009/9/main" objectType="CheckBox" fmlaLink="W44" lockText="1"/>
</file>

<file path=xl/ctrlProps/ctrlProp13.xml><?xml version="1.0" encoding="utf-8"?>
<formControlPr xmlns="http://schemas.microsoft.com/office/spreadsheetml/2009/9/main" objectType="CheckBox" fmlaLink="X44" lockText="1"/>
</file>

<file path=xl/ctrlProps/ctrlProp14.xml><?xml version="1.0" encoding="utf-8"?>
<formControlPr xmlns="http://schemas.microsoft.com/office/spreadsheetml/2009/9/main" objectType="CheckBox" lockText="1"/>
</file>

<file path=xl/ctrlProps/ctrlProp15.xml><?xml version="1.0" encoding="utf-8"?>
<formControlPr xmlns="http://schemas.microsoft.com/office/spreadsheetml/2009/9/main" objectType="CheckBox" lockText="1"/>
</file>

<file path=xl/ctrlProps/ctrlProp16.xml><?xml version="1.0" encoding="utf-8"?>
<formControlPr xmlns="http://schemas.microsoft.com/office/spreadsheetml/2009/9/main" objectType="CheckBox" fmlaLink="W20" lockText="1"/>
</file>

<file path=xl/ctrlProps/ctrlProp17.xml><?xml version="1.0" encoding="utf-8"?>
<formControlPr xmlns="http://schemas.microsoft.com/office/spreadsheetml/2009/9/main" objectType="CheckBox" lockText="1"/>
</file>

<file path=xl/ctrlProps/ctrlProp18.xml><?xml version="1.0" encoding="utf-8"?>
<formControlPr xmlns="http://schemas.microsoft.com/office/spreadsheetml/2009/9/main" objectType="CheckBox" fmlaLink="$AJ$38" lockText="1"/>
</file>

<file path=xl/ctrlProps/ctrlProp19.xml><?xml version="1.0" encoding="utf-8"?>
<formControlPr xmlns="http://schemas.microsoft.com/office/spreadsheetml/2009/9/main" objectType="CheckBox" fmlaLink="$AK$38" lockText="1"/>
</file>

<file path=xl/ctrlProps/ctrlProp20.xml><?xml version="1.0" encoding="utf-8"?>
<formControlPr xmlns="http://schemas.microsoft.com/office/spreadsheetml/2009/9/main" objectType="CheckBox" fmlaLink="$AM$38" lockText="1"/>
</file>

<file path=xl/ctrlProps/ctrlProp21.xml><?xml version="1.0" encoding="utf-8"?>
<formControlPr xmlns="http://schemas.microsoft.com/office/spreadsheetml/2009/9/main" objectType="CheckBox" fmlaLink="$AH$38" lockText="1"/>
</file>

<file path=xl/ctrlProps/ctrlProp22.xml><?xml version="1.0" encoding="utf-8"?>
<formControlPr xmlns="http://schemas.microsoft.com/office/spreadsheetml/2009/9/main" objectType="CheckBox" fmlaLink="$AI$38" lockText="1"/>
</file>

<file path=xl/ctrlProps/ctrlProp23.xml><?xml version="1.0" encoding="utf-8"?>
<formControlPr xmlns="http://schemas.microsoft.com/office/spreadsheetml/2009/9/main" objectType="CheckBox" fmlaLink="$AL$38" lockText="1"/>
</file>

<file path=xl/ctrlProps/ctrlProp24.xml><?xml version="1.0" encoding="utf-8"?>
<formControlPr xmlns="http://schemas.microsoft.com/office/spreadsheetml/2009/9/main" objectType="CheckBox" fmlaLink="$AH$19" lockText="1"/>
</file>

<file path=xl/ctrlProps/ctrlProp25.xml><?xml version="1.0" encoding="utf-8"?>
<formControlPr xmlns="http://schemas.microsoft.com/office/spreadsheetml/2009/9/main" objectType="CheckBox" checked="Checked" fmlaLink="$AH$12" lockText="1"/>
</file>

<file path=xl/ctrlProps/ctrlProp26.xml><?xml version="1.0" encoding="utf-8"?>
<formControlPr xmlns="http://schemas.microsoft.com/office/spreadsheetml/2009/9/main" objectType="CheckBox" fmlaLink="$AK$19" lockText="1"/>
</file>

<file path=xl/ctrlProps/ctrlProp27.xml><?xml version="1.0" encoding="utf-8"?>
<formControlPr xmlns="http://schemas.microsoft.com/office/spreadsheetml/2009/9/main" objectType="CheckBox" fmlaLink="$AI$19" lockText="1"/>
</file>

<file path=xl/ctrlProps/ctrlProp28.xml><?xml version="1.0" encoding="utf-8"?>
<formControlPr xmlns="http://schemas.microsoft.com/office/spreadsheetml/2009/9/main" objectType="CheckBox" fmlaLink="$AJ$19" lockText="1"/>
</file>

<file path=xl/ctrlProps/ctrlProp29.xml><?xml version="1.0" encoding="utf-8"?>
<formControlPr xmlns="http://schemas.microsoft.com/office/spreadsheetml/2009/9/main" objectType="CheckBox" fmlaLink="$AK$12" lockText="1"/>
</file>

<file path=xl/ctrlProps/ctrlProp30.xml><?xml version="1.0" encoding="utf-8"?>
<formControlPr xmlns="http://schemas.microsoft.com/office/spreadsheetml/2009/9/main" objectType="CheckBox" fmlaLink="$AI$12" lockText="1"/>
</file>

<file path=xl/ctrlProps/ctrlProp31.xml><?xml version="1.0" encoding="utf-8"?>
<formControlPr xmlns="http://schemas.microsoft.com/office/spreadsheetml/2009/9/main" objectType="CheckBox" fmlaLink="$AJ$12" lockText="1"/>
</file>

<file path=xl/ctrlProps/ctrlProp32.xml><?xml version="1.0" encoding="utf-8"?>
<formControlPr xmlns="http://schemas.microsoft.com/office/spreadsheetml/2009/9/main" objectType="CheckBox" fmlaLink="$AG$44" lockText="1"/>
</file>

<file path=xl/ctrlProps/ctrlProp33.xml><?xml version="1.0" encoding="utf-8"?>
<formControlPr xmlns="http://schemas.microsoft.com/office/spreadsheetml/2009/9/main" objectType="CheckBox" fmlaLink="$AG$45" lockText="1"/>
</file>

<file path=xl/ctrlProps/ctrlProp34.xml><?xml version="1.0" encoding="utf-8"?>
<formControlPr xmlns="http://schemas.microsoft.com/office/spreadsheetml/2009/9/main" objectType="CheckBox" fmlaLink="$Z$250" lockText="1" noThreeD="1"/>
</file>

<file path=xl/ctrlProps/ctrlProp35.xml><?xml version="1.0" encoding="utf-8"?>
<formControlPr xmlns="http://schemas.microsoft.com/office/spreadsheetml/2009/9/main" objectType="CheckBox" fmlaLink="'Quietis Banque'!$AH$19" lockText="1"/>
</file>

<file path=xl/ctrlProps/ctrlProp36.xml><?xml version="1.0" encoding="utf-8"?>
<formControlPr xmlns="http://schemas.microsoft.com/office/spreadsheetml/2009/9/main" objectType="CheckBox" fmlaLink="'Quietis Banque'!$AK$12" lockText="1"/>
</file>

<file path=xl/ctrlProps/ctrlProp37.xml><?xml version="1.0" encoding="utf-8"?>
<formControlPr xmlns="http://schemas.microsoft.com/office/spreadsheetml/2009/9/main" objectType="CheckBox" fmlaLink="'Quietis Banque'!$AK$19" lockText="1"/>
</file>

<file path=xl/ctrlProps/ctrlProp38.xml><?xml version="1.0" encoding="utf-8"?>
<formControlPr xmlns="http://schemas.microsoft.com/office/spreadsheetml/2009/9/main" objectType="CheckBox" fmlaLink="'Quietis Banque'!$AI$19" lockText="1"/>
</file>

<file path=xl/ctrlProps/ctrlProp39.xml><?xml version="1.0" encoding="utf-8"?>
<formControlPr xmlns="http://schemas.microsoft.com/office/spreadsheetml/2009/9/main" objectType="CheckBox" fmlaLink="'Quietis Banque'!$AJ$19" lockText="1"/>
</file>

<file path=xl/ctrlProps/ctrlProp40.xml><?xml version="1.0" encoding="utf-8"?>
<formControlPr xmlns="http://schemas.microsoft.com/office/spreadsheetml/2009/9/main" objectType="CheckBox" fmlaLink="'Quietis Banque'!$AI$12" lockText="1"/>
</file>

<file path=xl/ctrlProps/ctrlProp41.xml><?xml version="1.0" encoding="utf-8"?>
<formControlPr xmlns="http://schemas.microsoft.com/office/spreadsheetml/2009/9/main" objectType="CheckBox" fmlaLink="'Quietis Banque'!$AJ$12" lockText="1"/>
</file>

<file path=xl/ctrlProps/ctrlProp42.xml><?xml version="1.0" encoding="utf-8"?>
<formControlPr xmlns="http://schemas.microsoft.com/office/spreadsheetml/2009/9/main" objectType="CheckBox" fmlaLink="'Quietis Banque'!$AJ$38" lockText="1"/>
</file>

<file path=xl/ctrlProps/ctrlProp43.xml><?xml version="1.0" encoding="utf-8"?>
<formControlPr xmlns="http://schemas.microsoft.com/office/spreadsheetml/2009/9/main" objectType="CheckBox" fmlaLink="'Quietis Banque'!$AL$38" lockText="1"/>
</file>

<file path=xl/ctrlProps/ctrlProp44.xml><?xml version="1.0" encoding="utf-8"?>
<formControlPr xmlns="http://schemas.microsoft.com/office/spreadsheetml/2009/9/main" objectType="CheckBox" fmlaLink="'Quietis Banque'!$AI$38" lockText="1"/>
</file>

<file path=xl/ctrlProps/ctrlProp45.xml><?xml version="1.0" encoding="utf-8"?>
<formControlPr xmlns="http://schemas.microsoft.com/office/spreadsheetml/2009/9/main" objectType="CheckBox" fmlaLink="'Quietis Banque'!$AK$38" lockText="1"/>
</file>

<file path=xl/ctrlProps/ctrlProp46.xml><?xml version="1.0" encoding="utf-8"?>
<formControlPr xmlns="http://schemas.microsoft.com/office/spreadsheetml/2009/9/main" objectType="CheckBox" fmlaLink="'Quietis Banque'!$AM$38" lockText="1"/>
</file>

<file path=xl/ctrlProps/ctrlProp47.xml><?xml version="1.0" encoding="utf-8"?>
<formControlPr xmlns="http://schemas.microsoft.com/office/spreadsheetml/2009/9/main" objectType="CheckBox" fmlaLink="'Quietis Banque'!$AH$38" lockText="1"/>
</file>

<file path=xl/ctrlProps/ctrlProp48.xml><?xml version="1.0" encoding="utf-8"?>
<formControlPr xmlns="http://schemas.microsoft.com/office/spreadsheetml/2009/9/main" objectType="CheckBox" checked="Checked" fmlaLink="'Quietis Banque'!$AH$12" lockText="1"/>
</file>

<file path=xl/ctrlProps/ctrlProp49.xml><?xml version="1.0" encoding="utf-8"?>
<formControlPr xmlns="http://schemas.microsoft.com/office/spreadsheetml/2009/9/main" objectType="CheckBox" fmlaLink="'Quietis Banque'!$AG$45" lockText="1"/>
</file>

<file path=xl/ctrlProps/ctrlProp50.xml><?xml version="1.0" encoding="utf-8"?>
<formControlPr xmlns="http://schemas.microsoft.com/office/spreadsheetml/2009/9/main" objectType="CheckBox" fmlaLink="'Quietis Banque'!$AG$44" lockText="1"/>
</file>

<file path=xl/ctrlProps/ctrlProp51.xml><?xml version="1.0" encoding="utf-8"?>
<formControlPr xmlns="http://schemas.microsoft.com/office/spreadsheetml/2009/9/main" objectType="CheckBox" fmlaLink="'Quietis Banque'!$AH$19" lockText="1"/>
</file>

<file path=xl/ctrlProps/ctrlProp52.xml><?xml version="1.0" encoding="utf-8"?>
<formControlPr xmlns="http://schemas.microsoft.com/office/spreadsheetml/2009/9/main" objectType="CheckBox" checked="Checked" fmlaLink="'Quietis Banque'!$AH$12" lockText="1"/>
</file>

<file path=xl/ctrlProps/ctrlProp53.xml><?xml version="1.0" encoding="utf-8"?>
<formControlPr xmlns="http://schemas.microsoft.com/office/spreadsheetml/2009/9/main" objectType="CheckBox" fmlaLink="'Quietis Banque'!$AK$19" lockText="1"/>
</file>

<file path=xl/ctrlProps/ctrlProp54.xml><?xml version="1.0" encoding="utf-8"?>
<formControlPr xmlns="http://schemas.microsoft.com/office/spreadsheetml/2009/9/main" objectType="CheckBox" fmlaLink="'Quietis Banque'!$AI$19" lockText="1"/>
</file>

<file path=xl/ctrlProps/ctrlProp55.xml><?xml version="1.0" encoding="utf-8"?>
<formControlPr xmlns="http://schemas.microsoft.com/office/spreadsheetml/2009/9/main" objectType="CheckBox" fmlaLink="'Quietis Banque'!$AJ$19" lockText="1"/>
</file>

<file path=xl/ctrlProps/ctrlProp56.xml><?xml version="1.0" encoding="utf-8"?>
<formControlPr xmlns="http://schemas.microsoft.com/office/spreadsheetml/2009/9/main" objectType="CheckBox" fmlaLink="'Quietis Banque'!$AK$12" lockText="1"/>
</file>

<file path=xl/ctrlProps/ctrlProp57.xml><?xml version="1.0" encoding="utf-8"?>
<formControlPr xmlns="http://schemas.microsoft.com/office/spreadsheetml/2009/9/main" objectType="CheckBox" fmlaLink="'Quietis Banque'!$AI$12" lockText="1"/>
</file>

<file path=xl/ctrlProps/ctrlProp58.xml><?xml version="1.0" encoding="utf-8"?>
<formControlPr xmlns="http://schemas.microsoft.com/office/spreadsheetml/2009/9/main" objectType="CheckBox" fmlaLink="'Quietis Banque'!$AJ$12" lockText="1"/>
</file>

<file path=xl/ctrlProps/ctrlProp59.xml><?xml version="1.0" encoding="utf-8"?>
<formControlPr xmlns="http://schemas.microsoft.com/office/spreadsheetml/2009/9/main" objectType="CheckBox" fmlaLink="'Quietis Banque'!$AJ$38" lockText="1"/>
</file>

<file path=xl/ctrlProps/ctrlProp60.xml><?xml version="1.0" encoding="utf-8"?>
<formControlPr xmlns="http://schemas.microsoft.com/office/spreadsheetml/2009/9/main" objectType="CheckBox" fmlaLink="'Quietis Banque'!$AL$38" lockText="1"/>
</file>

<file path=xl/ctrlProps/ctrlProp61.xml><?xml version="1.0" encoding="utf-8"?>
<formControlPr xmlns="http://schemas.microsoft.com/office/spreadsheetml/2009/9/main" objectType="CheckBox" fmlaLink="'Quietis Banque'!$AI$38" lockText="1"/>
</file>

<file path=xl/ctrlProps/ctrlProp62.xml><?xml version="1.0" encoding="utf-8"?>
<formControlPr xmlns="http://schemas.microsoft.com/office/spreadsheetml/2009/9/main" objectType="CheckBox" fmlaLink="'Quietis Banque'!$AK$38" lockText="1"/>
</file>

<file path=xl/ctrlProps/ctrlProp63.xml><?xml version="1.0" encoding="utf-8"?>
<formControlPr xmlns="http://schemas.microsoft.com/office/spreadsheetml/2009/9/main" objectType="CheckBox" fmlaLink="'Quietis Banque'!$AM$38" lockText="1"/>
</file>

<file path=xl/ctrlProps/ctrlProp64.xml><?xml version="1.0" encoding="utf-8"?>
<formControlPr xmlns="http://schemas.microsoft.com/office/spreadsheetml/2009/9/main" objectType="CheckBox" fmlaLink="'Quietis Banque'!$AH$38" lockText="1"/>
</file>

<file path=xl/ctrlProps/ctrlProp65.xml><?xml version="1.0" encoding="utf-8"?>
<formControlPr xmlns="http://schemas.microsoft.com/office/spreadsheetml/2009/9/main" objectType="CheckBox" fmlaLink="'Quietis Banque'!$AG$44" lockText="1"/>
</file>

<file path=xl/ctrlProps/ctrlProp66.xml><?xml version="1.0" encoding="utf-8"?>
<formControlPr xmlns="http://schemas.microsoft.com/office/spreadsheetml/2009/9/main" objectType="CheckBox" fmlaLink="'Quietis Banque'!$AG$45" lockText="1"/>
</file>

<file path=xl/ctrlProps/ctrlProp67.xml><?xml version="1.0" encoding="utf-8"?>
<formControlPr xmlns="http://schemas.microsoft.com/office/spreadsheetml/2009/9/main" objectType="CheckBox" fmlaLink="'Quietis Banque'!$AH$19" lockText="1"/>
</file>

<file path=xl/ctrlProps/ctrlProp68.xml><?xml version="1.0" encoding="utf-8"?>
<formControlPr xmlns="http://schemas.microsoft.com/office/spreadsheetml/2009/9/main" objectType="CheckBox" fmlaLink="'Quietis Banque'!$AK$12" lockText="1"/>
</file>

<file path=xl/ctrlProps/ctrlProp69.xml><?xml version="1.0" encoding="utf-8"?>
<formControlPr xmlns="http://schemas.microsoft.com/office/spreadsheetml/2009/9/main" objectType="CheckBox" fmlaLink="'Quietis Banque'!$AK$19" lockText="1"/>
</file>

<file path=xl/ctrlProps/ctrlProp70.xml><?xml version="1.0" encoding="utf-8"?>
<formControlPr xmlns="http://schemas.microsoft.com/office/spreadsheetml/2009/9/main" objectType="CheckBox" fmlaLink="'Quietis Banque'!$AI$19" lockText="1"/>
</file>

<file path=xl/ctrlProps/ctrlProp71.xml><?xml version="1.0" encoding="utf-8"?>
<formControlPr xmlns="http://schemas.microsoft.com/office/spreadsheetml/2009/9/main" objectType="CheckBox" fmlaLink="'Quietis Banque'!$AJ$19" lockText="1"/>
</file>

<file path=xl/ctrlProps/ctrlProp72.xml><?xml version="1.0" encoding="utf-8"?>
<formControlPr xmlns="http://schemas.microsoft.com/office/spreadsheetml/2009/9/main" objectType="CheckBox" fmlaLink="'Quietis Banque'!$AI$12" lockText="1"/>
</file>

<file path=xl/ctrlProps/ctrlProp73.xml><?xml version="1.0" encoding="utf-8"?>
<formControlPr xmlns="http://schemas.microsoft.com/office/spreadsheetml/2009/9/main" objectType="CheckBox" fmlaLink="'Quietis Banque'!$AJ$12" lockText="1"/>
</file>

<file path=xl/ctrlProps/ctrlProp74.xml><?xml version="1.0" encoding="utf-8"?>
<formControlPr xmlns="http://schemas.microsoft.com/office/spreadsheetml/2009/9/main" objectType="CheckBox" fmlaLink="'Quietis Banque'!$AJ$38" lockText="1"/>
</file>

<file path=xl/ctrlProps/ctrlProp75.xml><?xml version="1.0" encoding="utf-8"?>
<formControlPr xmlns="http://schemas.microsoft.com/office/spreadsheetml/2009/9/main" objectType="CheckBox" fmlaLink="'Quietis Banque'!$AL$38" lockText="1"/>
</file>

<file path=xl/ctrlProps/ctrlProp76.xml><?xml version="1.0" encoding="utf-8"?>
<formControlPr xmlns="http://schemas.microsoft.com/office/spreadsheetml/2009/9/main" objectType="CheckBox" fmlaLink="'Quietis Banque'!$AI$38" lockText="1"/>
</file>

<file path=xl/ctrlProps/ctrlProp77.xml><?xml version="1.0" encoding="utf-8"?>
<formControlPr xmlns="http://schemas.microsoft.com/office/spreadsheetml/2009/9/main" objectType="CheckBox" fmlaLink="'Quietis Banque'!$AK$38" lockText="1"/>
</file>

<file path=xl/ctrlProps/ctrlProp78.xml><?xml version="1.0" encoding="utf-8"?>
<formControlPr xmlns="http://schemas.microsoft.com/office/spreadsheetml/2009/9/main" objectType="CheckBox" fmlaLink="'Quietis Banque'!$AM$38" lockText="1"/>
</file>

<file path=xl/ctrlProps/ctrlProp79.xml><?xml version="1.0" encoding="utf-8"?>
<formControlPr xmlns="http://schemas.microsoft.com/office/spreadsheetml/2009/9/main" objectType="CheckBox" fmlaLink="'Quietis Banque'!$AH$38" lockText="1"/>
</file>

<file path=xl/ctrlProps/ctrlProp80.xml><?xml version="1.0" encoding="utf-8"?>
<formControlPr xmlns="http://schemas.microsoft.com/office/spreadsheetml/2009/9/main" objectType="CheckBox" checked="Checked" fmlaLink="'Quietis Banque'!$AH$12" lockText="1"/>
</file>

<file path=xl/ctrlProps/ctrlProp81.xml><?xml version="1.0" encoding="utf-8"?>
<formControlPr xmlns="http://schemas.microsoft.com/office/spreadsheetml/2009/9/main" objectType="CheckBox" fmlaLink="'Quietis Banque'!$AG$44" lockText="1"/>
</file>

<file path=xl/ctrlProps/ctrlProp82.xml><?xml version="1.0" encoding="utf-8"?>
<formControlPr xmlns="http://schemas.microsoft.com/office/spreadsheetml/2009/9/main" objectType="CheckBox" fmlaLink="'Quietis Banque'!$AG$45" lockText="1"/>
</file>

<file path=xl/drawings/_rels/drawing1.xml.rels><?xml version="1.0" encoding="UTF-8" standalone="yes"?>
<Relationships xmlns="http://schemas.openxmlformats.org/package/2006/relationships"><Relationship Id="rId1" Type="http://schemas.openxmlformats.org/officeDocument/2006/relationships/image" Target="../media/image1.tiff"/></Relationships>
</file>

<file path=xl/drawings/_rels/drawing2.xml.rels><?xml version="1.0" encoding="UTF-8" standalone="yes"?>
<Relationships xmlns="http://schemas.openxmlformats.org/package/2006/relationships"><Relationship Id="rId1" Type="http://schemas.openxmlformats.org/officeDocument/2006/relationships/image" Target="../media/image1.tiff"/></Relationships>
</file>

<file path=xl/drawings/_rels/drawing3.xml.rels><?xml version="1.0" encoding="UTF-8" standalone="yes"?>
<Relationships xmlns="http://schemas.openxmlformats.org/package/2006/relationships"><Relationship Id="rId1" Type="http://schemas.openxmlformats.org/officeDocument/2006/relationships/image" Target="../media/image1.tiff"/></Relationships>
</file>

<file path=xl/drawings/_rels/drawing4.xml.rels><?xml version="1.0" encoding="UTF-8" standalone="yes"?>
<Relationships xmlns="http://schemas.openxmlformats.org/package/2006/relationships"><Relationship Id="rId1" Type="http://schemas.openxmlformats.org/officeDocument/2006/relationships/image" Target="../media/image1.tiff"/></Relationships>
</file>

<file path=xl/drawings/_rels/drawing5.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6.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7.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8.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0</xdr:col>
      <xdr:colOff>17972</xdr:colOff>
      <xdr:row>0</xdr:row>
      <xdr:rowOff>0</xdr:rowOff>
    </xdr:from>
    <xdr:to>
      <xdr:col>8</xdr:col>
      <xdr:colOff>4493</xdr:colOff>
      <xdr:row>1</xdr:row>
      <xdr:rowOff>123825</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17972" y="0"/>
          <a:ext cx="2291391" cy="366443"/>
        </a:xfrm>
        <a:prstGeom prst="rect">
          <a:avLst/>
        </a:prstGeom>
        <a:noFill/>
      </xdr:spPr>
    </xdr:pic>
    <xdr:clientData/>
  </xdr:twoCellAnchor>
  <xdr:twoCellAnchor>
    <xdr:from>
      <xdr:col>0</xdr:col>
      <xdr:colOff>152761</xdr:colOff>
      <xdr:row>10</xdr:row>
      <xdr:rowOff>152759</xdr:rowOff>
    </xdr:from>
    <xdr:to>
      <xdr:col>22</xdr:col>
      <xdr:colOff>179717</xdr:colOff>
      <xdr:row>19</xdr:row>
      <xdr:rowOff>132092</xdr:rowOff>
    </xdr:to>
    <xdr:grpSp>
      <xdr:nvGrpSpPr>
        <xdr:cNvPr id="9" name="Groupe 8"/>
        <xdr:cNvGrpSpPr/>
      </xdr:nvGrpSpPr>
      <xdr:grpSpPr>
        <a:xfrm>
          <a:off x="152761" y="2049255"/>
          <a:ext cx="5401777" cy="1229489"/>
          <a:chOff x="152760" y="2399221"/>
          <a:chExt cx="5591254" cy="1671369"/>
        </a:xfrm>
      </xdr:grpSpPr>
      <xdr:sp macro="" textlink="">
        <xdr:nvSpPr>
          <xdr:cNvPr id="3" name="Rectangle 2"/>
          <xdr:cNvSpPr/>
        </xdr:nvSpPr>
        <xdr:spPr>
          <a:xfrm>
            <a:off x="152760" y="2904204"/>
            <a:ext cx="1833114"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4" name="Rectangle 3"/>
          <xdr:cNvSpPr/>
        </xdr:nvSpPr>
        <xdr:spPr>
          <a:xfrm>
            <a:off x="3902188" y="2904204"/>
            <a:ext cx="1841826"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5" name="Rectangle 4"/>
          <xdr:cNvSpPr/>
        </xdr:nvSpPr>
        <xdr:spPr>
          <a:xfrm>
            <a:off x="1985873" y="2904204"/>
            <a:ext cx="1916317" cy="1166386"/>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6" name="Rectangle 5"/>
          <xdr:cNvSpPr/>
        </xdr:nvSpPr>
        <xdr:spPr>
          <a:xfrm>
            <a:off x="152760" y="2399221"/>
            <a:ext cx="1833113" cy="517298"/>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7" name="Rectangle 6"/>
          <xdr:cNvSpPr/>
        </xdr:nvSpPr>
        <xdr:spPr>
          <a:xfrm>
            <a:off x="3902188" y="2399221"/>
            <a:ext cx="184182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sp macro="" textlink="">
        <xdr:nvSpPr>
          <xdr:cNvPr id="8" name="Rectangle 7"/>
          <xdr:cNvSpPr/>
        </xdr:nvSpPr>
        <xdr:spPr>
          <a:xfrm>
            <a:off x="1985874" y="2399221"/>
            <a:ext cx="1916316" cy="517300"/>
          </a:xfrm>
          <a:prstGeom prst="rect">
            <a:avLst/>
          </a:prstGeom>
          <a:noFill/>
          <a:ln w="12700">
            <a:solidFill>
              <a:sysClr val="windowText" lastClr="000000"/>
            </a:solidFill>
          </a:ln>
        </xdr:spPr>
        <xdr:style>
          <a:lnRef idx="2">
            <a:schemeClr val="accent1">
              <a:shade val="50000"/>
            </a:schemeClr>
          </a:lnRef>
          <a:fillRef idx="1">
            <a:schemeClr val="accent1"/>
          </a:fillRef>
          <a:effectRef idx="0">
            <a:schemeClr val="accent1"/>
          </a:effectRef>
          <a:fontRef idx="minor">
            <a:schemeClr val="lt1"/>
          </a:fontRef>
        </xdr:style>
        <xdr:txBody>
          <a:bodyPr rtlCol="0" anchor="ctr"/>
          <a:lstStyle/>
          <a:p>
            <a:pPr algn="ctr"/>
            <a:endParaRPr lang="fr-FR" sz="1100"/>
          </a:p>
        </xdr:txBody>
      </xdr:sp>
    </xdr:grpSp>
    <xdr:clientData/>
  </xdr:twoCellAnchor>
  <mc:AlternateContent xmlns:mc="http://schemas.openxmlformats.org/markup-compatibility/2006">
    <mc:Choice xmlns:a14="http://schemas.microsoft.com/office/drawing/2010/main" Requires="a14">
      <xdr:twoCellAnchor editAs="oneCell">
        <xdr:from>
          <xdr:col>2</xdr:col>
          <xdr:colOff>114300</xdr:colOff>
          <xdr:row>3</xdr:row>
          <xdr:rowOff>0</xdr:rowOff>
        </xdr:from>
        <xdr:to>
          <xdr:col>3</xdr:col>
          <xdr:colOff>66675</xdr:colOff>
          <xdr:row>4</xdr:row>
          <xdr:rowOff>28575</xdr:rowOff>
        </xdr:to>
        <xdr:sp macro="" textlink="">
          <xdr:nvSpPr>
            <xdr:cNvPr id="15366" name="Check Box 6" hidden="1">
              <a:extLst>
                <a:ext uri="{63B3BB69-23CF-44E3-9099-C40C66FF867C}">
                  <a14:compatExt spid="_x0000_s153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142875</xdr:colOff>
          <xdr:row>2</xdr:row>
          <xdr:rowOff>238125</xdr:rowOff>
        </xdr:from>
        <xdr:to>
          <xdr:col>17</xdr:col>
          <xdr:colOff>171450</xdr:colOff>
          <xdr:row>4</xdr:row>
          <xdr:rowOff>9525</xdr:rowOff>
        </xdr:to>
        <xdr:sp macro="" textlink="">
          <xdr:nvSpPr>
            <xdr:cNvPr id="15367" name="Check Box 7" hidden="1">
              <a:extLst>
                <a:ext uri="{63B3BB69-23CF-44E3-9099-C40C66FF867C}">
                  <a14:compatExt spid="_x0000_s1536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247650</xdr:colOff>
          <xdr:row>10</xdr:row>
          <xdr:rowOff>171450</xdr:rowOff>
        </xdr:from>
        <xdr:to>
          <xdr:col>2</xdr:col>
          <xdr:colOff>285750</xdr:colOff>
          <xdr:row>12</xdr:row>
          <xdr:rowOff>66675</xdr:rowOff>
        </xdr:to>
        <xdr:sp macro="" textlink="">
          <xdr:nvSpPr>
            <xdr:cNvPr id="15368" name="Check Box 8" hidden="1">
              <a:extLst>
                <a:ext uri="{63B3BB69-23CF-44E3-9099-C40C66FF867C}">
                  <a14:compatExt spid="_x0000_s1536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104775</xdr:colOff>
          <xdr:row>10</xdr:row>
          <xdr:rowOff>171450</xdr:rowOff>
        </xdr:from>
        <xdr:to>
          <xdr:col>9</xdr:col>
          <xdr:colOff>142875</xdr:colOff>
          <xdr:row>12</xdr:row>
          <xdr:rowOff>66675</xdr:rowOff>
        </xdr:to>
        <xdr:sp macro="" textlink="">
          <xdr:nvSpPr>
            <xdr:cNvPr id="15369" name="Check Box 9" hidden="1">
              <a:extLst>
                <a:ext uri="{63B3BB69-23CF-44E3-9099-C40C66FF867C}">
                  <a14:compatExt spid="_x0000_s1536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200025</xdr:colOff>
          <xdr:row>10</xdr:row>
          <xdr:rowOff>161925</xdr:rowOff>
        </xdr:from>
        <xdr:to>
          <xdr:col>17</xdr:col>
          <xdr:colOff>228600</xdr:colOff>
          <xdr:row>12</xdr:row>
          <xdr:rowOff>57150</xdr:rowOff>
        </xdr:to>
        <xdr:sp macro="" textlink="">
          <xdr:nvSpPr>
            <xdr:cNvPr id="15370" name="Check Box 10" hidden="1">
              <a:extLst>
                <a:ext uri="{63B3BB69-23CF-44E3-9099-C40C66FF867C}">
                  <a14:compatExt spid="_x0000_s15370"/>
                </a:ext>
              </a:extLst>
            </xdr:cNvPr>
            <xdr:cNvSpPr/>
          </xdr:nvSpPr>
          <xdr:spPr>
            <a:xfrm>
              <a:off x="0" y="0"/>
              <a:ext cx="0" cy="0"/>
            </a:xfrm>
            <a:prstGeom prst="rect">
              <a:avLst/>
            </a:prstGeom>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7</xdr:col>
      <xdr:colOff>215301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444151" cy="366443"/>
        </a:xfrm>
        <a:prstGeom prst="rect">
          <a:avLst/>
        </a:prstGeom>
        <a:noFill/>
      </xdr:spPr>
    </xdr:pic>
    <xdr:clientData/>
  </xdr:twoCellAnchor>
  <xdr:twoCellAnchor editAs="oneCell">
    <xdr:from>
      <xdr:col>0</xdr:col>
      <xdr:colOff>9525</xdr:colOff>
      <xdr:row>31</xdr:row>
      <xdr:rowOff>0</xdr:rowOff>
    </xdr:from>
    <xdr:to>
      <xdr:col>7</xdr:col>
      <xdr:colOff>224826</xdr:colOff>
      <xdr:row>32</xdr:row>
      <xdr:rowOff>175943</xdr:rowOff>
    </xdr:to>
    <xdr:pic>
      <xdr:nvPicPr>
        <xdr:cNvPr id="3"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9525" y="6896100"/>
          <a:ext cx="2444151" cy="366443"/>
        </a:xfrm>
        <a:prstGeom prst="rect">
          <a:avLst/>
        </a:prstGeom>
        <a:noFill/>
      </xdr:spPr>
    </xdr:pic>
    <xdr:clientData/>
  </xdr:twoCellAnchor>
  <xdr:twoCellAnchor>
    <xdr:from>
      <xdr:col>0</xdr:col>
      <xdr:colOff>228600</xdr:colOff>
      <xdr:row>29</xdr:row>
      <xdr:rowOff>95250</xdr:rowOff>
    </xdr:from>
    <xdr:to>
      <xdr:col>19</xdr:col>
      <xdr:colOff>85725</xdr:colOff>
      <xdr:row>29</xdr:row>
      <xdr:rowOff>95251</xdr:rowOff>
    </xdr:to>
    <xdr:cxnSp macro="">
      <xdr:nvCxnSpPr>
        <xdr:cNvPr id="5" name="Connecteur droit 4"/>
        <xdr:cNvCxnSpPr/>
      </xdr:nvCxnSpPr>
      <xdr:spPr>
        <a:xfrm flipV="1">
          <a:off x="228600" y="6229350"/>
          <a:ext cx="5676900" cy="1"/>
        </a:xfrm>
        <a:prstGeom prst="line">
          <a:avLst/>
        </a:prstGeom>
        <a:ln w="19050">
          <a:solidFill>
            <a:schemeClr val="tx1"/>
          </a:solidFill>
          <a:prstDash val="dash"/>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xdr:col>
          <xdr:colOff>142875</xdr:colOff>
          <xdr:row>13</xdr:row>
          <xdr:rowOff>171450</xdr:rowOff>
        </xdr:from>
        <xdr:to>
          <xdr:col>2</xdr:col>
          <xdr:colOff>123825</xdr:colOff>
          <xdr:row>15</xdr:row>
          <xdr:rowOff>9525</xdr:rowOff>
        </xdr:to>
        <xdr:sp macro="" textlink="">
          <xdr:nvSpPr>
            <xdr:cNvPr id="17409" name="Check Box 1" hidden="1">
              <a:extLst>
                <a:ext uri="{63B3BB69-23CF-44E3-9099-C40C66FF867C}">
                  <a14:compatExt spid="_x0000_s1740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142875</xdr:colOff>
          <xdr:row>13</xdr:row>
          <xdr:rowOff>180975</xdr:rowOff>
        </xdr:from>
        <xdr:to>
          <xdr:col>7</xdr:col>
          <xdr:colOff>114300</xdr:colOff>
          <xdr:row>15</xdr:row>
          <xdr:rowOff>19050</xdr:rowOff>
        </xdr:to>
        <xdr:sp macro="" textlink="">
          <xdr:nvSpPr>
            <xdr:cNvPr id="17410" name="Check Box 2" hidden="1">
              <a:extLst>
                <a:ext uri="{63B3BB69-23CF-44E3-9099-C40C66FF867C}">
                  <a14:compatExt spid="_x0000_s1741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142875</xdr:colOff>
          <xdr:row>13</xdr:row>
          <xdr:rowOff>180975</xdr:rowOff>
        </xdr:from>
        <xdr:to>
          <xdr:col>11</xdr:col>
          <xdr:colOff>133350</xdr:colOff>
          <xdr:row>15</xdr:row>
          <xdr:rowOff>19050</xdr:rowOff>
        </xdr:to>
        <xdr:sp macro="" textlink="">
          <xdr:nvSpPr>
            <xdr:cNvPr id="17411" name="Check Box 3" hidden="1">
              <a:extLst>
                <a:ext uri="{63B3BB69-23CF-44E3-9099-C40C66FF867C}">
                  <a14:compatExt spid="_x0000_s174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104775</xdr:colOff>
          <xdr:row>13</xdr:row>
          <xdr:rowOff>180975</xdr:rowOff>
        </xdr:from>
        <xdr:to>
          <xdr:col>16</xdr:col>
          <xdr:colOff>123825</xdr:colOff>
          <xdr:row>15</xdr:row>
          <xdr:rowOff>19050</xdr:rowOff>
        </xdr:to>
        <xdr:sp macro="" textlink="">
          <xdr:nvSpPr>
            <xdr:cNvPr id="17412" name="Check Box 4" hidden="1">
              <a:extLst>
                <a:ext uri="{63B3BB69-23CF-44E3-9099-C40C66FF867C}">
                  <a14:compatExt spid="_x0000_s1741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133350</xdr:colOff>
          <xdr:row>42</xdr:row>
          <xdr:rowOff>161925</xdr:rowOff>
        </xdr:from>
        <xdr:to>
          <xdr:col>2</xdr:col>
          <xdr:colOff>114300</xdr:colOff>
          <xdr:row>44</xdr:row>
          <xdr:rowOff>19050</xdr:rowOff>
        </xdr:to>
        <xdr:sp macro="" textlink="">
          <xdr:nvSpPr>
            <xdr:cNvPr id="17413" name="Check Box 5" hidden="1">
              <a:extLst>
                <a:ext uri="{63B3BB69-23CF-44E3-9099-C40C66FF867C}">
                  <a14:compatExt spid="_x0000_s1741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171450</xdr:colOff>
          <xdr:row>42</xdr:row>
          <xdr:rowOff>171450</xdr:rowOff>
        </xdr:from>
        <xdr:to>
          <xdr:col>7</xdr:col>
          <xdr:colOff>142875</xdr:colOff>
          <xdr:row>44</xdr:row>
          <xdr:rowOff>9525</xdr:rowOff>
        </xdr:to>
        <xdr:sp macro="" textlink="">
          <xdr:nvSpPr>
            <xdr:cNvPr id="17414" name="Check Box 6" hidden="1">
              <a:extLst>
                <a:ext uri="{63B3BB69-23CF-44E3-9099-C40C66FF867C}">
                  <a14:compatExt spid="_x0000_s1741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10</xdr:col>
          <xdr:colOff>161925</xdr:colOff>
          <xdr:row>42</xdr:row>
          <xdr:rowOff>180975</xdr:rowOff>
        </xdr:from>
        <xdr:to>
          <xdr:col>11</xdr:col>
          <xdr:colOff>152400</xdr:colOff>
          <xdr:row>44</xdr:row>
          <xdr:rowOff>19050</xdr:rowOff>
        </xdr:to>
        <xdr:sp macro="" textlink="">
          <xdr:nvSpPr>
            <xdr:cNvPr id="17415" name="Check Box 7" hidden="1">
              <a:extLst>
                <a:ext uri="{63B3BB69-23CF-44E3-9099-C40C66FF867C}">
                  <a14:compatExt spid="_x0000_s1741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15</xdr:col>
          <xdr:colOff>133350</xdr:colOff>
          <xdr:row>42</xdr:row>
          <xdr:rowOff>180975</xdr:rowOff>
        </xdr:from>
        <xdr:to>
          <xdr:col>16</xdr:col>
          <xdr:colOff>152400</xdr:colOff>
          <xdr:row>44</xdr:row>
          <xdr:rowOff>19050</xdr:rowOff>
        </xdr:to>
        <xdr:sp macro="" textlink="">
          <xdr:nvSpPr>
            <xdr:cNvPr id="17416" name="Check Box 8" hidden="1">
              <a:extLst>
                <a:ext uri="{63B3BB69-23CF-44E3-9099-C40C66FF867C}">
                  <a14:compatExt spid="_x0000_s17416"/>
                </a:ext>
              </a:extLst>
            </xdr:cNvPr>
            <xdr:cNvSpPr/>
          </xdr:nvSpPr>
          <xdr:spPr>
            <a:xfrm>
              <a:off x="0" y="0"/>
              <a:ext cx="0" cy="0"/>
            </a:xfrm>
            <a:prstGeom prst="rect">
              <a:avLst/>
            </a:prstGeom>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0</xdr:col>
      <xdr:colOff>9525</xdr:colOff>
      <xdr:row>0</xdr:row>
      <xdr:rowOff>0</xdr:rowOff>
    </xdr:from>
    <xdr:to>
      <xdr:col>7</xdr:col>
      <xdr:colOff>291501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9525" y="0"/>
          <a:ext cx="2444151" cy="366443"/>
        </a:xfrm>
        <a:prstGeom prst="rect">
          <a:avLst/>
        </a:prstGeom>
        <a:noFill/>
      </xdr:spPr>
    </xdr:pic>
    <xdr:clientData/>
  </xdr:twoCellAnchor>
  <mc:AlternateContent xmlns:mc="http://schemas.openxmlformats.org/markup-compatibility/2006">
    <mc:Choice xmlns:a14="http://schemas.microsoft.com/office/drawing/2010/main" Requires="a14">
      <xdr:twoCellAnchor editAs="oneCell">
        <xdr:from>
          <xdr:col>0</xdr:col>
          <xdr:colOff>85725</xdr:colOff>
          <xdr:row>15</xdr:row>
          <xdr:rowOff>19050</xdr:rowOff>
        </xdr:from>
        <xdr:to>
          <xdr:col>1</xdr:col>
          <xdr:colOff>76200</xdr:colOff>
          <xdr:row>15</xdr:row>
          <xdr:rowOff>238125</xdr:rowOff>
        </xdr:to>
        <xdr:sp macro="" textlink="">
          <xdr:nvSpPr>
            <xdr:cNvPr id="23553" name="Check Box 1" hidden="1">
              <a:extLst>
                <a:ext uri="{63B3BB69-23CF-44E3-9099-C40C66FF867C}">
                  <a14:compatExt spid="_x0000_s235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66675</xdr:colOff>
          <xdr:row>16</xdr:row>
          <xdr:rowOff>19050</xdr:rowOff>
        </xdr:from>
        <xdr:to>
          <xdr:col>1</xdr:col>
          <xdr:colOff>57150</xdr:colOff>
          <xdr:row>16</xdr:row>
          <xdr:rowOff>238125</xdr:rowOff>
        </xdr:to>
        <xdr:sp macro="" textlink="">
          <xdr:nvSpPr>
            <xdr:cNvPr id="23554" name="Check Box 2" hidden="1">
              <a:extLst>
                <a:ext uri="{63B3BB69-23CF-44E3-9099-C40C66FF867C}">
                  <a14:compatExt spid="_x0000_s23554"/>
                </a:ext>
              </a:extLst>
            </xdr:cNvPr>
            <xdr:cNvSpPr/>
          </xdr:nvSpPr>
          <xdr:spPr>
            <a:xfrm>
              <a:off x="0" y="0"/>
              <a:ext cx="0" cy="0"/>
            </a:xfrm>
            <a:prstGeom prst="rect">
              <a:avLst/>
            </a:prstGeom>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8</xdr:col>
      <xdr:colOff>196251</xdr:colOff>
      <xdr:row>1</xdr:row>
      <xdr:rowOff>175943</xdr:rowOff>
    </xdr:to>
    <xdr:pic>
      <xdr:nvPicPr>
        <xdr:cNvPr id="2" name="Picture 1" descr="D:\Users\7708\Desktop\En cours\Accompagnement filiales\SGC\SGCOG102.tif"/>
        <xdr:cNvPicPr>
          <a:picLocks noChangeAspect="1" noChangeArrowheads="1"/>
        </xdr:cNvPicPr>
      </xdr:nvPicPr>
      <xdr:blipFill>
        <a:blip xmlns:r="http://schemas.openxmlformats.org/officeDocument/2006/relationships" r:embed="rId1" cstate="print"/>
        <a:srcRect/>
        <a:stretch>
          <a:fillRect/>
        </a:stretch>
      </xdr:blipFill>
      <xdr:spPr bwMode="auto">
        <a:xfrm>
          <a:off x="0" y="0"/>
          <a:ext cx="2444151" cy="366443"/>
        </a:xfrm>
        <a:prstGeom prst="rect">
          <a:avLst/>
        </a:prstGeom>
        <a:noFill/>
      </xdr:spPr>
    </xdr:pic>
    <xdr:clientData/>
  </xdr:twoCellAnchor>
  <mc:AlternateContent xmlns:mc="http://schemas.openxmlformats.org/markup-compatibility/2006">
    <mc:Choice xmlns:a14="http://schemas.microsoft.com/office/drawing/2010/main" Requires="a14">
      <xdr:twoCellAnchor editAs="oneCell">
        <xdr:from>
          <xdr:col>0</xdr:col>
          <xdr:colOff>19050</xdr:colOff>
          <xdr:row>18</xdr:row>
          <xdr:rowOff>76200</xdr:rowOff>
        </xdr:from>
        <xdr:to>
          <xdr:col>1</xdr:col>
          <xdr:colOff>66675</xdr:colOff>
          <xdr:row>20</xdr:row>
          <xdr:rowOff>9525</xdr:rowOff>
        </xdr:to>
        <xdr:sp macro="" textlink="">
          <xdr:nvSpPr>
            <xdr:cNvPr id="18433" name="Check Box 1" hidden="1">
              <a:extLst>
                <a:ext uri="{63B3BB69-23CF-44E3-9099-C40C66FF867C}">
                  <a14:compatExt spid="_x0000_s1843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11</xdr:col>
          <xdr:colOff>28575</xdr:colOff>
          <xdr:row>18</xdr:row>
          <xdr:rowOff>76200</xdr:rowOff>
        </xdr:from>
        <xdr:to>
          <xdr:col>12</xdr:col>
          <xdr:colOff>66675</xdr:colOff>
          <xdr:row>20</xdr:row>
          <xdr:rowOff>9525</xdr:rowOff>
        </xdr:to>
        <xdr:sp macro="" textlink="">
          <xdr:nvSpPr>
            <xdr:cNvPr id="18434" name="Check Box 2" hidden="1">
              <a:extLst>
                <a:ext uri="{63B3BB69-23CF-44E3-9099-C40C66FF867C}">
                  <a14:compatExt spid="_x0000_s18434"/>
                </a:ext>
              </a:extLst>
            </xdr:cNvPr>
            <xdr:cNvSpPr/>
          </xdr:nvSpPr>
          <xdr:spPr>
            <a:xfrm>
              <a:off x="0" y="0"/>
              <a:ext cx="0" cy="0"/>
            </a:xfrm>
            <a:prstGeom prst="rect">
              <a:avLst/>
            </a:prstGeom>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xdr:twoCellAnchor>
    <xdr:from>
      <xdr:col>0</xdr:col>
      <xdr:colOff>531811</xdr:colOff>
      <xdr:row>1</xdr:row>
      <xdr:rowOff>39687</xdr:rowOff>
    </xdr:from>
    <xdr:to>
      <xdr:col>23</xdr:col>
      <xdr:colOff>15881</xdr:colOff>
      <xdr:row>3</xdr:row>
      <xdr:rowOff>79378</xdr:rowOff>
    </xdr:to>
    <xdr:grpSp>
      <xdr:nvGrpSpPr>
        <xdr:cNvPr id="16" name="Groupe 15"/>
        <xdr:cNvGrpSpPr/>
      </xdr:nvGrpSpPr>
      <xdr:grpSpPr>
        <a:xfrm>
          <a:off x="531811" y="190500"/>
          <a:ext cx="4286258" cy="349253"/>
          <a:chOff x="539750" y="214313"/>
          <a:chExt cx="4214820" cy="381003"/>
        </a:xfrm>
      </xdr:grpSpPr>
      <xdr:pic>
        <xdr:nvPicPr>
          <xdr:cNvPr id="17" name="Image 16"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9750" y="214313"/>
            <a:ext cx="414337" cy="372110"/>
          </a:xfrm>
          <a:prstGeom prst="rect">
            <a:avLst/>
          </a:prstGeom>
          <a:noFill/>
          <a:ln>
            <a:noFill/>
          </a:ln>
        </xdr:spPr>
      </xdr:pic>
      <xdr:pic>
        <xdr:nvPicPr>
          <xdr:cNvPr id="18"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413131" y="261940"/>
            <a:ext cx="1341439" cy="333376"/>
          </a:xfrm>
          <a:prstGeom prst="rect">
            <a:avLst/>
          </a:prstGeom>
          <a:noFill/>
          <a:ln>
            <a:noFill/>
          </a:ln>
          <a:extLst/>
        </xdr:spPr>
      </xdr:pic>
    </xdr:grpSp>
    <xdr:clientData/>
  </xdr:twoCellAnchor>
  <mc:AlternateContent xmlns:mc="http://schemas.openxmlformats.org/markup-compatibility/2006">
    <mc:Choice xmlns:a14="http://schemas.microsoft.com/office/drawing/2010/main" Requires="a14">
      <xdr:twoCellAnchor editAs="oneCell">
        <xdr:from>
          <xdr:col>17</xdr:col>
          <xdr:colOff>0</xdr:colOff>
          <xdr:row>36</xdr:row>
          <xdr:rowOff>190500</xdr:rowOff>
        </xdr:from>
        <xdr:to>
          <xdr:col>19</xdr:col>
          <xdr:colOff>57150</xdr:colOff>
          <xdr:row>38</xdr:row>
          <xdr:rowOff>85725</xdr:rowOff>
        </xdr:to>
        <xdr:sp macro="" textlink="">
          <xdr:nvSpPr>
            <xdr:cNvPr id="4102" name="Check Box 6" hidden="1">
              <a:extLst>
                <a:ext uri="{63B3BB69-23CF-44E3-9099-C40C66FF867C}">
                  <a14:compatExt spid="_x0000_s410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47625</xdr:colOff>
          <xdr:row>38</xdr:row>
          <xdr:rowOff>0</xdr:rowOff>
        </xdr:from>
        <xdr:to>
          <xdr:col>0</xdr:col>
          <xdr:colOff>285750</xdr:colOff>
          <xdr:row>39</xdr:row>
          <xdr:rowOff>28575</xdr:rowOff>
        </xdr:to>
        <xdr:sp macro="" textlink="">
          <xdr:nvSpPr>
            <xdr:cNvPr id="4103" name="Check Box 7" hidden="1">
              <a:extLst>
                <a:ext uri="{63B3BB69-23CF-44E3-9099-C40C66FF867C}">
                  <a14:compatExt spid="_x0000_s41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17</xdr:col>
          <xdr:colOff>0</xdr:colOff>
          <xdr:row>38</xdr:row>
          <xdr:rowOff>9525</xdr:rowOff>
        </xdr:from>
        <xdr:to>
          <xdr:col>18</xdr:col>
          <xdr:colOff>95250</xdr:colOff>
          <xdr:row>39</xdr:row>
          <xdr:rowOff>38100</xdr:rowOff>
        </xdr:to>
        <xdr:sp macro="" textlink="">
          <xdr:nvSpPr>
            <xdr:cNvPr id="4106" name="Check Box 10" hidden="1">
              <a:extLst>
                <a:ext uri="{63B3BB69-23CF-44E3-9099-C40C66FF867C}">
                  <a14:compatExt spid="_x0000_s410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47625</xdr:colOff>
          <xdr:row>37</xdr:row>
          <xdr:rowOff>9525</xdr:rowOff>
        </xdr:from>
        <xdr:to>
          <xdr:col>0</xdr:col>
          <xdr:colOff>295275</xdr:colOff>
          <xdr:row>38</xdr:row>
          <xdr:rowOff>47625</xdr:rowOff>
        </xdr:to>
        <xdr:sp macro="" textlink="">
          <xdr:nvSpPr>
            <xdr:cNvPr id="4107" name="Check Box 11" hidden="1">
              <a:extLst>
                <a:ext uri="{63B3BB69-23CF-44E3-9099-C40C66FF867C}">
                  <a14:compatExt spid="_x0000_s410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552450</xdr:colOff>
          <xdr:row>37</xdr:row>
          <xdr:rowOff>28575</xdr:rowOff>
        </xdr:from>
        <xdr:to>
          <xdr:col>3</xdr:col>
          <xdr:colOff>133350</xdr:colOff>
          <xdr:row>38</xdr:row>
          <xdr:rowOff>76200</xdr:rowOff>
        </xdr:to>
        <xdr:sp macro="" textlink="">
          <xdr:nvSpPr>
            <xdr:cNvPr id="4111" name="Check Box 15" hidden="1">
              <a:extLst>
                <a:ext uri="{63B3BB69-23CF-44E3-9099-C40C66FF867C}">
                  <a14:compatExt spid="_x0000_s411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552450</xdr:colOff>
          <xdr:row>38</xdr:row>
          <xdr:rowOff>0</xdr:rowOff>
        </xdr:from>
        <xdr:to>
          <xdr:col>3</xdr:col>
          <xdr:colOff>133350</xdr:colOff>
          <xdr:row>39</xdr:row>
          <xdr:rowOff>47625</xdr:rowOff>
        </xdr:to>
        <xdr:sp macro="" textlink="">
          <xdr:nvSpPr>
            <xdr:cNvPr id="4118" name="Check Box 22" hidden="1">
              <a:extLst>
                <a:ext uri="{63B3BB69-23CF-44E3-9099-C40C66FF867C}">
                  <a14:compatExt spid="_x0000_s411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809625</xdr:colOff>
          <xdr:row>18</xdr:row>
          <xdr:rowOff>180975</xdr:rowOff>
        </xdr:from>
        <xdr:to>
          <xdr:col>2</xdr:col>
          <xdr:colOff>123825</xdr:colOff>
          <xdr:row>20</xdr:row>
          <xdr:rowOff>28575</xdr:rowOff>
        </xdr:to>
        <xdr:sp macro="" textlink="">
          <xdr:nvSpPr>
            <xdr:cNvPr id="4119" name="Check Box 23" hidden="1">
              <a:extLst>
                <a:ext uri="{63B3BB69-23CF-44E3-9099-C40C66FF867C}">
                  <a14:compatExt spid="_x0000_s411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838200</xdr:colOff>
          <xdr:row>11</xdr:row>
          <xdr:rowOff>0</xdr:rowOff>
        </xdr:from>
        <xdr:to>
          <xdr:col>2</xdr:col>
          <xdr:colOff>104775</xdr:colOff>
          <xdr:row>11</xdr:row>
          <xdr:rowOff>180975</xdr:rowOff>
        </xdr:to>
        <xdr:sp macro="" textlink="">
          <xdr:nvSpPr>
            <xdr:cNvPr id="4120" name="Check Box 24" hidden="1">
              <a:extLst>
                <a:ext uri="{63B3BB69-23CF-44E3-9099-C40C66FF867C}">
                  <a14:compatExt spid="_x0000_s412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485775</xdr:colOff>
          <xdr:row>20</xdr:row>
          <xdr:rowOff>28575</xdr:rowOff>
        </xdr:from>
        <xdr:to>
          <xdr:col>3</xdr:col>
          <xdr:colOff>0</xdr:colOff>
          <xdr:row>23</xdr:row>
          <xdr:rowOff>0</xdr:rowOff>
        </xdr:to>
        <xdr:sp macro="" textlink="">
          <xdr:nvSpPr>
            <xdr:cNvPr id="4121" name="Check Box 25" hidden="1">
              <a:extLst>
                <a:ext uri="{63B3BB69-23CF-44E3-9099-C40C66FF867C}">
                  <a14:compatExt spid="_x0000_s412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857250</xdr:colOff>
          <xdr:row>20</xdr:row>
          <xdr:rowOff>47625</xdr:rowOff>
        </xdr:from>
        <xdr:to>
          <xdr:col>1</xdr:col>
          <xdr:colOff>104775</xdr:colOff>
          <xdr:row>22</xdr:row>
          <xdr:rowOff>19050</xdr:rowOff>
        </xdr:to>
        <xdr:sp macro="" textlink="">
          <xdr:nvSpPr>
            <xdr:cNvPr id="4122" name="Check Box 26" hidden="1">
              <a:extLst>
                <a:ext uri="{63B3BB69-23CF-44E3-9099-C40C66FF867C}">
                  <a14:compatExt spid="_x0000_s412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685800</xdr:colOff>
          <xdr:row>20</xdr:row>
          <xdr:rowOff>38100</xdr:rowOff>
        </xdr:from>
        <xdr:to>
          <xdr:col>2</xdr:col>
          <xdr:colOff>0</xdr:colOff>
          <xdr:row>22</xdr:row>
          <xdr:rowOff>9525</xdr:rowOff>
        </xdr:to>
        <xdr:sp macro="" textlink="">
          <xdr:nvSpPr>
            <xdr:cNvPr id="4123" name="Check Box 27" hidden="1">
              <a:extLst>
                <a:ext uri="{63B3BB69-23CF-44E3-9099-C40C66FF867C}">
                  <a14:compatExt spid="_x0000_s412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466725</xdr:colOff>
          <xdr:row>12</xdr:row>
          <xdr:rowOff>38100</xdr:rowOff>
        </xdr:from>
        <xdr:to>
          <xdr:col>2</xdr:col>
          <xdr:colOff>733425</xdr:colOff>
          <xdr:row>15</xdr:row>
          <xdr:rowOff>0</xdr:rowOff>
        </xdr:to>
        <xdr:sp macro="" textlink="">
          <xdr:nvSpPr>
            <xdr:cNvPr id="4124" name="Check Box 28" hidden="1">
              <a:extLst>
                <a:ext uri="{63B3BB69-23CF-44E3-9099-C40C66FF867C}">
                  <a14:compatExt spid="_x0000_s412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838200</xdr:colOff>
          <xdr:row>12</xdr:row>
          <xdr:rowOff>38100</xdr:rowOff>
        </xdr:from>
        <xdr:to>
          <xdr:col>1</xdr:col>
          <xdr:colOff>85725</xdr:colOff>
          <xdr:row>14</xdr:row>
          <xdr:rowOff>0</xdr:rowOff>
        </xdr:to>
        <xdr:sp macro="" textlink="">
          <xdr:nvSpPr>
            <xdr:cNvPr id="4125" name="Check Box 29" hidden="1">
              <a:extLst>
                <a:ext uri="{63B3BB69-23CF-44E3-9099-C40C66FF867C}">
                  <a14:compatExt spid="_x0000_s412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704850</xdr:colOff>
          <xdr:row>12</xdr:row>
          <xdr:rowOff>38100</xdr:rowOff>
        </xdr:from>
        <xdr:to>
          <xdr:col>1</xdr:col>
          <xdr:colOff>923925</xdr:colOff>
          <xdr:row>14</xdr:row>
          <xdr:rowOff>0</xdr:rowOff>
        </xdr:to>
        <xdr:sp macro="" textlink="">
          <xdr:nvSpPr>
            <xdr:cNvPr id="4126" name="Check Box 30" hidden="1">
              <a:extLst>
                <a:ext uri="{63B3BB69-23CF-44E3-9099-C40C66FF867C}">
                  <a14:compatExt spid="_x0000_s412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133350</xdr:colOff>
          <xdr:row>43</xdr:row>
          <xdr:rowOff>9525</xdr:rowOff>
        </xdr:from>
        <xdr:to>
          <xdr:col>9</xdr:col>
          <xdr:colOff>57150</xdr:colOff>
          <xdr:row>44</xdr:row>
          <xdr:rowOff>38100</xdr:rowOff>
        </xdr:to>
        <xdr:sp macro="" textlink="">
          <xdr:nvSpPr>
            <xdr:cNvPr id="4136" name="Check Box 40" hidden="1">
              <a:extLst>
                <a:ext uri="{63B3BB69-23CF-44E3-9099-C40C66FF867C}">
                  <a14:compatExt spid="_x0000_s413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114300</xdr:colOff>
          <xdr:row>43</xdr:row>
          <xdr:rowOff>190500</xdr:rowOff>
        </xdr:from>
        <xdr:to>
          <xdr:col>9</xdr:col>
          <xdr:colOff>209550</xdr:colOff>
          <xdr:row>45</xdr:row>
          <xdr:rowOff>38100</xdr:rowOff>
        </xdr:to>
        <xdr:sp macro="" textlink="">
          <xdr:nvSpPr>
            <xdr:cNvPr id="4137" name="Check Box 41" hidden="1">
              <a:extLst>
                <a:ext uri="{63B3BB69-23CF-44E3-9099-C40C66FF867C}">
                  <a14:compatExt spid="_x0000_s413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476250</xdr:colOff>
          <xdr:row>27</xdr:row>
          <xdr:rowOff>9525</xdr:rowOff>
        </xdr:from>
        <xdr:to>
          <xdr:col>1</xdr:col>
          <xdr:colOff>676275</xdr:colOff>
          <xdr:row>28</xdr:row>
          <xdr:rowOff>28575</xdr:rowOff>
        </xdr:to>
        <xdr:sp macro="" textlink="">
          <xdr:nvSpPr>
            <xdr:cNvPr id="4138" name="Check Box 42" hidden="1">
              <a:extLst>
                <a:ext uri="{63B3BB69-23CF-44E3-9099-C40C66FF867C}">
                  <a14:compatExt spid="_x0000_s4138"/>
                </a:ext>
              </a:extLst>
            </xdr:cNvPr>
            <xdr:cNvSpPr/>
          </xdr:nvSpPr>
          <xdr:spPr>
            <a:xfrm>
              <a:off x="0" y="0"/>
              <a:ext cx="0" cy="0"/>
            </a:xfrm>
            <a:prstGeom prst="rect">
              <a:avLst/>
            </a:prstGeom>
          </xdr:spPr>
        </xdr:sp>
        <xdr:clientData/>
      </xdr:twoCellAnchor>
    </mc:Choice>
    <mc:Fallback/>
  </mc:AlternateContent>
</xdr:wsDr>
</file>

<file path=xl/drawings/drawing6.xml><?xml version="1.0" encoding="utf-8"?>
<xdr:wsDr xmlns:xdr="http://schemas.openxmlformats.org/drawingml/2006/spreadsheetDrawing" xmlns:a="http://schemas.openxmlformats.org/drawingml/2006/main">
  <xdr:twoCellAnchor>
    <xdr:from>
      <xdr:col>0</xdr:col>
      <xdr:colOff>441614</xdr:colOff>
      <xdr:row>1</xdr:row>
      <xdr:rowOff>31750</xdr:rowOff>
    </xdr:from>
    <xdr:to>
      <xdr:col>21</xdr:col>
      <xdr:colOff>15876</xdr:colOff>
      <xdr:row>3</xdr:row>
      <xdr:rowOff>89986</xdr:rowOff>
    </xdr:to>
    <xdr:grpSp>
      <xdr:nvGrpSpPr>
        <xdr:cNvPr id="15" name="Groupe 14"/>
        <xdr:cNvGrpSpPr/>
      </xdr:nvGrpSpPr>
      <xdr:grpSpPr>
        <a:xfrm>
          <a:off x="441614" y="182563"/>
          <a:ext cx="4154200" cy="359861"/>
          <a:chOff x="539750" y="181866"/>
          <a:chExt cx="4005954" cy="404557"/>
        </a:xfrm>
      </xdr:grpSpPr>
      <xdr:pic>
        <xdr:nvPicPr>
          <xdr:cNvPr id="16" name="Image 15"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9750" y="214313"/>
            <a:ext cx="414337" cy="372110"/>
          </a:xfrm>
          <a:prstGeom prst="rect">
            <a:avLst/>
          </a:prstGeom>
          <a:noFill/>
          <a:ln>
            <a:noFill/>
          </a:ln>
        </xdr:spPr>
      </xdr:pic>
      <xdr:pic>
        <xdr:nvPicPr>
          <xdr:cNvPr id="17"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344037" y="181866"/>
            <a:ext cx="1201667" cy="356773"/>
          </a:xfrm>
          <a:prstGeom prst="rect">
            <a:avLst/>
          </a:prstGeom>
          <a:noFill/>
          <a:ln>
            <a:noFill/>
          </a:ln>
          <a:extLst/>
        </xdr:spPr>
      </xdr:pic>
    </xdr:grpSp>
    <xdr:clientData/>
  </xdr:twoCellAnchor>
  <mc:AlternateContent xmlns:mc="http://schemas.openxmlformats.org/markup-compatibility/2006">
    <mc:Choice xmlns:a14="http://schemas.microsoft.com/office/drawing/2010/main" Requires="a14">
      <xdr:twoCellAnchor editAs="oneCell">
        <xdr:from>
          <xdr:col>1</xdr:col>
          <xdr:colOff>809625</xdr:colOff>
          <xdr:row>18</xdr:row>
          <xdr:rowOff>133350</xdr:rowOff>
        </xdr:from>
        <xdr:to>
          <xdr:col>2</xdr:col>
          <xdr:colOff>95250</xdr:colOff>
          <xdr:row>20</xdr:row>
          <xdr:rowOff>47625</xdr:rowOff>
        </xdr:to>
        <xdr:sp macro="" textlink="">
          <xdr:nvSpPr>
            <xdr:cNvPr id="12289" name="Check Box 1" hidden="1">
              <a:extLst>
                <a:ext uri="{63B3BB69-23CF-44E3-9099-C40C66FF867C}">
                  <a14:compatExt spid="_x0000_s1228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12</xdr:row>
          <xdr:rowOff>180975</xdr:rowOff>
        </xdr:from>
        <xdr:to>
          <xdr:col>2</xdr:col>
          <xdr:colOff>200025</xdr:colOff>
          <xdr:row>14</xdr:row>
          <xdr:rowOff>47625</xdr:rowOff>
        </xdr:to>
        <xdr:sp macro="" textlink="">
          <xdr:nvSpPr>
            <xdr:cNvPr id="12290" name="Check Box 2" hidden="1">
              <a:extLst>
                <a:ext uri="{63B3BB69-23CF-44E3-9099-C40C66FF867C}">
                  <a14:compatExt spid="_x0000_s1229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933450</xdr:colOff>
          <xdr:row>20</xdr:row>
          <xdr:rowOff>9525</xdr:rowOff>
        </xdr:from>
        <xdr:to>
          <xdr:col>2</xdr:col>
          <xdr:colOff>219075</xdr:colOff>
          <xdr:row>23</xdr:row>
          <xdr:rowOff>28575</xdr:rowOff>
        </xdr:to>
        <xdr:sp macro="" textlink="">
          <xdr:nvSpPr>
            <xdr:cNvPr id="12291" name="Check Box 3" hidden="1">
              <a:extLst>
                <a:ext uri="{63B3BB69-23CF-44E3-9099-C40C66FF867C}">
                  <a14:compatExt spid="_x0000_s1229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790575</xdr:colOff>
          <xdr:row>20</xdr:row>
          <xdr:rowOff>171450</xdr:rowOff>
        </xdr:from>
        <xdr:to>
          <xdr:col>1</xdr:col>
          <xdr:colOff>28575</xdr:colOff>
          <xdr:row>22</xdr:row>
          <xdr:rowOff>9525</xdr:rowOff>
        </xdr:to>
        <xdr:sp macro="" textlink="">
          <xdr:nvSpPr>
            <xdr:cNvPr id="12292" name="Check Box 4" hidden="1">
              <a:extLst>
                <a:ext uri="{63B3BB69-23CF-44E3-9099-C40C66FF867C}">
                  <a14:compatExt spid="_x0000_s1229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20</xdr:row>
          <xdr:rowOff>171450</xdr:rowOff>
        </xdr:from>
        <xdr:to>
          <xdr:col>1</xdr:col>
          <xdr:colOff>571500</xdr:colOff>
          <xdr:row>22</xdr:row>
          <xdr:rowOff>9525</xdr:rowOff>
        </xdr:to>
        <xdr:sp macro="" textlink="">
          <xdr:nvSpPr>
            <xdr:cNvPr id="12293" name="Check Box 5" hidden="1">
              <a:extLst>
                <a:ext uri="{63B3BB69-23CF-44E3-9099-C40C66FF867C}">
                  <a14:compatExt spid="_x0000_s1229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723900</xdr:colOff>
          <xdr:row>12</xdr:row>
          <xdr:rowOff>171450</xdr:rowOff>
        </xdr:from>
        <xdr:to>
          <xdr:col>0</xdr:col>
          <xdr:colOff>914400</xdr:colOff>
          <xdr:row>14</xdr:row>
          <xdr:rowOff>9525</xdr:rowOff>
        </xdr:to>
        <xdr:sp macro="" textlink="">
          <xdr:nvSpPr>
            <xdr:cNvPr id="12294" name="Check Box 6" hidden="1">
              <a:extLst>
                <a:ext uri="{63B3BB69-23CF-44E3-9099-C40C66FF867C}">
                  <a14:compatExt spid="_x0000_s1229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314325</xdr:colOff>
          <xdr:row>12</xdr:row>
          <xdr:rowOff>171450</xdr:rowOff>
        </xdr:from>
        <xdr:to>
          <xdr:col>1</xdr:col>
          <xdr:colOff>514350</xdr:colOff>
          <xdr:row>14</xdr:row>
          <xdr:rowOff>9525</xdr:rowOff>
        </xdr:to>
        <xdr:sp macro="" textlink="">
          <xdr:nvSpPr>
            <xdr:cNvPr id="12295" name="Check Box 7" hidden="1">
              <a:extLst>
                <a:ext uri="{63B3BB69-23CF-44E3-9099-C40C66FF867C}">
                  <a14:compatExt spid="_x0000_s1229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133350</xdr:colOff>
          <xdr:row>37</xdr:row>
          <xdr:rowOff>0</xdr:rowOff>
        </xdr:from>
        <xdr:to>
          <xdr:col>23</xdr:col>
          <xdr:colOff>76200</xdr:colOff>
          <xdr:row>38</xdr:row>
          <xdr:rowOff>9525</xdr:rowOff>
        </xdr:to>
        <xdr:sp macro="" textlink="">
          <xdr:nvSpPr>
            <xdr:cNvPr id="12296" name="Check Box 8" hidden="1">
              <a:extLst>
                <a:ext uri="{63B3BB69-23CF-44E3-9099-C40C66FF867C}">
                  <a14:compatExt spid="_x0000_s1229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533400</xdr:colOff>
          <xdr:row>38</xdr:row>
          <xdr:rowOff>9525</xdr:rowOff>
        </xdr:from>
        <xdr:to>
          <xdr:col>2</xdr:col>
          <xdr:colOff>723900</xdr:colOff>
          <xdr:row>39</xdr:row>
          <xdr:rowOff>9525</xdr:rowOff>
        </xdr:to>
        <xdr:sp macro="" textlink="">
          <xdr:nvSpPr>
            <xdr:cNvPr id="12297" name="Check Box 9" hidden="1">
              <a:extLst>
                <a:ext uri="{63B3BB69-23CF-44E3-9099-C40C66FF867C}">
                  <a14:compatExt spid="_x0000_s1229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561975</xdr:colOff>
          <xdr:row>37</xdr:row>
          <xdr:rowOff>0</xdr:rowOff>
        </xdr:from>
        <xdr:to>
          <xdr:col>2</xdr:col>
          <xdr:colOff>752475</xdr:colOff>
          <xdr:row>38</xdr:row>
          <xdr:rowOff>9525</xdr:rowOff>
        </xdr:to>
        <xdr:sp macro="" textlink="">
          <xdr:nvSpPr>
            <xdr:cNvPr id="12298" name="Check Box 10" hidden="1">
              <a:extLst>
                <a:ext uri="{63B3BB69-23CF-44E3-9099-C40C66FF867C}">
                  <a14:compatExt spid="_x0000_s1229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47625</xdr:colOff>
          <xdr:row>38</xdr:row>
          <xdr:rowOff>0</xdr:rowOff>
        </xdr:from>
        <xdr:to>
          <xdr:col>0</xdr:col>
          <xdr:colOff>266700</xdr:colOff>
          <xdr:row>39</xdr:row>
          <xdr:rowOff>0</xdr:rowOff>
        </xdr:to>
        <xdr:sp macro="" textlink="">
          <xdr:nvSpPr>
            <xdr:cNvPr id="12299" name="Check Box 11" hidden="1">
              <a:extLst>
                <a:ext uri="{63B3BB69-23CF-44E3-9099-C40C66FF867C}">
                  <a14:compatExt spid="_x0000_s1229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133350</xdr:colOff>
          <xdr:row>38</xdr:row>
          <xdr:rowOff>9525</xdr:rowOff>
        </xdr:from>
        <xdr:to>
          <xdr:col>23</xdr:col>
          <xdr:colOff>104775</xdr:colOff>
          <xdr:row>39</xdr:row>
          <xdr:rowOff>9525</xdr:rowOff>
        </xdr:to>
        <xdr:sp macro="" textlink="">
          <xdr:nvSpPr>
            <xdr:cNvPr id="12300" name="Check Box 12" hidden="1">
              <a:extLst>
                <a:ext uri="{63B3BB69-23CF-44E3-9099-C40C66FF867C}">
                  <a14:compatExt spid="_x0000_s1230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36</xdr:row>
          <xdr:rowOff>180975</xdr:rowOff>
        </xdr:from>
        <xdr:to>
          <xdr:col>0</xdr:col>
          <xdr:colOff>285750</xdr:colOff>
          <xdr:row>38</xdr:row>
          <xdr:rowOff>9525</xdr:rowOff>
        </xdr:to>
        <xdr:sp macro="" textlink="">
          <xdr:nvSpPr>
            <xdr:cNvPr id="12301" name="Check Box 13" hidden="1">
              <a:extLst>
                <a:ext uri="{63B3BB69-23CF-44E3-9099-C40C66FF867C}">
                  <a14:compatExt spid="_x0000_s1230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676275</xdr:colOff>
          <xdr:row>10</xdr:row>
          <xdr:rowOff>180975</xdr:rowOff>
        </xdr:from>
        <xdr:to>
          <xdr:col>1</xdr:col>
          <xdr:colOff>895350</xdr:colOff>
          <xdr:row>12</xdr:row>
          <xdr:rowOff>28575</xdr:rowOff>
        </xdr:to>
        <xdr:sp macro="" textlink="">
          <xdr:nvSpPr>
            <xdr:cNvPr id="12303" name="Check Box 15" hidden="1">
              <a:extLst>
                <a:ext uri="{63B3BB69-23CF-44E3-9099-C40C66FF867C}">
                  <a14:compatExt spid="_x0000_s1230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95250</xdr:colOff>
          <xdr:row>43</xdr:row>
          <xdr:rowOff>180975</xdr:rowOff>
        </xdr:from>
        <xdr:to>
          <xdr:col>9</xdr:col>
          <xdr:colOff>190500</xdr:colOff>
          <xdr:row>45</xdr:row>
          <xdr:rowOff>28575</xdr:rowOff>
        </xdr:to>
        <xdr:sp macro="" textlink="">
          <xdr:nvSpPr>
            <xdr:cNvPr id="12305" name="Check Box 17" hidden="1">
              <a:extLst>
                <a:ext uri="{63B3BB69-23CF-44E3-9099-C40C66FF867C}">
                  <a14:compatExt spid="_x0000_s1230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28575</xdr:colOff>
          <xdr:row>42</xdr:row>
          <xdr:rowOff>180975</xdr:rowOff>
        </xdr:from>
        <xdr:to>
          <xdr:col>9</xdr:col>
          <xdr:colOff>123825</xdr:colOff>
          <xdr:row>44</xdr:row>
          <xdr:rowOff>28575</xdr:rowOff>
        </xdr:to>
        <xdr:sp macro="" textlink="">
          <xdr:nvSpPr>
            <xdr:cNvPr id="12310" name="Check Box 22" hidden="1">
              <a:extLst>
                <a:ext uri="{63B3BB69-23CF-44E3-9099-C40C66FF867C}">
                  <a14:compatExt spid="_x0000_s12310"/>
                </a:ext>
              </a:extLst>
            </xdr:cNvPr>
            <xdr:cNvSpPr/>
          </xdr:nvSpPr>
          <xdr:spPr>
            <a:xfrm>
              <a:off x="0" y="0"/>
              <a:ext cx="0" cy="0"/>
            </a:xfrm>
            <a:prstGeom prst="rect">
              <a:avLst/>
            </a:prstGeom>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xdr:twoCellAnchor>
    <xdr:from>
      <xdr:col>0</xdr:col>
      <xdr:colOff>531813</xdr:colOff>
      <xdr:row>1</xdr:row>
      <xdr:rowOff>31750</xdr:rowOff>
    </xdr:from>
    <xdr:to>
      <xdr:col>23</xdr:col>
      <xdr:colOff>15883</xdr:colOff>
      <xdr:row>3</xdr:row>
      <xdr:rowOff>71441</xdr:rowOff>
    </xdr:to>
    <xdr:grpSp>
      <xdr:nvGrpSpPr>
        <xdr:cNvPr id="17" name="Groupe 16"/>
        <xdr:cNvGrpSpPr/>
      </xdr:nvGrpSpPr>
      <xdr:grpSpPr>
        <a:xfrm>
          <a:off x="531813" y="182563"/>
          <a:ext cx="4286258" cy="349253"/>
          <a:chOff x="539750" y="214313"/>
          <a:chExt cx="4214820" cy="381003"/>
        </a:xfrm>
      </xdr:grpSpPr>
      <xdr:pic>
        <xdr:nvPicPr>
          <xdr:cNvPr id="18" name="Image 17"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9750" y="214313"/>
            <a:ext cx="414337" cy="372110"/>
          </a:xfrm>
          <a:prstGeom prst="rect">
            <a:avLst/>
          </a:prstGeom>
          <a:noFill/>
          <a:ln>
            <a:noFill/>
          </a:ln>
        </xdr:spPr>
      </xdr:pic>
      <xdr:pic>
        <xdr:nvPicPr>
          <xdr:cNvPr id="19"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413131" y="261940"/>
            <a:ext cx="1341439" cy="333376"/>
          </a:xfrm>
          <a:prstGeom prst="rect">
            <a:avLst/>
          </a:prstGeom>
          <a:noFill/>
          <a:ln>
            <a:noFill/>
          </a:ln>
          <a:extLst/>
        </xdr:spPr>
      </xdr:pic>
    </xdr:grpSp>
    <xdr:clientData/>
  </xdr:twoCellAnchor>
  <mc:AlternateContent xmlns:mc="http://schemas.openxmlformats.org/markup-compatibility/2006">
    <mc:Choice xmlns:a14="http://schemas.microsoft.com/office/drawing/2010/main" Requires="a14">
      <xdr:twoCellAnchor editAs="oneCell">
        <xdr:from>
          <xdr:col>1</xdr:col>
          <xdr:colOff>800100</xdr:colOff>
          <xdr:row>19</xdr:row>
          <xdr:rowOff>9525</xdr:rowOff>
        </xdr:from>
        <xdr:to>
          <xdr:col>2</xdr:col>
          <xdr:colOff>85725</xdr:colOff>
          <xdr:row>20</xdr:row>
          <xdr:rowOff>28575</xdr:rowOff>
        </xdr:to>
        <xdr:sp macro="" textlink="">
          <xdr:nvSpPr>
            <xdr:cNvPr id="9245" name="Check Box 29" hidden="1">
              <a:extLst>
                <a:ext uri="{63B3BB69-23CF-44E3-9099-C40C66FF867C}">
                  <a14:compatExt spid="_x0000_s92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619125</xdr:colOff>
          <xdr:row>10</xdr:row>
          <xdr:rowOff>180975</xdr:rowOff>
        </xdr:from>
        <xdr:to>
          <xdr:col>1</xdr:col>
          <xdr:colOff>809625</xdr:colOff>
          <xdr:row>12</xdr:row>
          <xdr:rowOff>0</xdr:rowOff>
        </xdr:to>
        <xdr:sp macro="" textlink="">
          <xdr:nvSpPr>
            <xdr:cNvPr id="9246" name="Check Box 30" hidden="1">
              <a:extLst>
                <a:ext uri="{63B3BB69-23CF-44E3-9099-C40C66FF867C}">
                  <a14:compatExt spid="_x0000_s924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895350</xdr:colOff>
          <xdr:row>21</xdr:row>
          <xdr:rowOff>0</xdr:rowOff>
        </xdr:from>
        <xdr:to>
          <xdr:col>2</xdr:col>
          <xdr:colOff>180975</xdr:colOff>
          <xdr:row>22</xdr:row>
          <xdr:rowOff>28575</xdr:rowOff>
        </xdr:to>
        <xdr:sp macro="" textlink="">
          <xdr:nvSpPr>
            <xdr:cNvPr id="9247" name="Check Box 31" hidden="1">
              <a:extLst>
                <a:ext uri="{63B3BB69-23CF-44E3-9099-C40C66FF867C}">
                  <a14:compatExt spid="_x0000_s92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723900</xdr:colOff>
          <xdr:row>21</xdr:row>
          <xdr:rowOff>0</xdr:rowOff>
        </xdr:from>
        <xdr:to>
          <xdr:col>0</xdr:col>
          <xdr:colOff>904875</xdr:colOff>
          <xdr:row>22</xdr:row>
          <xdr:rowOff>0</xdr:rowOff>
        </xdr:to>
        <xdr:sp macro="" textlink="">
          <xdr:nvSpPr>
            <xdr:cNvPr id="9248" name="Check Box 32" hidden="1">
              <a:extLst>
                <a:ext uri="{63B3BB69-23CF-44E3-9099-C40C66FF867C}">
                  <a14:compatExt spid="_x0000_s92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314325</xdr:colOff>
          <xdr:row>21</xdr:row>
          <xdr:rowOff>9525</xdr:rowOff>
        </xdr:from>
        <xdr:to>
          <xdr:col>1</xdr:col>
          <xdr:colOff>504825</xdr:colOff>
          <xdr:row>22</xdr:row>
          <xdr:rowOff>9525</xdr:rowOff>
        </xdr:to>
        <xdr:sp macro="" textlink="">
          <xdr:nvSpPr>
            <xdr:cNvPr id="9249" name="Check Box 33" hidden="1">
              <a:extLst>
                <a:ext uri="{63B3BB69-23CF-44E3-9099-C40C66FF867C}">
                  <a14:compatExt spid="_x0000_s92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895350</xdr:colOff>
          <xdr:row>12</xdr:row>
          <xdr:rowOff>47625</xdr:rowOff>
        </xdr:from>
        <xdr:to>
          <xdr:col>2</xdr:col>
          <xdr:colOff>180975</xdr:colOff>
          <xdr:row>14</xdr:row>
          <xdr:rowOff>9525</xdr:rowOff>
        </xdr:to>
        <xdr:sp macro="" textlink="">
          <xdr:nvSpPr>
            <xdr:cNvPr id="9250" name="Check Box 34" hidden="1">
              <a:extLst>
                <a:ext uri="{63B3BB69-23CF-44E3-9099-C40C66FF867C}">
                  <a14:compatExt spid="_x0000_s92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742950</xdr:colOff>
          <xdr:row>13</xdr:row>
          <xdr:rowOff>0</xdr:rowOff>
        </xdr:from>
        <xdr:to>
          <xdr:col>0</xdr:col>
          <xdr:colOff>914400</xdr:colOff>
          <xdr:row>14</xdr:row>
          <xdr:rowOff>0</xdr:rowOff>
        </xdr:to>
        <xdr:sp macro="" textlink="">
          <xdr:nvSpPr>
            <xdr:cNvPr id="9251" name="Check Box 35" hidden="1">
              <a:extLst>
                <a:ext uri="{63B3BB69-23CF-44E3-9099-C40C66FF867C}">
                  <a14:compatExt spid="_x0000_s925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314325</xdr:colOff>
          <xdr:row>12</xdr:row>
          <xdr:rowOff>57150</xdr:rowOff>
        </xdr:from>
        <xdr:to>
          <xdr:col>1</xdr:col>
          <xdr:colOff>504825</xdr:colOff>
          <xdr:row>13</xdr:row>
          <xdr:rowOff>180975</xdr:rowOff>
        </xdr:to>
        <xdr:sp macro="" textlink="">
          <xdr:nvSpPr>
            <xdr:cNvPr id="9252" name="Check Box 36" hidden="1">
              <a:extLst>
                <a:ext uri="{63B3BB69-23CF-44E3-9099-C40C66FF867C}">
                  <a14:compatExt spid="_x0000_s92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123825</xdr:colOff>
          <xdr:row>37</xdr:row>
          <xdr:rowOff>9525</xdr:rowOff>
        </xdr:from>
        <xdr:to>
          <xdr:col>18</xdr:col>
          <xdr:colOff>0</xdr:colOff>
          <xdr:row>38</xdr:row>
          <xdr:rowOff>9525</xdr:rowOff>
        </xdr:to>
        <xdr:sp macro="" textlink="">
          <xdr:nvSpPr>
            <xdr:cNvPr id="9260" name="Check Box 44" hidden="1">
              <a:extLst>
                <a:ext uri="{63B3BB69-23CF-44E3-9099-C40C66FF867C}">
                  <a14:compatExt spid="_x0000_s926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581025</xdr:colOff>
          <xdr:row>37</xdr:row>
          <xdr:rowOff>190500</xdr:rowOff>
        </xdr:from>
        <xdr:to>
          <xdr:col>3</xdr:col>
          <xdr:colOff>0</xdr:colOff>
          <xdr:row>38</xdr:row>
          <xdr:rowOff>190500</xdr:rowOff>
        </xdr:to>
        <xdr:sp macro="" textlink="">
          <xdr:nvSpPr>
            <xdr:cNvPr id="9261" name="Check Box 45" hidden="1">
              <a:extLst>
                <a:ext uri="{63B3BB69-23CF-44E3-9099-C40C66FF867C}">
                  <a14:compatExt spid="_x0000_s926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581025</xdr:colOff>
          <xdr:row>37</xdr:row>
          <xdr:rowOff>9525</xdr:rowOff>
        </xdr:from>
        <xdr:to>
          <xdr:col>3</xdr:col>
          <xdr:colOff>0</xdr:colOff>
          <xdr:row>38</xdr:row>
          <xdr:rowOff>9525</xdr:rowOff>
        </xdr:to>
        <xdr:sp macro="" textlink="">
          <xdr:nvSpPr>
            <xdr:cNvPr id="9263" name="Check Box 47" hidden="1">
              <a:extLst>
                <a:ext uri="{63B3BB69-23CF-44E3-9099-C40C66FF867C}">
                  <a14:compatExt spid="_x0000_s926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37</xdr:row>
          <xdr:rowOff>190500</xdr:rowOff>
        </xdr:from>
        <xdr:to>
          <xdr:col>0</xdr:col>
          <xdr:colOff>285750</xdr:colOff>
          <xdr:row>39</xdr:row>
          <xdr:rowOff>0</xdr:rowOff>
        </xdr:to>
        <xdr:sp macro="" textlink="">
          <xdr:nvSpPr>
            <xdr:cNvPr id="9264" name="Check Box 48" hidden="1">
              <a:extLst>
                <a:ext uri="{63B3BB69-23CF-44E3-9099-C40C66FF867C}">
                  <a14:compatExt spid="_x0000_s926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104775</xdr:colOff>
          <xdr:row>38</xdr:row>
          <xdr:rowOff>9525</xdr:rowOff>
        </xdr:from>
        <xdr:to>
          <xdr:col>18</xdr:col>
          <xdr:colOff>38100</xdr:colOff>
          <xdr:row>39</xdr:row>
          <xdr:rowOff>9525</xdr:rowOff>
        </xdr:to>
        <xdr:sp macro="" textlink="">
          <xdr:nvSpPr>
            <xdr:cNvPr id="9265" name="Check Box 49" hidden="1">
              <a:extLst>
                <a:ext uri="{63B3BB69-23CF-44E3-9099-C40C66FF867C}">
                  <a14:compatExt spid="_x0000_s926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76200</xdr:colOff>
          <xdr:row>36</xdr:row>
          <xdr:rowOff>180975</xdr:rowOff>
        </xdr:from>
        <xdr:to>
          <xdr:col>0</xdr:col>
          <xdr:colOff>295275</xdr:colOff>
          <xdr:row>38</xdr:row>
          <xdr:rowOff>0</xdr:rowOff>
        </xdr:to>
        <xdr:sp macro="" textlink="">
          <xdr:nvSpPr>
            <xdr:cNvPr id="9266" name="Check Box 50" hidden="1">
              <a:extLst>
                <a:ext uri="{63B3BB69-23CF-44E3-9099-C40C66FF867C}">
                  <a14:compatExt spid="_x0000_s9266"/>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95250</xdr:colOff>
          <xdr:row>42</xdr:row>
          <xdr:rowOff>190500</xdr:rowOff>
        </xdr:from>
        <xdr:to>
          <xdr:col>9</xdr:col>
          <xdr:colOff>9525</xdr:colOff>
          <xdr:row>44</xdr:row>
          <xdr:rowOff>28575</xdr:rowOff>
        </xdr:to>
        <xdr:sp macro="" textlink="">
          <xdr:nvSpPr>
            <xdr:cNvPr id="9271" name="Check Box 55" hidden="1">
              <a:extLst>
                <a:ext uri="{63B3BB69-23CF-44E3-9099-C40C66FF867C}">
                  <a14:compatExt spid="_x0000_s927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95250</xdr:colOff>
          <xdr:row>43</xdr:row>
          <xdr:rowOff>171450</xdr:rowOff>
        </xdr:from>
        <xdr:to>
          <xdr:col>9</xdr:col>
          <xdr:colOff>190500</xdr:colOff>
          <xdr:row>45</xdr:row>
          <xdr:rowOff>19050</xdr:rowOff>
        </xdr:to>
        <xdr:sp macro="" textlink="">
          <xdr:nvSpPr>
            <xdr:cNvPr id="9272" name="Check Box 56" hidden="1">
              <a:extLst>
                <a:ext uri="{63B3BB69-23CF-44E3-9099-C40C66FF867C}">
                  <a14:compatExt spid="_x0000_s9272"/>
                </a:ext>
              </a:extLst>
            </xdr:cNvPr>
            <xdr:cNvSpPr/>
          </xdr:nvSpPr>
          <xdr:spPr>
            <a:xfrm>
              <a:off x="0" y="0"/>
              <a:ext cx="0" cy="0"/>
            </a:xfrm>
            <a:prstGeom prst="rect">
              <a:avLst/>
            </a:prstGeom>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xdr:twoCellAnchor>
    <xdr:from>
      <xdr:col>0</xdr:col>
      <xdr:colOff>441614</xdr:colOff>
      <xdr:row>1</xdr:row>
      <xdr:rowOff>31750</xdr:rowOff>
    </xdr:from>
    <xdr:to>
      <xdr:col>21</xdr:col>
      <xdr:colOff>15876</xdr:colOff>
      <xdr:row>3</xdr:row>
      <xdr:rowOff>89986</xdr:rowOff>
    </xdr:to>
    <xdr:grpSp>
      <xdr:nvGrpSpPr>
        <xdr:cNvPr id="17" name="Groupe 16"/>
        <xdr:cNvGrpSpPr/>
      </xdr:nvGrpSpPr>
      <xdr:grpSpPr>
        <a:xfrm>
          <a:off x="441614" y="182563"/>
          <a:ext cx="4154200" cy="359861"/>
          <a:chOff x="539750" y="181866"/>
          <a:chExt cx="4005954" cy="404557"/>
        </a:xfrm>
      </xdr:grpSpPr>
      <xdr:pic>
        <xdr:nvPicPr>
          <xdr:cNvPr id="18" name="Image 17" descr="Image result for logo société générale"/>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9750" y="214313"/>
            <a:ext cx="414337" cy="372110"/>
          </a:xfrm>
          <a:prstGeom prst="rect">
            <a:avLst/>
          </a:prstGeom>
          <a:noFill/>
          <a:ln>
            <a:noFill/>
          </a:ln>
        </xdr:spPr>
      </xdr:pic>
      <xdr:pic>
        <xdr:nvPicPr>
          <xdr:cNvPr id="19" name="Picture 2" descr="Allianz-Logo-gif-400px"/>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344037" y="181866"/>
            <a:ext cx="1201667" cy="356773"/>
          </a:xfrm>
          <a:prstGeom prst="rect">
            <a:avLst/>
          </a:prstGeom>
          <a:noFill/>
          <a:ln>
            <a:noFill/>
          </a:ln>
          <a:extLst/>
        </xdr:spPr>
      </xdr:pic>
    </xdr:grpSp>
    <xdr:clientData/>
  </xdr:twoCellAnchor>
  <mc:AlternateContent xmlns:mc="http://schemas.openxmlformats.org/markup-compatibility/2006">
    <mc:Choice xmlns:a14="http://schemas.microsoft.com/office/drawing/2010/main" Requires="a14">
      <xdr:twoCellAnchor editAs="oneCell">
        <xdr:from>
          <xdr:col>1</xdr:col>
          <xdr:colOff>809625</xdr:colOff>
          <xdr:row>18</xdr:row>
          <xdr:rowOff>133350</xdr:rowOff>
        </xdr:from>
        <xdr:to>
          <xdr:col>2</xdr:col>
          <xdr:colOff>95250</xdr:colOff>
          <xdr:row>20</xdr:row>
          <xdr:rowOff>47625</xdr:rowOff>
        </xdr:to>
        <xdr:sp macro="" textlink="">
          <xdr:nvSpPr>
            <xdr:cNvPr id="10241" name="Check Box 1" hidden="1">
              <a:extLst>
                <a:ext uri="{63B3BB69-23CF-44E3-9099-C40C66FF867C}">
                  <a14:compatExt spid="_x0000_s10241"/>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0</xdr:colOff>
          <xdr:row>12</xdr:row>
          <xdr:rowOff>180975</xdr:rowOff>
        </xdr:from>
        <xdr:to>
          <xdr:col>2</xdr:col>
          <xdr:colOff>200025</xdr:colOff>
          <xdr:row>14</xdr:row>
          <xdr:rowOff>47625</xdr:rowOff>
        </xdr:to>
        <xdr:sp macro="" textlink="">
          <xdr:nvSpPr>
            <xdr:cNvPr id="10242" name="Check Box 2" hidden="1">
              <a:extLst>
                <a:ext uri="{63B3BB69-23CF-44E3-9099-C40C66FF867C}">
                  <a14:compatExt spid="_x0000_s1024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933450</xdr:colOff>
          <xdr:row>20</xdr:row>
          <xdr:rowOff>9525</xdr:rowOff>
        </xdr:from>
        <xdr:to>
          <xdr:col>2</xdr:col>
          <xdr:colOff>219075</xdr:colOff>
          <xdr:row>23</xdr:row>
          <xdr:rowOff>28575</xdr:rowOff>
        </xdr:to>
        <xdr:sp macro="" textlink="">
          <xdr:nvSpPr>
            <xdr:cNvPr id="10243" name="Check Box 3" hidden="1">
              <a:extLst>
                <a:ext uri="{63B3BB69-23CF-44E3-9099-C40C66FF867C}">
                  <a14:compatExt spid="_x0000_s1024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790575</xdr:colOff>
          <xdr:row>20</xdr:row>
          <xdr:rowOff>171450</xdr:rowOff>
        </xdr:from>
        <xdr:to>
          <xdr:col>1</xdr:col>
          <xdr:colOff>28575</xdr:colOff>
          <xdr:row>22</xdr:row>
          <xdr:rowOff>9525</xdr:rowOff>
        </xdr:to>
        <xdr:sp macro="" textlink="">
          <xdr:nvSpPr>
            <xdr:cNvPr id="10244" name="Check Box 4" hidden="1">
              <a:extLst>
                <a:ext uri="{63B3BB69-23CF-44E3-9099-C40C66FF867C}">
                  <a14:compatExt spid="_x0000_s102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371475</xdr:colOff>
          <xdr:row>20</xdr:row>
          <xdr:rowOff>171450</xdr:rowOff>
        </xdr:from>
        <xdr:to>
          <xdr:col>1</xdr:col>
          <xdr:colOff>571500</xdr:colOff>
          <xdr:row>22</xdr:row>
          <xdr:rowOff>9525</xdr:rowOff>
        </xdr:to>
        <xdr:sp macro="" textlink="">
          <xdr:nvSpPr>
            <xdr:cNvPr id="10245" name="Check Box 5" hidden="1">
              <a:extLst>
                <a:ext uri="{63B3BB69-23CF-44E3-9099-C40C66FF867C}">
                  <a14:compatExt spid="_x0000_s1024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723900</xdr:colOff>
          <xdr:row>12</xdr:row>
          <xdr:rowOff>171450</xdr:rowOff>
        </xdr:from>
        <xdr:to>
          <xdr:col>0</xdr:col>
          <xdr:colOff>914400</xdr:colOff>
          <xdr:row>14</xdr:row>
          <xdr:rowOff>9525</xdr:rowOff>
        </xdr:to>
        <xdr:sp macro="" textlink="">
          <xdr:nvSpPr>
            <xdr:cNvPr id="10247" name="Check Box 7" hidden="1">
              <a:extLst>
                <a:ext uri="{63B3BB69-23CF-44E3-9099-C40C66FF867C}">
                  <a14:compatExt spid="_x0000_s1024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314325</xdr:colOff>
          <xdr:row>12</xdr:row>
          <xdr:rowOff>171450</xdr:rowOff>
        </xdr:from>
        <xdr:to>
          <xdr:col>1</xdr:col>
          <xdr:colOff>514350</xdr:colOff>
          <xdr:row>14</xdr:row>
          <xdr:rowOff>9525</xdr:rowOff>
        </xdr:to>
        <xdr:sp macro="" textlink="">
          <xdr:nvSpPr>
            <xdr:cNvPr id="10248" name="Check Box 8" hidden="1">
              <a:extLst>
                <a:ext uri="{63B3BB69-23CF-44E3-9099-C40C66FF867C}">
                  <a14:compatExt spid="_x0000_s1024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133350</xdr:colOff>
          <xdr:row>37</xdr:row>
          <xdr:rowOff>0</xdr:rowOff>
        </xdr:from>
        <xdr:to>
          <xdr:col>23</xdr:col>
          <xdr:colOff>76200</xdr:colOff>
          <xdr:row>38</xdr:row>
          <xdr:rowOff>9525</xdr:rowOff>
        </xdr:to>
        <xdr:sp macro="" textlink="">
          <xdr:nvSpPr>
            <xdr:cNvPr id="10249" name="Check Box 9" hidden="1">
              <a:extLst>
                <a:ext uri="{63B3BB69-23CF-44E3-9099-C40C66FF867C}">
                  <a14:compatExt spid="_x0000_s10249"/>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533400</xdr:colOff>
          <xdr:row>38</xdr:row>
          <xdr:rowOff>9525</xdr:rowOff>
        </xdr:from>
        <xdr:to>
          <xdr:col>2</xdr:col>
          <xdr:colOff>723900</xdr:colOff>
          <xdr:row>39</xdr:row>
          <xdr:rowOff>9525</xdr:rowOff>
        </xdr:to>
        <xdr:sp macro="" textlink="">
          <xdr:nvSpPr>
            <xdr:cNvPr id="10250" name="Check Box 10" hidden="1">
              <a:extLst>
                <a:ext uri="{63B3BB69-23CF-44E3-9099-C40C66FF867C}">
                  <a14:compatExt spid="_x0000_s10250"/>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561975</xdr:colOff>
          <xdr:row>37</xdr:row>
          <xdr:rowOff>0</xdr:rowOff>
        </xdr:from>
        <xdr:to>
          <xdr:col>2</xdr:col>
          <xdr:colOff>752475</xdr:colOff>
          <xdr:row>38</xdr:row>
          <xdr:rowOff>9525</xdr:rowOff>
        </xdr:to>
        <xdr:sp macro="" textlink="">
          <xdr:nvSpPr>
            <xdr:cNvPr id="10252" name="Check Box 12" hidden="1">
              <a:extLst>
                <a:ext uri="{63B3BB69-23CF-44E3-9099-C40C66FF867C}">
                  <a14:compatExt spid="_x0000_s10252"/>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47625</xdr:colOff>
          <xdr:row>38</xdr:row>
          <xdr:rowOff>0</xdr:rowOff>
        </xdr:from>
        <xdr:to>
          <xdr:col>0</xdr:col>
          <xdr:colOff>266700</xdr:colOff>
          <xdr:row>39</xdr:row>
          <xdr:rowOff>0</xdr:rowOff>
        </xdr:to>
        <xdr:sp macro="" textlink="">
          <xdr:nvSpPr>
            <xdr:cNvPr id="10253" name="Check Box 13" hidden="1">
              <a:extLst>
                <a:ext uri="{63B3BB69-23CF-44E3-9099-C40C66FF867C}">
                  <a14:compatExt spid="_x0000_s10253"/>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133350</xdr:colOff>
          <xdr:row>38</xdr:row>
          <xdr:rowOff>9525</xdr:rowOff>
        </xdr:from>
        <xdr:to>
          <xdr:col>23</xdr:col>
          <xdr:colOff>104775</xdr:colOff>
          <xdr:row>39</xdr:row>
          <xdr:rowOff>9525</xdr:rowOff>
        </xdr:to>
        <xdr:sp macro="" textlink="">
          <xdr:nvSpPr>
            <xdr:cNvPr id="10254" name="Check Box 14" hidden="1">
              <a:extLst>
                <a:ext uri="{63B3BB69-23CF-44E3-9099-C40C66FF867C}">
                  <a14:compatExt spid="_x0000_s1025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57150</xdr:colOff>
          <xdr:row>36</xdr:row>
          <xdr:rowOff>180975</xdr:rowOff>
        </xdr:from>
        <xdr:to>
          <xdr:col>0</xdr:col>
          <xdr:colOff>285750</xdr:colOff>
          <xdr:row>38</xdr:row>
          <xdr:rowOff>9525</xdr:rowOff>
        </xdr:to>
        <xdr:sp macro="" textlink="">
          <xdr:nvSpPr>
            <xdr:cNvPr id="10255" name="Check Box 15" hidden="1">
              <a:extLst>
                <a:ext uri="{63B3BB69-23CF-44E3-9099-C40C66FF867C}">
                  <a14:compatExt spid="_x0000_s10255"/>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657225</xdr:colOff>
          <xdr:row>10</xdr:row>
          <xdr:rowOff>180975</xdr:rowOff>
        </xdr:from>
        <xdr:to>
          <xdr:col>1</xdr:col>
          <xdr:colOff>866775</xdr:colOff>
          <xdr:row>12</xdr:row>
          <xdr:rowOff>28575</xdr:rowOff>
        </xdr:to>
        <xdr:sp macro="" textlink="">
          <xdr:nvSpPr>
            <xdr:cNvPr id="10257" name="Check Box 17" hidden="1">
              <a:extLst>
                <a:ext uri="{63B3BB69-23CF-44E3-9099-C40C66FF867C}">
                  <a14:compatExt spid="_x0000_s10257"/>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104775</xdr:colOff>
          <xdr:row>43</xdr:row>
          <xdr:rowOff>9525</xdr:rowOff>
        </xdr:from>
        <xdr:to>
          <xdr:col>9</xdr:col>
          <xdr:colOff>28575</xdr:colOff>
          <xdr:row>44</xdr:row>
          <xdr:rowOff>38100</xdr:rowOff>
        </xdr:to>
        <xdr:sp macro="" textlink="">
          <xdr:nvSpPr>
            <xdr:cNvPr id="10258" name="Check Box 18" hidden="1">
              <a:extLst>
                <a:ext uri="{63B3BB69-23CF-44E3-9099-C40C66FF867C}">
                  <a14:compatExt spid="_x0000_s10258"/>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66675</xdr:colOff>
          <xdr:row>43</xdr:row>
          <xdr:rowOff>180975</xdr:rowOff>
        </xdr:from>
        <xdr:to>
          <xdr:col>10</xdr:col>
          <xdr:colOff>47625</xdr:colOff>
          <xdr:row>45</xdr:row>
          <xdr:rowOff>28575</xdr:rowOff>
        </xdr:to>
        <xdr:sp macro="" textlink="">
          <xdr:nvSpPr>
            <xdr:cNvPr id="10259" name="Check Box 19" hidden="1">
              <a:extLst>
                <a:ext uri="{63B3BB69-23CF-44E3-9099-C40C66FF867C}">
                  <a14:compatExt spid="_x0000_s10259"/>
                </a:ext>
              </a:extLst>
            </xdr:cNvPr>
            <xdr:cNvSpPr/>
          </xdr:nvSpPr>
          <xdr:spPr>
            <a:xfrm>
              <a:off x="0" y="0"/>
              <a:ext cx="0" cy="0"/>
            </a:xfrm>
            <a:prstGeom prst="rect">
              <a:avLst/>
            </a:prstGeom>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8" Type="http://schemas.openxmlformats.org/officeDocument/2006/relationships/ctrlProp" Target="../ctrlProps/ctrlProp10.xml"/><Relationship Id="rId3" Type="http://schemas.openxmlformats.org/officeDocument/2006/relationships/vmlDrawing" Target="../drawings/vmlDrawing2.vml"/><Relationship Id="rId7" Type="http://schemas.openxmlformats.org/officeDocument/2006/relationships/ctrlProp" Target="../ctrlProps/ctrlProp9.x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8.xml"/><Relationship Id="rId11" Type="http://schemas.openxmlformats.org/officeDocument/2006/relationships/ctrlProp" Target="../ctrlProps/ctrlProp13.xml"/><Relationship Id="rId5" Type="http://schemas.openxmlformats.org/officeDocument/2006/relationships/ctrlProp" Target="../ctrlProps/ctrlProp7.xml"/><Relationship Id="rId10" Type="http://schemas.openxmlformats.org/officeDocument/2006/relationships/ctrlProp" Target="../ctrlProps/ctrlProp12.xml"/><Relationship Id="rId4" Type="http://schemas.openxmlformats.org/officeDocument/2006/relationships/ctrlProp" Target="../ctrlProps/ctrlProp6.xml"/><Relationship Id="rId9" Type="http://schemas.openxmlformats.org/officeDocument/2006/relationships/ctrlProp" Target="../ctrlProps/ctrlProp1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15.xml"/><Relationship Id="rId4" Type="http://schemas.openxmlformats.org/officeDocument/2006/relationships/ctrlProp" Target="../ctrlProps/ctrlProp14.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4.xml"/><Relationship Id="rId1" Type="http://schemas.openxmlformats.org/officeDocument/2006/relationships/printerSettings" Target="../printerSettings/printerSettings4.bin"/><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5.xml.rels><?xml version="1.0" encoding="UTF-8" standalone="yes"?>
<Relationships xmlns="http://schemas.openxmlformats.org/package/2006/relationships"><Relationship Id="rId8" Type="http://schemas.openxmlformats.org/officeDocument/2006/relationships/ctrlProp" Target="../ctrlProps/ctrlProp22.xml"/><Relationship Id="rId13" Type="http://schemas.openxmlformats.org/officeDocument/2006/relationships/ctrlProp" Target="../ctrlProps/ctrlProp27.xml"/><Relationship Id="rId18" Type="http://schemas.openxmlformats.org/officeDocument/2006/relationships/ctrlProp" Target="../ctrlProps/ctrlProp32.xml"/><Relationship Id="rId3" Type="http://schemas.openxmlformats.org/officeDocument/2006/relationships/vmlDrawing" Target="../drawings/vmlDrawing5.vml"/><Relationship Id="rId21" Type="http://schemas.openxmlformats.org/officeDocument/2006/relationships/comments" Target="../comments1.xml"/><Relationship Id="rId7" Type="http://schemas.openxmlformats.org/officeDocument/2006/relationships/ctrlProp" Target="../ctrlProps/ctrlProp21.xml"/><Relationship Id="rId12" Type="http://schemas.openxmlformats.org/officeDocument/2006/relationships/ctrlProp" Target="../ctrlProps/ctrlProp26.xml"/><Relationship Id="rId17" Type="http://schemas.openxmlformats.org/officeDocument/2006/relationships/ctrlProp" Target="../ctrlProps/ctrlProp31.xml"/><Relationship Id="rId2" Type="http://schemas.openxmlformats.org/officeDocument/2006/relationships/drawing" Target="../drawings/drawing5.xml"/><Relationship Id="rId16" Type="http://schemas.openxmlformats.org/officeDocument/2006/relationships/ctrlProp" Target="../ctrlProps/ctrlProp30.xml"/><Relationship Id="rId20" Type="http://schemas.openxmlformats.org/officeDocument/2006/relationships/ctrlProp" Target="../ctrlProps/ctrlProp34.xml"/><Relationship Id="rId1" Type="http://schemas.openxmlformats.org/officeDocument/2006/relationships/printerSettings" Target="../printerSettings/printerSettings5.bin"/><Relationship Id="rId6" Type="http://schemas.openxmlformats.org/officeDocument/2006/relationships/ctrlProp" Target="../ctrlProps/ctrlProp20.xml"/><Relationship Id="rId11" Type="http://schemas.openxmlformats.org/officeDocument/2006/relationships/ctrlProp" Target="../ctrlProps/ctrlProp25.xml"/><Relationship Id="rId5" Type="http://schemas.openxmlformats.org/officeDocument/2006/relationships/ctrlProp" Target="../ctrlProps/ctrlProp19.xml"/><Relationship Id="rId15" Type="http://schemas.openxmlformats.org/officeDocument/2006/relationships/ctrlProp" Target="../ctrlProps/ctrlProp29.xml"/><Relationship Id="rId10" Type="http://schemas.openxmlformats.org/officeDocument/2006/relationships/ctrlProp" Target="../ctrlProps/ctrlProp24.xml"/><Relationship Id="rId19" Type="http://schemas.openxmlformats.org/officeDocument/2006/relationships/ctrlProp" Target="../ctrlProps/ctrlProp33.xml"/><Relationship Id="rId4" Type="http://schemas.openxmlformats.org/officeDocument/2006/relationships/ctrlProp" Target="../ctrlProps/ctrlProp18.xml"/><Relationship Id="rId9" Type="http://schemas.openxmlformats.org/officeDocument/2006/relationships/ctrlProp" Target="../ctrlProps/ctrlProp23.xml"/><Relationship Id="rId14" Type="http://schemas.openxmlformats.org/officeDocument/2006/relationships/ctrlProp" Target="../ctrlProps/ctrlProp28.xml"/></Relationships>
</file>

<file path=xl/worksheets/_rels/sheet6.xml.rels><?xml version="1.0" encoding="UTF-8" standalone="yes"?>
<Relationships xmlns="http://schemas.openxmlformats.org/package/2006/relationships"><Relationship Id="rId8" Type="http://schemas.openxmlformats.org/officeDocument/2006/relationships/ctrlProp" Target="../ctrlProps/ctrlProp39.xml"/><Relationship Id="rId13" Type="http://schemas.openxmlformats.org/officeDocument/2006/relationships/ctrlProp" Target="../ctrlProps/ctrlProp44.xml"/><Relationship Id="rId18" Type="http://schemas.openxmlformats.org/officeDocument/2006/relationships/ctrlProp" Target="../ctrlProps/ctrlProp49.xml"/><Relationship Id="rId3" Type="http://schemas.openxmlformats.org/officeDocument/2006/relationships/vmlDrawing" Target="../drawings/vmlDrawing6.vml"/><Relationship Id="rId7" Type="http://schemas.openxmlformats.org/officeDocument/2006/relationships/ctrlProp" Target="../ctrlProps/ctrlProp38.xml"/><Relationship Id="rId12" Type="http://schemas.openxmlformats.org/officeDocument/2006/relationships/ctrlProp" Target="../ctrlProps/ctrlProp43.xml"/><Relationship Id="rId17" Type="http://schemas.openxmlformats.org/officeDocument/2006/relationships/ctrlProp" Target="../ctrlProps/ctrlProp48.xml"/><Relationship Id="rId2" Type="http://schemas.openxmlformats.org/officeDocument/2006/relationships/drawing" Target="../drawings/drawing6.xml"/><Relationship Id="rId16" Type="http://schemas.openxmlformats.org/officeDocument/2006/relationships/ctrlProp" Target="../ctrlProps/ctrlProp47.xml"/><Relationship Id="rId1" Type="http://schemas.openxmlformats.org/officeDocument/2006/relationships/printerSettings" Target="../printerSettings/printerSettings6.bin"/><Relationship Id="rId6" Type="http://schemas.openxmlformats.org/officeDocument/2006/relationships/ctrlProp" Target="../ctrlProps/ctrlProp37.xml"/><Relationship Id="rId11" Type="http://schemas.openxmlformats.org/officeDocument/2006/relationships/ctrlProp" Target="../ctrlProps/ctrlProp42.xml"/><Relationship Id="rId5" Type="http://schemas.openxmlformats.org/officeDocument/2006/relationships/ctrlProp" Target="../ctrlProps/ctrlProp36.xml"/><Relationship Id="rId15" Type="http://schemas.openxmlformats.org/officeDocument/2006/relationships/ctrlProp" Target="../ctrlProps/ctrlProp46.xml"/><Relationship Id="rId10" Type="http://schemas.openxmlformats.org/officeDocument/2006/relationships/ctrlProp" Target="../ctrlProps/ctrlProp41.xml"/><Relationship Id="rId19" Type="http://schemas.openxmlformats.org/officeDocument/2006/relationships/ctrlProp" Target="../ctrlProps/ctrlProp50.xml"/><Relationship Id="rId4" Type="http://schemas.openxmlformats.org/officeDocument/2006/relationships/ctrlProp" Target="../ctrlProps/ctrlProp35.xml"/><Relationship Id="rId9" Type="http://schemas.openxmlformats.org/officeDocument/2006/relationships/ctrlProp" Target="../ctrlProps/ctrlProp40.xml"/><Relationship Id="rId14" Type="http://schemas.openxmlformats.org/officeDocument/2006/relationships/ctrlProp" Target="../ctrlProps/ctrlProp45.xml"/></Relationships>
</file>

<file path=xl/worksheets/_rels/sheet7.xml.rels><?xml version="1.0" encoding="UTF-8" standalone="yes"?>
<Relationships xmlns="http://schemas.openxmlformats.org/package/2006/relationships"><Relationship Id="rId8" Type="http://schemas.openxmlformats.org/officeDocument/2006/relationships/ctrlProp" Target="../ctrlProps/ctrlProp55.xml"/><Relationship Id="rId13" Type="http://schemas.openxmlformats.org/officeDocument/2006/relationships/ctrlProp" Target="../ctrlProps/ctrlProp60.xml"/><Relationship Id="rId18" Type="http://schemas.openxmlformats.org/officeDocument/2006/relationships/ctrlProp" Target="../ctrlProps/ctrlProp65.xml"/><Relationship Id="rId3" Type="http://schemas.openxmlformats.org/officeDocument/2006/relationships/vmlDrawing" Target="../drawings/vmlDrawing7.vml"/><Relationship Id="rId7" Type="http://schemas.openxmlformats.org/officeDocument/2006/relationships/ctrlProp" Target="../ctrlProps/ctrlProp54.xml"/><Relationship Id="rId12" Type="http://schemas.openxmlformats.org/officeDocument/2006/relationships/ctrlProp" Target="../ctrlProps/ctrlProp59.xml"/><Relationship Id="rId17" Type="http://schemas.openxmlformats.org/officeDocument/2006/relationships/ctrlProp" Target="../ctrlProps/ctrlProp64.xml"/><Relationship Id="rId2" Type="http://schemas.openxmlformats.org/officeDocument/2006/relationships/drawing" Target="../drawings/drawing7.xml"/><Relationship Id="rId16" Type="http://schemas.openxmlformats.org/officeDocument/2006/relationships/ctrlProp" Target="../ctrlProps/ctrlProp63.xml"/><Relationship Id="rId1" Type="http://schemas.openxmlformats.org/officeDocument/2006/relationships/printerSettings" Target="../printerSettings/printerSettings7.bin"/><Relationship Id="rId6" Type="http://schemas.openxmlformats.org/officeDocument/2006/relationships/ctrlProp" Target="../ctrlProps/ctrlProp53.xml"/><Relationship Id="rId11" Type="http://schemas.openxmlformats.org/officeDocument/2006/relationships/ctrlProp" Target="../ctrlProps/ctrlProp58.xml"/><Relationship Id="rId5" Type="http://schemas.openxmlformats.org/officeDocument/2006/relationships/ctrlProp" Target="../ctrlProps/ctrlProp52.xml"/><Relationship Id="rId15" Type="http://schemas.openxmlformats.org/officeDocument/2006/relationships/ctrlProp" Target="../ctrlProps/ctrlProp62.xml"/><Relationship Id="rId10" Type="http://schemas.openxmlformats.org/officeDocument/2006/relationships/ctrlProp" Target="../ctrlProps/ctrlProp57.xml"/><Relationship Id="rId19" Type="http://schemas.openxmlformats.org/officeDocument/2006/relationships/ctrlProp" Target="../ctrlProps/ctrlProp66.xml"/><Relationship Id="rId4" Type="http://schemas.openxmlformats.org/officeDocument/2006/relationships/ctrlProp" Target="../ctrlProps/ctrlProp51.xml"/><Relationship Id="rId9" Type="http://schemas.openxmlformats.org/officeDocument/2006/relationships/ctrlProp" Target="../ctrlProps/ctrlProp56.xml"/><Relationship Id="rId14" Type="http://schemas.openxmlformats.org/officeDocument/2006/relationships/ctrlProp" Target="../ctrlProps/ctrlProp61.xml"/></Relationships>
</file>

<file path=xl/worksheets/_rels/sheet8.xml.rels><?xml version="1.0" encoding="UTF-8" standalone="yes"?>
<Relationships xmlns="http://schemas.openxmlformats.org/package/2006/relationships"><Relationship Id="rId8" Type="http://schemas.openxmlformats.org/officeDocument/2006/relationships/ctrlProp" Target="../ctrlProps/ctrlProp71.xml"/><Relationship Id="rId13" Type="http://schemas.openxmlformats.org/officeDocument/2006/relationships/ctrlProp" Target="../ctrlProps/ctrlProp76.xml"/><Relationship Id="rId18" Type="http://schemas.openxmlformats.org/officeDocument/2006/relationships/ctrlProp" Target="../ctrlProps/ctrlProp81.xml"/><Relationship Id="rId3" Type="http://schemas.openxmlformats.org/officeDocument/2006/relationships/vmlDrawing" Target="../drawings/vmlDrawing8.vml"/><Relationship Id="rId7" Type="http://schemas.openxmlformats.org/officeDocument/2006/relationships/ctrlProp" Target="../ctrlProps/ctrlProp70.xml"/><Relationship Id="rId12" Type="http://schemas.openxmlformats.org/officeDocument/2006/relationships/ctrlProp" Target="../ctrlProps/ctrlProp75.xml"/><Relationship Id="rId17" Type="http://schemas.openxmlformats.org/officeDocument/2006/relationships/ctrlProp" Target="../ctrlProps/ctrlProp80.xml"/><Relationship Id="rId2" Type="http://schemas.openxmlformats.org/officeDocument/2006/relationships/drawing" Target="../drawings/drawing8.xml"/><Relationship Id="rId16" Type="http://schemas.openxmlformats.org/officeDocument/2006/relationships/ctrlProp" Target="../ctrlProps/ctrlProp79.xml"/><Relationship Id="rId1" Type="http://schemas.openxmlformats.org/officeDocument/2006/relationships/printerSettings" Target="../printerSettings/printerSettings8.bin"/><Relationship Id="rId6" Type="http://schemas.openxmlformats.org/officeDocument/2006/relationships/ctrlProp" Target="../ctrlProps/ctrlProp69.xml"/><Relationship Id="rId11" Type="http://schemas.openxmlformats.org/officeDocument/2006/relationships/ctrlProp" Target="../ctrlProps/ctrlProp74.xml"/><Relationship Id="rId5" Type="http://schemas.openxmlformats.org/officeDocument/2006/relationships/ctrlProp" Target="../ctrlProps/ctrlProp68.xml"/><Relationship Id="rId15" Type="http://schemas.openxmlformats.org/officeDocument/2006/relationships/ctrlProp" Target="../ctrlProps/ctrlProp78.xml"/><Relationship Id="rId10" Type="http://schemas.openxmlformats.org/officeDocument/2006/relationships/ctrlProp" Target="../ctrlProps/ctrlProp73.xml"/><Relationship Id="rId19" Type="http://schemas.openxmlformats.org/officeDocument/2006/relationships/ctrlProp" Target="../ctrlProps/ctrlProp82.xml"/><Relationship Id="rId4" Type="http://schemas.openxmlformats.org/officeDocument/2006/relationships/ctrlProp" Target="../ctrlProps/ctrlProp67.xml"/><Relationship Id="rId9" Type="http://schemas.openxmlformats.org/officeDocument/2006/relationships/ctrlProp" Target="../ctrlProps/ctrlProp72.xml"/><Relationship Id="rId14" Type="http://schemas.openxmlformats.org/officeDocument/2006/relationships/ctrlProp" Target="../ctrlProps/ctrlProp77.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B459"/>
  <sheetViews>
    <sheetView showGridLines="0" tabSelected="1" view="pageBreakPreview" zoomScale="112" zoomScaleNormal="100" zoomScaleSheetLayoutView="112" zoomScalePageLayoutView="95" workbookViewId="0">
      <selection activeCell="AD24" sqref="AD24"/>
    </sheetView>
  </sheetViews>
  <sheetFormatPr baseColWidth="10" defaultRowHeight="15"/>
  <cols>
    <col min="1" max="1" width="4.140625" style="124" customWidth="1"/>
    <col min="2" max="2" width="3.7109375" style="124" customWidth="1"/>
    <col min="3" max="3" width="4.85546875" style="124" customWidth="1"/>
    <col min="4" max="4" width="3.7109375" style="124" customWidth="1"/>
    <col min="5" max="6" width="4.42578125" style="124" customWidth="1"/>
    <col min="7" max="7" width="3.42578125" style="124" customWidth="1"/>
    <col min="8" max="8" width="3.5703125" style="124" customWidth="1"/>
    <col min="9" max="9" width="3.7109375" style="124" customWidth="1"/>
    <col min="10" max="10" width="5.28515625" style="124" customWidth="1"/>
    <col min="11" max="11" width="2.7109375" style="124" customWidth="1"/>
    <col min="12" max="12" width="2.5703125" style="124" customWidth="1"/>
    <col min="13" max="13" width="3.28515625" customWidth="1"/>
    <col min="14" max="15" width="3.42578125" customWidth="1"/>
    <col min="16" max="16" width="3.5703125" customWidth="1"/>
    <col min="17" max="17" width="3.85546875" customWidth="1"/>
    <col min="18" max="18" width="3.42578125" customWidth="1"/>
    <col min="19" max="19" width="3.140625" customWidth="1"/>
    <col min="20" max="22" width="3.28515625" customWidth="1"/>
    <col min="23" max="23" width="4" customWidth="1"/>
  </cols>
  <sheetData>
    <row r="1" spans="1:26" ht="18.75" customHeight="1">
      <c r="F1" s="120"/>
      <c r="G1" s="120"/>
      <c r="I1" s="132"/>
      <c r="J1" s="132"/>
      <c r="K1" s="337" t="s">
        <v>81</v>
      </c>
      <c r="L1" s="337"/>
      <c r="M1" s="337"/>
      <c r="N1" s="337"/>
      <c r="O1" s="337"/>
      <c r="P1" s="337"/>
      <c r="Q1" s="337"/>
      <c r="R1" s="337"/>
      <c r="S1" s="337"/>
      <c r="T1" s="337"/>
      <c r="U1" s="337"/>
      <c r="V1" s="337"/>
      <c r="W1" s="337"/>
    </row>
    <row r="2" spans="1:26" ht="20.25" customHeight="1">
      <c r="D2" s="120"/>
      <c r="E2" s="120"/>
      <c r="F2" s="120"/>
      <c r="G2" s="120"/>
      <c r="H2" s="132"/>
      <c r="I2" s="132"/>
      <c r="J2" s="132"/>
      <c r="K2" s="337"/>
      <c r="L2" s="337"/>
      <c r="M2" s="337"/>
      <c r="N2" s="337"/>
      <c r="O2" s="337"/>
      <c r="P2" s="337"/>
      <c r="Q2" s="337"/>
      <c r="R2" s="337"/>
      <c r="S2" s="337"/>
      <c r="T2" s="337"/>
      <c r="U2" s="337"/>
      <c r="V2" s="337"/>
      <c r="W2" s="337"/>
    </row>
    <row r="3" spans="1:26" ht="20.25" customHeight="1">
      <c r="D3" s="121"/>
      <c r="E3" s="121"/>
      <c r="F3" s="121"/>
      <c r="G3" s="121"/>
      <c r="H3" s="121"/>
      <c r="I3" s="121"/>
      <c r="J3" s="121"/>
      <c r="K3" s="121"/>
      <c r="L3" s="133"/>
      <c r="M3" s="121"/>
      <c r="N3" s="121"/>
      <c r="O3" s="121"/>
      <c r="P3" s="121"/>
      <c r="Q3" s="121"/>
    </row>
    <row r="4" spans="1:26">
      <c r="B4" s="126"/>
      <c r="C4" s="234"/>
      <c r="D4" s="159" t="s">
        <v>82</v>
      </c>
      <c r="F4" s="126"/>
      <c r="H4" s="126"/>
      <c r="M4" s="131"/>
      <c r="Q4" s="250"/>
      <c r="R4" s="342" t="s">
        <v>83</v>
      </c>
      <c r="S4" s="342"/>
      <c r="T4" s="342"/>
      <c r="U4" s="342"/>
      <c r="X4" t="b">
        <v>0</v>
      </c>
      <c r="Z4" t="b">
        <v>0</v>
      </c>
    </row>
    <row r="6" spans="1:26">
      <c r="A6" s="340" t="s">
        <v>84</v>
      </c>
      <c r="B6" s="340"/>
      <c r="C6" s="340"/>
      <c r="D6" s="127"/>
      <c r="E6" s="128"/>
      <c r="F6" s="128"/>
      <c r="G6" s="128"/>
      <c r="H6" s="128"/>
      <c r="I6" s="128"/>
      <c r="J6" s="128"/>
      <c r="K6" s="128"/>
      <c r="L6" s="129"/>
      <c r="M6" s="131"/>
      <c r="O6" s="340" t="s">
        <v>7</v>
      </c>
      <c r="P6" s="340"/>
      <c r="Q6" s="340"/>
      <c r="R6" s="341"/>
      <c r="S6" s="134"/>
      <c r="T6" s="134"/>
      <c r="U6" s="134"/>
      <c r="V6" s="134"/>
      <c r="W6" s="134"/>
    </row>
    <row r="7" spans="1:26" ht="2.25" customHeight="1">
      <c r="A7" s="143"/>
      <c r="B7" s="143"/>
      <c r="C7" s="143"/>
      <c r="D7" s="191"/>
      <c r="E7" s="191"/>
      <c r="F7" s="191"/>
      <c r="G7" s="191"/>
      <c r="H7" s="191"/>
      <c r="I7" s="191"/>
      <c r="J7" s="191"/>
      <c r="K7" s="191"/>
      <c r="L7" s="191"/>
      <c r="M7" s="131"/>
      <c r="O7" s="143"/>
      <c r="P7" s="143"/>
      <c r="Q7" s="143"/>
      <c r="R7" s="142"/>
      <c r="S7" s="142"/>
      <c r="T7" s="142"/>
      <c r="U7" s="142"/>
      <c r="V7" s="142"/>
      <c r="W7" s="142"/>
    </row>
    <row r="8" spans="1:26">
      <c r="A8" s="340" t="s">
        <v>191</v>
      </c>
      <c r="B8" s="340"/>
      <c r="C8" s="340"/>
      <c r="D8" s="127"/>
      <c r="E8" s="128"/>
      <c r="F8" s="128"/>
      <c r="G8" s="128"/>
      <c r="H8" s="128"/>
      <c r="I8" s="128"/>
      <c r="J8" s="128"/>
      <c r="K8" s="128"/>
      <c r="L8" s="129"/>
      <c r="S8" s="345"/>
      <c r="T8" s="345"/>
      <c r="U8" s="345"/>
      <c r="V8" s="345"/>
      <c r="W8" s="345"/>
    </row>
    <row r="9" spans="1:26" ht="9" customHeight="1">
      <c r="A9" s="143"/>
      <c r="B9" s="143"/>
      <c r="C9" s="143"/>
      <c r="D9" s="126"/>
      <c r="E9" s="126"/>
      <c r="F9" s="126"/>
      <c r="G9" s="126"/>
      <c r="H9" s="126"/>
      <c r="I9" s="126"/>
      <c r="J9" s="126"/>
      <c r="K9" s="126"/>
      <c r="L9" s="126"/>
    </row>
    <row r="10" spans="1:26" ht="21" customHeight="1" thickBot="1">
      <c r="A10" s="125"/>
      <c r="B10" s="125"/>
      <c r="C10" s="125"/>
      <c r="D10" s="338" t="s">
        <v>85</v>
      </c>
      <c r="E10" s="338"/>
      <c r="F10" s="338"/>
      <c r="G10" s="338"/>
      <c r="H10" s="338"/>
      <c r="I10" s="338"/>
      <c r="J10" s="338"/>
      <c r="K10" s="338"/>
      <c r="L10" s="338"/>
      <c r="M10" s="338"/>
      <c r="N10" s="338"/>
      <c r="O10" s="338"/>
      <c r="P10" s="338"/>
      <c r="Q10" s="338"/>
      <c r="R10" s="122"/>
      <c r="S10" s="122"/>
      <c r="T10" s="122"/>
      <c r="U10" s="122"/>
      <c r="V10" s="122"/>
      <c r="W10" s="122"/>
    </row>
    <row r="12" spans="1:26" ht="10.5" customHeight="1">
      <c r="B12" s="234"/>
      <c r="C12" s="339" t="s">
        <v>95</v>
      </c>
      <c r="D12" s="339"/>
      <c r="E12" s="339"/>
      <c r="F12" s="146"/>
      <c r="G12" s="144"/>
      <c r="H12" s="153"/>
      <c r="I12" s="234"/>
      <c r="J12" s="343" t="s">
        <v>94</v>
      </c>
      <c r="K12" s="343"/>
      <c r="L12" s="343"/>
      <c r="M12" s="343"/>
      <c r="N12" s="343"/>
      <c r="O12" s="146"/>
      <c r="P12" s="131"/>
      <c r="Q12" s="234"/>
      <c r="R12" s="339" t="s">
        <v>93</v>
      </c>
      <c r="S12" s="339"/>
      <c r="T12" s="339"/>
      <c r="U12" s="339"/>
      <c r="V12" s="339"/>
      <c r="X12" t="b">
        <v>0</v>
      </c>
      <c r="Y12" t="b">
        <v>0</v>
      </c>
      <c r="Z12" t="b">
        <v>0</v>
      </c>
    </row>
    <row r="13" spans="1:26" ht="12" customHeight="1">
      <c r="B13" s="126"/>
      <c r="C13" s="339" t="s">
        <v>133</v>
      </c>
      <c r="D13" s="339"/>
      <c r="E13" s="339"/>
      <c r="F13" s="339"/>
      <c r="G13" s="144"/>
      <c r="H13" s="144"/>
      <c r="J13" s="343" t="s">
        <v>134</v>
      </c>
      <c r="K13" s="343"/>
      <c r="L13" s="343"/>
      <c r="M13" s="343"/>
      <c r="N13" s="343"/>
      <c r="O13" s="146"/>
      <c r="R13" s="339" t="s">
        <v>135</v>
      </c>
      <c r="S13" s="339"/>
      <c r="T13" s="339"/>
      <c r="U13" s="339"/>
      <c r="V13" s="339"/>
    </row>
    <row r="14" spans="1:26" ht="4.5" customHeight="1"/>
    <row r="15" spans="1:26" ht="12" customHeight="1">
      <c r="B15" s="144" t="s">
        <v>102</v>
      </c>
      <c r="C15" s="144" t="s">
        <v>86</v>
      </c>
      <c r="D15" s="144"/>
      <c r="E15" s="144"/>
      <c r="F15" s="144"/>
      <c r="G15" s="144"/>
      <c r="I15" s="144" t="s">
        <v>102</v>
      </c>
      <c r="J15" s="144" t="s">
        <v>89</v>
      </c>
      <c r="K15" s="144"/>
      <c r="L15" s="144"/>
      <c r="M15" s="145"/>
      <c r="N15" s="145"/>
      <c r="Q15" s="145" t="s">
        <v>102</v>
      </c>
      <c r="R15" s="144" t="s">
        <v>92</v>
      </c>
    </row>
    <row r="16" spans="1:26" ht="11.25" customHeight="1">
      <c r="B16" s="144" t="s">
        <v>103</v>
      </c>
      <c r="C16" s="144" t="s">
        <v>87</v>
      </c>
      <c r="D16" s="144"/>
      <c r="E16" s="144"/>
      <c r="F16" s="144"/>
      <c r="G16" s="144"/>
      <c r="I16" s="144" t="s">
        <v>103</v>
      </c>
      <c r="J16" s="144" t="s">
        <v>87</v>
      </c>
      <c r="K16" s="144"/>
      <c r="L16" s="144"/>
      <c r="M16" s="145"/>
      <c r="N16" s="145"/>
      <c r="Q16" s="145" t="s">
        <v>103</v>
      </c>
      <c r="R16" s="144" t="s">
        <v>91</v>
      </c>
    </row>
    <row r="17" spans="1:23" ht="10.5" customHeight="1">
      <c r="B17" s="144" t="s">
        <v>104</v>
      </c>
      <c r="C17" s="144" t="s">
        <v>88</v>
      </c>
      <c r="D17" s="144"/>
      <c r="E17" s="144"/>
      <c r="F17" s="144"/>
      <c r="G17" s="144"/>
      <c r="I17" s="144" t="s">
        <v>104</v>
      </c>
      <c r="J17" s="144" t="s">
        <v>88</v>
      </c>
      <c r="K17" s="144"/>
      <c r="L17" s="144"/>
      <c r="M17" s="145"/>
      <c r="N17" s="145"/>
      <c r="Q17" s="145" t="s">
        <v>104</v>
      </c>
      <c r="R17" s="144" t="s">
        <v>87</v>
      </c>
    </row>
    <row r="18" spans="1:23" ht="10.5" customHeight="1">
      <c r="B18" s="144"/>
      <c r="C18" s="144"/>
      <c r="D18" s="144"/>
      <c r="E18" s="144"/>
      <c r="F18" s="144"/>
      <c r="G18" s="144"/>
      <c r="I18" s="144" t="s">
        <v>105</v>
      </c>
      <c r="J18" s="144" t="s">
        <v>90</v>
      </c>
      <c r="K18" s="144"/>
      <c r="L18" s="144"/>
      <c r="M18" s="145"/>
      <c r="N18" s="145"/>
      <c r="Q18" s="145" t="s">
        <v>105</v>
      </c>
      <c r="R18" s="144" t="s">
        <v>88</v>
      </c>
    </row>
    <row r="19" spans="1:23" ht="11.25" customHeight="1">
      <c r="B19" s="144"/>
      <c r="C19" s="144"/>
      <c r="D19" s="144"/>
      <c r="E19" s="144"/>
      <c r="F19" s="144"/>
      <c r="G19" s="144"/>
      <c r="H19" s="144"/>
      <c r="I19" s="144"/>
      <c r="J19" s="144"/>
      <c r="K19" s="144"/>
      <c r="L19" s="144"/>
      <c r="M19" s="145"/>
      <c r="N19" s="145"/>
      <c r="Q19" s="145" t="s">
        <v>106</v>
      </c>
      <c r="R19" s="144" t="s">
        <v>90</v>
      </c>
    </row>
    <row r="20" spans="1:23" ht="10.5" customHeight="1"/>
    <row r="21" spans="1:23" ht="9.75" customHeight="1"/>
    <row r="22" spans="1:23" ht="21" customHeight="1" thickBot="1">
      <c r="A22" s="125"/>
      <c r="B22" s="125"/>
      <c r="C22" s="125"/>
      <c r="D22" s="338" t="s">
        <v>96</v>
      </c>
      <c r="E22" s="338"/>
      <c r="F22" s="338"/>
      <c r="G22" s="338"/>
      <c r="H22" s="338"/>
      <c r="I22" s="338"/>
      <c r="J22" s="338"/>
      <c r="K22" s="338"/>
      <c r="L22" s="338"/>
      <c r="M22" s="338"/>
      <c r="N22" s="338"/>
      <c r="O22" s="338"/>
      <c r="P22" s="338"/>
      <c r="Q22" s="338"/>
      <c r="R22" s="122"/>
      <c r="S22" s="122"/>
      <c r="T22" s="122"/>
      <c r="U22" s="122"/>
      <c r="V22" s="122"/>
      <c r="W22" s="122"/>
    </row>
    <row r="23" spans="1:23" ht="5.25" customHeight="1"/>
    <row r="24" spans="1:23" ht="10.5" customHeight="1">
      <c r="A24" s="141" t="s">
        <v>97</v>
      </c>
      <c r="B24" s="141"/>
      <c r="C24" s="141"/>
      <c r="D24" s="137"/>
      <c r="E24" s="127"/>
      <c r="F24" s="128"/>
      <c r="G24" s="128"/>
      <c r="H24" s="128"/>
      <c r="I24" s="128"/>
      <c r="J24" s="128"/>
      <c r="K24" s="128"/>
      <c r="L24" s="128"/>
      <c r="M24" s="128"/>
      <c r="N24" s="128"/>
      <c r="O24" s="128"/>
      <c r="P24" s="128"/>
      <c r="Q24" s="128"/>
      <c r="R24" s="128"/>
      <c r="S24" s="128"/>
      <c r="T24" s="128"/>
      <c r="U24" s="128"/>
      <c r="V24" s="128"/>
      <c r="W24" s="129"/>
    </row>
    <row r="25" spans="1:23" ht="6" customHeight="1">
      <c r="A25" s="130"/>
      <c r="B25" s="130"/>
      <c r="C25" s="130"/>
      <c r="D25" s="126"/>
      <c r="E25" s="126"/>
      <c r="F25" s="126"/>
      <c r="G25" s="126"/>
      <c r="H25" s="126"/>
      <c r="I25" s="126"/>
      <c r="J25" s="126"/>
      <c r="K25" s="126"/>
      <c r="L25" s="126"/>
      <c r="M25" s="131"/>
      <c r="N25" s="131"/>
      <c r="O25" s="131"/>
      <c r="P25" s="131"/>
      <c r="Q25" s="131"/>
    </row>
    <row r="26" spans="1:23" ht="11.25" customHeight="1">
      <c r="A26" s="141" t="s">
        <v>98</v>
      </c>
      <c r="B26" s="141"/>
      <c r="C26" s="141"/>
      <c r="D26" s="126"/>
      <c r="E26" s="127"/>
      <c r="F26" s="128"/>
      <c r="G26" s="128"/>
      <c r="H26" s="128"/>
      <c r="I26" s="128"/>
      <c r="J26" s="128"/>
      <c r="K26" s="128"/>
      <c r="L26" s="128"/>
      <c r="M26" s="128"/>
      <c r="N26" s="128"/>
      <c r="O26" s="128"/>
      <c r="P26" s="128"/>
      <c r="Q26" s="128"/>
      <c r="R26" s="128"/>
      <c r="S26" s="128"/>
      <c r="T26" s="128"/>
      <c r="U26" s="128"/>
      <c r="V26" s="128"/>
      <c r="W26" s="129"/>
    </row>
    <row r="27" spans="1:23" ht="4.5" customHeight="1">
      <c r="A27" s="130"/>
      <c r="B27" s="130"/>
      <c r="C27" s="130"/>
      <c r="D27" s="126"/>
      <c r="E27" s="126"/>
      <c r="F27" s="126"/>
      <c r="G27" s="126"/>
      <c r="H27" s="126"/>
      <c r="I27" s="126"/>
      <c r="J27" s="126"/>
      <c r="K27" s="126"/>
      <c r="L27" s="126"/>
      <c r="M27" s="131"/>
      <c r="N27" s="131"/>
      <c r="O27" s="131"/>
      <c r="P27" s="131"/>
      <c r="Q27" s="131"/>
      <c r="R27" s="131"/>
    </row>
    <row r="28" spans="1:23" ht="9.75" customHeight="1">
      <c r="A28" s="141" t="s">
        <v>100</v>
      </c>
      <c r="B28" s="141"/>
      <c r="C28" s="141"/>
      <c r="D28" s="126"/>
      <c r="E28" s="127"/>
      <c r="F28" s="128"/>
      <c r="G28" s="128"/>
      <c r="H28" s="128"/>
      <c r="I28" s="128"/>
      <c r="J28" s="128"/>
      <c r="K28" s="128"/>
      <c r="L28" s="128"/>
      <c r="M28" s="128"/>
      <c r="N28" s="128"/>
      <c r="O28" s="128"/>
      <c r="P28" s="128"/>
      <c r="Q28" s="128"/>
      <c r="R28" s="128"/>
      <c r="S28" s="128"/>
      <c r="T28" s="128"/>
      <c r="U28" s="128"/>
      <c r="V28" s="128"/>
      <c r="W28" s="129"/>
    </row>
    <row r="29" spans="1:23" ht="6" customHeight="1">
      <c r="A29" s="130"/>
      <c r="B29" s="130"/>
      <c r="C29" s="130"/>
      <c r="D29" s="126"/>
      <c r="E29" s="126"/>
      <c r="F29" s="126"/>
      <c r="G29" s="126"/>
      <c r="H29" s="126"/>
      <c r="I29" s="126"/>
      <c r="J29" s="126"/>
      <c r="K29" s="126"/>
      <c r="L29" s="126"/>
      <c r="M29" s="131"/>
      <c r="N29" s="131"/>
      <c r="O29" s="131"/>
      <c r="P29" s="131"/>
      <c r="Q29" s="131"/>
    </row>
    <row r="30" spans="1:23" ht="12" customHeight="1">
      <c r="A30" s="141" t="s">
        <v>99</v>
      </c>
      <c r="B30" s="141"/>
      <c r="C30" s="141"/>
      <c r="D30" s="138"/>
      <c r="E30" s="235" t="s">
        <v>107</v>
      </c>
      <c r="F30" s="136">
        <v>2</v>
      </c>
      <c r="G30" s="136">
        <v>4</v>
      </c>
      <c r="H30" s="140">
        <v>2</v>
      </c>
      <c r="I30" s="139"/>
      <c r="J30" s="134"/>
      <c r="K30" s="134"/>
      <c r="L30" s="134"/>
      <c r="M30" s="135"/>
      <c r="N30" s="135"/>
      <c r="O30" s="135"/>
      <c r="P30" s="135"/>
      <c r="Q30" s="135"/>
      <c r="R30" s="123"/>
    </row>
    <row r="31" spans="1:23" ht="5.25" customHeight="1">
      <c r="A31" s="130"/>
      <c r="B31" s="130"/>
      <c r="C31" s="130"/>
      <c r="D31" s="126"/>
      <c r="E31" s="126"/>
      <c r="F31" s="126"/>
      <c r="G31" s="126"/>
      <c r="H31" s="126"/>
      <c r="I31" s="126"/>
      <c r="J31" s="126"/>
      <c r="K31" s="126"/>
      <c r="L31" s="126"/>
      <c r="M31" s="131"/>
      <c r="N31" s="131"/>
      <c r="O31" s="131"/>
      <c r="P31" s="131"/>
      <c r="Q31" s="131"/>
    </row>
    <row r="32" spans="1:23" ht="12" customHeight="1">
      <c r="A32" s="141" t="s">
        <v>101</v>
      </c>
      <c r="B32" s="141"/>
      <c r="C32" s="141"/>
      <c r="D32" s="126"/>
      <c r="E32" s="193"/>
      <c r="F32" s="128"/>
      <c r="G32" s="128"/>
      <c r="H32" s="128"/>
      <c r="I32" s="128"/>
      <c r="J32" s="128"/>
      <c r="K32" s="128"/>
      <c r="L32" s="128"/>
      <c r="M32" s="128"/>
      <c r="N32" s="128"/>
      <c r="O32" s="128"/>
      <c r="P32" s="128"/>
      <c r="Q32" s="128"/>
      <c r="R32" s="128"/>
      <c r="S32" s="128"/>
      <c r="T32" s="128"/>
      <c r="U32" s="128"/>
      <c r="V32" s="128"/>
      <c r="W32" s="129"/>
    </row>
    <row r="33" spans="1:23" ht="6" customHeight="1">
      <c r="I33" s="205"/>
      <c r="J33" s="205"/>
      <c r="K33" s="205"/>
      <c r="L33" s="205"/>
      <c r="M33" s="276"/>
      <c r="N33" s="276"/>
      <c r="O33" s="276"/>
      <c r="P33" s="276"/>
      <c r="Q33" s="276"/>
      <c r="R33" s="276"/>
      <c r="S33" s="276"/>
      <c r="T33" s="276"/>
    </row>
    <row r="34" spans="1:23" s="264" customFormat="1" ht="6" customHeight="1">
      <c r="A34" s="141"/>
      <c r="B34" s="124"/>
      <c r="C34" s="124"/>
      <c r="D34" s="124"/>
      <c r="E34" s="124"/>
      <c r="F34" s="124"/>
      <c r="G34" s="254"/>
      <c r="H34" s="254"/>
      <c r="I34" s="285"/>
      <c r="J34" s="285"/>
      <c r="K34" s="285"/>
      <c r="L34" s="285"/>
      <c r="M34" s="286"/>
      <c r="N34" s="286"/>
      <c r="O34" s="286"/>
      <c r="P34" s="286"/>
      <c r="Q34" s="286"/>
      <c r="R34" s="131"/>
      <c r="S34" s="285"/>
      <c r="T34" s="285"/>
      <c r="U34" s="131"/>
      <c r="V34" s="131"/>
    </row>
    <row r="35" spans="1:23" ht="12.75" customHeight="1">
      <c r="A35" s="168" t="s">
        <v>162</v>
      </c>
      <c r="B35" s="168"/>
      <c r="C35" s="168"/>
      <c r="D35" s="168"/>
      <c r="E35" s="168"/>
      <c r="F35" s="168"/>
      <c r="G35" s="168"/>
      <c r="I35" s="173"/>
      <c r="J35" s="173"/>
      <c r="K35" s="173"/>
      <c r="L35" s="173"/>
      <c r="M35" s="175"/>
      <c r="N35" s="175"/>
      <c r="O35" s="175"/>
      <c r="P35" s="175"/>
      <c r="Q35" s="175"/>
      <c r="R35" s="278"/>
      <c r="S35" s="175"/>
      <c r="T35" s="175"/>
      <c r="U35" s="175"/>
      <c r="V35" s="175"/>
      <c r="W35" s="175"/>
    </row>
    <row r="36" spans="1:23" ht="3.75" customHeight="1">
      <c r="A36" s="168"/>
      <c r="B36" s="168"/>
      <c r="C36" s="168"/>
      <c r="D36" s="168"/>
      <c r="E36" s="168"/>
      <c r="F36" s="168"/>
      <c r="G36" s="168"/>
      <c r="I36" s="170"/>
      <c r="J36" s="170"/>
      <c r="K36" s="170"/>
      <c r="L36" s="170"/>
      <c r="M36" s="171"/>
      <c r="N36" s="171"/>
      <c r="O36" s="171"/>
      <c r="P36" s="171"/>
      <c r="Q36" s="171"/>
      <c r="R36" s="171"/>
      <c r="S36" s="171"/>
      <c r="T36" s="171"/>
      <c r="U36" s="171"/>
      <c r="V36" s="171"/>
      <c r="W36" s="171"/>
    </row>
    <row r="37" spans="1:23" ht="13.5" customHeight="1">
      <c r="A37" s="344" t="s">
        <v>163</v>
      </c>
      <c r="B37" s="344"/>
      <c r="C37" s="344"/>
      <c r="D37" s="344"/>
      <c r="E37" s="344"/>
      <c r="F37" s="344"/>
      <c r="G37" s="344"/>
      <c r="I37" s="236" t="s">
        <v>107</v>
      </c>
      <c r="J37" s="173">
        <v>2</v>
      </c>
      <c r="K37" s="173">
        <v>4</v>
      </c>
      <c r="L37" s="173">
        <v>2</v>
      </c>
      <c r="M37" s="174"/>
      <c r="N37" s="175"/>
      <c r="O37" s="175"/>
      <c r="P37" s="175"/>
      <c r="Q37" s="175"/>
      <c r="R37" s="175"/>
      <c r="S37" s="175"/>
      <c r="T37" s="175"/>
      <c r="U37" s="175"/>
      <c r="V37" s="175"/>
    </row>
    <row r="38" spans="1:23" ht="3" customHeight="1">
      <c r="A38" s="172"/>
      <c r="B38" s="172"/>
      <c r="C38" s="172"/>
      <c r="D38" s="172"/>
      <c r="E38" s="172"/>
      <c r="F38" s="172"/>
      <c r="G38" s="172"/>
    </row>
    <row r="39" spans="1:23" ht="17.25" customHeight="1">
      <c r="A39" s="168" t="s">
        <v>348</v>
      </c>
      <c r="W39" s="131"/>
    </row>
    <row r="40" spans="1:23" s="264" customFormat="1" ht="11.25" customHeight="1">
      <c r="A40" s="293" t="s">
        <v>231</v>
      </c>
      <c r="B40" s="294"/>
      <c r="C40" s="294"/>
      <c r="D40" s="294"/>
      <c r="E40" s="294"/>
      <c r="F40" s="294"/>
      <c r="G40" s="295"/>
      <c r="H40" s="293" t="s">
        <v>230</v>
      </c>
      <c r="I40" s="294"/>
      <c r="J40" s="294"/>
      <c r="K40" s="294"/>
      <c r="L40" s="294"/>
      <c r="M40" s="294"/>
      <c r="N40" s="295"/>
      <c r="O40" s="293" t="s">
        <v>208</v>
      </c>
      <c r="P40" s="294"/>
      <c r="Q40" s="294"/>
      <c r="R40" s="294"/>
      <c r="S40" s="294"/>
      <c r="T40" s="294"/>
      <c r="U40" s="294"/>
      <c r="V40" s="294"/>
      <c r="W40" s="295"/>
    </row>
    <row r="41" spans="1:23" s="264" customFormat="1" ht="14.25" customHeight="1">
      <c r="A41" s="289"/>
      <c r="B41" s="239"/>
      <c r="C41" s="239"/>
      <c r="D41" s="239"/>
      <c r="E41" s="239"/>
      <c r="F41" s="239"/>
      <c r="G41" s="239"/>
      <c r="H41" s="289"/>
      <c r="I41" s="239"/>
      <c r="J41" s="239"/>
      <c r="K41" s="239"/>
      <c r="L41" s="239"/>
      <c r="M41" s="290"/>
      <c r="N41" s="291"/>
      <c r="O41" s="292"/>
      <c r="P41" s="290"/>
      <c r="Q41" s="290"/>
      <c r="R41" s="290"/>
      <c r="S41" s="290"/>
      <c r="T41" s="290"/>
      <c r="U41" s="290"/>
      <c r="V41" s="290"/>
      <c r="W41" s="291"/>
    </row>
    <row r="42" spans="1:23" ht="14.25" customHeight="1">
      <c r="A42" s="289"/>
      <c r="B42" s="239"/>
      <c r="C42" s="239"/>
      <c r="D42" s="239"/>
      <c r="E42" s="239"/>
      <c r="F42" s="239"/>
      <c r="G42" s="239"/>
      <c r="H42" s="289"/>
      <c r="I42" s="239"/>
      <c r="J42" s="239"/>
      <c r="K42" s="239"/>
      <c r="L42" s="239"/>
      <c r="M42" s="290"/>
      <c r="N42" s="291"/>
      <c r="O42" s="292"/>
      <c r="P42" s="290"/>
      <c r="Q42" s="290"/>
      <c r="R42" s="290"/>
      <c r="S42" s="290"/>
      <c r="T42" s="290"/>
      <c r="U42" s="290"/>
      <c r="V42" s="290"/>
      <c r="W42" s="291"/>
    </row>
    <row r="43" spans="1:23" s="264" customFormat="1" ht="6.75" customHeight="1">
      <c r="A43" s="126"/>
      <c r="B43" s="126"/>
      <c r="C43" s="126"/>
      <c r="D43" s="126"/>
      <c r="E43" s="126"/>
      <c r="F43" s="126"/>
      <c r="G43" s="126"/>
      <c r="H43" s="126"/>
      <c r="I43" s="126"/>
      <c r="J43" s="126"/>
      <c r="K43" s="126"/>
      <c r="L43" s="126"/>
      <c r="M43" s="131"/>
      <c r="N43" s="131"/>
      <c r="O43" s="131"/>
      <c r="P43" s="131"/>
      <c r="Q43" s="131"/>
      <c r="R43" s="131"/>
      <c r="S43" s="131"/>
      <c r="T43" s="131"/>
      <c r="U43" s="131"/>
      <c r="V43" s="131"/>
      <c r="W43" s="131"/>
    </row>
    <row r="44" spans="1:23" s="264" customFormat="1" ht="6.75" customHeight="1">
      <c r="A44" s="126"/>
      <c r="B44" s="126"/>
      <c r="C44" s="126"/>
      <c r="D44" s="126"/>
      <c r="E44" s="126"/>
      <c r="F44" s="126"/>
      <c r="G44" s="126"/>
      <c r="H44" s="126"/>
      <c r="I44" s="126"/>
      <c r="J44" s="126"/>
      <c r="K44" s="126"/>
      <c r="L44" s="126"/>
      <c r="M44" s="131"/>
      <c r="N44" s="131"/>
      <c r="O44" s="131"/>
      <c r="P44" s="131"/>
      <c r="Q44" s="131"/>
      <c r="R44" s="131"/>
      <c r="S44" s="131"/>
      <c r="T44" s="131"/>
      <c r="U44" s="131"/>
      <c r="V44" s="131"/>
      <c r="W44" s="131"/>
    </row>
    <row r="45" spans="1:23" ht="15.75" thickBot="1">
      <c r="A45" s="125"/>
      <c r="B45" s="125"/>
      <c r="C45" s="125"/>
      <c r="D45" s="338" t="s">
        <v>347</v>
      </c>
      <c r="E45" s="338"/>
      <c r="F45" s="338"/>
      <c r="G45" s="338"/>
      <c r="H45" s="338"/>
      <c r="I45" s="338"/>
      <c r="J45" s="338"/>
      <c r="K45" s="338"/>
      <c r="L45" s="338"/>
      <c r="M45" s="338"/>
      <c r="N45" s="338"/>
      <c r="O45" s="338"/>
      <c r="P45" s="338"/>
      <c r="Q45" s="338"/>
      <c r="R45" s="122"/>
      <c r="S45" s="122"/>
      <c r="T45" s="122"/>
      <c r="U45" s="122"/>
      <c r="V45" s="122"/>
      <c r="W45" s="122"/>
    </row>
    <row r="46" spans="1:23" s="264" customFormat="1" ht="5.25" customHeight="1"/>
    <row r="47" spans="1:23" ht="12" customHeight="1">
      <c r="A47" s="141" t="s">
        <v>245</v>
      </c>
      <c r="G47" s="158"/>
      <c r="H47" s="158"/>
      <c r="I47" s="274"/>
      <c r="J47" s="274"/>
      <c r="K47" s="274"/>
      <c r="L47" s="274"/>
      <c r="M47" s="275"/>
      <c r="N47" s="275"/>
      <c r="O47" s="275"/>
      <c r="P47" s="275"/>
      <c r="Q47" s="275"/>
      <c r="R47" s="277"/>
      <c r="S47" s="274"/>
      <c r="T47" s="274"/>
      <c r="U47" s="131"/>
      <c r="V47" s="131"/>
    </row>
    <row r="48" spans="1:23" ht="3.75" customHeight="1">
      <c r="A48" s="141"/>
      <c r="G48" s="254"/>
      <c r="H48" s="254"/>
      <c r="I48" s="268"/>
      <c r="J48" s="268"/>
      <c r="K48" s="268"/>
      <c r="L48" s="268"/>
      <c r="M48" s="280"/>
      <c r="N48" s="280"/>
      <c r="O48" s="280"/>
      <c r="P48" s="280"/>
      <c r="Q48" s="280"/>
      <c r="R48" s="131"/>
      <c r="S48" s="268"/>
      <c r="T48" s="268"/>
      <c r="U48" s="131"/>
      <c r="V48" s="131"/>
      <c r="W48" s="264"/>
    </row>
    <row r="49" spans="1:23" ht="13.5" customHeight="1">
      <c r="A49" s="141" t="s">
        <v>246</v>
      </c>
      <c r="I49" s="258"/>
      <c r="J49" s="259"/>
      <c r="K49" s="259"/>
      <c r="L49" s="259"/>
      <c r="M49" s="259"/>
      <c r="N49" s="259"/>
      <c r="O49" s="259"/>
      <c r="P49" s="259"/>
      <c r="Q49" s="259"/>
      <c r="R49" s="259"/>
      <c r="S49" s="259"/>
      <c r="T49" s="259"/>
      <c r="U49" s="259"/>
      <c r="V49" s="259"/>
      <c r="W49" s="260"/>
    </row>
    <row r="50" spans="1:23" ht="3.75" customHeight="1">
      <c r="A50" s="141"/>
      <c r="M50" s="264"/>
      <c r="N50" s="264"/>
      <c r="O50" s="264"/>
      <c r="P50" s="264"/>
      <c r="Q50" s="264"/>
      <c r="R50" s="264"/>
      <c r="S50" s="264"/>
      <c r="T50" s="264"/>
      <c r="U50" s="264"/>
      <c r="V50" s="264"/>
      <c r="W50" s="264"/>
    </row>
    <row r="51" spans="1:23" ht="13.5" customHeight="1">
      <c r="A51" s="141" t="s">
        <v>247</v>
      </c>
      <c r="G51" s="258"/>
      <c r="H51" s="259"/>
      <c r="I51" s="259"/>
      <c r="J51" s="259"/>
      <c r="K51" s="259"/>
      <c r="L51" s="259"/>
      <c r="M51" s="259"/>
      <c r="N51" s="259"/>
      <c r="O51" s="259"/>
      <c r="P51" s="259"/>
      <c r="Q51" s="259"/>
      <c r="R51" s="259"/>
      <c r="S51" s="259"/>
      <c r="T51" s="259"/>
      <c r="U51" s="259"/>
      <c r="V51" s="259"/>
      <c r="W51" s="260"/>
    </row>
    <row r="52" spans="1:23" s="264" customFormat="1">
      <c r="A52" s="141" t="s">
        <v>226</v>
      </c>
      <c r="B52" s="124"/>
      <c r="C52" s="124"/>
      <c r="D52" s="124"/>
      <c r="E52" s="124"/>
      <c r="F52" s="124"/>
      <c r="G52" s="124"/>
      <c r="H52" s="124"/>
      <c r="I52" s="124"/>
      <c r="J52" s="124"/>
      <c r="K52" s="124"/>
      <c r="L52" s="124"/>
    </row>
    <row r="53" spans="1:23" ht="12.75" customHeight="1">
      <c r="A53" s="148"/>
      <c r="B53" s="340" t="s">
        <v>227</v>
      </c>
      <c r="C53" s="341"/>
      <c r="D53" s="315"/>
      <c r="E53" s="316"/>
      <c r="F53" s="317"/>
      <c r="G53" s="126"/>
      <c r="H53" s="126" t="s">
        <v>228</v>
      </c>
      <c r="I53" s="126"/>
      <c r="J53" s="126"/>
      <c r="K53" s="315"/>
      <c r="L53" s="316"/>
      <c r="M53" s="316"/>
      <c r="N53" s="317"/>
      <c r="O53" s="126"/>
      <c r="P53" s="126" t="s">
        <v>229</v>
      </c>
      <c r="Q53" s="126"/>
      <c r="R53" s="315"/>
      <c r="S53" s="316"/>
      <c r="T53" s="316"/>
      <c r="U53" s="316"/>
      <c r="V53" s="317"/>
      <c r="W53" s="148"/>
    </row>
    <row r="54" spans="1:23" s="264" customFormat="1" ht="12.75" customHeight="1">
      <c r="A54" s="148"/>
      <c r="B54" s="261"/>
      <c r="C54" s="262"/>
      <c r="D54" s="271"/>
      <c r="E54" s="271"/>
      <c r="F54" s="271"/>
      <c r="G54" s="126"/>
      <c r="H54" s="126"/>
      <c r="I54" s="126"/>
      <c r="J54" s="126"/>
      <c r="K54" s="271"/>
      <c r="L54" s="271"/>
      <c r="M54" s="271"/>
      <c r="N54" s="271"/>
      <c r="O54" s="126"/>
      <c r="P54" s="126"/>
      <c r="Q54" s="126"/>
      <c r="R54" s="271"/>
      <c r="S54" s="271"/>
      <c r="T54" s="271"/>
      <c r="U54" s="271"/>
      <c r="V54" s="271"/>
      <c r="W54" s="148"/>
    </row>
    <row r="55" spans="1:23" ht="15" customHeight="1" thickBot="1">
      <c r="A55" s="125"/>
      <c r="B55" s="287"/>
      <c r="C55" s="287"/>
      <c r="D55" s="358" t="s">
        <v>108</v>
      </c>
      <c r="E55" s="358"/>
      <c r="F55" s="358"/>
      <c r="G55" s="358"/>
      <c r="H55" s="358"/>
      <c r="I55" s="358"/>
      <c r="J55" s="358"/>
      <c r="K55" s="358"/>
      <c r="L55" s="358"/>
      <c r="M55" s="358"/>
      <c r="N55" s="358"/>
      <c r="O55" s="358"/>
      <c r="P55" s="358"/>
      <c r="Q55" s="358"/>
      <c r="R55" s="288"/>
      <c r="S55" s="288"/>
      <c r="T55" s="288"/>
      <c r="U55" s="288"/>
      <c r="V55" s="288"/>
      <c r="W55" s="287"/>
    </row>
    <row r="56" spans="1:23" ht="75.75" customHeight="1">
      <c r="A56" s="353" t="s">
        <v>346</v>
      </c>
      <c r="B56" s="353"/>
      <c r="C56" s="353"/>
      <c r="D56" s="353"/>
      <c r="E56" s="353"/>
      <c r="F56" s="353"/>
      <c r="G56" s="353"/>
      <c r="H56" s="353"/>
      <c r="I56" s="353"/>
      <c r="J56" s="353"/>
      <c r="K56" s="353"/>
      <c r="L56" s="353"/>
      <c r="M56" s="353"/>
      <c r="N56" s="353"/>
      <c r="O56" s="353"/>
      <c r="P56" s="353"/>
      <c r="Q56" s="353"/>
      <c r="R56" s="353"/>
      <c r="S56" s="353"/>
      <c r="T56" s="353"/>
      <c r="U56" s="353"/>
      <c r="V56" s="353"/>
      <c r="W56" s="353"/>
    </row>
    <row r="57" spans="1:23" s="264" customFormat="1" ht="4.5" customHeight="1">
      <c r="A57" s="263"/>
      <c r="B57" s="263"/>
      <c r="C57" s="263"/>
      <c r="D57" s="263"/>
      <c r="E57" s="263"/>
      <c r="F57" s="263"/>
      <c r="G57" s="263"/>
      <c r="H57" s="263"/>
      <c r="I57" s="263"/>
      <c r="J57" s="263"/>
      <c r="K57" s="263"/>
      <c r="L57" s="263"/>
      <c r="M57" s="263"/>
      <c r="N57" s="263"/>
      <c r="O57" s="263"/>
      <c r="P57" s="263"/>
      <c r="Q57" s="263"/>
      <c r="R57" s="263"/>
      <c r="S57" s="263"/>
      <c r="T57" s="263"/>
      <c r="U57" s="263"/>
      <c r="V57" s="263"/>
      <c r="W57" s="263"/>
    </row>
    <row r="58" spans="1:23" ht="15" customHeight="1">
      <c r="A58" s="352" t="s">
        <v>129</v>
      </c>
      <c r="B58" s="352"/>
      <c r="C58" s="352"/>
      <c r="D58" s="352"/>
      <c r="E58" s="352"/>
      <c r="F58" s="352"/>
      <c r="G58" s="352"/>
      <c r="H58" s="352"/>
      <c r="I58" s="352"/>
      <c r="J58" s="352"/>
      <c r="K58" s="352"/>
      <c r="L58" s="350" t="s">
        <v>109</v>
      </c>
      <c r="M58" s="350"/>
      <c r="N58" s="350"/>
      <c r="O58" s="350"/>
      <c r="P58" s="350"/>
      <c r="Q58" s="350"/>
      <c r="R58" s="350"/>
      <c r="S58" s="350"/>
      <c r="T58" s="350"/>
      <c r="U58" s="350"/>
      <c r="V58" s="350"/>
      <c r="W58" s="350"/>
    </row>
    <row r="59" spans="1:23">
      <c r="A59" s="352"/>
      <c r="B59" s="352"/>
      <c r="C59" s="352"/>
      <c r="D59" s="352"/>
      <c r="E59" s="352"/>
      <c r="F59" s="352"/>
      <c r="G59" s="352"/>
      <c r="H59" s="352"/>
      <c r="I59" s="352"/>
      <c r="J59" s="352"/>
      <c r="K59" s="352"/>
      <c r="L59" s="350"/>
      <c r="M59" s="350"/>
      <c r="N59" s="350"/>
      <c r="O59" s="350"/>
      <c r="P59" s="350"/>
      <c r="Q59" s="350"/>
      <c r="R59" s="350"/>
      <c r="S59" s="350"/>
      <c r="T59" s="350"/>
      <c r="U59" s="350"/>
      <c r="V59" s="350"/>
      <c r="W59" s="350"/>
    </row>
    <row r="60" spans="1:23">
      <c r="A60" s="352"/>
      <c r="B60" s="352"/>
      <c r="C60" s="352"/>
      <c r="D60" s="352"/>
      <c r="E60" s="352"/>
      <c r="F60" s="352"/>
      <c r="G60" s="352"/>
      <c r="H60" s="352"/>
      <c r="I60" s="352"/>
      <c r="J60" s="352"/>
      <c r="K60" s="352"/>
      <c r="L60" s="350"/>
      <c r="M60" s="350"/>
      <c r="N60" s="350"/>
      <c r="O60" s="350"/>
      <c r="P60" s="350"/>
      <c r="Q60" s="350"/>
      <c r="R60" s="350"/>
      <c r="S60" s="350"/>
      <c r="T60" s="350"/>
      <c r="U60" s="350"/>
      <c r="V60" s="350"/>
      <c r="W60" s="350"/>
    </row>
    <row r="61" spans="1:23" s="264" customFormat="1" ht="9" customHeight="1">
      <c r="A61" s="265"/>
      <c r="B61" s="265"/>
      <c r="C61" s="265"/>
      <c r="D61" s="265"/>
      <c r="E61" s="265"/>
      <c r="F61" s="265"/>
      <c r="G61" s="265"/>
      <c r="H61" s="265"/>
      <c r="I61" s="265"/>
      <c r="J61" s="265"/>
      <c r="K61" s="265"/>
      <c r="L61" s="269"/>
      <c r="M61" s="269"/>
      <c r="N61" s="269"/>
      <c r="O61" s="269"/>
      <c r="P61" s="269"/>
      <c r="Q61" s="269"/>
      <c r="R61" s="269"/>
      <c r="S61" s="269"/>
      <c r="T61" s="269"/>
      <c r="U61" s="269"/>
      <c r="V61" s="269"/>
      <c r="W61" s="269"/>
    </row>
    <row r="62" spans="1:23" s="264" customFormat="1" ht="9" customHeight="1">
      <c r="A62" s="266"/>
      <c r="B62" s="266"/>
      <c r="C62" s="266"/>
      <c r="D62" s="266"/>
      <c r="E62" s="266"/>
      <c r="F62" s="266"/>
      <c r="G62" s="266"/>
      <c r="H62" s="266"/>
      <c r="I62" s="266"/>
      <c r="J62" s="266"/>
      <c r="K62" s="266"/>
      <c r="L62" s="270"/>
      <c r="M62" s="270"/>
      <c r="N62" s="270"/>
      <c r="O62" s="270"/>
      <c r="P62" s="270"/>
      <c r="Q62" s="270"/>
      <c r="R62" s="270"/>
      <c r="S62" s="270"/>
      <c r="T62" s="270"/>
      <c r="U62" s="270"/>
      <c r="V62" s="270"/>
      <c r="W62" s="270"/>
    </row>
    <row r="63" spans="1:23" ht="16.5" customHeight="1">
      <c r="A63" s="361" t="s">
        <v>110</v>
      </c>
      <c r="B63" s="361"/>
      <c r="C63" s="361"/>
      <c r="D63" s="361"/>
      <c r="E63" s="361"/>
      <c r="F63" s="361"/>
      <c r="G63" s="361"/>
      <c r="H63" s="361"/>
      <c r="I63" s="361"/>
      <c r="J63" s="361"/>
      <c r="K63" s="361"/>
      <c r="L63" s="361"/>
      <c r="M63" s="361"/>
      <c r="N63" s="361"/>
      <c r="O63" s="361"/>
      <c r="P63" s="361"/>
      <c r="Q63" s="361"/>
      <c r="R63" s="361"/>
      <c r="S63" s="361"/>
      <c r="T63" s="361"/>
      <c r="U63" s="361"/>
      <c r="V63" s="361"/>
      <c r="W63" s="361"/>
    </row>
    <row r="64" spans="1:23" ht="15" customHeight="1">
      <c r="A64" s="351" t="s">
        <v>111</v>
      </c>
      <c r="B64" s="351"/>
      <c r="C64" s="351"/>
      <c r="D64" s="351"/>
      <c r="E64" s="351"/>
      <c r="F64" s="351"/>
      <c r="G64" s="351"/>
      <c r="H64" s="351"/>
      <c r="I64" s="351"/>
      <c r="J64" s="351"/>
      <c r="L64" s="355"/>
      <c r="M64" s="356"/>
      <c r="N64" s="356"/>
      <c r="O64" s="356"/>
      <c r="P64" s="356"/>
      <c r="Q64" s="356"/>
      <c r="R64" s="356"/>
      <c r="S64" s="356"/>
      <c r="T64" s="356"/>
      <c r="U64" s="356"/>
      <c r="V64" s="356"/>
      <c r="W64" s="356"/>
    </row>
    <row r="65" spans="1:23" ht="60.75" customHeight="1">
      <c r="A65" s="312" t="s">
        <v>112</v>
      </c>
      <c r="B65" s="312"/>
      <c r="C65" s="312"/>
      <c r="D65" s="312"/>
      <c r="E65" s="312"/>
      <c r="F65" s="312"/>
      <c r="G65" s="312"/>
      <c r="H65" s="312"/>
      <c r="I65" s="312"/>
      <c r="J65" s="312"/>
      <c r="L65" s="357" t="s">
        <v>250</v>
      </c>
      <c r="M65" s="305"/>
      <c r="N65" s="305"/>
      <c r="O65" s="305"/>
      <c r="P65" s="305"/>
      <c r="Q65" s="305"/>
      <c r="R65" s="305"/>
      <c r="S65" s="305"/>
      <c r="T65" s="305"/>
      <c r="U65" s="305"/>
      <c r="V65" s="305"/>
      <c r="W65" s="305"/>
    </row>
    <row r="66" spans="1:23" ht="1.5" customHeight="1">
      <c r="B66" s="126"/>
      <c r="C66" s="126"/>
      <c r="D66" s="126"/>
      <c r="E66" s="126"/>
      <c r="F66" s="126"/>
      <c r="G66" s="126"/>
      <c r="H66" s="126"/>
      <c r="I66" s="126"/>
      <c r="J66" s="126"/>
      <c r="K66" s="148"/>
      <c r="L66" s="148"/>
      <c r="M66" s="148"/>
      <c r="N66" s="148"/>
      <c r="O66" s="148"/>
      <c r="P66" s="148"/>
      <c r="Q66" s="148"/>
      <c r="R66" s="148"/>
      <c r="S66" s="148"/>
      <c r="T66" s="148"/>
      <c r="U66" s="148"/>
      <c r="V66" s="148"/>
      <c r="W66" s="148"/>
    </row>
    <row r="67" spans="1:23" ht="43.5" customHeight="1">
      <c r="A67" s="312" t="s">
        <v>113</v>
      </c>
      <c r="B67" s="312"/>
      <c r="C67" s="312"/>
      <c r="D67" s="312"/>
      <c r="E67" s="312"/>
      <c r="F67" s="312"/>
      <c r="G67" s="312"/>
      <c r="H67" s="312"/>
      <c r="I67" s="312"/>
      <c r="J67" s="312"/>
      <c r="L67" s="305" t="s">
        <v>251</v>
      </c>
      <c r="M67" s="305"/>
      <c r="N67" s="305"/>
      <c r="O67" s="305"/>
      <c r="P67" s="305"/>
      <c r="Q67" s="305"/>
      <c r="R67" s="305"/>
      <c r="S67" s="305"/>
      <c r="T67" s="305"/>
      <c r="U67" s="305"/>
      <c r="V67" s="305"/>
      <c r="W67" s="305"/>
    </row>
    <row r="68" spans="1:23" ht="3" customHeight="1">
      <c r="A68" s="126"/>
      <c r="B68" s="126"/>
      <c r="C68" s="126"/>
      <c r="D68" s="126"/>
      <c r="E68" s="126"/>
      <c r="F68" s="126"/>
      <c r="G68" s="126"/>
      <c r="H68" s="126"/>
      <c r="I68" s="126"/>
      <c r="J68" s="126"/>
      <c r="K68" s="150"/>
      <c r="L68" s="305"/>
      <c r="M68" s="305"/>
      <c r="N68" s="305"/>
      <c r="O68" s="305"/>
      <c r="P68" s="305"/>
      <c r="Q68" s="305"/>
      <c r="R68" s="305"/>
      <c r="S68" s="305"/>
      <c r="T68" s="305"/>
      <c r="U68" s="305"/>
      <c r="V68" s="305"/>
      <c r="W68" s="305"/>
    </row>
    <row r="69" spans="1:23" ht="15" customHeight="1">
      <c r="A69" s="312" t="s">
        <v>114</v>
      </c>
      <c r="B69" s="312"/>
      <c r="C69" s="312"/>
      <c r="D69" s="312"/>
      <c r="E69" s="312"/>
      <c r="F69" s="312"/>
      <c r="G69" s="312"/>
      <c r="H69" s="312"/>
      <c r="I69" s="312"/>
      <c r="J69" s="312"/>
      <c r="K69" s="150"/>
      <c r="L69" s="305"/>
      <c r="M69" s="305"/>
      <c r="N69" s="305"/>
      <c r="O69" s="305"/>
      <c r="P69" s="305"/>
      <c r="Q69" s="305"/>
      <c r="R69" s="305"/>
      <c r="S69" s="305"/>
      <c r="T69" s="305"/>
      <c r="U69" s="305"/>
      <c r="V69" s="305"/>
      <c r="W69" s="305"/>
    </row>
    <row r="70" spans="1:23" ht="3" customHeight="1">
      <c r="A70" s="126"/>
      <c r="B70" s="126"/>
      <c r="C70" s="126"/>
      <c r="D70" s="126"/>
      <c r="E70" s="126"/>
      <c r="F70" s="126"/>
      <c r="G70" s="126"/>
      <c r="H70" s="126"/>
      <c r="I70" s="126"/>
      <c r="J70" s="126"/>
      <c r="K70" s="148"/>
      <c r="L70" s="148"/>
      <c r="M70" s="148"/>
      <c r="N70" s="148"/>
      <c r="O70" s="148"/>
      <c r="P70" s="148"/>
      <c r="Q70" s="148"/>
      <c r="R70" s="148"/>
      <c r="S70" s="148"/>
      <c r="T70" s="148"/>
      <c r="U70" s="148"/>
      <c r="V70" s="148"/>
      <c r="W70" s="148"/>
    </row>
    <row r="71" spans="1:23" ht="10.5" customHeight="1">
      <c r="A71" s="347" t="s">
        <v>115</v>
      </c>
      <c r="B71" s="348"/>
      <c r="C71" s="348"/>
      <c r="D71" s="348"/>
      <c r="E71" s="349"/>
      <c r="F71" s="346" t="s">
        <v>116</v>
      </c>
      <c r="G71" s="346"/>
      <c r="H71" s="346"/>
      <c r="I71" s="346"/>
      <c r="J71" s="126"/>
      <c r="K71" s="354" t="s">
        <v>132</v>
      </c>
      <c r="L71" s="354"/>
      <c r="M71" s="354"/>
      <c r="N71" s="354"/>
      <c r="O71" s="354"/>
      <c r="P71" s="354"/>
      <c r="Q71" s="354"/>
      <c r="R71" s="354"/>
      <c r="S71" s="354"/>
      <c r="T71" s="354"/>
      <c r="U71" s="354"/>
      <c r="V71" s="354"/>
      <c r="W71" s="354"/>
    </row>
    <row r="72" spans="1:23" ht="15" customHeight="1">
      <c r="A72" s="255" t="s">
        <v>118</v>
      </c>
      <c r="B72" s="256"/>
      <c r="C72" s="256"/>
      <c r="D72" s="256"/>
      <c r="E72" s="257"/>
      <c r="F72" s="331" t="s">
        <v>117</v>
      </c>
      <c r="G72" s="332"/>
      <c r="H72" s="332"/>
      <c r="I72" s="333"/>
      <c r="J72" s="126"/>
      <c r="L72" s="312" t="s">
        <v>252</v>
      </c>
      <c r="M72" s="312"/>
      <c r="N72" s="312"/>
      <c r="O72" s="312"/>
      <c r="P72" s="312"/>
      <c r="Q72" s="312"/>
      <c r="R72" s="312"/>
      <c r="S72" s="312"/>
      <c r="T72" s="312"/>
      <c r="U72" s="312"/>
      <c r="V72" s="312"/>
      <c r="W72" s="312"/>
    </row>
    <row r="73" spans="1:23">
      <c r="A73" s="255" t="s">
        <v>119</v>
      </c>
      <c r="B73" s="256"/>
      <c r="C73" s="256"/>
      <c r="D73" s="256"/>
      <c r="E73" s="257"/>
      <c r="F73" s="334"/>
      <c r="G73" s="335"/>
      <c r="H73" s="335"/>
      <c r="I73" s="336"/>
      <c r="J73" s="126"/>
      <c r="K73" s="150"/>
      <c r="L73" s="312"/>
      <c r="M73" s="312"/>
      <c r="N73" s="312"/>
      <c r="O73" s="312"/>
      <c r="P73" s="312"/>
      <c r="Q73" s="312"/>
      <c r="R73" s="312"/>
      <c r="S73" s="312"/>
      <c r="T73" s="312"/>
      <c r="U73" s="312"/>
      <c r="V73" s="312"/>
      <c r="W73" s="312"/>
    </row>
    <row r="74" spans="1:23">
      <c r="A74" s="255" t="s">
        <v>120</v>
      </c>
      <c r="B74" s="256"/>
      <c r="C74" s="256"/>
      <c r="D74" s="256"/>
      <c r="E74" s="257"/>
      <c r="F74" s="334"/>
      <c r="G74" s="335"/>
      <c r="H74" s="335"/>
      <c r="I74" s="336"/>
      <c r="J74" s="126"/>
      <c r="K74" s="150"/>
      <c r="L74" s="312"/>
      <c r="M74" s="312"/>
      <c r="N74" s="312"/>
      <c r="O74" s="312"/>
      <c r="P74" s="312"/>
      <c r="Q74" s="312"/>
      <c r="R74" s="312"/>
      <c r="S74" s="312"/>
      <c r="T74" s="312"/>
      <c r="U74" s="312"/>
      <c r="V74" s="312"/>
      <c r="W74" s="312"/>
    </row>
    <row r="75" spans="1:23">
      <c r="A75" s="328" t="s">
        <v>121</v>
      </c>
      <c r="B75" s="329"/>
      <c r="C75" s="329"/>
      <c r="D75" s="329"/>
      <c r="E75" s="330"/>
      <c r="F75" s="334"/>
      <c r="G75" s="335"/>
      <c r="H75" s="335"/>
      <c r="I75" s="336"/>
      <c r="J75" s="126"/>
      <c r="K75" s="150"/>
      <c r="L75" s="312"/>
      <c r="M75" s="312"/>
      <c r="N75" s="312"/>
      <c r="O75" s="312"/>
      <c r="P75" s="312"/>
      <c r="Q75" s="312"/>
      <c r="R75" s="312"/>
      <c r="S75" s="312"/>
      <c r="T75" s="312"/>
      <c r="U75" s="312"/>
      <c r="V75" s="312"/>
      <c r="W75" s="312"/>
    </row>
    <row r="76" spans="1:23">
      <c r="A76" s="359"/>
      <c r="B76" s="360"/>
      <c r="C76" s="360"/>
      <c r="D76" s="360"/>
      <c r="E76" s="360"/>
      <c r="F76" s="279"/>
      <c r="G76" s="279"/>
      <c r="H76" s="279"/>
      <c r="I76" s="279"/>
      <c r="J76" s="126"/>
      <c r="K76" s="150"/>
      <c r="L76" s="312"/>
      <c r="M76" s="312"/>
      <c r="N76" s="312"/>
      <c r="O76" s="312"/>
      <c r="P76" s="312"/>
      <c r="Q76" s="312"/>
      <c r="R76" s="312"/>
      <c r="S76" s="312"/>
      <c r="T76" s="312"/>
      <c r="U76" s="312"/>
      <c r="V76" s="312"/>
      <c r="W76" s="312"/>
    </row>
    <row r="77" spans="1:23" ht="14.25" customHeight="1">
      <c r="A77" s="351" t="s">
        <v>122</v>
      </c>
      <c r="B77" s="351"/>
      <c r="C77" s="351"/>
      <c r="D77" s="351"/>
      <c r="E77" s="351"/>
      <c r="F77" s="351"/>
      <c r="G77" s="351"/>
      <c r="H77" s="351"/>
      <c r="I77" s="351"/>
      <c r="J77" s="351"/>
      <c r="K77" s="150"/>
      <c r="L77" s="312"/>
      <c r="M77" s="312"/>
      <c r="N77" s="312"/>
      <c r="O77" s="312"/>
      <c r="P77" s="312"/>
      <c r="Q77" s="312"/>
      <c r="R77" s="312"/>
      <c r="S77" s="312"/>
      <c r="T77" s="312"/>
      <c r="U77" s="312"/>
      <c r="V77" s="312"/>
      <c r="W77" s="312"/>
    </row>
    <row r="78" spans="1:23">
      <c r="A78" s="305" t="s">
        <v>123</v>
      </c>
      <c r="B78" s="305"/>
      <c r="C78" s="305"/>
      <c r="D78" s="305"/>
      <c r="E78" s="305"/>
      <c r="F78" s="305"/>
      <c r="G78" s="305"/>
      <c r="H78" s="305"/>
      <c r="I78" s="305"/>
      <c r="J78" s="305"/>
      <c r="K78" s="150"/>
      <c r="L78" s="312"/>
      <c r="M78" s="312"/>
      <c r="N78" s="312"/>
      <c r="O78" s="312"/>
      <c r="P78" s="312"/>
      <c r="Q78" s="312"/>
      <c r="R78" s="312"/>
      <c r="S78" s="312"/>
      <c r="T78" s="312"/>
      <c r="U78" s="312"/>
      <c r="V78" s="312"/>
      <c r="W78" s="312"/>
    </row>
    <row r="79" spans="1:23" ht="45.75" customHeight="1">
      <c r="A79" s="305"/>
      <c r="B79" s="305"/>
      <c r="C79" s="305"/>
      <c r="D79" s="305"/>
      <c r="E79" s="305"/>
      <c r="F79" s="305"/>
      <c r="G79" s="305"/>
      <c r="H79" s="305"/>
      <c r="I79" s="305"/>
      <c r="J79" s="305"/>
      <c r="L79" s="298" t="s">
        <v>253</v>
      </c>
      <c r="M79" s="298"/>
      <c r="N79" s="298"/>
      <c r="O79" s="298"/>
      <c r="P79" s="298"/>
      <c r="Q79" s="298"/>
      <c r="R79" s="298"/>
      <c r="S79" s="298"/>
      <c r="T79" s="298"/>
      <c r="U79" s="298"/>
      <c r="V79" s="298"/>
      <c r="W79" s="298"/>
    </row>
    <row r="80" spans="1:23" ht="6.75" customHeight="1">
      <c r="A80" s="126"/>
      <c r="B80" s="126"/>
      <c r="C80" s="126"/>
      <c r="D80" s="126"/>
      <c r="E80" s="126"/>
      <c r="F80" s="126"/>
      <c r="G80" s="126"/>
      <c r="H80" s="126"/>
      <c r="I80" s="126"/>
      <c r="J80" s="126"/>
      <c r="K80" s="150"/>
      <c r="L80" s="298"/>
      <c r="M80" s="298"/>
      <c r="N80" s="298"/>
      <c r="O80" s="298"/>
      <c r="P80" s="298"/>
      <c r="Q80" s="298"/>
      <c r="R80" s="298"/>
      <c r="S80" s="298"/>
      <c r="T80" s="298"/>
      <c r="U80" s="298"/>
      <c r="V80" s="298"/>
      <c r="W80" s="298"/>
    </row>
    <row r="81" spans="1:25" ht="29.25" customHeight="1">
      <c r="A81" s="312" t="s">
        <v>241</v>
      </c>
      <c r="B81" s="312"/>
      <c r="C81" s="312"/>
      <c r="D81" s="312"/>
      <c r="E81" s="312"/>
      <c r="F81" s="312"/>
      <c r="G81" s="312"/>
      <c r="H81" s="312"/>
      <c r="I81" s="312"/>
      <c r="J81" s="312"/>
      <c r="K81" s="150"/>
      <c r="L81" s="298"/>
      <c r="M81" s="298"/>
      <c r="N81" s="298"/>
      <c r="O81" s="298"/>
      <c r="P81" s="298"/>
      <c r="Q81" s="298"/>
      <c r="R81" s="298"/>
      <c r="S81" s="298"/>
      <c r="T81" s="298"/>
      <c r="U81" s="298"/>
      <c r="V81" s="298"/>
      <c r="W81" s="298"/>
    </row>
    <row r="82" spans="1:25" ht="11.25" customHeight="1">
      <c r="A82" s="318" t="s">
        <v>124</v>
      </c>
      <c r="B82" s="319"/>
      <c r="C82" s="319"/>
      <c r="D82" s="319"/>
      <c r="E82" s="319"/>
      <c r="F82" s="319"/>
      <c r="G82" s="319"/>
      <c r="H82" s="319"/>
      <c r="I82" s="319"/>
      <c r="J82" s="319"/>
      <c r="K82" s="150"/>
      <c r="L82" s="298"/>
      <c r="M82" s="298"/>
      <c r="N82" s="298"/>
      <c r="O82" s="298"/>
      <c r="P82" s="298"/>
      <c r="Q82" s="298"/>
      <c r="R82" s="298"/>
      <c r="S82" s="298"/>
      <c r="T82" s="298"/>
      <c r="U82" s="298"/>
      <c r="V82" s="298"/>
      <c r="W82" s="298"/>
    </row>
    <row r="83" spans="1:25" ht="13.5" customHeight="1">
      <c r="A83" s="320" t="s">
        <v>125</v>
      </c>
      <c r="B83" s="319"/>
      <c r="C83" s="319"/>
      <c r="D83" s="319"/>
      <c r="E83" s="319"/>
      <c r="F83" s="319"/>
      <c r="G83" s="319"/>
      <c r="H83" s="319"/>
      <c r="I83" s="319"/>
      <c r="J83" s="319"/>
      <c r="K83" s="150"/>
      <c r="L83" s="298"/>
      <c r="M83" s="298"/>
      <c r="N83" s="298"/>
      <c r="O83" s="298"/>
      <c r="P83" s="298"/>
      <c r="Q83" s="298"/>
      <c r="R83" s="298"/>
      <c r="S83" s="298"/>
      <c r="T83" s="298"/>
      <c r="U83" s="298"/>
      <c r="V83" s="298"/>
      <c r="W83" s="298"/>
    </row>
    <row r="84" spans="1:25" ht="12.75" customHeight="1">
      <c r="A84" s="320" t="s">
        <v>126</v>
      </c>
      <c r="B84" s="319"/>
      <c r="C84" s="319"/>
      <c r="D84" s="319"/>
      <c r="E84" s="319"/>
      <c r="F84" s="319"/>
      <c r="G84" s="319"/>
      <c r="H84" s="319"/>
      <c r="I84" s="319"/>
      <c r="J84" s="319"/>
      <c r="K84" s="150"/>
      <c r="L84" s="298"/>
      <c r="M84" s="298"/>
      <c r="N84" s="298"/>
      <c r="O84" s="298"/>
      <c r="P84" s="298"/>
      <c r="Q84" s="298"/>
      <c r="R84" s="298"/>
      <c r="S84" s="298"/>
      <c r="T84" s="298"/>
      <c r="U84" s="298"/>
      <c r="V84" s="298"/>
      <c r="W84" s="298"/>
    </row>
    <row r="85" spans="1:25" ht="12.75" customHeight="1">
      <c r="A85" s="155"/>
      <c r="B85" s="156"/>
      <c r="C85" s="156"/>
      <c r="D85" s="156"/>
      <c r="E85" s="156"/>
      <c r="F85" s="156"/>
      <c r="G85" s="156"/>
      <c r="H85" s="156"/>
      <c r="I85" s="156"/>
      <c r="J85" s="156"/>
      <c r="K85" s="150"/>
      <c r="L85" s="298"/>
      <c r="M85" s="298"/>
      <c r="N85" s="298"/>
      <c r="O85" s="298"/>
      <c r="P85" s="298"/>
      <c r="Q85" s="298"/>
      <c r="R85" s="298"/>
      <c r="S85" s="298"/>
      <c r="T85" s="298"/>
      <c r="U85" s="298"/>
      <c r="V85" s="298"/>
      <c r="W85" s="298"/>
    </row>
    <row r="86" spans="1:25" ht="4.5" hidden="1" customHeight="1">
      <c r="A86" s="126"/>
      <c r="B86" s="126"/>
      <c r="C86" s="126"/>
      <c r="D86" s="126"/>
      <c r="E86" s="126"/>
      <c r="F86" s="126"/>
      <c r="G86" s="126"/>
      <c r="H86" s="126"/>
      <c r="I86" s="126"/>
      <c r="J86" s="126"/>
      <c r="K86" s="154" t="s">
        <v>150</v>
      </c>
      <c r="L86" s="150"/>
      <c r="M86" s="150"/>
      <c r="N86" s="150"/>
      <c r="O86" s="150"/>
      <c r="P86" s="150"/>
      <c r="Q86" s="150"/>
      <c r="R86" s="150"/>
      <c r="S86" s="150"/>
      <c r="T86" s="150"/>
      <c r="U86" s="150"/>
      <c r="V86" s="150"/>
      <c r="W86" s="150"/>
    </row>
    <row r="87" spans="1:25" ht="12.75" customHeight="1">
      <c r="A87" s="305" t="s">
        <v>127</v>
      </c>
      <c r="B87" s="305"/>
      <c r="C87" s="305"/>
      <c r="D87" s="305"/>
      <c r="E87" s="305"/>
      <c r="F87" s="305"/>
      <c r="G87" s="305"/>
      <c r="H87" s="305"/>
      <c r="I87" s="305"/>
      <c r="J87" s="305"/>
      <c r="K87" s="150"/>
      <c r="L87" s="305" t="s">
        <v>254</v>
      </c>
      <c r="M87" s="305"/>
      <c r="N87" s="305"/>
      <c r="O87" s="305"/>
      <c r="P87" s="305"/>
      <c r="Q87" s="305"/>
      <c r="R87" s="305"/>
      <c r="S87" s="305"/>
      <c r="T87" s="305"/>
      <c r="U87" s="305"/>
      <c r="V87" s="305"/>
      <c r="W87" s="305"/>
    </row>
    <row r="88" spans="1:25" ht="12.75" customHeight="1">
      <c r="A88" s="305"/>
      <c r="B88" s="305"/>
      <c r="C88" s="305"/>
      <c r="D88" s="305"/>
      <c r="E88" s="305"/>
      <c r="F88" s="305"/>
      <c r="G88" s="305"/>
      <c r="H88" s="305"/>
      <c r="I88" s="305"/>
      <c r="J88" s="305"/>
      <c r="K88" s="150"/>
    </row>
    <row r="89" spans="1:25" ht="13.5" customHeight="1">
      <c r="A89" s="305"/>
      <c r="B89" s="305"/>
      <c r="C89" s="305"/>
      <c r="D89" s="305"/>
      <c r="E89" s="305"/>
      <c r="F89" s="305"/>
      <c r="G89" s="305"/>
      <c r="H89" s="305"/>
      <c r="I89" s="305"/>
      <c r="J89" s="305"/>
      <c r="K89" s="150"/>
      <c r="L89" s="305" t="s">
        <v>255</v>
      </c>
      <c r="M89" s="305"/>
      <c r="N89" s="305"/>
      <c r="O89" s="305"/>
      <c r="P89" s="305"/>
      <c r="Q89" s="305"/>
      <c r="R89" s="305"/>
      <c r="S89" s="305"/>
      <c r="T89" s="305"/>
      <c r="U89" s="305"/>
      <c r="V89" s="305"/>
      <c r="W89" s="305"/>
    </row>
    <row r="90" spans="1:25" s="264" customFormat="1" ht="13.5" customHeight="1">
      <c r="A90" s="305"/>
      <c r="B90" s="305"/>
      <c r="C90" s="305"/>
      <c r="D90" s="305"/>
      <c r="E90" s="305"/>
      <c r="F90" s="305"/>
      <c r="G90" s="305"/>
      <c r="H90" s="305"/>
      <c r="I90" s="305"/>
      <c r="J90" s="305"/>
      <c r="K90" s="150"/>
      <c r="L90" s="305"/>
      <c r="M90" s="305"/>
      <c r="N90" s="305"/>
      <c r="O90" s="305"/>
      <c r="P90" s="305"/>
      <c r="Q90" s="305"/>
      <c r="R90" s="305"/>
      <c r="S90" s="305"/>
      <c r="T90" s="305"/>
      <c r="U90" s="305"/>
      <c r="V90" s="305"/>
      <c r="W90" s="305"/>
    </row>
    <row r="91" spans="1:25" s="264" customFormat="1" ht="13.5" customHeight="1">
      <c r="A91" s="305"/>
      <c r="B91" s="305"/>
      <c r="C91" s="305"/>
      <c r="D91" s="305"/>
      <c r="E91" s="305"/>
      <c r="F91" s="305"/>
      <c r="G91" s="305"/>
      <c r="H91" s="305"/>
      <c r="I91" s="305"/>
      <c r="J91" s="305"/>
      <c r="K91" s="150"/>
      <c r="L91" s="305"/>
      <c r="M91" s="305"/>
      <c r="N91" s="305"/>
      <c r="O91" s="305"/>
      <c r="P91" s="305"/>
      <c r="Q91" s="305"/>
      <c r="R91" s="305"/>
      <c r="S91" s="305"/>
      <c r="T91" s="305"/>
      <c r="U91" s="305"/>
      <c r="V91" s="305"/>
      <c r="W91" s="305"/>
    </row>
    <row r="92" spans="1:25" s="264" customFormat="1" ht="13.5" customHeight="1">
      <c r="A92" s="305"/>
      <c r="B92" s="305"/>
      <c r="C92" s="305"/>
      <c r="D92" s="305"/>
      <c r="E92" s="305"/>
      <c r="F92" s="305"/>
      <c r="G92" s="305"/>
      <c r="H92" s="305"/>
      <c r="I92" s="305"/>
      <c r="J92" s="305"/>
      <c r="K92" s="150"/>
      <c r="L92" s="305"/>
      <c r="M92" s="305"/>
      <c r="N92" s="305"/>
      <c r="O92" s="305"/>
      <c r="P92" s="305"/>
      <c r="Q92" s="305"/>
      <c r="R92" s="305"/>
      <c r="S92" s="305"/>
      <c r="T92" s="305"/>
      <c r="U92" s="305"/>
      <c r="V92" s="305"/>
      <c r="W92" s="305"/>
    </row>
    <row r="93" spans="1:25" s="264" customFormat="1" ht="13.5" customHeight="1">
      <c r="A93" s="305"/>
      <c r="B93" s="305"/>
      <c r="C93" s="305"/>
      <c r="D93" s="305"/>
      <c r="E93" s="305"/>
      <c r="F93" s="305"/>
      <c r="G93" s="305"/>
      <c r="H93" s="305"/>
      <c r="I93" s="305"/>
      <c r="J93" s="305"/>
      <c r="K93" s="150"/>
      <c r="L93" s="305"/>
      <c r="M93" s="305"/>
      <c r="N93" s="305"/>
      <c r="O93" s="305"/>
      <c r="P93" s="305"/>
      <c r="Q93" s="305"/>
      <c r="R93" s="305"/>
      <c r="S93" s="305"/>
      <c r="T93" s="305"/>
      <c r="U93" s="305"/>
      <c r="V93" s="305"/>
      <c r="W93" s="305"/>
    </row>
    <row r="94" spans="1:25" s="264" customFormat="1" ht="3.75" customHeight="1">
      <c r="A94" s="253"/>
      <c r="B94" s="253"/>
      <c r="C94" s="253"/>
      <c r="D94" s="253"/>
      <c r="E94" s="253"/>
      <c r="F94" s="253"/>
      <c r="G94" s="253"/>
      <c r="H94" s="253"/>
      <c r="I94" s="253"/>
      <c r="J94" s="253"/>
      <c r="K94" s="150"/>
      <c r="L94" s="305"/>
      <c r="M94" s="305"/>
      <c r="N94" s="305"/>
      <c r="O94" s="305"/>
      <c r="P94" s="305"/>
      <c r="Q94" s="305"/>
      <c r="R94" s="305"/>
      <c r="S94" s="305"/>
      <c r="T94" s="305"/>
      <c r="U94" s="305"/>
      <c r="V94" s="305"/>
      <c r="W94" s="305"/>
    </row>
    <row r="95" spans="1:25" ht="11.25" customHeight="1">
      <c r="A95" s="321" t="s">
        <v>128</v>
      </c>
      <c r="B95" s="321"/>
      <c r="C95" s="321"/>
      <c r="D95" s="321"/>
      <c r="E95" s="321"/>
      <c r="F95" s="321"/>
      <c r="G95" s="321"/>
      <c r="H95" s="321"/>
      <c r="I95" s="321"/>
      <c r="J95" s="321"/>
      <c r="K95" s="150"/>
      <c r="L95" s="305"/>
      <c r="M95" s="305"/>
      <c r="N95" s="305"/>
      <c r="O95" s="305"/>
      <c r="P95" s="305"/>
      <c r="Q95" s="305"/>
      <c r="R95" s="305"/>
      <c r="S95" s="305"/>
      <c r="T95" s="305"/>
      <c r="U95" s="305"/>
      <c r="V95" s="305"/>
      <c r="W95" s="305"/>
    </row>
    <row r="96" spans="1:25" ht="15" customHeight="1">
      <c r="A96" s="323" t="s">
        <v>242</v>
      </c>
      <c r="B96" s="323"/>
      <c r="C96" s="323"/>
      <c r="D96" s="323"/>
      <c r="E96" s="323"/>
      <c r="F96" s="323"/>
      <c r="G96" s="323"/>
      <c r="H96" s="323"/>
      <c r="I96" s="323"/>
      <c r="J96" s="323"/>
      <c r="K96" s="150"/>
      <c r="L96" s="305"/>
      <c r="M96" s="305"/>
      <c r="N96" s="305"/>
      <c r="O96" s="305"/>
      <c r="P96" s="305"/>
      <c r="Q96" s="305"/>
      <c r="R96" s="305"/>
      <c r="S96" s="305"/>
      <c r="T96" s="305"/>
      <c r="U96" s="305"/>
      <c r="V96" s="305"/>
      <c r="W96" s="305"/>
      <c r="Y96" s="264"/>
    </row>
    <row r="97" spans="1:24" ht="34.5" customHeight="1">
      <c r="A97" s="324" t="s">
        <v>243</v>
      </c>
      <c r="B97" s="324"/>
      <c r="C97" s="324"/>
      <c r="D97" s="324"/>
      <c r="E97" s="324"/>
      <c r="F97" s="324"/>
      <c r="G97" s="324"/>
      <c r="H97" s="324"/>
      <c r="I97" s="324"/>
      <c r="J97" s="324"/>
      <c r="K97" s="150"/>
      <c r="L97" s="305"/>
      <c r="M97" s="305"/>
      <c r="N97" s="305"/>
      <c r="O97" s="305"/>
      <c r="P97" s="305"/>
      <c r="Q97" s="305"/>
      <c r="R97" s="305"/>
      <c r="S97" s="305"/>
      <c r="T97" s="305"/>
      <c r="U97" s="305"/>
      <c r="V97" s="305"/>
      <c r="W97" s="305"/>
    </row>
    <row r="98" spans="1:24" s="264" customFormat="1" ht="46.5" customHeight="1">
      <c r="A98" s="324" t="s">
        <v>244</v>
      </c>
      <c r="B98" s="324"/>
      <c r="C98" s="324"/>
      <c r="D98" s="324"/>
      <c r="E98" s="324"/>
      <c r="F98" s="324"/>
      <c r="G98" s="324"/>
      <c r="H98" s="324"/>
      <c r="I98" s="324"/>
      <c r="J98" s="324"/>
      <c r="K98" s="150"/>
      <c r="L98" s="305"/>
      <c r="M98" s="305"/>
      <c r="N98" s="305"/>
      <c r="O98" s="305"/>
      <c r="P98" s="305"/>
      <c r="Q98" s="305"/>
      <c r="R98" s="305"/>
      <c r="S98" s="305"/>
      <c r="T98" s="305"/>
      <c r="U98" s="305"/>
      <c r="V98" s="305"/>
      <c r="W98" s="305"/>
    </row>
    <row r="99" spans="1:24" ht="78.75" customHeight="1">
      <c r="A99" s="322" t="s">
        <v>248</v>
      </c>
      <c r="B99" s="312"/>
      <c r="C99" s="312"/>
      <c r="D99" s="312"/>
      <c r="E99" s="312"/>
      <c r="F99" s="312"/>
      <c r="G99" s="312"/>
      <c r="H99" s="312"/>
      <c r="I99" s="312"/>
      <c r="J99" s="312"/>
      <c r="K99" s="150"/>
      <c r="L99" s="305"/>
      <c r="M99" s="305"/>
      <c r="N99" s="305"/>
      <c r="O99" s="305"/>
      <c r="P99" s="305"/>
      <c r="Q99" s="305"/>
      <c r="R99" s="305"/>
      <c r="S99" s="305"/>
      <c r="T99" s="305"/>
      <c r="U99" s="305"/>
      <c r="V99" s="305"/>
      <c r="W99" s="305"/>
    </row>
    <row r="100" spans="1:24" ht="3.75" customHeight="1">
      <c r="A100" s="126"/>
      <c r="B100" s="126"/>
      <c r="C100" s="126"/>
      <c r="D100" s="126"/>
      <c r="E100" s="126"/>
      <c r="F100" s="126"/>
      <c r="G100" s="126"/>
      <c r="H100" s="126"/>
      <c r="I100" s="126"/>
      <c r="J100" s="126"/>
      <c r="K100" s="150"/>
      <c r="L100" s="305"/>
      <c r="M100" s="305"/>
      <c r="N100" s="305"/>
      <c r="O100" s="305"/>
      <c r="P100" s="305"/>
      <c r="Q100" s="305"/>
      <c r="R100" s="305"/>
      <c r="S100" s="305"/>
      <c r="T100" s="305"/>
      <c r="U100" s="305"/>
      <c r="V100" s="305"/>
      <c r="W100" s="305"/>
    </row>
    <row r="101" spans="1:24" ht="13.5" customHeight="1">
      <c r="A101" s="321" t="s">
        <v>130</v>
      </c>
      <c r="B101" s="321"/>
      <c r="C101" s="321"/>
      <c r="D101" s="321"/>
      <c r="E101" s="321"/>
      <c r="F101" s="321"/>
      <c r="G101" s="321"/>
      <c r="H101" s="321"/>
      <c r="I101" s="321"/>
      <c r="J101" s="321"/>
      <c r="K101" s="150"/>
      <c r="L101" s="305"/>
      <c r="M101" s="305"/>
      <c r="N101" s="305"/>
      <c r="O101" s="305"/>
      <c r="P101" s="305"/>
      <c r="Q101" s="305"/>
      <c r="R101" s="305"/>
      <c r="S101" s="305"/>
      <c r="T101" s="305"/>
      <c r="U101" s="305"/>
      <c r="V101" s="305"/>
      <c r="W101" s="305"/>
    </row>
    <row r="102" spans="1:24" ht="1.5" customHeight="1">
      <c r="A102" s="323" t="s">
        <v>131</v>
      </c>
      <c r="B102" s="312"/>
      <c r="C102" s="312"/>
      <c r="D102" s="312"/>
      <c r="E102" s="312"/>
      <c r="F102" s="312"/>
      <c r="G102" s="312"/>
      <c r="H102" s="312"/>
      <c r="I102" s="312"/>
      <c r="J102" s="312"/>
      <c r="L102" s="305"/>
      <c r="M102" s="305"/>
      <c r="N102" s="305"/>
      <c r="O102" s="305"/>
      <c r="P102" s="305"/>
      <c r="Q102" s="305"/>
      <c r="R102" s="305"/>
      <c r="S102" s="305"/>
      <c r="T102" s="305"/>
      <c r="U102" s="305"/>
      <c r="V102" s="305"/>
      <c r="W102" s="305"/>
    </row>
    <row r="103" spans="1:24" s="124" customFormat="1" ht="13.5" customHeight="1">
      <c r="A103" s="305" t="s">
        <v>249</v>
      </c>
      <c r="B103" s="305"/>
      <c r="C103" s="305"/>
      <c r="D103" s="305"/>
      <c r="E103" s="305"/>
      <c r="F103" s="305"/>
      <c r="G103" s="305"/>
      <c r="H103" s="305"/>
      <c r="I103" s="305"/>
      <c r="J103" s="305"/>
      <c r="L103" s="305"/>
      <c r="M103" s="305"/>
      <c r="N103" s="305"/>
      <c r="O103" s="305"/>
      <c r="P103" s="305"/>
      <c r="Q103" s="305"/>
      <c r="R103" s="305"/>
      <c r="S103" s="305"/>
      <c r="T103" s="305"/>
      <c r="U103" s="305"/>
      <c r="V103" s="305"/>
      <c r="W103" s="305"/>
    </row>
    <row r="104" spans="1:24" s="124" customFormat="1" ht="15" customHeight="1">
      <c r="A104" s="305"/>
      <c r="B104" s="305"/>
      <c r="C104" s="305"/>
      <c r="D104" s="305"/>
      <c r="E104" s="305"/>
      <c r="F104" s="305"/>
      <c r="G104" s="305"/>
      <c r="H104" s="305"/>
      <c r="I104" s="305"/>
      <c r="J104" s="305"/>
      <c r="L104" s="305"/>
      <c r="M104" s="305"/>
      <c r="N104" s="305"/>
      <c r="O104" s="305"/>
      <c r="P104" s="305"/>
      <c r="Q104" s="305"/>
      <c r="R104" s="305"/>
      <c r="S104" s="305"/>
      <c r="T104" s="305"/>
      <c r="U104" s="305"/>
      <c r="V104" s="305"/>
      <c r="W104" s="305"/>
    </row>
    <row r="105" spans="1:24" s="124" customFormat="1">
      <c r="A105" s="305" t="s">
        <v>256</v>
      </c>
      <c r="B105" s="305"/>
      <c r="C105" s="305"/>
      <c r="D105" s="305"/>
      <c r="E105" s="305"/>
      <c r="F105" s="305"/>
      <c r="G105" s="305"/>
      <c r="H105" s="305"/>
      <c r="I105" s="305"/>
      <c r="J105" s="305"/>
      <c r="K105" s="149"/>
      <c r="L105" s="149"/>
      <c r="N105" s="126"/>
      <c r="O105" s="126"/>
      <c r="P105" s="126"/>
      <c r="Q105" s="126"/>
      <c r="R105" s="126"/>
      <c r="S105" s="126"/>
      <c r="T105" s="126"/>
      <c r="U105" s="126"/>
      <c r="V105" s="126"/>
      <c r="W105" s="126"/>
    </row>
    <row r="106" spans="1:24" s="124" customFormat="1" ht="16.5" customHeight="1">
      <c r="A106" s="305" t="s">
        <v>257</v>
      </c>
      <c r="B106" s="305"/>
      <c r="C106" s="305"/>
      <c r="D106" s="305"/>
      <c r="E106" s="305"/>
      <c r="F106" s="305"/>
      <c r="G106" s="305"/>
      <c r="H106" s="305"/>
      <c r="I106" s="305"/>
      <c r="J106" s="305"/>
      <c r="K106" s="149"/>
      <c r="L106" s="312" t="s">
        <v>261</v>
      </c>
      <c r="M106" s="312"/>
      <c r="N106" s="312"/>
      <c r="O106" s="312"/>
      <c r="P106" s="312"/>
      <c r="Q106" s="312"/>
      <c r="R106" s="312"/>
      <c r="S106" s="312"/>
      <c r="T106" s="312"/>
      <c r="U106" s="312"/>
      <c r="V106" s="312"/>
      <c r="W106" s="312"/>
      <c r="X106" s="151"/>
    </row>
    <row r="107" spans="1:24" s="124" customFormat="1">
      <c r="A107" s="305"/>
      <c r="B107" s="305"/>
      <c r="C107" s="305"/>
      <c r="D107" s="305"/>
      <c r="E107" s="305"/>
      <c r="F107" s="305"/>
      <c r="G107" s="305"/>
      <c r="H107" s="305"/>
      <c r="I107" s="305"/>
      <c r="J107" s="305"/>
      <c r="K107" s="149"/>
      <c r="L107" s="312"/>
      <c r="M107" s="312"/>
      <c r="N107" s="312"/>
      <c r="O107" s="312"/>
      <c r="P107" s="312"/>
      <c r="Q107" s="312"/>
      <c r="R107" s="312"/>
      <c r="S107" s="312"/>
      <c r="T107" s="312"/>
      <c r="U107" s="312"/>
      <c r="V107" s="312"/>
      <c r="W107" s="312"/>
    </row>
    <row r="108" spans="1:24" s="124" customFormat="1" ht="15" customHeight="1">
      <c r="A108" s="305"/>
      <c r="B108" s="305"/>
      <c r="C108" s="305"/>
      <c r="D108" s="305"/>
      <c r="E108" s="305"/>
      <c r="F108" s="305"/>
      <c r="G108" s="305"/>
      <c r="H108" s="305"/>
      <c r="I108" s="305"/>
      <c r="J108" s="305"/>
      <c r="K108" s="149"/>
      <c r="L108" s="326" t="s">
        <v>262</v>
      </c>
      <c r="M108" s="326"/>
      <c r="N108" s="326"/>
      <c r="O108" s="326"/>
      <c r="P108" s="326"/>
      <c r="Q108" s="326"/>
      <c r="R108" s="326"/>
      <c r="S108" s="326"/>
      <c r="T108" s="326"/>
      <c r="U108" s="326"/>
      <c r="V108" s="326"/>
      <c r="W108" s="326"/>
    </row>
    <row r="109" spans="1:24" s="124" customFormat="1" ht="15" customHeight="1">
      <c r="A109" s="305"/>
      <c r="B109" s="305"/>
      <c r="C109" s="305"/>
      <c r="D109" s="305"/>
      <c r="E109" s="305"/>
      <c r="F109" s="305"/>
      <c r="G109" s="305"/>
      <c r="H109" s="305"/>
      <c r="I109" s="305"/>
      <c r="J109" s="305"/>
      <c r="L109" s="297" t="s">
        <v>263</v>
      </c>
      <c r="M109" s="297"/>
      <c r="N109" s="297"/>
      <c r="O109" s="297"/>
      <c r="P109" s="297"/>
      <c r="Q109" s="297"/>
      <c r="R109" s="297"/>
      <c r="S109" s="297"/>
      <c r="T109" s="297"/>
      <c r="U109" s="297"/>
      <c r="V109" s="297"/>
      <c r="W109" s="297"/>
      <c r="X109" s="149"/>
    </row>
    <row r="110" spans="1:24" s="124" customFormat="1">
      <c r="A110" s="305"/>
      <c r="B110" s="305"/>
      <c r="C110" s="305"/>
      <c r="D110" s="305"/>
      <c r="E110" s="305"/>
      <c r="F110" s="305"/>
      <c r="G110" s="305"/>
      <c r="H110" s="305"/>
      <c r="I110" s="305"/>
      <c r="J110" s="305"/>
      <c r="K110" s="151"/>
      <c r="L110" s="297"/>
      <c r="M110" s="297"/>
      <c r="N110" s="297"/>
      <c r="O110" s="297"/>
      <c r="P110" s="297"/>
      <c r="Q110" s="297"/>
      <c r="R110" s="297"/>
      <c r="S110" s="297"/>
      <c r="T110" s="297"/>
      <c r="U110" s="297"/>
      <c r="V110" s="297"/>
      <c r="W110" s="297"/>
      <c r="X110" s="126"/>
    </row>
    <row r="111" spans="1:24" s="124" customFormat="1">
      <c r="A111" s="305"/>
      <c r="B111" s="305"/>
      <c r="C111" s="305"/>
      <c r="D111" s="305"/>
      <c r="E111" s="305"/>
      <c r="F111" s="305"/>
      <c r="G111" s="305"/>
      <c r="H111" s="305"/>
      <c r="I111" s="305"/>
      <c r="J111" s="305"/>
      <c r="K111" s="151"/>
      <c r="L111" s="297"/>
      <c r="M111" s="297"/>
      <c r="N111" s="297"/>
      <c r="O111" s="297"/>
      <c r="P111" s="297"/>
      <c r="Q111" s="297"/>
      <c r="R111" s="297"/>
      <c r="S111" s="297"/>
      <c r="T111" s="297"/>
      <c r="U111" s="297"/>
      <c r="V111" s="297"/>
      <c r="W111" s="297"/>
    </row>
    <row r="112" spans="1:24" s="124" customFormat="1">
      <c r="A112" s="305"/>
      <c r="B112" s="305"/>
      <c r="C112" s="305"/>
      <c r="D112" s="305"/>
      <c r="E112" s="305"/>
      <c r="F112" s="305"/>
      <c r="G112" s="305"/>
      <c r="H112" s="305"/>
      <c r="I112" s="305"/>
      <c r="J112" s="305"/>
      <c r="K112" s="151"/>
      <c r="L112" s="297"/>
      <c r="M112" s="297"/>
      <c r="N112" s="297"/>
      <c r="O112" s="297"/>
      <c r="P112" s="297"/>
      <c r="Q112" s="297"/>
      <c r="R112" s="297"/>
      <c r="S112" s="297"/>
      <c r="T112" s="297"/>
      <c r="U112" s="297"/>
      <c r="V112" s="297"/>
      <c r="W112" s="297"/>
    </row>
    <row r="113" spans="1:24" s="124" customFormat="1" ht="15" customHeight="1">
      <c r="A113" s="305"/>
      <c r="B113" s="305"/>
      <c r="C113" s="305"/>
      <c r="D113" s="305"/>
      <c r="E113" s="305"/>
      <c r="F113" s="305"/>
      <c r="G113" s="305"/>
      <c r="H113" s="305"/>
      <c r="I113" s="305"/>
      <c r="J113" s="305"/>
      <c r="L113" s="297"/>
      <c r="M113" s="297"/>
      <c r="N113" s="297"/>
      <c r="O113" s="297"/>
      <c r="P113" s="297"/>
      <c r="Q113" s="297"/>
      <c r="R113" s="297"/>
      <c r="S113" s="297"/>
      <c r="T113" s="297"/>
      <c r="U113" s="297"/>
      <c r="V113" s="297"/>
      <c r="W113" s="297"/>
    </row>
    <row r="114" spans="1:24" s="124" customFormat="1" ht="15" customHeight="1">
      <c r="A114" s="305"/>
      <c r="B114" s="305"/>
      <c r="C114" s="305"/>
      <c r="D114" s="305"/>
      <c r="E114" s="305"/>
      <c r="F114" s="305"/>
      <c r="G114" s="305"/>
      <c r="H114" s="305"/>
      <c r="I114" s="305"/>
      <c r="J114" s="305"/>
      <c r="L114" s="297"/>
      <c r="M114" s="297"/>
      <c r="N114" s="297"/>
      <c r="O114" s="297"/>
      <c r="P114" s="297"/>
      <c r="Q114" s="297"/>
      <c r="R114" s="297"/>
      <c r="S114" s="297"/>
      <c r="T114" s="297"/>
      <c r="U114" s="297"/>
      <c r="V114" s="297"/>
      <c r="W114" s="297"/>
      <c r="X114" s="151"/>
    </row>
    <row r="115" spans="1:24" s="124" customFormat="1" ht="4.5" customHeight="1">
      <c r="A115" s="305"/>
      <c r="B115" s="305"/>
      <c r="C115" s="305"/>
      <c r="D115" s="305"/>
      <c r="E115" s="305"/>
      <c r="F115" s="305"/>
      <c r="G115" s="305"/>
      <c r="H115" s="305"/>
      <c r="I115" s="305"/>
      <c r="J115" s="305"/>
      <c r="K115" s="149"/>
      <c r="L115" s="297"/>
      <c r="M115" s="297"/>
      <c r="N115" s="297"/>
      <c r="O115" s="297"/>
      <c r="P115" s="297"/>
      <c r="Q115" s="297"/>
      <c r="R115" s="297"/>
      <c r="S115" s="297"/>
      <c r="T115" s="297"/>
      <c r="U115" s="297"/>
      <c r="V115" s="297"/>
      <c r="W115" s="297"/>
    </row>
    <row r="116" spans="1:24" s="124" customFormat="1" ht="15" customHeight="1">
      <c r="A116" s="305"/>
      <c r="B116" s="305"/>
      <c r="C116" s="305"/>
      <c r="D116" s="305"/>
      <c r="E116" s="305"/>
      <c r="F116" s="305"/>
      <c r="G116" s="305"/>
      <c r="H116" s="305"/>
      <c r="I116" s="305"/>
      <c r="J116" s="305"/>
      <c r="K116" s="149"/>
      <c r="L116" s="297"/>
      <c r="M116" s="297"/>
      <c r="N116" s="297"/>
      <c r="O116" s="297"/>
      <c r="P116" s="297"/>
      <c r="Q116" s="297"/>
      <c r="R116" s="297"/>
      <c r="S116" s="297"/>
      <c r="T116" s="297"/>
      <c r="U116" s="297"/>
      <c r="V116" s="297"/>
      <c r="W116" s="297"/>
    </row>
    <row r="117" spans="1:24" s="124" customFormat="1" ht="15.75" customHeight="1">
      <c r="A117" s="305"/>
      <c r="B117" s="305"/>
      <c r="C117" s="305"/>
      <c r="D117" s="305"/>
      <c r="E117" s="305"/>
      <c r="F117" s="305"/>
      <c r="G117" s="305"/>
      <c r="H117" s="305"/>
      <c r="I117" s="305"/>
      <c r="J117" s="305"/>
      <c r="K117" s="149"/>
      <c r="L117" s="314" t="s">
        <v>264</v>
      </c>
      <c r="M117" s="314"/>
      <c r="N117" s="314"/>
      <c r="O117" s="314"/>
      <c r="P117" s="314"/>
      <c r="Q117" s="314"/>
      <c r="R117" s="314"/>
      <c r="S117" s="314"/>
      <c r="T117" s="314"/>
      <c r="U117" s="314"/>
      <c r="V117" s="314"/>
      <c r="W117" s="314"/>
    </row>
    <row r="118" spans="1:24" s="124" customFormat="1" ht="15" customHeight="1">
      <c r="A118" s="305"/>
      <c r="B118" s="305"/>
      <c r="C118" s="305"/>
      <c r="D118" s="305"/>
      <c r="E118" s="305"/>
      <c r="F118" s="305"/>
      <c r="G118" s="305"/>
      <c r="H118" s="305"/>
      <c r="I118" s="305"/>
      <c r="J118" s="305"/>
      <c r="K118" s="149"/>
      <c r="L118" s="305" t="s">
        <v>265</v>
      </c>
      <c r="M118" s="305"/>
      <c r="N118" s="305"/>
      <c r="O118" s="305"/>
      <c r="P118" s="305"/>
      <c r="Q118" s="305"/>
      <c r="R118" s="305"/>
      <c r="S118" s="305"/>
      <c r="T118" s="305"/>
      <c r="U118" s="305"/>
      <c r="V118" s="305"/>
      <c r="W118" s="305"/>
    </row>
    <row r="119" spans="1:24" s="124" customFormat="1">
      <c r="A119" s="305"/>
      <c r="B119" s="305"/>
      <c r="C119" s="305"/>
      <c r="D119" s="305"/>
      <c r="E119" s="305"/>
      <c r="F119" s="305"/>
      <c r="G119" s="305"/>
      <c r="H119" s="305"/>
      <c r="I119" s="305"/>
      <c r="J119" s="305"/>
      <c r="K119" s="149"/>
      <c r="L119" s="305"/>
      <c r="M119" s="305"/>
      <c r="N119" s="305"/>
      <c r="O119" s="305"/>
      <c r="P119" s="305"/>
      <c r="Q119" s="305"/>
      <c r="R119" s="305"/>
      <c r="S119" s="305"/>
      <c r="T119" s="305"/>
      <c r="U119" s="305"/>
      <c r="V119" s="305"/>
      <c r="W119" s="305"/>
    </row>
    <row r="120" spans="1:24" s="124" customFormat="1" ht="15" customHeight="1">
      <c r="A120" s="305"/>
      <c r="B120" s="305"/>
      <c r="C120" s="305"/>
      <c r="D120" s="305"/>
      <c r="E120" s="305"/>
      <c r="F120" s="305"/>
      <c r="G120" s="305"/>
      <c r="H120" s="305"/>
      <c r="I120" s="305"/>
      <c r="J120" s="305"/>
      <c r="K120" s="149"/>
      <c r="L120" s="305"/>
      <c r="M120" s="305"/>
      <c r="N120" s="305"/>
      <c r="O120" s="305"/>
      <c r="P120" s="305"/>
      <c r="Q120" s="305"/>
      <c r="R120" s="305"/>
      <c r="S120" s="305"/>
      <c r="T120" s="305"/>
      <c r="U120" s="305"/>
      <c r="V120" s="305"/>
      <c r="W120" s="305"/>
    </row>
    <row r="121" spans="1:24" s="124" customFormat="1" ht="15" customHeight="1">
      <c r="A121" s="298" t="s">
        <v>136</v>
      </c>
      <c r="B121" s="298"/>
      <c r="C121" s="298"/>
      <c r="D121" s="298"/>
      <c r="E121" s="298"/>
      <c r="F121" s="298"/>
      <c r="G121" s="298"/>
      <c r="H121" s="298"/>
      <c r="I121" s="298"/>
      <c r="J121" s="298"/>
      <c r="K121" s="149"/>
      <c r="L121" s="305"/>
      <c r="M121" s="305"/>
      <c r="N121" s="305"/>
      <c r="O121" s="305"/>
      <c r="P121" s="305"/>
      <c r="Q121" s="305"/>
      <c r="R121" s="305"/>
      <c r="S121" s="305"/>
      <c r="T121" s="305"/>
      <c r="U121" s="305"/>
      <c r="V121" s="305"/>
      <c r="W121" s="305"/>
    </row>
    <row r="122" spans="1:24" s="124" customFormat="1" ht="15" customHeight="1">
      <c r="A122" s="298"/>
      <c r="B122" s="298"/>
      <c r="C122" s="298"/>
      <c r="D122" s="298"/>
      <c r="E122" s="298"/>
      <c r="F122" s="298"/>
      <c r="G122" s="298"/>
      <c r="H122" s="298"/>
      <c r="I122" s="298"/>
      <c r="J122" s="298"/>
      <c r="K122" s="149"/>
      <c r="L122" s="305"/>
      <c r="M122" s="305"/>
      <c r="N122" s="305"/>
      <c r="O122" s="305"/>
      <c r="P122" s="305"/>
      <c r="Q122" s="305"/>
      <c r="R122" s="305"/>
      <c r="S122" s="305"/>
      <c r="T122" s="305"/>
      <c r="U122" s="305"/>
      <c r="V122" s="305"/>
      <c r="W122" s="305"/>
    </row>
    <row r="123" spans="1:24" s="124" customFormat="1" ht="15" customHeight="1">
      <c r="A123" s="298"/>
      <c r="B123" s="298"/>
      <c r="C123" s="298"/>
      <c r="D123" s="298"/>
      <c r="E123" s="298"/>
      <c r="F123" s="298"/>
      <c r="G123" s="298"/>
      <c r="H123" s="298"/>
      <c r="I123" s="298"/>
      <c r="J123" s="298"/>
      <c r="K123" s="149"/>
      <c r="L123" s="305"/>
      <c r="M123" s="305"/>
      <c r="N123" s="305"/>
      <c r="O123" s="305"/>
      <c r="P123" s="305"/>
      <c r="Q123" s="305"/>
      <c r="R123" s="305"/>
      <c r="S123" s="305"/>
      <c r="T123" s="305"/>
      <c r="U123" s="305"/>
      <c r="V123" s="305"/>
      <c r="W123" s="305"/>
    </row>
    <row r="124" spans="1:24" s="124" customFormat="1" ht="15" customHeight="1">
      <c r="A124" s="298"/>
      <c r="B124" s="298"/>
      <c r="C124" s="298"/>
      <c r="D124" s="298"/>
      <c r="E124" s="298"/>
      <c r="F124" s="298"/>
      <c r="G124" s="298"/>
      <c r="H124" s="298"/>
      <c r="I124" s="298"/>
      <c r="J124" s="298"/>
      <c r="K124" s="149"/>
      <c r="L124" s="305"/>
      <c r="M124" s="305"/>
      <c r="N124" s="305"/>
      <c r="O124" s="305"/>
      <c r="P124" s="305"/>
      <c r="Q124" s="305"/>
      <c r="R124" s="305"/>
      <c r="S124" s="305"/>
      <c r="T124" s="305"/>
      <c r="U124" s="305"/>
      <c r="V124" s="305"/>
      <c r="W124" s="305"/>
    </row>
    <row r="125" spans="1:24" s="124" customFormat="1" ht="15" customHeight="1">
      <c r="A125" s="298"/>
      <c r="B125" s="298"/>
      <c r="C125" s="298"/>
      <c r="D125" s="298"/>
      <c r="E125" s="298"/>
      <c r="F125" s="298"/>
      <c r="G125" s="298"/>
      <c r="H125" s="298"/>
      <c r="I125" s="298"/>
      <c r="J125" s="298"/>
      <c r="K125" s="149"/>
      <c r="L125" s="305"/>
      <c r="M125" s="305"/>
      <c r="N125" s="305"/>
      <c r="O125" s="305"/>
      <c r="P125" s="305"/>
      <c r="Q125" s="305"/>
      <c r="R125" s="305"/>
      <c r="S125" s="305"/>
      <c r="T125" s="305"/>
      <c r="U125" s="305"/>
      <c r="V125" s="305"/>
      <c r="W125" s="305"/>
    </row>
    <row r="126" spans="1:24" s="124" customFormat="1" ht="15" customHeight="1">
      <c r="A126" s="298"/>
      <c r="B126" s="298"/>
      <c r="C126" s="298"/>
      <c r="D126" s="298"/>
      <c r="E126" s="298"/>
      <c r="F126" s="298"/>
      <c r="G126" s="298"/>
      <c r="H126" s="298"/>
      <c r="I126" s="298"/>
      <c r="J126" s="298"/>
      <c r="K126" s="149"/>
      <c r="L126" s="305"/>
      <c r="M126" s="305"/>
      <c r="N126" s="305"/>
      <c r="O126" s="305"/>
      <c r="P126" s="305"/>
      <c r="Q126" s="305"/>
      <c r="R126" s="305"/>
      <c r="S126" s="305"/>
      <c r="T126" s="305"/>
      <c r="U126" s="305"/>
      <c r="V126" s="305"/>
      <c r="W126" s="305"/>
    </row>
    <row r="127" spans="1:24" s="124" customFormat="1" ht="9.75" customHeight="1">
      <c r="A127" s="149"/>
      <c r="B127" s="149"/>
      <c r="C127" s="149"/>
      <c r="D127" s="149"/>
      <c r="E127" s="149"/>
      <c r="F127" s="149"/>
      <c r="G127" s="149"/>
      <c r="H127" s="149"/>
      <c r="I127" s="149"/>
      <c r="J127" s="149"/>
      <c r="L127" s="305"/>
      <c r="M127" s="305"/>
      <c r="N127" s="305"/>
      <c r="O127" s="305"/>
      <c r="P127" s="305"/>
      <c r="Q127" s="305"/>
      <c r="R127" s="305"/>
      <c r="S127" s="305"/>
      <c r="T127" s="305"/>
      <c r="U127" s="305"/>
      <c r="V127" s="305"/>
      <c r="W127" s="305"/>
    </row>
    <row r="128" spans="1:24" s="124" customFormat="1" ht="13.5" customHeight="1">
      <c r="A128" s="325" t="s">
        <v>137</v>
      </c>
      <c r="B128" s="325"/>
      <c r="C128" s="325"/>
      <c r="D128" s="325"/>
      <c r="E128" s="325"/>
      <c r="F128" s="325"/>
      <c r="G128" s="325"/>
      <c r="H128" s="325"/>
      <c r="I128" s="325"/>
      <c r="J128" s="325"/>
      <c r="K128" s="149"/>
      <c r="L128" s="305"/>
      <c r="M128" s="305"/>
      <c r="N128" s="305"/>
      <c r="O128" s="305"/>
      <c r="P128" s="305"/>
      <c r="Q128" s="305"/>
      <c r="R128" s="305"/>
      <c r="S128" s="305"/>
      <c r="T128" s="305"/>
      <c r="U128" s="305"/>
      <c r="V128" s="305"/>
      <c r="W128" s="305"/>
    </row>
    <row r="129" spans="1:23" s="124" customFormat="1" ht="15" customHeight="1">
      <c r="A129" s="312" t="s">
        <v>258</v>
      </c>
      <c r="B129" s="312"/>
      <c r="C129" s="312"/>
      <c r="D129" s="312"/>
      <c r="E129" s="312"/>
      <c r="F129" s="312"/>
      <c r="G129" s="312"/>
      <c r="H129" s="312"/>
      <c r="I129" s="312"/>
      <c r="J129" s="312"/>
      <c r="K129" s="149"/>
      <c r="L129" s="305"/>
      <c r="M129" s="305"/>
      <c r="N129" s="305"/>
      <c r="O129" s="305"/>
      <c r="P129" s="305"/>
      <c r="Q129" s="305"/>
      <c r="R129" s="305"/>
      <c r="S129" s="305"/>
      <c r="T129" s="305"/>
      <c r="U129" s="305"/>
      <c r="V129" s="305"/>
      <c r="W129" s="305"/>
    </row>
    <row r="130" spans="1:23" s="124" customFormat="1" ht="15" customHeight="1">
      <c r="A130" s="312"/>
      <c r="B130" s="312"/>
      <c r="C130" s="312"/>
      <c r="D130" s="312"/>
      <c r="E130" s="312"/>
      <c r="F130" s="312"/>
      <c r="G130" s="312"/>
      <c r="H130" s="312"/>
      <c r="I130" s="312"/>
      <c r="J130" s="312"/>
      <c r="K130" s="149"/>
      <c r="L130" s="305"/>
      <c r="M130" s="305"/>
      <c r="N130" s="305"/>
      <c r="O130" s="305"/>
      <c r="P130" s="305"/>
      <c r="Q130" s="305"/>
      <c r="R130" s="305"/>
      <c r="S130" s="305"/>
      <c r="T130" s="305"/>
      <c r="U130" s="305"/>
      <c r="V130" s="305"/>
      <c r="W130" s="305"/>
    </row>
    <row r="131" spans="1:23" s="124" customFormat="1">
      <c r="A131" s="312"/>
      <c r="B131" s="312"/>
      <c r="C131" s="312"/>
      <c r="D131" s="312"/>
      <c r="E131" s="312"/>
      <c r="F131" s="312"/>
      <c r="G131" s="312"/>
      <c r="H131" s="312"/>
      <c r="I131" s="312"/>
      <c r="J131" s="312"/>
      <c r="L131" s="283" t="s">
        <v>266</v>
      </c>
      <c r="M131" s="282"/>
      <c r="N131" s="282"/>
      <c r="O131" s="282"/>
      <c r="P131" s="282"/>
      <c r="Q131" s="282"/>
      <c r="R131" s="282"/>
      <c r="S131" s="282"/>
      <c r="T131" s="282"/>
      <c r="U131" s="282"/>
      <c r="V131" s="282"/>
      <c r="W131" s="282"/>
    </row>
    <row r="132" spans="1:23" s="124" customFormat="1" ht="15" customHeight="1">
      <c r="A132" s="312"/>
      <c r="B132" s="312"/>
      <c r="C132" s="312"/>
      <c r="D132" s="312"/>
      <c r="E132" s="312"/>
      <c r="F132" s="312"/>
      <c r="G132" s="312"/>
      <c r="H132" s="312"/>
      <c r="I132" s="312"/>
      <c r="J132" s="312"/>
      <c r="L132" s="298" t="s">
        <v>267</v>
      </c>
      <c r="M132" s="298"/>
      <c r="N132" s="298"/>
      <c r="O132" s="298"/>
      <c r="P132" s="298"/>
      <c r="Q132" s="298"/>
      <c r="R132" s="298"/>
      <c r="S132" s="298"/>
      <c r="T132" s="298"/>
      <c r="U132" s="298"/>
      <c r="V132" s="298"/>
      <c r="W132" s="298"/>
    </row>
    <row r="133" spans="1:23" s="124" customFormat="1" ht="7.5" customHeight="1">
      <c r="A133" s="149"/>
      <c r="B133" s="149"/>
      <c r="C133" s="149"/>
      <c r="D133" s="149"/>
      <c r="E133" s="149"/>
      <c r="F133" s="149"/>
      <c r="G133" s="149"/>
      <c r="H133" s="149"/>
      <c r="I133" s="149"/>
      <c r="J133" s="149"/>
      <c r="K133" s="149"/>
      <c r="L133" s="298"/>
      <c r="M133" s="298"/>
      <c r="N133" s="298"/>
      <c r="O133" s="298"/>
      <c r="P133" s="298"/>
      <c r="Q133" s="298"/>
      <c r="R133" s="298"/>
      <c r="S133" s="298"/>
      <c r="T133" s="298"/>
      <c r="U133" s="298"/>
      <c r="V133" s="298"/>
      <c r="W133" s="298"/>
    </row>
    <row r="134" spans="1:23" s="124" customFormat="1">
      <c r="A134" s="325" t="s">
        <v>138</v>
      </c>
      <c r="B134" s="325"/>
      <c r="C134" s="325"/>
      <c r="D134" s="325"/>
      <c r="E134" s="325"/>
      <c r="F134" s="325"/>
      <c r="G134" s="325"/>
      <c r="H134" s="325"/>
      <c r="I134" s="325"/>
      <c r="J134" s="325"/>
      <c r="K134" s="149"/>
      <c r="L134" s="298"/>
      <c r="M134" s="298"/>
      <c r="N134" s="298"/>
      <c r="O134" s="298"/>
      <c r="P134" s="298"/>
      <c r="Q134" s="298"/>
      <c r="R134" s="298"/>
      <c r="S134" s="298"/>
      <c r="T134" s="298"/>
      <c r="U134" s="298"/>
      <c r="V134" s="298"/>
      <c r="W134" s="298"/>
    </row>
    <row r="135" spans="1:23" s="124" customFormat="1" ht="15" customHeight="1">
      <c r="A135" s="305" t="s">
        <v>259</v>
      </c>
      <c r="B135" s="305"/>
      <c r="C135" s="305"/>
      <c r="D135" s="305"/>
      <c r="E135" s="305"/>
      <c r="F135" s="305"/>
      <c r="G135" s="305"/>
      <c r="H135" s="305"/>
      <c r="I135" s="305"/>
      <c r="J135" s="305"/>
      <c r="K135" s="149"/>
      <c r="L135" s="298"/>
      <c r="M135" s="298"/>
      <c r="N135" s="298"/>
      <c r="O135" s="298"/>
      <c r="P135" s="298"/>
      <c r="Q135" s="298"/>
      <c r="R135" s="298"/>
      <c r="S135" s="298"/>
      <c r="T135" s="298"/>
      <c r="U135" s="298"/>
      <c r="V135" s="298"/>
      <c r="W135" s="298"/>
    </row>
    <row r="136" spans="1:23" s="124" customFormat="1">
      <c r="A136" s="305"/>
      <c r="B136" s="305"/>
      <c r="C136" s="305"/>
      <c r="D136" s="305"/>
      <c r="E136" s="305"/>
      <c r="F136" s="305"/>
      <c r="G136" s="305"/>
      <c r="H136" s="305"/>
      <c r="I136" s="305"/>
      <c r="J136" s="305"/>
      <c r="K136" s="149"/>
      <c r="L136" s="298"/>
      <c r="M136" s="298"/>
      <c r="N136" s="298"/>
      <c r="O136" s="298"/>
      <c r="P136" s="298"/>
      <c r="Q136" s="298"/>
      <c r="R136" s="298"/>
      <c r="S136" s="298"/>
      <c r="T136" s="298"/>
      <c r="U136" s="298"/>
      <c r="V136" s="298"/>
      <c r="W136" s="298"/>
    </row>
    <row r="137" spans="1:23" s="124" customFormat="1" ht="15" customHeight="1">
      <c r="A137" s="305"/>
      <c r="B137" s="305"/>
      <c r="C137" s="305"/>
      <c r="D137" s="305"/>
      <c r="E137" s="305"/>
      <c r="F137" s="305"/>
      <c r="G137" s="305"/>
      <c r="H137" s="305"/>
      <c r="I137" s="305"/>
      <c r="J137" s="305"/>
      <c r="K137" s="149"/>
      <c r="L137" s="298"/>
      <c r="M137" s="298"/>
      <c r="N137" s="298"/>
      <c r="O137" s="298"/>
      <c r="P137" s="298"/>
      <c r="Q137" s="298"/>
      <c r="R137" s="298"/>
      <c r="S137" s="298"/>
      <c r="T137" s="298"/>
      <c r="U137" s="298"/>
      <c r="V137" s="298"/>
      <c r="W137" s="298"/>
    </row>
    <row r="138" spans="1:23" s="124" customFormat="1">
      <c r="A138" s="305"/>
      <c r="B138" s="305"/>
      <c r="C138" s="305"/>
      <c r="D138" s="305"/>
      <c r="E138" s="305"/>
      <c r="F138" s="305"/>
      <c r="G138" s="305"/>
      <c r="H138" s="305"/>
      <c r="I138" s="305"/>
      <c r="J138" s="305"/>
      <c r="K138" s="149"/>
      <c r="L138" s="298"/>
      <c r="M138" s="298"/>
      <c r="N138" s="298"/>
      <c r="O138" s="298"/>
      <c r="P138" s="298"/>
      <c r="Q138" s="298"/>
      <c r="R138" s="298"/>
      <c r="S138" s="298"/>
      <c r="T138" s="298"/>
      <c r="U138" s="298"/>
      <c r="V138" s="298"/>
      <c r="W138" s="298"/>
    </row>
    <row r="139" spans="1:23" s="124" customFormat="1" ht="15" customHeight="1">
      <c r="A139" s="305"/>
      <c r="B139" s="305"/>
      <c r="C139" s="305"/>
      <c r="D139" s="305"/>
      <c r="E139" s="305"/>
      <c r="F139" s="305"/>
      <c r="G139" s="305"/>
      <c r="H139" s="305"/>
      <c r="I139" s="305"/>
      <c r="J139" s="305"/>
      <c r="L139" s="298"/>
      <c r="M139" s="298"/>
      <c r="N139" s="298"/>
      <c r="O139" s="298"/>
      <c r="P139" s="298"/>
      <c r="Q139" s="298"/>
      <c r="R139" s="298"/>
      <c r="S139" s="298"/>
      <c r="T139" s="298"/>
      <c r="U139" s="298"/>
      <c r="V139" s="298"/>
      <c r="W139" s="298"/>
    </row>
    <row r="140" spans="1:23" s="124" customFormat="1">
      <c r="A140" s="305"/>
      <c r="B140" s="305"/>
      <c r="C140" s="305"/>
      <c r="D140" s="305"/>
      <c r="E140" s="305"/>
      <c r="F140" s="305"/>
      <c r="G140" s="305"/>
      <c r="H140" s="305"/>
      <c r="I140" s="305"/>
      <c r="J140" s="305"/>
      <c r="K140" s="151"/>
      <c r="L140" s="298"/>
      <c r="M140" s="298"/>
      <c r="N140" s="298"/>
      <c r="O140" s="298"/>
      <c r="P140" s="298"/>
      <c r="Q140" s="298"/>
      <c r="R140" s="298"/>
      <c r="S140" s="298"/>
      <c r="T140" s="298"/>
      <c r="U140" s="298"/>
      <c r="V140" s="298"/>
      <c r="W140" s="298"/>
    </row>
    <row r="141" spans="1:23" s="124" customFormat="1">
      <c r="A141" s="305"/>
      <c r="B141" s="305"/>
      <c r="C141" s="305"/>
      <c r="D141" s="305"/>
      <c r="E141" s="305"/>
      <c r="F141" s="305"/>
      <c r="G141" s="305"/>
      <c r="H141" s="305"/>
      <c r="I141" s="305"/>
      <c r="J141" s="305"/>
      <c r="K141" s="151"/>
      <c r="L141" s="298"/>
      <c r="M141" s="298"/>
      <c r="N141" s="298"/>
      <c r="O141" s="298"/>
      <c r="P141" s="298"/>
      <c r="Q141" s="298"/>
      <c r="R141" s="298"/>
      <c r="S141" s="298"/>
      <c r="T141" s="298"/>
      <c r="U141" s="298"/>
      <c r="V141" s="298"/>
      <c r="W141" s="298"/>
    </row>
    <row r="142" spans="1:23" s="124" customFormat="1" ht="15" customHeight="1">
      <c r="A142" s="305"/>
      <c r="B142" s="305"/>
      <c r="C142" s="305"/>
      <c r="D142" s="305"/>
      <c r="E142" s="305"/>
      <c r="F142" s="305"/>
      <c r="G142" s="305"/>
      <c r="H142" s="305"/>
      <c r="I142" s="305"/>
      <c r="J142" s="305"/>
      <c r="K142" s="151"/>
      <c r="L142" s="298"/>
      <c r="M142" s="298"/>
      <c r="N142" s="298"/>
      <c r="O142" s="298"/>
      <c r="P142" s="298"/>
      <c r="Q142" s="298"/>
      <c r="R142" s="298"/>
      <c r="S142" s="298"/>
      <c r="T142" s="298"/>
      <c r="U142" s="298"/>
      <c r="V142" s="298"/>
      <c r="W142" s="298"/>
    </row>
    <row r="143" spans="1:23" s="124" customFormat="1">
      <c r="A143" s="305"/>
      <c r="B143" s="305"/>
      <c r="C143" s="305"/>
      <c r="D143" s="305"/>
      <c r="E143" s="305"/>
      <c r="F143" s="305"/>
      <c r="G143" s="305"/>
      <c r="H143" s="305"/>
      <c r="I143" s="305"/>
      <c r="J143" s="305"/>
      <c r="L143" s="298"/>
      <c r="M143" s="298"/>
      <c r="N143" s="298"/>
      <c r="O143" s="298"/>
      <c r="P143" s="298"/>
      <c r="Q143" s="298"/>
      <c r="R143" s="298"/>
      <c r="S143" s="298"/>
      <c r="T143" s="298"/>
      <c r="U143" s="298"/>
      <c r="V143" s="298"/>
      <c r="W143" s="298"/>
    </row>
    <row r="144" spans="1:23" s="124" customFormat="1" ht="15" customHeight="1">
      <c r="A144" s="305"/>
      <c r="B144" s="305"/>
      <c r="C144" s="305"/>
      <c r="D144" s="305"/>
      <c r="E144" s="305"/>
      <c r="F144" s="305"/>
      <c r="G144" s="305"/>
      <c r="H144" s="305"/>
      <c r="I144" s="305"/>
      <c r="J144" s="305"/>
      <c r="L144" s="298"/>
      <c r="M144" s="298"/>
      <c r="N144" s="298"/>
      <c r="O144" s="298"/>
      <c r="P144" s="298"/>
      <c r="Q144" s="298"/>
      <c r="R144" s="298"/>
      <c r="S144" s="298"/>
      <c r="T144" s="298"/>
      <c r="U144" s="298"/>
      <c r="V144" s="298"/>
      <c r="W144" s="298"/>
    </row>
    <row r="145" spans="1:23" s="124" customFormat="1" ht="15" customHeight="1">
      <c r="A145" s="305"/>
      <c r="B145" s="305"/>
      <c r="C145" s="305"/>
      <c r="D145" s="305"/>
      <c r="E145" s="305"/>
      <c r="F145" s="305"/>
      <c r="G145" s="305"/>
      <c r="H145" s="305"/>
      <c r="I145" s="305"/>
      <c r="J145" s="305"/>
      <c r="K145" s="149"/>
      <c r="L145" s="298"/>
      <c r="M145" s="298"/>
      <c r="N145" s="298"/>
      <c r="O145" s="298"/>
      <c r="P145" s="298"/>
      <c r="Q145" s="298"/>
      <c r="R145" s="298"/>
      <c r="S145" s="298"/>
      <c r="T145" s="298"/>
      <c r="U145" s="298"/>
      <c r="V145" s="298"/>
      <c r="W145" s="298"/>
    </row>
    <row r="146" spans="1:23" s="124" customFormat="1">
      <c r="A146" s="305"/>
      <c r="B146" s="305"/>
      <c r="C146" s="305"/>
      <c r="D146" s="305"/>
      <c r="E146" s="305"/>
      <c r="F146" s="305"/>
      <c r="G146" s="305"/>
      <c r="H146" s="305"/>
      <c r="I146" s="305"/>
      <c r="J146" s="305"/>
      <c r="K146" s="149"/>
      <c r="L146" s="298"/>
      <c r="M146" s="298"/>
      <c r="N146" s="298"/>
      <c r="O146" s="298"/>
      <c r="P146" s="298"/>
      <c r="Q146" s="298"/>
      <c r="R146" s="298"/>
      <c r="S146" s="298"/>
      <c r="T146" s="298"/>
      <c r="U146" s="298"/>
      <c r="V146" s="298"/>
      <c r="W146" s="298"/>
    </row>
    <row r="147" spans="1:23" s="124" customFormat="1">
      <c r="A147" s="305"/>
      <c r="B147" s="305"/>
      <c r="C147" s="305"/>
      <c r="D147" s="305"/>
      <c r="E147" s="305"/>
      <c r="F147" s="305"/>
      <c r="G147" s="305"/>
      <c r="H147" s="305"/>
      <c r="I147" s="305"/>
      <c r="J147" s="305"/>
      <c r="K147" s="149"/>
      <c r="L147" s="298"/>
      <c r="M147" s="298"/>
      <c r="N147" s="298"/>
      <c r="O147" s="298"/>
      <c r="P147" s="298"/>
      <c r="Q147" s="298"/>
      <c r="R147" s="298"/>
      <c r="S147" s="298"/>
      <c r="T147" s="298"/>
      <c r="U147" s="298"/>
      <c r="V147" s="298"/>
      <c r="W147" s="298"/>
    </row>
    <row r="148" spans="1:23" s="124" customFormat="1" ht="15" customHeight="1">
      <c r="A148" s="305"/>
      <c r="B148" s="305"/>
      <c r="C148" s="305"/>
      <c r="D148" s="305"/>
      <c r="E148" s="305"/>
      <c r="F148" s="305"/>
      <c r="G148" s="305"/>
      <c r="H148" s="305"/>
      <c r="I148" s="305"/>
      <c r="J148" s="305"/>
      <c r="L148" s="313" t="s">
        <v>269</v>
      </c>
      <c r="M148" s="313"/>
      <c r="N148" s="313"/>
      <c r="O148" s="313"/>
      <c r="P148" s="313"/>
      <c r="Q148" s="313"/>
      <c r="R148" s="313"/>
      <c r="S148" s="313"/>
      <c r="T148" s="313"/>
      <c r="U148" s="313"/>
      <c r="V148" s="313"/>
      <c r="W148" s="313"/>
    </row>
    <row r="149" spans="1:23" s="124" customFormat="1" ht="15" customHeight="1">
      <c r="K149" s="149"/>
      <c r="L149" s="305" t="s">
        <v>268</v>
      </c>
      <c r="M149" s="305"/>
      <c r="N149" s="305"/>
      <c r="O149" s="305"/>
      <c r="P149" s="305"/>
      <c r="Q149" s="305"/>
      <c r="R149" s="305"/>
      <c r="S149" s="305"/>
      <c r="T149" s="305"/>
      <c r="U149" s="305"/>
      <c r="V149" s="305"/>
      <c r="W149" s="305"/>
    </row>
    <row r="150" spans="1:23" s="124" customFormat="1">
      <c r="A150" s="296" t="s">
        <v>139</v>
      </c>
      <c r="B150" s="296"/>
      <c r="C150" s="296"/>
      <c r="D150" s="296"/>
      <c r="E150" s="296"/>
      <c r="F150" s="296"/>
      <c r="G150" s="296"/>
      <c r="H150" s="296"/>
      <c r="I150" s="296"/>
      <c r="J150" s="296"/>
      <c r="K150" s="149"/>
      <c r="L150" s="305"/>
      <c r="M150" s="305"/>
      <c r="N150" s="305"/>
      <c r="O150" s="305"/>
      <c r="P150" s="305"/>
      <c r="Q150" s="305"/>
      <c r="R150" s="305"/>
      <c r="S150" s="305"/>
      <c r="T150" s="305"/>
      <c r="U150" s="305"/>
      <c r="V150" s="305"/>
      <c r="W150" s="305"/>
    </row>
    <row r="151" spans="1:23" s="124" customFormat="1" ht="15" customHeight="1">
      <c r="A151" s="297" t="s">
        <v>140</v>
      </c>
      <c r="B151" s="297"/>
      <c r="C151" s="297"/>
      <c r="D151" s="297"/>
      <c r="E151" s="297"/>
      <c r="F151" s="297"/>
      <c r="G151" s="297"/>
      <c r="H151" s="297"/>
      <c r="I151" s="297"/>
      <c r="J151" s="297"/>
      <c r="K151" s="149"/>
      <c r="L151" s="305"/>
      <c r="M151" s="305"/>
      <c r="N151" s="305"/>
      <c r="O151" s="305"/>
      <c r="P151" s="305"/>
      <c r="Q151" s="305"/>
      <c r="R151" s="305"/>
      <c r="S151" s="305"/>
      <c r="T151" s="305"/>
      <c r="U151" s="305"/>
      <c r="V151" s="305"/>
      <c r="W151" s="305"/>
    </row>
    <row r="152" spans="1:23" s="124" customFormat="1" ht="15" customHeight="1">
      <c r="A152" s="297"/>
      <c r="B152" s="297"/>
      <c r="C152" s="297"/>
      <c r="D152" s="297"/>
      <c r="E152" s="297"/>
      <c r="F152" s="297"/>
      <c r="G152" s="297"/>
      <c r="H152" s="297"/>
      <c r="I152" s="297"/>
      <c r="J152" s="297"/>
      <c r="K152" s="149"/>
      <c r="L152" s="305"/>
      <c r="M152" s="305"/>
      <c r="N152" s="305"/>
      <c r="O152" s="305"/>
      <c r="P152" s="305"/>
      <c r="Q152" s="305"/>
      <c r="R152" s="305"/>
      <c r="S152" s="305"/>
      <c r="T152" s="305"/>
      <c r="U152" s="305"/>
      <c r="V152" s="305"/>
      <c r="W152" s="305"/>
    </row>
    <row r="153" spans="1:23" s="124" customFormat="1">
      <c r="A153" s="297"/>
      <c r="B153" s="297"/>
      <c r="C153" s="297"/>
      <c r="D153" s="297"/>
      <c r="E153" s="297"/>
      <c r="F153" s="297"/>
      <c r="G153" s="297"/>
      <c r="H153" s="297"/>
      <c r="I153" s="297"/>
      <c r="J153" s="297"/>
      <c r="K153" s="126"/>
      <c r="L153" s="305"/>
      <c r="M153" s="305"/>
      <c r="N153" s="305"/>
      <c r="O153" s="305"/>
      <c r="P153" s="305"/>
      <c r="Q153" s="305"/>
      <c r="R153" s="305"/>
      <c r="S153" s="305"/>
      <c r="T153" s="305"/>
      <c r="U153" s="305"/>
      <c r="V153" s="305"/>
      <c r="W153" s="305"/>
    </row>
    <row r="154" spans="1:23" s="124" customFormat="1">
      <c r="A154" s="297"/>
      <c r="B154" s="297"/>
      <c r="C154" s="297"/>
      <c r="D154" s="297"/>
      <c r="E154" s="297"/>
      <c r="F154" s="297"/>
      <c r="G154" s="297"/>
      <c r="H154" s="297"/>
      <c r="I154" s="297"/>
      <c r="J154" s="297"/>
      <c r="K154" s="126"/>
      <c r="L154" s="305"/>
      <c r="M154" s="305"/>
      <c r="N154" s="305"/>
      <c r="O154" s="305"/>
      <c r="P154" s="305"/>
      <c r="Q154" s="305"/>
      <c r="R154" s="305"/>
      <c r="S154" s="305"/>
      <c r="T154" s="305"/>
      <c r="U154" s="305"/>
      <c r="V154" s="305"/>
      <c r="W154" s="305"/>
    </row>
    <row r="155" spans="1:23" s="124" customFormat="1" ht="4.5" customHeight="1">
      <c r="A155" s="147"/>
      <c r="B155" s="147"/>
      <c r="C155" s="147"/>
      <c r="D155" s="147"/>
      <c r="E155" s="147"/>
      <c r="F155" s="147"/>
      <c r="G155" s="147"/>
      <c r="H155" s="147"/>
      <c r="I155" s="147"/>
      <c r="J155" s="147"/>
      <c r="K155" s="126"/>
      <c r="L155" s="305"/>
      <c r="M155" s="305"/>
      <c r="N155" s="305"/>
      <c r="O155" s="305"/>
      <c r="P155" s="305"/>
      <c r="Q155" s="305"/>
      <c r="R155" s="305"/>
      <c r="S155" s="305"/>
      <c r="T155" s="305"/>
      <c r="U155" s="305"/>
      <c r="V155" s="305"/>
      <c r="W155" s="305"/>
    </row>
    <row r="156" spans="1:23" s="124" customFormat="1" ht="15" customHeight="1">
      <c r="A156" s="327" t="s">
        <v>260</v>
      </c>
      <c r="B156" s="327"/>
      <c r="C156" s="327"/>
      <c r="D156" s="327"/>
      <c r="E156" s="327"/>
      <c r="F156" s="327"/>
      <c r="G156" s="327"/>
      <c r="H156" s="327"/>
      <c r="I156" s="327"/>
      <c r="J156" s="327"/>
      <c r="L156" s="305"/>
      <c r="M156" s="305"/>
      <c r="N156" s="305"/>
      <c r="O156" s="305"/>
      <c r="P156" s="305"/>
      <c r="Q156" s="305"/>
      <c r="R156" s="305"/>
      <c r="S156" s="305"/>
      <c r="T156" s="305"/>
      <c r="U156" s="305"/>
      <c r="V156" s="305"/>
      <c r="W156" s="305"/>
    </row>
    <row r="157" spans="1:23" s="124" customFormat="1" ht="15" customHeight="1">
      <c r="A157" s="297" t="s">
        <v>274</v>
      </c>
      <c r="B157" s="297"/>
      <c r="C157" s="297"/>
      <c r="D157" s="297"/>
      <c r="E157" s="297"/>
      <c r="F157" s="297"/>
      <c r="G157" s="297"/>
      <c r="H157" s="297"/>
      <c r="I157" s="297"/>
      <c r="J157" s="297"/>
      <c r="L157" s="303" t="s">
        <v>277</v>
      </c>
      <c r="M157" s="303"/>
      <c r="N157" s="303"/>
      <c r="O157" s="303"/>
      <c r="P157" s="303"/>
      <c r="Q157" s="303"/>
      <c r="R157" s="303"/>
      <c r="S157" s="303"/>
      <c r="T157" s="303"/>
      <c r="U157" s="303"/>
      <c r="V157" s="303"/>
      <c r="W157" s="303"/>
    </row>
    <row r="158" spans="1:23" s="124" customFormat="1">
      <c r="A158" s="297"/>
      <c r="B158" s="297"/>
      <c r="C158" s="297"/>
      <c r="D158" s="297"/>
      <c r="E158" s="297"/>
      <c r="F158" s="297"/>
      <c r="G158" s="297"/>
      <c r="H158" s="297"/>
      <c r="I158" s="297"/>
      <c r="J158" s="297"/>
      <c r="L158" s="304" t="s">
        <v>278</v>
      </c>
      <c r="M158" s="304"/>
      <c r="N158" s="304"/>
      <c r="O158" s="304"/>
      <c r="P158" s="304"/>
      <c r="Q158" s="304"/>
      <c r="R158" s="304"/>
      <c r="S158" s="304"/>
      <c r="T158" s="304"/>
      <c r="U158" s="304"/>
      <c r="V158" s="304"/>
      <c r="W158" s="304"/>
    </row>
    <row r="159" spans="1:23" s="124" customFormat="1" ht="15.75" customHeight="1">
      <c r="A159" s="297"/>
      <c r="B159" s="297"/>
      <c r="C159" s="297"/>
      <c r="D159" s="297"/>
      <c r="E159" s="297"/>
      <c r="F159" s="297"/>
      <c r="G159" s="297"/>
      <c r="H159" s="297"/>
      <c r="I159" s="297"/>
      <c r="J159" s="297"/>
      <c r="L159" s="298" t="s">
        <v>332</v>
      </c>
      <c r="M159" s="298"/>
      <c r="N159" s="298"/>
      <c r="O159" s="298"/>
      <c r="P159" s="298"/>
      <c r="Q159" s="298"/>
      <c r="R159" s="298"/>
      <c r="S159" s="298"/>
      <c r="T159" s="298"/>
      <c r="U159" s="298"/>
      <c r="V159" s="298"/>
      <c r="W159" s="298"/>
    </row>
    <row r="160" spans="1:23" s="124" customFormat="1">
      <c r="A160" s="297"/>
      <c r="B160" s="297"/>
      <c r="C160" s="297"/>
      <c r="D160" s="297"/>
      <c r="E160" s="297"/>
      <c r="F160" s="297"/>
      <c r="G160" s="297"/>
      <c r="H160" s="297"/>
      <c r="I160" s="297"/>
      <c r="J160" s="297"/>
      <c r="L160" s="298"/>
      <c r="M160" s="298"/>
      <c r="N160" s="298"/>
      <c r="O160" s="298"/>
      <c r="P160" s="298"/>
      <c r="Q160" s="298"/>
      <c r="R160" s="298"/>
      <c r="S160" s="298"/>
      <c r="T160" s="298"/>
      <c r="U160" s="298"/>
      <c r="V160" s="298"/>
      <c r="W160" s="298"/>
    </row>
    <row r="161" spans="1:23" s="124" customFormat="1" ht="18" customHeight="1">
      <c r="A161" s="297"/>
      <c r="B161" s="297"/>
      <c r="C161" s="297"/>
      <c r="D161" s="297"/>
      <c r="E161" s="297"/>
      <c r="F161" s="297"/>
      <c r="G161" s="297"/>
      <c r="H161" s="297"/>
      <c r="I161" s="297"/>
      <c r="J161" s="297"/>
      <c r="L161" s="298"/>
      <c r="M161" s="298"/>
      <c r="N161" s="298"/>
      <c r="O161" s="298"/>
      <c r="P161" s="298"/>
      <c r="Q161" s="298"/>
      <c r="R161" s="298"/>
      <c r="S161" s="298"/>
      <c r="T161" s="298"/>
      <c r="U161" s="298"/>
      <c r="V161" s="298"/>
      <c r="W161" s="298"/>
    </row>
    <row r="162" spans="1:23" s="124" customFormat="1">
      <c r="A162" s="284" t="s">
        <v>270</v>
      </c>
      <c r="L162" s="298"/>
      <c r="M162" s="298"/>
      <c r="N162" s="298"/>
      <c r="O162" s="298"/>
      <c r="P162" s="298"/>
      <c r="Q162" s="298"/>
      <c r="R162" s="298"/>
      <c r="S162" s="298"/>
      <c r="T162" s="298"/>
      <c r="U162" s="298"/>
      <c r="V162" s="298"/>
      <c r="W162" s="298"/>
    </row>
    <row r="163" spans="1:23" s="124" customFormat="1">
      <c r="A163" s="298" t="s">
        <v>271</v>
      </c>
      <c r="B163" s="298"/>
      <c r="C163" s="298"/>
      <c r="D163" s="298"/>
      <c r="E163" s="298"/>
      <c r="F163" s="298"/>
      <c r="G163" s="298"/>
      <c r="H163" s="298"/>
      <c r="I163" s="298"/>
      <c r="J163" s="298"/>
      <c r="L163" s="298"/>
      <c r="M163" s="298"/>
      <c r="N163" s="298"/>
      <c r="O163" s="298"/>
      <c r="P163" s="298"/>
      <c r="Q163" s="298"/>
      <c r="R163" s="298"/>
      <c r="S163" s="298"/>
      <c r="T163" s="298"/>
      <c r="U163" s="298"/>
      <c r="V163" s="298"/>
      <c r="W163" s="298"/>
    </row>
    <row r="164" spans="1:23" s="124" customFormat="1">
      <c r="A164" s="298"/>
      <c r="B164" s="298"/>
      <c r="C164" s="298"/>
      <c r="D164" s="298"/>
      <c r="E164" s="298"/>
      <c r="F164" s="298"/>
      <c r="G164" s="298"/>
      <c r="H164" s="298"/>
      <c r="I164" s="298"/>
      <c r="J164" s="298"/>
      <c r="L164" s="298"/>
      <c r="M164" s="298"/>
      <c r="N164" s="298"/>
      <c r="O164" s="298"/>
      <c r="P164" s="298"/>
      <c r="Q164" s="298"/>
      <c r="R164" s="298"/>
      <c r="S164" s="298"/>
      <c r="T164" s="298"/>
      <c r="U164" s="298"/>
      <c r="V164" s="298"/>
      <c r="W164" s="298"/>
    </row>
    <row r="165" spans="1:23" s="124" customFormat="1">
      <c r="A165" s="298"/>
      <c r="B165" s="298"/>
      <c r="C165" s="298"/>
      <c r="D165" s="298"/>
      <c r="E165" s="298"/>
      <c r="F165" s="298"/>
      <c r="G165" s="298"/>
      <c r="H165" s="298"/>
      <c r="I165" s="298"/>
      <c r="J165" s="298"/>
      <c r="L165" s="298"/>
      <c r="M165" s="298"/>
      <c r="N165" s="298"/>
      <c r="O165" s="298"/>
      <c r="P165" s="298"/>
      <c r="Q165" s="298"/>
      <c r="R165" s="298"/>
      <c r="S165" s="298"/>
      <c r="T165" s="298"/>
      <c r="U165" s="298"/>
      <c r="V165" s="298"/>
      <c r="W165" s="298"/>
    </row>
    <row r="166" spans="1:23" s="124" customFormat="1">
      <c r="A166" s="298"/>
      <c r="B166" s="298"/>
      <c r="C166" s="298"/>
      <c r="D166" s="298"/>
      <c r="E166" s="298"/>
      <c r="F166" s="298"/>
      <c r="G166" s="298"/>
      <c r="H166" s="298"/>
      <c r="I166" s="298"/>
      <c r="J166" s="298"/>
      <c r="L166" s="298"/>
      <c r="M166" s="298"/>
      <c r="N166" s="298"/>
      <c r="O166" s="298"/>
      <c r="P166" s="298"/>
      <c r="Q166" s="298"/>
      <c r="R166" s="298"/>
      <c r="S166" s="298"/>
      <c r="T166" s="298"/>
      <c r="U166" s="298"/>
      <c r="V166" s="298"/>
      <c r="W166" s="298"/>
    </row>
    <row r="167" spans="1:23" s="124" customFormat="1">
      <c r="A167" s="298"/>
      <c r="B167" s="298"/>
      <c r="C167" s="298"/>
      <c r="D167" s="298"/>
      <c r="E167" s="298"/>
      <c r="F167" s="298"/>
      <c r="G167" s="298"/>
      <c r="H167" s="298"/>
      <c r="I167" s="298"/>
      <c r="J167" s="298"/>
      <c r="L167" s="298"/>
      <c r="M167" s="298"/>
      <c r="N167" s="298"/>
      <c r="O167" s="298"/>
      <c r="P167" s="298"/>
      <c r="Q167" s="298"/>
      <c r="R167" s="298"/>
      <c r="S167" s="298"/>
      <c r="T167" s="298"/>
      <c r="U167" s="298"/>
      <c r="V167" s="298"/>
      <c r="W167" s="298"/>
    </row>
    <row r="168" spans="1:23" s="124" customFormat="1">
      <c r="A168" s="298"/>
      <c r="B168" s="298"/>
      <c r="C168" s="298"/>
      <c r="D168" s="298"/>
      <c r="E168" s="298"/>
      <c r="F168" s="298"/>
      <c r="G168" s="298"/>
      <c r="H168" s="298"/>
      <c r="I168" s="298"/>
      <c r="J168" s="298"/>
      <c r="L168" s="298"/>
      <c r="M168" s="298"/>
      <c r="N168" s="298"/>
      <c r="O168" s="298"/>
      <c r="P168" s="298"/>
      <c r="Q168" s="298"/>
      <c r="R168" s="298"/>
      <c r="S168" s="298"/>
      <c r="T168" s="298"/>
      <c r="U168" s="298"/>
      <c r="V168" s="298"/>
      <c r="W168" s="298"/>
    </row>
    <row r="169" spans="1:23" s="124" customFormat="1" ht="15" customHeight="1">
      <c r="A169" s="298"/>
      <c r="B169" s="298"/>
      <c r="C169" s="298"/>
      <c r="D169" s="298"/>
      <c r="E169" s="298"/>
      <c r="F169" s="298"/>
      <c r="G169" s="298"/>
      <c r="H169" s="298"/>
      <c r="I169" s="298"/>
      <c r="J169" s="298"/>
      <c r="L169" s="298"/>
      <c r="M169" s="298"/>
      <c r="N169" s="298"/>
      <c r="O169" s="298"/>
      <c r="P169" s="298"/>
      <c r="Q169" s="298"/>
      <c r="R169" s="298"/>
      <c r="S169" s="298"/>
      <c r="T169" s="298"/>
      <c r="U169" s="298"/>
      <c r="V169" s="298"/>
      <c r="W169" s="298"/>
    </row>
    <row r="170" spans="1:23" s="124" customFormat="1">
      <c r="A170" s="298"/>
      <c r="B170" s="298"/>
      <c r="C170" s="298"/>
      <c r="D170" s="298"/>
      <c r="E170" s="298"/>
      <c r="F170" s="298"/>
      <c r="G170" s="298"/>
      <c r="H170" s="298"/>
      <c r="I170" s="298"/>
      <c r="J170" s="298"/>
      <c r="L170" s="301" t="s">
        <v>279</v>
      </c>
      <c r="M170" s="301"/>
      <c r="N170" s="301"/>
      <c r="O170" s="301"/>
      <c r="P170" s="301"/>
      <c r="Q170" s="301"/>
      <c r="R170" s="301"/>
      <c r="S170" s="301"/>
      <c r="T170" s="301"/>
      <c r="U170" s="301"/>
      <c r="V170" s="301"/>
      <c r="W170" s="301"/>
    </row>
    <row r="171" spans="1:23" s="124" customFormat="1" ht="15" customHeight="1">
      <c r="A171" s="298"/>
      <c r="B171" s="298"/>
      <c r="C171" s="298"/>
      <c r="D171" s="298"/>
      <c r="E171" s="298"/>
      <c r="F171" s="298"/>
      <c r="G171" s="298"/>
      <c r="H171" s="298"/>
      <c r="I171" s="298"/>
      <c r="J171" s="298"/>
      <c r="L171" s="298" t="s">
        <v>280</v>
      </c>
      <c r="M171" s="298"/>
      <c r="N171" s="298"/>
      <c r="O171" s="298"/>
      <c r="P171" s="298"/>
      <c r="Q171" s="298"/>
      <c r="R171" s="298"/>
      <c r="S171" s="298"/>
      <c r="T171" s="298"/>
      <c r="U171" s="298"/>
      <c r="V171" s="298"/>
      <c r="W171" s="298"/>
    </row>
    <row r="172" spans="1:23" s="124" customFormat="1">
      <c r="A172" s="298"/>
      <c r="B172" s="298"/>
      <c r="C172" s="298"/>
      <c r="D172" s="298"/>
      <c r="E172" s="298"/>
      <c r="F172" s="298"/>
      <c r="G172" s="298"/>
      <c r="H172" s="298"/>
      <c r="I172" s="298"/>
      <c r="J172" s="298"/>
      <c r="L172" s="298"/>
      <c r="M172" s="298"/>
      <c r="N172" s="298"/>
      <c r="O172" s="298"/>
      <c r="P172" s="298"/>
      <c r="Q172" s="298"/>
      <c r="R172" s="298"/>
      <c r="S172" s="298"/>
      <c r="T172" s="298"/>
      <c r="U172" s="298"/>
      <c r="V172" s="298"/>
      <c r="W172" s="298"/>
    </row>
    <row r="173" spans="1:23" s="124" customFormat="1">
      <c r="A173" s="298"/>
      <c r="B173" s="298"/>
      <c r="C173" s="298"/>
      <c r="D173" s="298"/>
      <c r="E173" s="298"/>
      <c r="F173" s="298"/>
      <c r="G173" s="298"/>
      <c r="H173" s="298"/>
      <c r="I173" s="298"/>
      <c r="J173" s="298"/>
      <c r="L173" s="298"/>
      <c r="M173" s="298"/>
      <c r="N173" s="298"/>
      <c r="O173" s="298"/>
      <c r="P173" s="298"/>
      <c r="Q173" s="298"/>
      <c r="R173" s="298"/>
      <c r="S173" s="298"/>
      <c r="T173" s="298"/>
      <c r="U173" s="298"/>
      <c r="V173" s="298"/>
      <c r="W173" s="298"/>
    </row>
    <row r="174" spans="1:23" s="124" customFormat="1">
      <c r="A174" s="284" t="s">
        <v>272</v>
      </c>
      <c r="L174" s="298"/>
      <c r="M174" s="298"/>
      <c r="N174" s="298"/>
      <c r="O174" s="298"/>
      <c r="P174" s="298"/>
      <c r="Q174" s="298"/>
      <c r="R174" s="298"/>
      <c r="S174" s="298"/>
      <c r="T174" s="298"/>
      <c r="U174" s="298"/>
      <c r="V174" s="298"/>
      <c r="W174" s="298"/>
    </row>
    <row r="175" spans="1:23" s="124" customFormat="1" ht="15" customHeight="1">
      <c r="A175" s="298" t="s">
        <v>273</v>
      </c>
      <c r="B175" s="298"/>
      <c r="C175" s="298"/>
      <c r="D175" s="298"/>
      <c r="E175" s="298"/>
      <c r="F175" s="298"/>
      <c r="G175" s="298"/>
      <c r="H175" s="298"/>
      <c r="I175" s="298"/>
      <c r="J175" s="298"/>
      <c r="L175" s="298"/>
      <c r="M175" s="298"/>
      <c r="N175" s="298"/>
      <c r="O175" s="298"/>
      <c r="P175" s="298"/>
      <c r="Q175" s="298"/>
      <c r="R175" s="298"/>
      <c r="S175" s="298"/>
      <c r="T175" s="298"/>
      <c r="U175" s="298"/>
      <c r="V175" s="298"/>
      <c r="W175" s="298"/>
    </row>
    <row r="176" spans="1:23" s="124" customFormat="1" ht="15" customHeight="1">
      <c r="A176" s="298"/>
      <c r="B176" s="298"/>
      <c r="C176" s="298"/>
      <c r="D176" s="298"/>
      <c r="E176" s="298"/>
      <c r="F176" s="298"/>
      <c r="G176" s="298"/>
      <c r="H176" s="298"/>
      <c r="I176" s="298"/>
      <c r="J176" s="298"/>
      <c r="L176" s="301" t="s">
        <v>281</v>
      </c>
      <c r="M176" s="301"/>
      <c r="N176" s="301"/>
      <c r="O176" s="301"/>
      <c r="P176" s="301"/>
      <c r="Q176" s="301"/>
      <c r="R176" s="301"/>
      <c r="S176" s="301"/>
      <c r="T176" s="301"/>
      <c r="U176" s="301"/>
      <c r="V176" s="301"/>
      <c r="W176" s="301"/>
    </row>
    <row r="177" spans="1:28" s="124" customFormat="1" ht="15" customHeight="1">
      <c r="A177" s="298"/>
      <c r="B177" s="298"/>
      <c r="C177" s="298"/>
      <c r="D177" s="298"/>
      <c r="E177" s="298"/>
      <c r="F177" s="298"/>
      <c r="G177" s="298"/>
      <c r="H177" s="298"/>
      <c r="I177" s="298"/>
      <c r="J177" s="298"/>
      <c r="L177" s="298" t="s">
        <v>282</v>
      </c>
      <c r="M177" s="298"/>
      <c r="N177" s="298"/>
      <c r="O177" s="298"/>
      <c r="P177" s="298"/>
      <c r="Q177" s="298"/>
      <c r="R177" s="298"/>
      <c r="S177" s="298"/>
      <c r="T177" s="298"/>
      <c r="U177" s="298"/>
      <c r="V177" s="298"/>
      <c r="W177" s="298"/>
    </row>
    <row r="178" spans="1:28" s="124" customFormat="1">
      <c r="A178" s="298"/>
      <c r="B178" s="298"/>
      <c r="C178" s="298"/>
      <c r="D178" s="298"/>
      <c r="E178" s="298"/>
      <c r="F178" s="298"/>
      <c r="G178" s="298"/>
      <c r="H178" s="298"/>
      <c r="I178" s="298"/>
      <c r="J178" s="298"/>
      <c r="L178" s="298"/>
      <c r="M178" s="298"/>
      <c r="N178" s="298"/>
      <c r="O178" s="298"/>
      <c r="P178" s="298"/>
      <c r="Q178" s="298"/>
      <c r="R178" s="298"/>
      <c r="S178" s="298"/>
      <c r="T178" s="298"/>
      <c r="U178" s="298"/>
      <c r="V178" s="298"/>
      <c r="W178" s="298"/>
    </row>
    <row r="179" spans="1:28" s="124" customFormat="1">
      <c r="A179" s="298"/>
      <c r="B179" s="298"/>
      <c r="C179" s="298"/>
      <c r="D179" s="298"/>
      <c r="E179" s="298"/>
      <c r="F179" s="298"/>
      <c r="G179" s="298"/>
      <c r="H179" s="298"/>
      <c r="I179" s="298"/>
      <c r="J179" s="298"/>
      <c r="L179" s="298"/>
      <c r="M179" s="298"/>
      <c r="N179" s="298"/>
      <c r="O179" s="298"/>
      <c r="P179" s="298"/>
      <c r="Q179" s="298"/>
      <c r="R179" s="298"/>
      <c r="S179" s="298"/>
      <c r="T179" s="298"/>
      <c r="U179" s="298"/>
      <c r="V179" s="298"/>
      <c r="W179" s="298"/>
    </row>
    <row r="180" spans="1:28" s="124" customFormat="1">
      <c r="A180" s="298"/>
      <c r="B180" s="298"/>
      <c r="C180" s="298"/>
      <c r="D180" s="298"/>
      <c r="E180" s="298"/>
      <c r="F180" s="298"/>
      <c r="G180" s="298"/>
      <c r="H180" s="298"/>
      <c r="I180" s="298"/>
      <c r="J180" s="298"/>
      <c r="L180" s="298"/>
      <c r="M180" s="298"/>
      <c r="N180" s="298"/>
      <c r="O180" s="298"/>
      <c r="P180" s="298"/>
      <c r="Q180" s="298"/>
      <c r="R180" s="298"/>
      <c r="S180" s="298"/>
      <c r="T180" s="298"/>
      <c r="U180" s="298"/>
      <c r="V180" s="298"/>
      <c r="W180" s="298"/>
    </row>
    <row r="181" spans="1:28" s="124" customFormat="1">
      <c r="A181" s="298"/>
      <c r="B181" s="298"/>
      <c r="C181" s="298"/>
      <c r="D181" s="298"/>
      <c r="E181" s="298"/>
      <c r="F181" s="298"/>
      <c r="G181" s="298"/>
      <c r="H181" s="298"/>
      <c r="I181" s="298"/>
      <c r="J181" s="298"/>
      <c r="L181" s="298"/>
      <c r="M181" s="298"/>
      <c r="N181" s="298"/>
      <c r="O181" s="298"/>
      <c r="P181" s="298"/>
      <c r="Q181" s="298"/>
      <c r="R181" s="298"/>
      <c r="S181" s="298"/>
      <c r="T181" s="298"/>
      <c r="U181" s="298"/>
      <c r="V181" s="298"/>
      <c r="W181" s="298"/>
    </row>
    <row r="182" spans="1:28" s="124" customFormat="1">
      <c r="A182" s="298"/>
      <c r="B182" s="298"/>
      <c r="C182" s="298"/>
      <c r="D182" s="298"/>
      <c r="E182" s="298"/>
      <c r="F182" s="298"/>
      <c r="G182" s="298"/>
      <c r="H182" s="298"/>
      <c r="I182" s="298"/>
      <c r="J182" s="298"/>
      <c r="L182" s="298"/>
      <c r="M182" s="298"/>
      <c r="N182" s="298"/>
      <c r="O182" s="298"/>
      <c r="P182" s="298"/>
      <c r="Q182" s="298"/>
      <c r="R182" s="298"/>
      <c r="S182" s="298"/>
      <c r="T182" s="298"/>
      <c r="U182" s="298"/>
      <c r="V182" s="298"/>
      <c r="W182" s="298"/>
    </row>
    <row r="183" spans="1:28" s="124" customFormat="1">
      <c r="A183" s="298"/>
      <c r="B183" s="298"/>
      <c r="C183" s="298"/>
      <c r="D183" s="298"/>
      <c r="E183" s="298"/>
      <c r="F183" s="298"/>
      <c r="G183" s="298"/>
      <c r="H183" s="298"/>
      <c r="I183" s="298"/>
      <c r="J183" s="298"/>
      <c r="L183" s="298"/>
      <c r="M183" s="298"/>
      <c r="N183" s="298"/>
      <c r="O183" s="298"/>
      <c r="P183" s="298"/>
      <c r="Q183" s="298"/>
      <c r="R183" s="298"/>
      <c r="S183" s="298"/>
      <c r="T183" s="298"/>
      <c r="U183" s="298"/>
      <c r="V183" s="298"/>
      <c r="W183" s="298"/>
    </row>
    <row r="184" spans="1:28" s="124" customFormat="1">
      <c r="A184" s="298"/>
      <c r="B184" s="298"/>
      <c r="C184" s="298"/>
      <c r="D184" s="298"/>
      <c r="E184" s="298"/>
      <c r="F184" s="298"/>
      <c r="G184" s="298"/>
      <c r="H184" s="298"/>
      <c r="I184" s="298"/>
      <c r="J184" s="298"/>
      <c r="L184" s="298"/>
      <c r="M184" s="298"/>
      <c r="N184" s="298"/>
      <c r="O184" s="298"/>
      <c r="P184" s="298"/>
      <c r="Q184" s="298"/>
      <c r="R184" s="298"/>
      <c r="S184" s="298"/>
      <c r="T184" s="298"/>
      <c r="U184" s="298"/>
      <c r="V184" s="298"/>
      <c r="W184" s="298"/>
    </row>
    <row r="185" spans="1:28" s="124" customFormat="1" ht="15" customHeight="1">
      <c r="A185" s="298"/>
      <c r="B185" s="298"/>
      <c r="C185" s="298"/>
      <c r="D185" s="298"/>
      <c r="E185" s="298"/>
      <c r="F185" s="298"/>
      <c r="G185" s="298"/>
      <c r="H185" s="298"/>
      <c r="I185" s="298"/>
      <c r="J185" s="298"/>
      <c r="L185" s="298"/>
      <c r="M185" s="298"/>
      <c r="N185" s="298"/>
      <c r="O185" s="298"/>
      <c r="P185" s="298"/>
      <c r="Q185" s="298"/>
      <c r="R185" s="298"/>
      <c r="S185" s="298"/>
      <c r="T185" s="298"/>
      <c r="U185" s="298"/>
      <c r="V185" s="298"/>
      <c r="W185" s="298"/>
    </row>
    <row r="186" spans="1:28" s="124" customFormat="1">
      <c r="A186" s="298"/>
      <c r="B186" s="298"/>
      <c r="C186" s="298"/>
      <c r="D186" s="298"/>
      <c r="E186" s="298"/>
      <c r="F186" s="298"/>
      <c r="G186" s="298"/>
      <c r="H186" s="298"/>
      <c r="I186" s="298"/>
      <c r="J186" s="298"/>
      <c r="L186" s="301" t="s">
        <v>283</v>
      </c>
      <c r="M186" s="301"/>
      <c r="N186" s="301"/>
      <c r="O186" s="301"/>
      <c r="P186" s="301"/>
      <c r="Q186" s="301"/>
      <c r="R186" s="301"/>
      <c r="S186" s="301"/>
      <c r="T186" s="301"/>
      <c r="U186" s="301"/>
      <c r="V186" s="301"/>
      <c r="W186" s="301"/>
    </row>
    <row r="187" spans="1:28" s="124" customFormat="1">
      <c r="A187" s="298"/>
      <c r="B187" s="298"/>
      <c r="C187" s="298"/>
      <c r="D187" s="298"/>
      <c r="E187" s="298"/>
      <c r="F187" s="298"/>
      <c r="G187" s="298"/>
      <c r="H187" s="298"/>
      <c r="I187" s="298"/>
      <c r="J187" s="298"/>
      <c r="L187" s="297" t="s">
        <v>284</v>
      </c>
      <c r="M187" s="297"/>
      <c r="N187" s="297"/>
      <c r="O187" s="297"/>
      <c r="P187" s="297"/>
      <c r="Q187" s="297"/>
      <c r="R187" s="297"/>
      <c r="S187" s="297"/>
      <c r="T187" s="297"/>
      <c r="U187" s="297"/>
      <c r="V187" s="297"/>
      <c r="W187" s="297"/>
    </row>
    <row r="188" spans="1:28" s="124" customFormat="1" ht="15" customHeight="1">
      <c r="A188" s="298"/>
      <c r="B188" s="298"/>
      <c r="C188" s="298"/>
      <c r="D188" s="298"/>
      <c r="E188" s="298"/>
      <c r="F188" s="298"/>
      <c r="G188" s="298"/>
      <c r="H188" s="298"/>
      <c r="I188" s="298"/>
      <c r="J188" s="298"/>
      <c r="L188" s="297"/>
      <c r="M188" s="297"/>
      <c r="N188" s="297"/>
      <c r="O188" s="297"/>
      <c r="P188" s="297"/>
      <c r="Q188" s="297"/>
      <c r="R188" s="297"/>
      <c r="S188" s="297"/>
      <c r="T188" s="297"/>
      <c r="U188" s="297"/>
      <c r="V188" s="297"/>
      <c r="W188" s="297"/>
    </row>
    <row r="189" spans="1:28" s="124" customFormat="1">
      <c r="A189" s="298"/>
      <c r="B189" s="298"/>
      <c r="C189" s="298"/>
      <c r="D189" s="298"/>
      <c r="E189" s="298"/>
      <c r="F189" s="298"/>
      <c r="G189" s="298"/>
      <c r="H189" s="298"/>
      <c r="I189" s="298"/>
      <c r="J189" s="298"/>
      <c r="L189" s="301" t="s">
        <v>285</v>
      </c>
      <c r="M189" s="301"/>
      <c r="N189" s="301"/>
      <c r="O189" s="301"/>
      <c r="P189" s="301"/>
      <c r="Q189" s="301"/>
      <c r="R189" s="301"/>
      <c r="S189" s="301"/>
      <c r="T189" s="301"/>
      <c r="U189" s="301"/>
      <c r="V189" s="301"/>
      <c r="W189" s="301"/>
    </row>
    <row r="190" spans="1:28" s="124" customFormat="1">
      <c r="A190" s="298"/>
      <c r="B190" s="298"/>
      <c r="C190" s="298"/>
      <c r="D190" s="298"/>
      <c r="E190" s="298"/>
      <c r="F190" s="298"/>
      <c r="G190" s="298"/>
      <c r="H190" s="298"/>
      <c r="I190" s="298"/>
      <c r="J190" s="298"/>
      <c r="L190" s="298" t="s">
        <v>286</v>
      </c>
      <c r="M190" s="298"/>
      <c r="N190" s="298"/>
      <c r="O190" s="298"/>
      <c r="P190" s="298"/>
      <c r="Q190" s="298"/>
      <c r="R190" s="298"/>
      <c r="S190" s="298"/>
      <c r="T190" s="298"/>
      <c r="U190" s="298"/>
      <c r="V190" s="298"/>
      <c r="W190" s="298"/>
      <c r="X190" s="126"/>
      <c r="Y190" s="126"/>
      <c r="Z190" s="126"/>
      <c r="AA190" s="126"/>
      <c r="AB190" s="126"/>
    </row>
    <row r="191" spans="1:28" s="124" customFormat="1" ht="15" customHeight="1">
      <c r="A191" s="298"/>
      <c r="B191" s="298"/>
      <c r="C191" s="298"/>
      <c r="D191" s="298"/>
      <c r="E191" s="298"/>
      <c r="F191" s="298"/>
      <c r="G191" s="298"/>
      <c r="H191" s="298"/>
      <c r="I191" s="298"/>
      <c r="J191" s="298"/>
      <c r="L191" s="298"/>
      <c r="M191" s="298"/>
      <c r="N191" s="298"/>
      <c r="O191" s="298"/>
      <c r="P191" s="298"/>
      <c r="Q191" s="298"/>
      <c r="R191" s="298"/>
      <c r="S191" s="298"/>
      <c r="T191" s="298"/>
      <c r="U191" s="298"/>
      <c r="V191" s="298"/>
      <c r="W191" s="298"/>
    </row>
    <row r="192" spans="1:28" s="124" customFormat="1">
      <c r="A192" s="298"/>
      <c r="B192" s="298"/>
      <c r="C192" s="298"/>
      <c r="D192" s="298"/>
      <c r="E192" s="298"/>
      <c r="F192" s="298"/>
      <c r="G192" s="298"/>
      <c r="H192" s="298"/>
      <c r="I192" s="298"/>
      <c r="J192" s="298"/>
      <c r="L192" s="298"/>
      <c r="M192" s="298"/>
      <c r="N192" s="298"/>
      <c r="O192" s="298"/>
      <c r="P192" s="298"/>
      <c r="Q192" s="298"/>
      <c r="R192" s="298"/>
      <c r="S192" s="298"/>
      <c r="T192" s="298"/>
      <c r="U192" s="298"/>
      <c r="V192" s="298"/>
      <c r="W192" s="298"/>
    </row>
    <row r="193" spans="1:28" s="124" customFormat="1">
      <c r="A193" s="298"/>
      <c r="B193" s="298"/>
      <c r="C193" s="298"/>
      <c r="D193" s="298"/>
      <c r="E193" s="298"/>
      <c r="F193" s="298"/>
      <c r="G193" s="298"/>
      <c r="H193" s="298"/>
      <c r="I193" s="298"/>
      <c r="J193" s="298"/>
      <c r="L193" s="298"/>
      <c r="M193" s="298"/>
      <c r="N193" s="298"/>
      <c r="O193" s="298"/>
      <c r="P193" s="298"/>
      <c r="Q193" s="298"/>
      <c r="R193" s="298"/>
      <c r="S193" s="298"/>
      <c r="T193" s="298"/>
      <c r="U193" s="298"/>
      <c r="V193" s="298"/>
      <c r="W193" s="298"/>
    </row>
    <row r="194" spans="1:28" s="124" customFormat="1">
      <c r="A194" s="298"/>
      <c r="B194" s="298"/>
      <c r="C194" s="298"/>
      <c r="D194" s="298"/>
      <c r="E194" s="298"/>
      <c r="F194" s="298"/>
      <c r="G194" s="298"/>
      <c r="H194" s="298"/>
      <c r="I194" s="298"/>
      <c r="J194" s="298"/>
      <c r="L194" s="298"/>
      <c r="M194" s="298"/>
      <c r="N194" s="298"/>
      <c r="O194" s="298"/>
      <c r="P194" s="298"/>
      <c r="Q194" s="298"/>
      <c r="R194" s="298"/>
      <c r="S194" s="298"/>
      <c r="T194" s="298"/>
      <c r="U194" s="298"/>
      <c r="V194" s="298"/>
      <c r="W194" s="298"/>
      <c r="X194" s="126"/>
      <c r="Y194" s="126"/>
      <c r="Z194" s="126"/>
      <c r="AA194" s="126"/>
      <c r="AB194" s="126"/>
    </row>
    <row r="195" spans="1:28" s="124" customFormat="1">
      <c r="L195" s="298"/>
      <c r="M195" s="298"/>
      <c r="N195" s="298"/>
      <c r="O195" s="298"/>
      <c r="P195" s="298"/>
      <c r="Q195" s="298"/>
      <c r="R195" s="298"/>
      <c r="S195" s="298"/>
      <c r="T195" s="298"/>
      <c r="U195" s="298"/>
      <c r="V195" s="298"/>
      <c r="W195" s="298"/>
      <c r="X195" s="149"/>
      <c r="Y195" s="149"/>
      <c r="Z195" s="149"/>
      <c r="AA195" s="149"/>
      <c r="AB195" s="149"/>
    </row>
    <row r="196" spans="1:28" s="124" customFormat="1">
      <c r="A196" s="296" t="s">
        <v>141</v>
      </c>
      <c r="B196" s="296"/>
      <c r="C196" s="296"/>
      <c r="D196" s="296"/>
      <c r="E196" s="296"/>
      <c r="F196" s="296"/>
      <c r="G196" s="296"/>
      <c r="H196" s="296"/>
      <c r="I196" s="296"/>
      <c r="J196" s="296"/>
      <c r="L196" s="298"/>
      <c r="M196" s="298"/>
      <c r="N196" s="298"/>
      <c r="O196" s="298"/>
      <c r="P196" s="298"/>
      <c r="Q196" s="298"/>
      <c r="R196" s="298"/>
      <c r="S196" s="298"/>
      <c r="T196" s="298"/>
      <c r="U196" s="298"/>
      <c r="V196" s="298"/>
      <c r="W196" s="298"/>
      <c r="X196" s="126"/>
      <c r="Y196" s="126"/>
      <c r="Z196" s="126"/>
      <c r="AA196" s="126"/>
      <c r="AB196" s="126"/>
    </row>
    <row r="197" spans="1:28" s="124" customFormat="1">
      <c r="A197" s="312" t="s">
        <v>142</v>
      </c>
      <c r="B197" s="312"/>
      <c r="C197" s="312"/>
      <c r="D197" s="312"/>
      <c r="E197" s="312"/>
      <c r="F197" s="312"/>
      <c r="G197" s="312"/>
      <c r="H197" s="312"/>
      <c r="I197" s="312"/>
      <c r="J197" s="312"/>
      <c r="L197" s="298"/>
      <c r="M197" s="298"/>
      <c r="N197" s="298"/>
      <c r="O197" s="298"/>
      <c r="P197" s="298"/>
      <c r="Q197" s="298"/>
      <c r="R197" s="298"/>
      <c r="S197" s="298"/>
      <c r="T197" s="298"/>
      <c r="U197" s="298"/>
      <c r="V197" s="298"/>
      <c r="W197" s="298"/>
      <c r="X197" s="126"/>
      <c r="Y197" s="126"/>
      <c r="Z197" s="126"/>
      <c r="AA197" s="126"/>
      <c r="AB197" s="126"/>
    </row>
    <row r="198" spans="1:28" s="124" customFormat="1">
      <c r="A198" s="312"/>
      <c r="B198" s="312"/>
      <c r="C198" s="312"/>
      <c r="D198" s="312"/>
      <c r="E198" s="312"/>
      <c r="F198" s="312"/>
      <c r="G198" s="312"/>
      <c r="H198" s="312"/>
      <c r="I198" s="312"/>
      <c r="J198" s="312"/>
      <c r="L198" s="298"/>
      <c r="M198" s="298"/>
      <c r="N198" s="298"/>
      <c r="O198" s="298"/>
      <c r="P198" s="298"/>
      <c r="Q198" s="298"/>
      <c r="R198" s="298"/>
      <c r="S198" s="298"/>
      <c r="T198" s="298"/>
      <c r="U198" s="298"/>
      <c r="V198" s="298"/>
      <c r="W198" s="298"/>
      <c r="X198" s="126"/>
      <c r="Y198" s="126"/>
      <c r="Z198" s="126"/>
      <c r="AA198" s="126"/>
      <c r="AB198" s="126"/>
    </row>
    <row r="199" spans="1:28" s="124" customFormat="1">
      <c r="A199" s="312"/>
      <c r="B199" s="312"/>
      <c r="C199" s="312"/>
      <c r="D199" s="312"/>
      <c r="E199" s="312"/>
      <c r="F199" s="312"/>
      <c r="G199" s="312"/>
      <c r="H199" s="312"/>
      <c r="I199" s="312"/>
      <c r="J199" s="312"/>
      <c r="L199" s="298"/>
      <c r="M199" s="298"/>
      <c r="N199" s="298"/>
      <c r="O199" s="298"/>
      <c r="P199" s="298"/>
      <c r="Q199" s="298"/>
      <c r="R199" s="298"/>
      <c r="S199" s="298"/>
      <c r="T199" s="298"/>
      <c r="U199" s="298"/>
      <c r="V199" s="298"/>
      <c r="W199" s="298"/>
      <c r="X199" s="126"/>
      <c r="Y199" s="126"/>
      <c r="Z199" s="126"/>
      <c r="AA199" s="126"/>
      <c r="AB199" s="126"/>
    </row>
    <row r="200" spans="1:28" s="124" customFormat="1">
      <c r="A200" s="312"/>
      <c r="B200" s="312"/>
      <c r="C200" s="312"/>
      <c r="D200" s="312"/>
      <c r="E200" s="312"/>
      <c r="F200" s="312"/>
      <c r="G200" s="312"/>
      <c r="H200" s="312"/>
      <c r="I200" s="312"/>
      <c r="J200" s="312"/>
      <c r="L200" s="298"/>
      <c r="M200" s="298"/>
      <c r="N200" s="298"/>
      <c r="O200" s="298"/>
      <c r="P200" s="298"/>
      <c r="Q200" s="298"/>
      <c r="R200" s="298"/>
      <c r="S200" s="298"/>
      <c r="T200" s="298"/>
      <c r="U200" s="298"/>
      <c r="V200" s="298"/>
      <c r="W200" s="298"/>
      <c r="X200" s="126"/>
      <c r="Y200" s="126"/>
      <c r="Z200" s="126"/>
      <c r="AA200" s="126"/>
      <c r="AB200" s="126"/>
    </row>
    <row r="201" spans="1:28" s="124" customFormat="1">
      <c r="A201" s="284" t="s">
        <v>275</v>
      </c>
      <c r="L201" s="298"/>
      <c r="M201" s="298"/>
      <c r="N201" s="298"/>
      <c r="O201" s="298"/>
      <c r="P201" s="298"/>
      <c r="Q201" s="298"/>
      <c r="R201" s="298"/>
      <c r="S201" s="298"/>
      <c r="T201" s="298"/>
      <c r="U201" s="298"/>
      <c r="V201" s="298"/>
      <c r="W201" s="298"/>
      <c r="X201" s="126"/>
      <c r="Y201" s="126"/>
      <c r="Z201" s="126"/>
      <c r="AA201" s="126"/>
      <c r="AB201" s="126"/>
    </row>
    <row r="202" spans="1:28" s="124" customFormat="1">
      <c r="A202" s="298" t="s">
        <v>276</v>
      </c>
      <c r="B202" s="298"/>
      <c r="C202" s="298"/>
      <c r="D202" s="298"/>
      <c r="E202" s="298"/>
      <c r="F202" s="298"/>
      <c r="G202" s="298"/>
      <c r="H202" s="298"/>
      <c r="I202" s="298"/>
      <c r="J202" s="298"/>
      <c r="L202" s="298"/>
      <c r="M202" s="298"/>
      <c r="N202" s="298"/>
      <c r="O202" s="298"/>
      <c r="P202" s="298"/>
      <c r="Q202" s="298"/>
      <c r="R202" s="298"/>
      <c r="S202" s="298"/>
      <c r="T202" s="298"/>
      <c r="U202" s="298"/>
      <c r="V202" s="298"/>
      <c r="W202" s="298"/>
      <c r="X202" s="126"/>
      <c r="Y202" s="126"/>
      <c r="Z202" s="126"/>
      <c r="AA202" s="126"/>
      <c r="AB202" s="126"/>
    </row>
    <row r="203" spans="1:28" s="124" customFormat="1">
      <c r="A203" s="298"/>
      <c r="B203" s="298"/>
      <c r="C203" s="298"/>
      <c r="D203" s="298"/>
      <c r="E203" s="298"/>
      <c r="F203" s="298"/>
      <c r="G203" s="298"/>
      <c r="H203" s="298"/>
      <c r="I203" s="298"/>
      <c r="J203" s="298"/>
      <c r="L203" s="298"/>
      <c r="M203" s="298"/>
      <c r="N203" s="298"/>
      <c r="O203" s="298"/>
      <c r="P203" s="298"/>
      <c r="Q203" s="298"/>
      <c r="R203" s="298"/>
      <c r="S203" s="298"/>
      <c r="T203" s="298"/>
      <c r="U203" s="298"/>
      <c r="V203" s="298"/>
      <c r="W203" s="298"/>
      <c r="X203" s="126"/>
      <c r="Y203" s="126"/>
      <c r="Z203" s="126"/>
      <c r="AA203" s="126"/>
      <c r="AB203" s="126"/>
    </row>
    <row r="204" spans="1:28" s="124" customFormat="1">
      <c r="A204" s="298"/>
      <c r="B204" s="298"/>
      <c r="C204" s="298"/>
      <c r="D204" s="298"/>
      <c r="E204" s="298"/>
      <c r="F204" s="298"/>
      <c r="G204" s="298"/>
      <c r="H204" s="298"/>
      <c r="I204" s="298"/>
      <c r="J204" s="298"/>
      <c r="L204" s="296" t="s">
        <v>143</v>
      </c>
      <c r="M204" s="296"/>
      <c r="N204" s="296"/>
      <c r="O204" s="296"/>
      <c r="P204" s="296"/>
      <c r="Q204" s="296"/>
      <c r="R204" s="296"/>
      <c r="S204" s="296"/>
      <c r="T204" s="296"/>
      <c r="U204" s="296"/>
      <c r="V204" s="296"/>
      <c r="W204" s="296"/>
    </row>
    <row r="205" spans="1:28" s="124" customFormat="1" ht="15" customHeight="1">
      <c r="A205" s="298"/>
      <c r="B205" s="298"/>
      <c r="C205" s="298"/>
      <c r="D205" s="298"/>
      <c r="E205" s="298"/>
      <c r="F205" s="298"/>
      <c r="G205" s="298"/>
      <c r="H205" s="298"/>
      <c r="I205" s="298"/>
      <c r="J205" s="298"/>
      <c r="L205" s="297" t="s">
        <v>287</v>
      </c>
      <c r="M205" s="297"/>
      <c r="N205" s="297"/>
      <c r="O205" s="297"/>
      <c r="P205" s="297"/>
      <c r="Q205" s="297"/>
      <c r="R205" s="297"/>
      <c r="S205" s="297"/>
      <c r="T205" s="297"/>
      <c r="U205" s="297"/>
      <c r="V205" s="297"/>
      <c r="W205" s="297"/>
    </row>
    <row r="206" spans="1:28" s="124" customFormat="1">
      <c r="A206" s="298"/>
      <c r="B206" s="298"/>
      <c r="C206" s="298"/>
      <c r="D206" s="298"/>
      <c r="E206" s="298"/>
      <c r="F206" s="298"/>
      <c r="G206" s="298"/>
      <c r="H206" s="298"/>
      <c r="I206" s="298"/>
      <c r="J206" s="298"/>
      <c r="L206" s="297"/>
      <c r="M206" s="297"/>
      <c r="N206" s="297"/>
      <c r="O206" s="297"/>
      <c r="P206" s="297"/>
      <c r="Q206" s="297"/>
      <c r="R206" s="297"/>
      <c r="S206" s="297"/>
      <c r="T206" s="297"/>
      <c r="U206" s="297"/>
      <c r="V206" s="297"/>
      <c r="W206" s="297"/>
    </row>
    <row r="207" spans="1:28" s="124" customFormat="1" ht="15" customHeight="1">
      <c r="A207" s="298" t="s">
        <v>291</v>
      </c>
      <c r="B207" s="298"/>
      <c r="C207" s="298"/>
      <c r="D207" s="298"/>
      <c r="E207" s="298"/>
      <c r="F207" s="298"/>
      <c r="G207" s="298"/>
      <c r="H207" s="298"/>
      <c r="I207" s="298"/>
      <c r="J207" s="298"/>
      <c r="L207" s="298" t="s">
        <v>297</v>
      </c>
      <c r="M207" s="298"/>
      <c r="N207" s="298"/>
      <c r="O207" s="298"/>
      <c r="P207" s="298"/>
      <c r="Q207" s="298"/>
      <c r="R207" s="298"/>
      <c r="S207" s="298"/>
      <c r="T207" s="298"/>
      <c r="U207" s="298"/>
      <c r="V207" s="298"/>
      <c r="W207" s="298"/>
    </row>
    <row r="208" spans="1:28" s="124" customFormat="1" ht="17.25" customHeight="1">
      <c r="A208" s="307" t="s">
        <v>275</v>
      </c>
      <c r="B208" s="307"/>
      <c r="C208" s="307"/>
      <c r="D208" s="307"/>
      <c r="E208" s="307"/>
      <c r="F208" s="307"/>
      <c r="G208" s="307"/>
      <c r="H208" s="307"/>
      <c r="I208" s="307"/>
      <c r="J208" s="307"/>
      <c r="L208" s="298"/>
      <c r="M208" s="298"/>
      <c r="N208" s="298"/>
      <c r="O208" s="298"/>
      <c r="P208" s="298"/>
      <c r="Q208" s="298"/>
      <c r="R208" s="298"/>
      <c r="S208" s="298"/>
      <c r="T208" s="298"/>
      <c r="U208" s="298"/>
      <c r="V208" s="298"/>
      <c r="W208" s="298"/>
    </row>
    <row r="209" spans="1:23" s="124" customFormat="1" ht="17.25" customHeight="1">
      <c r="A209" s="309" t="s">
        <v>292</v>
      </c>
      <c r="B209" s="310"/>
      <c r="C209" s="310"/>
      <c r="D209" s="310"/>
      <c r="E209" s="310"/>
      <c r="F209" s="310"/>
      <c r="G209" s="310"/>
      <c r="H209" s="310"/>
      <c r="I209" s="310"/>
      <c r="J209" s="310"/>
      <c r="L209" s="298"/>
      <c r="M209" s="298"/>
      <c r="N209" s="298"/>
      <c r="O209" s="298"/>
      <c r="P209" s="298"/>
      <c r="Q209" s="298"/>
      <c r="R209" s="298"/>
      <c r="S209" s="298"/>
      <c r="T209" s="298"/>
      <c r="U209" s="298"/>
      <c r="V209" s="298"/>
      <c r="W209" s="298"/>
    </row>
    <row r="210" spans="1:23" s="124" customFormat="1">
      <c r="A210" s="310"/>
      <c r="B210" s="310"/>
      <c r="C210" s="310"/>
      <c r="D210" s="310"/>
      <c r="E210" s="310"/>
      <c r="F210" s="310"/>
      <c r="G210" s="310"/>
      <c r="H210" s="310"/>
      <c r="I210" s="310"/>
      <c r="J210" s="310"/>
      <c r="L210" s="298"/>
      <c r="M210" s="298"/>
      <c r="N210" s="298"/>
      <c r="O210" s="298"/>
      <c r="P210" s="298"/>
      <c r="Q210" s="298"/>
      <c r="R210" s="298"/>
      <c r="S210" s="298"/>
      <c r="T210" s="298"/>
      <c r="U210" s="298"/>
      <c r="V210" s="298"/>
      <c r="W210" s="298"/>
    </row>
    <row r="211" spans="1:23" s="124" customFormat="1" ht="15" customHeight="1">
      <c r="A211" s="310"/>
      <c r="B211" s="310"/>
      <c r="C211" s="310"/>
      <c r="D211" s="310"/>
      <c r="E211" s="310"/>
      <c r="F211" s="310"/>
      <c r="G211" s="310"/>
      <c r="H211" s="310"/>
      <c r="I211" s="310"/>
      <c r="J211" s="310"/>
      <c r="L211" s="141" t="s">
        <v>299</v>
      </c>
      <c r="M211" s="281"/>
      <c r="N211" s="281"/>
      <c r="O211" s="281"/>
      <c r="P211" s="281"/>
      <c r="Q211" s="281"/>
      <c r="R211" s="281"/>
      <c r="S211" s="281"/>
      <c r="T211" s="281"/>
      <c r="U211" s="281"/>
      <c r="V211" s="281"/>
      <c r="W211" s="281"/>
    </row>
    <row r="212" spans="1:23" s="124" customFormat="1" ht="15" customHeight="1">
      <c r="A212" s="310"/>
      <c r="B212" s="310"/>
      <c r="C212" s="310"/>
      <c r="D212" s="310"/>
      <c r="E212" s="310"/>
      <c r="F212" s="310"/>
      <c r="G212" s="310"/>
      <c r="H212" s="310"/>
      <c r="I212" s="310"/>
      <c r="J212" s="310"/>
      <c r="L212" s="297" t="s">
        <v>300</v>
      </c>
      <c r="M212" s="297"/>
      <c r="N212" s="297"/>
      <c r="O212" s="297"/>
      <c r="P212" s="297"/>
      <c r="Q212" s="297"/>
      <c r="R212" s="297"/>
      <c r="S212" s="297"/>
      <c r="T212" s="297"/>
      <c r="U212" s="297"/>
      <c r="V212" s="297"/>
      <c r="W212" s="297"/>
    </row>
    <row r="213" spans="1:23" s="124" customFormat="1" ht="17.25" customHeight="1">
      <c r="A213" s="310"/>
      <c r="B213" s="310"/>
      <c r="C213" s="310"/>
      <c r="D213" s="310"/>
      <c r="E213" s="310"/>
      <c r="F213" s="310"/>
      <c r="G213" s="310"/>
      <c r="H213" s="310"/>
      <c r="I213" s="310"/>
      <c r="J213" s="310"/>
      <c r="L213" s="297"/>
      <c r="M213" s="297"/>
      <c r="N213" s="297"/>
      <c r="O213" s="297"/>
      <c r="P213" s="297"/>
      <c r="Q213" s="297"/>
      <c r="R213" s="297"/>
      <c r="S213" s="297"/>
      <c r="T213" s="297"/>
      <c r="U213" s="297"/>
      <c r="V213" s="297"/>
      <c r="W213" s="297"/>
    </row>
    <row r="214" spans="1:23" s="124" customFormat="1">
      <c r="A214" s="310"/>
      <c r="B214" s="310"/>
      <c r="C214" s="310"/>
      <c r="D214" s="310"/>
      <c r="E214" s="310"/>
      <c r="F214" s="310"/>
      <c r="G214" s="310"/>
      <c r="H214" s="310"/>
      <c r="I214" s="310"/>
      <c r="J214" s="310"/>
      <c r="L214" s="297"/>
      <c r="M214" s="297"/>
      <c r="N214" s="297"/>
      <c r="O214" s="297"/>
      <c r="P214" s="297"/>
      <c r="Q214" s="297"/>
      <c r="R214" s="297"/>
      <c r="S214" s="297"/>
      <c r="T214" s="297"/>
      <c r="U214" s="297"/>
      <c r="V214" s="297"/>
      <c r="W214" s="297"/>
    </row>
    <row r="215" spans="1:23" s="124" customFormat="1" ht="15" customHeight="1">
      <c r="A215" s="310"/>
      <c r="B215" s="310"/>
      <c r="C215" s="310"/>
      <c r="D215" s="310"/>
      <c r="E215" s="310"/>
      <c r="F215" s="310"/>
      <c r="G215" s="310"/>
      <c r="H215" s="310"/>
      <c r="I215" s="310"/>
      <c r="J215" s="310"/>
      <c r="L215" s="297"/>
      <c r="M215" s="297"/>
      <c r="N215" s="297"/>
      <c r="O215" s="297"/>
      <c r="P215" s="297"/>
      <c r="Q215" s="297"/>
      <c r="R215" s="297"/>
      <c r="S215" s="297"/>
      <c r="T215" s="297"/>
      <c r="U215" s="297"/>
      <c r="V215" s="297"/>
      <c r="W215" s="297"/>
    </row>
    <row r="216" spans="1:23" s="124" customFormat="1">
      <c r="A216" s="310"/>
      <c r="B216" s="310"/>
      <c r="C216" s="310"/>
      <c r="D216" s="310"/>
      <c r="E216" s="310"/>
      <c r="F216" s="310"/>
      <c r="G216" s="310"/>
      <c r="H216" s="310"/>
      <c r="I216" s="310"/>
      <c r="J216" s="310"/>
      <c r="L216" s="297"/>
      <c r="M216" s="297"/>
      <c r="N216" s="297"/>
      <c r="O216" s="297"/>
      <c r="P216" s="297"/>
      <c r="Q216" s="297"/>
      <c r="R216" s="297"/>
      <c r="S216" s="297"/>
      <c r="T216" s="297"/>
      <c r="U216" s="297"/>
      <c r="V216" s="297"/>
      <c r="W216" s="297"/>
    </row>
    <row r="217" spans="1:23" s="124" customFormat="1">
      <c r="A217" s="310"/>
      <c r="B217" s="310"/>
      <c r="C217" s="310"/>
      <c r="D217" s="310"/>
      <c r="E217" s="310"/>
      <c r="F217" s="310"/>
      <c r="G217" s="310"/>
      <c r="H217" s="310"/>
      <c r="I217" s="310"/>
      <c r="J217" s="310"/>
      <c r="L217" s="297"/>
      <c r="M217" s="297"/>
      <c r="N217" s="297"/>
      <c r="O217" s="297"/>
      <c r="P217" s="297"/>
      <c r="Q217" s="297"/>
      <c r="R217" s="297"/>
      <c r="S217" s="297"/>
      <c r="T217" s="297"/>
      <c r="U217" s="297"/>
      <c r="V217" s="297"/>
      <c r="W217" s="297"/>
    </row>
    <row r="218" spans="1:23" s="124" customFormat="1" ht="16.5" customHeight="1">
      <c r="A218" s="311" t="s">
        <v>293</v>
      </c>
      <c r="B218" s="311"/>
      <c r="C218" s="311"/>
      <c r="D218" s="311"/>
      <c r="E218" s="311"/>
      <c r="F218" s="311"/>
      <c r="G218" s="311"/>
      <c r="H218" s="311"/>
      <c r="I218" s="311"/>
      <c r="J218" s="311"/>
      <c r="L218" s="141" t="s">
        <v>301</v>
      </c>
      <c r="M218" s="147"/>
      <c r="N218" s="147"/>
      <c r="O218" s="147"/>
      <c r="P218" s="147"/>
      <c r="Q218" s="147"/>
      <c r="R218" s="147"/>
      <c r="S218" s="147"/>
      <c r="T218" s="147"/>
      <c r="U218" s="147"/>
      <c r="V218" s="147"/>
      <c r="W218" s="147"/>
    </row>
    <row r="219" spans="1:23" s="124" customFormat="1" ht="15" customHeight="1">
      <c r="A219" s="299" t="s">
        <v>288</v>
      </c>
      <c r="B219" s="299"/>
      <c r="C219" s="299"/>
      <c r="D219" s="299"/>
      <c r="E219" s="299"/>
      <c r="F219" s="299"/>
      <c r="G219" s="299"/>
      <c r="H219" s="299"/>
      <c r="I219" s="299"/>
      <c r="J219" s="299"/>
      <c r="L219" s="298" t="s">
        <v>302</v>
      </c>
      <c r="M219" s="298"/>
      <c r="N219" s="298"/>
      <c r="O219" s="298"/>
      <c r="P219" s="298"/>
      <c r="Q219" s="298"/>
      <c r="R219" s="298"/>
      <c r="S219" s="298"/>
      <c r="T219" s="298"/>
      <c r="U219" s="298"/>
      <c r="V219" s="298"/>
      <c r="W219" s="298"/>
    </row>
    <row r="220" spans="1:23" s="124" customFormat="1">
      <c r="A220" s="299"/>
      <c r="B220" s="299"/>
      <c r="C220" s="299"/>
      <c r="D220" s="299"/>
      <c r="E220" s="299"/>
      <c r="F220" s="299"/>
      <c r="G220" s="299"/>
      <c r="H220" s="299"/>
      <c r="I220" s="299"/>
      <c r="J220" s="299"/>
      <c r="L220" s="298"/>
      <c r="M220" s="298"/>
      <c r="N220" s="298"/>
      <c r="O220" s="298"/>
      <c r="P220" s="298"/>
      <c r="Q220" s="298"/>
      <c r="R220" s="298"/>
      <c r="S220" s="298"/>
      <c r="T220" s="298"/>
      <c r="U220" s="298"/>
      <c r="V220" s="298"/>
      <c r="W220" s="298"/>
    </row>
    <row r="221" spans="1:23" s="124" customFormat="1" ht="14.25" customHeight="1">
      <c r="A221" s="299"/>
      <c r="B221" s="299"/>
      <c r="C221" s="299"/>
      <c r="D221" s="299"/>
      <c r="E221" s="299"/>
      <c r="F221" s="299"/>
      <c r="G221" s="299"/>
      <c r="H221" s="299"/>
      <c r="I221" s="299"/>
      <c r="J221" s="299"/>
      <c r="L221" s="298"/>
      <c r="M221" s="298"/>
      <c r="N221" s="298"/>
      <c r="O221" s="298"/>
      <c r="P221" s="298"/>
      <c r="Q221" s="298"/>
      <c r="R221" s="298"/>
      <c r="S221" s="298"/>
      <c r="T221" s="298"/>
      <c r="U221" s="298"/>
      <c r="V221" s="298"/>
      <c r="W221" s="298"/>
    </row>
    <row r="222" spans="1:23" s="124" customFormat="1">
      <c r="A222" s="299" t="s">
        <v>289</v>
      </c>
      <c r="B222" s="299"/>
      <c r="C222" s="299"/>
      <c r="D222" s="299"/>
      <c r="E222" s="299"/>
      <c r="F222" s="299"/>
      <c r="G222" s="299"/>
      <c r="H222" s="299"/>
      <c r="I222" s="299"/>
      <c r="J222" s="299"/>
      <c r="L222" s="298"/>
      <c r="M222" s="298"/>
      <c r="N222" s="298"/>
      <c r="O222" s="298"/>
      <c r="P222" s="298"/>
      <c r="Q222" s="298"/>
      <c r="R222" s="298"/>
      <c r="S222" s="298"/>
      <c r="T222" s="298"/>
      <c r="U222" s="298"/>
      <c r="V222" s="298"/>
      <c r="W222" s="298"/>
    </row>
    <row r="223" spans="1:23" s="124" customFormat="1">
      <c r="A223" s="299"/>
      <c r="B223" s="299"/>
      <c r="C223" s="299"/>
      <c r="D223" s="299"/>
      <c r="E223" s="299"/>
      <c r="F223" s="299"/>
      <c r="G223" s="299"/>
      <c r="H223" s="299"/>
      <c r="I223" s="299"/>
      <c r="J223" s="299"/>
      <c r="L223" s="298"/>
      <c r="M223" s="298"/>
      <c r="N223" s="298"/>
      <c r="O223" s="298"/>
      <c r="P223" s="298"/>
      <c r="Q223" s="298"/>
      <c r="R223" s="298"/>
      <c r="S223" s="298"/>
      <c r="T223" s="298"/>
      <c r="U223" s="298"/>
      <c r="V223" s="298"/>
      <c r="W223" s="298"/>
    </row>
    <row r="224" spans="1:23" s="124" customFormat="1">
      <c r="A224" s="299"/>
      <c r="B224" s="299"/>
      <c r="C224" s="299"/>
      <c r="D224" s="299"/>
      <c r="E224" s="299"/>
      <c r="F224" s="299"/>
      <c r="G224" s="299"/>
      <c r="H224" s="299"/>
      <c r="I224" s="299"/>
      <c r="J224" s="299"/>
      <c r="L224" s="298"/>
      <c r="M224" s="298"/>
      <c r="N224" s="298"/>
      <c r="O224" s="298"/>
      <c r="P224" s="298"/>
      <c r="Q224" s="298"/>
      <c r="R224" s="298"/>
      <c r="S224" s="298"/>
      <c r="T224" s="298"/>
      <c r="U224" s="298"/>
      <c r="V224" s="298"/>
      <c r="W224" s="298"/>
    </row>
    <row r="225" spans="1:23" s="124" customFormat="1" ht="18" customHeight="1">
      <c r="A225" s="297" t="s">
        <v>290</v>
      </c>
      <c r="B225" s="297"/>
      <c r="C225" s="297"/>
      <c r="D225" s="297"/>
      <c r="E225" s="297"/>
      <c r="F225" s="297"/>
      <c r="G225" s="297"/>
      <c r="H225" s="297"/>
      <c r="I225" s="297"/>
      <c r="J225" s="297"/>
      <c r="L225" s="298"/>
      <c r="M225" s="298"/>
      <c r="N225" s="298"/>
      <c r="O225" s="298"/>
      <c r="P225" s="298"/>
      <c r="Q225" s="298"/>
      <c r="R225" s="298"/>
      <c r="S225" s="298"/>
      <c r="T225" s="298"/>
      <c r="U225" s="298"/>
      <c r="V225" s="298"/>
      <c r="W225" s="298"/>
    </row>
    <row r="226" spans="1:23" s="124" customFormat="1">
      <c r="A226" s="297"/>
      <c r="B226" s="297"/>
      <c r="C226" s="297"/>
      <c r="D226" s="297"/>
      <c r="E226" s="297"/>
      <c r="F226" s="297"/>
      <c r="G226" s="297"/>
      <c r="H226" s="297"/>
      <c r="I226" s="297"/>
      <c r="J226" s="297"/>
      <c r="L226" s="298"/>
      <c r="M226" s="298"/>
      <c r="N226" s="298"/>
      <c r="O226" s="298"/>
      <c r="P226" s="298"/>
      <c r="Q226" s="298"/>
      <c r="R226" s="298"/>
      <c r="S226" s="298"/>
      <c r="T226" s="298"/>
      <c r="U226" s="298"/>
      <c r="V226" s="298"/>
      <c r="W226" s="298"/>
    </row>
    <row r="227" spans="1:23" s="124" customFormat="1">
      <c r="A227" s="297"/>
      <c r="B227" s="297"/>
      <c r="C227" s="297"/>
      <c r="D227" s="297"/>
      <c r="E227" s="297"/>
      <c r="F227" s="297"/>
      <c r="G227" s="297"/>
      <c r="H227" s="297"/>
      <c r="I227" s="297"/>
      <c r="J227" s="297"/>
      <c r="L227" s="298"/>
      <c r="M227" s="298"/>
      <c r="N227" s="298"/>
      <c r="O227" s="298"/>
      <c r="P227" s="298"/>
      <c r="Q227" s="298"/>
      <c r="R227" s="298"/>
      <c r="S227" s="298"/>
      <c r="T227" s="298"/>
      <c r="U227" s="298"/>
      <c r="V227" s="298"/>
      <c r="W227" s="298"/>
    </row>
    <row r="228" spans="1:23" s="124" customFormat="1">
      <c r="A228" s="297"/>
      <c r="B228" s="297"/>
      <c r="C228" s="297"/>
      <c r="D228" s="297"/>
      <c r="E228" s="297"/>
      <c r="F228" s="297"/>
      <c r="G228" s="297"/>
      <c r="H228" s="297"/>
      <c r="I228" s="297"/>
      <c r="J228" s="297"/>
      <c r="L228" s="298"/>
      <c r="M228" s="298"/>
      <c r="N228" s="298"/>
      <c r="O228" s="298"/>
      <c r="P228" s="298"/>
      <c r="Q228" s="298"/>
      <c r="R228" s="298"/>
      <c r="S228" s="298"/>
      <c r="T228" s="298"/>
      <c r="U228" s="298"/>
      <c r="V228" s="298"/>
      <c r="W228" s="298"/>
    </row>
    <row r="229" spans="1:23" s="124" customFormat="1">
      <c r="A229" s="297"/>
      <c r="B229" s="297"/>
      <c r="C229" s="297"/>
      <c r="D229" s="297"/>
      <c r="E229" s="297"/>
      <c r="F229" s="297"/>
      <c r="G229" s="297"/>
      <c r="H229" s="297"/>
      <c r="I229" s="297"/>
      <c r="J229" s="297"/>
      <c r="L229" s="298"/>
      <c r="M229" s="298"/>
      <c r="N229" s="298"/>
      <c r="O229" s="298"/>
      <c r="P229" s="298"/>
      <c r="Q229" s="298"/>
      <c r="R229" s="298"/>
      <c r="S229" s="298"/>
      <c r="T229" s="298"/>
      <c r="U229" s="298"/>
      <c r="V229" s="298"/>
      <c r="W229" s="298"/>
    </row>
    <row r="230" spans="1:23" s="124" customFormat="1">
      <c r="A230" s="141" t="s">
        <v>298</v>
      </c>
      <c r="L230" s="298"/>
      <c r="M230" s="298"/>
      <c r="N230" s="298"/>
      <c r="O230" s="298"/>
      <c r="P230" s="298"/>
      <c r="Q230" s="298"/>
      <c r="R230" s="298"/>
      <c r="S230" s="298"/>
      <c r="T230" s="298"/>
      <c r="U230" s="298"/>
      <c r="V230" s="298"/>
      <c r="W230" s="298"/>
    </row>
    <row r="231" spans="1:23" s="124" customFormat="1" ht="21" customHeight="1">
      <c r="A231" s="298" t="s">
        <v>294</v>
      </c>
      <c r="B231" s="298"/>
      <c r="C231" s="298"/>
      <c r="D231" s="298"/>
      <c r="E231" s="298"/>
      <c r="F231" s="298"/>
      <c r="G231" s="298"/>
      <c r="H231" s="298"/>
      <c r="I231" s="298"/>
      <c r="J231" s="298"/>
      <c r="L231" s="298"/>
      <c r="M231" s="298"/>
      <c r="N231" s="298"/>
      <c r="O231" s="298"/>
      <c r="P231" s="298"/>
      <c r="Q231" s="298"/>
      <c r="R231" s="298"/>
      <c r="S231" s="298"/>
      <c r="T231" s="298"/>
      <c r="U231" s="298"/>
      <c r="V231" s="298"/>
      <c r="W231" s="298"/>
    </row>
    <row r="232" spans="1:23" s="124" customFormat="1" ht="21" customHeight="1">
      <c r="A232" s="298"/>
      <c r="B232" s="298"/>
      <c r="C232" s="298"/>
      <c r="D232" s="298"/>
      <c r="E232" s="298"/>
      <c r="F232" s="298"/>
      <c r="G232" s="298"/>
      <c r="H232" s="298"/>
      <c r="I232" s="298"/>
      <c r="J232" s="298"/>
      <c r="L232" s="298"/>
      <c r="M232" s="298"/>
      <c r="N232" s="298"/>
      <c r="O232" s="298"/>
      <c r="P232" s="298"/>
      <c r="Q232" s="298"/>
      <c r="R232" s="298"/>
      <c r="S232" s="298"/>
      <c r="T232" s="298"/>
      <c r="U232" s="298"/>
      <c r="V232" s="298"/>
      <c r="W232" s="298"/>
    </row>
    <row r="233" spans="1:23" s="124" customFormat="1">
      <c r="A233" s="298"/>
      <c r="B233" s="298"/>
      <c r="C233" s="298"/>
      <c r="D233" s="298"/>
      <c r="E233" s="298"/>
      <c r="F233" s="298"/>
      <c r="G233" s="298"/>
      <c r="H233" s="298"/>
      <c r="I233" s="298"/>
      <c r="J233" s="298"/>
      <c r="L233" s="298"/>
      <c r="M233" s="298"/>
      <c r="N233" s="298"/>
      <c r="O233" s="298"/>
      <c r="P233" s="298"/>
      <c r="Q233" s="298"/>
      <c r="R233" s="298"/>
      <c r="S233" s="298"/>
      <c r="T233" s="298"/>
      <c r="U233" s="298"/>
      <c r="V233" s="298"/>
      <c r="W233" s="298"/>
    </row>
    <row r="234" spans="1:23" s="124" customFormat="1">
      <c r="A234" s="298"/>
      <c r="B234" s="298"/>
      <c r="C234" s="298"/>
      <c r="D234" s="298"/>
      <c r="E234" s="298"/>
      <c r="F234" s="298"/>
      <c r="G234" s="298"/>
      <c r="H234" s="298"/>
      <c r="I234" s="298"/>
      <c r="J234" s="298"/>
      <c r="L234" s="141" t="s">
        <v>303</v>
      </c>
      <c r="M234" s="281"/>
      <c r="N234" s="281"/>
      <c r="O234" s="281"/>
      <c r="P234" s="281"/>
      <c r="Q234" s="281"/>
      <c r="R234" s="281"/>
      <c r="S234" s="281"/>
      <c r="T234" s="281"/>
      <c r="U234" s="281"/>
      <c r="V234" s="281"/>
      <c r="W234" s="281"/>
    </row>
    <row r="235" spans="1:23" s="124" customFormat="1" ht="15" customHeight="1">
      <c r="A235" s="298"/>
      <c r="B235" s="298"/>
      <c r="C235" s="298"/>
      <c r="D235" s="298"/>
      <c r="E235" s="298"/>
      <c r="F235" s="298"/>
      <c r="G235" s="298"/>
      <c r="H235" s="298"/>
      <c r="I235" s="298"/>
      <c r="J235" s="298"/>
      <c r="L235" s="298" t="s">
        <v>304</v>
      </c>
      <c r="M235" s="298"/>
      <c r="N235" s="298"/>
      <c r="O235" s="298"/>
      <c r="P235" s="298"/>
      <c r="Q235" s="298"/>
      <c r="R235" s="298"/>
      <c r="S235" s="298"/>
      <c r="T235" s="298"/>
      <c r="U235" s="298"/>
      <c r="V235" s="298"/>
      <c r="W235" s="298"/>
    </row>
    <row r="236" spans="1:23" s="124" customFormat="1">
      <c r="A236" s="298"/>
      <c r="B236" s="298"/>
      <c r="C236" s="298"/>
      <c r="D236" s="298"/>
      <c r="E236" s="298"/>
      <c r="F236" s="298"/>
      <c r="G236" s="298"/>
      <c r="H236" s="298"/>
      <c r="I236" s="298"/>
      <c r="J236" s="298"/>
      <c r="L236" s="298"/>
      <c r="M236" s="298"/>
      <c r="N236" s="298"/>
      <c r="O236" s="298"/>
      <c r="P236" s="298"/>
      <c r="Q236" s="298"/>
      <c r="R236" s="298"/>
      <c r="S236" s="298"/>
      <c r="T236" s="298"/>
      <c r="U236" s="298"/>
      <c r="V236" s="298"/>
      <c r="W236" s="298"/>
    </row>
    <row r="237" spans="1:23" s="124" customFormat="1" ht="15" customHeight="1">
      <c r="A237" s="298"/>
      <c r="B237" s="298"/>
      <c r="C237" s="298"/>
      <c r="D237" s="298"/>
      <c r="E237" s="298"/>
      <c r="F237" s="298"/>
      <c r="G237" s="298"/>
      <c r="H237" s="298"/>
      <c r="I237" s="298"/>
      <c r="J237" s="298"/>
      <c r="L237" s="298"/>
      <c r="M237" s="298"/>
      <c r="N237" s="298"/>
      <c r="O237" s="298"/>
      <c r="P237" s="298"/>
      <c r="Q237" s="298"/>
      <c r="R237" s="298"/>
      <c r="S237" s="298"/>
      <c r="T237" s="298"/>
      <c r="U237" s="298"/>
      <c r="V237" s="298"/>
      <c r="W237" s="298"/>
    </row>
    <row r="238" spans="1:23" s="124" customFormat="1">
      <c r="A238" s="298"/>
      <c r="B238" s="298"/>
      <c r="C238" s="298"/>
      <c r="D238" s="298"/>
      <c r="E238" s="298"/>
      <c r="F238" s="298"/>
      <c r="G238" s="298"/>
      <c r="H238" s="298"/>
      <c r="I238" s="298"/>
      <c r="J238" s="298"/>
      <c r="L238" s="298"/>
      <c r="M238" s="298"/>
      <c r="N238" s="298"/>
      <c r="O238" s="298"/>
      <c r="P238" s="298"/>
      <c r="Q238" s="298"/>
      <c r="R238" s="298"/>
      <c r="S238" s="298"/>
      <c r="T238" s="298"/>
      <c r="U238" s="298"/>
      <c r="V238" s="298"/>
      <c r="W238" s="298"/>
    </row>
    <row r="239" spans="1:23" s="124" customFormat="1">
      <c r="A239" s="298"/>
      <c r="B239" s="298"/>
      <c r="C239" s="298"/>
      <c r="D239" s="298"/>
      <c r="E239" s="298"/>
      <c r="F239" s="298"/>
      <c r="G239" s="298"/>
      <c r="H239" s="298"/>
      <c r="I239" s="298"/>
      <c r="J239" s="298"/>
      <c r="L239" s="298"/>
      <c r="M239" s="298"/>
      <c r="N239" s="298"/>
      <c r="O239" s="298"/>
      <c r="P239" s="298"/>
      <c r="Q239" s="298"/>
      <c r="R239" s="298"/>
      <c r="S239" s="298"/>
      <c r="T239" s="298"/>
      <c r="U239" s="298"/>
      <c r="V239" s="298"/>
      <c r="W239" s="298"/>
    </row>
    <row r="240" spans="1:23" s="124" customFormat="1">
      <c r="A240" s="298"/>
      <c r="B240" s="298"/>
      <c r="C240" s="298"/>
      <c r="D240" s="298"/>
      <c r="E240" s="298"/>
      <c r="F240" s="298"/>
      <c r="G240" s="298"/>
      <c r="H240" s="298"/>
      <c r="I240" s="298"/>
      <c r="J240" s="298"/>
      <c r="L240" s="298"/>
      <c r="M240" s="298"/>
      <c r="N240" s="298"/>
      <c r="O240" s="298"/>
      <c r="P240" s="298"/>
      <c r="Q240" s="298"/>
      <c r="R240" s="298"/>
      <c r="S240" s="298"/>
      <c r="T240" s="298"/>
      <c r="U240" s="298"/>
      <c r="V240" s="298"/>
      <c r="W240" s="298"/>
    </row>
    <row r="241" spans="1:23" s="124" customFormat="1">
      <c r="A241" s="298"/>
      <c r="B241" s="298"/>
      <c r="C241" s="298"/>
      <c r="D241" s="298"/>
      <c r="E241" s="298"/>
      <c r="F241" s="298"/>
      <c r="G241" s="298"/>
      <c r="H241" s="298"/>
      <c r="I241" s="298"/>
      <c r="J241" s="298"/>
      <c r="L241" s="298"/>
      <c r="M241" s="298"/>
      <c r="N241" s="298"/>
      <c r="O241" s="298"/>
      <c r="P241" s="298"/>
      <c r="Q241" s="298"/>
      <c r="R241" s="298"/>
      <c r="S241" s="298"/>
      <c r="T241" s="298"/>
      <c r="U241" s="298"/>
      <c r="V241" s="298"/>
      <c r="W241" s="298"/>
    </row>
    <row r="242" spans="1:23" s="124" customFormat="1">
      <c r="A242" s="298"/>
      <c r="B242" s="298"/>
      <c r="C242" s="298"/>
      <c r="D242" s="298"/>
      <c r="E242" s="298"/>
      <c r="F242" s="298"/>
      <c r="G242" s="298"/>
      <c r="H242" s="298"/>
      <c r="I242" s="298"/>
      <c r="J242" s="298"/>
      <c r="L242" s="298"/>
      <c r="M242" s="298"/>
      <c r="N242" s="298"/>
      <c r="O242" s="298"/>
      <c r="P242" s="298"/>
      <c r="Q242" s="298"/>
      <c r="R242" s="298"/>
      <c r="S242" s="298"/>
      <c r="T242" s="298"/>
      <c r="U242" s="298"/>
      <c r="V242" s="298"/>
      <c r="W242" s="298"/>
    </row>
    <row r="243" spans="1:23" s="124" customFormat="1">
      <c r="A243" s="298"/>
      <c r="B243" s="298"/>
      <c r="C243" s="298"/>
      <c r="D243" s="298"/>
      <c r="E243" s="298"/>
      <c r="F243" s="298"/>
      <c r="G243" s="298"/>
      <c r="H243" s="298"/>
      <c r="I243" s="298"/>
      <c r="J243" s="298"/>
      <c r="L243" s="298"/>
      <c r="M243" s="298"/>
      <c r="N243" s="298"/>
      <c r="O243" s="298"/>
      <c r="P243" s="298"/>
      <c r="Q243" s="298"/>
      <c r="R243" s="298"/>
      <c r="S243" s="298"/>
      <c r="T243" s="298"/>
      <c r="U243" s="298"/>
      <c r="V243" s="298"/>
      <c r="W243" s="298"/>
    </row>
    <row r="244" spans="1:23" s="124" customFormat="1">
      <c r="A244" s="298"/>
      <c r="B244" s="298"/>
      <c r="C244" s="298"/>
      <c r="D244" s="298"/>
      <c r="E244" s="298"/>
      <c r="F244" s="298"/>
      <c r="G244" s="298"/>
      <c r="H244" s="298"/>
      <c r="I244" s="298"/>
      <c r="J244" s="298"/>
      <c r="L244" s="298"/>
      <c r="M244" s="298"/>
      <c r="N244" s="298"/>
      <c r="O244" s="298"/>
      <c r="P244" s="298"/>
      <c r="Q244" s="298"/>
      <c r="R244" s="298"/>
      <c r="S244" s="298"/>
      <c r="T244" s="298"/>
      <c r="U244" s="298"/>
      <c r="V244" s="298"/>
      <c r="W244" s="298"/>
    </row>
    <row r="245" spans="1:23" s="124" customFormat="1">
      <c r="A245" s="298"/>
      <c r="B245" s="298"/>
      <c r="C245" s="298"/>
      <c r="D245" s="298"/>
      <c r="E245" s="298"/>
      <c r="F245" s="298"/>
      <c r="G245" s="298"/>
      <c r="H245" s="298"/>
      <c r="I245" s="298"/>
      <c r="J245" s="298"/>
      <c r="L245" s="298"/>
      <c r="M245" s="298"/>
      <c r="N245" s="298"/>
      <c r="O245" s="298"/>
      <c r="P245" s="298"/>
      <c r="Q245" s="298"/>
      <c r="R245" s="298"/>
      <c r="S245" s="298"/>
      <c r="T245" s="298"/>
      <c r="U245" s="298"/>
      <c r="V245" s="298"/>
      <c r="W245" s="298"/>
    </row>
    <row r="246" spans="1:23" s="124" customFormat="1">
      <c r="A246" s="298"/>
      <c r="B246" s="298"/>
      <c r="C246" s="298"/>
      <c r="D246" s="298"/>
      <c r="E246" s="298"/>
      <c r="F246" s="298"/>
      <c r="G246" s="298"/>
      <c r="H246" s="298"/>
      <c r="I246" s="298"/>
      <c r="J246" s="298"/>
      <c r="L246" s="299" t="s">
        <v>333</v>
      </c>
      <c r="M246" s="299"/>
      <c r="N246" s="299"/>
      <c r="O246" s="299"/>
      <c r="P246" s="299"/>
      <c r="Q246" s="299"/>
      <c r="R246" s="299"/>
      <c r="S246" s="299"/>
      <c r="T246" s="299"/>
      <c r="U246" s="299"/>
      <c r="V246" s="299"/>
      <c r="W246" s="299"/>
    </row>
    <row r="247" spans="1:23" s="124" customFormat="1">
      <c r="A247" s="298"/>
      <c r="B247" s="298"/>
      <c r="C247" s="298"/>
      <c r="D247" s="298"/>
      <c r="E247" s="298"/>
      <c r="F247" s="298"/>
      <c r="G247" s="298"/>
      <c r="H247" s="298"/>
      <c r="I247" s="298"/>
      <c r="J247" s="298"/>
      <c r="L247" s="299"/>
      <c r="M247" s="299"/>
      <c r="N247" s="299"/>
      <c r="O247" s="299"/>
      <c r="P247" s="299"/>
      <c r="Q247" s="299"/>
      <c r="R247" s="299"/>
      <c r="S247" s="299"/>
      <c r="T247" s="299"/>
      <c r="U247" s="299"/>
      <c r="V247" s="299"/>
      <c r="W247" s="299"/>
    </row>
    <row r="248" spans="1:23" s="124" customFormat="1" ht="16.5" customHeight="1">
      <c r="A248" s="307" t="s">
        <v>295</v>
      </c>
      <c r="B248" s="307"/>
      <c r="C248" s="307"/>
      <c r="D248" s="307"/>
      <c r="E248" s="307"/>
      <c r="F248" s="307"/>
      <c r="G248" s="307"/>
      <c r="H248" s="307"/>
      <c r="I248" s="307"/>
      <c r="J248" s="307"/>
      <c r="L248" s="299"/>
      <c r="M248" s="299"/>
      <c r="N248" s="299"/>
      <c r="O248" s="299"/>
      <c r="P248" s="299"/>
      <c r="Q248" s="299"/>
      <c r="R248" s="299"/>
      <c r="S248" s="299"/>
      <c r="T248" s="299"/>
      <c r="U248" s="299"/>
      <c r="V248" s="299"/>
      <c r="W248" s="299"/>
    </row>
    <row r="249" spans="1:23" s="124" customFormat="1" ht="20.25" customHeight="1">
      <c r="A249" s="298" t="s">
        <v>296</v>
      </c>
      <c r="B249" s="298"/>
      <c r="C249" s="298"/>
      <c r="D249" s="298"/>
      <c r="E249" s="298"/>
      <c r="F249" s="298"/>
      <c r="G249" s="298"/>
      <c r="H249" s="298"/>
      <c r="I249" s="298"/>
      <c r="J249" s="298"/>
      <c r="L249" s="299"/>
      <c r="M249" s="299"/>
      <c r="N249" s="299"/>
      <c r="O249" s="299"/>
      <c r="P249" s="299"/>
      <c r="Q249" s="299"/>
      <c r="R249" s="299"/>
      <c r="S249" s="299"/>
      <c r="T249" s="299"/>
      <c r="U249" s="299"/>
      <c r="V249" s="299"/>
      <c r="W249" s="299"/>
    </row>
    <row r="250" spans="1:23" s="124" customFormat="1" ht="15" customHeight="1">
      <c r="A250" s="298"/>
      <c r="B250" s="298"/>
      <c r="C250" s="298"/>
      <c r="D250" s="298"/>
      <c r="E250" s="298"/>
      <c r="F250" s="298"/>
      <c r="G250" s="298"/>
      <c r="H250" s="298"/>
      <c r="I250" s="298"/>
      <c r="J250" s="298"/>
      <c r="L250" s="299"/>
      <c r="M250" s="299"/>
      <c r="N250" s="299"/>
      <c r="O250" s="299"/>
      <c r="P250" s="299"/>
      <c r="Q250" s="299"/>
      <c r="R250" s="299"/>
      <c r="S250" s="299"/>
      <c r="T250" s="299"/>
      <c r="U250" s="299"/>
      <c r="V250" s="299"/>
      <c r="W250" s="299"/>
    </row>
    <row r="251" spans="1:23" s="124" customFormat="1">
      <c r="A251" s="298"/>
      <c r="B251" s="298"/>
      <c r="C251" s="298"/>
      <c r="D251" s="298"/>
      <c r="E251" s="298"/>
      <c r="F251" s="298"/>
      <c r="G251" s="298"/>
      <c r="H251" s="298"/>
      <c r="I251" s="298"/>
      <c r="J251" s="298"/>
      <c r="L251" s="299"/>
      <c r="M251" s="299"/>
      <c r="N251" s="299"/>
      <c r="O251" s="299"/>
      <c r="P251" s="299"/>
      <c r="Q251" s="299"/>
      <c r="R251" s="299"/>
      <c r="S251" s="299"/>
      <c r="T251" s="299"/>
      <c r="U251" s="299"/>
      <c r="V251" s="299"/>
      <c r="W251" s="299"/>
    </row>
    <row r="252" spans="1:23" s="124" customFormat="1">
      <c r="A252" s="298"/>
      <c r="B252" s="298"/>
      <c r="C252" s="298"/>
      <c r="D252" s="298"/>
      <c r="E252" s="298"/>
      <c r="F252" s="298"/>
      <c r="G252" s="298"/>
      <c r="H252" s="298"/>
      <c r="I252" s="298"/>
      <c r="J252" s="298"/>
      <c r="L252" s="299"/>
      <c r="M252" s="299"/>
      <c r="N252" s="299"/>
      <c r="O252" s="299"/>
      <c r="P252" s="299"/>
      <c r="Q252" s="299"/>
      <c r="R252" s="299"/>
      <c r="S252" s="299"/>
      <c r="T252" s="299"/>
      <c r="U252" s="299"/>
      <c r="V252" s="299"/>
      <c r="W252" s="299"/>
    </row>
    <row r="253" spans="1:23" s="124" customFormat="1">
      <c r="A253" s="298"/>
      <c r="B253" s="298"/>
      <c r="C253" s="298"/>
      <c r="D253" s="298"/>
      <c r="E253" s="298"/>
      <c r="F253" s="298"/>
      <c r="G253" s="298"/>
      <c r="H253" s="298"/>
      <c r="I253" s="298"/>
      <c r="J253" s="298"/>
      <c r="L253" s="299"/>
      <c r="M253" s="299"/>
      <c r="N253" s="299"/>
      <c r="O253" s="299"/>
      <c r="P253" s="299"/>
      <c r="Q253" s="299"/>
      <c r="R253" s="299"/>
      <c r="S253" s="299"/>
      <c r="T253" s="299"/>
      <c r="U253" s="299"/>
      <c r="V253" s="299"/>
      <c r="W253" s="299"/>
    </row>
    <row r="254" spans="1:23" s="124" customFormat="1">
      <c r="A254" s="298"/>
      <c r="B254" s="298"/>
      <c r="C254" s="298"/>
      <c r="D254" s="298"/>
      <c r="E254" s="298"/>
      <c r="F254" s="298"/>
      <c r="G254" s="298"/>
      <c r="H254" s="298"/>
      <c r="I254" s="298"/>
      <c r="J254" s="298"/>
      <c r="L254" s="299"/>
      <c r="M254" s="299"/>
      <c r="N254" s="299"/>
      <c r="O254" s="299"/>
      <c r="P254" s="299"/>
      <c r="Q254" s="299"/>
      <c r="R254" s="299"/>
      <c r="S254" s="299"/>
      <c r="T254" s="299"/>
      <c r="U254" s="299"/>
      <c r="V254" s="299"/>
      <c r="W254" s="299"/>
    </row>
    <row r="255" spans="1:23" s="124" customFormat="1" ht="15" customHeight="1">
      <c r="A255" s="297" t="s">
        <v>334</v>
      </c>
      <c r="B255" s="297"/>
      <c r="C255" s="297"/>
      <c r="D255" s="297"/>
      <c r="E255" s="297"/>
      <c r="F255" s="297"/>
      <c r="G255" s="297"/>
      <c r="H255" s="297"/>
      <c r="I255" s="297"/>
      <c r="J255" s="297"/>
      <c r="L255" s="141" t="s">
        <v>314</v>
      </c>
    </row>
    <row r="256" spans="1:23" s="124" customFormat="1" ht="17.25" customHeight="1">
      <c r="A256" s="306" t="s">
        <v>305</v>
      </c>
      <c r="B256" s="306"/>
      <c r="C256" s="306"/>
      <c r="D256" s="306"/>
      <c r="E256" s="306"/>
      <c r="F256" s="306"/>
      <c r="G256" s="306"/>
      <c r="H256" s="306"/>
      <c r="I256" s="306"/>
      <c r="J256" s="306"/>
      <c r="L256" s="141" t="s">
        <v>315</v>
      </c>
    </row>
    <row r="257" spans="1:23" s="124" customFormat="1" ht="15" customHeight="1">
      <c r="A257" s="306"/>
      <c r="B257" s="306"/>
      <c r="C257" s="306"/>
      <c r="D257" s="306"/>
      <c r="E257" s="306"/>
      <c r="F257" s="306"/>
      <c r="G257" s="306"/>
      <c r="H257" s="306"/>
      <c r="I257" s="306"/>
      <c r="J257" s="306"/>
      <c r="L257" s="298" t="s">
        <v>316</v>
      </c>
      <c r="M257" s="298"/>
      <c r="N257" s="298"/>
      <c r="O257" s="298"/>
      <c r="P257" s="298"/>
      <c r="Q257" s="298"/>
      <c r="R257" s="298"/>
      <c r="S257" s="298"/>
      <c r="T257" s="298"/>
      <c r="U257" s="298"/>
      <c r="V257" s="298"/>
      <c r="W257" s="298"/>
    </row>
    <row r="258" spans="1:23" s="124" customFormat="1" ht="15" customHeight="1">
      <c r="A258" s="298" t="s">
        <v>306</v>
      </c>
      <c r="B258" s="298"/>
      <c r="C258" s="298"/>
      <c r="D258" s="298"/>
      <c r="E258" s="298"/>
      <c r="F258" s="298"/>
      <c r="G258" s="298"/>
      <c r="H258" s="298"/>
      <c r="I258" s="298"/>
      <c r="J258" s="298"/>
      <c r="L258" s="298"/>
      <c r="M258" s="298"/>
      <c r="N258" s="298"/>
      <c r="O258" s="298"/>
      <c r="P258" s="298"/>
      <c r="Q258" s="298"/>
      <c r="R258" s="298"/>
      <c r="S258" s="298"/>
      <c r="T258" s="298"/>
      <c r="U258" s="298"/>
      <c r="V258" s="298"/>
      <c r="W258" s="298"/>
    </row>
    <row r="259" spans="1:23" s="124" customFormat="1">
      <c r="A259" s="298"/>
      <c r="B259" s="298"/>
      <c r="C259" s="298"/>
      <c r="D259" s="298"/>
      <c r="E259" s="298"/>
      <c r="F259" s="298"/>
      <c r="G259" s="298"/>
      <c r="H259" s="298"/>
      <c r="I259" s="298"/>
      <c r="J259" s="298"/>
      <c r="L259" s="298"/>
      <c r="M259" s="298"/>
      <c r="N259" s="298"/>
      <c r="O259" s="298"/>
      <c r="P259" s="298"/>
      <c r="Q259" s="298"/>
      <c r="R259" s="298"/>
      <c r="S259" s="298"/>
      <c r="T259" s="298"/>
      <c r="U259" s="298"/>
      <c r="V259" s="298"/>
      <c r="W259" s="298"/>
    </row>
    <row r="260" spans="1:23" s="124" customFormat="1">
      <c r="A260" s="298"/>
      <c r="B260" s="298"/>
      <c r="C260" s="298"/>
      <c r="D260" s="298"/>
      <c r="E260" s="298"/>
      <c r="F260" s="298"/>
      <c r="G260" s="298"/>
      <c r="H260" s="298"/>
      <c r="I260" s="298"/>
      <c r="J260" s="298"/>
      <c r="L260" s="298"/>
      <c r="M260" s="298"/>
      <c r="N260" s="298"/>
      <c r="O260" s="298"/>
      <c r="P260" s="298"/>
      <c r="Q260" s="298"/>
      <c r="R260" s="298"/>
      <c r="S260" s="298"/>
      <c r="T260" s="298"/>
      <c r="U260" s="298"/>
      <c r="V260" s="298"/>
      <c r="W260" s="298"/>
    </row>
    <row r="261" spans="1:23" s="124" customFormat="1">
      <c r="A261" s="298"/>
      <c r="B261" s="298"/>
      <c r="C261" s="298"/>
      <c r="D261" s="298"/>
      <c r="E261" s="298"/>
      <c r="F261" s="298"/>
      <c r="G261" s="298"/>
      <c r="H261" s="298"/>
      <c r="I261" s="298"/>
      <c r="J261" s="298"/>
      <c r="L261" s="298"/>
      <c r="M261" s="298"/>
      <c r="N261" s="298"/>
      <c r="O261" s="298"/>
      <c r="P261" s="298"/>
      <c r="Q261" s="298"/>
      <c r="R261" s="298"/>
      <c r="S261" s="298"/>
      <c r="T261" s="298"/>
      <c r="U261" s="298"/>
      <c r="V261" s="298"/>
      <c r="W261" s="298"/>
    </row>
    <row r="262" spans="1:23" s="124" customFormat="1" ht="15" customHeight="1">
      <c r="A262" s="298"/>
      <c r="B262" s="298"/>
      <c r="C262" s="298"/>
      <c r="D262" s="298"/>
      <c r="E262" s="298"/>
      <c r="F262" s="298"/>
      <c r="G262" s="298"/>
      <c r="H262" s="298"/>
      <c r="I262" s="298"/>
      <c r="J262" s="298"/>
      <c r="L262" s="298"/>
      <c r="M262" s="298"/>
      <c r="N262" s="298"/>
      <c r="O262" s="298"/>
      <c r="P262" s="298"/>
      <c r="Q262" s="298"/>
      <c r="R262" s="298"/>
      <c r="S262" s="298"/>
      <c r="T262" s="298"/>
      <c r="U262" s="298"/>
      <c r="V262" s="298"/>
      <c r="W262" s="298"/>
    </row>
    <row r="263" spans="1:23" s="124" customFormat="1" ht="15" customHeight="1">
      <c r="A263" s="298"/>
      <c r="B263" s="298"/>
      <c r="C263" s="298"/>
      <c r="D263" s="298"/>
      <c r="E263" s="298"/>
      <c r="F263" s="298"/>
      <c r="G263" s="298"/>
      <c r="H263" s="298"/>
      <c r="I263" s="298"/>
      <c r="J263" s="298"/>
      <c r="L263" s="298"/>
      <c r="M263" s="298"/>
      <c r="N263" s="298"/>
      <c r="O263" s="298"/>
      <c r="P263" s="298"/>
      <c r="Q263" s="298"/>
      <c r="R263" s="298"/>
      <c r="S263" s="298"/>
      <c r="T263" s="298"/>
      <c r="U263" s="298"/>
      <c r="V263" s="298"/>
      <c r="W263" s="298"/>
    </row>
    <row r="264" spans="1:23" s="124" customFormat="1" ht="15" customHeight="1">
      <c r="A264" s="298"/>
      <c r="B264" s="298"/>
      <c r="C264" s="298"/>
      <c r="D264" s="298"/>
      <c r="E264" s="298"/>
      <c r="F264" s="298"/>
      <c r="G264" s="298"/>
      <c r="H264" s="298"/>
      <c r="I264" s="298"/>
      <c r="J264" s="298"/>
      <c r="L264" s="298"/>
      <c r="M264" s="298"/>
      <c r="N264" s="298"/>
      <c r="O264" s="298"/>
      <c r="P264" s="298"/>
      <c r="Q264" s="298"/>
      <c r="R264" s="298"/>
      <c r="S264" s="298"/>
      <c r="T264" s="298"/>
      <c r="U264" s="298"/>
      <c r="V264" s="298"/>
      <c r="W264" s="298"/>
    </row>
    <row r="265" spans="1:23" s="124" customFormat="1">
      <c r="A265" s="298"/>
      <c r="B265" s="298"/>
      <c r="C265" s="298"/>
      <c r="D265" s="298"/>
      <c r="E265" s="298"/>
      <c r="F265" s="298"/>
      <c r="G265" s="298"/>
      <c r="H265" s="298"/>
      <c r="I265" s="298"/>
      <c r="J265" s="298"/>
      <c r="L265" s="298"/>
      <c r="M265" s="298"/>
      <c r="N265" s="298"/>
      <c r="O265" s="298"/>
      <c r="P265" s="298"/>
      <c r="Q265" s="298"/>
      <c r="R265" s="298"/>
      <c r="S265" s="298"/>
      <c r="T265" s="298"/>
      <c r="U265" s="298"/>
      <c r="V265" s="298"/>
      <c r="W265" s="298"/>
    </row>
    <row r="266" spans="1:23" s="124" customFormat="1">
      <c r="A266" s="298"/>
      <c r="B266" s="298"/>
      <c r="C266" s="298"/>
      <c r="D266" s="298"/>
      <c r="E266" s="298"/>
      <c r="F266" s="298"/>
      <c r="G266" s="298"/>
      <c r="H266" s="298"/>
      <c r="I266" s="298"/>
      <c r="J266" s="298"/>
      <c r="L266" s="298"/>
      <c r="M266" s="298"/>
      <c r="N266" s="298"/>
      <c r="O266" s="298"/>
      <c r="P266" s="298"/>
      <c r="Q266" s="298"/>
      <c r="R266" s="298"/>
      <c r="S266" s="298"/>
      <c r="T266" s="298"/>
      <c r="U266" s="298"/>
      <c r="V266" s="298"/>
      <c r="W266" s="298"/>
    </row>
    <row r="267" spans="1:23" s="124" customFormat="1" ht="15" customHeight="1">
      <c r="A267" s="307" t="s">
        <v>307</v>
      </c>
      <c r="B267" s="307"/>
      <c r="C267" s="307"/>
      <c r="D267" s="307"/>
      <c r="E267" s="307"/>
      <c r="F267" s="307"/>
      <c r="G267" s="307"/>
      <c r="H267" s="307"/>
      <c r="I267" s="307"/>
      <c r="J267" s="307"/>
      <c r="L267" s="298" t="s">
        <v>335</v>
      </c>
      <c r="M267" s="298"/>
      <c r="N267" s="298"/>
      <c r="O267" s="298"/>
      <c r="P267" s="298"/>
      <c r="Q267" s="298"/>
      <c r="R267" s="298"/>
      <c r="S267" s="298"/>
      <c r="T267" s="298"/>
      <c r="U267" s="298"/>
      <c r="V267" s="298"/>
      <c r="W267" s="298"/>
    </row>
    <row r="268" spans="1:23" s="124" customFormat="1" ht="15" customHeight="1">
      <c r="A268" s="298" t="s">
        <v>308</v>
      </c>
      <c r="B268" s="298"/>
      <c r="C268" s="298"/>
      <c r="D268" s="298"/>
      <c r="E268" s="298"/>
      <c r="F268" s="298"/>
      <c r="G268" s="298"/>
      <c r="H268" s="298"/>
      <c r="I268" s="298"/>
      <c r="J268" s="298"/>
      <c r="L268" s="298"/>
      <c r="M268" s="298"/>
      <c r="N268" s="298"/>
      <c r="O268" s="298"/>
      <c r="P268" s="298"/>
      <c r="Q268" s="298"/>
      <c r="R268" s="298"/>
      <c r="S268" s="298"/>
      <c r="T268" s="298"/>
      <c r="U268" s="298"/>
      <c r="V268" s="298"/>
      <c r="W268" s="298"/>
    </row>
    <row r="269" spans="1:23" s="124" customFormat="1">
      <c r="A269" s="298"/>
      <c r="B269" s="298"/>
      <c r="C269" s="298"/>
      <c r="D269" s="298"/>
      <c r="E269" s="298"/>
      <c r="F269" s="298"/>
      <c r="G269" s="298"/>
      <c r="H269" s="298"/>
      <c r="I269" s="298"/>
      <c r="J269" s="298"/>
      <c r="L269" s="298"/>
      <c r="M269" s="298"/>
      <c r="N269" s="298"/>
      <c r="O269" s="298"/>
      <c r="P269" s="298"/>
      <c r="Q269" s="298"/>
      <c r="R269" s="298"/>
      <c r="S269" s="298"/>
      <c r="T269" s="298"/>
      <c r="U269" s="298"/>
      <c r="V269" s="298"/>
      <c r="W269" s="298"/>
    </row>
    <row r="270" spans="1:23" s="124" customFormat="1">
      <c r="A270" s="298"/>
      <c r="B270" s="298"/>
      <c r="C270" s="298"/>
      <c r="D270" s="298"/>
      <c r="E270" s="298"/>
      <c r="F270" s="298"/>
      <c r="G270" s="298"/>
      <c r="H270" s="298"/>
      <c r="I270" s="298"/>
      <c r="J270" s="298"/>
      <c r="L270" s="298"/>
      <c r="M270" s="298"/>
      <c r="N270" s="298"/>
      <c r="O270" s="298"/>
      <c r="P270" s="298"/>
      <c r="Q270" s="298"/>
      <c r="R270" s="298"/>
      <c r="S270" s="298"/>
      <c r="T270" s="298"/>
      <c r="U270" s="298"/>
      <c r="V270" s="298"/>
      <c r="W270" s="298"/>
    </row>
    <row r="271" spans="1:23" s="124" customFormat="1">
      <c r="A271" s="298"/>
      <c r="B271" s="298"/>
      <c r="C271" s="298"/>
      <c r="D271" s="298"/>
      <c r="E271" s="298"/>
      <c r="F271" s="298"/>
      <c r="G271" s="298"/>
      <c r="H271" s="298"/>
      <c r="I271" s="298"/>
      <c r="J271" s="298"/>
      <c r="L271" s="298"/>
      <c r="M271" s="298"/>
      <c r="N271" s="298"/>
      <c r="O271" s="298"/>
      <c r="P271" s="298"/>
      <c r="Q271" s="298"/>
      <c r="R271" s="298"/>
      <c r="S271" s="298"/>
      <c r="T271" s="298"/>
      <c r="U271" s="298"/>
      <c r="V271" s="298"/>
      <c r="W271" s="298"/>
    </row>
    <row r="272" spans="1:23" s="124" customFormat="1">
      <c r="A272" s="298"/>
      <c r="B272" s="298"/>
      <c r="C272" s="298"/>
      <c r="D272" s="298"/>
      <c r="E272" s="298"/>
      <c r="F272" s="298"/>
      <c r="G272" s="298"/>
      <c r="H272" s="298"/>
      <c r="I272" s="298"/>
      <c r="J272" s="298"/>
      <c r="L272" s="298"/>
      <c r="M272" s="298"/>
      <c r="N272" s="298"/>
      <c r="O272" s="298"/>
      <c r="P272" s="298"/>
      <c r="Q272" s="298"/>
      <c r="R272" s="298"/>
      <c r="S272" s="298"/>
      <c r="T272" s="298"/>
      <c r="U272" s="298"/>
      <c r="V272" s="298"/>
      <c r="W272" s="298"/>
    </row>
    <row r="273" spans="1:23" s="124" customFormat="1" ht="15" customHeight="1">
      <c r="A273" s="298"/>
      <c r="B273" s="298"/>
      <c r="C273" s="298"/>
      <c r="D273" s="298"/>
      <c r="E273" s="298"/>
      <c r="F273" s="298"/>
      <c r="G273" s="298"/>
      <c r="H273" s="298"/>
      <c r="I273" s="298"/>
      <c r="J273" s="298"/>
      <c r="L273" s="298"/>
      <c r="M273" s="298"/>
      <c r="N273" s="298"/>
      <c r="O273" s="298"/>
      <c r="P273" s="298"/>
      <c r="Q273" s="298"/>
      <c r="R273" s="298"/>
      <c r="S273" s="298"/>
      <c r="T273" s="298"/>
      <c r="U273" s="298"/>
      <c r="V273" s="298"/>
      <c r="W273" s="298"/>
    </row>
    <row r="274" spans="1:23" s="124" customFormat="1">
      <c r="A274" s="298"/>
      <c r="B274" s="298"/>
      <c r="C274" s="298"/>
      <c r="D274" s="298"/>
      <c r="E274" s="298"/>
      <c r="F274" s="298"/>
      <c r="G274" s="298"/>
      <c r="H274" s="298"/>
      <c r="I274" s="298"/>
      <c r="J274" s="298"/>
      <c r="L274" s="298"/>
      <c r="M274" s="298"/>
      <c r="N274" s="298"/>
      <c r="O274" s="298"/>
      <c r="P274" s="298"/>
      <c r="Q274" s="298"/>
      <c r="R274" s="298"/>
      <c r="S274" s="298"/>
      <c r="T274" s="298"/>
      <c r="U274" s="298"/>
      <c r="V274" s="298"/>
      <c r="W274" s="298"/>
    </row>
    <row r="275" spans="1:23" s="124" customFormat="1" ht="18" customHeight="1">
      <c r="A275" s="306" t="s">
        <v>309</v>
      </c>
      <c r="B275" s="306"/>
      <c r="C275" s="306"/>
      <c r="D275" s="306"/>
      <c r="E275" s="306"/>
      <c r="F275" s="306"/>
      <c r="G275" s="306"/>
      <c r="H275" s="306"/>
      <c r="I275" s="306"/>
      <c r="J275" s="306"/>
      <c r="L275" s="298"/>
      <c r="M275" s="298"/>
      <c r="N275" s="298"/>
      <c r="O275" s="298"/>
      <c r="P275" s="298"/>
      <c r="Q275" s="298"/>
      <c r="R275" s="298"/>
      <c r="S275" s="298"/>
      <c r="T275" s="298"/>
      <c r="U275" s="298"/>
      <c r="V275" s="298"/>
      <c r="W275" s="298"/>
    </row>
    <row r="276" spans="1:23" s="124" customFormat="1">
      <c r="A276" s="306"/>
      <c r="B276" s="306"/>
      <c r="C276" s="306"/>
      <c r="D276" s="306"/>
      <c r="E276" s="306"/>
      <c r="F276" s="306"/>
      <c r="G276" s="306"/>
      <c r="H276" s="306"/>
      <c r="I276" s="306"/>
      <c r="J276" s="306"/>
      <c r="L276" s="298"/>
      <c r="M276" s="298"/>
      <c r="N276" s="298"/>
      <c r="O276" s="298"/>
      <c r="P276" s="298"/>
      <c r="Q276" s="298"/>
      <c r="R276" s="298"/>
      <c r="S276" s="298"/>
      <c r="T276" s="298"/>
      <c r="U276" s="298"/>
      <c r="V276" s="298"/>
      <c r="W276" s="298"/>
    </row>
    <row r="277" spans="1:23" s="124" customFormat="1" ht="15" customHeight="1">
      <c r="A277" s="298" t="s">
        <v>310</v>
      </c>
      <c r="B277" s="298"/>
      <c r="C277" s="298"/>
      <c r="D277" s="298"/>
      <c r="E277" s="298"/>
      <c r="F277" s="298"/>
      <c r="G277" s="298"/>
      <c r="H277" s="298"/>
      <c r="I277" s="298"/>
      <c r="J277" s="298"/>
      <c r="L277" s="298" t="s">
        <v>317</v>
      </c>
      <c r="M277" s="298"/>
      <c r="N277" s="298"/>
      <c r="O277" s="298"/>
      <c r="P277" s="298"/>
      <c r="Q277" s="298"/>
      <c r="R277" s="298"/>
      <c r="S277" s="298"/>
      <c r="T277" s="298"/>
      <c r="U277" s="298"/>
      <c r="V277" s="298"/>
      <c r="W277" s="298"/>
    </row>
    <row r="278" spans="1:23" s="124" customFormat="1">
      <c r="A278" s="298"/>
      <c r="B278" s="298"/>
      <c r="C278" s="298"/>
      <c r="D278" s="298"/>
      <c r="E278" s="298"/>
      <c r="F278" s="298"/>
      <c r="G278" s="298"/>
      <c r="H278" s="298"/>
      <c r="I278" s="298"/>
      <c r="J278" s="298"/>
      <c r="L278" s="298"/>
      <c r="M278" s="298"/>
      <c r="N278" s="298"/>
      <c r="O278" s="298"/>
      <c r="P278" s="298"/>
      <c r="Q278" s="298"/>
      <c r="R278" s="298"/>
      <c r="S278" s="298"/>
      <c r="T278" s="298"/>
      <c r="U278" s="298"/>
      <c r="V278" s="298"/>
      <c r="W278" s="298"/>
    </row>
    <row r="279" spans="1:23" s="124" customFormat="1">
      <c r="A279" s="298"/>
      <c r="B279" s="298"/>
      <c r="C279" s="298"/>
      <c r="D279" s="298"/>
      <c r="E279" s="298"/>
      <c r="F279" s="298"/>
      <c r="G279" s="298"/>
      <c r="H279" s="298"/>
      <c r="I279" s="298"/>
      <c r="J279" s="298"/>
      <c r="L279" s="298"/>
      <c r="M279" s="298"/>
      <c r="N279" s="298"/>
      <c r="O279" s="298"/>
      <c r="P279" s="298"/>
      <c r="Q279" s="298"/>
      <c r="R279" s="298"/>
      <c r="S279" s="298"/>
      <c r="T279" s="298"/>
      <c r="U279" s="298"/>
      <c r="V279" s="298"/>
      <c r="W279" s="298"/>
    </row>
    <row r="280" spans="1:23" s="124" customFormat="1" ht="15" customHeight="1">
      <c r="A280" s="298" t="s">
        <v>311</v>
      </c>
      <c r="B280" s="298"/>
      <c r="C280" s="298"/>
      <c r="D280" s="298"/>
      <c r="E280" s="298"/>
      <c r="F280" s="298"/>
      <c r="G280" s="298"/>
      <c r="H280" s="298"/>
      <c r="I280" s="298"/>
      <c r="J280" s="298"/>
      <c r="K280" s="281"/>
      <c r="L280" s="298"/>
      <c r="M280" s="298"/>
      <c r="N280" s="298"/>
      <c r="O280" s="298"/>
      <c r="P280" s="298"/>
      <c r="Q280" s="298"/>
      <c r="R280" s="298"/>
      <c r="S280" s="298"/>
      <c r="T280" s="298"/>
      <c r="U280" s="298"/>
      <c r="V280" s="298"/>
      <c r="W280" s="298"/>
    </row>
    <row r="281" spans="1:23" s="124" customFormat="1">
      <c r="A281" s="298"/>
      <c r="B281" s="298"/>
      <c r="C281" s="298"/>
      <c r="D281" s="298"/>
      <c r="E281" s="298"/>
      <c r="F281" s="298"/>
      <c r="G281" s="298"/>
      <c r="H281" s="298"/>
      <c r="I281" s="298"/>
      <c r="J281" s="298"/>
      <c r="K281" s="281"/>
      <c r="L281" s="298"/>
      <c r="M281" s="298"/>
      <c r="N281" s="298"/>
      <c r="O281" s="298"/>
      <c r="P281" s="298"/>
      <c r="Q281" s="298"/>
      <c r="R281" s="298"/>
      <c r="S281" s="298"/>
      <c r="T281" s="298"/>
      <c r="U281" s="298"/>
      <c r="V281" s="298"/>
      <c r="W281" s="298"/>
    </row>
    <row r="282" spans="1:23" s="124" customFormat="1" ht="15" customHeight="1">
      <c r="A282" s="298"/>
      <c r="B282" s="298"/>
      <c r="C282" s="298"/>
      <c r="D282" s="298"/>
      <c r="E282" s="298"/>
      <c r="F282" s="298"/>
      <c r="G282" s="298"/>
      <c r="H282" s="298"/>
      <c r="I282" s="298"/>
      <c r="J282" s="298"/>
      <c r="K282" s="281"/>
      <c r="L282" s="298"/>
      <c r="M282" s="298"/>
      <c r="N282" s="298"/>
      <c r="O282" s="298"/>
      <c r="P282" s="298"/>
      <c r="Q282" s="298"/>
      <c r="R282" s="298"/>
      <c r="S282" s="298"/>
      <c r="T282" s="298"/>
      <c r="U282" s="298"/>
      <c r="V282" s="298"/>
      <c r="W282" s="298"/>
    </row>
    <row r="283" spans="1:23" s="124" customFormat="1">
      <c r="A283" s="298"/>
      <c r="B283" s="298"/>
      <c r="C283" s="298"/>
      <c r="D283" s="298"/>
      <c r="E283" s="298"/>
      <c r="F283" s="298"/>
      <c r="G283" s="298"/>
      <c r="H283" s="298"/>
      <c r="I283" s="298"/>
      <c r="J283" s="298"/>
      <c r="K283" s="281"/>
      <c r="L283" s="298"/>
      <c r="M283" s="298"/>
      <c r="N283" s="298"/>
      <c r="O283" s="298"/>
      <c r="P283" s="298"/>
      <c r="Q283" s="298"/>
      <c r="R283" s="298"/>
      <c r="S283" s="298"/>
      <c r="T283" s="298"/>
      <c r="U283" s="298"/>
      <c r="V283" s="298"/>
      <c r="W283" s="298"/>
    </row>
    <row r="284" spans="1:23" s="124" customFormat="1">
      <c r="A284" s="298"/>
      <c r="B284" s="298"/>
      <c r="C284" s="298"/>
      <c r="D284" s="298"/>
      <c r="E284" s="298"/>
      <c r="F284" s="298"/>
      <c r="G284" s="298"/>
      <c r="H284" s="298"/>
      <c r="I284" s="298"/>
      <c r="J284" s="298"/>
      <c r="K284" s="281"/>
      <c r="L284" s="141" t="s">
        <v>318</v>
      </c>
      <c r="M284" s="281"/>
      <c r="N284" s="281"/>
      <c r="O284" s="281"/>
      <c r="P284" s="281"/>
      <c r="Q284" s="281"/>
      <c r="R284" s="281"/>
      <c r="S284" s="281"/>
      <c r="T284" s="281"/>
      <c r="U284" s="281"/>
      <c r="V284" s="281"/>
      <c r="W284" s="281"/>
    </row>
    <row r="285" spans="1:23" s="124" customFormat="1" ht="15" customHeight="1">
      <c r="A285" s="298"/>
      <c r="B285" s="298"/>
      <c r="C285" s="298"/>
      <c r="D285" s="298"/>
      <c r="E285" s="298"/>
      <c r="F285" s="298"/>
      <c r="G285" s="298"/>
      <c r="H285" s="298"/>
      <c r="I285" s="298"/>
      <c r="J285" s="298"/>
      <c r="K285" s="281"/>
      <c r="L285" s="298" t="s">
        <v>336</v>
      </c>
      <c r="M285" s="298"/>
      <c r="N285" s="298"/>
      <c r="O285" s="298"/>
      <c r="P285" s="298"/>
      <c r="Q285" s="298"/>
      <c r="R285" s="298"/>
      <c r="S285" s="298"/>
      <c r="T285" s="298"/>
      <c r="U285" s="298"/>
      <c r="V285" s="298"/>
      <c r="W285" s="298"/>
    </row>
    <row r="286" spans="1:23" s="124" customFormat="1" ht="15" customHeight="1">
      <c r="A286" s="298"/>
      <c r="B286" s="298"/>
      <c r="C286" s="298"/>
      <c r="D286" s="298"/>
      <c r="E286" s="298"/>
      <c r="F286" s="298"/>
      <c r="G286" s="298"/>
      <c r="H286" s="298"/>
      <c r="I286" s="298"/>
      <c r="J286" s="298"/>
      <c r="K286" s="281"/>
      <c r="L286" s="298"/>
      <c r="M286" s="298"/>
      <c r="N286" s="298"/>
      <c r="O286" s="298"/>
      <c r="P286" s="298"/>
      <c r="Q286" s="298"/>
      <c r="R286" s="298"/>
      <c r="S286" s="298"/>
      <c r="T286" s="298"/>
      <c r="U286" s="298"/>
      <c r="V286" s="298"/>
      <c r="W286" s="298"/>
    </row>
    <row r="287" spans="1:23" s="124" customFormat="1">
      <c r="A287" s="298"/>
      <c r="B287" s="298"/>
      <c r="C287" s="298"/>
      <c r="D287" s="298"/>
      <c r="E287" s="298"/>
      <c r="F287" s="298"/>
      <c r="G287" s="298"/>
      <c r="H287" s="298"/>
      <c r="I287" s="298"/>
      <c r="J287" s="298"/>
      <c r="K287" s="281"/>
      <c r="L287" s="298"/>
      <c r="M287" s="298"/>
      <c r="N287" s="298"/>
      <c r="O287" s="298"/>
      <c r="P287" s="298"/>
      <c r="Q287" s="298"/>
      <c r="R287" s="298"/>
      <c r="S287" s="298"/>
      <c r="T287" s="298"/>
      <c r="U287" s="298"/>
      <c r="V287" s="298"/>
      <c r="W287" s="298"/>
    </row>
    <row r="288" spans="1:23" s="124" customFormat="1">
      <c r="A288" s="302" t="s">
        <v>312</v>
      </c>
      <c r="B288" s="302"/>
      <c r="C288" s="302"/>
      <c r="D288" s="302"/>
      <c r="E288" s="302"/>
      <c r="F288" s="302"/>
      <c r="G288" s="302"/>
      <c r="H288" s="302"/>
      <c r="I288" s="302"/>
      <c r="J288" s="267"/>
      <c r="L288" s="298"/>
      <c r="M288" s="298"/>
      <c r="N288" s="298"/>
      <c r="O288" s="298"/>
      <c r="P288" s="298"/>
      <c r="Q288" s="298"/>
      <c r="R288" s="298"/>
      <c r="S288" s="298"/>
      <c r="T288" s="298"/>
      <c r="U288" s="298"/>
      <c r="V288" s="298"/>
      <c r="W288" s="298"/>
    </row>
    <row r="289" spans="1:23" s="124" customFormat="1" ht="15" customHeight="1">
      <c r="A289" s="298" t="s">
        <v>313</v>
      </c>
      <c r="B289" s="298"/>
      <c r="C289" s="298"/>
      <c r="D289" s="298"/>
      <c r="E289" s="298"/>
      <c r="F289" s="298"/>
      <c r="G289" s="298"/>
      <c r="H289" s="298"/>
      <c r="I289" s="298"/>
      <c r="J289" s="298"/>
      <c r="L289" s="298"/>
      <c r="M289" s="298"/>
      <c r="N289" s="298"/>
      <c r="O289" s="298"/>
      <c r="P289" s="298"/>
      <c r="Q289" s="298"/>
      <c r="R289" s="298"/>
      <c r="S289" s="298"/>
      <c r="T289" s="298"/>
      <c r="U289" s="298"/>
      <c r="V289" s="298"/>
      <c r="W289" s="298"/>
    </row>
    <row r="290" spans="1:23" s="124" customFormat="1">
      <c r="A290" s="298"/>
      <c r="B290" s="298"/>
      <c r="C290" s="298"/>
      <c r="D290" s="298"/>
      <c r="E290" s="298"/>
      <c r="F290" s="298"/>
      <c r="G290" s="298"/>
      <c r="H290" s="298"/>
      <c r="I290" s="298"/>
      <c r="J290" s="298"/>
      <c r="L290" s="298"/>
      <c r="M290" s="298"/>
      <c r="N290" s="298"/>
      <c r="O290" s="298"/>
      <c r="P290" s="298"/>
      <c r="Q290" s="298"/>
      <c r="R290" s="298"/>
      <c r="S290" s="298"/>
      <c r="T290" s="298"/>
      <c r="U290" s="298"/>
      <c r="V290" s="298"/>
      <c r="W290" s="298"/>
    </row>
    <row r="291" spans="1:23" s="124" customFormat="1">
      <c r="A291" s="298"/>
      <c r="B291" s="298"/>
      <c r="C291" s="298"/>
      <c r="D291" s="298"/>
      <c r="E291" s="298"/>
      <c r="F291" s="298"/>
      <c r="G291" s="298"/>
      <c r="H291" s="298"/>
      <c r="I291" s="298"/>
      <c r="J291" s="298"/>
      <c r="L291" s="298"/>
      <c r="M291" s="298"/>
      <c r="N291" s="298"/>
      <c r="O291" s="298"/>
      <c r="P291" s="298"/>
      <c r="Q291" s="298"/>
      <c r="R291" s="298"/>
      <c r="S291" s="298"/>
      <c r="T291" s="298"/>
      <c r="U291" s="298"/>
      <c r="V291" s="298"/>
      <c r="W291" s="298"/>
    </row>
    <row r="292" spans="1:23" s="124" customFormat="1">
      <c r="A292" s="298"/>
      <c r="B292" s="298"/>
      <c r="C292" s="298"/>
      <c r="D292" s="298"/>
      <c r="E292" s="298"/>
      <c r="F292" s="298"/>
      <c r="G292" s="298"/>
      <c r="H292" s="298"/>
      <c r="I292" s="298"/>
      <c r="J292" s="298"/>
      <c r="L292" s="298"/>
      <c r="M292" s="298"/>
      <c r="N292" s="298"/>
      <c r="O292" s="298"/>
      <c r="P292" s="298"/>
      <c r="Q292" s="298"/>
      <c r="R292" s="298"/>
      <c r="S292" s="298"/>
      <c r="T292" s="298"/>
      <c r="U292" s="298"/>
      <c r="V292" s="298"/>
      <c r="W292" s="298"/>
    </row>
    <row r="293" spans="1:23" s="124" customFormat="1">
      <c r="A293" s="298"/>
      <c r="B293" s="298"/>
      <c r="C293" s="298"/>
      <c r="D293" s="298"/>
      <c r="E293" s="298"/>
      <c r="F293" s="298"/>
      <c r="G293" s="298"/>
      <c r="H293" s="298"/>
      <c r="I293" s="298"/>
      <c r="J293" s="298"/>
      <c r="L293" s="298"/>
      <c r="M293" s="298"/>
      <c r="N293" s="298"/>
      <c r="O293" s="298"/>
      <c r="P293" s="298"/>
      <c r="Q293" s="298"/>
      <c r="R293" s="298"/>
      <c r="S293" s="298"/>
      <c r="T293" s="298"/>
      <c r="U293" s="298"/>
      <c r="V293" s="298"/>
      <c r="W293" s="298"/>
    </row>
    <row r="294" spans="1:23" s="124" customFormat="1">
      <c r="A294" s="298"/>
      <c r="B294" s="298"/>
      <c r="C294" s="298"/>
      <c r="D294" s="298"/>
      <c r="E294" s="298"/>
      <c r="F294" s="298"/>
      <c r="G294" s="298"/>
      <c r="H294" s="298"/>
      <c r="I294" s="298"/>
      <c r="J294" s="298"/>
      <c r="L294" s="298"/>
      <c r="M294" s="298"/>
      <c r="N294" s="298"/>
      <c r="O294" s="298"/>
      <c r="P294" s="298"/>
      <c r="Q294" s="298"/>
      <c r="R294" s="298"/>
      <c r="S294" s="298"/>
      <c r="T294" s="298"/>
      <c r="U294" s="298"/>
      <c r="V294" s="298"/>
      <c r="W294" s="298"/>
    </row>
    <row r="295" spans="1:23" s="124" customFormat="1" ht="15" customHeight="1">
      <c r="A295" s="298"/>
      <c r="B295" s="298"/>
      <c r="C295" s="298"/>
      <c r="D295" s="298"/>
      <c r="E295" s="298"/>
      <c r="F295" s="298"/>
      <c r="G295" s="298"/>
      <c r="H295" s="298"/>
      <c r="I295" s="298"/>
      <c r="J295" s="298"/>
      <c r="L295" s="124" t="s">
        <v>319</v>
      </c>
      <c r="M295" s="281"/>
      <c r="N295" s="281"/>
      <c r="O295" s="281"/>
      <c r="P295" s="281"/>
      <c r="Q295" s="281"/>
      <c r="R295" s="281"/>
      <c r="S295" s="281"/>
      <c r="T295" s="281"/>
      <c r="U295" s="281"/>
      <c r="V295" s="281"/>
      <c r="W295" s="281"/>
    </row>
    <row r="296" spans="1:23" s="124" customFormat="1">
      <c r="L296" s="281"/>
      <c r="M296" s="281"/>
      <c r="N296" s="281"/>
      <c r="O296" s="281"/>
      <c r="P296" s="281"/>
      <c r="Q296" s="281"/>
      <c r="R296" s="281"/>
      <c r="S296" s="281"/>
      <c r="T296" s="281"/>
      <c r="U296" s="281"/>
      <c r="V296" s="281"/>
      <c r="W296" s="281"/>
    </row>
    <row r="297" spans="1:23" s="124" customFormat="1" ht="15" customHeight="1">
      <c r="A297" s="296" t="s">
        <v>144</v>
      </c>
      <c r="B297" s="296"/>
      <c r="C297" s="296"/>
      <c r="D297" s="296"/>
      <c r="E297" s="296"/>
      <c r="F297" s="296"/>
      <c r="G297" s="296"/>
      <c r="H297" s="296"/>
      <c r="I297" s="296"/>
      <c r="J297" s="296"/>
      <c r="K297" s="151"/>
      <c r="L297" s="263" t="s">
        <v>320</v>
      </c>
      <c r="M297" s="281"/>
      <c r="N297" s="281"/>
      <c r="O297" s="281"/>
      <c r="P297" s="281"/>
      <c r="Q297" s="281"/>
      <c r="R297" s="281"/>
      <c r="S297" s="281"/>
      <c r="T297" s="281"/>
      <c r="U297" s="281"/>
      <c r="V297" s="281"/>
      <c r="W297" s="281"/>
    </row>
    <row r="298" spans="1:23" s="124" customFormat="1" ht="15" customHeight="1">
      <c r="A298" s="305" t="s">
        <v>145</v>
      </c>
      <c r="B298" s="305"/>
      <c r="C298" s="305"/>
      <c r="D298" s="305"/>
      <c r="E298" s="305"/>
      <c r="F298" s="305"/>
      <c r="G298" s="305"/>
      <c r="H298" s="305"/>
      <c r="I298" s="305"/>
      <c r="J298" s="305"/>
      <c r="K298" s="151"/>
      <c r="L298" s="281"/>
      <c r="M298" s="281"/>
      <c r="N298" s="281"/>
      <c r="O298" s="281"/>
      <c r="P298" s="281"/>
      <c r="Q298" s="281"/>
      <c r="R298" s="281"/>
      <c r="S298" s="281"/>
      <c r="T298" s="281"/>
      <c r="U298" s="281"/>
      <c r="V298" s="281"/>
      <c r="W298" s="281"/>
    </row>
    <row r="299" spans="1:23" s="124" customFormat="1">
      <c r="A299" s="305"/>
      <c r="B299" s="305"/>
      <c r="C299" s="305"/>
      <c r="D299" s="305"/>
      <c r="E299" s="305"/>
      <c r="F299" s="305"/>
      <c r="G299" s="305"/>
      <c r="H299" s="305"/>
      <c r="I299" s="305"/>
      <c r="J299" s="305"/>
      <c r="K299" s="151"/>
      <c r="L299" s="284" t="s">
        <v>321</v>
      </c>
      <c r="M299" s="284"/>
      <c r="N299" s="284"/>
      <c r="O299" s="284"/>
      <c r="P299" s="284"/>
      <c r="Q299" s="284"/>
      <c r="R299" s="284"/>
      <c r="S299" s="284"/>
      <c r="T299" s="284"/>
      <c r="U299" s="284"/>
      <c r="V299" s="284"/>
      <c r="W299" s="284"/>
    </row>
    <row r="300" spans="1:23" s="124" customFormat="1">
      <c r="A300" s="305"/>
      <c r="B300" s="305"/>
      <c r="C300" s="305"/>
      <c r="D300" s="305"/>
      <c r="E300" s="305"/>
      <c r="F300" s="305"/>
      <c r="G300" s="305"/>
      <c r="H300" s="305"/>
      <c r="I300" s="305"/>
      <c r="J300" s="305"/>
      <c r="K300" s="151"/>
      <c r="L300" s="298" t="s">
        <v>338</v>
      </c>
      <c r="M300" s="308"/>
      <c r="N300" s="308"/>
      <c r="O300" s="308"/>
      <c r="P300" s="308"/>
      <c r="Q300" s="308"/>
      <c r="R300" s="308"/>
      <c r="S300" s="308"/>
      <c r="T300" s="308"/>
      <c r="U300" s="308"/>
      <c r="V300" s="308"/>
      <c r="W300" s="308"/>
    </row>
    <row r="301" spans="1:23" s="124" customFormat="1">
      <c r="A301" s="305"/>
      <c r="B301" s="305"/>
      <c r="C301" s="305"/>
      <c r="D301" s="305"/>
      <c r="E301" s="305"/>
      <c r="F301" s="305"/>
      <c r="G301" s="305"/>
      <c r="H301" s="305"/>
      <c r="I301" s="305"/>
      <c r="J301" s="305"/>
      <c r="K301" s="151"/>
      <c r="L301" s="308"/>
      <c r="M301" s="308"/>
      <c r="N301" s="308"/>
      <c r="O301" s="308"/>
      <c r="P301" s="308"/>
      <c r="Q301" s="308"/>
      <c r="R301" s="308"/>
      <c r="S301" s="308"/>
      <c r="T301" s="308"/>
      <c r="U301" s="308"/>
      <c r="V301" s="308"/>
      <c r="W301" s="308"/>
    </row>
    <row r="302" spans="1:23" s="124" customFormat="1">
      <c r="A302" s="305"/>
      <c r="B302" s="305"/>
      <c r="C302" s="305"/>
      <c r="D302" s="305"/>
      <c r="E302" s="305"/>
      <c r="F302" s="305"/>
      <c r="G302" s="305"/>
      <c r="H302" s="305"/>
      <c r="I302" s="305"/>
      <c r="J302" s="305"/>
      <c r="K302" s="151"/>
      <c r="L302" s="308"/>
      <c r="M302" s="308"/>
      <c r="N302" s="308"/>
      <c r="O302" s="308"/>
      <c r="P302" s="308"/>
      <c r="Q302" s="308"/>
      <c r="R302" s="308"/>
      <c r="S302" s="308"/>
      <c r="T302" s="308"/>
      <c r="U302" s="308"/>
      <c r="V302" s="308"/>
      <c r="W302" s="308"/>
    </row>
    <row r="303" spans="1:23" s="124" customFormat="1">
      <c r="A303" s="305"/>
      <c r="B303" s="305"/>
      <c r="C303" s="305"/>
      <c r="D303" s="305"/>
      <c r="E303" s="305"/>
      <c r="F303" s="305"/>
      <c r="G303" s="305"/>
      <c r="H303" s="305"/>
      <c r="I303" s="305"/>
      <c r="J303" s="305"/>
      <c r="L303" s="308"/>
      <c r="M303" s="308"/>
      <c r="N303" s="308"/>
      <c r="O303" s="308"/>
      <c r="P303" s="308"/>
      <c r="Q303" s="308"/>
      <c r="R303" s="308"/>
      <c r="S303" s="308"/>
      <c r="T303" s="308"/>
      <c r="U303" s="308"/>
      <c r="V303" s="308"/>
      <c r="W303" s="308"/>
    </row>
    <row r="304" spans="1:23" s="124" customFormat="1">
      <c r="A304" s="141"/>
      <c r="B304" s="281"/>
      <c r="C304" s="281"/>
      <c r="D304" s="281"/>
      <c r="E304" s="281"/>
      <c r="F304" s="281"/>
      <c r="G304" s="281"/>
      <c r="H304" s="281"/>
      <c r="I304" s="281"/>
      <c r="J304" s="281"/>
      <c r="L304" s="308"/>
      <c r="M304" s="308"/>
      <c r="N304" s="308"/>
      <c r="O304" s="308"/>
      <c r="P304" s="308"/>
      <c r="Q304" s="308"/>
      <c r="R304" s="308"/>
      <c r="S304" s="308"/>
      <c r="T304" s="308"/>
      <c r="U304" s="308"/>
      <c r="V304" s="308"/>
      <c r="W304" s="308"/>
    </row>
    <row r="305" spans="1:23" s="124" customFormat="1" ht="15.75" customHeight="1">
      <c r="A305" s="298" t="s">
        <v>337</v>
      </c>
      <c r="B305" s="298"/>
      <c r="C305" s="298"/>
      <c r="D305" s="298"/>
      <c r="E305" s="298"/>
      <c r="F305" s="298"/>
      <c r="G305" s="298"/>
      <c r="H305" s="298"/>
      <c r="I305" s="298"/>
      <c r="J305" s="298"/>
      <c r="L305" s="298" t="s">
        <v>340</v>
      </c>
      <c r="M305" s="298"/>
      <c r="N305" s="298"/>
      <c r="O305" s="298"/>
      <c r="P305" s="298"/>
      <c r="Q305" s="298"/>
      <c r="R305" s="298"/>
      <c r="S305" s="298"/>
      <c r="T305" s="298"/>
      <c r="U305" s="298"/>
      <c r="V305" s="298"/>
      <c r="W305" s="298"/>
    </row>
    <row r="306" spans="1:23" s="124" customFormat="1" ht="15.75" customHeight="1">
      <c r="A306" s="298"/>
      <c r="B306" s="298"/>
      <c r="C306" s="298"/>
      <c r="D306" s="298"/>
      <c r="E306" s="298"/>
      <c r="F306" s="298"/>
      <c r="G306" s="298"/>
      <c r="H306" s="298"/>
      <c r="I306" s="298"/>
      <c r="J306" s="298"/>
      <c r="L306" s="298"/>
      <c r="M306" s="298"/>
      <c r="N306" s="298"/>
      <c r="O306" s="298"/>
      <c r="P306" s="298"/>
      <c r="Q306" s="298"/>
      <c r="R306" s="298"/>
      <c r="S306" s="298"/>
      <c r="T306" s="298"/>
      <c r="U306" s="298"/>
      <c r="V306" s="298"/>
      <c r="W306" s="298"/>
    </row>
    <row r="307" spans="1:23" s="124" customFormat="1" ht="19.5" customHeight="1">
      <c r="A307" s="298"/>
      <c r="B307" s="298"/>
      <c r="C307" s="298"/>
      <c r="D307" s="298"/>
      <c r="E307" s="298"/>
      <c r="F307" s="298"/>
      <c r="G307" s="298"/>
      <c r="H307" s="298"/>
      <c r="I307" s="298"/>
      <c r="J307" s="298"/>
      <c r="L307" s="298"/>
      <c r="M307" s="298"/>
      <c r="N307" s="298"/>
      <c r="O307" s="298"/>
      <c r="P307" s="298"/>
      <c r="Q307" s="298"/>
      <c r="R307" s="298"/>
      <c r="S307" s="298"/>
      <c r="T307" s="298"/>
      <c r="U307" s="298"/>
      <c r="V307" s="298"/>
      <c r="W307" s="298"/>
    </row>
    <row r="308" spans="1:23" s="124" customFormat="1">
      <c r="A308" s="298"/>
      <c r="B308" s="298"/>
      <c r="C308" s="298"/>
      <c r="D308" s="298"/>
      <c r="E308" s="298"/>
      <c r="F308" s="298"/>
      <c r="G308" s="298"/>
      <c r="H308" s="298"/>
      <c r="I308" s="298"/>
      <c r="J308" s="298"/>
      <c r="L308" s="298"/>
      <c r="M308" s="298"/>
      <c r="N308" s="298"/>
      <c r="O308" s="298"/>
      <c r="P308" s="298"/>
      <c r="Q308" s="298"/>
      <c r="R308" s="298"/>
      <c r="S308" s="298"/>
      <c r="T308" s="298"/>
      <c r="U308" s="298"/>
      <c r="V308" s="298"/>
      <c r="W308" s="298"/>
    </row>
    <row r="309" spans="1:23" s="124" customFormat="1" ht="15" customHeight="1">
      <c r="A309" s="298"/>
      <c r="B309" s="298"/>
      <c r="C309" s="298"/>
      <c r="D309" s="298"/>
      <c r="E309" s="298"/>
      <c r="F309" s="298"/>
      <c r="G309" s="298"/>
      <c r="H309" s="298"/>
      <c r="I309" s="298"/>
      <c r="J309" s="298"/>
      <c r="L309" s="298"/>
      <c r="M309" s="298"/>
      <c r="N309" s="298"/>
      <c r="O309" s="298"/>
      <c r="P309" s="298"/>
      <c r="Q309" s="298"/>
      <c r="R309" s="298"/>
      <c r="S309" s="298"/>
      <c r="T309" s="298"/>
      <c r="U309" s="298"/>
      <c r="V309" s="298"/>
      <c r="W309" s="298"/>
    </row>
    <row r="310" spans="1:23" s="124" customFormat="1">
      <c r="A310" s="298"/>
      <c r="B310" s="298"/>
      <c r="C310" s="298"/>
      <c r="D310" s="298"/>
      <c r="E310" s="298"/>
      <c r="F310" s="298"/>
      <c r="G310" s="298"/>
      <c r="H310" s="298"/>
      <c r="I310" s="298"/>
      <c r="J310" s="298"/>
      <c r="L310" s="298"/>
      <c r="M310" s="298"/>
      <c r="N310" s="298"/>
      <c r="O310" s="298"/>
      <c r="P310" s="298"/>
      <c r="Q310" s="298"/>
      <c r="R310" s="298"/>
      <c r="S310" s="298"/>
      <c r="T310" s="298"/>
      <c r="U310" s="298"/>
      <c r="V310" s="298"/>
      <c r="W310" s="298"/>
    </row>
    <row r="311" spans="1:23" s="124" customFormat="1">
      <c r="A311" s="298"/>
      <c r="B311" s="298"/>
      <c r="C311" s="298"/>
      <c r="D311" s="298"/>
      <c r="E311" s="298"/>
      <c r="F311" s="298"/>
      <c r="G311" s="298"/>
      <c r="H311" s="298"/>
      <c r="I311" s="298"/>
      <c r="J311" s="298"/>
      <c r="L311" s="298"/>
      <c r="M311" s="298"/>
      <c r="N311" s="298"/>
      <c r="O311" s="298"/>
      <c r="P311" s="298"/>
      <c r="Q311" s="298"/>
      <c r="R311" s="298"/>
      <c r="S311" s="298"/>
      <c r="T311" s="298"/>
      <c r="U311" s="298"/>
      <c r="V311" s="298"/>
      <c r="W311" s="298"/>
    </row>
    <row r="312" spans="1:23" s="124" customFormat="1">
      <c r="A312" s="298"/>
      <c r="B312" s="298"/>
      <c r="C312" s="298"/>
      <c r="D312" s="298"/>
      <c r="E312" s="298"/>
      <c r="F312" s="298"/>
      <c r="G312" s="298"/>
      <c r="H312" s="298"/>
      <c r="I312" s="298"/>
      <c r="J312" s="298"/>
      <c r="L312" s="298"/>
      <c r="M312" s="298"/>
      <c r="N312" s="298"/>
      <c r="O312" s="298"/>
      <c r="P312" s="298"/>
      <c r="Q312" s="298"/>
      <c r="R312" s="298"/>
      <c r="S312" s="298"/>
      <c r="T312" s="298"/>
      <c r="U312" s="298"/>
      <c r="V312" s="298"/>
      <c r="W312" s="298"/>
    </row>
    <row r="313" spans="1:23" s="124" customFormat="1">
      <c r="A313" s="298"/>
      <c r="B313" s="298"/>
      <c r="C313" s="298"/>
      <c r="D313" s="298"/>
      <c r="E313" s="298"/>
      <c r="F313" s="298"/>
      <c r="G313" s="298"/>
      <c r="H313" s="298"/>
      <c r="I313" s="298"/>
      <c r="J313" s="298"/>
      <c r="L313" s="298"/>
      <c r="M313" s="298"/>
      <c r="N313" s="298"/>
      <c r="O313" s="298"/>
      <c r="P313" s="298"/>
      <c r="Q313" s="298"/>
      <c r="R313" s="298"/>
      <c r="S313" s="298"/>
      <c r="T313" s="298"/>
      <c r="U313" s="298"/>
      <c r="V313" s="298"/>
      <c r="W313" s="298"/>
    </row>
    <row r="314" spans="1:23" s="124" customFormat="1">
      <c r="A314" s="298"/>
      <c r="B314" s="298"/>
      <c r="C314" s="298"/>
      <c r="D314" s="298"/>
      <c r="E314" s="298"/>
      <c r="F314" s="298"/>
      <c r="G314" s="298"/>
      <c r="H314" s="298"/>
      <c r="I314" s="298"/>
      <c r="J314" s="298"/>
      <c r="L314" s="298"/>
      <c r="M314" s="298"/>
      <c r="N314" s="298"/>
      <c r="O314" s="298"/>
      <c r="P314" s="298"/>
      <c r="Q314" s="298"/>
      <c r="R314" s="298"/>
      <c r="S314" s="298"/>
      <c r="T314" s="298"/>
      <c r="U314" s="298"/>
      <c r="V314" s="298"/>
      <c r="W314" s="298"/>
    </row>
    <row r="315" spans="1:23" s="124" customFormat="1" ht="15" customHeight="1">
      <c r="A315" s="298" t="s">
        <v>322</v>
      </c>
      <c r="B315" s="298"/>
      <c r="C315" s="298"/>
      <c r="D315" s="298"/>
      <c r="E315" s="298"/>
      <c r="F315" s="298"/>
      <c r="G315" s="298"/>
      <c r="H315" s="298"/>
      <c r="I315" s="298"/>
      <c r="J315" s="298"/>
      <c r="L315" s="298"/>
      <c r="M315" s="298"/>
      <c r="N315" s="298"/>
      <c r="O315" s="298"/>
      <c r="P315" s="298"/>
      <c r="Q315" s="298"/>
      <c r="R315" s="298"/>
      <c r="S315" s="298"/>
      <c r="T315" s="298"/>
      <c r="U315" s="298"/>
      <c r="V315" s="298"/>
      <c r="W315" s="298"/>
    </row>
    <row r="316" spans="1:23" s="124" customFormat="1">
      <c r="A316" s="298"/>
      <c r="B316" s="298"/>
      <c r="C316" s="298"/>
      <c r="D316" s="298"/>
      <c r="E316" s="298"/>
      <c r="F316" s="298"/>
      <c r="G316" s="298"/>
      <c r="H316" s="298"/>
      <c r="I316" s="298"/>
      <c r="J316" s="298"/>
      <c r="L316" s="298"/>
      <c r="M316" s="298"/>
      <c r="N316" s="298"/>
      <c r="O316" s="298"/>
      <c r="P316" s="298"/>
      <c r="Q316" s="298"/>
      <c r="R316" s="298"/>
      <c r="S316" s="298"/>
      <c r="T316" s="298"/>
      <c r="U316" s="298"/>
      <c r="V316" s="298"/>
      <c r="W316" s="298"/>
    </row>
    <row r="317" spans="1:23" s="124" customFormat="1">
      <c r="A317" s="298"/>
      <c r="B317" s="298"/>
      <c r="C317" s="298"/>
      <c r="D317" s="298"/>
      <c r="E317" s="298"/>
      <c r="F317" s="298"/>
      <c r="G317" s="298"/>
      <c r="H317" s="298"/>
      <c r="I317" s="298"/>
      <c r="J317" s="298"/>
      <c r="L317" s="298"/>
      <c r="M317" s="298"/>
      <c r="N317" s="298"/>
      <c r="O317" s="298"/>
      <c r="P317" s="298"/>
      <c r="Q317" s="298"/>
      <c r="R317" s="298"/>
      <c r="S317" s="298"/>
      <c r="T317" s="298"/>
      <c r="U317" s="298"/>
      <c r="V317" s="298"/>
      <c r="W317" s="298"/>
    </row>
    <row r="318" spans="1:23" s="124" customFormat="1">
      <c r="A318" s="298"/>
      <c r="B318" s="298"/>
      <c r="C318" s="298"/>
      <c r="D318" s="298"/>
      <c r="E318" s="298"/>
      <c r="F318" s="298"/>
      <c r="G318" s="298"/>
      <c r="H318" s="298"/>
      <c r="I318" s="298"/>
      <c r="J318" s="298"/>
      <c r="L318" s="302" t="s">
        <v>326</v>
      </c>
      <c r="M318" s="302"/>
      <c r="N318" s="302"/>
      <c r="O318" s="302"/>
      <c r="P318" s="302"/>
      <c r="Q318" s="302"/>
      <c r="R318" s="302"/>
      <c r="S318" s="302"/>
      <c r="T318" s="302"/>
      <c r="U318" s="302"/>
      <c r="V318" s="302"/>
      <c r="W318" s="302"/>
    </row>
    <row r="319" spans="1:23" s="124" customFormat="1">
      <c r="A319" s="298"/>
      <c r="B319" s="298"/>
      <c r="C319" s="298"/>
      <c r="D319" s="298"/>
      <c r="E319" s="298"/>
      <c r="F319" s="298"/>
      <c r="G319" s="298"/>
      <c r="H319" s="298"/>
      <c r="I319" s="298"/>
      <c r="J319" s="298"/>
      <c r="L319" s="297" t="s">
        <v>327</v>
      </c>
      <c r="M319" s="297"/>
      <c r="N319" s="297"/>
      <c r="O319" s="297"/>
      <c r="P319" s="297"/>
      <c r="Q319" s="297"/>
      <c r="R319" s="297"/>
      <c r="S319" s="297"/>
      <c r="T319" s="297"/>
      <c r="U319" s="297"/>
      <c r="V319" s="297"/>
      <c r="W319" s="297"/>
    </row>
    <row r="320" spans="1:23" s="124" customFormat="1">
      <c r="A320" s="298"/>
      <c r="B320" s="298"/>
      <c r="C320" s="298"/>
      <c r="D320" s="298"/>
      <c r="E320" s="298"/>
      <c r="F320" s="298"/>
      <c r="G320" s="298"/>
      <c r="H320" s="298"/>
      <c r="I320" s="298"/>
      <c r="J320" s="298"/>
      <c r="L320" s="297"/>
      <c r="M320" s="297"/>
      <c r="N320" s="297"/>
      <c r="O320" s="297"/>
      <c r="P320" s="297"/>
      <c r="Q320" s="297"/>
      <c r="R320" s="297"/>
      <c r="S320" s="297"/>
      <c r="T320" s="297"/>
      <c r="U320" s="297"/>
      <c r="V320" s="297"/>
      <c r="W320" s="297"/>
    </row>
    <row r="321" spans="1:23" s="124" customFormat="1">
      <c r="A321" s="298"/>
      <c r="B321" s="298"/>
      <c r="C321" s="298"/>
      <c r="D321" s="298"/>
      <c r="E321" s="298"/>
      <c r="F321" s="298"/>
      <c r="G321" s="298"/>
      <c r="H321" s="298"/>
      <c r="I321" s="298"/>
      <c r="J321" s="298"/>
      <c r="L321" s="302" t="s">
        <v>328</v>
      </c>
      <c r="M321" s="302"/>
      <c r="N321" s="302"/>
      <c r="O321" s="302"/>
      <c r="P321" s="302"/>
      <c r="Q321" s="302"/>
      <c r="R321" s="302"/>
      <c r="S321" s="302"/>
      <c r="T321" s="302"/>
      <c r="U321" s="302"/>
      <c r="V321" s="302"/>
      <c r="W321" s="302"/>
    </row>
    <row r="322" spans="1:23" s="124" customFormat="1">
      <c r="A322" s="298"/>
      <c r="B322" s="298"/>
      <c r="C322" s="298"/>
      <c r="D322" s="298"/>
      <c r="E322" s="298"/>
      <c r="F322" s="298"/>
      <c r="G322" s="298"/>
      <c r="H322" s="298"/>
      <c r="I322" s="298"/>
      <c r="J322" s="298"/>
      <c r="L322" s="297" t="s">
        <v>329</v>
      </c>
      <c r="M322" s="297"/>
      <c r="N322" s="297"/>
      <c r="O322" s="297"/>
      <c r="P322" s="297"/>
      <c r="Q322" s="297"/>
      <c r="R322" s="297"/>
      <c r="S322" s="297"/>
      <c r="T322" s="297"/>
      <c r="U322" s="297"/>
      <c r="V322" s="297"/>
      <c r="W322" s="297"/>
    </row>
    <row r="323" spans="1:23" s="124" customFormat="1" ht="15" customHeight="1">
      <c r="A323" s="298" t="s">
        <v>323</v>
      </c>
      <c r="B323" s="298"/>
      <c r="C323" s="298"/>
      <c r="D323" s="298"/>
      <c r="E323" s="298"/>
      <c r="F323" s="298"/>
      <c r="G323" s="298"/>
      <c r="H323" s="298"/>
      <c r="I323" s="298"/>
      <c r="J323" s="298"/>
      <c r="L323" s="297"/>
      <c r="M323" s="297"/>
      <c r="N323" s="297"/>
      <c r="O323" s="297"/>
      <c r="P323" s="297"/>
      <c r="Q323" s="297"/>
      <c r="R323" s="297"/>
      <c r="S323" s="297"/>
      <c r="T323" s="297"/>
      <c r="U323" s="297"/>
      <c r="V323" s="297"/>
      <c r="W323" s="297"/>
    </row>
    <row r="324" spans="1:23" s="124" customFormat="1">
      <c r="A324" s="298"/>
      <c r="B324" s="298"/>
      <c r="C324" s="298"/>
      <c r="D324" s="298"/>
      <c r="E324" s="298"/>
      <c r="F324" s="298"/>
      <c r="G324" s="298"/>
      <c r="H324" s="298"/>
      <c r="I324" s="298"/>
      <c r="J324" s="298"/>
      <c r="L324" s="297"/>
      <c r="M324" s="297"/>
      <c r="N324" s="297"/>
      <c r="O324" s="297"/>
      <c r="P324" s="297"/>
      <c r="Q324" s="297"/>
      <c r="R324" s="297"/>
      <c r="S324" s="297"/>
      <c r="T324" s="297"/>
      <c r="U324" s="297"/>
      <c r="V324" s="297"/>
      <c r="W324" s="297"/>
    </row>
    <row r="325" spans="1:23" s="124" customFormat="1">
      <c r="A325" s="298"/>
      <c r="B325" s="298"/>
      <c r="C325" s="298"/>
      <c r="D325" s="298"/>
      <c r="E325" s="298"/>
      <c r="F325" s="298"/>
      <c r="G325" s="298"/>
      <c r="H325" s="298"/>
      <c r="I325" s="298"/>
      <c r="J325" s="298"/>
      <c r="L325" s="297"/>
      <c r="M325" s="297"/>
      <c r="N325" s="297"/>
      <c r="O325" s="297"/>
      <c r="P325" s="297"/>
      <c r="Q325" s="297"/>
      <c r="R325" s="297"/>
      <c r="S325" s="297"/>
      <c r="T325" s="297"/>
      <c r="U325" s="297"/>
      <c r="V325" s="297"/>
      <c r="W325" s="297"/>
    </row>
    <row r="326" spans="1:23" s="124" customFormat="1">
      <c r="A326" s="298"/>
      <c r="B326" s="298"/>
      <c r="C326" s="298"/>
      <c r="D326" s="298"/>
      <c r="E326" s="298"/>
      <c r="F326" s="298"/>
      <c r="G326" s="298"/>
      <c r="H326" s="298"/>
      <c r="I326" s="298"/>
      <c r="J326" s="298"/>
      <c r="L326" s="302" t="s">
        <v>330</v>
      </c>
      <c r="M326" s="302"/>
      <c r="N326" s="302"/>
      <c r="O326" s="302"/>
      <c r="P326" s="302"/>
      <c r="Q326" s="302"/>
      <c r="R326" s="302"/>
      <c r="S326" s="302"/>
      <c r="T326" s="302"/>
      <c r="U326" s="302"/>
      <c r="V326" s="302"/>
      <c r="W326" s="302"/>
    </row>
    <row r="327" spans="1:23" s="124" customFormat="1">
      <c r="A327" s="298"/>
      <c r="B327" s="298"/>
      <c r="C327" s="298"/>
      <c r="D327" s="298"/>
      <c r="E327" s="298"/>
      <c r="F327" s="298"/>
      <c r="G327" s="298"/>
      <c r="H327" s="298"/>
      <c r="I327" s="298"/>
      <c r="J327" s="298"/>
      <c r="L327" s="297" t="s">
        <v>331</v>
      </c>
      <c r="M327" s="297"/>
      <c r="N327" s="297"/>
      <c r="O327" s="297"/>
      <c r="P327" s="297"/>
      <c r="Q327" s="297"/>
      <c r="R327" s="297"/>
      <c r="S327" s="297"/>
      <c r="T327" s="297"/>
      <c r="U327" s="297"/>
      <c r="V327" s="297"/>
      <c r="W327" s="297"/>
    </row>
    <row r="328" spans="1:23" s="124" customFormat="1">
      <c r="A328" s="298"/>
      <c r="B328" s="298"/>
      <c r="C328" s="298"/>
      <c r="D328" s="298"/>
      <c r="E328" s="298"/>
      <c r="F328" s="298"/>
      <c r="G328" s="298"/>
      <c r="H328" s="298"/>
      <c r="I328" s="298"/>
      <c r="J328" s="298"/>
      <c r="L328" s="297"/>
      <c r="M328" s="297"/>
      <c r="N328" s="297"/>
      <c r="O328" s="297"/>
      <c r="P328" s="297"/>
      <c r="Q328" s="297"/>
      <c r="R328" s="297"/>
      <c r="S328" s="297"/>
      <c r="T328" s="297"/>
      <c r="U328" s="297"/>
      <c r="V328" s="297"/>
      <c r="W328" s="297"/>
    </row>
    <row r="329" spans="1:23" s="124" customFormat="1">
      <c r="A329" s="298"/>
      <c r="B329" s="298"/>
      <c r="C329" s="298"/>
      <c r="D329" s="298"/>
      <c r="E329" s="298"/>
      <c r="F329" s="298"/>
      <c r="G329" s="298"/>
      <c r="H329" s="298"/>
      <c r="I329" s="298"/>
      <c r="J329" s="298"/>
      <c r="L329" s="297"/>
      <c r="M329" s="297"/>
      <c r="N329" s="297"/>
      <c r="O329" s="297"/>
      <c r="P329" s="297"/>
      <c r="Q329" s="297"/>
      <c r="R329" s="297"/>
      <c r="S329" s="297"/>
      <c r="T329" s="297"/>
      <c r="U329" s="297"/>
      <c r="V329" s="297"/>
      <c r="W329" s="297"/>
    </row>
    <row r="330" spans="1:23" s="124" customFormat="1">
      <c r="A330" s="298"/>
      <c r="B330" s="298"/>
      <c r="C330" s="298"/>
      <c r="D330" s="298"/>
      <c r="E330" s="298"/>
      <c r="F330" s="298"/>
      <c r="G330" s="298"/>
      <c r="H330" s="298"/>
      <c r="I330" s="298"/>
      <c r="J330" s="298"/>
      <c r="L330" s="297"/>
      <c r="M330" s="297"/>
      <c r="N330" s="297"/>
      <c r="O330" s="297"/>
      <c r="P330" s="297"/>
      <c r="Q330" s="297"/>
      <c r="R330" s="297"/>
      <c r="S330" s="297"/>
      <c r="T330" s="297"/>
      <c r="U330" s="297"/>
      <c r="V330" s="297"/>
      <c r="W330" s="297"/>
    </row>
    <row r="331" spans="1:23" s="124" customFormat="1" ht="19.5" customHeight="1">
      <c r="A331" s="298"/>
      <c r="B331" s="298"/>
      <c r="C331" s="298"/>
      <c r="D331" s="298"/>
      <c r="E331" s="298"/>
      <c r="F331" s="298"/>
      <c r="G331" s="298"/>
      <c r="H331" s="298"/>
      <c r="I331" s="298"/>
      <c r="J331" s="298"/>
      <c r="L331" s="297"/>
      <c r="M331" s="297"/>
      <c r="N331" s="297"/>
      <c r="O331" s="297"/>
      <c r="P331" s="297"/>
      <c r="Q331" s="297"/>
      <c r="R331" s="297"/>
      <c r="S331" s="297"/>
      <c r="T331" s="297"/>
      <c r="U331" s="297"/>
      <c r="V331" s="297"/>
      <c r="W331" s="297"/>
    </row>
    <row r="332" spans="1:23" s="124" customFormat="1">
      <c r="A332" s="298"/>
      <c r="B332" s="298"/>
      <c r="C332" s="298"/>
      <c r="D332" s="298"/>
      <c r="E332" s="298"/>
      <c r="F332" s="298"/>
      <c r="G332" s="298"/>
      <c r="H332" s="298"/>
      <c r="I332" s="298"/>
      <c r="J332" s="298"/>
      <c r="L332" s="297"/>
      <c r="M332" s="297"/>
      <c r="N332" s="297"/>
      <c r="O332" s="297"/>
      <c r="P332" s="297"/>
      <c r="Q332" s="297"/>
      <c r="R332" s="297"/>
      <c r="S332" s="297"/>
      <c r="T332" s="297"/>
      <c r="U332" s="297"/>
      <c r="V332" s="297"/>
      <c r="W332" s="297"/>
    </row>
    <row r="333" spans="1:23" s="124" customFormat="1">
      <c r="A333" s="298"/>
      <c r="B333" s="298"/>
      <c r="C333" s="298"/>
      <c r="D333" s="298"/>
      <c r="E333" s="298"/>
      <c r="F333" s="298"/>
      <c r="G333" s="298"/>
      <c r="H333" s="298"/>
      <c r="I333" s="298"/>
      <c r="J333" s="298"/>
      <c r="L333" s="297"/>
      <c r="M333" s="297"/>
      <c r="N333" s="297"/>
      <c r="O333" s="297"/>
      <c r="P333" s="297"/>
      <c r="Q333" s="297"/>
      <c r="R333" s="297"/>
      <c r="S333" s="297"/>
      <c r="T333" s="297"/>
      <c r="U333" s="297"/>
      <c r="V333" s="297"/>
      <c r="W333" s="297"/>
    </row>
    <row r="334" spans="1:23" s="124" customFormat="1">
      <c r="A334" s="298"/>
      <c r="B334" s="298"/>
      <c r="C334" s="298"/>
      <c r="D334" s="298"/>
      <c r="E334" s="298"/>
      <c r="F334" s="298"/>
      <c r="G334" s="298"/>
      <c r="H334" s="298"/>
      <c r="I334" s="298"/>
      <c r="J334" s="298"/>
      <c r="L334" s="297"/>
      <c r="M334" s="297"/>
      <c r="N334" s="297"/>
      <c r="O334" s="297"/>
      <c r="P334" s="297"/>
      <c r="Q334" s="297"/>
      <c r="R334" s="297"/>
      <c r="S334" s="297"/>
      <c r="T334" s="297"/>
      <c r="U334" s="297"/>
      <c r="V334" s="297"/>
      <c r="W334" s="297"/>
    </row>
    <row r="335" spans="1:23" s="124" customFormat="1">
      <c r="A335" s="298"/>
      <c r="B335" s="298"/>
      <c r="C335" s="298"/>
      <c r="D335" s="298"/>
      <c r="E335" s="298"/>
      <c r="F335" s="298"/>
      <c r="G335" s="298"/>
      <c r="H335" s="298"/>
      <c r="I335" s="298"/>
      <c r="J335" s="298"/>
      <c r="L335" s="296" t="s">
        <v>341</v>
      </c>
      <c r="M335" s="296"/>
      <c r="N335" s="296"/>
      <c r="O335" s="296"/>
      <c r="P335" s="296"/>
      <c r="Q335" s="296"/>
      <c r="R335" s="296"/>
      <c r="S335" s="296"/>
      <c r="T335" s="296"/>
      <c r="U335" s="296"/>
      <c r="V335" s="296"/>
      <c r="W335" s="296"/>
    </row>
    <row r="336" spans="1:23" s="124" customFormat="1" ht="15" customHeight="1">
      <c r="A336" s="298" t="s">
        <v>324</v>
      </c>
      <c r="B336" s="298"/>
      <c r="C336" s="298"/>
      <c r="D336" s="298"/>
      <c r="E336" s="298"/>
      <c r="F336" s="298"/>
      <c r="G336" s="298"/>
      <c r="H336" s="298"/>
      <c r="I336" s="298"/>
      <c r="J336" s="298"/>
      <c r="L336" s="297" t="s">
        <v>342</v>
      </c>
      <c r="M336" s="297"/>
      <c r="N336" s="297"/>
      <c r="O336" s="297"/>
      <c r="P336" s="297"/>
      <c r="Q336" s="297"/>
      <c r="R336" s="297"/>
      <c r="S336" s="297"/>
      <c r="T336" s="297"/>
      <c r="U336" s="297"/>
      <c r="V336" s="297"/>
      <c r="W336" s="297"/>
    </row>
    <row r="337" spans="1:23" s="124" customFormat="1">
      <c r="A337" s="298"/>
      <c r="B337" s="298"/>
      <c r="C337" s="298"/>
      <c r="D337" s="298"/>
      <c r="E337" s="298"/>
      <c r="F337" s="298"/>
      <c r="G337" s="298"/>
      <c r="H337" s="298"/>
      <c r="I337" s="298"/>
      <c r="J337" s="298"/>
      <c r="L337" s="297"/>
      <c r="M337" s="297"/>
      <c r="N337" s="297"/>
      <c r="O337" s="297"/>
      <c r="P337" s="297"/>
      <c r="Q337" s="297"/>
      <c r="R337" s="297"/>
      <c r="S337" s="297"/>
      <c r="T337" s="297"/>
      <c r="U337" s="297"/>
      <c r="V337" s="297"/>
      <c r="W337" s="297"/>
    </row>
    <row r="338" spans="1:23" s="124" customFormat="1">
      <c r="A338" s="298"/>
      <c r="B338" s="298"/>
      <c r="C338" s="298"/>
      <c r="D338" s="298"/>
      <c r="E338" s="298"/>
      <c r="F338" s="298"/>
      <c r="G338" s="298"/>
      <c r="H338" s="298"/>
      <c r="I338" s="298"/>
      <c r="J338" s="298"/>
      <c r="L338" s="297"/>
      <c r="M338" s="297"/>
      <c r="N338" s="297"/>
      <c r="O338" s="297"/>
      <c r="P338" s="297"/>
      <c r="Q338" s="297"/>
      <c r="R338" s="297"/>
      <c r="S338" s="297"/>
      <c r="T338" s="297"/>
      <c r="U338" s="297"/>
      <c r="V338" s="297"/>
      <c r="W338" s="297"/>
    </row>
    <row r="339" spans="1:23" s="124" customFormat="1">
      <c r="A339" s="298"/>
      <c r="B339" s="298"/>
      <c r="C339" s="298"/>
      <c r="D339" s="298"/>
      <c r="E339" s="298"/>
      <c r="F339" s="298"/>
      <c r="G339" s="298"/>
      <c r="H339" s="298"/>
      <c r="I339" s="298"/>
      <c r="J339" s="298"/>
      <c r="L339" s="297"/>
      <c r="M339" s="297"/>
      <c r="N339" s="297"/>
      <c r="O339" s="297"/>
      <c r="P339" s="297"/>
      <c r="Q339" s="297"/>
      <c r="R339" s="297"/>
      <c r="S339" s="297"/>
      <c r="T339" s="297"/>
      <c r="U339" s="297"/>
      <c r="V339" s="297"/>
      <c r="W339" s="297"/>
    </row>
    <row r="340" spans="1:23" s="124" customFormat="1">
      <c r="A340" s="298"/>
      <c r="B340" s="298"/>
      <c r="C340" s="298"/>
      <c r="D340" s="298"/>
      <c r="E340" s="298"/>
      <c r="F340" s="298"/>
      <c r="G340" s="298"/>
      <c r="H340" s="298"/>
      <c r="I340" s="298"/>
      <c r="J340" s="298"/>
      <c r="L340" s="297"/>
      <c r="M340" s="297"/>
      <c r="N340" s="297"/>
      <c r="O340" s="297"/>
      <c r="P340" s="297"/>
      <c r="Q340" s="297"/>
      <c r="R340" s="297"/>
      <c r="S340" s="297"/>
      <c r="T340" s="297"/>
      <c r="U340" s="297"/>
      <c r="V340" s="297"/>
      <c r="W340" s="297"/>
    </row>
    <row r="341" spans="1:23" s="124" customFormat="1">
      <c r="A341" s="298"/>
      <c r="B341" s="298"/>
      <c r="C341" s="298"/>
      <c r="D341" s="298"/>
      <c r="E341" s="298"/>
      <c r="F341" s="298"/>
      <c r="G341" s="298"/>
      <c r="H341" s="298"/>
      <c r="I341" s="298"/>
      <c r="J341" s="298"/>
      <c r="L341" s="297"/>
      <c r="M341" s="297"/>
      <c r="N341" s="297"/>
      <c r="O341" s="297"/>
      <c r="P341" s="297"/>
      <c r="Q341" s="297"/>
      <c r="R341" s="297"/>
      <c r="S341" s="297"/>
      <c r="T341" s="297"/>
      <c r="U341" s="297"/>
      <c r="V341" s="297"/>
      <c r="W341" s="297"/>
    </row>
    <row r="342" spans="1:23" s="124" customFormat="1">
      <c r="A342" s="298"/>
      <c r="B342" s="298"/>
      <c r="C342" s="298"/>
      <c r="D342" s="298"/>
      <c r="E342" s="298"/>
      <c r="F342" s="298"/>
      <c r="G342" s="298"/>
      <c r="H342" s="298"/>
      <c r="I342" s="298"/>
      <c r="J342" s="298"/>
      <c r="L342" s="297"/>
      <c r="M342" s="297"/>
      <c r="N342" s="297"/>
      <c r="O342" s="297"/>
      <c r="P342" s="297"/>
      <c r="Q342" s="297"/>
      <c r="R342" s="297"/>
      <c r="S342" s="297"/>
      <c r="T342" s="297"/>
      <c r="U342" s="297"/>
      <c r="V342" s="297"/>
      <c r="W342" s="297"/>
    </row>
    <row r="343" spans="1:23" s="124" customFormat="1">
      <c r="A343" s="298"/>
      <c r="B343" s="298"/>
      <c r="C343" s="298"/>
      <c r="D343" s="298"/>
      <c r="E343" s="298"/>
      <c r="F343" s="298"/>
      <c r="G343" s="298"/>
      <c r="H343" s="298"/>
      <c r="I343" s="298"/>
      <c r="J343" s="298"/>
      <c r="L343" s="297"/>
      <c r="M343" s="297"/>
      <c r="N343" s="297"/>
      <c r="O343" s="297"/>
      <c r="P343" s="297"/>
      <c r="Q343" s="297"/>
      <c r="R343" s="297"/>
      <c r="S343" s="297"/>
      <c r="T343" s="297"/>
      <c r="U343" s="297"/>
      <c r="V343" s="297"/>
      <c r="W343" s="297"/>
    </row>
    <row r="344" spans="1:23" s="124" customFormat="1" ht="15" customHeight="1">
      <c r="A344" s="298"/>
      <c r="B344" s="298"/>
      <c r="C344" s="298"/>
      <c r="D344" s="298"/>
      <c r="E344" s="298"/>
      <c r="F344" s="298"/>
      <c r="G344" s="298"/>
      <c r="H344" s="298"/>
      <c r="I344" s="298"/>
      <c r="J344" s="298"/>
    </row>
    <row r="345" spans="1:23" s="124" customFormat="1">
      <c r="A345" s="298"/>
      <c r="B345" s="298"/>
      <c r="C345" s="298"/>
      <c r="D345" s="298"/>
      <c r="E345" s="298"/>
      <c r="F345" s="298"/>
      <c r="G345" s="298"/>
      <c r="H345" s="298"/>
      <c r="I345" s="298"/>
      <c r="J345" s="298"/>
    </row>
    <row r="346" spans="1:23" s="124" customFormat="1">
      <c r="A346" s="141" t="s">
        <v>325</v>
      </c>
      <c r="B346" s="281"/>
      <c r="C346" s="281"/>
      <c r="D346" s="281"/>
      <c r="E346" s="281"/>
      <c r="F346" s="281"/>
      <c r="G346" s="281"/>
      <c r="H346" s="281"/>
      <c r="I346" s="281"/>
      <c r="J346" s="281"/>
      <c r="R346" s="300" t="s">
        <v>232</v>
      </c>
      <c r="S346" s="300"/>
      <c r="T346" s="300"/>
      <c r="U346" s="300"/>
      <c r="V346" s="300"/>
      <c r="W346" s="300"/>
    </row>
    <row r="347" spans="1:23" s="124" customFormat="1" ht="15" customHeight="1">
      <c r="A347" s="298" t="s">
        <v>339</v>
      </c>
      <c r="B347" s="298"/>
      <c r="C347" s="298"/>
      <c r="D347" s="298"/>
      <c r="E347" s="298"/>
      <c r="F347" s="298"/>
      <c r="G347" s="298"/>
      <c r="H347" s="298"/>
      <c r="I347" s="298"/>
      <c r="J347" s="298"/>
      <c r="R347" s="300"/>
      <c r="S347" s="300"/>
      <c r="T347" s="300"/>
      <c r="U347" s="300"/>
      <c r="V347" s="300"/>
      <c r="W347" s="300"/>
    </row>
    <row r="348" spans="1:23" s="124" customFormat="1">
      <c r="A348" s="298"/>
      <c r="B348" s="298"/>
      <c r="C348" s="298"/>
      <c r="D348" s="298"/>
      <c r="E348" s="298"/>
      <c r="F348" s="298"/>
      <c r="G348" s="298"/>
      <c r="H348" s="298"/>
      <c r="I348" s="298"/>
      <c r="J348" s="298"/>
      <c r="R348" s="300"/>
      <c r="S348" s="300"/>
      <c r="T348" s="300"/>
      <c r="U348" s="300"/>
      <c r="V348" s="300"/>
      <c r="W348" s="300"/>
    </row>
    <row r="349" spans="1:23" s="124" customFormat="1">
      <c r="A349" s="298"/>
      <c r="B349" s="298"/>
      <c r="C349" s="298"/>
      <c r="D349" s="298"/>
      <c r="E349" s="298"/>
      <c r="F349" s="298"/>
      <c r="G349" s="298"/>
      <c r="H349" s="298"/>
      <c r="I349" s="298"/>
      <c r="J349" s="298"/>
      <c r="R349" s="300"/>
      <c r="S349" s="300"/>
      <c r="T349" s="300"/>
      <c r="U349" s="300"/>
      <c r="V349" s="300"/>
      <c r="W349" s="300"/>
    </row>
    <row r="350" spans="1:23" s="124" customFormat="1">
      <c r="A350" s="298"/>
      <c r="B350" s="298"/>
      <c r="C350" s="298"/>
      <c r="D350" s="298"/>
      <c r="E350" s="298"/>
      <c r="F350" s="298"/>
      <c r="G350" s="298"/>
      <c r="H350" s="298"/>
      <c r="I350" s="298"/>
      <c r="J350" s="298"/>
      <c r="R350" s="300"/>
      <c r="S350" s="300"/>
      <c r="T350" s="300"/>
      <c r="U350" s="300"/>
      <c r="V350" s="300"/>
      <c r="W350" s="300"/>
    </row>
    <row r="351" spans="1:23" s="124" customFormat="1">
      <c r="A351" s="298"/>
      <c r="B351" s="298"/>
      <c r="C351" s="298"/>
      <c r="D351" s="298"/>
      <c r="E351" s="298"/>
      <c r="F351" s="298"/>
      <c r="G351" s="298"/>
      <c r="H351" s="298"/>
      <c r="I351" s="298"/>
      <c r="J351" s="298"/>
      <c r="R351" s="300"/>
      <c r="S351" s="300"/>
      <c r="T351" s="300"/>
      <c r="U351" s="300"/>
      <c r="V351" s="300"/>
      <c r="W351" s="300"/>
    </row>
    <row r="352" spans="1:23" s="124" customFormat="1">
      <c r="A352" s="298"/>
      <c r="B352" s="298"/>
      <c r="C352" s="298"/>
      <c r="D352" s="298"/>
      <c r="E352" s="298"/>
      <c r="F352" s="298"/>
      <c r="G352" s="298"/>
      <c r="H352" s="298"/>
      <c r="I352" s="298"/>
      <c r="J352" s="298"/>
    </row>
    <row r="353" spans="1:10" s="124" customFormat="1">
      <c r="A353" s="298"/>
      <c r="B353" s="298"/>
      <c r="C353" s="298"/>
      <c r="D353" s="298"/>
      <c r="E353" s="298"/>
      <c r="F353" s="298"/>
      <c r="G353" s="298"/>
      <c r="H353" s="298"/>
      <c r="I353" s="298"/>
      <c r="J353" s="298"/>
    </row>
    <row r="354" spans="1:10" s="124" customFormat="1"/>
    <row r="355" spans="1:10" s="124" customFormat="1"/>
    <row r="356" spans="1:10" s="124" customFormat="1"/>
    <row r="357" spans="1:10" s="124" customFormat="1"/>
    <row r="358" spans="1:10" s="124" customFormat="1"/>
    <row r="359" spans="1:10" s="124" customFormat="1"/>
    <row r="360" spans="1:10" s="124" customFormat="1"/>
    <row r="361" spans="1:10" s="124" customFormat="1"/>
    <row r="362" spans="1:10" s="124" customFormat="1"/>
    <row r="363" spans="1:10" s="124" customFormat="1"/>
    <row r="364" spans="1:10" s="124" customFormat="1"/>
    <row r="365" spans="1:10" s="124" customFormat="1"/>
    <row r="366" spans="1:10" s="124" customFormat="1"/>
    <row r="367" spans="1:10" s="124" customFormat="1"/>
    <row r="368" spans="1:10" s="124" customFormat="1"/>
    <row r="369" s="124" customFormat="1"/>
    <row r="370" s="124" customFormat="1"/>
    <row r="371" s="124" customFormat="1"/>
    <row r="372" s="124" customFormat="1"/>
    <row r="373" s="124" customFormat="1"/>
    <row r="374" s="124" customFormat="1"/>
    <row r="375" s="124" customFormat="1"/>
    <row r="376" s="124" customFormat="1"/>
    <row r="377" s="124" customFormat="1"/>
    <row r="378" s="124" customFormat="1"/>
    <row r="379" s="124" customFormat="1"/>
    <row r="380" s="124" customFormat="1"/>
    <row r="381" s="124" customFormat="1"/>
    <row r="382" s="124" customFormat="1"/>
    <row r="383" s="124" customFormat="1"/>
    <row r="384" s="124" customFormat="1"/>
    <row r="385" s="124" customFormat="1"/>
    <row r="386" s="124" customFormat="1"/>
    <row r="387" s="124" customFormat="1"/>
    <row r="388" s="124" customFormat="1"/>
    <row r="389" s="124" customFormat="1"/>
    <row r="390" s="124" customFormat="1"/>
    <row r="391" s="124" customFormat="1"/>
    <row r="392" s="124" customFormat="1"/>
    <row r="393" s="124" customFormat="1"/>
    <row r="394" s="124" customFormat="1"/>
    <row r="395" s="124" customFormat="1"/>
    <row r="396" s="124" customFormat="1"/>
    <row r="397" s="124" customFormat="1"/>
    <row r="398" s="124" customFormat="1"/>
    <row r="399" s="124" customFormat="1"/>
    <row r="400" s="124" customFormat="1"/>
    <row r="401" s="124" customFormat="1"/>
    <row r="402" s="124" customFormat="1"/>
    <row r="403" s="124" customFormat="1"/>
    <row r="404" s="124" customFormat="1"/>
    <row r="405" s="124" customFormat="1"/>
    <row r="406" s="124" customFormat="1"/>
    <row r="407" s="124" customFormat="1"/>
    <row r="408" s="124" customFormat="1"/>
    <row r="409" s="124" customFormat="1"/>
    <row r="410" s="124" customFormat="1"/>
    <row r="411" s="124" customFormat="1"/>
    <row r="412" s="124" customFormat="1"/>
    <row r="413" s="124" customFormat="1"/>
    <row r="414" s="124" customFormat="1"/>
    <row r="415" s="124" customFormat="1"/>
    <row r="416" s="124" customFormat="1"/>
    <row r="417" s="124" customFormat="1"/>
    <row r="418" s="124" customFormat="1"/>
    <row r="419" s="124" customFormat="1"/>
    <row r="420" s="124" customFormat="1"/>
    <row r="421" s="124" customFormat="1"/>
    <row r="422" s="124" customFormat="1"/>
    <row r="423" s="124" customFormat="1"/>
    <row r="424" s="124" customFormat="1"/>
    <row r="425" s="124" customFormat="1"/>
    <row r="426" s="124" customFormat="1"/>
    <row r="427" s="124" customFormat="1"/>
    <row r="428" s="124" customFormat="1"/>
    <row r="429" s="124" customFormat="1"/>
    <row r="430" s="124" customFormat="1"/>
    <row r="431" s="124" customFormat="1"/>
    <row r="432" s="124" customFormat="1"/>
    <row r="433" s="124" customFormat="1"/>
    <row r="434" s="124" customFormat="1"/>
    <row r="435" s="124" customFormat="1"/>
    <row r="436" s="124" customFormat="1"/>
    <row r="437" s="124" customFormat="1"/>
    <row r="438" s="124" customFormat="1"/>
    <row r="439" s="124" customFormat="1"/>
    <row r="440" s="124" customFormat="1"/>
    <row r="441" s="124" customFormat="1"/>
    <row r="442" s="124" customFormat="1"/>
    <row r="443" s="124" customFormat="1"/>
    <row r="444" s="124" customFormat="1"/>
    <row r="445" s="124" customFormat="1"/>
    <row r="446" s="124" customFormat="1"/>
    <row r="447" s="124" customFormat="1"/>
    <row r="448" s="124" customFormat="1"/>
    <row r="449" s="124" customFormat="1"/>
    <row r="450" s="124" customFormat="1"/>
    <row r="451" s="124" customFormat="1"/>
    <row r="452" s="124" customFormat="1"/>
    <row r="453" s="124" customFormat="1"/>
    <row r="454" s="124" customFormat="1"/>
    <row r="455" s="124" customFormat="1"/>
    <row r="456" s="124" customFormat="1"/>
    <row r="457" s="124" customFormat="1"/>
    <row r="458" s="124" customFormat="1"/>
    <row r="459" s="124" customFormat="1"/>
  </sheetData>
  <mergeCells count="144">
    <mergeCell ref="R12:V12"/>
    <mergeCell ref="R13:V13"/>
    <mergeCell ref="K71:W71"/>
    <mergeCell ref="L64:W64"/>
    <mergeCell ref="L65:W65"/>
    <mergeCell ref="L67:W69"/>
    <mergeCell ref="D55:Q55"/>
    <mergeCell ref="B53:C53"/>
    <mergeCell ref="A76:E76"/>
    <mergeCell ref="A63:W63"/>
    <mergeCell ref="A157:J161"/>
    <mergeCell ref="A81:J81"/>
    <mergeCell ref="A75:E75"/>
    <mergeCell ref="F72:I75"/>
    <mergeCell ref="A78:J79"/>
    <mergeCell ref="K1:W2"/>
    <mergeCell ref="D10:Q10"/>
    <mergeCell ref="D22:Q22"/>
    <mergeCell ref="C12:E12"/>
    <mergeCell ref="C13:F13"/>
    <mergeCell ref="A6:C6"/>
    <mergeCell ref="O6:R6"/>
    <mergeCell ref="R4:U4"/>
    <mergeCell ref="J12:N12"/>
    <mergeCell ref="D45:Q45"/>
    <mergeCell ref="A37:G37"/>
    <mergeCell ref="A8:C8"/>
    <mergeCell ref="S8:W8"/>
    <mergeCell ref="J13:N13"/>
    <mergeCell ref="F71:I71"/>
    <mergeCell ref="K53:N53"/>
    <mergeCell ref="D53:F53"/>
    <mergeCell ref="A67:J67"/>
    <mergeCell ref="A69:J69"/>
    <mergeCell ref="R53:V53"/>
    <mergeCell ref="L79:W85"/>
    <mergeCell ref="A82:J82"/>
    <mergeCell ref="A83:J83"/>
    <mergeCell ref="A84:J84"/>
    <mergeCell ref="A95:J95"/>
    <mergeCell ref="A99:J99"/>
    <mergeCell ref="A101:J101"/>
    <mergeCell ref="A102:J102"/>
    <mergeCell ref="A96:J96"/>
    <mergeCell ref="A97:J97"/>
    <mergeCell ref="A98:J98"/>
    <mergeCell ref="A71:E71"/>
    <mergeCell ref="L58:W60"/>
    <mergeCell ref="A64:J64"/>
    <mergeCell ref="A65:J65"/>
    <mergeCell ref="A58:K60"/>
    <mergeCell ref="A56:W56"/>
    <mergeCell ref="L72:W78"/>
    <mergeCell ref="A77:J77"/>
    <mergeCell ref="L132:W147"/>
    <mergeCell ref="L148:W148"/>
    <mergeCell ref="L149:W156"/>
    <mergeCell ref="L109:W116"/>
    <mergeCell ref="L117:W117"/>
    <mergeCell ref="L118:W130"/>
    <mergeCell ref="A87:J93"/>
    <mergeCell ref="L87:W87"/>
    <mergeCell ref="L89:W104"/>
    <mergeCell ref="A103:J104"/>
    <mergeCell ref="A128:J128"/>
    <mergeCell ref="A105:J105"/>
    <mergeCell ref="A106:J120"/>
    <mergeCell ref="A121:J126"/>
    <mergeCell ref="L106:W107"/>
    <mergeCell ref="L108:W108"/>
    <mergeCell ref="A151:J154"/>
    <mergeCell ref="A129:J132"/>
    <mergeCell ref="A134:J134"/>
    <mergeCell ref="A135:J148"/>
    <mergeCell ref="A150:J150"/>
    <mergeCell ref="A156:J156"/>
    <mergeCell ref="A222:J224"/>
    <mergeCell ref="A207:J207"/>
    <mergeCell ref="A218:J218"/>
    <mergeCell ref="L207:W210"/>
    <mergeCell ref="A196:J196"/>
    <mergeCell ref="A197:J200"/>
    <mergeCell ref="A202:J206"/>
    <mergeCell ref="A163:J173"/>
    <mergeCell ref="A175:J194"/>
    <mergeCell ref="A347:J353"/>
    <mergeCell ref="A305:J314"/>
    <mergeCell ref="L267:W276"/>
    <mergeCell ref="L277:W283"/>
    <mergeCell ref="L285:W294"/>
    <mergeCell ref="L257:W266"/>
    <mergeCell ref="A288:I288"/>
    <mergeCell ref="A289:J295"/>
    <mergeCell ref="A297:J297"/>
    <mergeCell ref="A298:J303"/>
    <mergeCell ref="A280:J287"/>
    <mergeCell ref="A275:J276"/>
    <mergeCell ref="A277:J279"/>
    <mergeCell ref="A256:J257"/>
    <mergeCell ref="A267:J267"/>
    <mergeCell ref="A258:J266"/>
    <mergeCell ref="A268:J274"/>
    <mergeCell ref="L300:W304"/>
    <mergeCell ref="R346:W351"/>
    <mergeCell ref="L170:W170"/>
    <mergeCell ref="L176:W176"/>
    <mergeCell ref="L187:W188"/>
    <mergeCell ref="L189:W189"/>
    <mergeCell ref="L190:W203"/>
    <mergeCell ref="L321:W321"/>
    <mergeCell ref="L322:W325"/>
    <mergeCell ref="L326:W326"/>
    <mergeCell ref="L327:W334"/>
    <mergeCell ref="L318:W318"/>
    <mergeCell ref="L319:W320"/>
    <mergeCell ref="L305:W317"/>
    <mergeCell ref="L204:W204"/>
    <mergeCell ref="L205:W206"/>
    <mergeCell ref="L186:W186"/>
    <mergeCell ref="L177:W185"/>
    <mergeCell ref="H40:N40"/>
    <mergeCell ref="A40:G40"/>
    <mergeCell ref="O40:W40"/>
    <mergeCell ref="L335:W335"/>
    <mergeCell ref="L336:W343"/>
    <mergeCell ref="L212:W217"/>
    <mergeCell ref="L219:W233"/>
    <mergeCell ref="L235:W245"/>
    <mergeCell ref="L246:W254"/>
    <mergeCell ref="L171:W175"/>
    <mergeCell ref="L159:W169"/>
    <mergeCell ref="L157:W157"/>
    <mergeCell ref="L158:W158"/>
    <mergeCell ref="A315:J322"/>
    <mergeCell ref="A323:J335"/>
    <mergeCell ref="A336:J345"/>
    <mergeCell ref="A255:J255"/>
    <mergeCell ref="A225:J229"/>
    <mergeCell ref="A231:J247"/>
    <mergeCell ref="A248:J248"/>
    <mergeCell ref="A249:J254"/>
    <mergeCell ref="A208:J208"/>
    <mergeCell ref="A209:J217"/>
    <mergeCell ref="A219:J221"/>
  </mergeCells>
  <hyperlinks>
    <hyperlink ref="A209" display="SogecashNet, gamme de services de banque sur Internet, a pour objet de permettre à la clientèle particulier, de réaliser des opérations de cash management domestique (gestion à distance de comptes bancaires):_x000a_- consultation de comptes ;_x000a_- ordres de vireme"/>
  </hyperlinks>
  <pageMargins left="0.7" right="0.7" top="0.75" bottom="0.75" header="0.3" footer="0.3"/>
  <pageSetup paperSize="9" orientation="portrait" r:id="rId1"/>
  <headerFooter>
    <oddHeader>&amp;R&amp;KFF0000Exemplaire Banque</oddHeader>
    <oddFooter>&amp;C&amp;8Société Anonyme au capital de F.CFA 11 860 000 000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5366" r:id="rId4" name="Check Box 6">
              <controlPr defaultSize="0" autoFill="0" autoLine="0" autoPict="0">
                <anchor moveWithCells="1">
                  <from>
                    <xdr:col>2</xdr:col>
                    <xdr:colOff>114300</xdr:colOff>
                    <xdr:row>3</xdr:row>
                    <xdr:rowOff>0</xdr:rowOff>
                  </from>
                  <to>
                    <xdr:col>3</xdr:col>
                    <xdr:colOff>66675</xdr:colOff>
                    <xdr:row>4</xdr:row>
                    <xdr:rowOff>28575</xdr:rowOff>
                  </to>
                </anchor>
              </controlPr>
            </control>
          </mc:Choice>
        </mc:AlternateContent>
        <mc:AlternateContent xmlns:mc="http://schemas.openxmlformats.org/markup-compatibility/2006">
          <mc:Choice Requires="x14">
            <control shapeId="15367" r:id="rId5" name="Check Box 7">
              <controlPr defaultSize="0" autoFill="0" autoLine="0" autoPict="0">
                <anchor moveWithCells="1">
                  <from>
                    <xdr:col>16</xdr:col>
                    <xdr:colOff>142875</xdr:colOff>
                    <xdr:row>2</xdr:row>
                    <xdr:rowOff>238125</xdr:rowOff>
                  </from>
                  <to>
                    <xdr:col>17</xdr:col>
                    <xdr:colOff>171450</xdr:colOff>
                    <xdr:row>4</xdr:row>
                    <xdr:rowOff>9525</xdr:rowOff>
                  </to>
                </anchor>
              </controlPr>
            </control>
          </mc:Choice>
        </mc:AlternateContent>
        <mc:AlternateContent xmlns:mc="http://schemas.openxmlformats.org/markup-compatibility/2006">
          <mc:Choice Requires="x14">
            <control shapeId="15368" r:id="rId6" name="Check Box 8">
              <controlPr defaultSize="0" autoFill="0" autoLine="0" autoPict="0">
                <anchor moveWithCells="1">
                  <from>
                    <xdr:col>2</xdr:col>
                    <xdr:colOff>0</xdr:colOff>
                    <xdr:row>10</xdr:row>
                    <xdr:rowOff>171450</xdr:rowOff>
                  </from>
                  <to>
                    <xdr:col>2</xdr:col>
                    <xdr:colOff>285750</xdr:colOff>
                    <xdr:row>12</xdr:row>
                    <xdr:rowOff>66675</xdr:rowOff>
                  </to>
                </anchor>
              </controlPr>
            </control>
          </mc:Choice>
        </mc:AlternateContent>
        <mc:AlternateContent xmlns:mc="http://schemas.openxmlformats.org/markup-compatibility/2006">
          <mc:Choice Requires="x14">
            <control shapeId="15369" r:id="rId7" name="Check Box 9">
              <controlPr defaultSize="0" autoFill="0" autoLine="0" autoPict="0">
                <anchor moveWithCells="1">
                  <from>
                    <xdr:col>8</xdr:col>
                    <xdr:colOff>104775</xdr:colOff>
                    <xdr:row>10</xdr:row>
                    <xdr:rowOff>171450</xdr:rowOff>
                  </from>
                  <to>
                    <xdr:col>9</xdr:col>
                    <xdr:colOff>142875</xdr:colOff>
                    <xdr:row>12</xdr:row>
                    <xdr:rowOff>66675</xdr:rowOff>
                  </to>
                </anchor>
              </controlPr>
            </control>
          </mc:Choice>
        </mc:AlternateContent>
        <mc:AlternateContent xmlns:mc="http://schemas.openxmlformats.org/markup-compatibility/2006">
          <mc:Choice Requires="x14">
            <control shapeId="15370" r:id="rId8" name="Check Box 10">
              <controlPr defaultSize="0" autoFill="0" autoLine="0" autoPict="0">
                <anchor moveWithCells="1">
                  <from>
                    <xdr:col>16</xdr:col>
                    <xdr:colOff>200025</xdr:colOff>
                    <xdr:row>10</xdr:row>
                    <xdr:rowOff>161925</xdr:rowOff>
                  </from>
                  <to>
                    <xdr:col>17</xdr:col>
                    <xdr:colOff>228600</xdr:colOff>
                    <xdr:row>12</xdr:row>
                    <xdr:rowOff>57150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101"/>
  <sheetViews>
    <sheetView showGridLines="0" view="pageLayout" zoomScale="106" zoomScaleNormal="100" zoomScaleSheetLayoutView="95" zoomScalePageLayoutView="106" workbookViewId="0">
      <selection activeCell="F17" sqref="F17"/>
    </sheetView>
  </sheetViews>
  <sheetFormatPr baseColWidth="10" defaultRowHeight="15"/>
  <cols>
    <col min="1" max="1" width="4.42578125" style="124" customWidth="1"/>
    <col min="2" max="2" width="4.5703125" style="124" customWidth="1"/>
    <col min="3" max="3" width="4.42578125" style="124" customWidth="1"/>
    <col min="4" max="4" width="4.140625" style="124" customWidth="1"/>
    <col min="5" max="6" width="4.5703125" style="124" customWidth="1"/>
    <col min="7" max="7" width="4.7109375" style="124" customWidth="1"/>
    <col min="8" max="8" width="4.42578125" style="124" customWidth="1"/>
    <col min="9" max="10" width="4.28515625" style="124" customWidth="1"/>
    <col min="11" max="13" width="4.42578125" style="124" customWidth="1"/>
    <col min="14" max="15" width="4.28515625" style="124" customWidth="1"/>
    <col min="16" max="16" width="4" style="124" customWidth="1"/>
    <col min="17" max="19" width="3.85546875" style="124" customWidth="1"/>
    <col min="20" max="20" width="4.28515625" style="124" customWidth="1"/>
  </cols>
  <sheetData>
    <row r="1" spans="1:20">
      <c r="K1" s="362" t="s">
        <v>146</v>
      </c>
      <c r="L1" s="362"/>
      <c r="M1" s="362"/>
      <c r="N1" s="362"/>
      <c r="O1" s="362"/>
      <c r="P1" s="362"/>
      <c r="Q1" s="362"/>
      <c r="R1" s="362"/>
      <c r="S1" s="362"/>
      <c r="T1" s="362"/>
    </row>
    <row r="2" spans="1:20">
      <c r="K2" s="362"/>
      <c r="L2" s="362"/>
      <c r="M2" s="362"/>
      <c r="N2" s="362"/>
      <c r="O2" s="362"/>
      <c r="P2" s="362"/>
      <c r="Q2" s="362"/>
      <c r="R2" s="362"/>
      <c r="S2" s="362"/>
      <c r="T2" s="362"/>
    </row>
    <row r="3" spans="1:20">
      <c r="M3" s="382" t="s">
        <v>55</v>
      </c>
      <c r="N3" s="382"/>
      <c r="O3" s="382"/>
      <c r="P3" s="382"/>
      <c r="Q3" s="382"/>
      <c r="R3" s="382"/>
    </row>
    <row r="4" spans="1:20">
      <c r="A4" s="141" t="s">
        <v>147</v>
      </c>
      <c r="K4" s="363" t="s">
        <v>148</v>
      </c>
      <c r="L4" s="364"/>
      <c r="M4" s="364"/>
      <c r="N4" s="364"/>
      <c r="O4" s="364"/>
      <c r="P4" s="364"/>
      <c r="Q4" s="364"/>
      <c r="R4" s="364"/>
      <c r="S4" s="364"/>
      <c r="T4" s="365"/>
    </row>
    <row r="5" spans="1:20">
      <c r="A5" s="240">
        <f>'Contrat Packages'!E24</f>
        <v>0</v>
      </c>
      <c r="B5" s="128"/>
      <c r="C5" s="128"/>
      <c r="D5" s="128"/>
      <c r="E5" s="241">
        <f>'Contrat Packages'!E26</f>
        <v>0</v>
      </c>
      <c r="F5" s="128"/>
      <c r="G5" s="128"/>
      <c r="H5" s="128"/>
      <c r="I5" s="129"/>
      <c r="K5" s="366"/>
      <c r="L5" s="367"/>
      <c r="M5" s="367"/>
      <c r="N5" s="367"/>
      <c r="O5" s="367"/>
      <c r="P5" s="367"/>
      <c r="Q5" s="367"/>
      <c r="R5" s="367"/>
      <c r="S5" s="367"/>
      <c r="T5" s="368"/>
    </row>
    <row r="6" spans="1:20" ht="3.75" customHeight="1">
      <c r="K6" s="366"/>
      <c r="L6" s="367"/>
      <c r="M6" s="367"/>
      <c r="N6" s="367"/>
      <c r="O6" s="367"/>
      <c r="P6" s="367"/>
      <c r="Q6" s="367"/>
      <c r="R6" s="367"/>
      <c r="S6" s="367"/>
      <c r="T6" s="368"/>
    </row>
    <row r="7" spans="1:20">
      <c r="A7" s="240">
        <f>'Contrat Packages'!E28</f>
        <v>0</v>
      </c>
      <c r="B7" s="128"/>
      <c r="C7" s="128"/>
      <c r="D7" s="128"/>
      <c r="E7" s="128"/>
      <c r="F7" s="128"/>
      <c r="G7" s="128"/>
      <c r="H7" s="128"/>
      <c r="I7" s="129"/>
      <c r="K7" s="369"/>
      <c r="L7" s="370"/>
      <c r="M7" s="370"/>
      <c r="N7" s="370"/>
      <c r="O7" s="370"/>
      <c r="P7" s="370"/>
      <c r="Q7" s="370"/>
      <c r="R7" s="370"/>
      <c r="S7" s="370"/>
      <c r="T7" s="371"/>
    </row>
    <row r="9" spans="1:20">
      <c r="A9" s="372" t="s">
        <v>6</v>
      </c>
      <c r="B9" s="372"/>
      <c r="C9" s="372"/>
      <c r="D9" s="158">
        <v>3</v>
      </c>
      <c r="E9" s="158">
        <v>0</v>
      </c>
      <c r="F9" s="158">
        <v>0</v>
      </c>
      <c r="G9" s="158">
        <v>1</v>
      </c>
      <c r="H9" s="158">
        <v>8</v>
      </c>
    </row>
    <row r="11" spans="1:20">
      <c r="A11" s="141" t="s">
        <v>149</v>
      </c>
    </row>
    <row r="12" spans="1:20">
      <c r="A12" s="158">
        <f>'Contrat Packages'!S6</f>
        <v>0</v>
      </c>
      <c r="B12" s="158">
        <f>'Contrat Packages'!T6</f>
        <v>0</v>
      </c>
      <c r="C12" s="158">
        <f>'Contrat Packages'!U6</f>
        <v>0</v>
      </c>
      <c r="D12" s="158">
        <f>'Contrat Packages'!V6</f>
        <v>0</v>
      </c>
      <c r="E12" s="158">
        <f>'Contrat Packages'!W6</f>
        <v>0</v>
      </c>
      <c r="F12" s="190"/>
      <c r="G12" s="158">
        <f>'Contrat Packages'!G47</f>
        <v>0</v>
      </c>
      <c r="H12" s="158">
        <f>'Contrat Packages'!H47</f>
        <v>0</v>
      </c>
      <c r="I12" s="158">
        <f>'Contrat Packages'!I47</f>
        <v>0</v>
      </c>
      <c r="J12" s="158">
        <f>'Contrat Packages'!J47</f>
        <v>0</v>
      </c>
      <c r="K12" s="158">
        <f>'Contrat Packages'!K47</f>
        <v>0</v>
      </c>
      <c r="L12" s="158">
        <f>'Contrat Packages'!L47</f>
        <v>0</v>
      </c>
      <c r="M12" s="158">
        <f>'Contrat Packages'!M47</f>
        <v>0</v>
      </c>
      <c r="N12" s="158">
        <f>'Contrat Packages'!N47</f>
        <v>0</v>
      </c>
      <c r="O12" s="158">
        <f>'Contrat Packages'!O47</f>
        <v>0</v>
      </c>
      <c r="P12" s="158">
        <f>'Contrat Packages'!P47</f>
        <v>0</v>
      </c>
      <c r="Q12" s="158">
        <f>'Contrat Packages'!Q47</f>
        <v>0</v>
      </c>
      <c r="R12" s="190"/>
      <c r="S12" s="158">
        <f>'Contrat Packages'!S47</f>
        <v>0</v>
      </c>
      <c r="T12" s="158">
        <f>'Contrat Packages'!T47</f>
        <v>0</v>
      </c>
    </row>
    <row r="14" spans="1:20">
      <c r="A14" s="372" t="s">
        <v>151</v>
      </c>
      <c r="B14" s="372"/>
      <c r="C14" s="372"/>
    </row>
    <row r="15" spans="1:20" s="152" customFormat="1">
      <c r="A15" s="159"/>
      <c r="B15" s="252">
        <f>'Contrat Packages'!B12</f>
        <v>0</v>
      </c>
      <c r="C15" s="141" t="s">
        <v>152</v>
      </c>
      <c r="D15" s="141"/>
      <c r="E15" s="141"/>
      <c r="F15" s="159"/>
      <c r="G15" s="252">
        <f>'Contrat Packages'!I12</f>
        <v>0</v>
      </c>
      <c r="H15" s="141" t="s">
        <v>153</v>
      </c>
      <c r="I15" s="141"/>
      <c r="J15" s="159"/>
      <c r="K15" s="252">
        <f>'Contrat Packages'!Q12</f>
        <v>0</v>
      </c>
      <c r="L15" s="141" t="s">
        <v>154</v>
      </c>
      <c r="M15" s="141"/>
      <c r="N15" s="159"/>
      <c r="O15" s="161"/>
      <c r="P15" s="251"/>
      <c r="Q15" s="141" t="s">
        <v>233</v>
      </c>
      <c r="R15" s="141"/>
      <c r="S15" s="141"/>
      <c r="T15" s="141"/>
    </row>
    <row r="17" spans="1:20" ht="30.75" customHeight="1">
      <c r="A17" s="306" t="s">
        <v>155</v>
      </c>
      <c r="B17" s="306"/>
      <c r="C17" s="306"/>
      <c r="D17" s="306"/>
      <c r="E17" s="383"/>
      <c r="F17" s="237">
        <f>'Contrat Packages'!I35</f>
        <v>0</v>
      </c>
      <c r="G17" s="237">
        <f>'Contrat Packages'!J35</f>
        <v>0</v>
      </c>
      <c r="H17" s="237">
        <f>'Contrat Packages'!K35</f>
        <v>0</v>
      </c>
      <c r="I17" s="237">
        <f>'Contrat Packages'!L35</f>
        <v>0</v>
      </c>
      <c r="J17" s="237">
        <f>'Contrat Packages'!M35</f>
        <v>0</v>
      </c>
      <c r="K17" s="237">
        <f>'Contrat Packages'!N35</f>
        <v>0</v>
      </c>
      <c r="L17" s="237">
        <f>'Contrat Packages'!O35</f>
        <v>0</v>
      </c>
      <c r="M17" s="237">
        <f>'Contrat Packages'!P35</f>
        <v>0</v>
      </c>
      <c r="N17" s="237">
        <f>'Contrat Packages'!Q35</f>
        <v>0</v>
      </c>
      <c r="O17" s="237">
        <f>'Contrat Packages'!R35</f>
        <v>0</v>
      </c>
      <c r="P17" s="237">
        <f>'Contrat Packages'!S35</f>
        <v>0</v>
      </c>
      <c r="Q17" s="237">
        <f>'Contrat Packages'!T35</f>
        <v>0</v>
      </c>
      <c r="R17" s="237">
        <f>'Contrat Packages'!U35</f>
        <v>0</v>
      </c>
      <c r="S17" s="237">
        <f>'Contrat Packages'!V35</f>
        <v>0</v>
      </c>
      <c r="T17" s="237">
        <f>'Contrat Packages'!W35</f>
        <v>0</v>
      </c>
    </row>
    <row r="18" spans="1:20" ht="15.75" thickBot="1"/>
    <row r="19" spans="1:20">
      <c r="A19" s="384" t="s">
        <v>156</v>
      </c>
      <c r="B19" s="385"/>
      <c r="C19" s="385"/>
      <c r="D19" s="385"/>
      <c r="E19" s="385"/>
      <c r="F19" s="385"/>
      <c r="G19" s="385"/>
      <c r="H19" s="385"/>
      <c r="I19" s="385"/>
      <c r="J19" s="385"/>
      <c r="K19" s="385"/>
      <c r="L19" s="385"/>
      <c r="M19" s="385"/>
      <c r="N19" s="385"/>
      <c r="O19" s="385"/>
      <c r="P19" s="385"/>
      <c r="Q19" s="385"/>
      <c r="R19" s="385"/>
      <c r="S19" s="385"/>
      <c r="T19" s="386"/>
    </row>
    <row r="20" spans="1:20" ht="49.5" customHeight="1" thickBot="1">
      <c r="A20" s="387" t="s">
        <v>157</v>
      </c>
      <c r="B20" s="388"/>
      <c r="C20" s="388"/>
      <c r="D20" s="388"/>
      <c r="E20" s="388"/>
      <c r="F20" s="388"/>
      <c r="G20" s="388"/>
      <c r="H20" s="388"/>
      <c r="I20" s="388"/>
      <c r="J20" s="388"/>
      <c r="K20" s="388"/>
      <c r="L20" s="388"/>
      <c r="M20" s="388"/>
      <c r="N20" s="388"/>
      <c r="O20" s="388"/>
      <c r="P20" s="388"/>
      <c r="Q20" s="388"/>
      <c r="R20" s="388"/>
      <c r="S20" s="388"/>
      <c r="T20" s="389"/>
    </row>
    <row r="21" spans="1:20" ht="45" customHeight="1">
      <c r="A21" s="390" t="s">
        <v>240</v>
      </c>
      <c r="B21" s="390"/>
      <c r="C21" s="390"/>
      <c r="D21" s="390"/>
      <c r="E21" s="390"/>
      <c r="F21" s="390"/>
      <c r="G21" s="390"/>
      <c r="H21" s="390"/>
      <c r="I21" s="390"/>
      <c r="J21" s="390"/>
      <c r="K21" s="390"/>
      <c r="L21" s="390"/>
      <c r="M21" s="390"/>
      <c r="N21" s="390"/>
      <c r="O21" s="390"/>
      <c r="P21" s="390"/>
      <c r="Q21" s="390"/>
      <c r="R21" s="390"/>
      <c r="S21" s="390"/>
      <c r="T21" s="390"/>
    </row>
    <row r="22" spans="1:20" ht="15.75" customHeight="1">
      <c r="A22" s="391"/>
      <c r="B22" s="391"/>
      <c r="C22" s="391"/>
      <c r="D22" s="391"/>
      <c r="E22" s="391"/>
      <c r="F22" s="391"/>
      <c r="G22" s="391"/>
      <c r="H22" s="391"/>
      <c r="I22" s="391"/>
      <c r="J22" s="391"/>
      <c r="K22" s="391"/>
      <c r="L22" s="391"/>
      <c r="M22" s="391"/>
      <c r="N22" s="391"/>
      <c r="O22" s="391"/>
      <c r="P22" s="391"/>
      <c r="Q22" s="391"/>
      <c r="R22" s="391"/>
      <c r="S22" s="391"/>
      <c r="T22" s="391"/>
    </row>
    <row r="23" spans="1:20" s="264" customFormat="1" ht="8.25" customHeight="1">
      <c r="A23" s="124"/>
      <c r="B23" s="124"/>
      <c r="C23" s="124"/>
      <c r="D23" s="124"/>
      <c r="E23" s="124"/>
      <c r="F23" s="124"/>
      <c r="G23" s="124"/>
      <c r="H23" s="124"/>
      <c r="I23" s="124"/>
      <c r="J23" s="124"/>
      <c r="K23" s="124"/>
      <c r="L23" s="124"/>
      <c r="M23" s="124"/>
      <c r="N23" s="124"/>
      <c r="O23" s="124"/>
      <c r="P23" s="124"/>
      <c r="Q23" s="124"/>
      <c r="R23" s="124"/>
      <c r="S23" s="124"/>
      <c r="T23" s="124"/>
    </row>
    <row r="24" spans="1:20" ht="15" customHeight="1">
      <c r="A24" s="352" t="s">
        <v>158</v>
      </c>
      <c r="B24" s="352"/>
      <c r="C24" s="352"/>
      <c r="D24" s="352"/>
      <c r="E24" s="352"/>
      <c r="F24" s="352"/>
      <c r="G24" s="352"/>
      <c r="H24" s="352"/>
      <c r="I24" s="352"/>
      <c r="J24" s="352"/>
      <c r="K24" s="352" t="s">
        <v>159</v>
      </c>
      <c r="L24" s="352"/>
      <c r="M24" s="352"/>
      <c r="N24" s="352"/>
      <c r="O24" s="352"/>
      <c r="P24" s="352"/>
      <c r="Q24" s="352"/>
      <c r="R24" s="352"/>
      <c r="S24" s="352"/>
      <c r="T24" s="352"/>
    </row>
    <row r="25" spans="1:20">
      <c r="A25" s="352"/>
      <c r="B25" s="352"/>
      <c r="C25" s="352"/>
      <c r="D25" s="352"/>
      <c r="E25" s="352"/>
      <c r="F25" s="352"/>
      <c r="G25" s="352"/>
      <c r="H25" s="352"/>
      <c r="I25" s="352"/>
      <c r="J25" s="352"/>
      <c r="K25" s="352"/>
      <c r="L25" s="352"/>
      <c r="M25" s="352"/>
      <c r="N25" s="352"/>
      <c r="O25" s="352"/>
      <c r="P25" s="352"/>
      <c r="Q25" s="352"/>
      <c r="R25" s="352"/>
      <c r="S25" s="352"/>
      <c r="T25" s="352"/>
    </row>
    <row r="26" spans="1:20">
      <c r="A26" s="352"/>
      <c r="B26" s="352"/>
      <c r="C26" s="352"/>
      <c r="D26" s="352"/>
      <c r="E26" s="352"/>
      <c r="F26" s="352"/>
      <c r="G26" s="352"/>
      <c r="H26" s="352"/>
      <c r="I26" s="352"/>
      <c r="J26" s="352"/>
      <c r="K26" s="352"/>
      <c r="L26" s="352"/>
      <c r="M26" s="352"/>
      <c r="N26" s="352"/>
      <c r="O26" s="352"/>
      <c r="P26" s="352"/>
      <c r="Q26" s="352"/>
      <c r="R26" s="352"/>
      <c r="S26" s="352"/>
      <c r="T26" s="352"/>
    </row>
    <row r="27" spans="1:20">
      <c r="A27" s="352"/>
      <c r="B27" s="352"/>
      <c r="C27" s="352"/>
      <c r="D27" s="352"/>
      <c r="E27" s="352"/>
      <c r="F27" s="352"/>
      <c r="G27" s="352"/>
      <c r="H27" s="352"/>
      <c r="I27" s="352"/>
      <c r="J27" s="352"/>
      <c r="K27" s="352"/>
      <c r="L27" s="352"/>
      <c r="M27" s="352"/>
      <c r="N27" s="352"/>
      <c r="O27" s="352"/>
      <c r="P27" s="352"/>
      <c r="Q27" s="352"/>
      <c r="R27" s="352"/>
      <c r="S27" s="352"/>
      <c r="T27" s="352"/>
    </row>
    <row r="28" spans="1:20">
      <c r="A28" s="352"/>
      <c r="B28" s="352"/>
      <c r="C28" s="352"/>
      <c r="D28" s="352"/>
      <c r="E28" s="352"/>
      <c r="F28" s="352"/>
      <c r="G28" s="352"/>
      <c r="H28" s="352"/>
      <c r="I28" s="352"/>
      <c r="J28" s="352"/>
      <c r="K28" s="352"/>
      <c r="L28" s="352"/>
      <c r="M28" s="352"/>
      <c r="N28" s="352"/>
      <c r="O28" s="352"/>
      <c r="P28" s="352"/>
      <c r="Q28" s="352"/>
      <c r="R28" s="352"/>
      <c r="S28" s="352"/>
      <c r="T28" s="352"/>
    </row>
    <row r="29" spans="1:20">
      <c r="A29" s="352"/>
      <c r="B29" s="352"/>
      <c r="C29" s="352"/>
      <c r="D29" s="352"/>
      <c r="E29" s="352"/>
      <c r="F29" s="352"/>
      <c r="G29" s="352"/>
      <c r="H29" s="352"/>
      <c r="I29" s="352"/>
      <c r="J29" s="352"/>
      <c r="K29" s="352"/>
      <c r="L29" s="352"/>
      <c r="M29" s="352"/>
      <c r="N29" s="352"/>
      <c r="O29" s="352"/>
      <c r="P29" s="352"/>
      <c r="Q29" s="352"/>
      <c r="R29" s="352"/>
      <c r="S29" s="352"/>
      <c r="T29" s="352"/>
    </row>
    <row r="30" spans="1:20">
      <c r="A30" s="165" t="s">
        <v>161</v>
      </c>
      <c r="B30" s="163"/>
      <c r="C30" s="163"/>
      <c r="D30" s="163"/>
      <c r="E30" s="163"/>
      <c r="F30" s="163"/>
      <c r="G30" s="163"/>
      <c r="H30" s="163"/>
      <c r="I30" s="163"/>
      <c r="J30" s="163"/>
      <c r="K30" s="163"/>
      <c r="L30" s="163"/>
      <c r="M30" s="163"/>
      <c r="N30" s="163"/>
      <c r="O30" s="163"/>
      <c r="P30" s="163"/>
      <c r="Q30" s="163"/>
      <c r="R30" s="163"/>
      <c r="S30" s="163"/>
      <c r="T30" s="166" t="s">
        <v>161</v>
      </c>
    </row>
    <row r="31" spans="1:20" s="264" customFormat="1">
      <c r="A31" s="272"/>
      <c r="B31" s="151"/>
      <c r="C31" s="151"/>
      <c r="D31" s="151"/>
      <c r="E31" s="151"/>
      <c r="F31" s="151"/>
      <c r="G31" s="151"/>
      <c r="H31" s="151"/>
      <c r="I31" s="151"/>
      <c r="J31" s="151"/>
      <c r="K31" s="151"/>
      <c r="L31" s="151"/>
      <c r="M31" s="151"/>
      <c r="N31" s="151"/>
      <c r="O31" s="151"/>
      <c r="P31" s="151"/>
      <c r="Q31" s="151"/>
      <c r="R31" s="151"/>
      <c r="S31" s="151"/>
      <c r="T31" s="273"/>
    </row>
    <row r="32" spans="1:20">
      <c r="K32" s="362" t="s">
        <v>146</v>
      </c>
      <c r="L32" s="362"/>
      <c r="M32" s="362"/>
      <c r="N32" s="362"/>
      <c r="O32" s="362"/>
      <c r="P32" s="362"/>
      <c r="Q32" s="362"/>
      <c r="R32" s="362"/>
      <c r="S32" s="362"/>
      <c r="T32" s="362"/>
    </row>
    <row r="33" spans="1:20">
      <c r="K33" s="362"/>
      <c r="L33" s="362"/>
      <c r="M33" s="362"/>
      <c r="N33" s="362"/>
      <c r="O33" s="362"/>
      <c r="P33" s="362"/>
      <c r="Q33" s="362"/>
      <c r="R33" s="362"/>
      <c r="S33" s="362"/>
      <c r="T33" s="362"/>
    </row>
    <row r="34" spans="1:20" ht="12" customHeight="1">
      <c r="M34" s="382" t="s">
        <v>160</v>
      </c>
      <c r="N34" s="382"/>
      <c r="O34" s="382"/>
      <c r="P34" s="382"/>
      <c r="Q34" s="382"/>
      <c r="R34" s="382"/>
    </row>
    <row r="35" spans="1:20" ht="12" customHeight="1">
      <c r="A35" s="141" t="s">
        <v>147</v>
      </c>
      <c r="L35" s="373" t="s">
        <v>148</v>
      </c>
      <c r="M35" s="374"/>
      <c r="N35" s="374"/>
      <c r="O35" s="374"/>
      <c r="P35" s="374"/>
      <c r="Q35" s="374"/>
      <c r="R35" s="374"/>
      <c r="S35" s="374"/>
      <c r="T35" s="375"/>
    </row>
    <row r="36" spans="1:20" ht="12" customHeight="1">
      <c r="A36" s="240">
        <f>A5</f>
        <v>0</v>
      </c>
      <c r="B36" s="128"/>
      <c r="C36" s="128"/>
      <c r="D36" s="128"/>
      <c r="E36" s="128"/>
      <c r="F36" s="241">
        <f>E5</f>
        <v>0</v>
      </c>
      <c r="G36" s="128"/>
      <c r="H36" s="128"/>
      <c r="I36" s="128"/>
      <c r="J36" s="129"/>
      <c r="L36" s="376"/>
      <c r="M36" s="377"/>
      <c r="N36" s="377"/>
      <c r="O36" s="377"/>
      <c r="P36" s="377"/>
      <c r="Q36" s="377"/>
      <c r="R36" s="377"/>
      <c r="S36" s="377"/>
      <c r="T36" s="378"/>
    </row>
    <row r="37" spans="1:20" ht="3" customHeight="1">
      <c r="L37" s="376"/>
      <c r="M37" s="377"/>
      <c r="N37" s="377"/>
      <c r="O37" s="377"/>
      <c r="P37" s="377"/>
      <c r="Q37" s="377"/>
      <c r="R37" s="377"/>
      <c r="S37" s="377"/>
      <c r="T37" s="378"/>
    </row>
    <row r="38" spans="1:20">
      <c r="A38" s="240">
        <f>A7</f>
        <v>0</v>
      </c>
      <c r="B38" s="128"/>
      <c r="C38" s="128"/>
      <c r="D38" s="128"/>
      <c r="E38" s="128"/>
      <c r="F38" s="128"/>
      <c r="G38" s="128"/>
      <c r="H38" s="128"/>
      <c r="I38" s="128"/>
      <c r="J38" s="129"/>
      <c r="L38" s="379"/>
      <c r="M38" s="380"/>
      <c r="N38" s="380"/>
      <c r="O38" s="380"/>
      <c r="P38" s="380"/>
      <c r="Q38" s="380"/>
      <c r="R38" s="380"/>
      <c r="S38" s="380"/>
      <c r="T38" s="381"/>
    </row>
    <row r="39" spans="1:20" ht="3" customHeight="1"/>
    <row r="40" spans="1:20">
      <c r="A40" s="372" t="s">
        <v>6</v>
      </c>
      <c r="B40" s="372"/>
      <c r="C40" s="372"/>
      <c r="D40" s="158">
        <v>3</v>
      </c>
      <c r="E40" s="158">
        <v>0</v>
      </c>
      <c r="F40" s="158">
        <v>0</v>
      </c>
      <c r="G40" s="158">
        <v>1</v>
      </c>
      <c r="H40" s="158">
        <v>8</v>
      </c>
    </row>
    <row r="41" spans="1:20" ht="16.5" customHeight="1">
      <c r="A41" s="141" t="s">
        <v>149</v>
      </c>
    </row>
    <row r="42" spans="1:20">
      <c r="A42" s="158">
        <f>A12</f>
        <v>0</v>
      </c>
      <c r="B42" s="158">
        <f>B12</f>
        <v>0</v>
      </c>
      <c r="C42" s="158">
        <f>C12</f>
        <v>0</v>
      </c>
      <c r="D42" s="158">
        <f>D12</f>
        <v>0</v>
      </c>
      <c r="E42" s="158">
        <f>E12</f>
        <v>0</v>
      </c>
      <c r="F42" s="190"/>
      <c r="G42" s="158">
        <f>G12</f>
        <v>0</v>
      </c>
      <c r="H42" s="158">
        <f t="shared" ref="H42:Q42" si="0">H12</f>
        <v>0</v>
      </c>
      <c r="I42" s="158">
        <f t="shared" si="0"/>
        <v>0</v>
      </c>
      <c r="J42" s="158">
        <f t="shared" si="0"/>
        <v>0</v>
      </c>
      <c r="K42" s="158">
        <f t="shared" si="0"/>
        <v>0</v>
      </c>
      <c r="L42" s="158">
        <f t="shared" si="0"/>
        <v>0</v>
      </c>
      <c r="M42" s="158">
        <f t="shared" si="0"/>
        <v>0</v>
      </c>
      <c r="N42" s="158">
        <f t="shared" si="0"/>
        <v>0</v>
      </c>
      <c r="O42" s="158">
        <f t="shared" si="0"/>
        <v>0</v>
      </c>
      <c r="P42" s="158">
        <f t="shared" si="0"/>
        <v>0</v>
      </c>
      <c r="Q42" s="158">
        <f t="shared" si="0"/>
        <v>0</v>
      </c>
      <c r="R42" s="190"/>
      <c r="S42" s="158">
        <f>S12</f>
        <v>0</v>
      </c>
      <c r="T42" s="158">
        <f>T12</f>
        <v>0</v>
      </c>
    </row>
    <row r="43" spans="1:20">
      <c r="A43" s="372" t="s">
        <v>151</v>
      </c>
      <c r="B43" s="372"/>
      <c r="C43" s="372"/>
    </row>
    <row r="44" spans="1:20">
      <c r="B44" s="251">
        <f>B15</f>
        <v>0</v>
      </c>
      <c r="C44" s="141" t="s">
        <v>152</v>
      </c>
      <c r="D44" s="141"/>
      <c r="E44" s="141"/>
      <c r="F44" s="159"/>
      <c r="G44" s="251">
        <f>G15</f>
        <v>0</v>
      </c>
      <c r="H44" s="141" t="s">
        <v>153</v>
      </c>
      <c r="I44" s="141"/>
      <c r="J44" s="159"/>
      <c r="K44" s="251">
        <f>K15</f>
        <v>0</v>
      </c>
      <c r="L44" s="141" t="s">
        <v>154</v>
      </c>
      <c r="M44" s="141"/>
      <c r="N44" s="159"/>
      <c r="O44" s="161"/>
      <c r="P44" s="251"/>
      <c r="Q44" s="141" t="s">
        <v>233</v>
      </c>
    </row>
    <row r="45" spans="1:20" ht="5.25" customHeight="1">
      <c r="B45" s="161"/>
      <c r="C45" s="141"/>
      <c r="D45" s="141"/>
      <c r="E45" s="141"/>
      <c r="F45" s="159"/>
      <c r="G45" s="161"/>
      <c r="H45" s="141"/>
      <c r="I45" s="141"/>
      <c r="J45" s="159"/>
      <c r="K45" s="161"/>
      <c r="L45" s="141"/>
      <c r="M45" s="141"/>
      <c r="N45" s="159"/>
      <c r="O45" s="161"/>
      <c r="P45" s="161"/>
      <c r="Q45" s="141"/>
    </row>
    <row r="46" spans="1:20" ht="29.25" customHeight="1">
      <c r="A46" s="306" t="s">
        <v>155</v>
      </c>
      <c r="B46" s="306"/>
      <c r="C46" s="306"/>
      <c r="D46" s="306"/>
      <c r="E46" s="383"/>
      <c r="F46" s="238">
        <f>F17</f>
        <v>0</v>
      </c>
      <c r="G46" s="238">
        <f t="shared" ref="G46:T46" si="1">G17</f>
        <v>0</v>
      </c>
      <c r="H46" s="238">
        <f t="shared" si="1"/>
        <v>0</v>
      </c>
      <c r="I46" s="238">
        <f t="shared" si="1"/>
        <v>0</v>
      </c>
      <c r="J46" s="238">
        <f t="shared" si="1"/>
        <v>0</v>
      </c>
      <c r="K46" s="237">
        <f t="shared" si="1"/>
        <v>0</v>
      </c>
      <c r="L46" s="237">
        <f t="shared" si="1"/>
        <v>0</v>
      </c>
      <c r="M46" s="237">
        <f t="shared" si="1"/>
        <v>0</v>
      </c>
      <c r="N46" s="237">
        <f t="shared" si="1"/>
        <v>0</v>
      </c>
      <c r="O46" s="237">
        <f t="shared" si="1"/>
        <v>0</v>
      </c>
      <c r="P46" s="237">
        <f t="shared" si="1"/>
        <v>0</v>
      </c>
      <c r="Q46" s="237">
        <f t="shared" si="1"/>
        <v>0</v>
      </c>
      <c r="R46" s="237">
        <f t="shared" si="1"/>
        <v>0</v>
      </c>
      <c r="S46" s="237">
        <f t="shared" si="1"/>
        <v>0</v>
      </c>
      <c r="T46" s="237">
        <f t="shared" si="1"/>
        <v>0</v>
      </c>
    </row>
    <row r="47" spans="1:20" ht="12.75" customHeight="1">
      <c r="A47" s="164"/>
      <c r="B47" s="164"/>
      <c r="C47" s="164"/>
      <c r="D47" s="164"/>
      <c r="E47" s="164"/>
      <c r="F47" s="164"/>
      <c r="G47" s="164"/>
      <c r="H47" s="164"/>
      <c r="I47" s="164"/>
      <c r="J47" s="164"/>
      <c r="K47" s="239"/>
      <c r="L47" s="239"/>
      <c r="M47" s="239"/>
      <c r="N47" s="239"/>
      <c r="O47" s="239"/>
      <c r="P47" s="239"/>
      <c r="Q47" s="239"/>
      <c r="R47" s="239"/>
      <c r="S47" s="239"/>
      <c r="T47" s="239"/>
    </row>
    <row r="48" spans="1:20" ht="272.25" customHeight="1">
      <c r="A48" s="297"/>
      <c r="B48" s="297"/>
      <c r="C48" s="297"/>
      <c r="D48" s="297"/>
      <c r="E48" s="297"/>
      <c r="F48" s="297"/>
      <c r="G48" s="297"/>
      <c r="H48" s="297"/>
      <c r="I48" s="297"/>
      <c r="J48" s="297"/>
      <c r="K48" s="340"/>
      <c r="L48" s="297"/>
      <c r="M48" s="297"/>
      <c r="N48" s="297"/>
      <c r="O48" s="297"/>
      <c r="P48" s="297"/>
      <c r="Q48" s="297"/>
      <c r="R48" s="297"/>
      <c r="S48" s="297"/>
      <c r="T48" s="297"/>
    </row>
    <row r="49" spans="1:20" ht="342.75" customHeight="1">
      <c r="A49" s="298"/>
      <c r="B49" s="298"/>
      <c r="C49" s="298"/>
      <c r="D49" s="298"/>
      <c r="E49" s="298"/>
      <c r="F49" s="298"/>
      <c r="G49" s="298"/>
      <c r="H49" s="298"/>
      <c r="I49" s="298"/>
      <c r="J49" s="298"/>
      <c r="K49" s="340"/>
      <c r="L49" s="297"/>
      <c r="M49" s="297"/>
      <c r="N49" s="297"/>
      <c r="O49" s="297"/>
      <c r="P49" s="297"/>
      <c r="Q49" s="297"/>
      <c r="R49" s="297"/>
      <c r="S49" s="297"/>
      <c r="T49" s="297"/>
    </row>
    <row r="50" spans="1:20" ht="120.75" customHeight="1">
      <c r="A50" s="297"/>
      <c r="B50" s="303"/>
      <c r="C50" s="303"/>
      <c r="D50" s="303"/>
      <c r="E50" s="303"/>
      <c r="F50" s="303"/>
      <c r="G50" s="303"/>
      <c r="H50" s="303"/>
      <c r="I50" s="303"/>
      <c r="J50" s="303"/>
      <c r="K50" s="340"/>
      <c r="L50" s="298"/>
      <c r="M50" s="298"/>
      <c r="N50" s="298"/>
      <c r="O50" s="298"/>
      <c r="P50" s="298"/>
      <c r="Q50" s="298"/>
      <c r="R50" s="298"/>
      <c r="S50" s="298"/>
      <c r="T50" s="298"/>
    </row>
    <row r="51" spans="1:20" ht="409.5" customHeight="1">
      <c r="A51" s="297"/>
      <c r="B51" s="303"/>
      <c r="C51" s="303"/>
      <c r="D51" s="303"/>
      <c r="E51" s="303"/>
      <c r="F51" s="303"/>
      <c r="G51" s="303"/>
      <c r="H51" s="303"/>
      <c r="I51" s="303"/>
      <c r="J51" s="303"/>
      <c r="K51" s="340"/>
      <c r="L51" s="298"/>
      <c r="M51" s="395"/>
      <c r="N51" s="395"/>
      <c r="O51" s="395"/>
      <c r="P51" s="395"/>
      <c r="Q51" s="395"/>
      <c r="R51" s="395"/>
      <c r="S51" s="395"/>
      <c r="T51" s="395"/>
    </row>
    <row r="52" spans="1:20" ht="338.25" customHeight="1">
      <c r="A52" s="297"/>
      <c r="B52" s="303"/>
      <c r="C52" s="303"/>
      <c r="D52" s="303"/>
      <c r="E52" s="303"/>
      <c r="F52" s="303"/>
      <c r="G52" s="303"/>
      <c r="H52" s="303"/>
      <c r="I52" s="303"/>
      <c r="J52" s="303"/>
      <c r="K52" s="340"/>
      <c r="L52" s="298"/>
      <c r="M52" s="298"/>
      <c r="N52" s="298"/>
      <c r="O52" s="298"/>
      <c r="P52" s="298"/>
      <c r="Q52" s="298"/>
      <c r="R52" s="298"/>
      <c r="S52" s="298"/>
      <c r="T52" s="298"/>
    </row>
    <row r="53" spans="1:20" ht="32.25" customHeight="1">
      <c r="A53" s="327"/>
      <c r="B53" s="340"/>
      <c r="C53" s="340"/>
      <c r="D53" s="340"/>
      <c r="E53" s="340"/>
      <c r="F53" s="340"/>
      <c r="G53" s="340"/>
      <c r="H53" s="340"/>
      <c r="I53" s="340"/>
      <c r="J53" s="340"/>
      <c r="K53" s="340"/>
      <c r="L53" s="298"/>
      <c r="M53" s="298"/>
      <c r="N53" s="298"/>
      <c r="O53" s="298"/>
      <c r="P53" s="298"/>
      <c r="Q53" s="298"/>
      <c r="R53" s="298"/>
      <c r="S53" s="298"/>
      <c r="T53" s="298"/>
    </row>
    <row r="54" spans="1:20" ht="320.25" customHeight="1">
      <c r="A54" s="298"/>
      <c r="B54" s="395"/>
      <c r="C54" s="395"/>
      <c r="D54" s="395"/>
      <c r="E54" s="395"/>
      <c r="F54" s="395"/>
      <c r="G54" s="395"/>
      <c r="H54" s="395"/>
      <c r="I54" s="395"/>
      <c r="J54" s="395"/>
      <c r="K54" s="340"/>
      <c r="L54" s="298"/>
      <c r="M54" s="298"/>
      <c r="N54" s="298"/>
      <c r="O54" s="298"/>
      <c r="P54" s="298"/>
      <c r="Q54" s="298"/>
      <c r="R54" s="298"/>
      <c r="S54" s="298"/>
      <c r="T54" s="298"/>
    </row>
    <row r="55" spans="1:20" ht="285.75" customHeight="1">
      <c r="A55" s="298"/>
      <c r="B55" s="395"/>
      <c r="C55" s="395"/>
      <c r="D55" s="395"/>
      <c r="E55" s="395"/>
      <c r="F55" s="395"/>
      <c r="G55" s="395"/>
      <c r="H55" s="395"/>
      <c r="I55" s="395"/>
      <c r="J55" s="395"/>
      <c r="K55" s="340"/>
      <c r="L55" s="298"/>
      <c r="M55" s="298"/>
      <c r="N55" s="298"/>
      <c r="O55" s="298"/>
      <c r="P55" s="298"/>
      <c r="Q55" s="298"/>
      <c r="R55" s="298"/>
      <c r="S55" s="298"/>
      <c r="T55" s="298"/>
    </row>
    <row r="56" spans="1:20" ht="118.5" customHeight="1">
      <c r="A56" s="298"/>
      <c r="B56" s="395"/>
      <c r="C56" s="395"/>
      <c r="D56" s="395"/>
      <c r="E56" s="395"/>
      <c r="F56" s="395"/>
      <c r="G56" s="395"/>
      <c r="H56" s="395"/>
      <c r="I56" s="395"/>
      <c r="J56" s="395"/>
      <c r="K56" s="340"/>
      <c r="L56" s="298"/>
      <c r="M56" s="298"/>
      <c r="N56" s="298"/>
      <c r="O56" s="298"/>
      <c r="P56" s="298"/>
      <c r="Q56" s="298"/>
      <c r="R56" s="298"/>
      <c r="S56" s="298"/>
      <c r="T56" s="298"/>
    </row>
    <row r="57" spans="1:20" ht="342" customHeight="1">
      <c r="A57" s="392"/>
      <c r="B57" s="393"/>
      <c r="C57" s="393"/>
      <c r="D57" s="393"/>
      <c r="E57" s="393"/>
      <c r="F57" s="393"/>
      <c r="G57" s="393"/>
      <c r="H57" s="393"/>
      <c r="I57" s="393"/>
      <c r="J57" s="393"/>
      <c r="K57" s="340"/>
      <c r="L57" s="392"/>
      <c r="M57" s="392"/>
      <c r="N57" s="392"/>
      <c r="O57" s="392"/>
      <c r="P57" s="392"/>
      <c r="Q57" s="392"/>
      <c r="R57" s="392"/>
      <c r="S57" s="392"/>
      <c r="T57" s="392"/>
    </row>
    <row r="58" spans="1:20" ht="254.25" customHeight="1">
      <c r="A58" s="392"/>
      <c r="B58" s="393"/>
      <c r="C58" s="393"/>
      <c r="D58" s="393"/>
      <c r="E58" s="393"/>
      <c r="F58" s="393"/>
      <c r="G58" s="393"/>
      <c r="H58" s="393"/>
      <c r="I58" s="393"/>
      <c r="J58" s="393"/>
      <c r="K58" s="340"/>
      <c r="L58" s="392"/>
      <c r="M58" s="392"/>
      <c r="N58" s="392"/>
      <c r="O58" s="392"/>
      <c r="P58" s="392"/>
      <c r="Q58" s="392"/>
      <c r="R58" s="392"/>
      <c r="S58" s="392"/>
      <c r="T58" s="392"/>
    </row>
    <row r="59" spans="1:20" ht="148.5" customHeight="1">
      <c r="A59" s="392"/>
      <c r="B59" s="393"/>
      <c r="C59" s="393"/>
      <c r="D59" s="393"/>
      <c r="E59" s="393"/>
      <c r="F59" s="393"/>
      <c r="G59" s="393"/>
      <c r="H59" s="393"/>
      <c r="I59" s="393"/>
      <c r="J59" s="393"/>
      <c r="K59" s="340"/>
      <c r="L59" s="392"/>
      <c r="M59" s="392"/>
      <c r="N59" s="392"/>
      <c r="O59" s="392"/>
      <c r="P59" s="392"/>
      <c r="Q59" s="392"/>
      <c r="R59" s="392"/>
      <c r="S59" s="392"/>
      <c r="T59" s="392"/>
    </row>
    <row r="60" spans="1:20" ht="30" customHeight="1">
      <c r="A60" s="392"/>
      <c r="B60" s="392"/>
      <c r="C60" s="392"/>
      <c r="D60" s="392"/>
      <c r="E60" s="392"/>
      <c r="F60" s="392"/>
      <c r="G60" s="392"/>
      <c r="H60" s="392"/>
      <c r="I60" s="392"/>
      <c r="J60" s="392"/>
      <c r="K60" s="340"/>
      <c r="L60" s="143"/>
      <c r="M60" s="143"/>
      <c r="N60" s="143"/>
      <c r="O60" s="143"/>
      <c r="P60" s="143"/>
      <c r="Q60" s="143"/>
      <c r="R60" s="143"/>
      <c r="S60" s="143"/>
      <c r="T60" s="143"/>
    </row>
    <row r="61" spans="1:20" ht="120" customHeight="1">
      <c r="A61" s="392"/>
      <c r="B61" s="393"/>
      <c r="C61" s="393"/>
      <c r="D61" s="393"/>
      <c r="E61" s="393"/>
      <c r="F61" s="393"/>
      <c r="G61" s="393"/>
      <c r="H61" s="393"/>
      <c r="I61" s="393"/>
      <c r="J61" s="393"/>
      <c r="K61" s="340"/>
      <c r="L61" s="143"/>
      <c r="M61" s="143"/>
      <c r="N61" s="143"/>
      <c r="O61" s="143"/>
      <c r="P61" s="143"/>
      <c r="Q61" s="143"/>
      <c r="R61" s="143"/>
      <c r="S61" s="143"/>
      <c r="T61" s="143"/>
    </row>
    <row r="62" spans="1:20" ht="299.25" customHeight="1">
      <c r="A62" s="298"/>
      <c r="B62" s="395"/>
      <c r="C62" s="395"/>
      <c r="D62" s="395"/>
      <c r="E62" s="395"/>
      <c r="F62" s="395"/>
      <c r="G62" s="395"/>
      <c r="H62" s="395"/>
      <c r="I62" s="395"/>
      <c r="J62" s="395"/>
      <c r="K62" s="340"/>
      <c r="L62" s="143"/>
      <c r="M62" s="143"/>
      <c r="N62" s="143"/>
      <c r="O62" s="143"/>
      <c r="P62" s="143"/>
      <c r="Q62" s="143"/>
      <c r="R62" s="143"/>
      <c r="S62" s="143"/>
      <c r="T62" s="143"/>
    </row>
    <row r="63" spans="1:20" ht="174.75" customHeight="1">
      <c r="A63" s="298"/>
      <c r="B63" s="395"/>
      <c r="C63" s="395"/>
      <c r="D63" s="395"/>
      <c r="E63" s="395"/>
      <c r="F63" s="395"/>
      <c r="G63" s="395"/>
      <c r="H63" s="395"/>
      <c r="I63" s="395"/>
      <c r="J63" s="395"/>
      <c r="K63" s="340"/>
      <c r="L63" s="143"/>
      <c r="M63" s="143"/>
      <c r="N63" s="143"/>
      <c r="O63" s="143"/>
      <c r="P63" s="143"/>
      <c r="Q63" s="143"/>
      <c r="R63" s="143"/>
      <c r="S63" s="143"/>
      <c r="T63" s="143"/>
    </row>
    <row r="64" spans="1:20">
      <c r="A64" s="143"/>
      <c r="B64" s="143"/>
      <c r="C64" s="143"/>
      <c r="D64" s="143"/>
      <c r="E64" s="143"/>
      <c r="F64" s="143"/>
      <c r="G64" s="143"/>
      <c r="H64" s="143"/>
      <c r="I64" s="143"/>
      <c r="J64" s="143"/>
      <c r="K64" s="340"/>
      <c r="L64" s="143"/>
      <c r="M64" s="143"/>
      <c r="N64" s="143"/>
      <c r="O64" s="143"/>
      <c r="P64" s="143"/>
      <c r="Q64" s="143"/>
      <c r="R64" s="143"/>
      <c r="S64" s="143"/>
      <c r="T64" s="143"/>
    </row>
    <row r="65" spans="1:20" ht="90.75" customHeight="1">
      <c r="A65" s="143"/>
      <c r="B65" s="394"/>
      <c r="C65" s="394"/>
      <c r="D65" s="394"/>
      <c r="E65" s="394"/>
      <c r="F65" s="394"/>
      <c r="G65" s="394"/>
      <c r="H65" s="394"/>
      <c r="I65" s="394"/>
      <c r="J65" s="394"/>
      <c r="K65" s="340"/>
      <c r="L65" s="143"/>
      <c r="M65" s="143"/>
      <c r="N65" s="143"/>
      <c r="O65" s="143"/>
      <c r="P65" s="143"/>
      <c r="Q65" s="143"/>
      <c r="R65" s="143"/>
      <c r="S65" s="143"/>
      <c r="T65" s="143"/>
    </row>
    <row r="66" spans="1:20">
      <c r="A66" s="143"/>
      <c r="B66" s="143"/>
      <c r="C66" s="143"/>
      <c r="D66" s="143"/>
      <c r="E66" s="143"/>
      <c r="F66" s="143"/>
      <c r="G66" s="143"/>
      <c r="H66" s="143"/>
      <c r="I66" s="143"/>
      <c r="J66" s="143"/>
      <c r="K66" s="340"/>
      <c r="L66" s="143"/>
      <c r="M66" s="143"/>
      <c r="N66" s="143"/>
      <c r="O66" s="143"/>
      <c r="P66" s="143"/>
      <c r="Q66" s="143"/>
      <c r="R66" s="143"/>
      <c r="S66" s="143"/>
      <c r="T66" s="143"/>
    </row>
    <row r="67" spans="1:20">
      <c r="A67" s="143"/>
      <c r="B67" s="143"/>
      <c r="C67" s="143"/>
      <c r="D67" s="143"/>
      <c r="E67" s="143"/>
      <c r="F67" s="143"/>
      <c r="G67" s="143"/>
      <c r="H67" s="143"/>
      <c r="I67" s="143"/>
      <c r="J67" s="143"/>
      <c r="K67" s="340"/>
      <c r="L67" s="143"/>
      <c r="M67" s="143"/>
      <c r="N67" s="143"/>
      <c r="O67" s="143"/>
      <c r="P67" s="143"/>
      <c r="Q67" s="143"/>
      <c r="R67" s="143"/>
      <c r="S67" s="143"/>
      <c r="T67" s="143"/>
    </row>
    <row r="68" spans="1:20">
      <c r="A68" s="143"/>
      <c r="B68" s="143"/>
      <c r="C68" s="143"/>
      <c r="D68" s="143"/>
      <c r="E68" s="143"/>
      <c r="F68" s="143"/>
      <c r="G68" s="143"/>
      <c r="H68" s="143"/>
      <c r="I68" s="143"/>
      <c r="J68" s="143"/>
      <c r="K68" s="340"/>
      <c r="L68" s="143"/>
      <c r="M68" s="143"/>
      <c r="N68" s="143"/>
      <c r="O68" s="143"/>
      <c r="P68" s="143"/>
      <c r="Q68" s="143"/>
      <c r="R68" s="143"/>
      <c r="S68" s="143"/>
      <c r="T68" s="143"/>
    </row>
    <row r="69" spans="1:20">
      <c r="A69" s="143"/>
      <c r="B69" s="143"/>
      <c r="C69" s="143"/>
      <c r="D69" s="143"/>
      <c r="E69" s="143"/>
      <c r="F69" s="143"/>
      <c r="G69" s="143"/>
      <c r="H69" s="143"/>
      <c r="I69" s="143"/>
      <c r="J69" s="143"/>
      <c r="K69" s="340"/>
      <c r="L69" s="143"/>
      <c r="M69" s="143"/>
      <c r="N69" s="143"/>
      <c r="O69" s="143"/>
      <c r="P69" s="143"/>
      <c r="Q69" s="143"/>
      <c r="R69" s="143"/>
      <c r="S69" s="143"/>
      <c r="T69" s="143"/>
    </row>
    <row r="70" spans="1:20">
      <c r="A70" s="143"/>
      <c r="B70" s="143"/>
      <c r="C70" s="143"/>
      <c r="D70" s="143"/>
      <c r="E70" s="143"/>
      <c r="F70" s="143"/>
      <c r="G70" s="143"/>
      <c r="H70" s="143"/>
      <c r="I70" s="143"/>
      <c r="J70" s="143"/>
      <c r="K70" s="340"/>
      <c r="L70" s="143"/>
      <c r="M70" s="143"/>
      <c r="N70" s="143"/>
      <c r="O70" s="143"/>
      <c r="P70" s="143"/>
      <c r="Q70" s="143"/>
      <c r="R70" s="143"/>
      <c r="S70" s="143"/>
      <c r="T70" s="143"/>
    </row>
    <row r="71" spans="1:20">
      <c r="A71" s="143"/>
      <c r="B71" s="143"/>
      <c r="C71" s="143"/>
      <c r="D71" s="143"/>
      <c r="E71" s="143"/>
      <c r="F71" s="143"/>
      <c r="G71" s="143"/>
      <c r="H71" s="143"/>
      <c r="I71" s="143"/>
      <c r="J71" s="143"/>
      <c r="K71" s="340"/>
      <c r="L71" s="143"/>
      <c r="M71" s="143"/>
      <c r="N71" s="143"/>
      <c r="O71" s="143"/>
      <c r="P71" s="143"/>
      <c r="Q71" s="143"/>
      <c r="R71" s="143"/>
      <c r="S71" s="143"/>
      <c r="T71" s="143"/>
    </row>
    <row r="72" spans="1:20">
      <c r="A72" s="143"/>
      <c r="B72" s="143"/>
      <c r="C72" s="143"/>
      <c r="D72" s="143"/>
      <c r="E72" s="143"/>
      <c r="F72" s="143"/>
      <c r="G72" s="143"/>
      <c r="H72" s="143"/>
      <c r="I72" s="143"/>
      <c r="J72" s="143"/>
      <c r="K72" s="340"/>
      <c r="L72" s="143"/>
      <c r="M72" s="143"/>
      <c r="N72" s="143"/>
      <c r="O72" s="143"/>
      <c r="P72" s="143"/>
      <c r="Q72" s="143"/>
      <c r="R72" s="143"/>
      <c r="S72" s="143"/>
      <c r="T72" s="143"/>
    </row>
    <row r="73" spans="1:20">
      <c r="A73" s="143"/>
      <c r="B73" s="143"/>
      <c r="C73" s="143"/>
      <c r="D73" s="143"/>
      <c r="E73" s="143"/>
      <c r="F73" s="143"/>
      <c r="G73" s="143"/>
      <c r="H73" s="143"/>
      <c r="I73" s="143"/>
      <c r="J73" s="143"/>
      <c r="K73" s="340"/>
      <c r="L73" s="143"/>
      <c r="M73" s="143"/>
      <c r="N73" s="143"/>
      <c r="O73" s="143"/>
      <c r="P73" s="143"/>
      <c r="Q73" s="143"/>
      <c r="R73" s="143"/>
      <c r="S73" s="143"/>
      <c r="T73" s="143"/>
    </row>
    <row r="74" spans="1:20">
      <c r="A74" s="143"/>
      <c r="B74" s="143"/>
      <c r="C74" s="143"/>
      <c r="D74" s="143"/>
      <c r="E74" s="143"/>
      <c r="F74" s="143"/>
      <c r="G74" s="143"/>
      <c r="H74" s="143"/>
      <c r="I74" s="143"/>
      <c r="J74" s="143"/>
      <c r="K74" s="340"/>
      <c r="L74" s="143"/>
      <c r="M74" s="143"/>
      <c r="N74" s="143"/>
      <c r="O74" s="143"/>
      <c r="P74" s="143"/>
      <c r="Q74" s="143"/>
      <c r="R74" s="143"/>
      <c r="S74" s="143"/>
      <c r="T74" s="143"/>
    </row>
    <row r="75" spans="1:20">
      <c r="A75" s="143"/>
      <c r="B75" s="143"/>
      <c r="C75" s="143"/>
      <c r="D75" s="143"/>
      <c r="E75" s="143"/>
      <c r="F75" s="143"/>
      <c r="G75" s="143"/>
      <c r="H75" s="143"/>
      <c r="I75" s="143"/>
      <c r="J75" s="143"/>
      <c r="K75" s="340"/>
      <c r="L75" s="143"/>
      <c r="M75" s="143"/>
      <c r="N75" s="143"/>
      <c r="O75" s="143"/>
      <c r="P75" s="143"/>
      <c r="Q75" s="143"/>
      <c r="R75" s="143"/>
      <c r="S75" s="143"/>
      <c r="T75" s="143"/>
    </row>
    <row r="76" spans="1:20">
      <c r="A76" s="143"/>
      <c r="B76" s="143"/>
      <c r="C76" s="143"/>
      <c r="D76" s="143"/>
      <c r="E76" s="143"/>
      <c r="F76" s="143"/>
      <c r="G76" s="143"/>
      <c r="H76" s="143"/>
      <c r="I76" s="143"/>
      <c r="J76" s="143"/>
      <c r="K76" s="340"/>
      <c r="L76" s="143"/>
      <c r="M76" s="143"/>
      <c r="N76" s="143"/>
      <c r="O76" s="143"/>
      <c r="P76" s="143"/>
      <c r="Q76" s="143"/>
      <c r="R76" s="143"/>
      <c r="S76" s="143"/>
      <c r="T76" s="143"/>
    </row>
    <row r="77" spans="1:20">
      <c r="A77" s="143"/>
      <c r="B77" s="143"/>
      <c r="C77" s="143"/>
      <c r="D77" s="143"/>
      <c r="E77" s="143"/>
      <c r="F77" s="143"/>
      <c r="G77" s="143"/>
      <c r="H77" s="143"/>
      <c r="I77" s="143"/>
      <c r="J77" s="143"/>
      <c r="K77" s="340"/>
      <c r="L77" s="143"/>
      <c r="M77" s="143"/>
      <c r="N77" s="143"/>
      <c r="O77" s="143"/>
      <c r="P77" s="143"/>
      <c r="Q77" s="143"/>
      <c r="R77" s="143"/>
      <c r="S77" s="143"/>
      <c r="T77" s="143"/>
    </row>
    <row r="78" spans="1:20">
      <c r="A78" s="143"/>
      <c r="B78" s="143"/>
      <c r="C78" s="143"/>
      <c r="D78" s="143"/>
      <c r="E78" s="143"/>
      <c r="F78" s="143"/>
      <c r="G78" s="143"/>
      <c r="H78" s="143"/>
      <c r="I78" s="143"/>
      <c r="J78" s="143"/>
      <c r="K78" s="340"/>
      <c r="L78" s="143"/>
      <c r="M78" s="143"/>
      <c r="N78" s="143"/>
      <c r="O78" s="143"/>
      <c r="P78" s="143"/>
      <c r="Q78" s="143"/>
      <c r="R78" s="143"/>
      <c r="S78" s="143"/>
      <c r="T78" s="143"/>
    </row>
    <row r="79" spans="1:20">
      <c r="A79" s="143"/>
      <c r="B79" s="143"/>
      <c r="C79" s="143"/>
      <c r="D79" s="143"/>
      <c r="E79" s="143"/>
      <c r="F79" s="143"/>
      <c r="G79" s="143"/>
      <c r="H79" s="143"/>
      <c r="I79" s="143"/>
      <c r="J79" s="143"/>
      <c r="K79" s="340"/>
      <c r="L79" s="143"/>
      <c r="M79" s="143"/>
      <c r="N79" s="143"/>
      <c r="O79" s="143"/>
      <c r="P79" s="143"/>
      <c r="Q79" s="143"/>
      <c r="R79" s="143"/>
      <c r="S79" s="143"/>
      <c r="T79" s="143"/>
    </row>
    <row r="80" spans="1:20">
      <c r="A80" s="143"/>
      <c r="B80" s="143"/>
      <c r="C80" s="143"/>
      <c r="D80" s="143"/>
      <c r="E80" s="143"/>
      <c r="F80" s="143"/>
      <c r="G80" s="143"/>
      <c r="H80" s="143"/>
      <c r="I80" s="143"/>
      <c r="J80" s="143"/>
      <c r="K80" s="340"/>
      <c r="L80" s="143"/>
      <c r="M80" s="143"/>
      <c r="N80" s="143"/>
      <c r="O80" s="143"/>
      <c r="P80" s="143"/>
      <c r="Q80" s="143"/>
      <c r="R80" s="143"/>
      <c r="S80" s="143"/>
      <c r="T80" s="143"/>
    </row>
    <row r="81" spans="1:20">
      <c r="A81" s="143"/>
      <c r="B81" s="143"/>
      <c r="C81" s="143"/>
      <c r="D81" s="143"/>
      <c r="E81" s="143"/>
      <c r="F81" s="143"/>
      <c r="G81" s="143"/>
      <c r="H81" s="143"/>
      <c r="I81" s="143"/>
      <c r="J81" s="143"/>
      <c r="K81" s="340"/>
      <c r="L81" s="143"/>
      <c r="M81" s="143"/>
      <c r="N81" s="143"/>
      <c r="O81" s="143"/>
      <c r="P81" s="143"/>
      <c r="Q81" s="143"/>
      <c r="R81" s="143"/>
      <c r="S81" s="143"/>
      <c r="T81" s="143"/>
    </row>
    <row r="82" spans="1:20">
      <c r="A82" s="143"/>
      <c r="B82" s="143"/>
      <c r="C82" s="143"/>
      <c r="D82" s="143"/>
      <c r="E82" s="143"/>
      <c r="F82" s="143"/>
      <c r="G82" s="143"/>
      <c r="H82" s="143"/>
      <c r="I82" s="143"/>
      <c r="J82" s="143"/>
      <c r="K82" s="340"/>
      <c r="L82" s="143"/>
      <c r="M82" s="143"/>
      <c r="N82" s="143"/>
      <c r="O82" s="143"/>
      <c r="P82" s="143"/>
      <c r="Q82" s="143"/>
      <c r="R82" s="143"/>
      <c r="S82" s="143"/>
      <c r="T82" s="143"/>
    </row>
    <row r="83" spans="1:20">
      <c r="A83" s="143"/>
      <c r="B83" s="143"/>
      <c r="C83" s="143"/>
      <c r="D83" s="143"/>
      <c r="E83" s="143"/>
      <c r="F83" s="143"/>
      <c r="G83" s="143"/>
      <c r="H83" s="143"/>
      <c r="I83" s="143"/>
      <c r="J83" s="143"/>
      <c r="K83" s="340"/>
      <c r="L83" s="143"/>
      <c r="M83" s="143"/>
      <c r="N83" s="143"/>
      <c r="O83" s="143"/>
      <c r="P83" s="143"/>
      <c r="Q83" s="143"/>
      <c r="R83" s="143"/>
      <c r="S83" s="143"/>
      <c r="T83" s="143"/>
    </row>
    <row r="84" spans="1:20">
      <c r="A84" s="143"/>
      <c r="B84" s="143"/>
      <c r="C84" s="143"/>
      <c r="D84" s="143"/>
      <c r="E84" s="143"/>
      <c r="F84" s="143"/>
      <c r="G84" s="143"/>
      <c r="H84" s="143"/>
      <c r="I84" s="143"/>
      <c r="J84" s="143"/>
      <c r="K84" s="340"/>
      <c r="L84" s="143"/>
      <c r="M84" s="143"/>
      <c r="N84" s="143"/>
      <c r="O84" s="143"/>
      <c r="P84" s="143"/>
      <c r="Q84" s="143"/>
      <c r="R84" s="143"/>
      <c r="S84" s="143"/>
      <c r="T84" s="143"/>
    </row>
    <row r="85" spans="1:20">
      <c r="A85" s="143"/>
      <c r="B85" s="143"/>
      <c r="C85" s="143"/>
      <c r="D85" s="143"/>
      <c r="E85" s="143"/>
      <c r="F85" s="143"/>
      <c r="G85" s="143"/>
      <c r="H85" s="143"/>
      <c r="I85" s="143"/>
      <c r="J85" s="143"/>
      <c r="K85" s="340"/>
      <c r="L85" s="143"/>
      <c r="M85" s="143"/>
      <c r="N85" s="143"/>
      <c r="O85" s="143"/>
      <c r="P85" s="143"/>
      <c r="Q85" s="143"/>
      <c r="R85" s="143"/>
      <c r="S85" s="143"/>
      <c r="T85" s="143"/>
    </row>
    <row r="86" spans="1:20">
      <c r="A86" s="143"/>
      <c r="B86" s="143"/>
      <c r="C86" s="143"/>
      <c r="D86" s="143"/>
      <c r="E86" s="143"/>
      <c r="F86" s="143"/>
      <c r="G86" s="143"/>
      <c r="H86" s="143"/>
      <c r="I86" s="143"/>
      <c r="J86" s="143"/>
      <c r="K86" s="340"/>
      <c r="L86" s="143"/>
      <c r="M86" s="143"/>
      <c r="N86" s="143"/>
      <c r="O86" s="143"/>
      <c r="P86" s="143"/>
      <c r="Q86" s="143"/>
      <c r="R86" s="143"/>
      <c r="S86" s="143"/>
      <c r="T86" s="143"/>
    </row>
    <row r="87" spans="1:20">
      <c r="A87" s="143"/>
      <c r="B87" s="143"/>
      <c r="C87" s="143"/>
      <c r="D87" s="143"/>
      <c r="E87" s="143"/>
      <c r="F87" s="143"/>
      <c r="G87" s="143"/>
      <c r="H87" s="143"/>
      <c r="I87" s="143"/>
      <c r="J87" s="143"/>
      <c r="K87" s="340"/>
      <c r="L87" s="143"/>
      <c r="M87" s="143"/>
      <c r="N87" s="143"/>
      <c r="O87" s="143"/>
      <c r="P87" s="143"/>
      <c r="Q87" s="143"/>
      <c r="R87" s="143"/>
      <c r="S87" s="143"/>
      <c r="T87" s="143"/>
    </row>
    <row r="88" spans="1:20">
      <c r="A88" s="143"/>
      <c r="B88" s="143"/>
      <c r="C88" s="143"/>
      <c r="D88" s="143"/>
      <c r="E88" s="143"/>
      <c r="F88" s="143"/>
      <c r="G88" s="143"/>
      <c r="H88" s="143"/>
      <c r="I88" s="143"/>
      <c r="J88" s="143"/>
      <c r="K88" s="340"/>
      <c r="L88" s="143"/>
      <c r="M88" s="143"/>
      <c r="N88" s="143"/>
      <c r="O88" s="143"/>
      <c r="P88" s="143"/>
      <c r="Q88" s="143"/>
      <c r="R88" s="143"/>
      <c r="S88" s="143"/>
      <c r="T88" s="143"/>
    </row>
    <row r="89" spans="1:20">
      <c r="A89" s="143"/>
      <c r="B89" s="143"/>
      <c r="C89" s="143"/>
      <c r="D89" s="143"/>
      <c r="E89" s="143"/>
      <c r="F89" s="143"/>
      <c r="G89" s="143"/>
      <c r="H89" s="143"/>
      <c r="I89" s="143"/>
      <c r="J89" s="143"/>
      <c r="K89" s="340"/>
      <c r="L89" s="143"/>
      <c r="M89" s="143"/>
      <c r="N89" s="143"/>
      <c r="O89" s="143"/>
      <c r="P89" s="143"/>
      <c r="Q89" s="143"/>
      <c r="R89" s="143"/>
      <c r="S89" s="143"/>
      <c r="T89" s="143"/>
    </row>
    <row r="90" spans="1:20">
      <c r="A90" s="143"/>
      <c r="B90" s="143"/>
      <c r="C90" s="143"/>
      <c r="D90" s="143"/>
      <c r="E90" s="143"/>
      <c r="F90" s="143"/>
      <c r="G90" s="143"/>
      <c r="H90" s="143"/>
      <c r="I90" s="143"/>
      <c r="J90" s="143"/>
      <c r="K90" s="340"/>
      <c r="L90" s="143"/>
      <c r="M90" s="143"/>
      <c r="N90" s="143"/>
      <c r="O90" s="143"/>
      <c r="P90" s="143"/>
      <c r="Q90" s="143"/>
      <c r="R90" s="143"/>
      <c r="S90" s="143"/>
      <c r="T90" s="143"/>
    </row>
    <row r="91" spans="1:20">
      <c r="A91" s="143"/>
      <c r="B91" s="143"/>
      <c r="C91" s="143"/>
      <c r="D91" s="143"/>
      <c r="E91" s="143"/>
      <c r="F91" s="143"/>
      <c r="G91" s="143"/>
      <c r="H91" s="143"/>
      <c r="I91" s="143"/>
      <c r="J91" s="143"/>
      <c r="K91" s="340"/>
      <c r="L91" s="143"/>
      <c r="M91" s="143"/>
      <c r="N91" s="143"/>
      <c r="O91" s="143"/>
      <c r="P91" s="143"/>
      <c r="Q91" s="143"/>
      <c r="R91" s="143"/>
      <c r="S91" s="143"/>
      <c r="T91" s="143"/>
    </row>
    <row r="92" spans="1:20">
      <c r="A92" s="143"/>
      <c r="B92" s="143"/>
      <c r="C92" s="143"/>
      <c r="D92" s="143"/>
      <c r="E92" s="143"/>
      <c r="F92" s="143"/>
      <c r="G92" s="143"/>
      <c r="H92" s="143"/>
      <c r="I92" s="143"/>
      <c r="J92" s="143"/>
      <c r="K92" s="340"/>
      <c r="L92" s="143"/>
      <c r="M92" s="143"/>
      <c r="N92" s="143"/>
      <c r="O92" s="143"/>
      <c r="P92" s="143"/>
      <c r="Q92" s="143"/>
      <c r="R92" s="143"/>
      <c r="S92" s="143"/>
      <c r="T92" s="143"/>
    </row>
    <row r="93" spans="1:20">
      <c r="A93" s="143"/>
      <c r="B93" s="143"/>
      <c r="C93" s="143"/>
      <c r="D93" s="143"/>
      <c r="E93" s="143"/>
      <c r="F93" s="143"/>
      <c r="G93" s="143"/>
      <c r="H93" s="143"/>
      <c r="I93" s="143"/>
      <c r="J93" s="143"/>
      <c r="K93" s="340"/>
      <c r="L93" s="143"/>
      <c r="M93" s="143"/>
      <c r="N93" s="143"/>
      <c r="O93" s="143"/>
      <c r="P93" s="143"/>
      <c r="Q93" s="143"/>
      <c r="R93" s="143"/>
      <c r="S93" s="143"/>
      <c r="T93" s="143"/>
    </row>
    <row r="94" spans="1:20">
      <c r="A94" s="143"/>
      <c r="B94" s="143"/>
      <c r="C94" s="143"/>
      <c r="D94" s="143"/>
      <c r="E94" s="143"/>
      <c r="F94" s="143"/>
      <c r="G94" s="143"/>
      <c r="H94" s="143"/>
      <c r="I94" s="143"/>
      <c r="J94" s="143"/>
      <c r="K94" s="340"/>
      <c r="L94" s="143"/>
      <c r="M94" s="143"/>
      <c r="N94" s="143"/>
      <c r="O94" s="143"/>
      <c r="P94" s="143"/>
      <c r="Q94" s="143"/>
      <c r="R94" s="143"/>
      <c r="S94" s="143"/>
      <c r="T94" s="143"/>
    </row>
    <row r="95" spans="1:20">
      <c r="A95" s="143"/>
      <c r="B95" s="143"/>
      <c r="C95" s="143"/>
      <c r="D95" s="143"/>
      <c r="E95" s="143"/>
      <c r="F95" s="143"/>
      <c r="G95" s="143"/>
      <c r="H95" s="143"/>
      <c r="I95" s="143"/>
      <c r="J95" s="143"/>
      <c r="K95" s="340"/>
      <c r="L95" s="143"/>
      <c r="M95" s="143"/>
      <c r="N95" s="143"/>
      <c r="O95" s="143"/>
      <c r="P95" s="143"/>
      <c r="Q95" s="143"/>
      <c r="R95" s="143"/>
      <c r="S95" s="143"/>
      <c r="T95" s="143"/>
    </row>
    <row r="96" spans="1:20">
      <c r="A96" s="143"/>
      <c r="B96" s="143"/>
      <c r="C96" s="143"/>
      <c r="D96" s="143"/>
      <c r="E96" s="143"/>
      <c r="F96" s="143"/>
      <c r="G96" s="143"/>
      <c r="H96" s="143"/>
      <c r="I96" s="143"/>
      <c r="J96" s="143"/>
      <c r="K96" s="340"/>
      <c r="L96" s="143"/>
      <c r="M96" s="143"/>
      <c r="N96" s="143"/>
      <c r="O96" s="143"/>
      <c r="P96" s="143"/>
      <c r="Q96" s="143"/>
      <c r="R96" s="143"/>
      <c r="S96" s="143"/>
      <c r="T96" s="143"/>
    </row>
    <row r="97" spans="1:20">
      <c r="A97" s="143"/>
      <c r="B97" s="143"/>
      <c r="C97" s="143"/>
      <c r="D97" s="143"/>
      <c r="E97" s="143"/>
      <c r="F97" s="143"/>
      <c r="G97" s="143"/>
      <c r="H97" s="143"/>
      <c r="I97" s="143"/>
      <c r="J97" s="143"/>
      <c r="K97" s="340"/>
      <c r="L97" s="143"/>
      <c r="M97" s="143"/>
      <c r="N97" s="143"/>
      <c r="O97" s="143"/>
      <c r="P97" s="143"/>
      <c r="Q97" s="143"/>
      <c r="R97" s="143"/>
      <c r="S97" s="143"/>
      <c r="T97" s="143"/>
    </row>
    <row r="98" spans="1:20">
      <c r="A98" s="143"/>
      <c r="B98" s="143"/>
      <c r="C98" s="143"/>
      <c r="D98" s="143"/>
      <c r="E98" s="143"/>
      <c r="F98" s="143"/>
      <c r="G98" s="143"/>
      <c r="H98" s="143"/>
      <c r="I98" s="143"/>
      <c r="J98" s="143"/>
      <c r="K98" s="340"/>
      <c r="L98" s="143"/>
      <c r="M98" s="143"/>
      <c r="N98" s="143"/>
      <c r="O98" s="143"/>
      <c r="P98" s="143"/>
      <c r="Q98" s="143"/>
      <c r="R98" s="143"/>
      <c r="S98" s="143"/>
      <c r="T98" s="143"/>
    </row>
    <row r="99" spans="1:20">
      <c r="A99" s="143"/>
      <c r="B99" s="143"/>
      <c r="C99" s="143"/>
      <c r="D99" s="143"/>
      <c r="E99" s="143"/>
      <c r="F99" s="143"/>
      <c r="G99" s="143"/>
      <c r="H99" s="143"/>
      <c r="I99" s="143"/>
      <c r="J99" s="143"/>
      <c r="K99" s="340"/>
      <c r="L99" s="143"/>
      <c r="M99" s="143"/>
      <c r="N99" s="143"/>
      <c r="O99" s="143"/>
      <c r="P99" s="143"/>
      <c r="Q99" s="143"/>
      <c r="R99" s="143"/>
      <c r="S99" s="143"/>
      <c r="T99" s="143"/>
    </row>
    <row r="100" spans="1:20">
      <c r="A100" s="143"/>
      <c r="B100" s="143"/>
      <c r="C100" s="143"/>
      <c r="D100" s="143"/>
      <c r="E100" s="143"/>
      <c r="F100" s="143"/>
      <c r="G100" s="143"/>
      <c r="H100" s="143"/>
      <c r="I100" s="143"/>
      <c r="J100" s="143"/>
      <c r="K100" s="143"/>
      <c r="L100" s="143"/>
      <c r="M100" s="143"/>
      <c r="N100" s="143"/>
      <c r="O100" s="143"/>
      <c r="P100" s="143"/>
      <c r="Q100" s="143"/>
      <c r="R100" s="143"/>
      <c r="S100" s="143"/>
      <c r="T100" s="143"/>
    </row>
    <row r="101" spans="1:20">
      <c r="A101" s="143"/>
      <c r="B101" s="143"/>
      <c r="C101" s="143"/>
      <c r="D101" s="143"/>
      <c r="E101" s="143"/>
      <c r="F101" s="143"/>
      <c r="G101" s="143"/>
      <c r="H101" s="143"/>
      <c r="I101" s="143"/>
      <c r="J101" s="143"/>
      <c r="K101" s="143"/>
      <c r="L101" s="143"/>
      <c r="M101" s="143"/>
      <c r="N101" s="143"/>
      <c r="O101" s="143"/>
      <c r="P101" s="143"/>
      <c r="Q101" s="143"/>
      <c r="R101" s="143"/>
      <c r="S101" s="143"/>
      <c r="T101" s="143"/>
    </row>
  </sheetData>
  <mergeCells count="41">
    <mergeCell ref="L53:T56"/>
    <mergeCell ref="A57:J57"/>
    <mergeCell ref="A58:J58"/>
    <mergeCell ref="L57:T59"/>
    <mergeCell ref="L48:T49"/>
    <mergeCell ref="L50:T50"/>
    <mergeCell ref="A51:J51"/>
    <mergeCell ref="A52:J52"/>
    <mergeCell ref="L52:T52"/>
    <mergeCell ref="L51:T51"/>
    <mergeCell ref="K48:K99"/>
    <mergeCell ref="A54:J54"/>
    <mergeCell ref="A55:J55"/>
    <mergeCell ref="A56:J56"/>
    <mergeCell ref="A59:J59"/>
    <mergeCell ref="A60:J60"/>
    <mergeCell ref="A43:C43"/>
    <mergeCell ref="A46:E46"/>
    <mergeCell ref="A40:C40"/>
    <mergeCell ref="A61:J61"/>
    <mergeCell ref="B65:J65"/>
    <mergeCell ref="A62:J62"/>
    <mergeCell ref="A63:J63"/>
    <mergeCell ref="A48:J48"/>
    <mergeCell ref="A49:J49"/>
    <mergeCell ref="A50:J50"/>
    <mergeCell ref="A53:J53"/>
    <mergeCell ref="K1:T2"/>
    <mergeCell ref="K4:T7"/>
    <mergeCell ref="A9:C9"/>
    <mergeCell ref="A14:C14"/>
    <mergeCell ref="L35:T38"/>
    <mergeCell ref="A24:J29"/>
    <mergeCell ref="K24:T29"/>
    <mergeCell ref="M3:R3"/>
    <mergeCell ref="K32:T33"/>
    <mergeCell ref="M34:R34"/>
    <mergeCell ref="A17:E17"/>
    <mergeCell ref="A19:T19"/>
    <mergeCell ref="A20:T20"/>
    <mergeCell ref="A21:T22"/>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7409" r:id="rId4" name="Check Box 1">
              <controlPr defaultSize="0" autoFill="0" autoLine="0" autoPict="0">
                <anchor moveWithCells="1">
                  <from>
                    <xdr:col>1</xdr:col>
                    <xdr:colOff>142875</xdr:colOff>
                    <xdr:row>13</xdr:row>
                    <xdr:rowOff>171450</xdr:rowOff>
                  </from>
                  <to>
                    <xdr:col>2</xdr:col>
                    <xdr:colOff>123825</xdr:colOff>
                    <xdr:row>15</xdr:row>
                    <xdr:rowOff>9525</xdr:rowOff>
                  </to>
                </anchor>
              </controlPr>
            </control>
          </mc:Choice>
        </mc:AlternateContent>
        <mc:AlternateContent xmlns:mc="http://schemas.openxmlformats.org/markup-compatibility/2006">
          <mc:Choice Requires="x14">
            <control shapeId="17410" r:id="rId5" name="Check Box 2">
              <controlPr defaultSize="0" autoFill="0" autoLine="0" autoPict="0">
                <anchor moveWithCells="1">
                  <from>
                    <xdr:col>6</xdr:col>
                    <xdr:colOff>142875</xdr:colOff>
                    <xdr:row>13</xdr:row>
                    <xdr:rowOff>180975</xdr:rowOff>
                  </from>
                  <to>
                    <xdr:col>7</xdr:col>
                    <xdr:colOff>114300</xdr:colOff>
                    <xdr:row>15</xdr:row>
                    <xdr:rowOff>19050</xdr:rowOff>
                  </to>
                </anchor>
              </controlPr>
            </control>
          </mc:Choice>
        </mc:AlternateContent>
        <mc:AlternateContent xmlns:mc="http://schemas.openxmlformats.org/markup-compatibility/2006">
          <mc:Choice Requires="x14">
            <control shapeId="17411" r:id="rId6" name="Check Box 3">
              <controlPr defaultSize="0" autoFill="0" autoLine="0" autoPict="0">
                <anchor moveWithCells="1">
                  <from>
                    <xdr:col>10</xdr:col>
                    <xdr:colOff>142875</xdr:colOff>
                    <xdr:row>13</xdr:row>
                    <xdr:rowOff>180975</xdr:rowOff>
                  </from>
                  <to>
                    <xdr:col>11</xdr:col>
                    <xdr:colOff>133350</xdr:colOff>
                    <xdr:row>15</xdr:row>
                    <xdr:rowOff>19050</xdr:rowOff>
                  </to>
                </anchor>
              </controlPr>
            </control>
          </mc:Choice>
        </mc:AlternateContent>
        <mc:AlternateContent xmlns:mc="http://schemas.openxmlformats.org/markup-compatibility/2006">
          <mc:Choice Requires="x14">
            <control shapeId="17412" r:id="rId7" name="Check Box 4">
              <controlPr defaultSize="0" autoFill="0" autoLine="0" autoPict="0">
                <anchor moveWithCells="1">
                  <from>
                    <xdr:col>15</xdr:col>
                    <xdr:colOff>104775</xdr:colOff>
                    <xdr:row>13</xdr:row>
                    <xdr:rowOff>180975</xdr:rowOff>
                  </from>
                  <to>
                    <xdr:col>16</xdr:col>
                    <xdr:colOff>123825</xdr:colOff>
                    <xdr:row>15</xdr:row>
                    <xdr:rowOff>19050</xdr:rowOff>
                  </to>
                </anchor>
              </controlPr>
            </control>
          </mc:Choice>
        </mc:AlternateContent>
        <mc:AlternateContent xmlns:mc="http://schemas.openxmlformats.org/markup-compatibility/2006">
          <mc:Choice Requires="x14">
            <control shapeId="17413" r:id="rId8" name="Check Box 5">
              <controlPr defaultSize="0" autoFill="0" autoLine="0" autoPict="0">
                <anchor moveWithCells="1">
                  <from>
                    <xdr:col>1</xdr:col>
                    <xdr:colOff>133350</xdr:colOff>
                    <xdr:row>42</xdr:row>
                    <xdr:rowOff>161925</xdr:rowOff>
                  </from>
                  <to>
                    <xdr:col>2</xdr:col>
                    <xdr:colOff>114300</xdr:colOff>
                    <xdr:row>44</xdr:row>
                    <xdr:rowOff>19050</xdr:rowOff>
                  </to>
                </anchor>
              </controlPr>
            </control>
          </mc:Choice>
        </mc:AlternateContent>
        <mc:AlternateContent xmlns:mc="http://schemas.openxmlformats.org/markup-compatibility/2006">
          <mc:Choice Requires="x14">
            <control shapeId="17414" r:id="rId9" name="Check Box 6">
              <controlPr defaultSize="0" autoFill="0" autoLine="0" autoPict="0">
                <anchor moveWithCells="1">
                  <from>
                    <xdr:col>6</xdr:col>
                    <xdr:colOff>171450</xdr:colOff>
                    <xdr:row>42</xdr:row>
                    <xdr:rowOff>171450</xdr:rowOff>
                  </from>
                  <to>
                    <xdr:col>7</xdr:col>
                    <xdr:colOff>142875</xdr:colOff>
                    <xdr:row>44</xdr:row>
                    <xdr:rowOff>9525</xdr:rowOff>
                  </to>
                </anchor>
              </controlPr>
            </control>
          </mc:Choice>
        </mc:AlternateContent>
        <mc:AlternateContent xmlns:mc="http://schemas.openxmlformats.org/markup-compatibility/2006">
          <mc:Choice Requires="x14">
            <control shapeId="17415" r:id="rId10" name="Check Box 7">
              <controlPr defaultSize="0" autoFill="0" autoLine="0" autoPict="0">
                <anchor moveWithCells="1">
                  <from>
                    <xdr:col>10</xdr:col>
                    <xdr:colOff>161925</xdr:colOff>
                    <xdr:row>42</xdr:row>
                    <xdr:rowOff>180975</xdr:rowOff>
                  </from>
                  <to>
                    <xdr:col>11</xdr:col>
                    <xdr:colOff>152400</xdr:colOff>
                    <xdr:row>44</xdr:row>
                    <xdr:rowOff>19050</xdr:rowOff>
                  </to>
                </anchor>
              </controlPr>
            </control>
          </mc:Choice>
        </mc:AlternateContent>
        <mc:AlternateContent xmlns:mc="http://schemas.openxmlformats.org/markup-compatibility/2006">
          <mc:Choice Requires="x14">
            <control shapeId="17416" r:id="rId11" name="Check Box 8">
              <controlPr defaultSize="0" autoFill="0" autoLine="0" autoPict="0">
                <anchor moveWithCells="1">
                  <from>
                    <xdr:col>15</xdr:col>
                    <xdr:colOff>133350</xdr:colOff>
                    <xdr:row>42</xdr:row>
                    <xdr:rowOff>180975</xdr:rowOff>
                  </from>
                  <to>
                    <xdr:col>16</xdr:col>
                    <xdr:colOff>152400</xdr:colOff>
                    <xdr:row>44</xdr:row>
                    <xdr:rowOff>19050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2650"/>
  <sheetViews>
    <sheetView showGridLines="0" view="pageLayout" zoomScaleNormal="100" workbookViewId="0">
      <selection activeCell="B17" sqref="B17:T17"/>
    </sheetView>
  </sheetViews>
  <sheetFormatPr baseColWidth="10" defaultRowHeight="15"/>
  <cols>
    <col min="1" max="3" width="4.42578125" style="124" customWidth="1"/>
    <col min="4" max="4" width="4.140625" style="124" customWidth="1"/>
    <col min="5" max="5" width="4.42578125" style="124" customWidth="1"/>
    <col min="6" max="6" width="4" style="124" customWidth="1"/>
    <col min="7" max="9" width="4.42578125" style="124" customWidth="1"/>
    <col min="10" max="10" width="4.140625" style="124" customWidth="1"/>
    <col min="11" max="11" width="4.42578125" style="124" customWidth="1"/>
    <col min="12" max="12" width="4.5703125" style="124" customWidth="1"/>
    <col min="13" max="13" width="4.42578125" style="124" customWidth="1"/>
    <col min="14" max="14" width="4.28515625" style="124" customWidth="1"/>
    <col min="15" max="15" width="4.42578125" style="124" customWidth="1"/>
    <col min="16" max="16" width="4.140625" style="124" customWidth="1"/>
    <col min="17" max="19" width="4.42578125" style="124" customWidth="1"/>
    <col min="20" max="20" width="4.5703125" style="124" customWidth="1"/>
  </cols>
  <sheetData>
    <row r="1" spans="1:20">
      <c r="E1" s="162"/>
      <c r="F1" s="162"/>
      <c r="G1" s="162"/>
      <c r="M1" s="396" t="s">
        <v>344</v>
      </c>
      <c r="N1" s="396"/>
      <c r="O1" s="396"/>
      <c r="P1" s="396"/>
      <c r="Q1" s="396"/>
      <c r="R1" s="396"/>
      <c r="S1" s="396"/>
      <c r="T1" s="396"/>
    </row>
    <row r="2" spans="1:20">
      <c r="E2" s="162"/>
      <c r="F2" s="162"/>
      <c r="G2" s="162"/>
      <c r="M2" s="396"/>
      <c r="N2" s="396"/>
      <c r="O2" s="396"/>
      <c r="P2" s="396"/>
      <c r="Q2" s="396"/>
      <c r="R2" s="396"/>
      <c r="S2" s="396"/>
      <c r="T2" s="396"/>
    </row>
    <row r="4" spans="1:20">
      <c r="A4" s="176" t="s">
        <v>164</v>
      </c>
    </row>
    <row r="5" spans="1:20" ht="15" customHeight="1">
      <c r="A5" s="141"/>
    </row>
    <row r="6" spans="1:20" ht="13.5" customHeight="1">
      <c r="A6" s="141" t="s">
        <v>169</v>
      </c>
      <c r="E6" s="397">
        <f>'Contrat Packages'!E24</f>
        <v>0</v>
      </c>
      <c r="F6" s="398"/>
      <c r="G6" s="398"/>
      <c r="H6" s="398"/>
      <c r="I6" s="398"/>
      <c r="J6" s="398"/>
      <c r="K6" s="398"/>
      <c r="L6" s="398"/>
      <c r="M6" s="398"/>
      <c r="N6" s="398"/>
      <c r="O6" s="398"/>
      <c r="P6" s="398"/>
      <c r="Q6" s="398"/>
      <c r="R6" s="398"/>
      <c r="S6" s="398"/>
      <c r="T6" s="399"/>
    </row>
    <row r="7" spans="1:20" ht="5.25" customHeight="1">
      <c r="A7" s="141"/>
    </row>
    <row r="8" spans="1:20">
      <c r="A8" s="141" t="s">
        <v>168</v>
      </c>
      <c r="E8" s="397">
        <f>'Contrat Packages'!E26</f>
        <v>0</v>
      </c>
      <c r="F8" s="398"/>
      <c r="G8" s="398"/>
      <c r="H8" s="398"/>
      <c r="I8" s="398"/>
      <c r="J8" s="398"/>
      <c r="K8" s="398"/>
      <c r="L8" s="398"/>
      <c r="M8" s="398"/>
      <c r="N8" s="398"/>
      <c r="O8" s="398"/>
      <c r="P8" s="398"/>
      <c r="Q8" s="398"/>
      <c r="R8" s="398"/>
      <c r="S8" s="398"/>
      <c r="T8" s="399"/>
    </row>
    <row r="9" spans="1:20" ht="6" customHeight="1"/>
    <row r="10" spans="1:20">
      <c r="A10" s="141" t="s">
        <v>167</v>
      </c>
      <c r="E10" s="397">
        <f>'Contrat Packages'!E28</f>
        <v>0</v>
      </c>
      <c r="F10" s="398"/>
      <c r="G10" s="398"/>
      <c r="H10" s="398"/>
      <c r="I10" s="398"/>
      <c r="J10" s="398"/>
      <c r="K10" s="398"/>
      <c r="L10" s="398"/>
      <c r="M10" s="398"/>
      <c r="N10" s="398"/>
      <c r="O10" s="398"/>
      <c r="P10" s="398"/>
      <c r="Q10" s="398"/>
      <c r="R10" s="398"/>
      <c r="S10" s="398"/>
      <c r="T10" s="399"/>
    </row>
    <row r="11" spans="1:20" ht="4.5" customHeight="1">
      <c r="A11" s="130"/>
    </row>
    <row r="12" spans="1:20">
      <c r="A12" s="141" t="s">
        <v>166</v>
      </c>
      <c r="E12" s="136" t="s">
        <v>107</v>
      </c>
      <c r="F12" s="136">
        <v>2</v>
      </c>
      <c r="G12" s="136">
        <v>4</v>
      </c>
      <c r="H12" s="136">
        <v>2</v>
      </c>
      <c r="I12" s="167"/>
      <c r="J12" s="134">
        <f>'Contrat Packages'!J30</f>
        <v>0</v>
      </c>
      <c r="K12" s="134">
        <f>'Contrat Packages'!K30</f>
        <v>0</v>
      </c>
      <c r="L12" s="134">
        <f>'Contrat Packages'!L30</f>
        <v>0</v>
      </c>
      <c r="M12" s="134">
        <f>'Contrat Packages'!M30</f>
        <v>0</v>
      </c>
      <c r="N12" s="134">
        <f>'Contrat Packages'!N30</f>
        <v>0</v>
      </c>
      <c r="O12" s="134">
        <f>'Contrat Packages'!O30</f>
        <v>0</v>
      </c>
      <c r="P12" s="134">
        <f>'Contrat Packages'!P30</f>
        <v>0</v>
      </c>
      <c r="Q12" s="134">
        <f>'Contrat Packages'!Q30</f>
        <v>0</v>
      </c>
      <c r="R12" s="134">
        <f>'Contrat Packages'!R30</f>
        <v>0</v>
      </c>
      <c r="S12" s="167"/>
      <c r="T12" s="126"/>
    </row>
    <row r="13" spans="1:20" ht="3.75" customHeight="1">
      <c r="A13" s="130"/>
    </row>
    <row r="14" spans="1:20">
      <c r="A14" s="141" t="s">
        <v>165</v>
      </c>
      <c r="E14" s="397">
        <f>'Contrat Packages'!E32</f>
        <v>0</v>
      </c>
      <c r="F14" s="398"/>
      <c r="G14" s="398"/>
      <c r="H14" s="398"/>
      <c r="I14" s="398"/>
      <c r="J14" s="398"/>
      <c r="K14" s="398"/>
      <c r="L14" s="398"/>
      <c r="M14" s="398"/>
      <c r="N14" s="398"/>
      <c r="O14" s="398"/>
      <c r="P14" s="398"/>
      <c r="Q14" s="398"/>
      <c r="R14" s="398"/>
      <c r="S14" s="398"/>
      <c r="T14" s="399"/>
    </row>
    <row r="15" spans="1:20" ht="9.75" customHeight="1"/>
    <row r="16" spans="1:20" ht="35.25" customHeight="1">
      <c r="B16" s="297" t="s">
        <v>170</v>
      </c>
      <c r="C16" s="297"/>
      <c r="D16" s="297"/>
      <c r="E16" s="297"/>
      <c r="F16" s="297"/>
      <c r="G16" s="297"/>
      <c r="H16" s="297"/>
      <c r="I16" s="297"/>
      <c r="J16" s="297"/>
      <c r="K16" s="297"/>
      <c r="L16" s="297"/>
      <c r="M16" s="297"/>
      <c r="N16" s="297"/>
      <c r="O16" s="297"/>
      <c r="P16" s="297"/>
      <c r="Q16" s="297"/>
      <c r="R16" s="297"/>
      <c r="S16" s="297"/>
      <c r="T16" s="297"/>
    </row>
    <row r="17" spans="1:20" s="264" customFormat="1" ht="35.25" customHeight="1">
      <c r="A17" s="124"/>
      <c r="B17" s="297" t="s">
        <v>345</v>
      </c>
      <c r="C17" s="297"/>
      <c r="D17" s="297"/>
      <c r="E17" s="297"/>
      <c r="F17" s="297"/>
      <c r="G17" s="297"/>
      <c r="H17" s="297"/>
      <c r="I17" s="297"/>
      <c r="J17" s="297"/>
      <c r="K17" s="297"/>
      <c r="L17" s="297"/>
      <c r="M17" s="297"/>
      <c r="N17" s="297"/>
      <c r="O17" s="297"/>
      <c r="P17" s="297"/>
      <c r="Q17" s="297"/>
      <c r="R17" s="297"/>
      <c r="S17" s="297"/>
      <c r="T17" s="297"/>
    </row>
    <row r="18" spans="1:20" ht="9" customHeight="1"/>
    <row r="19" spans="1:20">
      <c r="B19" s="136">
        <f>'Contrat Packages'!S6</f>
        <v>0</v>
      </c>
      <c r="C19" s="136">
        <f>'Contrat Packages'!T6</f>
        <v>0</v>
      </c>
      <c r="D19" s="136">
        <f>'Contrat Packages'!U6</f>
        <v>0</v>
      </c>
      <c r="E19" s="136">
        <f>'Contrat Packages'!V6</f>
        <v>0</v>
      </c>
      <c r="F19" s="157"/>
      <c r="G19" s="136">
        <f>'Contrat Packages'!G47</f>
        <v>0</v>
      </c>
      <c r="H19" s="136">
        <f>'Contrat Packages'!H47</f>
        <v>0</v>
      </c>
      <c r="I19" s="136">
        <f>'Contrat Packages'!I47</f>
        <v>0</v>
      </c>
      <c r="J19" s="136">
        <f>'Contrat Packages'!J47</f>
        <v>0</v>
      </c>
      <c r="K19" s="136">
        <f>'Contrat Packages'!K47</f>
        <v>0</v>
      </c>
      <c r="L19" s="136">
        <f>'Contrat Packages'!L47</f>
        <v>0</v>
      </c>
      <c r="M19" s="136">
        <f>'Contrat Packages'!M47</f>
        <v>0</v>
      </c>
      <c r="N19" s="136">
        <f>'Contrat Packages'!N47</f>
        <v>0</v>
      </c>
      <c r="O19" s="136">
        <f>'Contrat Packages'!O47</f>
        <v>0</v>
      </c>
      <c r="P19" s="136">
        <f>'Contrat Packages'!P47</f>
        <v>0</v>
      </c>
      <c r="Q19" s="136">
        <f>'Contrat Packages'!Q47</f>
        <v>0</v>
      </c>
      <c r="R19" s="157"/>
      <c r="S19" s="136">
        <f>'Contrat Packages'!S47</f>
        <v>0</v>
      </c>
      <c r="T19" s="136">
        <f>'Contrat Packages'!T47</f>
        <v>0</v>
      </c>
    </row>
    <row r="20" spans="1:20">
      <c r="B20" s="401" t="s">
        <v>171</v>
      </c>
      <c r="C20" s="401"/>
      <c r="D20" s="401"/>
      <c r="E20" s="401"/>
      <c r="G20" s="401" t="s">
        <v>172</v>
      </c>
      <c r="H20" s="401"/>
      <c r="I20" s="401"/>
      <c r="J20" s="401"/>
      <c r="K20" s="401"/>
      <c r="L20" s="401"/>
      <c r="M20" s="401"/>
      <c r="N20" s="401"/>
      <c r="O20" s="401"/>
      <c r="P20" s="401"/>
      <c r="Q20" s="401"/>
      <c r="S20" s="401" t="s">
        <v>173</v>
      </c>
      <c r="T20" s="401"/>
    </row>
    <row r="21" spans="1:20" ht="15.75" customHeight="1"/>
    <row r="22" spans="1:20">
      <c r="B22" s="372" t="s">
        <v>6</v>
      </c>
      <c r="C22" s="372"/>
      <c r="D22" s="372"/>
      <c r="E22" s="372"/>
      <c r="F22" s="136">
        <v>3</v>
      </c>
      <c r="G22" s="136">
        <v>0</v>
      </c>
      <c r="H22" s="136">
        <v>0</v>
      </c>
      <c r="I22" s="136">
        <v>1</v>
      </c>
      <c r="J22" s="136">
        <v>8</v>
      </c>
    </row>
    <row r="24" spans="1:20" ht="30.75" customHeight="1">
      <c r="A24" s="177" t="s">
        <v>174</v>
      </c>
      <c r="B24" s="306" t="s">
        <v>175</v>
      </c>
      <c r="C24" s="306"/>
      <c r="D24" s="306"/>
      <c r="E24" s="306"/>
      <c r="F24" s="306"/>
      <c r="G24" s="306"/>
      <c r="H24" s="178" t="s">
        <v>107</v>
      </c>
      <c r="I24" s="178">
        <v>2</v>
      </c>
      <c r="J24" s="178">
        <v>4</v>
      </c>
      <c r="K24" s="178">
        <v>2</v>
      </c>
      <c r="L24" s="178">
        <f>'Contrat Packages'!N37</f>
        <v>0</v>
      </c>
      <c r="M24" s="178">
        <f>'Contrat Packages'!O37</f>
        <v>0</v>
      </c>
      <c r="N24" s="178">
        <f>'Contrat Packages'!P37</f>
        <v>0</v>
      </c>
      <c r="O24" s="178">
        <f>'Contrat Packages'!Q37</f>
        <v>0</v>
      </c>
      <c r="P24" s="178">
        <f>'Contrat Packages'!R37</f>
        <v>0</v>
      </c>
      <c r="Q24" s="178">
        <f>'Contrat Packages'!S37</f>
        <v>0</v>
      </c>
      <c r="R24" s="178">
        <f>'Contrat Packages'!T37</f>
        <v>0</v>
      </c>
      <c r="S24" s="178">
        <f>'Contrat Packages'!U37</f>
        <v>0</v>
      </c>
      <c r="T24" s="178">
        <f>'Contrat Packages'!V37</f>
        <v>0</v>
      </c>
    </row>
    <row r="25" spans="1:20" ht="15.75" thickBot="1"/>
    <row r="26" spans="1:20">
      <c r="A26" s="179"/>
      <c r="B26" s="180"/>
      <c r="C26" s="180"/>
      <c r="D26" s="180"/>
      <c r="E26" s="180"/>
      <c r="F26" s="180"/>
      <c r="G26" s="180"/>
      <c r="H26" s="180"/>
      <c r="I26" s="180"/>
      <c r="J26" s="180"/>
      <c r="K26" s="180"/>
      <c r="L26" s="180"/>
      <c r="M26" s="180"/>
      <c r="N26" s="180"/>
      <c r="O26" s="180"/>
      <c r="P26" s="180"/>
      <c r="Q26" s="180"/>
      <c r="R26" s="180"/>
      <c r="S26" s="180"/>
      <c r="T26" s="181"/>
    </row>
    <row r="27" spans="1:20">
      <c r="A27" s="187"/>
      <c r="B27" s="400" t="s">
        <v>176</v>
      </c>
      <c r="C27" s="400"/>
      <c r="D27" s="400"/>
      <c r="E27" s="400"/>
      <c r="F27" s="400"/>
      <c r="G27" s="400"/>
      <c r="H27" s="400"/>
      <c r="I27" s="400"/>
      <c r="J27" s="400"/>
      <c r="K27" s="400"/>
      <c r="L27" s="400"/>
      <c r="M27" s="400"/>
      <c r="N27" s="400"/>
      <c r="O27" s="400"/>
      <c r="P27" s="400"/>
      <c r="Q27" s="400"/>
      <c r="R27" s="400"/>
      <c r="S27" s="400"/>
      <c r="T27" s="182"/>
    </row>
    <row r="28" spans="1:20" ht="6.75" customHeight="1">
      <c r="A28" s="187"/>
      <c r="B28" s="126"/>
      <c r="C28" s="126"/>
      <c r="D28" s="126"/>
      <c r="E28" s="126"/>
      <c r="F28" s="126"/>
      <c r="G28" s="126"/>
      <c r="H28" s="126"/>
      <c r="I28" s="126"/>
      <c r="J28" s="126"/>
      <c r="K28" s="126"/>
      <c r="L28" s="126"/>
      <c r="M28" s="126"/>
      <c r="N28" s="126"/>
      <c r="O28" s="126"/>
      <c r="P28" s="126"/>
      <c r="Q28" s="126"/>
      <c r="R28" s="126"/>
      <c r="S28" s="126"/>
      <c r="T28" s="182"/>
    </row>
    <row r="29" spans="1:20">
      <c r="A29" s="187"/>
      <c r="B29" s="188" t="s">
        <v>177</v>
      </c>
      <c r="C29" s="126" t="s">
        <v>180</v>
      </c>
      <c r="D29" s="126"/>
      <c r="E29" s="126"/>
      <c r="F29" s="126"/>
      <c r="G29" s="126"/>
      <c r="H29" s="126"/>
      <c r="I29" s="126"/>
      <c r="J29" s="126"/>
      <c r="K29" s="126"/>
      <c r="L29" s="126"/>
      <c r="M29" s="126"/>
      <c r="N29" s="126"/>
      <c r="O29" s="126"/>
      <c r="P29" s="126"/>
      <c r="Q29" s="126"/>
      <c r="R29" s="126"/>
      <c r="S29" s="126"/>
      <c r="T29" s="182"/>
    </row>
    <row r="30" spans="1:20">
      <c r="A30" s="187"/>
      <c r="B30" s="188" t="s">
        <v>177</v>
      </c>
      <c r="C30" s="126" t="s">
        <v>179</v>
      </c>
      <c r="D30" s="126"/>
      <c r="E30" s="126"/>
      <c r="F30" s="126"/>
      <c r="G30" s="126"/>
      <c r="H30" s="126"/>
      <c r="I30" s="126"/>
      <c r="J30" s="126"/>
      <c r="K30" s="126"/>
      <c r="L30" s="126"/>
      <c r="M30" s="126"/>
      <c r="N30" s="126"/>
      <c r="O30" s="126"/>
      <c r="P30" s="126"/>
      <c r="Q30" s="126"/>
      <c r="R30" s="126"/>
      <c r="S30" s="126"/>
      <c r="T30" s="182"/>
    </row>
    <row r="31" spans="1:20" ht="33.75" customHeight="1">
      <c r="A31" s="187"/>
      <c r="B31" s="189" t="s">
        <v>177</v>
      </c>
      <c r="C31" s="312" t="s">
        <v>178</v>
      </c>
      <c r="D31" s="312"/>
      <c r="E31" s="312"/>
      <c r="F31" s="312"/>
      <c r="G31" s="312"/>
      <c r="H31" s="312"/>
      <c r="I31" s="312"/>
      <c r="J31" s="312"/>
      <c r="K31" s="312"/>
      <c r="L31" s="312"/>
      <c r="M31" s="312"/>
      <c r="N31" s="312"/>
      <c r="O31" s="312"/>
      <c r="P31" s="312"/>
      <c r="Q31" s="312"/>
      <c r="R31" s="312"/>
      <c r="S31" s="149"/>
      <c r="T31" s="183"/>
    </row>
    <row r="32" spans="1:20">
      <c r="A32" s="187"/>
      <c r="B32" s="188" t="s">
        <v>177</v>
      </c>
      <c r="C32" s="126" t="s">
        <v>181</v>
      </c>
      <c r="D32" s="126"/>
      <c r="E32" s="126"/>
      <c r="F32" s="126"/>
      <c r="G32" s="126"/>
      <c r="H32" s="126"/>
      <c r="I32" s="126"/>
      <c r="J32" s="126"/>
      <c r="K32" s="126"/>
      <c r="L32" s="126"/>
      <c r="M32" s="126"/>
      <c r="N32" s="126"/>
      <c r="O32" s="126"/>
      <c r="P32" s="126"/>
      <c r="Q32" s="126"/>
      <c r="R32" s="126"/>
      <c r="S32" s="126"/>
      <c r="T32" s="182"/>
    </row>
    <row r="33" spans="1:20">
      <c r="A33" s="187"/>
      <c r="B33" s="188" t="s">
        <v>177</v>
      </c>
      <c r="C33" s="126" t="s">
        <v>182</v>
      </c>
      <c r="D33" s="126"/>
      <c r="E33" s="126"/>
      <c r="F33" s="126"/>
      <c r="G33" s="126"/>
      <c r="H33" s="126"/>
      <c r="I33" s="126"/>
      <c r="J33" s="126"/>
      <c r="K33" s="126"/>
      <c r="L33" s="126"/>
      <c r="M33" s="126"/>
      <c r="N33" s="126"/>
      <c r="O33" s="126"/>
      <c r="P33" s="126"/>
      <c r="Q33" s="126"/>
      <c r="R33" s="126"/>
      <c r="S33" s="126"/>
      <c r="T33" s="182"/>
    </row>
    <row r="34" spans="1:20">
      <c r="A34" s="187"/>
      <c r="B34" s="188" t="s">
        <v>177</v>
      </c>
      <c r="C34" s="126" t="s">
        <v>183</v>
      </c>
      <c r="D34" s="126"/>
      <c r="E34" s="126"/>
      <c r="F34" s="126"/>
      <c r="G34" s="126"/>
      <c r="H34" s="126"/>
      <c r="I34" s="126"/>
      <c r="J34" s="126"/>
      <c r="K34" s="126"/>
      <c r="L34" s="126"/>
      <c r="M34" s="126"/>
      <c r="N34" s="126"/>
      <c r="O34" s="126"/>
      <c r="P34" s="126"/>
      <c r="Q34" s="126"/>
      <c r="R34" s="126"/>
      <c r="S34" s="126"/>
      <c r="T34" s="182"/>
    </row>
    <row r="35" spans="1:20">
      <c r="A35" s="187"/>
      <c r="B35" s="188" t="s">
        <v>177</v>
      </c>
      <c r="C35" s="126" t="s">
        <v>184</v>
      </c>
      <c r="D35" s="126"/>
      <c r="E35" s="126"/>
      <c r="F35" s="126"/>
      <c r="G35" s="126"/>
      <c r="H35" s="126"/>
      <c r="I35" s="126"/>
      <c r="J35" s="126"/>
      <c r="K35" s="126"/>
      <c r="L35" s="126"/>
      <c r="M35" s="126"/>
      <c r="N35" s="126"/>
      <c r="O35" s="126"/>
      <c r="P35" s="126"/>
      <c r="Q35" s="126"/>
      <c r="R35" s="126"/>
      <c r="S35" s="126"/>
      <c r="T35" s="182"/>
    </row>
    <row r="36" spans="1:20">
      <c r="A36" s="187"/>
      <c r="B36" s="188" t="s">
        <v>177</v>
      </c>
      <c r="C36" s="126" t="s">
        <v>185</v>
      </c>
      <c r="D36" s="126"/>
      <c r="E36" s="126"/>
      <c r="F36" s="126"/>
      <c r="G36" s="126"/>
      <c r="H36" s="126"/>
      <c r="I36" s="126"/>
      <c r="J36" s="126"/>
      <c r="K36" s="126"/>
      <c r="L36" s="126"/>
      <c r="M36" s="126"/>
      <c r="N36" s="126"/>
      <c r="O36" s="126"/>
      <c r="P36" s="126"/>
      <c r="Q36" s="126"/>
      <c r="R36" s="126"/>
      <c r="S36" s="126"/>
      <c r="T36" s="182"/>
    </row>
    <row r="37" spans="1:20">
      <c r="A37" s="187"/>
      <c r="B37" s="188" t="s">
        <v>177</v>
      </c>
      <c r="C37" s="126" t="s">
        <v>186</v>
      </c>
      <c r="D37" s="126"/>
      <c r="E37" s="126"/>
      <c r="F37" s="126"/>
      <c r="G37" s="126"/>
      <c r="H37" s="126"/>
      <c r="I37" s="126"/>
      <c r="J37" s="126"/>
      <c r="K37" s="126"/>
      <c r="L37" s="126"/>
      <c r="M37" s="126"/>
      <c r="N37" s="126"/>
      <c r="O37" s="126"/>
      <c r="P37" s="126"/>
      <c r="Q37" s="126"/>
      <c r="R37" s="126"/>
      <c r="S37" s="126"/>
      <c r="T37" s="182"/>
    </row>
    <row r="38" spans="1:20">
      <c r="A38" s="187"/>
      <c r="B38" s="188" t="s">
        <v>177</v>
      </c>
      <c r="C38" s="126" t="s">
        <v>187</v>
      </c>
      <c r="D38" s="126"/>
      <c r="E38" s="126"/>
      <c r="F38" s="126"/>
      <c r="G38" s="126"/>
      <c r="H38" s="126"/>
      <c r="I38" s="126"/>
      <c r="J38" s="126"/>
      <c r="K38" s="126"/>
      <c r="L38" s="126"/>
      <c r="M38" s="126"/>
      <c r="N38" s="126"/>
      <c r="O38" s="126"/>
      <c r="P38" s="126"/>
      <c r="Q38" s="126"/>
      <c r="R38" s="126"/>
      <c r="S38" s="126"/>
      <c r="T38" s="182"/>
    </row>
    <row r="39" spans="1:20">
      <c r="A39" s="187"/>
      <c r="B39" s="188" t="s">
        <v>177</v>
      </c>
      <c r="C39" s="126" t="s">
        <v>192</v>
      </c>
      <c r="D39" s="126"/>
      <c r="E39" s="126"/>
      <c r="F39" s="126"/>
      <c r="G39" s="126"/>
      <c r="H39" s="126"/>
      <c r="I39" s="126"/>
      <c r="J39" s="126"/>
      <c r="K39" s="126"/>
      <c r="L39" s="126"/>
      <c r="M39" s="126"/>
      <c r="N39" s="126"/>
      <c r="O39" s="126"/>
      <c r="P39" s="126"/>
      <c r="Q39" s="126"/>
      <c r="R39" s="126"/>
      <c r="S39" s="126"/>
      <c r="T39" s="182"/>
    </row>
    <row r="40" spans="1:20" ht="15.75" thickBot="1">
      <c r="A40" s="184"/>
      <c r="B40" s="185"/>
      <c r="C40" s="185"/>
      <c r="D40" s="185"/>
      <c r="E40" s="185"/>
      <c r="F40" s="185"/>
      <c r="G40" s="185"/>
      <c r="H40" s="185"/>
      <c r="I40" s="185"/>
      <c r="J40" s="185"/>
      <c r="K40" s="185"/>
      <c r="L40" s="185"/>
      <c r="M40" s="185"/>
      <c r="N40" s="185"/>
      <c r="O40" s="185"/>
      <c r="P40" s="185"/>
      <c r="Q40" s="185"/>
      <c r="R40" s="185"/>
      <c r="S40" s="185"/>
      <c r="T40" s="186"/>
    </row>
    <row r="41" spans="1:20" ht="6" customHeight="1"/>
    <row r="42" spans="1:20">
      <c r="A42" s="124" t="s">
        <v>188</v>
      </c>
      <c r="E42" s="242">
        <f>E6</f>
        <v>0</v>
      </c>
      <c r="F42" s="192"/>
      <c r="G42" s="192"/>
      <c r="H42" s="192"/>
      <c r="I42" s="192"/>
      <c r="J42" s="242">
        <f>E8</f>
        <v>0</v>
      </c>
      <c r="R42" s="126" t="s">
        <v>189</v>
      </c>
      <c r="S42" s="126"/>
    </row>
    <row r="43" spans="1:20" ht="15" customHeight="1">
      <c r="A43" s="298" t="s">
        <v>239</v>
      </c>
      <c r="B43" s="298"/>
      <c r="C43" s="298"/>
      <c r="D43" s="298"/>
      <c r="E43" s="298"/>
      <c r="F43" s="298"/>
      <c r="G43" s="298"/>
      <c r="H43" s="298"/>
      <c r="I43" s="298"/>
      <c r="J43" s="298"/>
      <c r="K43" s="298"/>
      <c r="L43" s="298"/>
      <c r="M43" s="298"/>
      <c r="N43" s="298"/>
      <c r="O43" s="298"/>
      <c r="P43" s="298"/>
      <c r="Q43" s="298"/>
      <c r="R43" s="298"/>
      <c r="S43" s="298"/>
      <c r="T43" s="298"/>
    </row>
    <row r="44" spans="1:20">
      <c r="A44" s="298"/>
      <c r="B44" s="298"/>
      <c r="C44" s="298"/>
      <c r="D44" s="298"/>
      <c r="E44" s="298"/>
      <c r="F44" s="298"/>
      <c r="G44" s="298"/>
      <c r="H44" s="298"/>
      <c r="I44" s="298"/>
      <c r="J44" s="298"/>
      <c r="K44" s="298"/>
      <c r="L44" s="298"/>
      <c r="M44" s="298"/>
      <c r="N44" s="298"/>
      <c r="O44" s="298"/>
      <c r="P44" s="298"/>
      <c r="Q44" s="298"/>
      <c r="R44" s="298"/>
      <c r="S44" s="298"/>
      <c r="T44" s="298"/>
    </row>
    <row r="45" spans="1:20">
      <c r="A45" s="298"/>
      <c r="B45" s="298"/>
      <c r="C45" s="298"/>
      <c r="D45" s="298"/>
      <c r="E45" s="298"/>
      <c r="F45" s="298"/>
      <c r="G45" s="298"/>
      <c r="H45" s="298"/>
      <c r="I45" s="298"/>
      <c r="J45" s="298"/>
      <c r="K45" s="298"/>
      <c r="L45" s="298"/>
      <c r="M45" s="298"/>
      <c r="N45" s="298"/>
      <c r="O45" s="298"/>
      <c r="P45" s="298"/>
      <c r="Q45" s="298"/>
      <c r="R45" s="298"/>
      <c r="S45" s="298"/>
      <c r="T45" s="298"/>
    </row>
    <row r="46" spans="1:20">
      <c r="A46" s="352" t="s">
        <v>190</v>
      </c>
      <c r="B46" s="352"/>
      <c r="C46" s="352"/>
      <c r="D46" s="352"/>
      <c r="E46" s="352"/>
      <c r="F46" s="352"/>
      <c r="G46" s="352"/>
      <c r="H46" s="352"/>
      <c r="I46" s="352"/>
      <c r="J46" s="352"/>
      <c r="K46" s="352" t="s">
        <v>193</v>
      </c>
      <c r="L46" s="352"/>
      <c r="M46" s="352"/>
      <c r="N46" s="352"/>
      <c r="O46" s="352"/>
      <c r="P46" s="352"/>
      <c r="Q46" s="352"/>
      <c r="R46" s="352"/>
      <c r="S46" s="352"/>
      <c r="T46" s="352"/>
    </row>
    <row r="47" spans="1:20">
      <c r="A47" s="352"/>
      <c r="B47" s="352"/>
      <c r="C47" s="352"/>
      <c r="D47" s="352"/>
      <c r="E47" s="352"/>
      <c r="F47" s="352"/>
      <c r="G47" s="352"/>
      <c r="H47" s="352"/>
      <c r="I47" s="352"/>
      <c r="J47" s="352"/>
      <c r="K47" s="352"/>
      <c r="L47" s="352"/>
      <c r="M47" s="352"/>
      <c r="N47" s="352"/>
      <c r="O47" s="352"/>
      <c r="P47" s="352"/>
      <c r="Q47" s="352"/>
      <c r="R47" s="352"/>
      <c r="S47" s="352"/>
      <c r="T47" s="352"/>
    </row>
    <row r="48" spans="1:20">
      <c r="A48" s="352"/>
      <c r="B48" s="352"/>
      <c r="C48" s="352"/>
      <c r="D48" s="352"/>
      <c r="E48" s="352"/>
      <c r="F48" s="352"/>
      <c r="G48" s="352"/>
      <c r="H48" s="352"/>
      <c r="I48" s="352"/>
      <c r="J48" s="352"/>
      <c r="K48" s="352"/>
      <c r="L48" s="352"/>
      <c r="M48" s="352"/>
      <c r="N48" s="352"/>
      <c r="O48" s="352"/>
      <c r="P48" s="352"/>
      <c r="Q48" s="352"/>
      <c r="R48" s="352"/>
      <c r="S48" s="352"/>
      <c r="T48" s="352"/>
    </row>
    <row r="49" spans="1:20">
      <c r="A49" s="352"/>
      <c r="B49" s="352"/>
      <c r="C49" s="352"/>
      <c r="D49" s="352"/>
      <c r="E49" s="352"/>
      <c r="F49" s="352"/>
      <c r="G49" s="352"/>
      <c r="H49" s="352"/>
      <c r="I49" s="352"/>
      <c r="J49" s="352"/>
      <c r="K49" s="352"/>
      <c r="L49" s="352"/>
      <c r="M49" s="352"/>
      <c r="N49" s="352"/>
      <c r="O49" s="352"/>
      <c r="P49" s="352"/>
      <c r="Q49" s="352"/>
      <c r="R49" s="352"/>
      <c r="S49" s="352"/>
      <c r="T49" s="352"/>
    </row>
    <row r="50" spans="1:20">
      <c r="A50" s="403"/>
      <c r="B50" s="403"/>
      <c r="C50" s="403"/>
      <c r="D50" s="403"/>
      <c r="E50" s="403"/>
      <c r="F50" s="403"/>
      <c r="G50" s="403"/>
      <c r="H50" s="403"/>
      <c r="I50" s="403"/>
      <c r="J50" s="402"/>
    </row>
    <row r="51" spans="1:20" ht="200.25" customHeight="1">
      <c r="A51" s="298"/>
      <c r="B51" s="395"/>
      <c r="C51" s="395"/>
      <c r="D51" s="395"/>
      <c r="E51" s="395"/>
      <c r="F51" s="395"/>
      <c r="G51" s="395"/>
      <c r="H51" s="395"/>
      <c r="I51" s="395"/>
      <c r="J51" s="340"/>
      <c r="K51" s="298"/>
      <c r="L51" s="298"/>
      <c r="M51" s="298"/>
      <c r="N51" s="298"/>
      <c r="O51" s="298"/>
      <c r="P51" s="298"/>
      <c r="Q51" s="298"/>
      <c r="R51" s="298"/>
      <c r="S51" s="298"/>
      <c r="T51" s="298"/>
    </row>
    <row r="52" spans="1:20" ht="409.5" customHeight="1">
      <c r="A52" s="297"/>
      <c r="B52" s="303"/>
      <c r="C52" s="303"/>
      <c r="D52" s="303"/>
      <c r="E52" s="303"/>
      <c r="F52" s="303"/>
      <c r="G52" s="303"/>
      <c r="H52" s="303"/>
      <c r="I52" s="303"/>
      <c r="J52" s="340"/>
      <c r="K52" s="298"/>
      <c r="L52" s="298"/>
      <c r="M52" s="298"/>
      <c r="N52" s="298"/>
      <c r="O52" s="298"/>
      <c r="P52" s="298"/>
      <c r="Q52" s="298"/>
      <c r="R52" s="298"/>
      <c r="S52" s="298"/>
      <c r="T52" s="298"/>
    </row>
    <row r="53" spans="1:20" ht="276" customHeight="1">
      <c r="A53" s="298"/>
      <c r="B53" s="395"/>
      <c r="C53" s="395"/>
      <c r="D53" s="395"/>
      <c r="E53" s="395"/>
      <c r="F53" s="395"/>
      <c r="G53" s="395"/>
      <c r="H53" s="395"/>
      <c r="I53" s="395"/>
      <c r="J53" s="340"/>
      <c r="K53" s="298"/>
      <c r="L53" s="298"/>
      <c r="M53" s="298"/>
      <c r="N53" s="298"/>
      <c r="O53" s="298"/>
      <c r="P53" s="298"/>
      <c r="Q53" s="298"/>
      <c r="R53" s="298"/>
      <c r="S53" s="298"/>
      <c r="T53" s="298"/>
    </row>
    <row r="54" spans="1:20" ht="409.5" customHeight="1">
      <c r="A54" s="311"/>
      <c r="B54" s="311"/>
      <c r="C54" s="311"/>
      <c r="D54" s="311"/>
      <c r="E54" s="311"/>
      <c r="F54" s="311"/>
      <c r="G54" s="311"/>
      <c r="H54" s="311"/>
      <c r="I54" s="311"/>
      <c r="J54" s="340"/>
      <c r="K54" s="298"/>
      <c r="L54" s="298"/>
      <c r="M54" s="298"/>
      <c r="N54" s="298"/>
      <c r="O54" s="298"/>
      <c r="P54" s="298"/>
      <c r="Q54" s="298"/>
      <c r="R54" s="298"/>
      <c r="S54" s="298"/>
      <c r="T54" s="298"/>
    </row>
    <row r="55" spans="1:20">
      <c r="A55" s="311"/>
      <c r="B55" s="311"/>
      <c r="C55" s="311"/>
      <c r="D55" s="311"/>
      <c r="E55" s="311"/>
      <c r="F55" s="311"/>
      <c r="G55" s="311"/>
      <c r="H55" s="311"/>
      <c r="I55" s="311"/>
      <c r="J55" s="340"/>
      <c r="M55" s="394"/>
      <c r="N55" s="394"/>
      <c r="O55" s="394"/>
      <c r="P55" s="394"/>
      <c r="Q55" s="394"/>
      <c r="R55" s="394"/>
      <c r="S55" s="394"/>
      <c r="T55" s="394"/>
    </row>
    <row r="56" spans="1:20" ht="15" customHeight="1">
      <c r="A56" s="311"/>
      <c r="B56" s="311"/>
      <c r="C56" s="311"/>
      <c r="D56" s="311"/>
      <c r="E56" s="311"/>
      <c r="F56" s="311"/>
      <c r="G56" s="311"/>
      <c r="H56" s="311"/>
      <c r="I56" s="311"/>
      <c r="J56" s="340"/>
      <c r="M56" s="394"/>
      <c r="N56" s="394"/>
      <c r="O56" s="394"/>
      <c r="P56" s="394"/>
      <c r="Q56" s="394"/>
      <c r="R56" s="394"/>
      <c r="S56" s="394"/>
      <c r="T56" s="394"/>
    </row>
    <row r="57" spans="1:20">
      <c r="A57" s="311"/>
      <c r="B57" s="311"/>
      <c r="C57" s="311"/>
      <c r="D57" s="311"/>
      <c r="E57" s="311"/>
      <c r="F57" s="311"/>
      <c r="G57" s="311"/>
      <c r="H57" s="311"/>
      <c r="I57" s="311"/>
      <c r="J57" s="340"/>
      <c r="M57" s="394"/>
      <c r="N57" s="394"/>
      <c r="O57" s="394"/>
      <c r="P57" s="394"/>
      <c r="Q57" s="394"/>
      <c r="R57" s="394"/>
      <c r="S57" s="394"/>
      <c r="T57" s="394"/>
    </row>
    <row r="58" spans="1:20">
      <c r="A58" s="311"/>
      <c r="B58" s="311"/>
      <c r="C58" s="311"/>
      <c r="D58" s="311"/>
      <c r="E58" s="311"/>
      <c r="F58" s="311"/>
      <c r="G58" s="311"/>
      <c r="H58" s="311"/>
      <c r="I58" s="311"/>
      <c r="J58" s="340"/>
      <c r="M58" s="394"/>
      <c r="N58" s="394"/>
      <c r="O58" s="394"/>
      <c r="P58" s="394"/>
      <c r="Q58" s="394"/>
      <c r="R58" s="394"/>
      <c r="S58" s="394"/>
      <c r="T58" s="394"/>
    </row>
    <row r="59" spans="1:20">
      <c r="J59" s="340"/>
    </row>
    <row r="60" spans="1:20">
      <c r="J60" s="340"/>
    </row>
    <row r="61" spans="1:20">
      <c r="J61" s="340"/>
    </row>
    <row r="62" spans="1:20">
      <c r="J62" s="340"/>
    </row>
    <row r="63" spans="1:20">
      <c r="J63" s="340"/>
    </row>
    <row r="64" spans="1:20">
      <c r="J64" s="340"/>
    </row>
    <row r="65" spans="10:10">
      <c r="J65" s="340"/>
    </row>
    <row r="66" spans="10:10">
      <c r="J66" s="340"/>
    </row>
    <row r="67" spans="10:10">
      <c r="J67" s="340"/>
    </row>
    <row r="68" spans="10:10">
      <c r="J68" s="340"/>
    </row>
    <row r="69" spans="10:10">
      <c r="J69" s="340"/>
    </row>
    <row r="70" spans="10:10">
      <c r="J70" s="340"/>
    </row>
    <row r="71" spans="10:10">
      <c r="J71" s="340"/>
    </row>
    <row r="72" spans="10:10">
      <c r="J72" s="340"/>
    </row>
    <row r="73" spans="10:10">
      <c r="J73" s="340"/>
    </row>
    <row r="74" spans="10:10">
      <c r="J74" s="340"/>
    </row>
    <row r="75" spans="10:10">
      <c r="J75" s="340"/>
    </row>
    <row r="76" spans="10:10">
      <c r="J76" s="340"/>
    </row>
    <row r="77" spans="10:10">
      <c r="J77" s="340"/>
    </row>
    <row r="78" spans="10:10">
      <c r="J78" s="340"/>
    </row>
    <row r="79" spans="10:10">
      <c r="J79" s="340"/>
    </row>
    <row r="80" spans="10:10">
      <c r="J80" s="340"/>
    </row>
    <row r="81" spans="10:10">
      <c r="J81" s="340"/>
    </row>
    <row r="82" spans="10:10">
      <c r="J82" s="340"/>
    </row>
    <row r="83" spans="10:10">
      <c r="J83" s="340"/>
    </row>
    <row r="84" spans="10:10">
      <c r="J84" s="340"/>
    </row>
    <row r="85" spans="10:10">
      <c r="J85" s="340"/>
    </row>
    <row r="86" spans="10:10">
      <c r="J86" s="340"/>
    </row>
    <row r="87" spans="10:10">
      <c r="J87" s="340"/>
    </row>
    <row r="88" spans="10:10">
      <c r="J88" s="340"/>
    </row>
    <row r="89" spans="10:10">
      <c r="J89" s="340"/>
    </row>
    <row r="90" spans="10:10">
      <c r="J90" s="340"/>
    </row>
    <row r="91" spans="10:10">
      <c r="J91" s="340"/>
    </row>
    <row r="92" spans="10:10">
      <c r="J92" s="340"/>
    </row>
    <row r="93" spans="10:10">
      <c r="J93" s="340"/>
    </row>
    <row r="94" spans="10:10">
      <c r="J94" s="340"/>
    </row>
    <row r="95" spans="10:10">
      <c r="J95" s="340"/>
    </row>
    <row r="96" spans="10:10">
      <c r="J96" s="340"/>
    </row>
    <row r="97" spans="10:10">
      <c r="J97" s="340"/>
    </row>
    <row r="98" spans="10:10">
      <c r="J98" s="340"/>
    </row>
    <row r="99" spans="10:10">
      <c r="J99" s="340"/>
    </row>
    <row r="100" spans="10:10">
      <c r="J100" s="340"/>
    </row>
    <row r="101" spans="10:10">
      <c r="J101" s="340"/>
    </row>
    <row r="102" spans="10:10">
      <c r="J102" s="340"/>
    </row>
    <row r="103" spans="10:10">
      <c r="J103" s="340"/>
    </row>
    <row r="104" spans="10:10">
      <c r="J104" s="340"/>
    </row>
    <row r="105" spans="10:10">
      <c r="J105" s="340"/>
    </row>
    <row r="106" spans="10:10">
      <c r="J106" s="340"/>
    </row>
    <row r="107" spans="10:10">
      <c r="J107" s="340"/>
    </row>
    <row r="108" spans="10:10">
      <c r="J108" s="340"/>
    </row>
    <row r="109" spans="10:10">
      <c r="J109" s="340"/>
    </row>
    <row r="110" spans="10:10">
      <c r="J110" s="340"/>
    </row>
    <row r="111" spans="10:10">
      <c r="J111" s="340"/>
    </row>
    <row r="112" spans="10:10">
      <c r="J112" s="340"/>
    </row>
    <row r="113" spans="10:10">
      <c r="J113" s="340"/>
    </row>
    <row r="114" spans="10:10">
      <c r="J114" s="340"/>
    </row>
    <row r="115" spans="10:10">
      <c r="J115" s="340"/>
    </row>
    <row r="116" spans="10:10">
      <c r="J116" s="340"/>
    </row>
    <row r="117" spans="10:10">
      <c r="J117" s="340"/>
    </row>
    <row r="118" spans="10:10">
      <c r="J118" s="340"/>
    </row>
    <row r="119" spans="10:10">
      <c r="J119" s="340"/>
    </row>
    <row r="120" spans="10:10">
      <c r="J120" s="340"/>
    </row>
    <row r="121" spans="10:10">
      <c r="J121" s="340"/>
    </row>
    <row r="122" spans="10:10">
      <c r="J122" s="340"/>
    </row>
    <row r="123" spans="10:10">
      <c r="J123" s="340"/>
    </row>
    <row r="124" spans="10:10">
      <c r="J124" s="340"/>
    </row>
    <row r="125" spans="10:10">
      <c r="J125" s="340"/>
    </row>
    <row r="126" spans="10:10">
      <c r="J126" s="340"/>
    </row>
    <row r="127" spans="10:10">
      <c r="J127" s="340"/>
    </row>
    <row r="128" spans="10:10">
      <c r="J128" s="340"/>
    </row>
    <row r="129" spans="10:10">
      <c r="J129" s="340"/>
    </row>
    <row r="130" spans="10:10">
      <c r="J130" s="340"/>
    </row>
    <row r="131" spans="10:10">
      <c r="J131" s="340"/>
    </row>
    <row r="132" spans="10:10">
      <c r="J132" s="340"/>
    </row>
    <row r="133" spans="10:10">
      <c r="J133" s="340"/>
    </row>
    <row r="134" spans="10:10">
      <c r="J134" s="340"/>
    </row>
    <row r="135" spans="10:10">
      <c r="J135" s="340"/>
    </row>
    <row r="136" spans="10:10">
      <c r="J136" s="340"/>
    </row>
    <row r="137" spans="10:10">
      <c r="J137" s="340"/>
    </row>
    <row r="138" spans="10:10">
      <c r="J138" s="340"/>
    </row>
    <row r="139" spans="10:10">
      <c r="J139" s="340"/>
    </row>
    <row r="140" spans="10:10">
      <c r="J140" s="340"/>
    </row>
    <row r="141" spans="10:10">
      <c r="J141" s="340"/>
    </row>
    <row r="142" spans="10:10">
      <c r="J142" s="340"/>
    </row>
    <row r="143" spans="10:10">
      <c r="J143" s="340"/>
    </row>
    <row r="144" spans="10:10">
      <c r="J144" s="340"/>
    </row>
    <row r="145" spans="10:10">
      <c r="J145" s="340"/>
    </row>
    <row r="146" spans="10:10">
      <c r="J146" s="340"/>
    </row>
    <row r="147" spans="10:10">
      <c r="J147" s="340"/>
    </row>
    <row r="148" spans="10:10">
      <c r="J148" s="340"/>
    </row>
    <row r="149" spans="10:10">
      <c r="J149" s="340"/>
    </row>
    <row r="150" spans="10:10">
      <c r="J150" s="340"/>
    </row>
    <row r="151" spans="10:10">
      <c r="J151" s="340"/>
    </row>
    <row r="152" spans="10:10">
      <c r="J152" s="340"/>
    </row>
    <row r="153" spans="10:10">
      <c r="J153" s="340"/>
    </row>
    <row r="154" spans="10:10">
      <c r="J154" s="340"/>
    </row>
    <row r="155" spans="10:10">
      <c r="J155" s="340"/>
    </row>
    <row r="156" spans="10:10">
      <c r="J156" s="340"/>
    </row>
    <row r="157" spans="10:10">
      <c r="J157" s="340"/>
    </row>
    <row r="158" spans="10:10">
      <c r="J158" s="340"/>
    </row>
    <row r="159" spans="10:10">
      <c r="J159" s="340"/>
    </row>
    <row r="160" spans="10:10">
      <c r="J160" s="340"/>
    </row>
    <row r="161" spans="10:10">
      <c r="J161" s="340"/>
    </row>
    <row r="162" spans="10:10">
      <c r="J162" s="340"/>
    </row>
    <row r="163" spans="10:10">
      <c r="J163" s="340"/>
    </row>
    <row r="164" spans="10:10">
      <c r="J164" s="340"/>
    </row>
    <row r="165" spans="10:10">
      <c r="J165" s="340"/>
    </row>
    <row r="166" spans="10:10">
      <c r="J166" s="340"/>
    </row>
    <row r="167" spans="10:10">
      <c r="J167" s="340"/>
    </row>
    <row r="168" spans="10:10">
      <c r="J168" s="340"/>
    </row>
    <row r="169" spans="10:10">
      <c r="J169" s="340"/>
    </row>
    <row r="170" spans="10:10">
      <c r="J170" s="340"/>
    </row>
    <row r="171" spans="10:10">
      <c r="J171" s="340"/>
    </row>
    <row r="172" spans="10:10">
      <c r="J172" s="340"/>
    </row>
    <row r="173" spans="10:10">
      <c r="J173" s="340"/>
    </row>
    <row r="174" spans="10:10">
      <c r="J174" s="340"/>
    </row>
    <row r="175" spans="10:10">
      <c r="J175" s="340"/>
    </row>
    <row r="176" spans="10:10">
      <c r="J176" s="340"/>
    </row>
    <row r="177" spans="10:10">
      <c r="J177" s="340"/>
    </row>
    <row r="178" spans="10:10">
      <c r="J178" s="340"/>
    </row>
    <row r="179" spans="10:10">
      <c r="J179" s="340"/>
    </row>
    <row r="180" spans="10:10">
      <c r="J180" s="340"/>
    </row>
    <row r="181" spans="10:10">
      <c r="J181" s="340"/>
    </row>
    <row r="182" spans="10:10">
      <c r="J182" s="340"/>
    </row>
    <row r="183" spans="10:10">
      <c r="J183" s="340"/>
    </row>
    <row r="184" spans="10:10">
      <c r="J184" s="340"/>
    </row>
    <row r="185" spans="10:10">
      <c r="J185" s="340"/>
    </row>
    <row r="186" spans="10:10">
      <c r="J186" s="340"/>
    </row>
    <row r="187" spans="10:10">
      <c r="J187" s="340"/>
    </row>
    <row r="188" spans="10:10">
      <c r="J188" s="340"/>
    </row>
    <row r="189" spans="10:10">
      <c r="J189" s="340"/>
    </row>
    <row r="190" spans="10:10">
      <c r="J190" s="340"/>
    </row>
    <row r="191" spans="10:10">
      <c r="J191" s="340"/>
    </row>
    <row r="192" spans="10:10">
      <c r="J192" s="340"/>
    </row>
    <row r="193" spans="10:10">
      <c r="J193" s="340"/>
    </row>
    <row r="194" spans="10:10">
      <c r="J194" s="340"/>
    </row>
    <row r="195" spans="10:10">
      <c r="J195" s="340"/>
    </row>
    <row r="196" spans="10:10">
      <c r="J196" s="340"/>
    </row>
    <row r="197" spans="10:10">
      <c r="J197" s="340"/>
    </row>
    <row r="198" spans="10:10">
      <c r="J198" s="340"/>
    </row>
    <row r="199" spans="10:10">
      <c r="J199" s="340"/>
    </row>
    <row r="200" spans="10:10">
      <c r="J200" s="340"/>
    </row>
    <row r="201" spans="10:10">
      <c r="J201" s="340"/>
    </row>
    <row r="202" spans="10:10">
      <c r="J202" s="340"/>
    </row>
    <row r="203" spans="10:10">
      <c r="J203" s="340"/>
    </row>
    <row r="204" spans="10:10">
      <c r="J204" s="340"/>
    </row>
    <row r="205" spans="10:10">
      <c r="J205" s="340"/>
    </row>
    <row r="206" spans="10:10">
      <c r="J206" s="340"/>
    </row>
    <row r="207" spans="10:10">
      <c r="J207" s="340"/>
    </row>
    <row r="208" spans="10:10">
      <c r="J208" s="340"/>
    </row>
    <row r="209" spans="10:10">
      <c r="J209" s="340"/>
    </row>
    <row r="210" spans="10:10">
      <c r="J210" s="340"/>
    </row>
    <row r="211" spans="10:10">
      <c r="J211" s="340"/>
    </row>
    <row r="212" spans="10:10">
      <c r="J212" s="340"/>
    </row>
    <row r="213" spans="10:10">
      <c r="J213" s="340"/>
    </row>
    <row r="214" spans="10:10">
      <c r="J214" s="340"/>
    </row>
    <row r="215" spans="10:10">
      <c r="J215" s="340"/>
    </row>
    <row r="216" spans="10:10">
      <c r="J216" s="340"/>
    </row>
    <row r="217" spans="10:10">
      <c r="J217" s="340"/>
    </row>
    <row r="218" spans="10:10">
      <c r="J218" s="340"/>
    </row>
    <row r="219" spans="10:10">
      <c r="J219" s="340"/>
    </row>
    <row r="220" spans="10:10">
      <c r="J220" s="340"/>
    </row>
    <row r="221" spans="10:10">
      <c r="J221" s="340"/>
    </row>
    <row r="222" spans="10:10">
      <c r="J222" s="340"/>
    </row>
    <row r="223" spans="10:10">
      <c r="J223" s="340"/>
    </row>
    <row r="224" spans="10:10">
      <c r="J224" s="340"/>
    </row>
    <row r="225" spans="10:10">
      <c r="J225" s="340"/>
    </row>
    <row r="226" spans="10:10">
      <c r="J226" s="340"/>
    </row>
    <row r="227" spans="10:10">
      <c r="J227" s="340"/>
    </row>
    <row r="228" spans="10:10">
      <c r="J228" s="340"/>
    </row>
    <row r="229" spans="10:10">
      <c r="J229" s="340"/>
    </row>
    <row r="230" spans="10:10">
      <c r="J230" s="340"/>
    </row>
    <row r="231" spans="10:10">
      <c r="J231" s="340"/>
    </row>
    <row r="232" spans="10:10">
      <c r="J232" s="340"/>
    </row>
    <row r="233" spans="10:10">
      <c r="J233" s="340"/>
    </row>
    <row r="234" spans="10:10">
      <c r="J234" s="340"/>
    </row>
    <row r="235" spans="10:10">
      <c r="J235" s="340"/>
    </row>
    <row r="236" spans="10:10">
      <c r="J236" s="340"/>
    </row>
    <row r="237" spans="10:10">
      <c r="J237" s="340"/>
    </row>
    <row r="238" spans="10:10">
      <c r="J238" s="340"/>
    </row>
    <row r="239" spans="10:10">
      <c r="J239" s="340"/>
    </row>
    <row r="240" spans="10:10">
      <c r="J240" s="340"/>
    </row>
    <row r="241" spans="10:10">
      <c r="J241" s="340"/>
    </row>
    <row r="242" spans="10:10">
      <c r="J242" s="340"/>
    </row>
    <row r="243" spans="10:10">
      <c r="J243" s="340"/>
    </row>
    <row r="244" spans="10:10">
      <c r="J244" s="340"/>
    </row>
    <row r="245" spans="10:10">
      <c r="J245" s="340"/>
    </row>
    <row r="246" spans="10:10">
      <c r="J246" s="340"/>
    </row>
    <row r="247" spans="10:10">
      <c r="J247" s="340"/>
    </row>
    <row r="248" spans="10:10">
      <c r="J248" s="340"/>
    </row>
    <row r="249" spans="10:10">
      <c r="J249" s="340"/>
    </row>
    <row r="250" spans="10:10">
      <c r="J250" s="340"/>
    </row>
    <row r="251" spans="10:10">
      <c r="J251" s="340"/>
    </row>
    <row r="252" spans="10:10">
      <c r="J252" s="340"/>
    </row>
    <row r="253" spans="10:10">
      <c r="J253" s="340"/>
    </row>
    <row r="254" spans="10:10">
      <c r="J254" s="340"/>
    </row>
    <row r="255" spans="10:10">
      <c r="J255" s="340"/>
    </row>
    <row r="256" spans="10:10">
      <c r="J256" s="340"/>
    </row>
    <row r="257" spans="10:10">
      <c r="J257" s="340"/>
    </row>
    <row r="258" spans="10:10">
      <c r="J258" s="340"/>
    </row>
    <row r="259" spans="10:10">
      <c r="J259" s="340"/>
    </row>
    <row r="260" spans="10:10">
      <c r="J260" s="340"/>
    </row>
    <row r="261" spans="10:10">
      <c r="J261" s="340"/>
    </row>
    <row r="262" spans="10:10">
      <c r="J262" s="340"/>
    </row>
    <row r="263" spans="10:10">
      <c r="J263" s="340"/>
    </row>
    <row r="264" spans="10:10">
      <c r="J264" s="340"/>
    </row>
    <row r="265" spans="10:10">
      <c r="J265" s="340"/>
    </row>
    <row r="266" spans="10:10">
      <c r="J266" s="340"/>
    </row>
    <row r="267" spans="10:10">
      <c r="J267" s="340"/>
    </row>
    <row r="268" spans="10:10">
      <c r="J268" s="340"/>
    </row>
    <row r="269" spans="10:10">
      <c r="J269" s="340"/>
    </row>
    <row r="270" spans="10:10">
      <c r="J270" s="340"/>
    </row>
    <row r="271" spans="10:10">
      <c r="J271" s="340"/>
    </row>
    <row r="272" spans="10:10">
      <c r="J272" s="340"/>
    </row>
    <row r="273" spans="10:10">
      <c r="J273" s="340"/>
    </row>
    <row r="274" spans="10:10">
      <c r="J274" s="340"/>
    </row>
    <row r="275" spans="10:10">
      <c r="J275" s="340"/>
    </row>
    <row r="276" spans="10:10">
      <c r="J276" s="340"/>
    </row>
    <row r="277" spans="10:10">
      <c r="J277" s="340"/>
    </row>
    <row r="278" spans="10:10">
      <c r="J278" s="340"/>
    </row>
    <row r="279" spans="10:10">
      <c r="J279" s="340"/>
    </row>
    <row r="280" spans="10:10">
      <c r="J280" s="340"/>
    </row>
    <row r="281" spans="10:10">
      <c r="J281" s="340"/>
    </row>
    <row r="282" spans="10:10">
      <c r="J282" s="340"/>
    </row>
    <row r="283" spans="10:10">
      <c r="J283" s="340"/>
    </row>
    <row r="284" spans="10:10">
      <c r="J284" s="340"/>
    </row>
    <row r="285" spans="10:10">
      <c r="J285" s="340"/>
    </row>
    <row r="286" spans="10:10">
      <c r="J286" s="340"/>
    </row>
    <row r="287" spans="10:10">
      <c r="J287" s="340"/>
    </row>
    <row r="288" spans="10:10">
      <c r="J288" s="340"/>
    </row>
    <row r="289" spans="10:10">
      <c r="J289" s="340"/>
    </row>
    <row r="290" spans="10:10">
      <c r="J290" s="340"/>
    </row>
    <row r="291" spans="10:10">
      <c r="J291" s="340"/>
    </row>
    <row r="292" spans="10:10">
      <c r="J292" s="340"/>
    </row>
    <row r="293" spans="10:10">
      <c r="J293" s="340"/>
    </row>
    <row r="294" spans="10:10">
      <c r="J294" s="340"/>
    </row>
    <row r="295" spans="10:10">
      <c r="J295" s="340"/>
    </row>
    <row r="296" spans="10:10">
      <c r="J296" s="340"/>
    </row>
    <row r="297" spans="10:10">
      <c r="J297" s="340"/>
    </row>
    <row r="298" spans="10:10">
      <c r="J298" s="340"/>
    </row>
    <row r="299" spans="10:10">
      <c r="J299" s="340"/>
    </row>
    <row r="300" spans="10:10">
      <c r="J300" s="340"/>
    </row>
    <row r="301" spans="10:10">
      <c r="J301" s="340"/>
    </row>
    <row r="302" spans="10:10">
      <c r="J302" s="340"/>
    </row>
    <row r="303" spans="10:10">
      <c r="J303" s="340"/>
    </row>
    <row r="304" spans="10:10">
      <c r="J304" s="340"/>
    </row>
    <row r="305" spans="10:10">
      <c r="J305" s="340"/>
    </row>
    <row r="306" spans="10:10">
      <c r="J306" s="340"/>
    </row>
    <row r="307" spans="10:10">
      <c r="J307" s="340"/>
    </row>
    <row r="308" spans="10:10">
      <c r="J308" s="340"/>
    </row>
    <row r="309" spans="10:10">
      <c r="J309" s="340"/>
    </row>
    <row r="310" spans="10:10">
      <c r="J310" s="340"/>
    </row>
    <row r="311" spans="10:10">
      <c r="J311" s="340"/>
    </row>
    <row r="312" spans="10:10">
      <c r="J312" s="340"/>
    </row>
    <row r="313" spans="10:10">
      <c r="J313" s="340"/>
    </row>
    <row r="314" spans="10:10">
      <c r="J314" s="340"/>
    </row>
    <row r="315" spans="10:10">
      <c r="J315" s="340"/>
    </row>
    <row r="316" spans="10:10">
      <c r="J316" s="340"/>
    </row>
    <row r="317" spans="10:10">
      <c r="J317" s="340"/>
    </row>
    <row r="318" spans="10:10">
      <c r="J318" s="340"/>
    </row>
    <row r="319" spans="10:10">
      <c r="J319" s="340"/>
    </row>
    <row r="320" spans="10:10">
      <c r="J320" s="340"/>
    </row>
    <row r="321" spans="10:10">
      <c r="J321" s="340"/>
    </row>
    <row r="322" spans="10:10">
      <c r="J322" s="340"/>
    </row>
    <row r="323" spans="10:10">
      <c r="J323" s="340"/>
    </row>
    <row r="324" spans="10:10">
      <c r="J324" s="340"/>
    </row>
    <row r="325" spans="10:10">
      <c r="J325" s="340"/>
    </row>
    <row r="326" spans="10:10">
      <c r="J326" s="340"/>
    </row>
    <row r="327" spans="10:10">
      <c r="J327" s="340"/>
    </row>
    <row r="328" spans="10:10">
      <c r="J328" s="340"/>
    </row>
    <row r="329" spans="10:10">
      <c r="J329" s="340"/>
    </row>
    <row r="330" spans="10:10">
      <c r="J330" s="340"/>
    </row>
    <row r="331" spans="10:10">
      <c r="J331" s="340"/>
    </row>
    <row r="332" spans="10:10">
      <c r="J332" s="340"/>
    </row>
    <row r="333" spans="10:10">
      <c r="J333" s="340"/>
    </row>
    <row r="334" spans="10:10">
      <c r="J334" s="340"/>
    </row>
    <row r="335" spans="10:10">
      <c r="J335" s="340"/>
    </row>
    <row r="336" spans="10:10">
      <c r="J336" s="340"/>
    </row>
    <row r="337" spans="10:10">
      <c r="J337" s="340"/>
    </row>
    <row r="338" spans="10:10">
      <c r="J338" s="340"/>
    </row>
    <row r="339" spans="10:10">
      <c r="J339" s="340"/>
    </row>
    <row r="340" spans="10:10">
      <c r="J340" s="340"/>
    </row>
    <row r="341" spans="10:10">
      <c r="J341" s="340"/>
    </row>
    <row r="342" spans="10:10">
      <c r="J342" s="340"/>
    </row>
    <row r="343" spans="10:10">
      <c r="J343" s="340"/>
    </row>
    <row r="344" spans="10:10">
      <c r="J344" s="340"/>
    </row>
    <row r="345" spans="10:10">
      <c r="J345" s="340"/>
    </row>
    <row r="346" spans="10:10">
      <c r="J346" s="340"/>
    </row>
    <row r="347" spans="10:10">
      <c r="J347" s="340"/>
    </row>
    <row r="348" spans="10:10">
      <c r="J348" s="340"/>
    </row>
    <row r="349" spans="10:10">
      <c r="J349" s="340"/>
    </row>
    <row r="350" spans="10:10">
      <c r="J350" s="340"/>
    </row>
    <row r="351" spans="10:10">
      <c r="J351" s="340"/>
    </row>
    <row r="352" spans="10:10">
      <c r="J352" s="340"/>
    </row>
    <row r="353" spans="10:10">
      <c r="J353" s="340"/>
    </row>
    <row r="354" spans="10:10">
      <c r="J354" s="340"/>
    </row>
    <row r="355" spans="10:10">
      <c r="J355" s="340"/>
    </row>
    <row r="356" spans="10:10">
      <c r="J356" s="340"/>
    </row>
    <row r="357" spans="10:10">
      <c r="J357" s="340"/>
    </row>
    <row r="358" spans="10:10">
      <c r="J358" s="340"/>
    </row>
    <row r="359" spans="10:10">
      <c r="J359" s="340"/>
    </row>
    <row r="360" spans="10:10">
      <c r="J360" s="340"/>
    </row>
    <row r="361" spans="10:10">
      <c r="J361" s="340"/>
    </row>
    <row r="362" spans="10:10">
      <c r="J362" s="340"/>
    </row>
    <row r="363" spans="10:10">
      <c r="J363" s="340"/>
    </row>
    <row r="364" spans="10:10">
      <c r="J364" s="340"/>
    </row>
    <row r="365" spans="10:10">
      <c r="J365" s="340"/>
    </row>
    <row r="366" spans="10:10">
      <c r="J366" s="340"/>
    </row>
    <row r="367" spans="10:10">
      <c r="J367" s="340"/>
    </row>
    <row r="368" spans="10:10">
      <c r="J368" s="340"/>
    </row>
    <row r="369" spans="10:10">
      <c r="J369" s="340"/>
    </row>
    <row r="370" spans="10:10">
      <c r="J370" s="340"/>
    </row>
    <row r="371" spans="10:10">
      <c r="J371" s="340"/>
    </row>
    <row r="372" spans="10:10">
      <c r="J372" s="340"/>
    </row>
    <row r="373" spans="10:10">
      <c r="J373" s="340"/>
    </row>
    <row r="374" spans="10:10">
      <c r="J374" s="340"/>
    </row>
    <row r="375" spans="10:10">
      <c r="J375" s="340"/>
    </row>
    <row r="376" spans="10:10">
      <c r="J376" s="340"/>
    </row>
    <row r="377" spans="10:10">
      <c r="J377" s="340"/>
    </row>
    <row r="378" spans="10:10">
      <c r="J378" s="340"/>
    </row>
    <row r="379" spans="10:10">
      <c r="J379" s="340"/>
    </row>
    <row r="380" spans="10:10">
      <c r="J380" s="340"/>
    </row>
    <row r="381" spans="10:10">
      <c r="J381" s="340"/>
    </row>
    <row r="382" spans="10:10">
      <c r="J382" s="340"/>
    </row>
    <row r="383" spans="10:10">
      <c r="J383" s="340"/>
    </row>
    <row r="384" spans="10:10">
      <c r="J384" s="340"/>
    </row>
    <row r="385" spans="10:10">
      <c r="J385" s="340"/>
    </row>
    <row r="386" spans="10:10">
      <c r="J386" s="340"/>
    </row>
    <row r="387" spans="10:10">
      <c r="J387" s="340"/>
    </row>
    <row r="388" spans="10:10">
      <c r="J388" s="340"/>
    </row>
    <row r="389" spans="10:10">
      <c r="J389" s="340"/>
    </row>
    <row r="390" spans="10:10">
      <c r="J390" s="340"/>
    </row>
    <row r="391" spans="10:10">
      <c r="J391" s="340"/>
    </row>
    <row r="392" spans="10:10">
      <c r="J392" s="340"/>
    </row>
    <row r="393" spans="10:10">
      <c r="J393" s="340"/>
    </row>
    <row r="394" spans="10:10">
      <c r="J394" s="340"/>
    </row>
    <row r="395" spans="10:10">
      <c r="J395" s="340"/>
    </row>
    <row r="396" spans="10:10">
      <c r="J396" s="340"/>
    </row>
    <row r="397" spans="10:10">
      <c r="J397" s="340"/>
    </row>
    <row r="398" spans="10:10">
      <c r="J398" s="340"/>
    </row>
    <row r="399" spans="10:10">
      <c r="J399" s="340"/>
    </row>
    <row r="400" spans="10:10">
      <c r="J400" s="340"/>
    </row>
    <row r="401" spans="10:10">
      <c r="J401" s="340"/>
    </row>
    <row r="402" spans="10:10">
      <c r="J402" s="340"/>
    </row>
    <row r="403" spans="10:10">
      <c r="J403" s="340"/>
    </row>
    <row r="404" spans="10:10">
      <c r="J404" s="340"/>
    </row>
    <row r="405" spans="10:10">
      <c r="J405" s="340"/>
    </row>
    <row r="406" spans="10:10">
      <c r="J406" s="340"/>
    </row>
    <row r="407" spans="10:10">
      <c r="J407" s="340"/>
    </row>
    <row r="408" spans="10:10">
      <c r="J408" s="340"/>
    </row>
    <row r="409" spans="10:10">
      <c r="J409" s="340"/>
    </row>
    <row r="410" spans="10:10">
      <c r="J410" s="340"/>
    </row>
    <row r="411" spans="10:10">
      <c r="J411" s="340"/>
    </row>
    <row r="412" spans="10:10">
      <c r="J412" s="340"/>
    </row>
    <row r="413" spans="10:10">
      <c r="J413" s="340"/>
    </row>
    <row r="414" spans="10:10">
      <c r="J414" s="340"/>
    </row>
    <row r="415" spans="10:10">
      <c r="J415" s="340"/>
    </row>
    <row r="416" spans="10:10">
      <c r="J416" s="340"/>
    </row>
    <row r="417" spans="10:10">
      <c r="J417" s="340"/>
    </row>
    <row r="418" spans="10:10">
      <c r="J418" s="340"/>
    </row>
    <row r="419" spans="10:10">
      <c r="J419" s="340"/>
    </row>
    <row r="420" spans="10:10">
      <c r="J420" s="340"/>
    </row>
    <row r="421" spans="10:10">
      <c r="J421" s="340"/>
    </row>
    <row r="422" spans="10:10">
      <c r="J422" s="340"/>
    </row>
    <row r="423" spans="10:10">
      <c r="J423" s="340"/>
    </row>
    <row r="424" spans="10:10">
      <c r="J424" s="340"/>
    </row>
    <row r="425" spans="10:10">
      <c r="J425" s="340"/>
    </row>
    <row r="426" spans="10:10">
      <c r="J426" s="340"/>
    </row>
    <row r="427" spans="10:10">
      <c r="J427" s="340"/>
    </row>
    <row r="428" spans="10:10">
      <c r="J428" s="340"/>
    </row>
    <row r="429" spans="10:10">
      <c r="J429" s="340"/>
    </row>
    <row r="430" spans="10:10">
      <c r="J430" s="340"/>
    </row>
    <row r="431" spans="10:10">
      <c r="J431" s="340"/>
    </row>
    <row r="432" spans="10:10">
      <c r="J432" s="340"/>
    </row>
    <row r="433" spans="10:10">
      <c r="J433" s="340"/>
    </row>
    <row r="434" spans="10:10">
      <c r="J434" s="340"/>
    </row>
    <row r="435" spans="10:10">
      <c r="J435" s="340"/>
    </row>
    <row r="436" spans="10:10">
      <c r="J436" s="340"/>
    </row>
    <row r="437" spans="10:10">
      <c r="J437" s="340"/>
    </row>
    <row r="438" spans="10:10">
      <c r="J438" s="340"/>
    </row>
    <row r="439" spans="10:10">
      <c r="J439" s="340"/>
    </row>
    <row r="440" spans="10:10">
      <c r="J440" s="340"/>
    </row>
    <row r="441" spans="10:10">
      <c r="J441" s="340"/>
    </row>
    <row r="442" spans="10:10">
      <c r="J442" s="340"/>
    </row>
    <row r="443" spans="10:10">
      <c r="J443" s="340"/>
    </row>
    <row r="444" spans="10:10">
      <c r="J444" s="340"/>
    </row>
    <row r="445" spans="10:10">
      <c r="J445" s="340"/>
    </row>
    <row r="446" spans="10:10">
      <c r="J446" s="340"/>
    </row>
    <row r="447" spans="10:10">
      <c r="J447" s="340"/>
    </row>
    <row r="448" spans="10:10">
      <c r="J448" s="340"/>
    </row>
    <row r="449" spans="10:10">
      <c r="J449" s="340"/>
    </row>
    <row r="450" spans="10:10">
      <c r="J450" s="340"/>
    </row>
    <row r="451" spans="10:10">
      <c r="J451" s="340"/>
    </row>
    <row r="452" spans="10:10">
      <c r="J452" s="340"/>
    </row>
    <row r="453" spans="10:10">
      <c r="J453" s="340"/>
    </row>
    <row r="454" spans="10:10">
      <c r="J454" s="340"/>
    </row>
    <row r="455" spans="10:10">
      <c r="J455" s="340"/>
    </row>
    <row r="456" spans="10:10">
      <c r="J456" s="340"/>
    </row>
    <row r="457" spans="10:10">
      <c r="J457" s="340"/>
    </row>
    <row r="458" spans="10:10">
      <c r="J458" s="340"/>
    </row>
    <row r="459" spans="10:10">
      <c r="J459" s="340"/>
    </row>
    <row r="460" spans="10:10">
      <c r="J460" s="340"/>
    </row>
    <row r="461" spans="10:10">
      <c r="J461" s="340"/>
    </row>
    <row r="462" spans="10:10">
      <c r="J462" s="340"/>
    </row>
    <row r="463" spans="10:10">
      <c r="J463" s="340"/>
    </row>
    <row r="464" spans="10:10">
      <c r="J464" s="340"/>
    </row>
    <row r="465" spans="10:10">
      <c r="J465" s="340"/>
    </row>
    <row r="466" spans="10:10">
      <c r="J466" s="340"/>
    </row>
    <row r="467" spans="10:10">
      <c r="J467" s="340"/>
    </row>
    <row r="468" spans="10:10">
      <c r="J468" s="340"/>
    </row>
    <row r="469" spans="10:10">
      <c r="J469" s="340"/>
    </row>
    <row r="470" spans="10:10">
      <c r="J470" s="340"/>
    </row>
    <row r="471" spans="10:10">
      <c r="J471" s="340"/>
    </row>
    <row r="472" spans="10:10">
      <c r="J472" s="340"/>
    </row>
    <row r="473" spans="10:10">
      <c r="J473" s="340"/>
    </row>
    <row r="474" spans="10:10">
      <c r="J474" s="340"/>
    </row>
    <row r="475" spans="10:10">
      <c r="J475" s="340"/>
    </row>
    <row r="476" spans="10:10">
      <c r="J476" s="340"/>
    </row>
    <row r="477" spans="10:10">
      <c r="J477" s="340"/>
    </row>
    <row r="478" spans="10:10">
      <c r="J478" s="340"/>
    </row>
    <row r="479" spans="10:10">
      <c r="J479" s="340"/>
    </row>
    <row r="480" spans="10:10">
      <c r="J480" s="340"/>
    </row>
    <row r="481" spans="10:10">
      <c r="J481" s="340"/>
    </row>
    <row r="482" spans="10:10">
      <c r="J482" s="340"/>
    </row>
    <row r="483" spans="10:10">
      <c r="J483" s="340"/>
    </row>
    <row r="484" spans="10:10">
      <c r="J484" s="340"/>
    </row>
    <row r="485" spans="10:10">
      <c r="J485" s="340"/>
    </row>
    <row r="486" spans="10:10">
      <c r="J486" s="340"/>
    </row>
    <row r="487" spans="10:10">
      <c r="J487" s="340"/>
    </row>
    <row r="488" spans="10:10">
      <c r="J488" s="340"/>
    </row>
    <row r="489" spans="10:10">
      <c r="J489" s="340"/>
    </row>
    <row r="490" spans="10:10">
      <c r="J490" s="340"/>
    </row>
    <row r="491" spans="10:10">
      <c r="J491" s="340"/>
    </row>
    <row r="492" spans="10:10">
      <c r="J492" s="340"/>
    </row>
    <row r="493" spans="10:10">
      <c r="J493" s="340"/>
    </row>
    <row r="494" spans="10:10">
      <c r="J494" s="340"/>
    </row>
    <row r="495" spans="10:10">
      <c r="J495" s="340"/>
    </row>
    <row r="496" spans="10:10">
      <c r="J496" s="340"/>
    </row>
    <row r="497" spans="10:10">
      <c r="J497" s="340"/>
    </row>
    <row r="498" spans="10:10">
      <c r="J498" s="340"/>
    </row>
    <row r="499" spans="10:10">
      <c r="J499" s="340"/>
    </row>
    <row r="500" spans="10:10">
      <c r="J500" s="340"/>
    </row>
    <row r="501" spans="10:10">
      <c r="J501" s="340"/>
    </row>
    <row r="502" spans="10:10">
      <c r="J502" s="340"/>
    </row>
    <row r="503" spans="10:10">
      <c r="J503" s="340"/>
    </row>
    <row r="504" spans="10:10">
      <c r="J504" s="340"/>
    </row>
    <row r="505" spans="10:10">
      <c r="J505" s="340"/>
    </row>
    <row r="506" spans="10:10">
      <c r="J506" s="340"/>
    </row>
    <row r="507" spans="10:10">
      <c r="J507" s="340"/>
    </row>
    <row r="508" spans="10:10">
      <c r="J508" s="340"/>
    </row>
    <row r="509" spans="10:10">
      <c r="J509" s="340"/>
    </row>
    <row r="510" spans="10:10">
      <c r="J510" s="340"/>
    </row>
    <row r="511" spans="10:10">
      <c r="J511" s="340"/>
    </row>
    <row r="512" spans="10:10">
      <c r="J512" s="340"/>
    </row>
    <row r="513" spans="10:10">
      <c r="J513" s="340"/>
    </row>
    <row r="514" spans="10:10">
      <c r="J514" s="340"/>
    </row>
    <row r="515" spans="10:10">
      <c r="J515" s="340"/>
    </row>
    <row r="516" spans="10:10">
      <c r="J516" s="340"/>
    </row>
    <row r="517" spans="10:10">
      <c r="J517" s="340"/>
    </row>
    <row r="518" spans="10:10">
      <c r="J518" s="340"/>
    </row>
    <row r="519" spans="10:10">
      <c r="J519" s="340"/>
    </row>
    <row r="520" spans="10:10">
      <c r="J520" s="340"/>
    </row>
    <row r="521" spans="10:10">
      <c r="J521" s="340"/>
    </row>
    <row r="522" spans="10:10">
      <c r="J522" s="340"/>
    </row>
    <row r="523" spans="10:10">
      <c r="J523" s="340"/>
    </row>
    <row r="524" spans="10:10">
      <c r="J524" s="340"/>
    </row>
    <row r="525" spans="10:10">
      <c r="J525" s="340"/>
    </row>
    <row r="526" spans="10:10">
      <c r="J526" s="340"/>
    </row>
    <row r="527" spans="10:10">
      <c r="J527" s="340"/>
    </row>
    <row r="528" spans="10:10">
      <c r="J528" s="340"/>
    </row>
    <row r="529" spans="10:10">
      <c r="J529" s="340"/>
    </row>
    <row r="530" spans="10:10">
      <c r="J530" s="340"/>
    </row>
    <row r="531" spans="10:10">
      <c r="J531" s="340"/>
    </row>
    <row r="532" spans="10:10">
      <c r="J532" s="340"/>
    </row>
    <row r="533" spans="10:10">
      <c r="J533" s="340"/>
    </row>
    <row r="534" spans="10:10">
      <c r="J534" s="340"/>
    </row>
    <row r="535" spans="10:10">
      <c r="J535" s="340"/>
    </row>
    <row r="536" spans="10:10">
      <c r="J536" s="340"/>
    </row>
    <row r="537" spans="10:10">
      <c r="J537" s="340"/>
    </row>
    <row r="538" spans="10:10">
      <c r="J538" s="340"/>
    </row>
    <row r="539" spans="10:10">
      <c r="J539" s="340"/>
    </row>
    <row r="540" spans="10:10">
      <c r="J540" s="340"/>
    </row>
    <row r="541" spans="10:10">
      <c r="J541" s="340"/>
    </row>
    <row r="542" spans="10:10">
      <c r="J542" s="340"/>
    </row>
    <row r="543" spans="10:10">
      <c r="J543" s="340"/>
    </row>
    <row r="544" spans="10:10">
      <c r="J544" s="340"/>
    </row>
    <row r="545" spans="10:10">
      <c r="J545" s="340"/>
    </row>
    <row r="546" spans="10:10">
      <c r="J546" s="340"/>
    </row>
    <row r="547" spans="10:10">
      <c r="J547" s="340"/>
    </row>
    <row r="548" spans="10:10">
      <c r="J548" s="340"/>
    </row>
    <row r="549" spans="10:10">
      <c r="J549" s="340"/>
    </row>
    <row r="550" spans="10:10">
      <c r="J550" s="340"/>
    </row>
    <row r="551" spans="10:10">
      <c r="J551" s="340"/>
    </row>
    <row r="552" spans="10:10">
      <c r="J552" s="340"/>
    </row>
    <row r="553" spans="10:10">
      <c r="J553" s="340"/>
    </row>
    <row r="554" spans="10:10">
      <c r="J554" s="340"/>
    </row>
    <row r="555" spans="10:10">
      <c r="J555" s="340"/>
    </row>
    <row r="556" spans="10:10">
      <c r="J556" s="340"/>
    </row>
    <row r="557" spans="10:10">
      <c r="J557" s="340"/>
    </row>
    <row r="558" spans="10:10">
      <c r="J558" s="340"/>
    </row>
    <row r="559" spans="10:10">
      <c r="J559" s="340"/>
    </row>
    <row r="560" spans="10:10">
      <c r="J560" s="340"/>
    </row>
    <row r="561" spans="10:10">
      <c r="J561" s="340"/>
    </row>
    <row r="562" spans="10:10">
      <c r="J562" s="340"/>
    </row>
    <row r="563" spans="10:10">
      <c r="J563" s="340"/>
    </row>
    <row r="564" spans="10:10">
      <c r="J564" s="340"/>
    </row>
    <row r="565" spans="10:10">
      <c r="J565" s="340"/>
    </row>
    <row r="566" spans="10:10">
      <c r="J566" s="340"/>
    </row>
    <row r="567" spans="10:10">
      <c r="J567" s="340"/>
    </row>
    <row r="568" spans="10:10">
      <c r="J568" s="340"/>
    </row>
    <row r="569" spans="10:10">
      <c r="J569" s="340"/>
    </row>
    <row r="570" spans="10:10">
      <c r="J570" s="340"/>
    </row>
    <row r="571" spans="10:10">
      <c r="J571" s="340"/>
    </row>
    <row r="572" spans="10:10">
      <c r="J572" s="340"/>
    </row>
    <row r="573" spans="10:10">
      <c r="J573" s="340"/>
    </row>
    <row r="574" spans="10:10">
      <c r="J574" s="340"/>
    </row>
    <row r="575" spans="10:10">
      <c r="J575" s="340"/>
    </row>
    <row r="576" spans="10:10">
      <c r="J576" s="340"/>
    </row>
    <row r="577" spans="10:10">
      <c r="J577" s="340"/>
    </row>
    <row r="578" spans="10:10">
      <c r="J578" s="340"/>
    </row>
    <row r="579" spans="10:10">
      <c r="J579" s="340"/>
    </row>
    <row r="580" spans="10:10">
      <c r="J580" s="340"/>
    </row>
    <row r="581" spans="10:10">
      <c r="J581" s="340"/>
    </row>
    <row r="582" spans="10:10">
      <c r="J582" s="340"/>
    </row>
    <row r="583" spans="10:10">
      <c r="J583" s="340"/>
    </row>
    <row r="584" spans="10:10">
      <c r="J584" s="340"/>
    </row>
    <row r="585" spans="10:10">
      <c r="J585" s="340"/>
    </row>
    <row r="586" spans="10:10">
      <c r="J586" s="340"/>
    </row>
    <row r="587" spans="10:10">
      <c r="J587" s="340"/>
    </row>
    <row r="588" spans="10:10">
      <c r="J588" s="340"/>
    </row>
    <row r="589" spans="10:10">
      <c r="J589" s="340"/>
    </row>
    <row r="590" spans="10:10">
      <c r="J590" s="340"/>
    </row>
    <row r="591" spans="10:10">
      <c r="J591" s="340"/>
    </row>
    <row r="592" spans="10:10">
      <c r="J592" s="340"/>
    </row>
    <row r="593" spans="10:10">
      <c r="J593" s="340"/>
    </row>
    <row r="594" spans="10:10">
      <c r="J594" s="340"/>
    </row>
    <row r="595" spans="10:10">
      <c r="J595" s="340"/>
    </row>
    <row r="596" spans="10:10">
      <c r="J596" s="340"/>
    </row>
    <row r="597" spans="10:10">
      <c r="J597" s="340"/>
    </row>
    <row r="598" spans="10:10">
      <c r="J598" s="340"/>
    </row>
    <row r="599" spans="10:10">
      <c r="J599" s="340"/>
    </row>
    <row r="600" spans="10:10">
      <c r="J600" s="340"/>
    </row>
    <row r="601" spans="10:10">
      <c r="J601" s="340"/>
    </row>
    <row r="602" spans="10:10">
      <c r="J602" s="340"/>
    </row>
    <row r="603" spans="10:10">
      <c r="J603" s="340"/>
    </row>
    <row r="604" spans="10:10">
      <c r="J604" s="340"/>
    </row>
    <row r="605" spans="10:10">
      <c r="J605" s="340"/>
    </row>
    <row r="606" spans="10:10">
      <c r="J606" s="340"/>
    </row>
    <row r="607" spans="10:10">
      <c r="J607" s="340"/>
    </row>
    <row r="608" spans="10:10">
      <c r="J608" s="340"/>
    </row>
    <row r="609" spans="10:10">
      <c r="J609" s="340"/>
    </row>
    <row r="610" spans="10:10">
      <c r="J610" s="340"/>
    </row>
    <row r="611" spans="10:10">
      <c r="J611" s="340"/>
    </row>
    <row r="612" spans="10:10">
      <c r="J612" s="340"/>
    </row>
    <row r="613" spans="10:10">
      <c r="J613" s="340"/>
    </row>
    <row r="614" spans="10:10">
      <c r="J614" s="340"/>
    </row>
    <row r="615" spans="10:10">
      <c r="J615" s="340"/>
    </row>
    <row r="616" spans="10:10">
      <c r="J616" s="340"/>
    </row>
    <row r="617" spans="10:10">
      <c r="J617" s="340"/>
    </row>
    <row r="618" spans="10:10">
      <c r="J618" s="340"/>
    </row>
    <row r="619" spans="10:10">
      <c r="J619" s="340"/>
    </row>
    <row r="620" spans="10:10">
      <c r="J620" s="340"/>
    </row>
    <row r="621" spans="10:10">
      <c r="J621" s="340"/>
    </row>
    <row r="622" spans="10:10">
      <c r="J622" s="340"/>
    </row>
    <row r="623" spans="10:10">
      <c r="J623" s="340"/>
    </row>
    <row r="624" spans="10:10">
      <c r="J624" s="340"/>
    </row>
    <row r="625" spans="10:10">
      <c r="J625" s="340"/>
    </row>
    <row r="626" spans="10:10">
      <c r="J626" s="340"/>
    </row>
    <row r="627" spans="10:10">
      <c r="J627" s="340"/>
    </row>
    <row r="628" spans="10:10">
      <c r="J628" s="340"/>
    </row>
    <row r="629" spans="10:10">
      <c r="J629" s="340"/>
    </row>
    <row r="630" spans="10:10">
      <c r="J630" s="340"/>
    </row>
    <row r="631" spans="10:10">
      <c r="J631" s="340"/>
    </row>
    <row r="632" spans="10:10">
      <c r="J632" s="340"/>
    </row>
    <row r="633" spans="10:10">
      <c r="J633" s="340"/>
    </row>
    <row r="634" spans="10:10">
      <c r="J634" s="340"/>
    </row>
    <row r="635" spans="10:10">
      <c r="J635" s="340"/>
    </row>
    <row r="636" spans="10:10">
      <c r="J636" s="340"/>
    </row>
    <row r="637" spans="10:10">
      <c r="J637" s="340"/>
    </row>
    <row r="638" spans="10:10">
      <c r="J638" s="340"/>
    </row>
    <row r="639" spans="10:10">
      <c r="J639" s="340"/>
    </row>
    <row r="640" spans="10:10">
      <c r="J640" s="340"/>
    </row>
    <row r="641" spans="10:10">
      <c r="J641" s="340"/>
    </row>
    <row r="642" spans="10:10">
      <c r="J642" s="340"/>
    </row>
    <row r="643" spans="10:10">
      <c r="J643" s="340"/>
    </row>
    <row r="644" spans="10:10">
      <c r="J644" s="340"/>
    </row>
    <row r="645" spans="10:10">
      <c r="J645" s="340"/>
    </row>
    <row r="646" spans="10:10">
      <c r="J646" s="340"/>
    </row>
    <row r="647" spans="10:10">
      <c r="J647" s="340"/>
    </row>
    <row r="648" spans="10:10">
      <c r="J648" s="340"/>
    </row>
    <row r="649" spans="10:10">
      <c r="J649" s="340"/>
    </row>
    <row r="650" spans="10:10">
      <c r="J650" s="340"/>
    </row>
    <row r="651" spans="10:10">
      <c r="J651" s="340"/>
    </row>
    <row r="652" spans="10:10">
      <c r="J652" s="340"/>
    </row>
    <row r="653" spans="10:10">
      <c r="J653" s="340"/>
    </row>
    <row r="654" spans="10:10">
      <c r="J654" s="340"/>
    </row>
    <row r="655" spans="10:10">
      <c r="J655" s="340"/>
    </row>
    <row r="656" spans="10:10">
      <c r="J656" s="340"/>
    </row>
    <row r="657" spans="10:10">
      <c r="J657" s="340"/>
    </row>
    <row r="658" spans="10:10">
      <c r="J658" s="340"/>
    </row>
    <row r="659" spans="10:10">
      <c r="J659" s="340"/>
    </row>
    <row r="660" spans="10:10">
      <c r="J660" s="340"/>
    </row>
    <row r="661" spans="10:10">
      <c r="J661" s="340"/>
    </row>
    <row r="662" spans="10:10">
      <c r="J662" s="340"/>
    </row>
    <row r="663" spans="10:10">
      <c r="J663" s="340"/>
    </row>
    <row r="664" spans="10:10">
      <c r="J664" s="340"/>
    </row>
    <row r="665" spans="10:10">
      <c r="J665" s="340"/>
    </row>
    <row r="666" spans="10:10">
      <c r="J666" s="340"/>
    </row>
    <row r="667" spans="10:10">
      <c r="J667" s="340"/>
    </row>
    <row r="668" spans="10:10">
      <c r="J668" s="340"/>
    </row>
    <row r="669" spans="10:10">
      <c r="J669" s="340"/>
    </row>
    <row r="670" spans="10:10">
      <c r="J670" s="340"/>
    </row>
    <row r="671" spans="10:10">
      <c r="J671" s="340"/>
    </row>
    <row r="672" spans="10:10">
      <c r="J672" s="340"/>
    </row>
    <row r="673" spans="10:10">
      <c r="J673" s="340"/>
    </row>
    <row r="674" spans="10:10">
      <c r="J674" s="340"/>
    </row>
    <row r="675" spans="10:10">
      <c r="J675" s="340"/>
    </row>
    <row r="676" spans="10:10">
      <c r="J676" s="340"/>
    </row>
    <row r="677" spans="10:10">
      <c r="J677" s="340"/>
    </row>
    <row r="678" spans="10:10">
      <c r="J678" s="340"/>
    </row>
    <row r="679" spans="10:10">
      <c r="J679" s="340"/>
    </row>
    <row r="680" spans="10:10">
      <c r="J680" s="340"/>
    </row>
    <row r="681" spans="10:10">
      <c r="J681" s="340"/>
    </row>
    <row r="682" spans="10:10">
      <c r="J682" s="340"/>
    </row>
    <row r="683" spans="10:10">
      <c r="J683" s="340"/>
    </row>
    <row r="684" spans="10:10">
      <c r="J684" s="340"/>
    </row>
    <row r="685" spans="10:10">
      <c r="J685" s="340"/>
    </row>
    <row r="686" spans="10:10">
      <c r="J686" s="340"/>
    </row>
    <row r="687" spans="10:10">
      <c r="J687" s="340"/>
    </row>
    <row r="688" spans="10:10">
      <c r="J688" s="340"/>
    </row>
    <row r="689" spans="10:10">
      <c r="J689" s="340"/>
    </row>
    <row r="690" spans="10:10">
      <c r="J690" s="340"/>
    </row>
    <row r="691" spans="10:10">
      <c r="J691" s="340"/>
    </row>
    <row r="692" spans="10:10">
      <c r="J692" s="340"/>
    </row>
    <row r="693" spans="10:10">
      <c r="J693" s="340"/>
    </row>
    <row r="694" spans="10:10">
      <c r="J694" s="340"/>
    </row>
    <row r="695" spans="10:10">
      <c r="J695" s="340"/>
    </row>
    <row r="696" spans="10:10">
      <c r="J696" s="340"/>
    </row>
    <row r="697" spans="10:10">
      <c r="J697" s="340"/>
    </row>
    <row r="698" spans="10:10">
      <c r="J698" s="340"/>
    </row>
    <row r="699" spans="10:10">
      <c r="J699" s="340"/>
    </row>
    <row r="700" spans="10:10">
      <c r="J700" s="340"/>
    </row>
    <row r="701" spans="10:10">
      <c r="J701" s="340"/>
    </row>
    <row r="702" spans="10:10">
      <c r="J702" s="340"/>
    </row>
    <row r="703" spans="10:10">
      <c r="J703" s="340"/>
    </row>
    <row r="704" spans="10:10">
      <c r="J704" s="340"/>
    </row>
    <row r="705" spans="10:10">
      <c r="J705" s="340"/>
    </row>
    <row r="706" spans="10:10">
      <c r="J706" s="340"/>
    </row>
    <row r="707" spans="10:10">
      <c r="J707" s="340"/>
    </row>
    <row r="708" spans="10:10">
      <c r="J708" s="340"/>
    </row>
    <row r="709" spans="10:10">
      <c r="J709" s="340"/>
    </row>
    <row r="710" spans="10:10">
      <c r="J710" s="340"/>
    </row>
    <row r="711" spans="10:10">
      <c r="J711" s="340"/>
    </row>
    <row r="712" spans="10:10">
      <c r="J712" s="340"/>
    </row>
    <row r="713" spans="10:10">
      <c r="J713" s="340"/>
    </row>
    <row r="714" spans="10:10">
      <c r="J714" s="340"/>
    </row>
    <row r="715" spans="10:10">
      <c r="J715" s="340"/>
    </row>
    <row r="716" spans="10:10">
      <c r="J716" s="340"/>
    </row>
    <row r="717" spans="10:10">
      <c r="J717" s="340"/>
    </row>
    <row r="718" spans="10:10">
      <c r="J718" s="340"/>
    </row>
    <row r="719" spans="10:10">
      <c r="J719" s="340"/>
    </row>
    <row r="720" spans="10:10">
      <c r="J720" s="340"/>
    </row>
    <row r="721" spans="10:10">
      <c r="J721" s="340"/>
    </row>
    <row r="722" spans="10:10">
      <c r="J722" s="340"/>
    </row>
    <row r="723" spans="10:10">
      <c r="J723" s="340"/>
    </row>
    <row r="724" spans="10:10">
      <c r="J724" s="340"/>
    </row>
    <row r="725" spans="10:10">
      <c r="J725" s="340"/>
    </row>
    <row r="726" spans="10:10">
      <c r="J726" s="340"/>
    </row>
    <row r="727" spans="10:10">
      <c r="J727" s="340"/>
    </row>
    <row r="728" spans="10:10">
      <c r="J728" s="340"/>
    </row>
    <row r="729" spans="10:10">
      <c r="J729" s="340"/>
    </row>
    <row r="730" spans="10:10">
      <c r="J730" s="340"/>
    </row>
    <row r="731" spans="10:10">
      <c r="J731" s="340"/>
    </row>
    <row r="732" spans="10:10">
      <c r="J732" s="340"/>
    </row>
    <row r="733" spans="10:10">
      <c r="J733" s="340"/>
    </row>
    <row r="734" spans="10:10">
      <c r="J734" s="340"/>
    </row>
    <row r="735" spans="10:10">
      <c r="J735" s="340"/>
    </row>
    <row r="736" spans="10:10">
      <c r="J736" s="340"/>
    </row>
    <row r="737" spans="10:10">
      <c r="J737" s="340"/>
    </row>
    <row r="738" spans="10:10">
      <c r="J738" s="340"/>
    </row>
    <row r="739" spans="10:10">
      <c r="J739" s="340"/>
    </row>
    <row r="740" spans="10:10">
      <c r="J740" s="340"/>
    </row>
    <row r="741" spans="10:10">
      <c r="J741" s="340"/>
    </row>
    <row r="742" spans="10:10">
      <c r="J742" s="340"/>
    </row>
    <row r="743" spans="10:10">
      <c r="J743" s="340"/>
    </row>
    <row r="744" spans="10:10">
      <c r="J744" s="340"/>
    </row>
    <row r="745" spans="10:10">
      <c r="J745" s="340"/>
    </row>
    <row r="746" spans="10:10">
      <c r="J746" s="340"/>
    </row>
    <row r="747" spans="10:10">
      <c r="J747" s="340"/>
    </row>
    <row r="748" spans="10:10">
      <c r="J748" s="340"/>
    </row>
    <row r="749" spans="10:10">
      <c r="J749" s="340"/>
    </row>
    <row r="750" spans="10:10">
      <c r="J750" s="340"/>
    </row>
    <row r="751" spans="10:10">
      <c r="J751" s="340"/>
    </row>
    <row r="752" spans="10:10">
      <c r="J752" s="340"/>
    </row>
    <row r="753" spans="10:10">
      <c r="J753" s="340"/>
    </row>
    <row r="754" spans="10:10">
      <c r="J754" s="340"/>
    </row>
    <row r="755" spans="10:10">
      <c r="J755" s="340"/>
    </row>
    <row r="756" spans="10:10">
      <c r="J756" s="340"/>
    </row>
    <row r="757" spans="10:10">
      <c r="J757" s="340"/>
    </row>
    <row r="758" spans="10:10">
      <c r="J758" s="340"/>
    </row>
    <row r="759" spans="10:10">
      <c r="J759" s="340"/>
    </row>
    <row r="760" spans="10:10">
      <c r="J760" s="340"/>
    </row>
    <row r="761" spans="10:10">
      <c r="J761" s="340"/>
    </row>
    <row r="762" spans="10:10">
      <c r="J762" s="340"/>
    </row>
    <row r="763" spans="10:10">
      <c r="J763" s="340"/>
    </row>
    <row r="764" spans="10:10">
      <c r="J764" s="340"/>
    </row>
    <row r="765" spans="10:10">
      <c r="J765" s="340"/>
    </row>
    <row r="766" spans="10:10">
      <c r="J766" s="340"/>
    </row>
    <row r="767" spans="10:10">
      <c r="J767" s="340"/>
    </row>
    <row r="768" spans="10:10">
      <c r="J768" s="340"/>
    </row>
    <row r="769" spans="10:10">
      <c r="J769" s="340"/>
    </row>
    <row r="770" spans="10:10">
      <c r="J770" s="340"/>
    </row>
    <row r="771" spans="10:10">
      <c r="J771" s="340"/>
    </row>
    <row r="772" spans="10:10">
      <c r="J772" s="340"/>
    </row>
    <row r="773" spans="10:10">
      <c r="J773" s="340"/>
    </row>
    <row r="774" spans="10:10">
      <c r="J774" s="340"/>
    </row>
    <row r="775" spans="10:10">
      <c r="J775" s="340"/>
    </row>
    <row r="776" spans="10:10">
      <c r="J776" s="340"/>
    </row>
    <row r="777" spans="10:10">
      <c r="J777" s="340"/>
    </row>
    <row r="778" spans="10:10">
      <c r="J778" s="340"/>
    </row>
    <row r="779" spans="10:10">
      <c r="J779" s="340"/>
    </row>
    <row r="780" spans="10:10">
      <c r="J780" s="340"/>
    </row>
    <row r="781" spans="10:10">
      <c r="J781" s="340"/>
    </row>
    <row r="782" spans="10:10">
      <c r="J782" s="340"/>
    </row>
    <row r="783" spans="10:10">
      <c r="J783" s="340"/>
    </row>
    <row r="784" spans="10:10">
      <c r="J784" s="340"/>
    </row>
    <row r="785" spans="10:10">
      <c r="J785" s="340"/>
    </row>
    <row r="786" spans="10:10">
      <c r="J786" s="340"/>
    </row>
    <row r="787" spans="10:10">
      <c r="J787" s="340"/>
    </row>
    <row r="788" spans="10:10">
      <c r="J788" s="340"/>
    </row>
    <row r="789" spans="10:10">
      <c r="J789" s="340"/>
    </row>
    <row r="790" spans="10:10">
      <c r="J790" s="340"/>
    </row>
    <row r="791" spans="10:10">
      <c r="J791" s="340"/>
    </row>
    <row r="792" spans="10:10">
      <c r="J792" s="340"/>
    </row>
    <row r="793" spans="10:10">
      <c r="J793" s="340"/>
    </row>
    <row r="794" spans="10:10">
      <c r="J794" s="340"/>
    </row>
    <row r="795" spans="10:10">
      <c r="J795" s="340"/>
    </row>
    <row r="796" spans="10:10">
      <c r="J796" s="340"/>
    </row>
    <row r="797" spans="10:10">
      <c r="J797" s="340"/>
    </row>
    <row r="798" spans="10:10">
      <c r="J798" s="340"/>
    </row>
    <row r="799" spans="10:10">
      <c r="J799" s="340"/>
    </row>
    <row r="800" spans="10:10">
      <c r="J800" s="340"/>
    </row>
    <row r="801" spans="10:10">
      <c r="J801" s="340"/>
    </row>
    <row r="802" spans="10:10">
      <c r="J802" s="340"/>
    </row>
    <row r="803" spans="10:10">
      <c r="J803" s="340"/>
    </row>
    <row r="804" spans="10:10">
      <c r="J804" s="340"/>
    </row>
    <row r="805" spans="10:10">
      <c r="J805" s="340"/>
    </row>
    <row r="806" spans="10:10">
      <c r="J806" s="340"/>
    </row>
    <row r="807" spans="10:10">
      <c r="J807" s="340"/>
    </row>
    <row r="808" spans="10:10">
      <c r="J808" s="340"/>
    </row>
    <row r="809" spans="10:10">
      <c r="J809" s="340"/>
    </row>
    <row r="810" spans="10:10">
      <c r="J810" s="340"/>
    </row>
    <row r="811" spans="10:10">
      <c r="J811" s="340"/>
    </row>
    <row r="812" spans="10:10">
      <c r="J812" s="340"/>
    </row>
    <row r="813" spans="10:10">
      <c r="J813" s="340"/>
    </row>
    <row r="814" spans="10:10">
      <c r="J814" s="340"/>
    </row>
    <row r="815" spans="10:10">
      <c r="J815" s="340"/>
    </row>
    <row r="816" spans="10:10">
      <c r="J816" s="340"/>
    </row>
    <row r="817" spans="10:10">
      <c r="J817" s="340"/>
    </row>
    <row r="818" spans="10:10">
      <c r="J818" s="340"/>
    </row>
    <row r="819" spans="10:10">
      <c r="J819" s="340"/>
    </row>
    <row r="820" spans="10:10">
      <c r="J820" s="340"/>
    </row>
    <row r="821" spans="10:10">
      <c r="J821" s="340"/>
    </row>
    <row r="822" spans="10:10">
      <c r="J822" s="340"/>
    </row>
    <row r="823" spans="10:10">
      <c r="J823" s="340"/>
    </row>
    <row r="824" spans="10:10">
      <c r="J824" s="340"/>
    </row>
    <row r="825" spans="10:10">
      <c r="J825" s="340"/>
    </row>
    <row r="826" spans="10:10">
      <c r="J826" s="340"/>
    </row>
    <row r="827" spans="10:10">
      <c r="J827" s="340"/>
    </row>
    <row r="828" spans="10:10">
      <c r="J828" s="340"/>
    </row>
    <row r="829" spans="10:10">
      <c r="J829" s="340"/>
    </row>
    <row r="830" spans="10:10">
      <c r="J830" s="340"/>
    </row>
    <row r="831" spans="10:10">
      <c r="J831" s="340"/>
    </row>
    <row r="832" spans="10:10">
      <c r="J832" s="340"/>
    </row>
    <row r="833" spans="10:10">
      <c r="J833" s="340"/>
    </row>
    <row r="834" spans="10:10">
      <c r="J834" s="340"/>
    </row>
    <row r="835" spans="10:10">
      <c r="J835" s="340"/>
    </row>
    <row r="836" spans="10:10">
      <c r="J836" s="340"/>
    </row>
    <row r="837" spans="10:10">
      <c r="J837" s="340"/>
    </row>
    <row r="838" spans="10:10">
      <c r="J838" s="340"/>
    </row>
    <row r="839" spans="10:10">
      <c r="J839" s="340"/>
    </row>
    <row r="840" spans="10:10">
      <c r="J840" s="340"/>
    </row>
    <row r="841" spans="10:10">
      <c r="J841" s="340"/>
    </row>
    <row r="842" spans="10:10">
      <c r="J842" s="340"/>
    </row>
    <row r="843" spans="10:10">
      <c r="J843" s="340"/>
    </row>
    <row r="844" spans="10:10">
      <c r="J844" s="340"/>
    </row>
    <row r="845" spans="10:10">
      <c r="J845" s="340"/>
    </row>
    <row r="846" spans="10:10">
      <c r="J846" s="340"/>
    </row>
    <row r="847" spans="10:10">
      <c r="J847" s="340"/>
    </row>
    <row r="848" spans="10:10">
      <c r="J848" s="340"/>
    </row>
    <row r="849" spans="10:10">
      <c r="J849" s="340"/>
    </row>
    <row r="850" spans="10:10">
      <c r="J850" s="340"/>
    </row>
    <row r="851" spans="10:10">
      <c r="J851" s="340"/>
    </row>
    <row r="852" spans="10:10">
      <c r="J852" s="340"/>
    </row>
    <row r="853" spans="10:10">
      <c r="J853" s="340"/>
    </row>
    <row r="854" spans="10:10">
      <c r="J854" s="340"/>
    </row>
    <row r="855" spans="10:10">
      <c r="J855" s="340"/>
    </row>
    <row r="856" spans="10:10">
      <c r="J856" s="340"/>
    </row>
    <row r="857" spans="10:10">
      <c r="J857" s="340"/>
    </row>
    <row r="858" spans="10:10">
      <c r="J858" s="340"/>
    </row>
    <row r="859" spans="10:10">
      <c r="J859" s="340"/>
    </row>
    <row r="860" spans="10:10">
      <c r="J860" s="340"/>
    </row>
    <row r="861" spans="10:10">
      <c r="J861" s="340"/>
    </row>
    <row r="862" spans="10:10">
      <c r="J862" s="340"/>
    </row>
    <row r="863" spans="10:10">
      <c r="J863" s="340"/>
    </row>
    <row r="864" spans="10:10">
      <c r="J864" s="340"/>
    </row>
    <row r="865" spans="10:10">
      <c r="J865" s="340"/>
    </row>
    <row r="866" spans="10:10">
      <c r="J866" s="340"/>
    </row>
    <row r="867" spans="10:10">
      <c r="J867" s="340"/>
    </row>
    <row r="868" spans="10:10">
      <c r="J868" s="340"/>
    </row>
    <row r="869" spans="10:10">
      <c r="J869" s="340"/>
    </row>
    <row r="870" spans="10:10">
      <c r="J870" s="340"/>
    </row>
    <row r="871" spans="10:10">
      <c r="J871" s="340"/>
    </row>
    <row r="872" spans="10:10">
      <c r="J872" s="340"/>
    </row>
    <row r="873" spans="10:10">
      <c r="J873" s="340"/>
    </row>
    <row r="874" spans="10:10">
      <c r="J874" s="340"/>
    </row>
    <row r="875" spans="10:10">
      <c r="J875" s="340"/>
    </row>
    <row r="876" spans="10:10">
      <c r="J876" s="340"/>
    </row>
    <row r="877" spans="10:10">
      <c r="J877" s="340"/>
    </row>
    <row r="878" spans="10:10">
      <c r="J878" s="340"/>
    </row>
    <row r="879" spans="10:10">
      <c r="J879" s="340"/>
    </row>
    <row r="880" spans="10:10">
      <c r="J880" s="340"/>
    </row>
    <row r="881" spans="10:10">
      <c r="J881" s="340"/>
    </row>
    <row r="882" spans="10:10">
      <c r="J882" s="340"/>
    </row>
    <row r="883" spans="10:10">
      <c r="J883" s="340"/>
    </row>
    <row r="884" spans="10:10">
      <c r="J884" s="340"/>
    </row>
    <row r="885" spans="10:10">
      <c r="J885" s="340"/>
    </row>
    <row r="886" spans="10:10">
      <c r="J886" s="340"/>
    </row>
    <row r="887" spans="10:10">
      <c r="J887" s="340"/>
    </row>
    <row r="888" spans="10:10">
      <c r="J888" s="340"/>
    </row>
    <row r="889" spans="10:10">
      <c r="J889" s="340"/>
    </row>
    <row r="890" spans="10:10">
      <c r="J890" s="340"/>
    </row>
    <row r="891" spans="10:10">
      <c r="J891" s="340"/>
    </row>
    <row r="892" spans="10:10">
      <c r="J892" s="340"/>
    </row>
    <row r="893" spans="10:10">
      <c r="J893" s="340"/>
    </row>
    <row r="894" spans="10:10">
      <c r="J894" s="340"/>
    </row>
    <row r="895" spans="10:10">
      <c r="J895" s="340"/>
    </row>
    <row r="896" spans="10:10">
      <c r="J896" s="340"/>
    </row>
    <row r="897" spans="10:10">
      <c r="J897" s="340"/>
    </row>
    <row r="898" spans="10:10">
      <c r="J898" s="340"/>
    </row>
    <row r="899" spans="10:10">
      <c r="J899" s="340"/>
    </row>
    <row r="900" spans="10:10">
      <c r="J900" s="340"/>
    </row>
    <row r="901" spans="10:10">
      <c r="J901" s="340"/>
    </row>
    <row r="902" spans="10:10">
      <c r="J902" s="340"/>
    </row>
    <row r="903" spans="10:10">
      <c r="J903" s="340"/>
    </row>
    <row r="904" spans="10:10">
      <c r="J904" s="340"/>
    </row>
    <row r="905" spans="10:10">
      <c r="J905" s="340"/>
    </row>
    <row r="906" spans="10:10">
      <c r="J906" s="340"/>
    </row>
    <row r="907" spans="10:10">
      <c r="J907" s="340"/>
    </row>
    <row r="908" spans="10:10">
      <c r="J908" s="340"/>
    </row>
    <row r="909" spans="10:10">
      <c r="J909" s="340"/>
    </row>
    <row r="910" spans="10:10">
      <c r="J910" s="340"/>
    </row>
    <row r="911" spans="10:10">
      <c r="J911" s="340"/>
    </row>
    <row r="912" spans="10:10">
      <c r="J912" s="340"/>
    </row>
    <row r="913" spans="10:10">
      <c r="J913" s="340"/>
    </row>
    <row r="914" spans="10:10">
      <c r="J914" s="340"/>
    </row>
    <row r="915" spans="10:10">
      <c r="J915" s="340"/>
    </row>
    <row r="916" spans="10:10">
      <c r="J916" s="340"/>
    </row>
    <row r="917" spans="10:10">
      <c r="J917" s="340"/>
    </row>
    <row r="918" spans="10:10">
      <c r="J918" s="340"/>
    </row>
    <row r="919" spans="10:10">
      <c r="J919" s="340"/>
    </row>
    <row r="920" spans="10:10">
      <c r="J920" s="340"/>
    </row>
    <row r="921" spans="10:10">
      <c r="J921" s="340"/>
    </row>
    <row r="922" spans="10:10">
      <c r="J922" s="340"/>
    </row>
    <row r="923" spans="10:10">
      <c r="J923" s="340"/>
    </row>
    <row r="924" spans="10:10">
      <c r="J924" s="340"/>
    </row>
    <row r="925" spans="10:10">
      <c r="J925" s="340"/>
    </row>
    <row r="926" spans="10:10">
      <c r="J926" s="340"/>
    </row>
    <row r="927" spans="10:10">
      <c r="J927" s="340"/>
    </row>
    <row r="928" spans="10:10">
      <c r="J928" s="340"/>
    </row>
    <row r="929" spans="10:10">
      <c r="J929" s="340"/>
    </row>
    <row r="930" spans="10:10">
      <c r="J930" s="340"/>
    </row>
    <row r="931" spans="10:10">
      <c r="J931" s="340"/>
    </row>
    <row r="932" spans="10:10">
      <c r="J932" s="340"/>
    </row>
    <row r="933" spans="10:10">
      <c r="J933" s="340"/>
    </row>
    <row r="934" spans="10:10">
      <c r="J934" s="340"/>
    </row>
    <row r="935" spans="10:10">
      <c r="J935" s="340"/>
    </row>
    <row r="936" spans="10:10">
      <c r="J936" s="340"/>
    </row>
    <row r="937" spans="10:10">
      <c r="J937" s="340"/>
    </row>
    <row r="938" spans="10:10">
      <c r="J938" s="340"/>
    </row>
    <row r="939" spans="10:10">
      <c r="J939" s="340"/>
    </row>
    <row r="940" spans="10:10">
      <c r="J940" s="340"/>
    </row>
    <row r="941" spans="10:10">
      <c r="J941" s="340"/>
    </row>
    <row r="942" spans="10:10">
      <c r="J942" s="340"/>
    </row>
    <row r="943" spans="10:10">
      <c r="J943" s="340"/>
    </row>
    <row r="944" spans="10:10">
      <c r="J944" s="340"/>
    </row>
    <row r="945" spans="10:10">
      <c r="J945" s="340"/>
    </row>
    <row r="946" spans="10:10">
      <c r="J946" s="340"/>
    </row>
    <row r="947" spans="10:10">
      <c r="J947" s="340"/>
    </row>
    <row r="948" spans="10:10">
      <c r="J948" s="340"/>
    </row>
    <row r="949" spans="10:10">
      <c r="J949" s="340"/>
    </row>
    <row r="950" spans="10:10">
      <c r="J950" s="340"/>
    </row>
    <row r="951" spans="10:10">
      <c r="J951" s="340"/>
    </row>
    <row r="952" spans="10:10">
      <c r="J952" s="340"/>
    </row>
    <row r="953" spans="10:10">
      <c r="J953" s="340"/>
    </row>
    <row r="954" spans="10:10">
      <c r="J954" s="340"/>
    </row>
    <row r="955" spans="10:10">
      <c r="J955" s="340"/>
    </row>
    <row r="956" spans="10:10">
      <c r="J956" s="340"/>
    </row>
    <row r="957" spans="10:10">
      <c r="J957" s="340"/>
    </row>
    <row r="958" spans="10:10">
      <c r="J958" s="340"/>
    </row>
    <row r="959" spans="10:10">
      <c r="J959" s="340"/>
    </row>
    <row r="960" spans="10:10">
      <c r="J960" s="340"/>
    </row>
    <row r="961" spans="10:10">
      <c r="J961" s="340"/>
    </row>
    <row r="962" spans="10:10">
      <c r="J962" s="340"/>
    </row>
    <row r="963" spans="10:10">
      <c r="J963" s="340"/>
    </row>
    <row r="964" spans="10:10">
      <c r="J964" s="340"/>
    </row>
    <row r="965" spans="10:10">
      <c r="J965" s="340"/>
    </row>
    <row r="966" spans="10:10">
      <c r="J966" s="340"/>
    </row>
    <row r="967" spans="10:10">
      <c r="J967" s="340"/>
    </row>
    <row r="968" spans="10:10">
      <c r="J968" s="340"/>
    </row>
    <row r="969" spans="10:10">
      <c r="J969" s="340"/>
    </row>
    <row r="970" spans="10:10">
      <c r="J970" s="340"/>
    </row>
    <row r="971" spans="10:10">
      <c r="J971" s="340"/>
    </row>
    <row r="972" spans="10:10">
      <c r="J972" s="340"/>
    </row>
    <row r="973" spans="10:10">
      <c r="J973" s="340"/>
    </row>
    <row r="974" spans="10:10">
      <c r="J974" s="340"/>
    </row>
    <row r="975" spans="10:10">
      <c r="J975" s="340"/>
    </row>
    <row r="976" spans="10:10">
      <c r="J976" s="340"/>
    </row>
    <row r="977" spans="10:10">
      <c r="J977" s="340"/>
    </row>
    <row r="978" spans="10:10">
      <c r="J978" s="340"/>
    </row>
    <row r="979" spans="10:10">
      <c r="J979" s="340"/>
    </row>
    <row r="980" spans="10:10">
      <c r="J980" s="340"/>
    </row>
    <row r="981" spans="10:10">
      <c r="J981" s="340"/>
    </row>
    <row r="982" spans="10:10">
      <c r="J982" s="340"/>
    </row>
    <row r="983" spans="10:10">
      <c r="J983" s="340"/>
    </row>
    <row r="984" spans="10:10">
      <c r="J984" s="340"/>
    </row>
    <row r="985" spans="10:10">
      <c r="J985" s="340"/>
    </row>
    <row r="986" spans="10:10">
      <c r="J986" s="340"/>
    </row>
    <row r="987" spans="10:10">
      <c r="J987" s="340"/>
    </row>
    <row r="988" spans="10:10">
      <c r="J988" s="340"/>
    </row>
    <row r="989" spans="10:10">
      <c r="J989" s="340"/>
    </row>
    <row r="990" spans="10:10">
      <c r="J990" s="340"/>
    </row>
    <row r="991" spans="10:10">
      <c r="J991" s="340"/>
    </row>
    <row r="992" spans="10:10">
      <c r="J992" s="340"/>
    </row>
    <row r="993" spans="10:10">
      <c r="J993" s="340"/>
    </row>
    <row r="994" spans="10:10">
      <c r="J994" s="340"/>
    </row>
    <row r="995" spans="10:10">
      <c r="J995" s="340"/>
    </row>
    <row r="996" spans="10:10">
      <c r="J996" s="340"/>
    </row>
    <row r="997" spans="10:10">
      <c r="J997" s="340"/>
    </row>
    <row r="998" spans="10:10">
      <c r="J998" s="340"/>
    </row>
    <row r="999" spans="10:10">
      <c r="J999" s="340"/>
    </row>
    <row r="1000" spans="10:10">
      <c r="J1000" s="340"/>
    </row>
    <row r="1001" spans="10:10">
      <c r="J1001" s="340"/>
    </row>
    <row r="1002" spans="10:10">
      <c r="J1002" s="340"/>
    </row>
    <row r="1003" spans="10:10">
      <c r="J1003" s="340"/>
    </row>
    <row r="1004" spans="10:10">
      <c r="J1004" s="340"/>
    </row>
    <row r="1005" spans="10:10">
      <c r="J1005" s="340"/>
    </row>
    <row r="1006" spans="10:10">
      <c r="J1006" s="340"/>
    </row>
    <row r="1007" spans="10:10">
      <c r="J1007" s="340"/>
    </row>
    <row r="1008" spans="10:10">
      <c r="J1008" s="340"/>
    </row>
    <row r="1009" spans="10:10">
      <c r="J1009" s="340"/>
    </row>
    <row r="1010" spans="10:10">
      <c r="J1010" s="340"/>
    </row>
    <row r="1011" spans="10:10">
      <c r="J1011" s="340"/>
    </row>
    <row r="1012" spans="10:10">
      <c r="J1012" s="340"/>
    </row>
    <row r="1013" spans="10:10">
      <c r="J1013" s="340"/>
    </row>
    <row r="1014" spans="10:10">
      <c r="J1014" s="340"/>
    </row>
    <row r="1015" spans="10:10">
      <c r="J1015" s="340"/>
    </row>
    <row r="1016" spans="10:10">
      <c r="J1016" s="340"/>
    </row>
    <row r="1017" spans="10:10">
      <c r="J1017" s="340"/>
    </row>
    <row r="1018" spans="10:10">
      <c r="J1018" s="340"/>
    </row>
    <row r="1019" spans="10:10">
      <c r="J1019" s="340"/>
    </row>
    <row r="1020" spans="10:10">
      <c r="J1020" s="340"/>
    </row>
    <row r="1021" spans="10:10">
      <c r="J1021" s="340"/>
    </row>
    <row r="1022" spans="10:10">
      <c r="J1022" s="340"/>
    </row>
    <row r="1023" spans="10:10">
      <c r="J1023" s="340"/>
    </row>
    <row r="1024" spans="10:10">
      <c r="J1024" s="340"/>
    </row>
    <row r="1025" spans="10:10">
      <c r="J1025" s="340"/>
    </row>
    <row r="1026" spans="10:10">
      <c r="J1026" s="340"/>
    </row>
    <row r="1027" spans="10:10">
      <c r="J1027" s="340"/>
    </row>
    <row r="1028" spans="10:10">
      <c r="J1028" s="340"/>
    </row>
    <row r="1029" spans="10:10">
      <c r="J1029" s="340"/>
    </row>
    <row r="1030" spans="10:10">
      <c r="J1030" s="340"/>
    </row>
    <row r="1031" spans="10:10">
      <c r="J1031" s="340"/>
    </row>
    <row r="1032" spans="10:10">
      <c r="J1032" s="340"/>
    </row>
    <row r="1033" spans="10:10">
      <c r="J1033" s="340"/>
    </row>
    <row r="1034" spans="10:10">
      <c r="J1034" s="340"/>
    </row>
    <row r="1035" spans="10:10">
      <c r="J1035" s="340"/>
    </row>
    <row r="1036" spans="10:10">
      <c r="J1036" s="340"/>
    </row>
    <row r="1037" spans="10:10">
      <c r="J1037" s="340"/>
    </row>
    <row r="1038" spans="10:10">
      <c r="J1038" s="340"/>
    </row>
    <row r="1039" spans="10:10">
      <c r="J1039" s="340"/>
    </row>
    <row r="1040" spans="10:10">
      <c r="J1040" s="340"/>
    </row>
    <row r="1041" spans="10:10">
      <c r="J1041" s="340"/>
    </row>
    <row r="1042" spans="10:10">
      <c r="J1042" s="340"/>
    </row>
    <row r="1043" spans="10:10">
      <c r="J1043" s="340"/>
    </row>
    <row r="1044" spans="10:10">
      <c r="J1044" s="340"/>
    </row>
    <row r="1045" spans="10:10">
      <c r="J1045" s="340"/>
    </row>
    <row r="1046" spans="10:10">
      <c r="J1046" s="340"/>
    </row>
    <row r="1047" spans="10:10">
      <c r="J1047" s="340"/>
    </row>
    <row r="1048" spans="10:10">
      <c r="J1048" s="340"/>
    </row>
    <row r="1049" spans="10:10">
      <c r="J1049" s="340"/>
    </row>
    <row r="1050" spans="10:10">
      <c r="J1050" s="340"/>
    </row>
    <row r="1051" spans="10:10">
      <c r="J1051" s="340"/>
    </row>
    <row r="1052" spans="10:10">
      <c r="J1052" s="340"/>
    </row>
    <row r="1053" spans="10:10">
      <c r="J1053" s="340"/>
    </row>
    <row r="1054" spans="10:10">
      <c r="J1054" s="340"/>
    </row>
    <row r="1055" spans="10:10">
      <c r="J1055" s="340"/>
    </row>
    <row r="1056" spans="10:10">
      <c r="J1056" s="340"/>
    </row>
    <row r="1057" spans="10:10">
      <c r="J1057" s="340"/>
    </row>
    <row r="1058" spans="10:10">
      <c r="J1058" s="340"/>
    </row>
    <row r="1059" spans="10:10">
      <c r="J1059" s="340"/>
    </row>
    <row r="1060" spans="10:10">
      <c r="J1060" s="340"/>
    </row>
    <row r="1061" spans="10:10">
      <c r="J1061" s="340"/>
    </row>
    <row r="1062" spans="10:10">
      <c r="J1062" s="340"/>
    </row>
    <row r="1063" spans="10:10">
      <c r="J1063" s="340"/>
    </row>
    <row r="1064" spans="10:10">
      <c r="J1064" s="340"/>
    </row>
    <row r="1065" spans="10:10">
      <c r="J1065" s="340"/>
    </row>
    <row r="1066" spans="10:10">
      <c r="J1066" s="340"/>
    </row>
    <row r="1067" spans="10:10">
      <c r="J1067" s="340"/>
    </row>
    <row r="1068" spans="10:10">
      <c r="J1068" s="340"/>
    </row>
    <row r="1069" spans="10:10">
      <c r="J1069" s="340"/>
    </row>
    <row r="1070" spans="10:10">
      <c r="J1070" s="340"/>
    </row>
    <row r="1071" spans="10:10">
      <c r="J1071" s="340"/>
    </row>
    <row r="1072" spans="10:10">
      <c r="J1072" s="340"/>
    </row>
    <row r="1073" spans="10:10">
      <c r="J1073" s="340"/>
    </row>
    <row r="1074" spans="10:10">
      <c r="J1074" s="340"/>
    </row>
    <row r="1075" spans="10:10">
      <c r="J1075" s="340"/>
    </row>
    <row r="1076" spans="10:10">
      <c r="J1076" s="340"/>
    </row>
    <row r="1077" spans="10:10">
      <c r="J1077" s="340"/>
    </row>
    <row r="1078" spans="10:10">
      <c r="J1078" s="340"/>
    </row>
    <row r="1079" spans="10:10">
      <c r="J1079" s="340"/>
    </row>
    <row r="1080" spans="10:10">
      <c r="J1080" s="340"/>
    </row>
    <row r="1081" spans="10:10">
      <c r="J1081" s="340"/>
    </row>
    <row r="1082" spans="10:10">
      <c r="J1082" s="340"/>
    </row>
    <row r="1083" spans="10:10">
      <c r="J1083" s="340"/>
    </row>
    <row r="1084" spans="10:10">
      <c r="J1084" s="340"/>
    </row>
    <row r="1085" spans="10:10">
      <c r="J1085" s="340"/>
    </row>
    <row r="1086" spans="10:10">
      <c r="J1086" s="340"/>
    </row>
    <row r="1087" spans="10:10">
      <c r="J1087" s="340"/>
    </row>
    <row r="1088" spans="10:10">
      <c r="J1088" s="340"/>
    </row>
    <row r="1089" spans="10:10">
      <c r="J1089" s="340"/>
    </row>
    <row r="1090" spans="10:10">
      <c r="J1090" s="340"/>
    </row>
    <row r="1091" spans="10:10">
      <c r="J1091" s="340"/>
    </row>
    <row r="1092" spans="10:10">
      <c r="J1092" s="340"/>
    </row>
    <row r="1093" spans="10:10">
      <c r="J1093" s="340"/>
    </row>
    <row r="1094" spans="10:10">
      <c r="J1094" s="340"/>
    </row>
    <row r="1095" spans="10:10">
      <c r="J1095" s="340"/>
    </row>
    <row r="1096" spans="10:10">
      <c r="J1096" s="340"/>
    </row>
    <row r="1097" spans="10:10">
      <c r="J1097" s="340"/>
    </row>
    <row r="1098" spans="10:10">
      <c r="J1098" s="340"/>
    </row>
    <row r="1099" spans="10:10">
      <c r="J1099" s="340"/>
    </row>
    <row r="1100" spans="10:10">
      <c r="J1100" s="340"/>
    </row>
    <row r="1101" spans="10:10">
      <c r="J1101" s="340"/>
    </row>
    <row r="1102" spans="10:10">
      <c r="J1102" s="340"/>
    </row>
    <row r="1103" spans="10:10">
      <c r="J1103" s="340"/>
    </row>
    <row r="1104" spans="10:10">
      <c r="J1104" s="340"/>
    </row>
    <row r="1105" spans="10:10">
      <c r="J1105" s="340"/>
    </row>
    <row r="1106" spans="10:10">
      <c r="J1106" s="340"/>
    </row>
    <row r="1107" spans="10:10">
      <c r="J1107" s="340"/>
    </row>
    <row r="1108" spans="10:10">
      <c r="J1108" s="340"/>
    </row>
    <row r="1109" spans="10:10">
      <c r="J1109" s="340"/>
    </row>
    <row r="1110" spans="10:10">
      <c r="J1110" s="340"/>
    </row>
    <row r="1111" spans="10:10">
      <c r="J1111" s="340"/>
    </row>
    <row r="1112" spans="10:10">
      <c r="J1112" s="340"/>
    </row>
    <row r="1113" spans="10:10">
      <c r="J1113" s="340"/>
    </row>
    <row r="1114" spans="10:10">
      <c r="J1114" s="340"/>
    </row>
    <row r="1115" spans="10:10">
      <c r="J1115" s="340"/>
    </row>
    <row r="1116" spans="10:10">
      <c r="J1116" s="340"/>
    </row>
    <row r="1117" spans="10:10">
      <c r="J1117" s="340"/>
    </row>
    <row r="1118" spans="10:10">
      <c r="J1118" s="340"/>
    </row>
    <row r="1119" spans="10:10">
      <c r="J1119" s="340"/>
    </row>
    <row r="1120" spans="10:10">
      <c r="J1120" s="340"/>
    </row>
    <row r="1121" spans="10:10">
      <c r="J1121" s="340"/>
    </row>
    <row r="1122" spans="10:10">
      <c r="J1122" s="340"/>
    </row>
    <row r="1123" spans="10:10">
      <c r="J1123" s="340"/>
    </row>
    <row r="1124" spans="10:10">
      <c r="J1124" s="340"/>
    </row>
    <row r="1125" spans="10:10">
      <c r="J1125" s="340"/>
    </row>
    <row r="1126" spans="10:10">
      <c r="J1126" s="340"/>
    </row>
    <row r="1127" spans="10:10">
      <c r="J1127" s="340"/>
    </row>
    <row r="1128" spans="10:10">
      <c r="J1128" s="340"/>
    </row>
    <row r="1129" spans="10:10">
      <c r="J1129" s="340"/>
    </row>
    <row r="1130" spans="10:10">
      <c r="J1130" s="340"/>
    </row>
    <row r="1131" spans="10:10">
      <c r="J1131" s="340"/>
    </row>
    <row r="1132" spans="10:10">
      <c r="J1132" s="340"/>
    </row>
    <row r="1133" spans="10:10">
      <c r="J1133" s="340"/>
    </row>
    <row r="1134" spans="10:10">
      <c r="J1134" s="340"/>
    </row>
    <row r="1135" spans="10:10">
      <c r="J1135" s="340"/>
    </row>
    <row r="1136" spans="10:10">
      <c r="J1136" s="340"/>
    </row>
    <row r="1137" spans="10:10">
      <c r="J1137" s="340"/>
    </row>
    <row r="1138" spans="10:10">
      <c r="J1138" s="340"/>
    </row>
    <row r="1139" spans="10:10">
      <c r="J1139" s="340"/>
    </row>
    <row r="1140" spans="10:10">
      <c r="J1140" s="340"/>
    </row>
    <row r="1141" spans="10:10">
      <c r="J1141" s="340"/>
    </row>
    <row r="1142" spans="10:10">
      <c r="J1142" s="340"/>
    </row>
    <row r="1143" spans="10:10">
      <c r="J1143" s="340"/>
    </row>
    <row r="1144" spans="10:10">
      <c r="J1144" s="340"/>
    </row>
    <row r="1145" spans="10:10">
      <c r="J1145" s="340"/>
    </row>
    <row r="1146" spans="10:10">
      <c r="J1146" s="340"/>
    </row>
    <row r="1147" spans="10:10">
      <c r="J1147" s="340"/>
    </row>
    <row r="1148" spans="10:10">
      <c r="J1148" s="340"/>
    </row>
    <row r="1149" spans="10:10">
      <c r="J1149" s="340"/>
    </row>
    <row r="1150" spans="10:10">
      <c r="J1150" s="340"/>
    </row>
    <row r="1151" spans="10:10">
      <c r="J1151" s="340"/>
    </row>
    <row r="1152" spans="10:10">
      <c r="J1152" s="340"/>
    </row>
    <row r="1153" spans="10:10">
      <c r="J1153" s="340"/>
    </row>
    <row r="1154" spans="10:10">
      <c r="J1154" s="340"/>
    </row>
    <row r="1155" spans="10:10">
      <c r="J1155" s="340"/>
    </row>
    <row r="1156" spans="10:10">
      <c r="J1156" s="340"/>
    </row>
    <row r="1157" spans="10:10">
      <c r="J1157" s="340"/>
    </row>
    <row r="1158" spans="10:10">
      <c r="J1158" s="340"/>
    </row>
    <row r="1159" spans="10:10">
      <c r="J1159" s="340"/>
    </row>
    <row r="1160" spans="10:10">
      <c r="J1160" s="340"/>
    </row>
    <row r="1161" spans="10:10">
      <c r="J1161" s="340"/>
    </row>
    <row r="1162" spans="10:10">
      <c r="J1162" s="340"/>
    </row>
    <row r="1163" spans="10:10">
      <c r="J1163" s="340"/>
    </row>
    <row r="1164" spans="10:10">
      <c r="J1164" s="340"/>
    </row>
    <row r="1165" spans="10:10">
      <c r="J1165" s="340"/>
    </row>
    <row r="1166" spans="10:10">
      <c r="J1166" s="340"/>
    </row>
    <row r="1167" spans="10:10">
      <c r="J1167" s="340"/>
    </row>
    <row r="1168" spans="10:10">
      <c r="J1168" s="340"/>
    </row>
    <row r="1169" spans="10:10">
      <c r="J1169" s="340"/>
    </row>
    <row r="1170" spans="10:10">
      <c r="J1170" s="340"/>
    </row>
    <row r="1171" spans="10:10">
      <c r="J1171" s="340"/>
    </row>
    <row r="1172" spans="10:10">
      <c r="J1172" s="340"/>
    </row>
    <row r="1173" spans="10:10">
      <c r="J1173" s="340"/>
    </row>
    <row r="1174" spans="10:10">
      <c r="J1174" s="340"/>
    </row>
    <row r="1175" spans="10:10">
      <c r="J1175" s="340"/>
    </row>
    <row r="1176" spans="10:10">
      <c r="J1176" s="340"/>
    </row>
    <row r="1177" spans="10:10">
      <c r="J1177" s="340"/>
    </row>
    <row r="1178" spans="10:10">
      <c r="J1178" s="340"/>
    </row>
    <row r="1179" spans="10:10">
      <c r="J1179" s="340"/>
    </row>
    <row r="1180" spans="10:10">
      <c r="J1180" s="340"/>
    </row>
    <row r="1181" spans="10:10">
      <c r="J1181" s="340"/>
    </row>
    <row r="1182" spans="10:10">
      <c r="J1182" s="340"/>
    </row>
    <row r="1183" spans="10:10">
      <c r="J1183" s="340"/>
    </row>
    <row r="1184" spans="10:10">
      <c r="J1184" s="340"/>
    </row>
    <row r="1185" spans="10:10">
      <c r="J1185" s="340"/>
    </row>
    <row r="1186" spans="10:10">
      <c r="J1186" s="340"/>
    </row>
    <row r="1187" spans="10:10">
      <c r="J1187" s="340"/>
    </row>
    <row r="1188" spans="10:10">
      <c r="J1188" s="340"/>
    </row>
    <row r="1189" spans="10:10">
      <c r="J1189" s="340"/>
    </row>
    <row r="1190" spans="10:10">
      <c r="J1190" s="340"/>
    </row>
    <row r="1191" spans="10:10">
      <c r="J1191" s="340"/>
    </row>
    <row r="1192" spans="10:10">
      <c r="J1192" s="340"/>
    </row>
    <row r="1193" spans="10:10">
      <c r="J1193" s="340"/>
    </row>
    <row r="1194" spans="10:10">
      <c r="J1194" s="340"/>
    </row>
    <row r="1195" spans="10:10">
      <c r="J1195" s="340"/>
    </row>
    <row r="1196" spans="10:10">
      <c r="J1196" s="340"/>
    </row>
    <row r="1197" spans="10:10">
      <c r="J1197" s="340"/>
    </row>
    <row r="1198" spans="10:10">
      <c r="J1198" s="340"/>
    </row>
    <row r="1199" spans="10:10">
      <c r="J1199" s="340"/>
    </row>
    <row r="1200" spans="10:10">
      <c r="J1200" s="340"/>
    </row>
    <row r="1201" spans="10:10">
      <c r="J1201" s="340"/>
    </row>
    <row r="1202" spans="10:10">
      <c r="J1202" s="340"/>
    </row>
    <row r="1203" spans="10:10">
      <c r="J1203" s="340"/>
    </row>
    <row r="1204" spans="10:10">
      <c r="J1204" s="340"/>
    </row>
    <row r="1205" spans="10:10">
      <c r="J1205" s="340"/>
    </row>
    <row r="1206" spans="10:10">
      <c r="J1206" s="340"/>
    </row>
    <row r="1207" spans="10:10">
      <c r="J1207" s="340"/>
    </row>
    <row r="1208" spans="10:10">
      <c r="J1208" s="340"/>
    </row>
    <row r="1209" spans="10:10">
      <c r="J1209" s="340"/>
    </row>
    <row r="1210" spans="10:10">
      <c r="J1210" s="340"/>
    </row>
    <row r="1211" spans="10:10">
      <c r="J1211" s="340"/>
    </row>
    <row r="1212" spans="10:10">
      <c r="J1212" s="340"/>
    </row>
    <row r="1213" spans="10:10">
      <c r="J1213" s="340"/>
    </row>
    <row r="1214" spans="10:10">
      <c r="J1214" s="340"/>
    </row>
    <row r="1215" spans="10:10">
      <c r="J1215" s="340"/>
    </row>
    <row r="1216" spans="10:10">
      <c r="J1216" s="340"/>
    </row>
    <row r="1217" spans="10:10">
      <c r="J1217" s="340"/>
    </row>
    <row r="1218" spans="10:10">
      <c r="J1218" s="340"/>
    </row>
    <row r="1219" spans="10:10">
      <c r="J1219" s="340"/>
    </row>
    <row r="1220" spans="10:10">
      <c r="J1220" s="340"/>
    </row>
    <row r="1221" spans="10:10">
      <c r="J1221" s="340"/>
    </row>
    <row r="1222" spans="10:10">
      <c r="J1222" s="340"/>
    </row>
    <row r="1223" spans="10:10">
      <c r="J1223" s="340"/>
    </row>
    <row r="1224" spans="10:10">
      <c r="J1224" s="340"/>
    </row>
    <row r="1225" spans="10:10">
      <c r="J1225" s="340"/>
    </row>
    <row r="1226" spans="10:10">
      <c r="J1226" s="340"/>
    </row>
    <row r="1227" spans="10:10">
      <c r="J1227" s="340"/>
    </row>
    <row r="1228" spans="10:10">
      <c r="J1228" s="340"/>
    </row>
    <row r="1229" spans="10:10">
      <c r="J1229" s="340"/>
    </row>
    <row r="1230" spans="10:10">
      <c r="J1230" s="340"/>
    </row>
    <row r="1231" spans="10:10">
      <c r="J1231" s="340"/>
    </row>
    <row r="1232" spans="10:10">
      <c r="J1232" s="340"/>
    </row>
    <row r="1233" spans="10:10">
      <c r="J1233" s="340"/>
    </row>
    <row r="1234" spans="10:10">
      <c r="J1234" s="340"/>
    </row>
    <row r="1235" spans="10:10">
      <c r="J1235" s="340"/>
    </row>
    <row r="1236" spans="10:10">
      <c r="J1236" s="340"/>
    </row>
    <row r="1237" spans="10:10">
      <c r="J1237" s="340"/>
    </row>
    <row r="1238" spans="10:10">
      <c r="J1238" s="340"/>
    </row>
    <row r="1239" spans="10:10">
      <c r="J1239" s="340"/>
    </row>
    <row r="1240" spans="10:10">
      <c r="J1240" s="340"/>
    </row>
    <row r="1241" spans="10:10">
      <c r="J1241" s="340"/>
    </row>
    <row r="1242" spans="10:10">
      <c r="J1242" s="340"/>
    </row>
    <row r="1243" spans="10:10">
      <c r="J1243" s="340"/>
    </row>
    <row r="1244" spans="10:10">
      <c r="J1244" s="340"/>
    </row>
    <row r="1245" spans="10:10">
      <c r="J1245" s="340"/>
    </row>
    <row r="1246" spans="10:10">
      <c r="J1246" s="340"/>
    </row>
    <row r="1247" spans="10:10">
      <c r="J1247" s="340"/>
    </row>
    <row r="1248" spans="10:10">
      <c r="J1248" s="340"/>
    </row>
    <row r="1249" spans="10:10">
      <c r="J1249" s="340"/>
    </row>
    <row r="1250" spans="10:10">
      <c r="J1250" s="340"/>
    </row>
    <row r="1251" spans="10:10">
      <c r="J1251" s="340"/>
    </row>
    <row r="1252" spans="10:10">
      <c r="J1252" s="340"/>
    </row>
    <row r="1253" spans="10:10">
      <c r="J1253" s="340"/>
    </row>
    <row r="1254" spans="10:10">
      <c r="J1254" s="340"/>
    </row>
    <row r="1255" spans="10:10">
      <c r="J1255" s="340"/>
    </row>
    <row r="1256" spans="10:10">
      <c r="J1256" s="340"/>
    </row>
    <row r="1257" spans="10:10">
      <c r="J1257" s="340"/>
    </row>
    <row r="1258" spans="10:10">
      <c r="J1258" s="340"/>
    </row>
    <row r="1259" spans="10:10">
      <c r="J1259" s="340"/>
    </row>
    <row r="1260" spans="10:10">
      <c r="J1260" s="340"/>
    </row>
    <row r="1261" spans="10:10">
      <c r="J1261" s="340"/>
    </row>
    <row r="1262" spans="10:10">
      <c r="J1262" s="340"/>
    </row>
    <row r="1263" spans="10:10">
      <c r="J1263" s="340"/>
    </row>
    <row r="1264" spans="10:10">
      <c r="J1264" s="340"/>
    </row>
    <row r="1265" spans="10:10">
      <c r="J1265" s="340"/>
    </row>
    <row r="1266" spans="10:10">
      <c r="J1266" s="340"/>
    </row>
    <row r="1267" spans="10:10">
      <c r="J1267" s="340"/>
    </row>
    <row r="1268" spans="10:10">
      <c r="J1268" s="340"/>
    </row>
    <row r="1269" spans="10:10">
      <c r="J1269" s="340"/>
    </row>
    <row r="1270" spans="10:10">
      <c r="J1270" s="340"/>
    </row>
    <row r="1271" spans="10:10">
      <c r="J1271" s="340"/>
    </row>
    <row r="1272" spans="10:10">
      <c r="J1272" s="340"/>
    </row>
    <row r="1273" spans="10:10">
      <c r="J1273" s="340"/>
    </row>
    <row r="1274" spans="10:10">
      <c r="J1274" s="340"/>
    </row>
    <row r="1275" spans="10:10">
      <c r="J1275" s="340"/>
    </row>
    <row r="1276" spans="10:10">
      <c r="J1276" s="340"/>
    </row>
    <row r="1277" spans="10:10">
      <c r="J1277" s="340"/>
    </row>
    <row r="1278" spans="10:10">
      <c r="J1278" s="340"/>
    </row>
    <row r="1279" spans="10:10">
      <c r="J1279" s="340"/>
    </row>
    <row r="1280" spans="10:10">
      <c r="J1280" s="340"/>
    </row>
    <row r="1281" spans="10:10">
      <c r="J1281" s="340"/>
    </row>
    <row r="1282" spans="10:10">
      <c r="J1282" s="340"/>
    </row>
    <row r="1283" spans="10:10">
      <c r="J1283" s="340"/>
    </row>
    <row r="1284" spans="10:10">
      <c r="J1284" s="340"/>
    </row>
    <row r="1285" spans="10:10">
      <c r="J1285" s="340"/>
    </row>
    <row r="1286" spans="10:10">
      <c r="J1286" s="340"/>
    </row>
    <row r="1287" spans="10:10">
      <c r="J1287" s="340"/>
    </row>
    <row r="1288" spans="10:10">
      <c r="J1288" s="340"/>
    </row>
    <row r="1289" spans="10:10">
      <c r="J1289" s="340"/>
    </row>
    <row r="1290" spans="10:10">
      <c r="J1290" s="340"/>
    </row>
    <row r="1291" spans="10:10">
      <c r="J1291" s="340"/>
    </row>
    <row r="1292" spans="10:10">
      <c r="J1292" s="340"/>
    </row>
    <row r="1293" spans="10:10">
      <c r="J1293" s="340"/>
    </row>
    <row r="1294" spans="10:10">
      <c r="J1294" s="340"/>
    </row>
    <row r="1295" spans="10:10">
      <c r="J1295" s="340"/>
    </row>
    <row r="1296" spans="10:10">
      <c r="J1296" s="340"/>
    </row>
    <row r="1297" spans="10:10">
      <c r="J1297" s="340"/>
    </row>
    <row r="1298" spans="10:10">
      <c r="J1298" s="340"/>
    </row>
    <row r="1299" spans="10:10">
      <c r="J1299" s="340"/>
    </row>
    <row r="1300" spans="10:10">
      <c r="J1300" s="340"/>
    </row>
    <row r="1301" spans="10:10">
      <c r="J1301" s="340"/>
    </row>
    <row r="1302" spans="10:10">
      <c r="J1302" s="340"/>
    </row>
    <row r="1303" spans="10:10">
      <c r="J1303" s="340"/>
    </row>
    <row r="1304" spans="10:10">
      <c r="J1304" s="340"/>
    </row>
    <row r="1305" spans="10:10">
      <c r="J1305" s="340"/>
    </row>
    <row r="1306" spans="10:10">
      <c r="J1306" s="340"/>
    </row>
    <row r="1307" spans="10:10">
      <c r="J1307" s="340"/>
    </row>
    <row r="1308" spans="10:10">
      <c r="J1308" s="340"/>
    </row>
    <row r="1309" spans="10:10">
      <c r="J1309" s="340"/>
    </row>
    <row r="1310" spans="10:10">
      <c r="J1310" s="340"/>
    </row>
    <row r="1311" spans="10:10">
      <c r="J1311" s="340"/>
    </row>
    <row r="1312" spans="10:10">
      <c r="J1312" s="340"/>
    </row>
    <row r="1313" spans="10:10">
      <c r="J1313" s="340"/>
    </row>
    <row r="1314" spans="10:10">
      <c r="J1314" s="340"/>
    </row>
    <row r="1315" spans="10:10">
      <c r="J1315" s="340"/>
    </row>
    <row r="1316" spans="10:10">
      <c r="J1316" s="340"/>
    </row>
    <row r="1317" spans="10:10">
      <c r="J1317" s="340"/>
    </row>
    <row r="1318" spans="10:10">
      <c r="J1318" s="340"/>
    </row>
    <row r="1319" spans="10:10">
      <c r="J1319" s="340"/>
    </row>
    <row r="1320" spans="10:10">
      <c r="J1320" s="340"/>
    </row>
    <row r="1321" spans="10:10">
      <c r="J1321" s="340"/>
    </row>
    <row r="1322" spans="10:10">
      <c r="J1322" s="340"/>
    </row>
    <row r="1323" spans="10:10">
      <c r="J1323" s="340"/>
    </row>
    <row r="1324" spans="10:10">
      <c r="J1324" s="340"/>
    </row>
    <row r="1325" spans="10:10">
      <c r="J1325" s="340"/>
    </row>
    <row r="1326" spans="10:10">
      <c r="J1326" s="340"/>
    </row>
    <row r="1327" spans="10:10">
      <c r="J1327" s="340"/>
    </row>
    <row r="1328" spans="10:10">
      <c r="J1328" s="340"/>
    </row>
    <row r="1329" spans="10:10">
      <c r="J1329" s="340"/>
    </row>
    <row r="1330" spans="10:10">
      <c r="J1330" s="340"/>
    </row>
    <row r="1331" spans="10:10">
      <c r="J1331" s="340"/>
    </row>
    <row r="1332" spans="10:10">
      <c r="J1332" s="340"/>
    </row>
    <row r="1333" spans="10:10">
      <c r="J1333" s="340"/>
    </row>
    <row r="1334" spans="10:10">
      <c r="J1334" s="340"/>
    </row>
    <row r="1335" spans="10:10">
      <c r="J1335" s="340"/>
    </row>
    <row r="1336" spans="10:10">
      <c r="J1336" s="340"/>
    </row>
    <row r="1337" spans="10:10">
      <c r="J1337" s="340"/>
    </row>
    <row r="1338" spans="10:10">
      <c r="J1338" s="340"/>
    </row>
    <row r="1339" spans="10:10">
      <c r="J1339" s="340"/>
    </row>
    <row r="1340" spans="10:10">
      <c r="J1340" s="340"/>
    </row>
    <row r="1341" spans="10:10">
      <c r="J1341" s="340"/>
    </row>
    <row r="1342" spans="10:10">
      <c r="J1342" s="340"/>
    </row>
    <row r="1343" spans="10:10">
      <c r="J1343" s="340"/>
    </row>
    <row r="1344" spans="10:10">
      <c r="J1344" s="340"/>
    </row>
    <row r="1345" spans="10:10">
      <c r="J1345" s="340"/>
    </row>
    <row r="1346" spans="10:10">
      <c r="J1346" s="340"/>
    </row>
    <row r="1347" spans="10:10">
      <c r="J1347" s="340"/>
    </row>
    <row r="1348" spans="10:10">
      <c r="J1348" s="340"/>
    </row>
    <row r="1349" spans="10:10">
      <c r="J1349" s="340"/>
    </row>
    <row r="1350" spans="10:10">
      <c r="J1350" s="340"/>
    </row>
    <row r="1351" spans="10:10">
      <c r="J1351" s="340"/>
    </row>
    <row r="1352" spans="10:10">
      <c r="J1352" s="340"/>
    </row>
    <row r="1353" spans="10:10">
      <c r="J1353" s="340"/>
    </row>
    <row r="1354" spans="10:10">
      <c r="J1354" s="340"/>
    </row>
    <row r="1355" spans="10:10">
      <c r="J1355" s="340"/>
    </row>
    <row r="1356" spans="10:10">
      <c r="J1356" s="340"/>
    </row>
    <row r="1357" spans="10:10">
      <c r="J1357" s="340"/>
    </row>
    <row r="1358" spans="10:10">
      <c r="J1358" s="340"/>
    </row>
    <row r="1359" spans="10:10">
      <c r="J1359" s="340"/>
    </row>
    <row r="1360" spans="10:10">
      <c r="J1360" s="340"/>
    </row>
    <row r="1361" spans="10:10">
      <c r="J1361" s="340"/>
    </row>
    <row r="1362" spans="10:10">
      <c r="J1362" s="340"/>
    </row>
    <row r="1363" spans="10:10">
      <c r="J1363" s="340"/>
    </row>
    <row r="1364" spans="10:10">
      <c r="J1364" s="340"/>
    </row>
    <row r="1365" spans="10:10">
      <c r="J1365" s="340"/>
    </row>
    <row r="1366" spans="10:10">
      <c r="J1366" s="340"/>
    </row>
    <row r="1367" spans="10:10">
      <c r="J1367" s="340"/>
    </row>
    <row r="1368" spans="10:10">
      <c r="J1368" s="340"/>
    </row>
    <row r="1369" spans="10:10">
      <c r="J1369" s="340"/>
    </row>
    <row r="1370" spans="10:10">
      <c r="J1370" s="340"/>
    </row>
    <row r="1371" spans="10:10">
      <c r="J1371" s="340"/>
    </row>
    <row r="1372" spans="10:10">
      <c r="J1372" s="340"/>
    </row>
    <row r="1373" spans="10:10">
      <c r="J1373" s="340"/>
    </row>
    <row r="1374" spans="10:10">
      <c r="J1374" s="340"/>
    </row>
    <row r="1375" spans="10:10">
      <c r="J1375" s="340"/>
    </row>
    <row r="1376" spans="10:10">
      <c r="J1376" s="340"/>
    </row>
    <row r="1377" spans="10:10">
      <c r="J1377" s="340"/>
    </row>
    <row r="1378" spans="10:10">
      <c r="J1378" s="340"/>
    </row>
    <row r="1379" spans="10:10">
      <c r="J1379" s="340"/>
    </row>
    <row r="1380" spans="10:10">
      <c r="J1380" s="340"/>
    </row>
    <row r="1381" spans="10:10">
      <c r="J1381" s="340"/>
    </row>
    <row r="1382" spans="10:10">
      <c r="J1382" s="340"/>
    </row>
    <row r="1383" spans="10:10">
      <c r="J1383" s="340"/>
    </row>
    <row r="1384" spans="10:10">
      <c r="J1384" s="340"/>
    </row>
    <row r="1385" spans="10:10">
      <c r="J1385" s="340"/>
    </row>
    <row r="1386" spans="10:10">
      <c r="J1386" s="340"/>
    </row>
    <row r="1387" spans="10:10">
      <c r="J1387" s="340"/>
    </row>
    <row r="1388" spans="10:10">
      <c r="J1388" s="340"/>
    </row>
    <row r="1389" spans="10:10">
      <c r="J1389" s="340"/>
    </row>
    <row r="1390" spans="10:10">
      <c r="J1390" s="340"/>
    </row>
    <row r="1391" spans="10:10">
      <c r="J1391" s="340"/>
    </row>
    <row r="1392" spans="10:10">
      <c r="J1392" s="340"/>
    </row>
    <row r="1393" spans="10:10">
      <c r="J1393" s="340"/>
    </row>
    <row r="1394" spans="10:10">
      <c r="J1394" s="340"/>
    </row>
    <row r="1395" spans="10:10">
      <c r="J1395" s="340"/>
    </row>
    <row r="1396" spans="10:10">
      <c r="J1396" s="340"/>
    </row>
    <row r="1397" spans="10:10">
      <c r="J1397" s="340"/>
    </row>
    <row r="1398" spans="10:10">
      <c r="J1398" s="340"/>
    </row>
    <row r="1399" spans="10:10">
      <c r="J1399" s="340"/>
    </row>
    <row r="1400" spans="10:10">
      <c r="J1400" s="340"/>
    </row>
    <row r="1401" spans="10:10">
      <c r="J1401" s="340"/>
    </row>
    <row r="1402" spans="10:10">
      <c r="J1402" s="340"/>
    </row>
    <row r="1403" spans="10:10">
      <c r="J1403" s="340"/>
    </row>
    <row r="1404" spans="10:10">
      <c r="J1404" s="340"/>
    </row>
    <row r="1405" spans="10:10">
      <c r="J1405" s="340"/>
    </row>
    <row r="1406" spans="10:10">
      <c r="J1406" s="340"/>
    </row>
    <row r="1407" spans="10:10">
      <c r="J1407" s="340"/>
    </row>
    <row r="1408" spans="10:10">
      <c r="J1408" s="340"/>
    </row>
    <row r="1409" spans="10:10">
      <c r="J1409" s="340"/>
    </row>
    <row r="1410" spans="10:10">
      <c r="J1410" s="340"/>
    </row>
    <row r="1411" spans="10:10">
      <c r="J1411" s="340"/>
    </row>
    <row r="1412" spans="10:10">
      <c r="J1412" s="340"/>
    </row>
    <row r="1413" spans="10:10">
      <c r="J1413" s="340"/>
    </row>
    <row r="1414" spans="10:10">
      <c r="J1414" s="340"/>
    </row>
    <row r="1415" spans="10:10">
      <c r="J1415" s="340"/>
    </row>
    <row r="1416" spans="10:10">
      <c r="J1416" s="340"/>
    </row>
    <row r="1417" spans="10:10">
      <c r="J1417" s="340"/>
    </row>
    <row r="1418" spans="10:10">
      <c r="J1418" s="340"/>
    </row>
    <row r="1419" spans="10:10">
      <c r="J1419" s="340"/>
    </row>
    <row r="1420" spans="10:10">
      <c r="J1420" s="340"/>
    </row>
    <row r="1421" spans="10:10">
      <c r="J1421" s="340"/>
    </row>
    <row r="1422" spans="10:10">
      <c r="J1422" s="340"/>
    </row>
    <row r="1423" spans="10:10">
      <c r="J1423" s="340"/>
    </row>
    <row r="1424" spans="10:10">
      <c r="J1424" s="340"/>
    </row>
    <row r="1425" spans="10:10">
      <c r="J1425" s="340"/>
    </row>
    <row r="1426" spans="10:10">
      <c r="J1426" s="340"/>
    </row>
    <row r="1427" spans="10:10">
      <c r="J1427" s="340"/>
    </row>
    <row r="1428" spans="10:10">
      <c r="J1428" s="340"/>
    </row>
    <row r="1429" spans="10:10">
      <c r="J1429" s="340"/>
    </row>
    <row r="1430" spans="10:10">
      <c r="J1430" s="340"/>
    </row>
    <row r="1431" spans="10:10">
      <c r="J1431" s="340"/>
    </row>
    <row r="1432" spans="10:10">
      <c r="J1432" s="340"/>
    </row>
    <row r="1433" spans="10:10">
      <c r="J1433" s="340"/>
    </row>
    <row r="1434" spans="10:10">
      <c r="J1434" s="340"/>
    </row>
    <row r="1435" spans="10:10">
      <c r="J1435" s="340"/>
    </row>
    <row r="1436" spans="10:10">
      <c r="J1436" s="340"/>
    </row>
    <row r="1437" spans="10:10">
      <c r="J1437" s="340"/>
    </row>
    <row r="1438" spans="10:10">
      <c r="J1438" s="340"/>
    </row>
    <row r="1439" spans="10:10">
      <c r="J1439" s="340"/>
    </row>
    <row r="1440" spans="10:10">
      <c r="J1440" s="340"/>
    </row>
    <row r="1441" spans="10:10">
      <c r="J1441" s="340"/>
    </row>
    <row r="1442" spans="10:10">
      <c r="J1442" s="340"/>
    </row>
    <row r="1443" spans="10:10">
      <c r="J1443" s="340"/>
    </row>
    <row r="1444" spans="10:10">
      <c r="J1444" s="340"/>
    </row>
    <row r="1445" spans="10:10">
      <c r="J1445" s="340"/>
    </row>
    <row r="1446" spans="10:10">
      <c r="J1446" s="340"/>
    </row>
    <row r="1447" spans="10:10">
      <c r="J1447" s="340"/>
    </row>
    <row r="1448" spans="10:10">
      <c r="J1448" s="340"/>
    </row>
    <row r="1449" spans="10:10">
      <c r="J1449" s="340"/>
    </row>
    <row r="1450" spans="10:10">
      <c r="J1450" s="340"/>
    </row>
    <row r="1451" spans="10:10">
      <c r="J1451" s="340"/>
    </row>
    <row r="1452" spans="10:10">
      <c r="J1452" s="340"/>
    </row>
    <row r="1453" spans="10:10">
      <c r="J1453" s="340"/>
    </row>
    <row r="1454" spans="10:10">
      <c r="J1454" s="340"/>
    </row>
    <row r="1455" spans="10:10">
      <c r="J1455" s="340"/>
    </row>
    <row r="1456" spans="10:10">
      <c r="J1456" s="340"/>
    </row>
    <row r="1457" spans="10:10">
      <c r="J1457" s="340"/>
    </row>
    <row r="1458" spans="10:10">
      <c r="J1458" s="340"/>
    </row>
    <row r="1459" spans="10:10">
      <c r="J1459" s="340"/>
    </row>
    <row r="1460" spans="10:10">
      <c r="J1460" s="340"/>
    </row>
    <row r="1461" spans="10:10">
      <c r="J1461" s="340"/>
    </row>
    <row r="1462" spans="10:10">
      <c r="J1462" s="340"/>
    </row>
    <row r="1463" spans="10:10">
      <c r="J1463" s="340"/>
    </row>
    <row r="1464" spans="10:10">
      <c r="J1464" s="340"/>
    </row>
    <row r="1465" spans="10:10">
      <c r="J1465" s="340"/>
    </row>
    <row r="1466" spans="10:10">
      <c r="J1466" s="340"/>
    </row>
    <row r="1467" spans="10:10">
      <c r="J1467" s="340"/>
    </row>
    <row r="1468" spans="10:10">
      <c r="J1468" s="340"/>
    </row>
    <row r="1469" spans="10:10">
      <c r="J1469" s="340"/>
    </row>
    <row r="1470" spans="10:10">
      <c r="J1470" s="340"/>
    </row>
    <row r="1471" spans="10:10">
      <c r="J1471" s="340"/>
    </row>
    <row r="1472" spans="10:10">
      <c r="J1472" s="340"/>
    </row>
    <row r="1473" spans="10:10">
      <c r="J1473" s="340"/>
    </row>
    <row r="1474" spans="10:10">
      <c r="J1474" s="340"/>
    </row>
    <row r="1475" spans="10:10">
      <c r="J1475" s="340"/>
    </row>
    <row r="1476" spans="10:10">
      <c r="J1476" s="340"/>
    </row>
    <row r="1477" spans="10:10">
      <c r="J1477" s="340"/>
    </row>
    <row r="1478" spans="10:10">
      <c r="J1478" s="340"/>
    </row>
    <row r="1479" spans="10:10">
      <c r="J1479" s="340"/>
    </row>
    <row r="1480" spans="10:10">
      <c r="J1480" s="340"/>
    </row>
    <row r="1481" spans="10:10">
      <c r="J1481" s="340"/>
    </row>
    <row r="1482" spans="10:10">
      <c r="J1482" s="340"/>
    </row>
    <row r="1483" spans="10:10">
      <c r="J1483" s="340"/>
    </row>
    <row r="1484" spans="10:10">
      <c r="J1484" s="340"/>
    </row>
    <row r="1485" spans="10:10">
      <c r="J1485" s="340"/>
    </row>
    <row r="1486" spans="10:10">
      <c r="J1486" s="340"/>
    </row>
    <row r="1487" spans="10:10">
      <c r="J1487" s="340"/>
    </row>
    <row r="1488" spans="10:10">
      <c r="J1488" s="340"/>
    </row>
    <row r="1489" spans="10:10">
      <c r="J1489" s="340"/>
    </row>
    <row r="1490" spans="10:10">
      <c r="J1490" s="340"/>
    </row>
    <row r="1491" spans="10:10">
      <c r="J1491" s="340"/>
    </row>
    <row r="1492" spans="10:10">
      <c r="J1492" s="340"/>
    </row>
    <row r="1493" spans="10:10">
      <c r="J1493" s="340"/>
    </row>
    <row r="1494" spans="10:10">
      <c r="J1494" s="340"/>
    </row>
    <row r="1495" spans="10:10">
      <c r="J1495" s="340"/>
    </row>
    <row r="1496" spans="10:10">
      <c r="J1496" s="340"/>
    </row>
    <row r="1497" spans="10:10">
      <c r="J1497" s="340"/>
    </row>
    <row r="1498" spans="10:10">
      <c r="J1498" s="340"/>
    </row>
    <row r="1499" spans="10:10">
      <c r="J1499" s="340"/>
    </row>
    <row r="1500" spans="10:10">
      <c r="J1500" s="340"/>
    </row>
    <row r="1501" spans="10:10">
      <c r="J1501" s="340"/>
    </row>
    <row r="1502" spans="10:10">
      <c r="J1502" s="340"/>
    </row>
    <row r="1503" spans="10:10">
      <c r="J1503" s="340"/>
    </row>
    <row r="1504" spans="10:10">
      <c r="J1504" s="340"/>
    </row>
    <row r="1505" spans="10:10">
      <c r="J1505" s="340"/>
    </row>
    <row r="1506" spans="10:10">
      <c r="J1506" s="340"/>
    </row>
    <row r="1507" spans="10:10">
      <c r="J1507" s="340"/>
    </row>
    <row r="1508" spans="10:10">
      <c r="J1508" s="340"/>
    </row>
    <row r="1509" spans="10:10">
      <c r="J1509" s="340"/>
    </row>
    <row r="1510" spans="10:10">
      <c r="J1510" s="340"/>
    </row>
    <row r="1511" spans="10:10">
      <c r="J1511" s="340"/>
    </row>
    <row r="1512" spans="10:10">
      <c r="J1512" s="340"/>
    </row>
    <row r="1513" spans="10:10">
      <c r="J1513" s="340"/>
    </row>
    <row r="1514" spans="10:10">
      <c r="J1514" s="340"/>
    </row>
    <row r="1515" spans="10:10">
      <c r="J1515" s="340"/>
    </row>
    <row r="1516" spans="10:10">
      <c r="J1516" s="340"/>
    </row>
    <row r="1517" spans="10:10">
      <c r="J1517" s="340"/>
    </row>
    <row r="1518" spans="10:10">
      <c r="J1518" s="340"/>
    </row>
    <row r="1519" spans="10:10">
      <c r="J1519" s="340"/>
    </row>
    <row r="1520" spans="10:10">
      <c r="J1520" s="340"/>
    </row>
    <row r="1521" spans="10:10">
      <c r="J1521" s="340"/>
    </row>
    <row r="1522" spans="10:10">
      <c r="J1522" s="340"/>
    </row>
    <row r="1523" spans="10:10">
      <c r="J1523" s="340"/>
    </row>
    <row r="1524" spans="10:10">
      <c r="J1524" s="340"/>
    </row>
    <row r="1525" spans="10:10">
      <c r="J1525" s="340"/>
    </row>
    <row r="1526" spans="10:10">
      <c r="J1526" s="340"/>
    </row>
    <row r="1527" spans="10:10">
      <c r="J1527" s="340"/>
    </row>
    <row r="1528" spans="10:10">
      <c r="J1528" s="340"/>
    </row>
    <row r="1529" spans="10:10">
      <c r="J1529" s="340"/>
    </row>
    <row r="1530" spans="10:10">
      <c r="J1530" s="340"/>
    </row>
    <row r="1531" spans="10:10">
      <c r="J1531" s="340"/>
    </row>
    <row r="1532" spans="10:10">
      <c r="J1532" s="340"/>
    </row>
    <row r="1533" spans="10:10">
      <c r="J1533" s="340"/>
    </row>
    <row r="1534" spans="10:10">
      <c r="J1534" s="340"/>
    </row>
    <row r="1535" spans="10:10">
      <c r="J1535" s="340"/>
    </row>
    <row r="1536" spans="10:10">
      <c r="J1536" s="340"/>
    </row>
    <row r="1537" spans="10:10">
      <c r="J1537" s="340"/>
    </row>
    <row r="1538" spans="10:10">
      <c r="J1538" s="340"/>
    </row>
    <row r="1539" spans="10:10">
      <c r="J1539" s="340"/>
    </row>
    <row r="1540" spans="10:10">
      <c r="J1540" s="340"/>
    </row>
    <row r="1541" spans="10:10">
      <c r="J1541" s="340"/>
    </row>
    <row r="1542" spans="10:10">
      <c r="J1542" s="340"/>
    </row>
    <row r="1543" spans="10:10">
      <c r="J1543" s="340"/>
    </row>
    <row r="1544" spans="10:10">
      <c r="J1544" s="340"/>
    </row>
    <row r="1545" spans="10:10">
      <c r="J1545" s="340"/>
    </row>
    <row r="1546" spans="10:10">
      <c r="J1546" s="340"/>
    </row>
    <row r="1547" spans="10:10">
      <c r="J1547" s="340"/>
    </row>
    <row r="1548" spans="10:10">
      <c r="J1548" s="340"/>
    </row>
    <row r="1549" spans="10:10">
      <c r="J1549" s="340"/>
    </row>
    <row r="1550" spans="10:10">
      <c r="J1550" s="340"/>
    </row>
    <row r="1551" spans="10:10">
      <c r="J1551" s="340"/>
    </row>
    <row r="1552" spans="10:10">
      <c r="J1552" s="340"/>
    </row>
    <row r="1553" spans="10:10">
      <c r="J1553" s="340"/>
    </row>
    <row r="1554" spans="10:10">
      <c r="J1554" s="340"/>
    </row>
    <row r="1555" spans="10:10">
      <c r="J1555" s="340"/>
    </row>
    <row r="1556" spans="10:10">
      <c r="J1556" s="340"/>
    </row>
    <row r="1557" spans="10:10">
      <c r="J1557" s="340"/>
    </row>
    <row r="1558" spans="10:10">
      <c r="J1558" s="340"/>
    </row>
    <row r="1559" spans="10:10">
      <c r="J1559" s="340"/>
    </row>
    <row r="1560" spans="10:10">
      <c r="J1560" s="340"/>
    </row>
    <row r="1561" spans="10:10">
      <c r="J1561" s="340"/>
    </row>
    <row r="1562" spans="10:10">
      <c r="J1562" s="340"/>
    </row>
    <row r="1563" spans="10:10">
      <c r="J1563" s="340"/>
    </row>
    <row r="1564" spans="10:10">
      <c r="J1564" s="340"/>
    </row>
    <row r="1565" spans="10:10">
      <c r="J1565" s="340"/>
    </row>
    <row r="1566" spans="10:10">
      <c r="J1566" s="340"/>
    </row>
    <row r="1567" spans="10:10">
      <c r="J1567" s="340"/>
    </row>
    <row r="1568" spans="10:10">
      <c r="J1568" s="340"/>
    </row>
    <row r="1569" spans="10:10">
      <c r="J1569" s="340"/>
    </row>
    <row r="1570" spans="10:10">
      <c r="J1570" s="340"/>
    </row>
    <row r="1571" spans="10:10">
      <c r="J1571" s="340"/>
    </row>
    <row r="1572" spans="10:10">
      <c r="J1572" s="340"/>
    </row>
    <row r="1573" spans="10:10">
      <c r="J1573" s="340"/>
    </row>
    <row r="1574" spans="10:10">
      <c r="J1574" s="340"/>
    </row>
    <row r="1575" spans="10:10">
      <c r="J1575" s="340"/>
    </row>
    <row r="1576" spans="10:10">
      <c r="J1576" s="340"/>
    </row>
    <row r="1577" spans="10:10">
      <c r="J1577" s="340"/>
    </row>
    <row r="1578" spans="10:10">
      <c r="J1578" s="340"/>
    </row>
    <row r="1579" spans="10:10">
      <c r="J1579" s="340"/>
    </row>
    <row r="1580" spans="10:10">
      <c r="J1580" s="340"/>
    </row>
    <row r="1581" spans="10:10">
      <c r="J1581" s="340"/>
    </row>
    <row r="1582" spans="10:10">
      <c r="J1582" s="340"/>
    </row>
    <row r="1583" spans="10:10">
      <c r="J1583" s="340"/>
    </row>
    <row r="1584" spans="10:10">
      <c r="J1584" s="340"/>
    </row>
    <row r="1585" spans="10:10">
      <c r="J1585" s="340"/>
    </row>
    <row r="1586" spans="10:10">
      <c r="J1586" s="340"/>
    </row>
    <row r="1587" spans="10:10">
      <c r="J1587" s="340"/>
    </row>
    <row r="1588" spans="10:10">
      <c r="J1588" s="340"/>
    </row>
    <row r="1589" spans="10:10">
      <c r="J1589" s="340"/>
    </row>
    <row r="1590" spans="10:10">
      <c r="J1590" s="340"/>
    </row>
    <row r="1591" spans="10:10">
      <c r="J1591" s="340"/>
    </row>
    <row r="1592" spans="10:10">
      <c r="J1592" s="340"/>
    </row>
    <row r="1593" spans="10:10">
      <c r="J1593" s="340"/>
    </row>
    <row r="1594" spans="10:10">
      <c r="J1594" s="340"/>
    </row>
    <row r="1595" spans="10:10">
      <c r="J1595" s="340"/>
    </row>
    <row r="1596" spans="10:10">
      <c r="J1596" s="340"/>
    </row>
    <row r="1597" spans="10:10">
      <c r="J1597" s="340"/>
    </row>
    <row r="1598" spans="10:10">
      <c r="J1598" s="340"/>
    </row>
    <row r="1599" spans="10:10">
      <c r="J1599" s="340"/>
    </row>
    <row r="1600" spans="10:10">
      <c r="J1600" s="340"/>
    </row>
    <row r="1601" spans="10:10">
      <c r="J1601" s="340"/>
    </row>
    <row r="1602" spans="10:10">
      <c r="J1602" s="340"/>
    </row>
    <row r="1603" spans="10:10">
      <c r="J1603" s="340"/>
    </row>
    <row r="1604" spans="10:10">
      <c r="J1604" s="340"/>
    </row>
    <row r="1605" spans="10:10">
      <c r="J1605" s="340"/>
    </row>
    <row r="1606" spans="10:10">
      <c r="J1606" s="340"/>
    </row>
    <row r="1607" spans="10:10">
      <c r="J1607" s="340"/>
    </row>
    <row r="1608" spans="10:10">
      <c r="J1608" s="340"/>
    </row>
    <row r="1609" spans="10:10">
      <c r="J1609" s="340"/>
    </row>
    <row r="1610" spans="10:10">
      <c r="J1610" s="340"/>
    </row>
    <row r="1611" spans="10:10">
      <c r="J1611" s="340"/>
    </row>
    <row r="1612" spans="10:10">
      <c r="J1612" s="340"/>
    </row>
    <row r="1613" spans="10:10">
      <c r="J1613" s="340"/>
    </row>
    <row r="1614" spans="10:10">
      <c r="J1614" s="340"/>
    </row>
    <row r="1615" spans="10:10">
      <c r="J1615" s="340"/>
    </row>
    <row r="1616" spans="10:10">
      <c r="J1616" s="340"/>
    </row>
    <row r="1617" spans="10:10">
      <c r="J1617" s="340"/>
    </row>
    <row r="1618" spans="10:10">
      <c r="J1618" s="340"/>
    </row>
    <row r="1619" spans="10:10">
      <c r="J1619" s="340"/>
    </row>
    <row r="1620" spans="10:10">
      <c r="J1620" s="340"/>
    </row>
    <row r="1621" spans="10:10">
      <c r="J1621" s="340"/>
    </row>
    <row r="1622" spans="10:10">
      <c r="J1622" s="340"/>
    </row>
    <row r="1623" spans="10:10">
      <c r="J1623" s="340"/>
    </row>
    <row r="1624" spans="10:10">
      <c r="J1624" s="340"/>
    </row>
    <row r="1625" spans="10:10">
      <c r="J1625" s="340"/>
    </row>
    <row r="1626" spans="10:10">
      <c r="J1626" s="340"/>
    </row>
    <row r="1627" spans="10:10">
      <c r="J1627" s="340"/>
    </row>
    <row r="1628" spans="10:10">
      <c r="J1628" s="340"/>
    </row>
    <row r="1629" spans="10:10">
      <c r="J1629" s="340"/>
    </row>
    <row r="1630" spans="10:10">
      <c r="J1630" s="340"/>
    </row>
    <row r="1631" spans="10:10">
      <c r="J1631" s="340"/>
    </row>
    <row r="1632" spans="10:10">
      <c r="J1632" s="340"/>
    </row>
    <row r="1633" spans="10:10">
      <c r="J1633" s="340"/>
    </row>
    <row r="1634" spans="10:10">
      <c r="J1634" s="340"/>
    </row>
    <row r="1635" spans="10:10">
      <c r="J1635" s="340"/>
    </row>
    <row r="1636" spans="10:10">
      <c r="J1636" s="340"/>
    </row>
    <row r="1637" spans="10:10">
      <c r="J1637" s="340"/>
    </row>
    <row r="1638" spans="10:10">
      <c r="J1638" s="340"/>
    </row>
    <row r="1639" spans="10:10">
      <c r="J1639" s="340"/>
    </row>
    <row r="1640" spans="10:10">
      <c r="J1640" s="340"/>
    </row>
    <row r="1641" spans="10:10">
      <c r="J1641" s="340"/>
    </row>
    <row r="1642" spans="10:10">
      <c r="J1642" s="340"/>
    </row>
    <row r="1643" spans="10:10">
      <c r="J1643" s="340"/>
    </row>
    <row r="1644" spans="10:10">
      <c r="J1644" s="340"/>
    </row>
    <row r="1645" spans="10:10">
      <c r="J1645" s="340"/>
    </row>
    <row r="1646" spans="10:10">
      <c r="J1646" s="340"/>
    </row>
    <row r="1647" spans="10:10">
      <c r="J1647" s="340"/>
    </row>
    <row r="1648" spans="10:10">
      <c r="J1648" s="340"/>
    </row>
    <row r="1649" spans="10:10">
      <c r="J1649" s="340"/>
    </row>
    <row r="1650" spans="10:10">
      <c r="J1650" s="340"/>
    </row>
    <row r="1651" spans="10:10">
      <c r="J1651" s="340"/>
    </row>
    <row r="1652" spans="10:10">
      <c r="J1652" s="340"/>
    </row>
    <row r="1653" spans="10:10">
      <c r="J1653" s="340"/>
    </row>
    <row r="1654" spans="10:10">
      <c r="J1654" s="340"/>
    </row>
    <row r="1655" spans="10:10">
      <c r="J1655" s="340"/>
    </row>
    <row r="1656" spans="10:10">
      <c r="J1656" s="340"/>
    </row>
    <row r="1657" spans="10:10">
      <c r="J1657" s="340"/>
    </row>
    <row r="1658" spans="10:10">
      <c r="J1658" s="340"/>
    </row>
    <row r="1659" spans="10:10">
      <c r="J1659" s="340"/>
    </row>
    <row r="1660" spans="10:10">
      <c r="J1660" s="340"/>
    </row>
    <row r="1661" spans="10:10">
      <c r="J1661" s="340"/>
    </row>
    <row r="1662" spans="10:10">
      <c r="J1662" s="340"/>
    </row>
    <row r="1663" spans="10:10">
      <c r="J1663" s="340"/>
    </row>
    <row r="1664" spans="10:10">
      <c r="J1664" s="340"/>
    </row>
    <row r="1665" spans="10:10">
      <c r="J1665" s="340"/>
    </row>
    <row r="1666" spans="10:10">
      <c r="J1666" s="340"/>
    </row>
    <row r="1667" spans="10:10">
      <c r="J1667" s="340"/>
    </row>
    <row r="1668" spans="10:10">
      <c r="J1668" s="340"/>
    </row>
    <row r="1669" spans="10:10">
      <c r="J1669" s="340"/>
    </row>
    <row r="1670" spans="10:10">
      <c r="J1670" s="340"/>
    </row>
    <row r="1671" spans="10:10">
      <c r="J1671" s="340"/>
    </row>
    <row r="1672" spans="10:10">
      <c r="J1672" s="340"/>
    </row>
    <row r="1673" spans="10:10">
      <c r="J1673" s="340"/>
    </row>
    <row r="1674" spans="10:10">
      <c r="J1674" s="340"/>
    </row>
    <row r="1675" spans="10:10">
      <c r="J1675" s="340"/>
    </row>
    <row r="1676" spans="10:10">
      <c r="J1676" s="340"/>
    </row>
    <row r="1677" spans="10:10">
      <c r="J1677" s="340"/>
    </row>
    <row r="1678" spans="10:10">
      <c r="J1678" s="340"/>
    </row>
    <row r="1679" spans="10:10">
      <c r="J1679" s="340"/>
    </row>
    <row r="1680" spans="10:10">
      <c r="J1680" s="340"/>
    </row>
    <row r="1681" spans="10:10">
      <c r="J1681" s="340"/>
    </row>
    <row r="1682" spans="10:10">
      <c r="J1682" s="340"/>
    </row>
    <row r="1683" spans="10:10">
      <c r="J1683" s="340"/>
    </row>
    <row r="1684" spans="10:10">
      <c r="J1684" s="340"/>
    </row>
    <row r="1685" spans="10:10">
      <c r="J1685" s="340"/>
    </row>
    <row r="1686" spans="10:10">
      <c r="J1686" s="340"/>
    </row>
    <row r="1687" spans="10:10">
      <c r="J1687" s="340"/>
    </row>
    <row r="1688" spans="10:10">
      <c r="J1688" s="340"/>
    </row>
    <row r="1689" spans="10:10">
      <c r="J1689" s="340"/>
    </row>
    <row r="1690" spans="10:10">
      <c r="J1690" s="340"/>
    </row>
    <row r="1691" spans="10:10">
      <c r="J1691" s="340"/>
    </row>
    <row r="1692" spans="10:10">
      <c r="J1692" s="340"/>
    </row>
    <row r="1693" spans="10:10">
      <c r="J1693" s="340"/>
    </row>
    <row r="1694" spans="10:10">
      <c r="J1694" s="340"/>
    </row>
    <row r="1695" spans="10:10">
      <c r="J1695" s="340"/>
    </row>
    <row r="1696" spans="10:10">
      <c r="J1696" s="340"/>
    </row>
    <row r="1697" spans="10:10">
      <c r="J1697" s="340"/>
    </row>
    <row r="1698" spans="10:10">
      <c r="J1698" s="340"/>
    </row>
    <row r="1699" spans="10:10">
      <c r="J1699" s="340"/>
    </row>
    <row r="1700" spans="10:10">
      <c r="J1700" s="340"/>
    </row>
    <row r="1701" spans="10:10">
      <c r="J1701" s="340"/>
    </row>
    <row r="1702" spans="10:10">
      <c r="J1702" s="340"/>
    </row>
    <row r="1703" spans="10:10">
      <c r="J1703" s="340"/>
    </row>
    <row r="1704" spans="10:10">
      <c r="J1704" s="340"/>
    </row>
    <row r="1705" spans="10:10">
      <c r="J1705" s="340"/>
    </row>
    <row r="1706" spans="10:10">
      <c r="J1706" s="340"/>
    </row>
    <row r="1707" spans="10:10">
      <c r="J1707" s="340"/>
    </row>
    <row r="1708" spans="10:10">
      <c r="J1708" s="340"/>
    </row>
    <row r="1709" spans="10:10">
      <c r="J1709" s="340"/>
    </row>
    <row r="1710" spans="10:10">
      <c r="J1710" s="340"/>
    </row>
    <row r="1711" spans="10:10">
      <c r="J1711" s="340"/>
    </row>
    <row r="1712" spans="10:10">
      <c r="J1712" s="340"/>
    </row>
    <row r="1713" spans="10:10">
      <c r="J1713" s="340"/>
    </row>
    <row r="1714" spans="10:10">
      <c r="J1714" s="340"/>
    </row>
    <row r="1715" spans="10:10">
      <c r="J1715" s="340"/>
    </row>
    <row r="1716" spans="10:10">
      <c r="J1716" s="340"/>
    </row>
    <row r="1717" spans="10:10">
      <c r="J1717" s="340"/>
    </row>
    <row r="1718" spans="10:10">
      <c r="J1718" s="340"/>
    </row>
    <row r="1719" spans="10:10">
      <c r="J1719" s="340"/>
    </row>
    <row r="1720" spans="10:10">
      <c r="J1720" s="340"/>
    </row>
    <row r="1721" spans="10:10">
      <c r="J1721" s="340"/>
    </row>
    <row r="1722" spans="10:10">
      <c r="J1722" s="340"/>
    </row>
    <row r="1723" spans="10:10">
      <c r="J1723" s="340"/>
    </row>
    <row r="1724" spans="10:10">
      <c r="J1724" s="340"/>
    </row>
    <row r="1725" spans="10:10">
      <c r="J1725" s="340"/>
    </row>
    <row r="1726" spans="10:10">
      <c r="J1726" s="340"/>
    </row>
    <row r="1727" spans="10:10">
      <c r="J1727" s="340"/>
    </row>
    <row r="1728" spans="10:10">
      <c r="J1728" s="340"/>
    </row>
    <row r="1729" spans="10:10">
      <c r="J1729" s="340"/>
    </row>
    <row r="1730" spans="10:10">
      <c r="J1730" s="340"/>
    </row>
    <row r="1731" spans="10:10">
      <c r="J1731" s="340"/>
    </row>
    <row r="1732" spans="10:10">
      <c r="J1732" s="340"/>
    </row>
    <row r="1733" spans="10:10">
      <c r="J1733" s="340"/>
    </row>
    <row r="1734" spans="10:10">
      <c r="J1734" s="340"/>
    </row>
    <row r="1735" spans="10:10">
      <c r="J1735" s="340"/>
    </row>
    <row r="1736" spans="10:10">
      <c r="J1736" s="340"/>
    </row>
    <row r="1737" spans="10:10">
      <c r="J1737" s="340"/>
    </row>
    <row r="1738" spans="10:10">
      <c r="J1738" s="340"/>
    </row>
    <row r="1739" spans="10:10">
      <c r="J1739" s="340"/>
    </row>
    <row r="1740" spans="10:10">
      <c r="J1740" s="340"/>
    </row>
    <row r="1741" spans="10:10">
      <c r="J1741" s="340"/>
    </row>
    <row r="1742" spans="10:10">
      <c r="J1742" s="340"/>
    </row>
    <row r="1743" spans="10:10">
      <c r="J1743" s="340"/>
    </row>
    <row r="1744" spans="10:10">
      <c r="J1744" s="340"/>
    </row>
    <row r="1745" spans="10:10">
      <c r="J1745" s="340"/>
    </row>
    <row r="1746" spans="10:10">
      <c r="J1746" s="340"/>
    </row>
    <row r="1747" spans="10:10">
      <c r="J1747" s="340"/>
    </row>
    <row r="1748" spans="10:10">
      <c r="J1748" s="340"/>
    </row>
    <row r="1749" spans="10:10">
      <c r="J1749" s="340"/>
    </row>
    <row r="1750" spans="10:10">
      <c r="J1750" s="340"/>
    </row>
    <row r="1751" spans="10:10">
      <c r="J1751" s="340"/>
    </row>
    <row r="1752" spans="10:10">
      <c r="J1752" s="340"/>
    </row>
    <row r="1753" spans="10:10">
      <c r="J1753" s="340"/>
    </row>
    <row r="1754" spans="10:10">
      <c r="J1754" s="340"/>
    </row>
    <row r="1755" spans="10:10">
      <c r="J1755" s="340"/>
    </row>
    <row r="1756" spans="10:10">
      <c r="J1756" s="340"/>
    </row>
    <row r="1757" spans="10:10">
      <c r="J1757" s="340"/>
    </row>
    <row r="1758" spans="10:10">
      <c r="J1758" s="340"/>
    </row>
    <row r="1759" spans="10:10">
      <c r="J1759" s="340"/>
    </row>
    <row r="1760" spans="10:10">
      <c r="J1760" s="340"/>
    </row>
    <row r="1761" spans="10:10">
      <c r="J1761" s="340"/>
    </row>
    <row r="1762" spans="10:10">
      <c r="J1762" s="340"/>
    </row>
    <row r="1763" spans="10:10">
      <c r="J1763" s="340"/>
    </row>
    <row r="1764" spans="10:10">
      <c r="J1764" s="340"/>
    </row>
    <row r="1765" spans="10:10">
      <c r="J1765" s="340"/>
    </row>
    <row r="1766" spans="10:10">
      <c r="J1766" s="340"/>
    </row>
    <row r="1767" spans="10:10">
      <c r="J1767" s="340"/>
    </row>
    <row r="1768" spans="10:10">
      <c r="J1768" s="340"/>
    </row>
    <row r="1769" spans="10:10">
      <c r="J1769" s="340"/>
    </row>
    <row r="1770" spans="10:10">
      <c r="J1770" s="340"/>
    </row>
    <row r="1771" spans="10:10">
      <c r="J1771" s="340"/>
    </row>
    <row r="1772" spans="10:10">
      <c r="J1772" s="340"/>
    </row>
    <row r="1773" spans="10:10">
      <c r="J1773" s="340"/>
    </row>
    <row r="1774" spans="10:10">
      <c r="J1774" s="340"/>
    </row>
    <row r="1775" spans="10:10">
      <c r="J1775" s="340"/>
    </row>
    <row r="1776" spans="10:10">
      <c r="J1776" s="340"/>
    </row>
    <row r="1777" spans="10:10">
      <c r="J1777" s="340"/>
    </row>
    <row r="1778" spans="10:10">
      <c r="J1778" s="340"/>
    </row>
    <row r="1779" spans="10:10">
      <c r="J1779" s="340"/>
    </row>
    <row r="1780" spans="10:10">
      <c r="J1780" s="340"/>
    </row>
    <row r="1781" spans="10:10">
      <c r="J1781" s="340"/>
    </row>
    <row r="1782" spans="10:10">
      <c r="J1782" s="340"/>
    </row>
    <row r="1783" spans="10:10">
      <c r="J1783" s="340"/>
    </row>
    <row r="1784" spans="10:10">
      <c r="J1784" s="340"/>
    </row>
    <row r="1785" spans="10:10">
      <c r="J1785" s="340"/>
    </row>
    <row r="1786" spans="10:10">
      <c r="J1786" s="340"/>
    </row>
    <row r="1787" spans="10:10">
      <c r="J1787" s="340"/>
    </row>
    <row r="1788" spans="10:10">
      <c r="J1788" s="340"/>
    </row>
    <row r="1789" spans="10:10">
      <c r="J1789" s="340"/>
    </row>
    <row r="1790" spans="10:10">
      <c r="J1790" s="340"/>
    </row>
    <row r="1791" spans="10:10">
      <c r="J1791" s="340"/>
    </row>
    <row r="1792" spans="10:10">
      <c r="J1792" s="340"/>
    </row>
    <row r="1793" spans="10:10">
      <c r="J1793" s="340"/>
    </row>
    <row r="1794" spans="10:10">
      <c r="J1794" s="340"/>
    </row>
    <row r="1795" spans="10:10">
      <c r="J1795" s="340"/>
    </row>
    <row r="1796" spans="10:10">
      <c r="J1796" s="340"/>
    </row>
    <row r="1797" spans="10:10">
      <c r="J1797" s="340"/>
    </row>
    <row r="1798" spans="10:10">
      <c r="J1798" s="340"/>
    </row>
    <row r="1799" spans="10:10">
      <c r="J1799" s="340"/>
    </row>
    <row r="1800" spans="10:10">
      <c r="J1800" s="340"/>
    </row>
    <row r="1801" spans="10:10">
      <c r="J1801" s="340"/>
    </row>
    <row r="1802" spans="10:10">
      <c r="J1802" s="340"/>
    </row>
    <row r="1803" spans="10:10">
      <c r="J1803" s="340"/>
    </row>
    <row r="1804" spans="10:10">
      <c r="J1804" s="340"/>
    </row>
    <row r="1805" spans="10:10">
      <c r="J1805" s="340"/>
    </row>
    <row r="1806" spans="10:10">
      <c r="J1806" s="340"/>
    </row>
    <row r="1807" spans="10:10">
      <c r="J1807" s="340"/>
    </row>
    <row r="1808" spans="10:10">
      <c r="J1808" s="340"/>
    </row>
    <row r="1809" spans="10:10">
      <c r="J1809" s="340"/>
    </row>
    <row r="1810" spans="10:10">
      <c r="J1810" s="340"/>
    </row>
    <row r="1811" spans="10:10">
      <c r="J1811" s="340"/>
    </row>
    <row r="1812" spans="10:10">
      <c r="J1812" s="340"/>
    </row>
    <row r="1813" spans="10:10">
      <c r="J1813" s="340"/>
    </row>
    <row r="1814" spans="10:10">
      <c r="J1814" s="340"/>
    </row>
    <row r="1815" spans="10:10">
      <c r="J1815" s="340"/>
    </row>
    <row r="1816" spans="10:10">
      <c r="J1816" s="340"/>
    </row>
    <row r="1817" spans="10:10">
      <c r="J1817" s="340"/>
    </row>
    <row r="1818" spans="10:10">
      <c r="J1818" s="340"/>
    </row>
    <row r="1819" spans="10:10">
      <c r="J1819" s="340"/>
    </row>
    <row r="1820" spans="10:10">
      <c r="J1820" s="340"/>
    </row>
    <row r="1821" spans="10:10">
      <c r="J1821" s="340"/>
    </row>
    <row r="1822" spans="10:10">
      <c r="J1822" s="340"/>
    </row>
    <row r="1823" spans="10:10">
      <c r="J1823" s="340"/>
    </row>
    <row r="1824" spans="10:10">
      <c r="J1824" s="340"/>
    </row>
    <row r="1825" spans="10:10">
      <c r="J1825" s="340"/>
    </row>
    <row r="1826" spans="10:10">
      <c r="J1826" s="340"/>
    </row>
    <row r="1827" spans="10:10">
      <c r="J1827" s="340"/>
    </row>
    <row r="1828" spans="10:10">
      <c r="J1828" s="340"/>
    </row>
    <row r="1829" spans="10:10">
      <c r="J1829" s="340"/>
    </row>
    <row r="1830" spans="10:10">
      <c r="J1830" s="340"/>
    </row>
    <row r="1831" spans="10:10">
      <c r="J1831" s="340"/>
    </row>
    <row r="1832" spans="10:10">
      <c r="J1832" s="340"/>
    </row>
    <row r="1833" spans="10:10">
      <c r="J1833" s="340"/>
    </row>
    <row r="1834" spans="10:10">
      <c r="J1834" s="340"/>
    </row>
    <row r="1835" spans="10:10">
      <c r="J1835" s="340"/>
    </row>
    <row r="1836" spans="10:10">
      <c r="J1836" s="340"/>
    </row>
    <row r="1837" spans="10:10">
      <c r="J1837" s="340"/>
    </row>
    <row r="1838" spans="10:10">
      <c r="J1838" s="340"/>
    </row>
    <row r="1839" spans="10:10">
      <c r="J1839" s="340"/>
    </row>
    <row r="1840" spans="10:10">
      <c r="J1840" s="340"/>
    </row>
    <row r="1841" spans="10:10">
      <c r="J1841" s="340"/>
    </row>
    <row r="1842" spans="10:10">
      <c r="J1842" s="340"/>
    </row>
    <row r="1843" spans="10:10">
      <c r="J1843" s="340"/>
    </row>
    <row r="1844" spans="10:10">
      <c r="J1844" s="340"/>
    </row>
    <row r="1845" spans="10:10">
      <c r="J1845" s="340"/>
    </row>
    <row r="1846" spans="10:10">
      <c r="J1846" s="340"/>
    </row>
    <row r="1847" spans="10:10">
      <c r="J1847" s="340"/>
    </row>
    <row r="1848" spans="10:10">
      <c r="J1848" s="340"/>
    </row>
    <row r="1849" spans="10:10">
      <c r="J1849" s="340"/>
    </row>
    <row r="1850" spans="10:10">
      <c r="J1850" s="340"/>
    </row>
    <row r="1851" spans="10:10">
      <c r="J1851" s="340"/>
    </row>
    <row r="1852" spans="10:10">
      <c r="J1852" s="340"/>
    </row>
    <row r="1853" spans="10:10">
      <c r="J1853" s="340"/>
    </row>
    <row r="1854" spans="10:10">
      <c r="J1854" s="340"/>
    </row>
    <row r="1855" spans="10:10">
      <c r="J1855" s="340"/>
    </row>
    <row r="1856" spans="10:10">
      <c r="J1856" s="340"/>
    </row>
    <row r="1857" spans="10:10">
      <c r="J1857" s="340"/>
    </row>
    <row r="1858" spans="10:10">
      <c r="J1858" s="340"/>
    </row>
    <row r="1859" spans="10:10">
      <c r="J1859" s="340"/>
    </row>
    <row r="1860" spans="10:10">
      <c r="J1860" s="340"/>
    </row>
    <row r="1861" spans="10:10">
      <c r="J1861" s="340"/>
    </row>
    <row r="1862" spans="10:10">
      <c r="J1862" s="340"/>
    </row>
    <row r="1863" spans="10:10">
      <c r="J1863" s="340"/>
    </row>
    <row r="1864" spans="10:10">
      <c r="J1864" s="340"/>
    </row>
    <row r="1865" spans="10:10">
      <c r="J1865" s="340"/>
    </row>
    <row r="1866" spans="10:10">
      <c r="J1866" s="340"/>
    </row>
    <row r="1867" spans="10:10">
      <c r="J1867" s="340"/>
    </row>
    <row r="1868" spans="10:10">
      <c r="J1868" s="340"/>
    </row>
    <row r="1869" spans="10:10">
      <c r="J1869" s="340"/>
    </row>
    <row r="1870" spans="10:10">
      <c r="J1870" s="340"/>
    </row>
    <row r="1871" spans="10:10">
      <c r="J1871" s="340"/>
    </row>
    <row r="1872" spans="10:10">
      <c r="J1872" s="340"/>
    </row>
    <row r="1873" spans="10:10">
      <c r="J1873" s="340"/>
    </row>
    <row r="1874" spans="10:10">
      <c r="J1874" s="340"/>
    </row>
    <row r="1875" spans="10:10">
      <c r="J1875" s="340"/>
    </row>
    <row r="1876" spans="10:10">
      <c r="J1876" s="340"/>
    </row>
    <row r="1877" spans="10:10">
      <c r="J1877" s="340"/>
    </row>
    <row r="1878" spans="10:10">
      <c r="J1878" s="340"/>
    </row>
    <row r="1879" spans="10:10">
      <c r="J1879" s="340"/>
    </row>
    <row r="1880" spans="10:10">
      <c r="J1880" s="340"/>
    </row>
    <row r="1881" spans="10:10">
      <c r="J1881" s="340"/>
    </row>
    <row r="1882" spans="10:10">
      <c r="J1882" s="340"/>
    </row>
    <row r="1883" spans="10:10">
      <c r="J1883" s="340"/>
    </row>
    <row r="1884" spans="10:10">
      <c r="J1884" s="340"/>
    </row>
    <row r="1885" spans="10:10">
      <c r="J1885" s="340"/>
    </row>
    <row r="1886" spans="10:10">
      <c r="J1886" s="340"/>
    </row>
    <row r="1887" spans="10:10">
      <c r="J1887" s="340"/>
    </row>
    <row r="1888" spans="10:10">
      <c r="J1888" s="340"/>
    </row>
    <row r="1889" spans="10:10">
      <c r="J1889" s="340"/>
    </row>
    <row r="1890" spans="10:10">
      <c r="J1890" s="340"/>
    </row>
    <row r="1891" spans="10:10">
      <c r="J1891" s="340"/>
    </row>
    <row r="1892" spans="10:10">
      <c r="J1892" s="340"/>
    </row>
    <row r="1893" spans="10:10">
      <c r="J1893" s="340"/>
    </row>
    <row r="1894" spans="10:10">
      <c r="J1894" s="340"/>
    </row>
    <row r="1895" spans="10:10">
      <c r="J1895" s="340"/>
    </row>
    <row r="1896" spans="10:10">
      <c r="J1896" s="340"/>
    </row>
    <row r="1897" spans="10:10">
      <c r="J1897" s="340"/>
    </row>
    <row r="1898" spans="10:10">
      <c r="J1898" s="340"/>
    </row>
    <row r="1899" spans="10:10">
      <c r="J1899" s="340"/>
    </row>
    <row r="1900" spans="10:10">
      <c r="J1900" s="340"/>
    </row>
    <row r="1901" spans="10:10">
      <c r="J1901" s="340"/>
    </row>
    <row r="1902" spans="10:10">
      <c r="J1902" s="340"/>
    </row>
    <row r="1903" spans="10:10">
      <c r="J1903" s="340"/>
    </row>
    <row r="1904" spans="10:10">
      <c r="J1904" s="340"/>
    </row>
    <row r="1905" spans="10:10">
      <c r="J1905" s="340"/>
    </row>
    <row r="1906" spans="10:10">
      <c r="J1906" s="340"/>
    </row>
    <row r="1907" spans="10:10">
      <c r="J1907" s="340"/>
    </row>
    <row r="1908" spans="10:10">
      <c r="J1908" s="340"/>
    </row>
    <row r="1909" spans="10:10">
      <c r="J1909" s="340"/>
    </row>
    <row r="1910" spans="10:10">
      <c r="J1910" s="340"/>
    </row>
    <row r="1911" spans="10:10">
      <c r="J1911" s="340"/>
    </row>
    <row r="1912" spans="10:10">
      <c r="J1912" s="340"/>
    </row>
    <row r="1913" spans="10:10">
      <c r="J1913" s="340"/>
    </row>
    <row r="1914" spans="10:10">
      <c r="J1914" s="340"/>
    </row>
    <row r="1915" spans="10:10">
      <c r="J1915" s="340"/>
    </row>
    <row r="1916" spans="10:10">
      <c r="J1916" s="340"/>
    </row>
    <row r="1917" spans="10:10">
      <c r="J1917" s="340"/>
    </row>
    <row r="1918" spans="10:10">
      <c r="J1918" s="340"/>
    </row>
    <row r="1919" spans="10:10">
      <c r="J1919" s="340"/>
    </row>
    <row r="1920" spans="10:10">
      <c r="J1920" s="340"/>
    </row>
    <row r="1921" spans="10:10">
      <c r="J1921" s="340"/>
    </row>
    <row r="1922" spans="10:10">
      <c r="J1922" s="340"/>
    </row>
    <row r="1923" spans="10:10">
      <c r="J1923" s="340"/>
    </row>
    <row r="1924" spans="10:10">
      <c r="J1924" s="340"/>
    </row>
    <row r="1925" spans="10:10">
      <c r="J1925" s="340"/>
    </row>
    <row r="1926" spans="10:10">
      <c r="J1926" s="340"/>
    </row>
    <row r="1927" spans="10:10">
      <c r="J1927" s="340"/>
    </row>
    <row r="1928" spans="10:10">
      <c r="J1928" s="340"/>
    </row>
    <row r="1929" spans="10:10">
      <c r="J1929" s="340"/>
    </row>
    <row r="1930" spans="10:10">
      <c r="J1930" s="340"/>
    </row>
    <row r="1931" spans="10:10">
      <c r="J1931" s="340"/>
    </row>
    <row r="1932" spans="10:10">
      <c r="J1932" s="340"/>
    </row>
    <row r="1933" spans="10:10">
      <c r="J1933" s="340"/>
    </row>
    <row r="1934" spans="10:10">
      <c r="J1934" s="340"/>
    </row>
    <row r="1935" spans="10:10">
      <c r="J1935" s="340"/>
    </row>
    <row r="1936" spans="10:10">
      <c r="J1936" s="340"/>
    </row>
    <row r="1937" spans="10:10">
      <c r="J1937" s="340"/>
    </row>
    <row r="1938" spans="10:10">
      <c r="J1938" s="340"/>
    </row>
    <row r="1939" spans="10:10">
      <c r="J1939" s="340"/>
    </row>
    <row r="1940" spans="10:10">
      <c r="J1940" s="340"/>
    </row>
    <row r="1941" spans="10:10">
      <c r="J1941" s="340"/>
    </row>
    <row r="1942" spans="10:10">
      <c r="J1942" s="340"/>
    </row>
    <row r="1943" spans="10:10">
      <c r="J1943" s="340"/>
    </row>
    <row r="1944" spans="10:10">
      <c r="J1944" s="340"/>
    </row>
    <row r="1945" spans="10:10">
      <c r="J1945" s="340"/>
    </row>
    <row r="1946" spans="10:10">
      <c r="J1946" s="340"/>
    </row>
    <row r="1947" spans="10:10">
      <c r="J1947" s="340"/>
    </row>
    <row r="1948" spans="10:10">
      <c r="J1948" s="340"/>
    </row>
    <row r="1949" spans="10:10">
      <c r="J1949" s="340"/>
    </row>
    <row r="1950" spans="10:10">
      <c r="J1950" s="340"/>
    </row>
    <row r="1951" spans="10:10">
      <c r="J1951" s="340"/>
    </row>
    <row r="1952" spans="10:10">
      <c r="J1952" s="340"/>
    </row>
    <row r="1953" spans="10:10">
      <c r="J1953" s="340"/>
    </row>
    <row r="1954" spans="10:10">
      <c r="J1954" s="340"/>
    </row>
    <row r="1955" spans="10:10">
      <c r="J1955" s="340"/>
    </row>
    <row r="1956" spans="10:10">
      <c r="J1956" s="340"/>
    </row>
    <row r="1957" spans="10:10">
      <c r="J1957" s="340"/>
    </row>
    <row r="1958" spans="10:10">
      <c r="J1958" s="340"/>
    </row>
    <row r="1959" spans="10:10">
      <c r="J1959" s="340"/>
    </row>
    <row r="1960" spans="10:10">
      <c r="J1960" s="340"/>
    </row>
    <row r="1961" spans="10:10">
      <c r="J1961" s="340"/>
    </row>
    <row r="1962" spans="10:10">
      <c r="J1962" s="340"/>
    </row>
    <row r="1963" spans="10:10">
      <c r="J1963" s="340"/>
    </row>
    <row r="1964" spans="10:10">
      <c r="J1964" s="340"/>
    </row>
    <row r="1965" spans="10:10">
      <c r="J1965" s="340"/>
    </row>
    <row r="1966" spans="10:10">
      <c r="J1966" s="340"/>
    </row>
    <row r="1967" spans="10:10">
      <c r="J1967" s="340"/>
    </row>
    <row r="1968" spans="10:10">
      <c r="J1968" s="340"/>
    </row>
    <row r="1969" spans="10:10">
      <c r="J1969" s="340"/>
    </row>
    <row r="1970" spans="10:10">
      <c r="J1970" s="340"/>
    </row>
    <row r="1971" spans="10:10">
      <c r="J1971" s="340"/>
    </row>
    <row r="1972" spans="10:10">
      <c r="J1972" s="340"/>
    </row>
    <row r="1973" spans="10:10">
      <c r="J1973" s="340"/>
    </row>
    <row r="1974" spans="10:10">
      <c r="J1974" s="340"/>
    </row>
    <row r="1975" spans="10:10">
      <c r="J1975" s="340"/>
    </row>
    <row r="1976" spans="10:10">
      <c r="J1976" s="340"/>
    </row>
    <row r="1977" spans="10:10">
      <c r="J1977" s="340"/>
    </row>
    <row r="1978" spans="10:10">
      <c r="J1978" s="340"/>
    </row>
    <row r="1979" spans="10:10">
      <c r="J1979" s="340"/>
    </row>
    <row r="1980" spans="10:10">
      <c r="J1980" s="340"/>
    </row>
    <row r="1981" spans="10:10">
      <c r="J1981" s="340"/>
    </row>
    <row r="1982" spans="10:10">
      <c r="J1982" s="340"/>
    </row>
    <row r="1983" spans="10:10">
      <c r="J1983" s="340"/>
    </row>
    <row r="1984" spans="10:10">
      <c r="J1984" s="340"/>
    </row>
    <row r="1985" spans="10:10">
      <c r="J1985" s="340"/>
    </row>
    <row r="1986" spans="10:10">
      <c r="J1986" s="340"/>
    </row>
    <row r="1987" spans="10:10">
      <c r="J1987" s="340"/>
    </row>
    <row r="1988" spans="10:10">
      <c r="J1988" s="340"/>
    </row>
    <row r="1989" spans="10:10">
      <c r="J1989" s="340"/>
    </row>
    <row r="1990" spans="10:10">
      <c r="J1990" s="340"/>
    </row>
    <row r="1991" spans="10:10">
      <c r="J1991" s="340"/>
    </row>
    <row r="1992" spans="10:10">
      <c r="J1992" s="340"/>
    </row>
    <row r="1993" spans="10:10">
      <c r="J1993" s="340"/>
    </row>
    <row r="1994" spans="10:10">
      <c r="J1994" s="340"/>
    </row>
    <row r="1995" spans="10:10">
      <c r="J1995" s="340"/>
    </row>
    <row r="1996" spans="10:10">
      <c r="J1996" s="340"/>
    </row>
    <row r="1997" spans="10:10">
      <c r="J1997" s="340"/>
    </row>
    <row r="1998" spans="10:10">
      <c r="J1998" s="340"/>
    </row>
    <row r="1999" spans="10:10">
      <c r="J1999" s="340"/>
    </row>
    <row r="2000" spans="10:10">
      <c r="J2000" s="340"/>
    </row>
    <row r="2001" spans="10:10">
      <c r="J2001" s="340"/>
    </row>
    <row r="2002" spans="10:10">
      <c r="J2002" s="340"/>
    </row>
    <row r="2003" spans="10:10">
      <c r="J2003" s="340"/>
    </row>
    <row r="2004" spans="10:10">
      <c r="J2004" s="340"/>
    </row>
    <row r="2005" spans="10:10">
      <c r="J2005" s="340"/>
    </row>
    <row r="2006" spans="10:10">
      <c r="J2006" s="340"/>
    </row>
    <row r="2007" spans="10:10">
      <c r="J2007" s="340"/>
    </row>
    <row r="2008" spans="10:10">
      <c r="J2008" s="340"/>
    </row>
    <row r="2009" spans="10:10">
      <c r="J2009" s="340"/>
    </row>
    <row r="2010" spans="10:10">
      <c r="J2010" s="340"/>
    </row>
    <row r="2011" spans="10:10">
      <c r="J2011" s="340"/>
    </row>
    <row r="2012" spans="10:10">
      <c r="J2012" s="340"/>
    </row>
    <row r="2013" spans="10:10">
      <c r="J2013" s="340"/>
    </row>
    <row r="2014" spans="10:10">
      <c r="J2014" s="340"/>
    </row>
    <row r="2015" spans="10:10">
      <c r="J2015" s="340"/>
    </row>
    <row r="2016" spans="10:10">
      <c r="J2016" s="340"/>
    </row>
    <row r="2017" spans="10:10">
      <c r="J2017" s="340"/>
    </row>
    <row r="2018" spans="10:10">
      <c r="J2018" s="340"/>
    </row>
    <row r="2019" spans="10:10">
      <c r="J2019" s="340"/>
    </row>
    <row r="2020" spans="10:10">
      <c r="J2020" s="340"/>
    </row>
    <row r="2021" spans="10:10">
      <c r="J2021" s="340"/>
    </row>
    <row r="2022" spans="10:10">
      <c r="J2022" s="340"/>
    </row>
    <row r="2023" spans="10:10">
      <c r="J2023" s="340"/>
    </row>
    <row r="2024" spans="10:10">
      <c r="J2024" s="340"/>
    </row>
    <row r="2025" spans="10:10">
      <c r="J2025" s="340"/>
    </row>
    <row r="2026" spans="10:10">
      <c r="J2026" s="340"/>
    </row>
    <row r="2027" spans="10:10">
      <c r="J2027" s="340"/>
    </row>
    <row r="2028" spans="10:10">
      <c r="J2028" s="340"/>
    </row>
    <row r="2029" spans="10:10">
      <c r="J2029" s="340"/>
    </row>
    <row r="2030" spans="10:10">
      <c r="J2030" s="340"/>
    </row>
    <row r="2031" spans="10:10">
      <c r="J2031" s="340"/>
    </row>
    <row r="2032" spans="10:10">
      <c r="J2032" s="340"/>
    </row>
    <row r="2033" spans="10:10">
      <c r="J2033" s="340"/>
    </row>
    <row r="2034" spans="10:10">
      <c r="J2034" s="340"/>
    </row>
    <row r="2035" spans="10:10">
      <c r="J2035" s="340"/>
    </row>
    <row r="2036" spans="10:10">
      <c r="J2036" s="340"/>
    </row>
    <row r="2037" spans="10:10">
      <c r="J2037" s="340"/>
    </row>
    <row r="2038" spans="10:10">
      <c r="J2038" s="340"/>
    </row>
    <row r="2039" spans="10:10">
      <c r="J2039" s="340"/>
    </row>
    <row r="2040" spans="10:10">
      <c r="J2040" s="340"/>
    </row>
    <row r="2041" spans="10:10">
      <c r="J2041" s="340"/>
    </row>
    <row r="2042" spans="10:10">
      <c r="J2042" s="340"/>
    </row>
    <row r="2043" spans="10:10">
      <c r="J2043" s="340"/>
    </row>
    <row r="2044" spans="10:10">
      <c r="J2044" s="340"/>
    </row>
    <row r="2045" spans="10:10">
      <c r="J2045" s="340"/>
    </row>
    <row r="2046" spans="10:10">
      <c r="J2046" s="340"/>
    </row>
    <row r="2047" spans="10:10">
      <c r="J2047" s="340"/>
    </row>
    <row r="2048" spans="10:10">
      <c r="J2048" s="340"/>
    </row>
    <row r="2049" spans="10:10">
      <c r="J2049" s="340"/>
    </row>
    <row r="2050" spans="10:10">
      <c r="J2050" s="340"/>
    </row>
    <row r="2051" spans="10:10">
      <c r="J2051" s="340"/>
    </row>
    <row r="2052" spans="10:10">
      <c r="J2052" s="340"/>
    </row>
    <row r="2053" spans="10:10">
      <c r="J2053" s="340"/>
    </row>
    <row r="2054" spans="10:10">
      <c r="J2054" s="340"/>
    </row>
    <row r="2055" spans="10:10">
      <c r="J2055" s="340"/>
    </row>
    <row r="2056" spans="10:10">
      <c r="J2056" s="340"/>
    </row>
    <row r="2057" spans="10:10">
      <c r="J2057" s="340"/>
    </row>
    <row r="2058" spans="10:10">
      <c r="J2058" s="340"/>
    </row>
    <row r="2059" spans="10:10">
      <c r="J2059" s="340"/>
    </row>
    <row r="2060" spans="10:10">
      <c r="J2060" s="340"/>
    </row>
    <row r="2061" spans="10:10">
      <c r="J2061" s="340"/>
    </row>
    <row r="2062" spans="10:10">
      <c r="J2062" s="340"/>
    </row>
    <row r="2063" spans="10:10">
      <c r="J2063" s="340"/>
    </row>
    <row r="2064" spans="10:10">
      <c r="J2064" s="340"/>
    </row>
    <row r="2065" spans="10:10">
      <c r="J2065" s="340"/>
    </row>
    <row r="2066" spans="10:10">
      <c r="J2066" s="340"/>
    </row>
    <row r="2067" spans="10:10">
      <c r="J2067" s="340"/>
    </row>
    <row r="2068" spans="10:10">
      <c r="J2068" s="340"/>
    </row>
    <row r="2069" spans="10:10">
      <c r="J2069" s="340"/>
    </row>
    <row r="2070" spans="10:10">
      <c r="J2070" s="340"/>
    </row>
    <row r="2071" spans="10:10">
      <c r="J2071" s="340"/>
    </row>
    <row r="2072" spans="10:10">
      <c r="J2072" s="340"/>
    </row>
    <row r="2073" spans="10:10">
      <c r="J2073" s="340"/>
    </row>
    <row r="2074" spans="10:10">
      <c r="J2074" s="340"/>
    </row>
    <row r="2075" spans="10:10">
      <c r="J2075" s="340"/>
    </row>
    <row r="2076" spans="10:10">
      <c r="J2076" s="340"/>
    </row>
    <row r="2077" spans="10:10">
      <c r="J2077" s="340"/>
    </row>
    <row r="2078" spans="10:10">
      <c r="J2078" s="340"/>
    </row>
    <row r="2079" spans="10:10">
      <c r="J2079" s="340"/>
    </row>
    <row r="2080" spans="10:10">
      <c r="J2080" s="340"/>
    </row>
    <row r="2081" spans="10:10">
      <c r="J2081" s="340"/>
    </row>
    <row r="2082" spans="10:10">
      <c r="J2082" s="340"/>
    </row>
    <row r="2083" spans="10:10">
      <c r="J2083" s="340"/>
    </row>
    <row r="2084" spans="10:10">
      <c r="J2084" s="340"/>
    </row>
    <row r="2085" spans="10:10">
      <c r="J2085" s="340"/>
    </row>
    <row r="2086" spans="10:10">
      <c r="J2086" s="340"/>
    </row>
    <row r="2087" spans="10:10">
      <c r="J2087" s="340"/>
    </row>
    <row r="2088" spans="10:10">
      <c r="J2088" s="340"/>
    </row>
    <row r="2089" spans="10:10">
      <c r="J2089" s="340"/>
    </row>
    <row r="2090" spans="10:10">
      <c r="J2090" s="340"/>
    </row>
    <row r="2091" spans="10:10">
      <c r="J2091" s="340"/>
    </row>
    <row r="2092" spans="10:10">
      <c r="J2092" s="340"/>
    </row>
    <row r="2093" spans="10:10">
      <c r="J2093" s="340"/>
    </row>
    <row r="2094" spans="10:10">
      <c r="J2094" s="340"/>
    </row>
    <row r="2095" spans="10:10">
      <c r="J2095" s="340"/>
    </row>
    <row r="2096" spans="10:10">
      <c r="J2096" s="340"/>
    </row>
    <row r="2097" spans="10:10">
      <c r="J2097" s="340"/>
    </row>
    <row r="2098" spans="10:10">
      <c r="J2098" s="340"/>
    </row>
    <row r="2099" spans="10:10">
      <c r="J2099" s="340"/>
    </row>
    <row r="2100" spans="10:10">
      <c r="J2100" s="340"/>
    </row>
    <row r="2101" spans="10:10">
      <c r="J2101" s="340"/>
    </row>
    <row r="2102" spans="10:10">
      <c r="J2102" s="340"/>
    </row>
    <row r="2103" spans="10:10">
      <c r="J2103" s="340"/>
    </row>
    <row r="2104" spans="10:10">
      <c r="J2104" s="340"/>
    </row>
    <row r="2105" spans="10:10">
      <c r="J2105" s="340"/>
    </row>
    <row r="2106" spans="10:10">
      <c r="J2106" s="340"/>
    </row>
    <row r="2107" spans="10:10">
      <c r="J2107" s="340"/>
    </row>
    <row r="2108" spans="10:10">
      <c r="J2108" s="340"/>
    </row>
    <row r="2109" spans="10:10">
      <c r="J2109" s="340"/>
    </row>
    <row r="2110" spans="10:10">
      <c r="J2110" s="340"/>
    </row>
    <row r="2111" spans="10:10">
      <c r="J2111" s="340"/>
    </row>
    <row r="2112" spans="10:10">
      <c r="J2112" s="340"/>
    </row>
    <row r="2113" spans="10:10">
      <c r="J2113" s="340"/>
    </row>
    <row r="2114" spans="10:10">
      <c r="J2114" s="340"/>
    </row>
    <row r="2115" spans="10:10">
      <c r="J2115" s="340"/>
    </row>
    <row r="2116" spans="10:10">
      <c r="J2116" s="340"/>
    </row>
    <row r="2117" spans="10:10">
      <c r="J2117" s="340"/>
    </row>
    <row r="2118" spans="10:10">
      <c r="J2118" s="340"/>
    </row>
    <row r="2119" spans="10:10">
      <c r="J2119" s="340"/>
    </row>
    <row r="2120" spans="10:10">
      <c r="J2120" s="340"/>
    </row>
    <row r="2121" spans="10:10">
      <c r="J2121" s="340"/>
    </row>
    <row r="2122" spans="10:10">
      <c r="J2122" s="340"/>
    </row>
    <row r="2123" spans="10:10">
      <c r="J2123" s="340"/>
    </row>
    <row r="2124" spans="10:10">
      <c r="J2124" s="340"/>
    </row>
    <row r="2125" spans="10:10">
      <c r="J2125" s="340"/>
    </row>
    <row r="2126" spans="10:10">
      <c r="J2126" s="340"/>
    </row>
    <row r="2127" spans="10:10">
      <c r="J2127" s="340"/>
    </row>
    <row r="2128" spans="10:10">
      <c r="J2128" s="340"/>
    </row>
    <row r="2129" spans="10:10">
      <c r="J2129" s="340"/>
    </row>
    <row r="2130" spans="10:10">
      <c r="J2130" s="340"/>
    </row>
    <row r="2131" spans="10:10">
      <c r="J2131" s="340"/>
    </row>
    <row r="2132" spans="10:10">
      <c r="J2132" s="340"/>
    </row>
    <row r="2133" spans="10:10">
      <c r="J2133" s="340"/>
    </row>
    <row r="2134" spans="10:10">
      <c r="J2134" s="340"/>
    </row>
    <row r="2135" spans="10:10">
      <c r="J2135" s="340"/>
    </row>
    <row r="2136" spans="10:10">
      <c r="J2136" s="340"/>
    </row>
    <row r="2137" spans="10:10">
      <c r="J2137" s="340"/>
    </row>
    <row r="2138" spans="10:10">
      <c r="J2138" s="340"/>
    </row>
    <row r="2139" spans="10:10">
      <c r="J2139" s="340"/>
    </row>
    <row r="2140" spans="10:10">
      <c r="J2140" s="340"/>
    </row>
    <row r="2141" spans="10:10">
      <c r="J2141" s="340"/>
    </row>
    <row r="2142" spans="10:10">
      <c r="J2142" s="340"/>
    </row>
    <row r="2143" spans="10:10">
      <c r="J2143" s="340"/>
    </row>
    <row r="2144" spans="10:10">
      <c r="J2144" s="340"/>
    </row>
    <row r="2145" spans="10:10">
      <c r="J2145" s="340"/>
    </row>
    <row r="2146" spans="10:10">
      <c r="J2146" s="340"/>
    </row>
    <row r="2147" spans="10:10">
      <c r="J2147" s="340"/>
    </row>
    <row r="2148" spans="10:10">
      <c r="J2148" s="340"/>
    </row>
    <row r="2149" spans="10:10">
      <c r="J2149" s="340"/>
    </row>
    <row r="2150" spans="10:10">
      <c r="J2150" s="340"/>
    </row>
    <row r="2151" spans="10:10">
      <c r="J2151" s="340"/>
    </row>
    <row r="2152" spans="10:10">
      <c r="J2152" s="340"/>
    </row>
    <row r="2153" spans="10:10">
      <c r="J2153" s="340"/>
    </row>
    <row r="2154" spans="10:10">
      <c r="J2154" s="340"/>
    </row>
    <row r="2155" spans="10:10">
      <c r="J2155" s="340"/>
    </row>
    <row r="2156" spans="10:10">
      <c r="J2156" s="340"/>
    </row>
    <row r="2157" spans="10:10">
      <c r="J2157" s="340"/>
    </row>
    <row r="2158" spans="10:10">
      <c r="J2158" s="340"/>
    </row>
    <row r="2159" spans="10:10">
      <c r="J2159" s="340"/>
    </row>
    <row r="2160" spans="10:10">
      <c r="J2160" s="340"/>
    </row>
    <row r="2161" spans="10:10">
      <c r="J2161" s="340"/>
    </row>
    <row r="2162" spans="10:10">
      <c r="J2162" s="340"/>
    </row>
    <row r="2163" spans="10:10">
      <c r="J2163" s="340"/>
    </row>
    <row r="2164" spans="10:10">
      <c r="J2164" s="340"/>
    </row>
    <row r="2165" spans="10:10">
      <c r="J2165" s="340"/>
    </row>
    <row r="2166" spans="10:10">
      <c r="J2166" s="340"/>
    </row>
    <row r="2167" spans="10:10">
      <c r="J2167" s="340"/>
    </row>
    <row r="2168" spans="10:10">
      <c r="J2168" s="340"/>
    </row>
    <row r="2169" spans="10:10">
      <c r="J2169" s="340"/>
    </row>
    <row r="2170" spans="10:10">
      <c r="J2170" s="340"/>
    </row>
    <row r="2171" spans="10:10">
      <c r="J2171" s="340"/>
    </row>
    <row r="2172" spans="10:10">
      <c r="J2172" s="340"/>
    </row>
    <row r="2173" spans="10:10">
      <c r="J2173" s="340"/>
    </row>
    <row r="2174" spans="10:10">
      <c r="J2174" s="340"/>
    </row>
    <row r="2175" spans="10:10">
      <c r="J2175" s="340"/>
    </row>
    <row r="2176" spans="10:10">
      <c r="J2176" s="340"/>
    </row>
    <row r="2177" spans="10:10">
      <c r="J2177" s="340"/>
    </row>
    <row r="2178" spans="10:10">
      <c r="J2178" s="340"/>
    </row>
    <row r="2179" spans="10:10">
      <c r="J2179" s="340"/>
    </row>
    <row r="2180" spans="10:10">
      <c r="J2180" s="340"/>
    </row>
    <row r="2181" spans="10:10">
      <c r="J2181" s="340"/>
    </row>
    <row r="2182" spans="10:10">
      <c r="J2182" s="340"/>
    </row>
    <row r="2183" spans="10:10">
      <c r="J2183" s="340"/>
    </row>
    <row r="2184" spans="10:10">
      <c r="J2184" s="340"/>
    </row>
    <row r="2185" spans="10:10">
      <c r="J2185" s="340"/>
    </row>
    <row r="2186" spans="10:10">
      <c r="J2186" s="340"/>
    </row>
    <row r="2187" spans="10:10">
      <c r="J2187" s="340"/>
    </row>
    <row r="2188" spans="10:10">
      <c r="J2188" s="340"/>
    </row>
    <row r="2189" spans="10:10">
      <c r="J2189" s="340"/>
    </row>
    <row r="2190" spans="10:10">
      <c r="J2190" s="340"/>
    </row>
    <row r="2191" spans="10:10">
      <c r="J2191" s="340"/>
    </row>
    <row r="2192" spans="10:10">
      <c r="J2192" s="340"/>
    </row>
    <row r="2193" spans="10:10">
      <c r="J2193" s="340"/>
    </row>
    <row r="2194" spans="10:10">
      <c r="J2194" s="340"/>
    </row>
    <row r="2195" spans="10:10">
      <c r="J2195" s="340"/>
    </row>
    <row r="2196" spans="10:10">
      <c r="J2196" s="340"/>
    </row>
    <row r="2197" spans="10:10">
      <c r="J2197" s="340"/>
    </row>
    <row r="2198" spans="10:10">
      <c r="J2198" s="340"/>
    </row>
    <row r="2199" spans="10:10">
      <c r="J2199" s="340"/>
    </row>
    <row r="2200" spans="10:10">
      <c r="J2200" s="340"/>
    </row>
    <row r="2201" spans="10:10">
      <c r="J2201" s="340"/>
    </row>
    <row r="2202" spans="10:10">
      <c r="J2202" s="340"/>
    </row>
    <row r="2203" spans="10:10">
      <c r="J2203" s="340"/>
    </row>
    <row r="2204" spans="10:10">
      <c r="J2204" s="340"/>
    </row>
    <row r="2205" spans="10:10">
      <c r="J2205" s="340"/>
    </row>
    <row r="2206" spans="10:10">
      <c r="J2206" s="340"/>
    </row>
    <row r="2207" spans="10:10">
      <c r="J2207" s="340"/>
    </row>
    <row r="2208" spans="10:10">
      <c r="J2208" s="340"/>
    </row>
    <row r="2209" spans="10:10">
      <c r="J2209" s="340"/>
    </row>
    <row r="2210" spans="10:10">
      <c r="J2210" s="340"/>
    </row>
    <row r="2211" spans="10:10">
      <c r="J2211" s="340"/>
    </row>
    <row r="2212" spans="10:10">
      <c r="J2212" s="340"/>
    </row>
    <row r="2213" spans="10:10">
      <c r="J2213" s="340"/>
    </row>
    <row r="2214" spans="10:10">
      <c r="J2214" s="340"/>
    </row>
    <row r="2215" spans="10:10">
      <c r="J2215" s="340"/>
    </row>
    <row r="2216" spans="10:10">
      <c r="J2216" s="340"/>
    </row>
    <row r="2217" spans="10:10">
      <c r="J2217" s="340"/>
    </row>
    <row r="2218" spans="10:10">
      <c r="J2218" s="340"/>
    </row>
    <row r="2219" spans="10:10">
      <c r="J2219" s="340"/>
    </row>
    <row r="2220" spans="10:10">
      <c r="J2220" s="340"/>
    </row>
    <row r="2221" spans="10:10">
      <c r="J2221" s="340"/>
    </row>
    <row r="2222" spans="10:10">
      <c r="J2222" s="340"/>
    </row>
    <row r="2223" spans="10:10">
      <c r="J2223" s="340"/>
    </row>
    <row r="2224" spans="10:10">
      <c r="J2224" s="340"/>
    </row>
    <row r="2225" spans="10:10">
      <c r="J2225" s="340"/>
    </row>
    <row r="2226" spans="10:10">
      <c r="J2226" s="340"/>
    </row>
    <row r="2227" spans="10:10">
      <c r="J2227" s="340"/>
    </row>
    <row r="2228" spans="10:10">
      <c r="J2228" s="340"/>
    </row>
    <row r="2229" spans="10:10">
      <c r="J2229" s="340"/>
    </row>
    <row r="2230" spans="10:10">
      <c r="J2230" s="340"/>
    </row>
    <row r="2231" spans="10:10">
      <c r="J2231" s="340"/>
    </row>
    <row r="2232" spans="10:10">
      <c r="J2232" s="340"/>
    </row>
    <row r="2233" spans="10:10">
      <c r="J2233" s="340"/>
    </row>
    <row r="2234" spans="10:10">
      <c r="J2234" s="340"/>
    </row>
    <row r="2235" spans="10:10">
      <c r="J2235" s="340"/>
    </row>
    <row r="2236" spans="10:10">
      <c r="J2236" s="340"/>
    </row>
    <row r="2237" spans="10:10">
      <c r="J2237" s="340"/>
    </row>
    <row r="2238" spans="10:10">
      <c r="J2238" s="340"/>
    </row>
    <row r="2239" spans="10:10">
      <c r="J2239" s="340"/>
    </row>
    <row r="2240" spans="10:10">
      <c r="J2240" s="340"/>
    </row>
    <row r="2241" spans="10:10">
      <c r="J2241" s="340"/>
    </row>
    <row r="2242" spans="10:10">
      <c r="J2242" s="340"/>
    </row>
    <row r="2243" spans="10:10">
      <c r="J2243" s="340"/>
    </row>
    <row r="2244" spans="10:10">
      <c r="J2244" s="340"/>
    </row>
    <row r="2245" spans="10:10">
      <c r="J2245" s="340"/>
    </row>
    <row r="2246" spans="10:10">
      <c r="J2246" s="340"/>
    </row>
    <row r="2247" spans="10:10">
      <c r="J2247" s="340"/>
    </row>
    <row r="2248" spans="10:10">
      <c r="J2248" s="340"/>
    </row>
    <row r="2249" spans="10:10">
      <c r="J2249" s="340"/>
    </row>
    <row r="2250" spans="10:10">
      <c r="J2250" s="340"/>
    </row>
    <row r="2251" spans="10:10">
      <c r="J2251" s="340"/>
    </row>
    <row r="2252" spans="10:10">
      <c r="J2252" s="340"/>
    </row>
    <row r="2253" spans="10:10">
      <c r="J2253" s="340"/>
    </row>
    <row r="2254" spans="10:10">
      <c r="J2254" s="340"/>
    </row>
    <row r="2255" spans="10:10">
      <c r="J2255" s="340"/>
    </row>
    <row r="2256" spans="10:10">
      <c r="J2256" s="340"/>
    </row>
    <row r="2257" spans="10:10">
      <c r="J2257" s="340"/>
    </row>
    <row r="2258" spans="10:10">
      <c r="J2258" s="340"/>
    </row>
    <row r="2259" spans="10:10">
      <c r="J2259" s="340"/>
    </row>
    <row r="2260" spans="10:10">
      <c r="J2260" s="340"/>
    </row>
    <row r="2261" spans="10:10">
      <c r="J2261" s="340"/>
    </row>
    <row r="2262" spans="10:10">
      <c r="J2262" s="340"/>
    </row>
    <row r="2263" spans="10:10">
      <c r="J2263" s="340"/>
    </row>
    <row r="2264" spans="10:10">
      <c r="J2264" s="340"/>
    </row>
    <row r="2265" spans="10:10">
      <c r="J2265" s="340"/>
    </row>
    <row r="2266" spans="10:10">
      <c r="J2266" s="340"/>
    </row>
    <row r="2267" spans="10:10">
      <c r="J2267" s="340"/>
    </row>
    <row r="2268" spans="10:10">
      <c r="J2268" s="340"/>
    </row>
    <row r="2269" spans="10:10">
      <c r="J2269" s="340"/>
    </row>
    <row r="2270" spans="10:10">
      <c r="J2270" s="340"/>
    </row>
    <row r="2271" spans="10:10">
      <c r="J2271" s="340"/>
    </row>
    <row r="2272" spans="10:10">
      <c r="J2272" s="340"/>
    </row>
    <row r="2273" spans="10:10">
      <c r="J2273" s="340"/>
    </row>
    <row r="2274" spans="10:10">
      <c r="J2274" s="340"/>
    </row>
    <row r="2275" spans="10:10">
      <c r="J2275" s="340"/>
    </row>
    <row r="2276" spans="10:10">
      <c r="J2276" s="340"/>
    </row>
    <row r="2277" spans="10:10">
      <c r="J2277" s="340"/>
    </row>
    <row r="2278" spans="10:10">
      <c r="J2278" s="340"/>
    </row>
    <row r="2279" spans="10:10">
      <c r="J2279" s="340"/>
    </row>
    <row r="2280" spans="10:10">
      <c r="J2280" s="340"/>
    </row>
    <row r="2281" spans="10:10">
      <c r="J2281" s="340"/>
    </row>
    <row r="2282" spans="10:10">
      <c r="J2282" s="340"/>
    </row>
    <row r="2283" spans="10:10">
      <c r="J2283" s="340"/>
    </row>
    <row r="2284" spans="10:10">
      <c r="J2284" s="340"/>
    </row>
    <row r="2285" spans="10:10">
      <c r="J2285" s="340"/>
    </row>
    <row r="2286" spans="10:10">
      <c r="J2286" s="340"/>
    </row>
    <row r="2287" spans="10:10">
      <c r="J2287" s="340"/>
    </row>
    <row r="2288" spans="10:10">
      <c r="J2288" s="340"/>
    </row>
    <row r="2289" spans="10:10">
      <c r="J2289" s="340"/>
    </row>
    <row r="2290" spans="10:10">
      <c r="J2290" s="340"/>
    </row>
    <row r="2291" spans="10:10">
      <c r="J2291" s="340"/>
    </row>
    <row r="2292" spans="10:10">
      <c r="J2292" s="340"/>
    </row>
    <row r="2293" spans="10:10">
      <c r="J2293" s="340"/>
    </row>
    <row r="2294" spans="10:10">
      <c r="J2294" s="340"/>
    </row>
    <row r="2295" spans="10:10">
      <c r="J2295" s="340"/>
    </row>
    <row r="2296" spans="10:10">
      <c r="J2296" s="340"/>
    </row>
    <row r="2297" spans="10:10">
      <c r="J2297" s="340"/>
    </row>
    <row r="2298" spans="10:10">
      <c r="J2298" s="340"/>
    </row>
    <row r="2299" spans="10:10">
      <c r="J2299" s="340"/>
    </row>
    <row r="2300" spans="10:10">
      <c r="J2300" s="340"/>
    </row>
    <row r="2301" spans="10:10">
      <c r="J2301" s="340"/>
    </row>
    <row r="2302" spans="10:10">
      <c r="J2302" s="340"/>
    </row>
    <row r="2303" spans="10:10">
      <c r="J2303" s="340"/>
    </row>
    <row r="2304" spans="10:10">
      <c r="J2304" s="340"/>
    </row>
    <row r="2305" spans="10:10">
      <c r="J2305" s="340"/>
    </row>
    <row r="2306" spans="10:10">
      <c r="J2306" s="340"/>
    </row>
    <row r="2307" spans="10:10">
      <c r="J2307" s="340"/>
    </row>
    <row r="2308" spans="10:10">
      <c r="J2308" s="340"/>
    </row>
    <row r="2309" spans="10:10">
      <c r="J2309" s="340"/>
    </row>
    <row r="2310" spans="10:10">
      <c r="J2310" s="340"/>
    </row>
    <row r="2311" spans="10:10">
      <c r="J2311" s="340"/>
    </row>
    <row r="2312" spans="10:10">
      <c r="J2312" s="340"/>
    </row>
    <row r="2313" spans="10:10">
      <c r="J2313" s="340"/>
    </row>
    <row r="2314" spans="10:10">
      <c r="J2314" s="340"/>
    </row>
    <row r="2315" spans="10:10">
      <c r="J2315" s="340"/>
    </row>
    <row r="2316" spans="10:10">
      <c r="J2316" s="340"/>
    </row>
    <row r="2317" spans="10:10">
      <c r="J2317" s="340"/>
    </row>
    <row r="2318" spans="10:10">
      <c r="J2318" s="340"/>
    </row>
    <row r="2319" spans="10:10">
      <c r="J2319" s="340"/>
    </row>
    <row r="2320" spans="10:10">
      <c r="J2320" s="340"/>
    </row>
    <row r="2321" spans="10:10">
      <c r="J2321" s="340"/>
    </row>
    <row r="2322" spans="10:10">
      <c r="J2322" s="340"/>
    </row>
    <row r="2323" spans="10:10">
      <c r="J2323" s="340"/>
    </row>
    <row r="2324" spans="10:10">
      <c r="J2324" s="340"/>
    </row>
    <row r="2325" spans="10:10">
      <c r="J2325" s="340"/>
    </row>
    <row r="2326" spans="10:10">
      <c r="J2326" s="340"/>
    </row>
    <row r="2327" spans="10:10">
      <c r="J2327" s="340"/>
    </row>
    <row r="2328" spans="10:10">
      <c r="J2328" s="340"/>
    </row>
    <row r="2329" spans="10:10">
      <c r="J2329" s="340"/>
    </row>
    <row r="2330" spans="10:10">
      <c r="J2330" s="340"/>
    </row>
    <row r="2331" spans="10:10">
      <c r="J2331" s="340"/>
    </row>
    <row r="2332" spans="10:10">
      <c r="J2332" s="340"/>
    </row>
    <row r="2333" spans="10:10">
      <c r="J2333" s="340"/>
    </row>
    <row r="2334" spans="10:10">
      <c r="J2334" s="340"/>
    </row>
    <row r="2335" spans="10:10">
      <c r="J2335" s="340"/>
    </row>
    <row r="2336" spans="10:10">
      <c r="J2336" s="340"/>
    </row>
    <row r="2337" spans="10:10">
      <c r="J2337" s="340"/>
    </row>
    <row r="2338" spans="10:10">
      <c r="J2338" s="340"/>
    </row>
    <row r="2339" spans="10:10">
      <c r="J2339" s="340"/>
    </row>
    <row r="2340" spans="10:10">
      <c r="J2340" s="340"/>
    </row>
    <row r="2341" spans="10:10">
      <c r="J2341" s="340"/>
    </row>
    <row r="2342" spans="10:10">
      <c r="J2342" s="340"/>
    </row>
    <row r="2343" spans="10:10">
      <c r="J2343" s="340"/>
    </row>
    <row r="2344" spans="10:10">
      <c r="J2344" s="340"/>
    </row>
    <row r="2345" spans="10:10">
      <c r="J2345" s="340"/>
    </row>
    <row r="2346" spans="10:10">
      <c r="J2346" s="340"/>
    </row>
    <row r="2347" spans="10:10">
      <c r="J2347" s="340"/>
    </row>
    <row r="2348" spans="10:10">
      <c r="J2348" s="340"/>
    </row>
    <row r="2349" spans="10:10">
      <c r="J2349" s="340"/>
    </row>
    <row r="2350" spans="10:10">
      <c r="J2350" s="340"/>
    </row>
    <row r="2351" spans="10:10">
      <c r="J2351" s="340"/>
    </row>
    <row r="2352" spans="10:10">
      <c r="J2352" s="340"/>
    </row>
    <row r="2353" spans="10:10">
      <c r="J2353" s="340"/>
    </row>
    <row r="2354" spans="10:10">
      <c r="J2354" s="340"/>
    </row>
    <row r="2355" spans="10:10">
      <c r="J2355" s="340"/>
    </row>
    <row r="2356" spans="10:10">
      <c r="J2356" s="340"/>
    </row>
    <row r="2357" spans="10:10">
      <c r="J2357" s="340"/>
    </row>
    <row r="2358" spans="10:10">
      <c r="J2358" s="340"/>
    </row>
    <row r="2359" spans="10:10">
      <c r="J2359" s="340"/>
    </row>
    <row r="2360" spans="10:10">
      <c r="J2360" s="340"/>
    </row>
    <row r="2361" spans="10:10">
      <c r="J2361" s="340"/>
    </row>
    <row r="2362" spans="10:10">
      <c r="J2362" s="340"/>
    </row>
    <row r="2363" spans="10:10">
      <c r="J2363" s="340"/>
    </row>
    <row r="2364" spans="10:10">
      <c r="J2364" s="340"/>
    </row>
    <row r="2365" spans="10:10">
      <c r="J2365" s="340"/>
    </row>
    <row r="2366" spans="10:10">
      <c r="J2366" s="340"/>
    </row>
    <row r="2367" spans="10:10">
      <c r="J2367" s="340"/>
    </row>
    <row r="2368" spans="10:10">
      <c r="J2368" s="340"/>
    </row>
    <row r="2369" spans="10:10">
      <c r="J2369" s="340"/>
    </row>
    <row r="2370" spans="10:10">
      <c r="J2370" s="340"/>
    </row>
    <row r="2371" spans="10:10">
      <c r="J2371" s="340"/>
    </row>
    <row r="2372" spans="10:10">
      <c r="J2372" s="340"/>
    </row>
    <row r="2373" spans="10:10">
      <c r="J2373" s="340"/>
    </row>
    <row r="2374" spans="10:10">
      <c r="J2374" s="340"/>
    </row>
    <row r="2375" spans="10:10">
      <c r="J2375" s="340"/>
    </row>
    <row r="2376" spans="10:10">
      <c r="J2376" s="340"/>
    </row>
    <row r="2377" spans="10:10">
      <c r="J2377" s="340"/>
    </row>
    <row r="2378" spans="10:10">
      <c r="J2378" s="340"/>
    </row>
    <row r="2379" spans="10:10">
      <c r="J2379" s="340"/>
    </row>
    <row r="2380" spans="10:10">
      <c r="J2380" s="340"/>
    </row>
    <row r="2381" spans="10:10">
      <c r="J2381" s="340"/>
    </row>
    <row r="2382" spans="10:10">
      <c r="J2382" s="340"/>
    </row>
    <row r="2383" spans="10:10">
      <c r="J2383" s="340"/>
    </row>
    <row r="2384" spans="10:10">
      <c r="J2384" s="340"/>
    </row>
    <row r="2385" spans="10:10">
      <c r="J2385" s="340"/>
    </row>
    <row r="2386" spans="10:10">
      <c r="J2386" s="340"/>
    </row>
    <row r="2387" spans="10:10">
      <c r="J2387" s="340"/>
    </row>
    <row r="2388" spans="10:10">
      <c r="J2388" s="340"/>
    </row>
    <row r="2389" spans="10:10">
      <c r="J2389" s="340"/>
    </row>
    <row r="2390" spans="10:10">
      <c r="J2390" s="340"/>
    </row>
    <row r="2391" spans="10:10">
      <c r="J2391" s="340"/>
    </row>
    <row r="2392" spans="10:10">
      <c r="J2392" s="340"/>
    </row>
    <row r="2393" spans="10:10">
      <c r="J2393" s="340"/>
    </row>
    <row r="2394" spans="10:10">
      <c r="J2394" s="340"/>
    </row>
    <row r="2395" spans="10:10">
      <c r="J2395" s="340"/>
    </row>
    <row r="2396" spans="10:10">
      <c r="J2396" s="340"/>
    </row>
    <row r="2397" spans="10:10">
      <c r="J2397" s="340"/>
    </row>
    <row r="2398" spans="10:10">
      <c r="J2398" s="340"/>
    </row>
    <row r="2399" spans="10:10">
      <c r="J2399" s="340"/>
    </row>
    <row r="2400" spans="10:10">
      <c r="J2400" s="340"/>
    </row>
    <row r="2401" spans="10:10">
      <c r="J2401" s="340"/>
    </row>
    <row r="2402" spans="10:10">
      <c r="J2402" s="340"/>
    </row>
    <row r="2403" spans="10:10">
      <c r="J2403" s="340"/>
    </row>
    <row r="2404" spans="10:10">
      <c r="J2404" s="340"/>
    </row>
    <row r="2405" spans="10:10">
      <c r="J2405" s="340"/>
    </row>
    <row r="2406" spans="10:10">
      <c r="J2406" s="340"/>
    </row>
    <row r="2407" spans="10:10">
      <c r="J2407" s="340"/>
    </row>
    <row r="2408" spans="10:10">
      <c r="J2408" s="340"/>
    </row>
    <row r="2409" spans="10:10">
      <c r="J2409" s="340"/>
    </row>
    <row r="2410" spans="10:10">
      <c r="J2410" s="340"/>
    </row>
    <row r="2411" spans="10:10">
      <c r="J2411" s="340"/>
    </row>
    <row r="2412" spans="10:10">
      <c r="J2412" s="340"/>
    </row>
    <row r="2413" spans="10:10">
      <c r="J2413" s="340"/>
    </row>
    <row r="2414" spans="10:10">
      <c r="J2414" s="340"/>
    </row>
    <row r="2415" spans="10:10">
      <c r="J2415" s="340"/>
    </row>
    <row r="2416" spans="10:10">
      <c r="J2416" s="340"/>
    </row>
    <row r="2417" spans="10:10">
      <c r="J2417" s="340"/>
    </row>
    <row r="2418" spans="10:10">
      <c r="J2418" s="340"/>
    </row>
    <row r="2419" spans="10:10">
      <c r="J2419" s="340"/>
    </row>
    <row r="2420" spans="10:10">
      <c r="J2420" s="340"/>
    </row>
    <row r="2421" spans="10:10">
      <c r="J2421" s="340"/>
    </row>
    <row r="2422" spans="10:10">
      <c r="J2422" s="340"/>
    </row>
    <row r="2423" spans="10:10">
      <c r="J2423" s="340"/>
    </row>
    <row r="2424" spans="10:10">
      <c r="J2424" s="340"/>
    </row>
    <row r="2425" spans="10:10">
      <c r="J2425" s="340"/>
    </row>
    <row r="2426" spans="10:10">
      <c r="J2426" s="340"/>
    </row>
    <row r="2427" spans="10:10">
      <c r="J2427" s="340"/>
    </row>
    <row r="2428" spans="10:10">
      <c r="J2428" s="340"/>
    </row>
    <row r="2429" spans="10:10">
      <c r="J2429" s="340"/>
    </row>
    <row r="2430" spans="10:10">
      <c r="J2430" s="340"/>
    </row>
    <row r="2431" spans="10:10">
      <c r="J2431" s="340"/>
    </row>
    <row r="2432" spans="10:10">
      <c r="J2432" s="340"/>
    </row>
    <row r="2433" spans="10:10">
      <c r="J2433" s="340"/>
    </row>
    <row r="2434" spans="10:10">
      <c r="J2434" s="340"/>
    </row>
    <row r="2435" spans="10:10">
      <c r="J2435" s="340"/>
    </row>
    <row r="2436" spans="10:10">
      <c r="J2436" s="340"/>
    </row>
    <row r="2437" spans="10:10">
      <c r="J2437" s="340"/>
    </row>
    <row r="2438" spans="10:10">
      <c r="J2438" s="340"/>
    </row>
    <row r="2439" spans="10:10">
      <c r="J2439" s="340"/>
    </row>
    <row r="2440" spans="10:10">
      <c r="J2440" s="340"/>
    </row>
    <row r="2441" spans="10:10">
      <c r="J2441" s="340"/>
    </row>
    <row r="2442" spans="10:10">
      <c r="J2442" s="340"/>
    </row>
    <row r="2443" spans="10:10">
      <c r="J2443" s="340"/>
    </row>
    <row r="2444" spans="10:10">
      <c r="J2444" s="340"/>
    </row>
    <row r="2445" spans="10:10">
      <c r="J2445" s="340"/>
    </row>
    <row r="2446" spans="10:10">
      <c r="J2446" s="340"/>
    </row>
    <row r="2447" spans="10:10">
      <c r="J2447" s="340"/>
    </row>
    <row r="2448" spans="10:10">
      <c r="J2448" s="340"/>
    </row>
    <row r="2449" spans="10:10">
      <c r="J2449" s="340"/>
    </row>
    <row r="2450" spans="10:10">
      <c r="J2450" s="340"/>
    </row>
    <row r="2451" spans="10:10">
      <c r="J2451" s="340"/>
    </row>
    <row r="2452" spans="10:10">
      <c r="J2452" s="340"/>
    </row>
    <row r="2453" spans="10:10">
      <c r="J2453" s="340"/>
    </row>
    <row r="2454" spans="10:10">
      <c r="J2454" s="340"/>
    </row>
    <row r="2455" spans="10:10">
      <c r="J2455" s="340"/>
    </row>
    <row r="2456" spans="10:10">
      <c r="J2456" s="340"/>
    </row>
    <row r="2457" spans="10:10">
      <c r="J2457" s="340"/>
    </row>
    <row r="2458" spans="10:10">
      <c r="J2458" s="340"/>
    </row>
    <row r="2459" spans="10:10">
      <c r="J2459" s="340"/>
    </row>
    <row r="2460" spans="10:10">
      <c r="J2460" s="340"/>
    </row>
    <row r="2461" spans="10:10">
      <c r="J2461" s="340"/>
    </row>
    <row r="2462" spans="10:10">
      <c r="J2462" s="340"/>
    </row>
    <row r="2463" spans="10:10">
      <c r="J2463" s="340"/>
    </row>
    <row r="2464" spans="10:10">
      <c r="J2464" s="340"/>
    </row>
    <row r="2465" spans="10:10">
      <c r="J2465" s="340"/>
    </row>
    <row r="2466" spans="10:10">
      <c r="J2466" s="340"/>
    </row>
    <row r="2467" spans="10:10">
      <c r="J2467" s="340"/>
    </row>
    <row r="2468" spans="10:10">
      <c r="J2468" s="340"/>
    </row>
    <row r="2469" spans="10:10">
      <c r="J2469" s="340"/>
    </row>
    <row r="2470" spans="10:10">
      <c r="J2470" s="340"/>
    </row>
    <row r="2471" spans="10:10">
      <c r="J2471" s="340"/>
    </row>
    <row r="2472" spans="10:10">
      <c r="J2472" s="340"/>
    </row>
    <row r="2473" spans="10:10">
      <c r="J2473" s="340"/>
    </row>
    <row r="2474" spans="10:10">
      <c r="J2474" s="340"/>
    </row>
    <row r="2475" spans="10:10">
      <c r="J2475" s="340"/>
    </row>
    <row r="2476" spans="10:10">
      <c r="J2476" s="340"/>
    </row>
    <row r="2477" spans="10:10">
      <c r="J2477" s="340"/>
    </row>
    <row r="2478" spans="10:10">
      <c r="J2478" s="340"/>
    </row>
    <row r="2479" spans="10:10">
      <c r="J2479" s="340"/>
    </row>
    <row r="2480" spans="10:10">
      <c r="J2480" s="340"/>
    </row>
    <row r="2481" spans="10:10">
      <c r="J2481" s="340"/>
    </row>
    <row r="2482" spans="10:10">
      <c r="J2482" s="340"/>
    </row>
    <row r="2483" spans="10:10">
      <c r="J2483" s="340"/>
    </row>
    <row r="2484" spans="10:10">
      <c r="J2484" s="340"/>
    </row>
    <row r="2485" spans="10:10">
      <c r="J2485" s="340"/>
    </row>
    <row r="2486" spans="10:10">
      <c r="J2486" s="340"/>
    </row>
    <row r="2487" spans="10:10">
      <c r="J2487" s="340"/>
    </row>
    <row r="2488" spans="10:10">
      <c r="J2488" s="340"/>
    </row>
    <row r="2489" spans="10:10">
      <c r="J2489" s="340"/>
    </row>
    <row r="2490" spans="10:10">
      <c r="J2490" s="340"/>
    </row>
    <row r="2491" spans="10:10">
      <c r="J2491" s="340"/>
    </row>
    <row r="2492" spans="10:10">
      <c r="J2492" s="340"/>
    </row>
    <row r="2493" spans="10:10">
      <c r="J2493" s="340"/>
    </row>
    <row r="2494" spans="10:10">
      <c r="J2494" s="340"/>
    </row>
    <row r="2495" spans="10:10">
      <c r="J2495" s="340"/>
    </row>
    <row r="2496" spans="10:10">
      <c r="J2496" s="340"/>
    </row>
    <row r="2497" spans="10:10">
      <c r="J2497" s="340"/>
    </row>
    <row r="2498" spans="10:10">
      <c r="J2498" s="340"/>
    </row>
    <row r="2499" spans="10:10">
      <c r="J2499" s="340"/>
    </row>
    <row r="2500" spans="10:10">
      <c r="J2500" s="340"/>
    </row>
    <row r="2501" spans="10:10">
      <c r="J2501" s="340"/>
    </row>
    <row r="2502" spans="10:10">
      <c r="J2502" s="340"/>
    </row>
    <row r="2503" spans="10:10">
      <c r="J2503" s="340"/>
    </row>
    <row r="2504" spans="10:10">
      <c r="J2504" s="340"/>
    </row>
    <row r="2505" spans="10:10">
      <c r="J2505" s="340"/>
    </row>
    <row r="2506" spans="10:10">
      <c r="J2506" s="340"/>
    </row>
    <row r="2507" spans="10:10">
      <c r="J2507" s="340"/>
    </row>
    <row r="2508" spans="10:10">
      <c r="J2508" s="340"/>
    </row>
    <row r="2509" spans="10:10">
      <c r="J2509" s="340"/>
    </row>
    <row r="2510" spans="10:10">
      <c r="J2510" s="340"/>
    </row>
    <row r="2511" spans="10:10">
      <c r="J2511" s="340"/>
    </row>
    <row r="2512" spans="10:10">
      <c r="J2512" s="340"/>
    </row>
    <row r="2513" spans="10:10">
      <c r="J2513" s="340"/>
    </row>
    <row r="2514" spans="10:10">
      <c r="J2514" s="340"/>
    </row>
    <row r="2515" spans="10:10">
      <c r="J2515" s="340"/>
    </row>
    <row r="2516" spans="10:10">
      <c r="J2516" s="340"/>
    </row>
    <row r="2517" spans="10:10">
      <c r="J2517" s="340"/>
    </row>
    <row r="2518" spans="10:10">
      <c r="J2518" s="340"/>
    </row>
    <row r="2519" spans="10:10">
      <c r="J2519" s="340"/>
    </row>
    <row r="2520" spans="10:10">
      <c r="J2520" s="340"/>
    </row>
    <row r="2521" spans="10:10">
      <c r="J2521" s="340"/>
    </row>
    <row r="2522" spans="10:10">
      <c r="J2522" s="340"/>
    </row>
    <row r="2523" spans="10:10">
      <c r="J2523" s="340"/>
    </row>
    <row r="2524" spans="10:10">
      <c r="J2524" s="340"/>
    </row>
    <row r="2525" spans="10:10">
      <c r="J2525" s="340"/>
    </row>
    <row r="2526" spans="10:10">
      <c r="J2526" s="340"/>
    </row>
    <row r="2527" spans="10:10">
      <c r="J2527" s="340"/>
    </row>
    <row r="2528" spans="10:10">
      <c r="J2528" s="340"/>
    </row>
    <row r="2529" spans="10:10">
      <c r="J2529" s="340"/>
    </row>
    <row r="2530" spans="10:10">
      <c r="J2530" s="340"/>
    </row>
    <row r="2531" spans="10:10">
      <c r="J2531" s="340"/>
    </row>
    <row r="2532" spans="10:10">
      <c r="J2532" s="340"/>
    </row>
    <row r="2533" spans="10:10">
      <c r="J2533" s="340"/>
    </row>
    <row r="2534" spans="10:10">
      <c r="J2534" s="340"/>
    </row>
    <row r="2535" spans="10:10">
      <c r="J2535" s="340"/>
    </row>
    <row r="2536" spans="10:10">
      <c r="J2536" s="340"/>
    </row>
    <row r="2537" spans="10:10">
      <c r="J2537" s="340"/>
    </row>
    <row r="2538" spans="10:10">
      <c r="J2538" s="340"/>
    </row>
    <row r="2539" spans="10:10">
      <c r="J2539" s="340"/>
    </row>
    <row r="2540" spans="10:10">
      <c r="J2540" s="340"/>
    </row>
    <row r="2541" spans="10:10">
      <c r="J2541" s="340"/>
    </row>
    <row r="2542" spans="10:10">
      <c r="J2542" s="340"/>
    </row>
    <row r="2543" spans="10:10">
      <c r="J2543" s="340"/>
    </row>
    <row r="2544" spans="10:10">
      <c r="J2544" s="340"/>
    </row>
    <row r="2545" spans="10:10">
      <c r="J2545" s="340"/>
    </row>
    <row r="2546" spans="10:10">
      <c r="J2546" s="340"/>
    </row>
    <row r="2547" spans="10:10">
      <c r="J2547" s="340"/>
    </row>
    <row r="2548" spans="10:10">
      <c r="J2548" s="340"/>
    </row>
    <row r="2549" spans="10:10">
      <c r="J2549" s="340"/>
    </row>
    <row r="2550" spans="10:10">
      <c r="J2550" s="340"/>
    </row>
    <row r="2551" spans="10:10">
      <c r="J2551" s="340"/>
    </row>
    <row r="2552" spans="10:10">
      <c r="J2552" s="340"/>
    </row>
    <row r="2553" spans="10:10">
      <c r="J2553" s="340"/>
    </row>
    <row r="2554" spans="10:10">
      <c r="J2554" s="340"/>
    </row>
    <row r="2555" spans="10:10">
      <c r="J2555" s="340"/>
    </row>
    <row r="2556" spans="10:10">
      <c r="J2556" s="340"/>
    </row>
    <row r="2557" spans="10:10">
      <c r="J2557" s="340"/>
    </row>
    <row r="2558" spans="10:10">
      <c r="J2558" s="340"/>
    </row>
    <row r="2559" spans="10:10">
      <c r="J2559" s="340"/>
    </row>
    <row r="2560" spans="10:10">
      <c r="J2560" s="340"/>
    </row>
    <row r="2561" spans="10:10">
      <c r="J2561" s="340"/>
    </row>
    <row r="2562" spans="10:10">
      <c r="J2562" s="340"/>
    </row>
    <row r="2563" spans="10:10">
      <c r="J2563" s="340"/>
    </row>
    <row r="2564" spans="10:10">
      <c r="J2564" s="340"/>
    </row>
    <row r="2565" spans="10:10">
      <c r="J2565" s="340"/>
    </row>
    <row r="2566" spans="10:10">
      <c r="J2566" s="340"/>
    </row>
    <row r="2567" spans="10:10">
      <c r="J2567" s="340"/>
    </row>
    <row r="2568" spans="10:10">
      <c r="J2568" s="340"/>
    </row>
    <row r="2569" spans="10:10">
      <c r="J2569" s="340"/>
    </row>
    <row r="2570" spans="10:10">
      <c r="J2570" s="340"/>
    </row>
    <row r="2571" spans="10:10">
      <c r="J2571" s="340"/>
    </row>
    <row r="2572" spans="10:10">
      <c r="J2572" s="340"/>
    </row>
    <row r="2573" spans="10:10">
      <c r="J2573" s="340"/>
    </row>
    <row r="2574" spans="10:10">
      <c r="J2574" s="340"/>
    </row>
    <row r="2575" spans="10:10">
      <c r="J2575" s="340"/>
    </row>
    <row r="2576" spans="10:10">
      <c r="J2576" s="340"/>
    </row>
    <row r="2577" spans="10:10">
      <c r="J2577" s="340"/>
    </row>
    <row r="2578" spans="10:10">
      <c r="J2578" s="340"/>
    </row>
    <row r="2579" spans="10:10">
      <c r="J2579" s="340"/>
    </row>
    <row r="2580" spans="10:10">
      <c r="J2580" s="340"/>
    </row>
    <row r="2581" spans="10:10">
      <c r="J2581" s="340"/>
    </row>
    <row r="2582" spans="10:10">
      <c r="J2582" s="340"/>
    </row>
    <row r="2583" spans="10:10">
      <c r="J2583" s="340"/>
    </row>
    <row r="2584" spans="10:10">
      <c r="J2584" s="340"/>
    </row>
    <row r="2585" spans="10:10">
      <c r="J2585" s="340"/>
    </row>
    <row r="2586" spans="10:10">
      <c r="J2586" s="340"/>
    </row>
    <row r="2587" spans="10:10">
      <c r="J2587" s="340"/>
    </row>
    <row r="2588" spans="10:10">
      <c r="J2588" s="340"/>
    </row>
    <row r="2589" spans="10:10">
      <c r="J2589" s="340"/>
    </row>
    <row r="2590" spans="10:10">
      <c r="J2590" s="340"/>
    </row>
    <row r="2591" spans="10:10">
      <c r="J2591" s="340"/>
    </row>
    <row r="2592" spans="10:10">
      <c r="J2592" s="340"/>
    </row>
    <row r="2593" spans="10:10">
      <c r="J2593" s="340"/>
    </row>
    <row r="2594" spans="10:10">
      <c r="J2594" s="340"/>
    </row>
    <row r="2595" spans="10:10">
      <c r="J2595" s="340"/>
    </row>
    <row r="2596" spans="10:10">
      <c r="J2596" s="340"/>
    </row>
    <row r="2597" spans="10:10">
      <c r="J2597" s="340"/>
    </row>
    <row r="2598" spans="10:10">
      <c r="J2598" s="340"/>
    </row>
    <row r="2599" spans="10:10">
      <c r="J2599" s="340"/>
    </row>
    <row r="2600" spans="10:10">
      <c r="J2600" s="340"/>
    </row>
    <row r="2601" spans="10:10">
      <c r="J2601" s="340"/>
    </row>
    <row r="2602" spans="10:10">
      <c r="J2602" s="340"/>
    </row>
    <row r="2603" spans="10:10">
      <c r="J2603" s="340"/>
    </row>
    <row r="2604" spans="10:10">
      <c r="J2604" s="340"/>
    </row>
    <row r="2605" spans="10:10">
      <c r="J2605" s="340"/>
    </row>
    <row r="2606" spans="10:10">
      <c r="J2606" s="340"/>
    </row>
    <row r="2607" spans="10:10">
      <c r="J2607" s="340"/>
    </row>
    <row r="2608" spans="10:10">
      <c r="J2608" s="340"/>
    </row>
    <row r="2609" spans="10:10">
      <c r="J2609" s="340"/>
    </row>
    <row r="2610" spans="10:10">
      <c r="J2610" s="340"/>
    </row>
    <row r="2611" spans="10:10">
      <c r="J2611" s="340"/>
    </row>
    <row r="2612" spans="10:10">
      <c r="J2612" s="340"/>
    </row>
    <row r="2613" spans="10:10">
      <c r="J2613" s="340"/>
    </row>
    <row r="2614" spans="10:10">
      <c r="J2614" s="340"/>
    </row>
    <row r="2615" spans="10:10">
      <c r="J2615" s="340"/>
    </row>
    <row r="2616" spans="10:10">
      <c r="J2616" s="340"/>
    </row>
    <row r="2617" spans="10:10">
      <c r="J2617" s="340"/>
    </row>
    <row r="2618" spans="10:10">
      <c r="J2618" s="340"/>
    </row>
    <row r="2619" spans="10:10">
      <c r="J2619" s="340"/>
    </row>
    <row r="2620" spans="10:10">
      <c r="J2620" s="340"/>
    </row>
    <row r="2621" spans="10:10">
      <c r="J2621" s="340"/>
    </row>
    <row r="2622" spans="10:10">
      <c r="J2622" s="340"/>
    </row>
    <row r="2623" spans="10:10">
      <c r="J2623" s="340"/>
    </row>
    <row r="2624" spans="10:10">
      <c r="J2624" s="340"/>
    </row>
    <row r="2625" spans="10:10">
      <c r="J2625" s="340"/>
    </row>
    <row r="2626" spans="10:10">
      <c r="J2626" s="340"/>
    </row>
    <row r="2627" spans="10:10">
      <c r="J2627" s="340"/>
    </row>
    <row r="2628" spans="10:10">
      <c r="J2628" s="340"/>
    </row>
    <row r="2629" spans="10:10">
      <c r="J2629" s="340"/>
    </row>
    <row r="2630" spans="10:10">
      <c r="J2630" s="340"/>
    </row>
    <row r="2631" spans="10:10">
      <c r="J2631" s="340"/>
    </row>
    <row r="2632" spans="10:10">
      <c r="J2632" s="340"/>
    </row>
    <row r="2633" spans="10:10">
      <c r="J2633" s="340"/>
    </row>
    <row r="2634" spans="10:10">
      <c r="J2634" s="340"/>
    </row>
    <row r="2635" spans="10:10">
      <c r="J2635" s="340"/>
    </row>
    <row r="2636" spans="10:10">
      <c r="J2636" s="340"/>
    </row>
    <row r="2637" spans="10:10">
      <c r="J2637" s="340"/>
    </row>
    <row r="2638" spans="10:10">
      <c r="J2638" s="340"/>
    </row>
    <row r="2639" spans="10:10">
      <c r="J2639" s="340"/>
    </row>
    <row r="2640" spans="10:10">
      <c r="J2640" s="340"/>
    </row>
    <row r="2641" spans="10:10">
      <c r="J2641" s="340"/>
    </row>
    <row r="2642" spans="10:10">
      <c r="J2642" s="340"/>
    </row>
    <row r="2643" spans="10:10">
      <c r="J2643" s="340"/>
    </row>
    <row r="2644" spans="10:10">
      <c r="J2644" s="340"/>
    </row>
    <row r="2645" spans="10:10">
      <c r="J2645" s="340"/>
    </row>
    <row r="2646" spans="10:10">
      <c r="J2646" s="340"/>
    </row>
    <row r="2647" spans="10:10">
      <c r="J2647" s="340"/>
    </row>
    <row r="2648" spans="10:10">
      <c r="J2648" s="340"/>
    </row>
    <row r="2649" spans="10:10">
      <c r="J2649" s="340"/>
    </row>
    <row r="2650" spans="10:10">
      <c r="J2650" s="340"/>
    </row>
  </sheetData>
  <mergeCells count="26">
    <mergeCell ref="A51:I51"/>
    <mergeCell ref="A52:I52"/>
    <mergeCell ref="A53:I53"/>
    <mergeCell ref="K51:T52"/>
    <mergeCell ref="J50:J2650"/>
    <mergeCell ref="A54:I58"/>
    <mergeCell ref="K53:T54"/>
    <mergeCell ref="M55:T58"/>
    <mergeCell ref="A50:I50"/>
    <mergeCell ref="A46:J49"/>
    <mergeCell ref="K46:T49"/>
    <mergeCell ref="B22:E22"/>
    <mergeCell ref="B24:G24"/>
    <mergeCell ref="B27:S27"/>
    <mergeCell ref="C31:R31"/>
    <mergeCell ref="B16:T16"/>
    <mergeCell ref="B17:T17"/>
    <mergeCell ref="A43:T45"/>
    <mergeCell ref="M1:T2"/>
    <mergeCell ref="E6:T6"/>
    <mergeCell ref="E8:T8"/>
    <mergeCell ref="E10:T10"/>
    <mergeCell ref="E14:T14"/>
    <mergeCell ref="B20:E20"/>
    <mergeCell ref="G20:Q20"/>
    <mergeCell ref="S20:T20"/>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23553" r:id="rId4" name="Check Box 1">
              <controlPr defaultSize="0" autoFill="0" autoLine="0" autoPict="0">
                <anchor moveWithCells="1">
                  <from>
                    <xdr:col>0</xdr:col>
                    <xdr:colOff>85725</xdr:colOff>
                    <xdr:row>15</xdr:row>
                    <xdr:rowOff>19050</xdr:rowOff>
                  </from>
                  <to>
                    <xdr:col>1</xdr:col>
                    <xdr:colOff>76200</xdr:colOff>
                    <xdr:row>15</xdr:row>
                    <xdr:rowOff>238125</xdr:rowOff>
                  </to>
                </anchor>
              </controlPr>
            </control>
          </mc:Choice>
        </mc:AlternateContent>
        <mc:AlternateContent xmlns:mc="http://schemas.openxmlformats.org/markup-compatibility/2006">
          <mc:Choice Requires="x14">
            <control shapeId="23554" r:id="rId5" name="Check Box 2">
              <controlPr defaultSize="0" autoFill="0" autoLine="0" autoPict="0">
                <anchor moveWithCells="1">
                  <from>
                    <xdr:col>0</xdr:col>
                    <xdr:colOff>66675</xdr:colOff>
                    <xdr:row>16</xdr:row>
                    <xdr:rowOff>19050</xdr:rowOff>
                  </from>
                  <to>
                    <xdr:col>1</xdr:col>
                    <xdr:colOff>57150</xdr:colOff>
                    <xdr:row>16</xdr:row>
                    <xdr:rowOff>238125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W58"/>
  <sheetViews>
    <sheetView showGridLines="0" view="pageLayout" zoomScaleNormal="100" workbookViewId="0">
      <selection activeCell="A26" sqref="A26:V26"/>
    </sheetView>
  </sheetViews>
  <sheetFormatPr baseColWidth="10" defaultRowHeight="15"/>
  <cols>
    <col min="1" max="1" width="3.5703125" style="124" customWidth="1"/>
    <col min="2" max="2" width="4.28515625" style="124" customWidth="1"/>
    <col min="3" max="3" width="4" style="124" customWidth="1"/>
    <col min="4" max="4" width="4.140625" style="124" customWidth="1"/>
    <col min="5" max="5" width="4" style="124" customWidth="1"/>
    <col min="6" max="6" width="4.140625" style="124" customWidth="1"/>
    <col min="7" max="7" width="4" style="124" customWidth="1"/>
    <col min="8" max="8" width="3.28515625" style="124" customWidth="1"/>
    <col min="9" max="9" width="3.85546875" style="124" customWidth="1"/>
    <col min="10" max="11" width="3.5703125" style="124" customWidth="1"/>
    <col min="12" max="12" width="3.7109375" style="124" customWidth="1"/>
    <col min="13" max="13" width="3.5703125" style="124" customWidth="1"/>
    <col min="14" max="16" width="3.85546875" style="124" customWidth="1"/>
    <col min="17" max="17" width="4" style="124" customWidth="1"/>
    <col min="18" max="21" width="3.85546875" style="124" customWidth="1"/>
    <col min="22" max="22" width="4" style="124" customWidth="1"/>
  </cols>
  <sheetData>
    <row r="1" spans="1:22">
      <c r="L1" s="440" t="s">
        <v>343</v>
      </c>
      <c r="M1" s="441"/>
      <c r="N1" s="441"/>
      <c r="O1" s="441"/>
      <c r="P1" s="441"/>
      <c r="Q1" s="441"/>
      <c r="R1" s="441"/>
      <c r="S1" s="441"/>
      <c r="T1" s="441"/>
      <c r="U1" s="441"/>
      <c r="V1" s="442"/>
    </row>
    <row r="2" spans="1:22" ht="15.75" thickBot="1">
      <c r="L2" s="443"/>
      <c r="M2" s="444"/>
      <c r="N2" s="444"/>
      <c r="O2" s="444"/>
      <c r="P2" s="444"/>
      <c r="Q2" s="444"/>
      <c r="R2" s="444"/>
      <c r="S2" s="444"/>
      <c r="T2" s="444"/>
      <c r="U2" s="444"/>
      <c r="V2" s="445"/>
    </row>
    <row r="3" spans="1:22" ht="3.75" customHeight="1"/>
    <row r="4" spans="1:22">
      <c r="L4" s="446" t="s">
        <v>194</v>
      </c>
      <c r="M4" s="446"/>
      <c r="N4" s="446"/>
      <c r="O4" s="446"/>
      <c r="P4" s="446"/>
      <c r="Q4" s="446"/>
      <c r="R4" s="197"/>
      <c r="S4" s="449"/>
      <c r="T4" s="449"/>
      <c r="U4" s="449"/>
      <c r="V4" s="198"/>
    </row>
    <row r="5" spans="1:22">
      <c r="L5" s="447" t="s">
        <v>195</v>
      </c>
      <c r="M5" s="447"/>
      <c r="N5" s="447"/>
      <c r="O5" s="447"/>
      <c r="P5" s="447"/>
      <c r="Q5" s="447"/>
      <c r="R5" s="199"/>
      <c r="S5" s="450"/>
      <c r="T5" s="450"/>
      <c r="U5" s="450"/>
      <c r="V5" s="451"/>
    </row>
    <row r="6" spans="1:22">
      <c r="L6" s="448" t="s">
        <v>196</v>
      </c>
      <c r="M6" s="448"/>
      <c r="N6" s="448"/>
      <c r="O6" s="448"/>
      <c r="P6" s="448"/>
      <c r="Q6" s="448"/>
      <c r="R6" s="452"/>
      <c r="S6" s="453"/>
      <c r="T6" s="453"/>
      <c r="U6" s="453"/>
      <c r="V6" s="454"/>
    </row>
    <row r="7" spans="1:22" ht="9" customHeight="1"/>
    <row r="8" spans="1:22" ht="16.5" customHeight="1">
      <c r="A8" s="434" t="s">
        <v>197</v>
      </c>
      <c r="B8" s="434"/>
      <c r="C8" s="434"/>
      <c r="D8" s="434"/>
      <c r="E8" s="434"/>
      <c r="F8" s="434"/>
      <c r="G8" s="434"/>
      <c r="H8" s="434"/>
      <c r="I8" s="434"/>
      <c r="J8" s="434"/>
      <c r="K8" s="434"/>
      <c r="L8" s="434"/>
      <c r="M8" s="434"/>
      <c r="N8" s="434"/>
      <c r="O8" s="434"/>
      <c r="P8" s="434"/>
      <c r="Q8" s="434"/>
      <c r="R8" s="434"/>
      <c r="S8" s="434"/>
      <c r="T8" s="434"/>
      <c r="U8" s="434"/>
      <c r="V8" s="434"/>
    </row>
    <row r="9" spans="1:22" s="169" customFormat="1" ht="4.5" customHeight="1">
      <c r="A9" s="160"/>
      <c r="B9" s="160"/>
      <c r="C9" s="160"/>
      <c r="D9" s="160"/>
      <c r="E9" s="160"/>
      <c r="F9" s="160"/>
      <c r="G9" s="160"/>
      <c r="H9" s="160"/>
      <c r="I9" s="160"/>
      <c r="J9" s="160"/>
      <c r="K9" s="160"/>
      <c r="L9" s="160"/>
      <c r="M9" s="160"/>
      <c r="N9" s="160"/>
      <c r="O9" s="160"/>
      <c r="P9" s="160"/>
      <c r="Q9" s="160"/>
      <c r="R9" s="160"/>
      <c r="S9" s="160"/>
      <c r="T9" s="160"/>
      <c r="U9" s="160"/>
      <c r="V9" s="160"/>
    </row>
    <row r="10" spans="1:22">
      <c r="A10" s="168" t="s">
        <v>204</v>
      </c>
      <c r="B10" s="168"/>
      <c r="C10" s="243">
        <f>'Contrat Packages'!D6</f>
        <v>0</v>
      </c>
      <c r="D10" s="244"/>
      <c r="E10" s="201"/>
      <c r="F10" s="202"/>
      <c r="G10" s="435" t="s">
        <v>205</v>
      </c>
      <c r="H10" s="436"/>
      <c r="I10" s="173">
        <f>+'Contrat Packages'!S6</f>
        <v>0</v>
      </c>
      <c r="J10" s="173">
        <f>+'Contrat Packages'!T6</f>
        <v>0</v>
      </c>
      <c r="K10" s="173">
        <f>+'Contrat Packages'!U6</f>
        <v>0</v>
      </c>
      <c r="L10" s="173">
        <f>+'Contrat Packages'!V6</f>
        <v>0</v>
      </c>
      <c r="M10" s="173">
        <f>+'Contrat Packages'!W6</f>
        <v>0</v>
      </c>
      <c r="N10" s="168"/>
      <c r="O10" s="168"/>
      <c r="P10" s="168"/>
      <c r="Q10" s="168"/>
      <c r="R10" s="168"/>
      <c r="S10" s="168"/>
      <c r="T10" s="168"/>
      <c r="U10" s="168"/>
      <c r="V10" s="168"/>
    </row>
    <row r="11" spans="1:22" ht="3.75" customHeight="1">
      <c r="A11" s="168"/>
      <c r="B11" s="168"/>
      <c r="C11" s="168"/>
      <c r="D11" s="168"/>
      <c r="E11" s="168"/>
      <c r="F11" s="168"/>
      <c r="G11" s="168"/>
      <c r="H11" s="168"/>
      <c r="I11" s="168"/>
      <c r="J11" s="168"/>
      <c r="K11" s="168"/>
      <c r="L11" s="168"/>
      <c r="M11" s="168"/>
      <c r="N11" s="168"/>
      <c r="O11" s="168"/>
      <c r="P11" s="168"/>
      <c r="Q11" s="168"/>
      <c r="R11" s="168"/>
      <c r="S11" s="168"/>
      <c r="T11" s="168"/>
      <c r="U11" s="168"/>
      <c r="V11" s="168"/>
    </row>
    <row r="12" spans="1:22">
      <c r="A12" s="168" t="s">
        <v>203</v>
      </c>
      <c r="B12" s="168"/>
      <c r="C12" s="168"/>
      <c r="D12" s="168"/>
      <c r="E12" s="168"/>
      <c r="F12" s="168"/>
      <c r="G12" s="173">
        <f>+'Contrat Packages'!G47</f>
        <v>0</v>
      </c>
      <c r="H12" s="173">
        <f>+'Contrat Packages'!H47</f>
        <v>0</v>
      </c>
      <c r="I12" s="173">
        <f>+'Contrat Packages'!I47</f>
        <v>0</v>
      </c>
      <c r="J12" s="173">
        <f>+'Contrat Packages'!J47</f>
        <v>0</v>
      </c>
      <c r="K12" s="173">
        <f>+'Contrat Packages'!K47</f>
        <v>0</v>
      </c>
      <c r="L12" s="173">
        <f>+'Contrat Packages'!L47</f>
        <v>0</v>
      </c>
      <c r="M12" s="173">
        <f>+'Contrat Packages'!M47</f>
        <v>0</v>
      </c>
      <c r="N12" s="173">
        <f>+'Contrat Packages'!N47</f>
        <v>0</v>
      </c>
      <c r="O12" s="173">
        <f>+'Contrat Packages'!O47</f>
        <v>0</v>
      </c>
      <c r="P12" s="173">
        <f>+'Contrat Packages'!P47</f>
        <v>0</v>
      </c>
      <c r="Q12" s="173">
        <f>+'Contrat Packages'!Q47</f>
        <v>0</v>
      </c>
      <c r="R12" s="229"/>
      <c r="S12" s="173">
        <f>+'Contrat Packages'!S47</f>
        <v>0</v>
      </c>
      <c r="T12" s="173">
        <f>+'Contrat Packages'!T47</f>
        <v>0</v>
      </c>
      <c r="U12" s="168"/>
      <c r="V12" s="168"/>
    </row>
    <row r="13" spans="1:22" ht="3" customHeight="1">
      <c r="A13" s="168"/>
      <c r="B13" s="168"/>
      <c r="C13" s="168"/>
      <c r="D13" s="168"/>
      <c r="E13" s="168"/>
      <c r="F13" s="168"/>
      <c r="G13" s="168"/>
      <c r="H13" s="168"/>
      <c r="I13" s="168"/>
      <c r="J13" s="168"/>
      <c r="K13" s="168"/>
      <c r="L13" s="168"/>
      <c r="M13" s="168"/>
      <c r="N13" s="168"/>
      <c r="O13" s="168"/>
      <c r="P13" s="168"/>
      <c r="Q13" s="168"/>
      <c r="R13" s="168"/>
      <c r="S13" s="168"/>
      <c r="T13" s="168"/>
      <c r="U13" s="168"/>
      <c r="V13" s="168"/>
    </row>
    <row r="14" spans="1:22">
      <c r="A14" s="168" t="s">
        <v>198</v>
      </c>
      <c r="B14" s="168"/>
      <c r="C14" s="168"/>
      <c r="D14" s="168"/>
      <c r="E14" s="243">
        <f>+'Contrat Packages'!E24</f>
        <v>0</v>
      </c>
      <c r="F14" s="222"/>
      <c r="G14" s="222"/>
      <c r="H14" s="201">
        <f>+'Contrat Packages'!E26</f>
        <v>0</v>
      </c>
      <c r="I14" s="245"/>
      <c r="J14" s="223"/>
      <c r="K14" s="168" t="s">
        <v>199</v>
      </c>
      <c r="M14" s="168"/>
      <c r="N14" s="200">
        <f>+'Contrat Packages'!E28</f>
        <v>0</v>
      </c>
      <c r="O14" s="241"/>
      <c r="P14" s="201"/>
      <c r="Q14" s="201"/>
      <c r="R14" s="202"/>
      <c r="S14" s="224" t="s">
        <v>200</v>
      </c>
      <c r="T14" s="243">
        <f>+'Contrat Packages'!D8</f>
        <v>0</v>
      </c>
      <c r="U14" s="128"/>
      <c r="V14" s="202"/>
    </row>
    <row r="15" spans="1:22" ht="3.75" customHeight="1">
      <c r="A15" s="168"/>
      <c r="B15" s="168"/>
      <c r="C15" s="168"/>
      <c r="D15" s="168"/>
      <c r="E15" s="168"/>
      <c r="F15" s="168"/>
      <c r="G15" s="168"/>
      <c r="H15" s="168"/>
      <c r="I15" s="168"/>
      <c r="J15" s="168"/>
      <c r="K15" s="168"/>
      <c r="L15" s="168"/>
      <c r="M15" s="168"/>
      <c r="N15" s="168"/>
      <c r="O15" s="168"/>
      <c r="P15" s="168"/>
      <c r="Q15" s="168"/>
      <c r="R15" s="168"/>
      <c r="S15" s="168"/>
      <c r="T15" s="168"/>
      <c r="U15" s="168"/>
      <c r="V15" s="168"/>
    </row>
    <row r="16" spans="1:22">
      <c r="A16" s="168" t="s">
        <v>201</v>
      </c>
      <c r="B16" s="168"/>
      <c r="C16" s="200">
        <f>+'Contrat Packages'!E32</f>
        <v>0</v>
      </c>
      <c r="D16" s="244"/>
      <c r="E16" s="201"/>
      <c r="F16" s="201"/>
      <c r="G16" s="201"/>
      <c r="H16" s="201"/>
      <c r="I16" s="201"/>
      <c r="J16" s="202"/>
      <c r="K16" s="168" t="s">
        <v>202</v>
      </c>
      <c r="L16" s="168"/>
      <c r="M16" s="168"/>
      <c r="N16" s="173">
        <f>+'Contrat Packages'!J30</f>
        <v>0</v>
      </c>
      <c r="O16" s="173">
        <f>+'Contrat Packages'!K30</f>
        <v>0</v>
      </c>
      <c r="P16" s="173">
        <f>+'Contrat Packages'!L30</f>
        <v>0</v>
      </c>
      <c r="Q16" s="173">
        <f>+'Contrat Packages'!M30</f>
        <v>0</v>
      </c>
      <c r="R16" s="173">
        <f>+'Contrat Packages'!N30</f>
        <v>0</v>
      </c>
      <c r="S16" s="173">
        <f>+'Contrat Packages'!O30</f>
        <v>0</v>
      </c>
      <c r="T16" s="173">
        <f>+'Contrat Packages'!P30</f>
        <v>0</v>
      </c>
      <c r="U16" s="173">
        <f>+'Contrat Packages'!Q30</f>
        <v>0</v>
      </c>
      <c r="V16" s="173">
        <f>+'Contrat Packages'!R30</f>
        <v>0</v>
      </c>
    </row>
    <row r="18" spans="1:23">
      <c r="A18" s="168" t="s">
        <v>206</v>
      </c>
    </row>
    <row r="19" spans="1:23" ht="7.5" customHeight="1"/>
    <row r="20" spans="1:23">
      <c r="A20" s="126"/>
      <c r="B20" s="124" t="s">
        <v>236</v>
      </c>
      <c r="M20" s="141" t="s">
        <v>238</v>
      </c>
      <c r="W20" t="b">
        <v>0</v>
      </c>
    </row>
    <row r="21" spans="1:23" s="264" customFormat="1" ht="3.75" customHeight="1">
      <c r="A21" s="126"/>
      <c r="B21" s="124"/>
      <c r="C21" s="124"/>
      <c r="D21" s="124"/>
      <c r="E21" s="124"/>
      <c r="F21" s="124"/>
      <c r="G21" s="124"/>
      <c r="H21" s="124"/>
      <c r="I21" s="124"/>
      <c r="J21" s="124"/>
      <c r="K21" s="124"/>
      <c r="L21" s="124"/>
      <c r="M21" s="124"/>
      <c r="N21" s="124"/>
      <c r="O21" s="124"/>
      <c r="P21" s="124"/>
      <c r="Q21" s="124"/>
      <c r="R21" s="124"/>
      <c r="S21" s="124"/>
      <c r="T21" s="124"/>
      <c r="U21" s="124"/>
      <c r="V21" s="124"/>
    </row>
    <row r="22" spans="1:23" s="169" customFormat="1" ht="13.5" customHeight="1">
      <c r="A22" s="126"/>
      <c r="B22" s="124" t="s">
        <v>237</v>
      </c>
      <c r="C22" s="124"/>
      <c r="D22" s="124"/>
      <c r="E22" s="124"/>
      <c r="F22" s="124"/>
      <c r="G22" s="124"/>
      <c r="H22" s="124"/>
      <c r="I22" s="124"/>
      <c r="J22" s="124"/>
      <c r="K22" s="124"/>
      <c r="L22" s="124"/>
      <c r="M22" s="124"/>
      <c r="N22" s="124"/>
      <c r="O22" s="124"/>
      <c r="P22" s="124"/>
      <c r="Q22" s="124"/>
      <c r="R22" s="124"/>
      <c r="S22" s="124"/>
      <c r="T22" s="124"/>
      <c r="U22" s="124"/>
      <c r="V22" s="124"/>
    </row>
    <row r="23" spans="1:23" ht="12.75" customHeight="1">
      <c r="A23" s="126"/>
    </row>
    <row r="24" spans="1:23">
      <c r="A24" s="159" t="s">
        <v>207</v>
      </c>
    </row>
    <row r="25" spans="1:23" ht="3.75" customHeight="1"/>
    <row r="26" spans="1:23" ht="12.75" customHeight="1">
      <c r="A26" s="230" t="s">
        <v>231</v>
      </c>
      <c r="B26" s="231"/>
      <c r="C26" s="231"/>
      <c r="D26" s="231"/>
      <c r="E26" s="230"/>
      <c r="F26" s="231"/>
      <c r="G26" s="231" t="s">
        <v>230</v>
      </c>
      <c r="H26" s="231"/>
      <c r="I26" s="231"/>
      <c r="J26" s="230"/>
      <c r="K26" s="231"/>
      <c r="L26" s="231"/>
      <c r="M26" s="231"/>
      <c r="N26" s="231" t="s">
        <v>208</v>
      </c>
      <c r="O26" s="231"/>
      <c r="P26" s="231"/>
      <c r="Q26" s="232"/>
      <c r="R26" s="433" t="s">
        <v>209</v>
      </c>
      <c r="S26" s="433"/>
      <c r="T26" s="433"/>
      <c r="U26" s="433"/>
      <c r="V26" s="433"/>
    </row>
    <row r="27" spans="1:23" ht="9.75" customHeight="1">
      <c r="A27" s="246">
        <f>+E14</f>
        <v>0</v>
      </c>
      <c r="B27" s="247"/>
      <c r="C27" s="225"/>
      <c r="D27" s="225"/>
      <c r="E27" s="246">
        <f>H14</f>
        <v>0</v>
      </c>
      <c r="F27" s="225"/>
      <c r="G27" s="220"/>
      <c r="H27" s="220"/>
      <c r="I27" s="220"/>
      <c r="J27" s="248">
        <f>C16</f>
        <v>0</v>
      </c>
      <c r="K27" s="220"/>
      <c r="L27" s="220"/>
      <c r="M27" s="220"/>
      <c r="N27" s="220"/>
      <c r="O27" s="220"/>
      <c r="P27" s="220"/>
      <c r="Q27" s="221"/>
      <c r="R27" s="437">
        <f>+R6</f>
        <v>0</v>
      </c>
      <c r="S27" s="438"/>
      <c r="T27" s="438"/>
      <c r="U27" s="438"/>
      <c r="V27" s="439"/>
    </row>
    <row r="28" spans="1:23" ht="9.75" customHeight="1">
      <c r="A28" s="219"/>
      <c r="B28" s="220"/>
      <c r="C28" s="220"/>
      <c r="D28" s="220"/>
      <c r="E28" s="219"/>
      <c r="F28" s="220"/>
      <c r="G28" s="220"/>
      <c r="H28" s="220"/>
      <c r="I28" s="220"/>
      <c r="J28" s="219"/>
      <c r="K28" s="220"/>
      <c r="L28" s="220"/>
      <c r="M28" s="220"/>
      <c r="N28" s="410"/>
      <c r="O28" s="411"/>
      <c r="P28" s="411"/>
      <c r="Q28" s="411"/>
      <c r="R28" s="412"/>
      <c r="S28" s="413"/>
      <c r="T28" s="413"/>
      <c r="U28" s="413"/>
      <c r="V28" s="410"/>
    </row>
    <row r="29" spans="1:23" ht="10.5" customHeight="1">
      <c r="A29" s="219"/>
      <c r="B29" s="220"/>
      <c r="C29" s="220"/>
      <c r="D29" s="220"/>
      <c r="E29" s="219"/>
      <c r="F29" s="220"/>
      <c r="G29" s="220"/>
      <c r="H29" s="220"/>
      <c r="I29" s="220"/>
      <c r="J29" s="219"/>
      <c r="K29" s="220"/>
      <c r="L29" s="220"/>
      <c r="M29" s="220"/>
      <c r="N29" s="410"/>
      <c r="O29" s="411"/>
      <c r="P29" s="411"/>
      <c r="Q29" s="411"/>
      <c r="R29" s="412"/>
      <c r="S29" s="413"/>
      <c r="T29" s="413"/>
      <c r="U29" s="413"/>
      <c r="V29" s="410"/>
    </row>
    <row r="30" spans="1:23" ht="9.75" customHeight="1">
      <c r="A30" s="219"/>
      <c r="B30" s="220"/>
      <c r="C30" s="220"/>
      <c r="D30" s="220"/>
      <c r="E30" s="219"/>
      <c r="F30" s="220"/>
      <c r="G30" s="220"/>
      <c r="H30" s="220"/>
      <c r="I30" s="220"/>
      <c r="J30" s="219"/>
      <c r="K30" s="220"/>
      <c r="L30" s="220"/>
      <c r="M30" s="220"/>
      <c r="N30" s="410"/>
      <c r="O30" s="411"/>
      <c r="P30" s="411"/>
      <c r="Q30" s="411"/>
      <c r="R30" s="412"/>
      <c r="S30" s="413"/>
      <c r="T30" s="413"/>
      <c r="U30" s="413"/>
      <c r="V30" s="410"/>
    </row>
    <row r="31" spans="1:23" ht="9" customHeight="1"/>
    <row r="32" spans="1:23">
      <c r="A32" s="141" t="s">
        <v>210</v>
      </c>
    </row>
    <row r="33" spans="1:22" ht="11.25" customHeight="1">
      <c r="B33" s="203" t="s">
        <v>217</v>
      </c>
      <c r="C33" s="204"/>
      <c r="D33" s="204"/>
      <c r="E33" s="204"/>
      <c r="F33" s="204"/>
      <c r="G33" s="204"/>
      <c r="H33" s="205"/>
      <c r="I33" s="204"/>
      <c r="J33" s="204"/>
      <c r="K33" s="204"/>
      <c r="L33" s="206" t="s">
        <v>214</v>
      </c>
      <c r="M33" s="204"/>
      <c r="N33" s="204"/>
      <c r="O33" s="205"/>
      <c r="P33" s="207"/>
      <c r="Q33" s="207"/>
      <c r="R33" s="207"/>
      <c r="S33" s="207"/>
      <c r="T33" s="207"/>
      <c r="U33" s="208"/>
    </row>
    <row r="34" spans="1:22" ht="9.75" customHeight="1">
      <c r="B34" s="209" t="s">
        <v>211</v>
      </c>
      <c r="C34" s="210"/>
      <c r="D34" s="210"/>
      <c r="E34" s="210"/>
      <c r="F34" s="210"/>
      <c r="G34" s="210"/>
      <c r="H34" s="210"/>
      <c r="I34" s="210"/>
      <c r="J34" s="210"/>
      <c r="K34" s="210"/>
      <c r="L34" s="210" t="s">
        <v>215</v>
      </c>
      <c r="M34" s="211"/>
      <c r="N34" s="211"/>
      <c r="O34" s="126"/>
      <c r="P34" s="212"/>
      <c r="Q34" s="212"/>
      <c r="R34" s="212"/>
      <c r="S34" s="212"/>
      <c r="T34" s="212"/>
      <c r="U34" s="213"/>
    </row>
    <row r="35" spans="1:22" ht="14.25" customHeight="1">
      <c r="B35" s="209" t="s">
        <v>212</v>
      </c>
      <c r="C35" s="211"/>
      <c r="D35" s="211"/>
      <c r="E35" s="211"/>
      <c r="F35" s="211"/>
      <c r="G35" s="211"/>
      <c r="H35" s="126"/>
      <c r="I35" s="211"/>
      <c r="J35" s="211"/>
      <c r="K35" s="211"/>
      <c r="L35" s="210" t="s">
        <v>216</v>
      </c>
      <c r="M35" s="212"/>
      <c r="N35" s="212"/>
      <c r="O35" s="126"/>
      <c r="P35" s="212"/>
      <c r="Q35" s="212"/>
      <c r="R35" s="212"/>
      <c r="S35" s="212"/>
      <c r="T35" s="212"/>
      <c r="U35" s="213"/>
    </row>
    <row r="36" spans="1:22" ht="12" customHeight="1">
      <c r="B36" s="209" t="s">
        <v>213</v>
      </c>
      <c r="C36" s="211"/>
      <c r="D36" s="211"/>
      <c r="E36" s="211"/>
      <c r="F36" s="211"/>
      <c r="G36" s="211"/>
      <c r="H36" s="126"/>
      <c r="I36" s="211"/>
      <c r="J36" s="211"/>
      <c r="K36" s="211"/>
      <c r="L36" s="211" t="s">
        <v>218</v>
      </c>
      <c r="M36" s="211"/>
      <c r="N36" s="211"/>
      <c r="O36" s="126"/>
      <c r="P36" s="212"/>
      <c r="Q36" s="212"/>
      <c r="R36" s="212"/>
      <c r="S36" s="212"/>
      <c r="T36" s="212"/>
      <c r="U36" s="213"/>
    </row>
    <row r="37" spans="1:22" ht="10.5" customHeight="1">
      <c r="B37" s="214" t="s">
        <v>234</v>
      </c>
      <c r="C37" s="215"/>
      <c r="D37" s="215"/>
      <c r="E37" s="215"/>
      <c r="F37" s="215"/>
      <c r="G37" s="215"/>
      <c r="H37" s="215"/>
      <c r="I37" s="215"/>
      <c r="J37" s="215"/>
      <c r="K37" s="215"/>
      <c r="L37" s="216"/>
      <c r="M37" s="216"/>
      <c r="N37" s="216"/>
      <c r="O37" s="128"/>
      <c r="P37" s="216"/>
      <c r="Q37" s="216"/>
      <c r="R37" s="216"/>
      <c r="S37" s="216"/>
      <c r="T37" s="216"/>
      <c r="U37" s="217"/>
    </row>
    <row r="38" spans="1:22" ht="48.75" customHeight="1">
      <c r="B38" s="404" t="s">
        <v>235</v>
      </c>
      <c r="C38" s="405"/>
      <c r="D38" s="405"/>
      <c r="E38" s="405"/>
      <c r="F38" s="405"/>
      <c r="G38" s="405"/>
      <c r="H38" s="405"/>
      <c r="I38" s="405"/>
      <c r="J38" s="405"/>
      <c r="K38" s="405"/>
      <c r="L38" s="405"/>
      <c r="M38" s="405"/>
      <c r="N38" s="405"/>
      <c r="O38" s="405"/>
      <c r="P38" s="405"/>
      <c r="Q38" s="405"/>
      <c r="R38" s="405"/>
      <c r="S38" s="405"/>
      <c r="T38" s="405"/>
      <c r="U38" s="406"/>
    </row>
    <row r="39" spans="1:22">
      <c r="B39" s="141" t="s">
        <v>219</v>
      </c>
      <c r="C39" s="141"/>
    </row>
    <row r="40" spans="1:22" ht="8.25" customHeight="1"/>
    <row r="41" spans="1:22">
      <c r="A41" s="407" t="s">
        <v>220</v>
      </c>
      <c r="B41" s="408"/>
      <c r="C41" s="408"/>
      <c r="D41" s="408"/>
      <c r="E41" s="408"/>
      <c r="F41" s="408"/>
      <c r="G41" s="408"/>
      <c r="H41" s="408"/>
      <c r="I41" s="408"/>
      <c r="J41" s="408"/>
      <c r="K41" s="408"/>
      <c r="L41" s="408"/>
      <c r="M41" s="408"/>
      <c r="N41" s="408"/>
      <c r="O41" s="408"/>
      <c r="P41" s="408"/>
      <c r="Q41" s="408"/>
      <c r="R41" s="408"/>
      <c r="S41" s="408"/>
      <c r="T41" s="408"/>
      <c r="U41" s="408"/>
      <c r="V41" s="409"/>
    </row>
    <row r="42" spans="1:22" ht="6" customHeight="1"/>
    <row r="43" spans="1:22">
      <c r="A43" s="141" t="s">
        <v>221</v>
      </c>
    </row>
    <row r="44" spans="1:22" s="169" customFormat="1" ht="6.75" customHeight="1">
      <c r="A44" s="141"/>
      <c r="B44" s="124"/>
      <c r="C44" s="124"/>
      <c r="D44" s="124"/>
      <c r="E44" s="124"/>
      <c r="F44" s="124"/>
      <c r="G44" s="124"/>
      <c r="H44" s="124"/>
      <c r="I44" s="124"/>
      <c r="J44" s="124"/>
      <c r="K44" s="124"/>
      <c r="L44" s="124"/>
      <c r="M44" s="124"/>
      <c r="N44" s="124"/>
      <c r="O44" s="124"/>
      <c r="P44" s="124"/>
      <c r="Q44" s="124"/>
      <c r="R44" s="124"/>
      <c r="S44" s="124"/>
      <c r="T44" s="124"/>
      <c r="U44" s="124"/>
      <c r="V44" s="124"/>
    </row>
    <row r="45" spans="1:22" ht="12.75" customHeight="1">
      <c r="A45" s="433" t="s">
        <v>171</v>
      </c>
      <c r="B45" s="433"/>
      <c r="C45" s="433"/>
      <c r="D45" s="433"/>
      <c r="E45" s="433"/>
      <c r="F45" s="433" t="s">
        <v>8</v>
      </c>
      <c r="G45" s="433"/>
      <c r="H45" s="433"/>
      <c r="I45" s="433"/>
      <c r="J45" s="433"/>
      <c r="K45" s="433"/>
      <c r="L45" s="433"/>
      <c r="M45" s="433"/>
      <c r="N45" s="433"/>
      <c r="O45" s="433"/>
      <c r="P45" s="433"/>
      <c r="Q45" s="433"/>
      <c r="R45" s="433"/>
      <c r="S45" s="433" t="s">
        <v>222</v>
      </c>
      <c r="T45" s="433"/>
      <c r="U45" s="433"/>
      <c r="V45" s="433"/>
    </row>
    <row r="46" spans="1:22" ht="10.5" customHeight="1">
      <c r="A46" s="194">
        <f>+I10</f>
        <v>0</v>
      </c>
      <c r="B46" s="195">
        <f>+J10</f>
        <v>0</v>
      </c>
      <c r="C46" s="195">
        <f>+K10</f>
        <v>0</v>
      </c>
      <c r="D46" s="195">
        <f>+L10</f>
        <v>0</v>
      </c>
      <c r="E46" s="196">
        <f>+M10</f>
        <v>0</v>
      </c>
      <c r="F46" s="194">
        <f>+G12</f>
        <v>0</v>
      </c>
      <c r="G46" s="195">
        <f t="shared" ref="G46:P46" si="0">+H12</f>
        <v>0</v>
      </c>
      <c r="H46" s="195">
        <f t="shared" si="0"/>
        <v>0</v>
      </c>
      <c r="I46" s="195">
        <f t="shared" si="0"/>
        <v>0</v>
      </c>
      <c r="J46" s="195">
        <f t="shared" si="0"/>
        <v>0</v>
      </c>
      <c r="K46" s="195">
        <f t="shared" si="0"/>
        <v>0</v>
      </c>
      <c r="L46" s="195">
        <f t="shared" si="0"/>
        <v>0</v>
      </c>
      <c r="M46" s="195">
        <f t="shared" si="0"/>
        <v>0</v>
      </c>
      <c r="N46" s="195">
        <f t="shared" si="0"/>
        <v>0</v>
      </c>
      <c r="O46" s="195">
        <f t="shared" si="0"/>
        <v>0</v>
      </c>
      <c r="P46" s="195">
        <f t="shared" si="0"/>
        <v>0</v>
      </c>
      <c r="Q46" s="233">
        <f>+S12</f>
        <v>0</v>
      </c>
      <c r="R46" s="196">
        <f>+T12</f>
        <v>0</v>
      </c>
      <c r="S46" s="249">
        <f>+A27</f>
        <v>0</v>
      </c>
      <c r="T46" s="227"/>
      <c r="U46" s="227"/>
      <c r="V46" s="228"/>
    </row>
    <row r="47" spans="1:22" ht="10.5" customHeight="1">
      <c r="A47" s="194"/>
      <c r="B47" s="195"/>
      <c r="C47" s="195"/>
      <c r="D47" s="195"/>
      <c r="E47" s="196"/>
      <c r="F47" s="194"/>
      <c r="G47" s="195"/>
      <c r="H47" s="195"/>
      <c r="I47" s="195"/>
      <c r="J47" s="195"/>
      <c r="K47" s="195"/>
      <c r="L47" s="195"/>
      <c r="M47" s="195"/>
      <c r="N47" s="195"/>
      <c r="O47" s="195"/>
      <c r="P47" s="195"/>
      <c r="Q47" s="233"/>
      <c r="R47" s="196"/>
      <c r="S47" s="226"/>
      <c r="T47" s="227"/>
      <c r="U47" s="227"/>
      <c r="V47" s="228"/>
    </row>
    <row r="48" spans="1:22" ht="10.5" customHeight="1">
      <c r="A48" s="194"/>
      <c r="B48" s="195"/>
      <c r="C48" s="195"/>
      <c r="D48" s="195"/>
      <c r="E48" s="196"/>
      <c r="F48" s="194"/>
      <c r="G48" s="195"/>
      <c r="H48" s="195"/>
      <c r="I48" s="195"/>
      <c r="J48" s="195"/>
      <c r="K48" s="195"/>
      <c r="L48" s="195"/>
      <c r="M48" s="195"/>
      <c r="N48" s="195"/>
      <c r="O48" s="195"/>
      <c r="P48" s="195"/>
      <c r="Q48" s="233"/>
      <c r="R48" s="196"/>
      <c r="S48" s="226"/>
      <c r="T48" s="227"/>
      <c r="U48" s="227"/>
      <c r="V48" s="228"/>
    </row>
    <row r="50" spans="1:22">
      <c r="A50" s="423" t="s">
        <v>225</v>
      </c>
      <c r="B50" s="423"/>
      <c r="C50" s="423"/>
      <c r="D50" s="423"/>
      <c r="E50" s="423"/>
      <c r="F50" s="423"/>
      <c r="G50" s="423"/>
      <c r="H50" s="423"/>
      <c r="I50" s="423"/>
      <c r="J50" s="423"/>
      <c r="K50" s="423"/>
      <c r="L50" s="423"/>
      <c r="M50" s="423"/>
      <c r="N50" s="423"/>
      <c r="O50" s="423"/>
      <c r="P50" s="423"/>
      <c r="Q50" s="423"/>
      <c r="R50" s="423"/>
      <c r="S50" s="423"/>
      <c r="T50" s="423"/>
      <c r="U50" s="423"/>
      <c r="V50" s="423"/>
    </row>
    <row r="51" spans="1:22">
      <c r="A51" s="423"/>
      <c r="B51" s="423"/>
      <c r="C51" s="423"/>
      <c r="D51" s="423"/>
      <c r="E51" s="423"/>
      <c r="F51" s="423"/>
      <c r="G51" s="423"/>
      <c r="H51" s="423"/>
      <c r="I51" s="423"/>
      <c r="J51" s="423"/>
      <c r="K51" s="423"/>
      <c r="L51" s="423"/>
      <c r="M51" s="423"/>
      <c r="N51" s="423"/>
      <c r="O51" s="423"/>
      <c r="P51" s="423"/>
      <c r="Q51" s="423"/>
      <c r="R51" s="423"/>
      <c r="S51" s="423"/>
      <c r="T51" s="423"/>
      <c r="U51" s="423"/>
      <c r="V51" s="423"/>
    </row>
    <row r="52" spans="1:22">
      <c r="A52" s="423"/>
      <c r="B52" s="423"/>
      <c r="C52" s="423"/>
      <c r="D52" s="423"/>
      <c r="E52" s="423"/>
      <c r="F52" s="423"/>
      <c r="G52" s="423"/>
      <c r="H52" s="423"/>
      <c r="I52" s="423"/>
      <c r="J52" s="423"/>
      <c r="K52" s="423"/>
      <c r="L52" s="423"/>
      <c r="M52" s="423"/>
      <c r="N52" s="423"/>
      <c r="O52" s="423"/>
      <c r="P52" s="423"/>
      <c r="Q52" s="423"/>
      <c r="R52" s="423"/>
      <c r="S52" s="423"/>
      <c r="T52" s="423"/>
      <c r="U52" s="423"/>
      <c r="V52" s="423"/>
    </row>
    <row r="53" spans="1:22" ht="9.75" customHeight="1">
      <c r="A53" s="423"/>
      <c r="B53" s="423"/>
      <c r="C53" s="423"/>
      <c r="D53" s="423"/>
      <c r="E53" s="423"/>
      <c r="F53" s="423"/>
      <c r="G53" s="423"/>
      <c r="H53" s="423"/>
      <c r="I53" s="423"/>
      <c r="J53" s="423"/>
      <c r="K53" s="423"/>
      <c r="L53" s="423"/>
      <c r="M53" s="423"/>
      <c r="N53" s="423"/>
      <c r="O53" s="423"/>
      <c r="P53" s="423"/>
      <c r="Q53" s="423"/>
      <c r="R53" s="423"/>
      <c r="S53" s="423"/>
      <c r="T53" s="423"/>
      <c r="U53" s="423"/>
      <c r="V53" s="423"/>
    </row>
    <row r="54" spans="1:22" s="169" customFormat="1">
      <c r="A54" s="218"/>
      <c r="B54" s="218"/>
      <c r="C54" s="218"/>
      <c r="D54" s="218"/>
      <c r="E54" s="218"/>
      <c r="F54" s="218"/>
      <c r="G54" s="218"/>
      <c r="H54" s="218"/>
      <c r="I54" s="218"/>
      <c r="J54" s="218"/>
      <c r="K54" s="218"/>
      <c r="L54" s="218"/>
      <c r="M54" s="218"/>
      <c r="N54" s="218"/>
      <c r="O54" s="218"/>
      <c r="P54" s="218"/>
      <c r="Q54" s="218"/>
      <c r="R54" s="218"/>
      <c r="S54" s="218"/>
      <c r="T54" s="218"/>
      <c r="U54" s="218"/>
      <c r="V54" s="218"/>
    </row>
    <row r="55" spans="1:22" ht="15" customHeight="1">
      <c r="A55" s="424" t="s">
        <v>223</v>
      </c>
      <c r="B55" s="425"/>
      <c r="C55" s="425"/>
      <c r="D55" s="425"/>
      <c r="E55" s="425"/>
      <c r="F55" s="425"/>
      <c r="G55" s="425"/>
      <c r="H55" s="425"/>
      <c r="I55" s="425"/>
      <c r="J55" s="425"/>
      <c r="K55" s="426"/>
      <c r="L55" s="414" t="s">
        <v>224</v>
      </c>
      <c r="M55" s="415"/>
      <c r="N55" s="415"/>
      <c r="O55" s="415"/>
      <c r="P55" s="415"/>
      <c r="Q55" s="415"/>
      <c r="R55" s="415"/>
      <c r="S55" s="415"/>
      <c r="T55" s="415"/>
      <c r="U55" s="415"/>
      <c r="V55" s="416"/>
    </row>
    <row r="56" spans="1:22">
      <c r="A56" s="427"/>
      <c r="B56" s="428"/>
      <c r="C56" s="428"/>
      <c r="D56" s="428"/>
      <c r="E56" s="428"/>
      <c r="F56" s="428"/>
      <c r="G56" s="428"/>
      <c r="H56" s="428"/>
      <c r="I56" s="428"/>
      <c r="J56" s="428"/>
      <c r="K56" s="429"/>
      <c r="L56" s="417"/>
      <c r="M56" s="418"/>
      <c r="N56" s="418"/>
      <c r="O56" s="418"/>
      <c r="P56" s="418"/>
      <c r="Q56" s="418"/>
      <c r="R56" s="418"/>
      <c r="S56" s="418"/>
      <c r="T56" s="418"/>
      <c r="U56" s="418"/>
      <c r="V56" s="419"/>
    </row>
    <row r="57" spans="1:22">
      <c r="A57" s="427"/>
      <c r="B57" s="428"/>
      <c r="C57" s="428"/>
      <c r="D57" s="428"/>
      <c r="E57" s="428"/>
      <c r="F57" s="428"/>
      <c r="G57" s="428"/>
      <c r="H57" s="428"/>
      <c r="I57" s="428"/>
      <c r="J57" s="428"/>
      <c r="K57" s="429"/>
      <c r="L57" s="417"/>
      <c r="M57" s="418"/>
      <c r="N57" s="418"/>
      <c r="O57" s="418"/>
      <c r="P57" s="418"/>
      <c r="Q57" s="418"/>
      <c r="R57" s="418"/>
      <c r="S57" s="418"/>
      <c r="T57" s="418"/>
      <c r="U57" s="418"/>
      <c r="V57" s="419"/>
    </row>
    <row r="58" spans="1:22">
      <c r="A58" s="430"/>
      <c r="B58" s="431"/>
      <c r="C58" s="431"/>
      <c r="D58" s="431"/>
      <c r="E58" s="431"/>
      <c r="F58" s="431"/>
      <c r="G58" s="431"/>
      <c r="H58" s="431"/>
      <c r="I58" s="431"/>
      <c r="J58" s="431"/>
      <c r="K58" s="432"/>
      <c r="L58" s="420"/>
      <c r="M58" s="421"/>
      <c r="N58" s="421"/>
      <c r="O58" s="421"/>
      <c r="P58" s="421"/>
      <c r="Q58" s="421"/>
      <c r="R58" s="421"/>
      <c r="S58" s="421"/>
      <c r="T58" s="421"/>
      <c r="U58" s="421"/>
      <c r="V58" s="422"/>
    </row>
  </sheetData>
  <mergeCells count="25">
    <mergeCell ref="L1:V2"/>
    <mergeCell ref="L4:Q4"/>
    <mergeCell ref="L5:Q5"/>
    <mergeCell ref="L6:Q6"/>
    <mergeCell ref="S4:U4"/>
    <mergeCell ref="S5:V5"/>
    <mergeCell ref="R6:V6"/>
    <mergeCell ref="A8:V8"/>
    <mergeCell ref="G10:H10"/>
    <mergeCell ref="R26:V26"/>
    <mergeCell ref="R30:V30"/>
    <mergeCell ref="R27:V27"/>
    <mergeCell ref="N28:Q28"/>
    <mergeCell ref="R28:V28"/>
    <mergeCell ref="L55:V58"/>
    <mergeCell ref="A50:V53"/>
    <mergeCell ref="A55:K58"/>
    <mergeCell ref="A45:E45"/>
    <mergeCell ref="S45:V45"/>
    <mergeCell ref="F45:R45"/>
    <mergeCell ref="B38:U38"/>
    <mergeCell ref="A41:V41"/>
    <mergeCell ref="N29:Q29"/>
    <mergeCell ref="R29:V29"/>
    <mergeCell ref="N30:Q30"/>
  </mergeCells>
  <pageMargins left="0.7" right="0.7" top="0.75" bottom="0.75" header="0.3" footer="0.3"/>
  <pageSetup paperSize="9" orientation="portrait" r:id="rId1"/>
  <headerFooter>
    <oddFooter>&amp;C&amp;8Société Anonyme au capital de F.CFA 13 500 000 000 Siège Social sis Avenue Amilcar Cabral Centre Ville, Brazzaville B.P. 598 ,                                NIU : M2011110001643081 RCCM N° CG/BZV/11 - B-2902</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18433" r:id="rId4" name="Check Box 1">
              <controlPr defaultSize="0" autoFill="0" autoLine="0" autoPict="0">
                <anchor moveWithCells="1">
                  <from>
                    <xdr:col>0</xdr:col>
                    <xdr:colOff>19050</xdr:colOff>
                    <xdr:row>18</xdr:row>
                    <xdr:rowOff>76200</xdr:rowOff>
                  </from>
                  <to>
                    <xdr:col>1</xdr:col>
                    <xdr:colOff>66675</xdr:colOff>
                    <xdr:row>20</xdr:row>
                    <xdr:rowOff>9525</xdr:rowOff>
                  </to>
                </anchor>
              </controlPr>
            </control>
          </mc:Choice>
        </mc:AlternateContent>
        <mc:AlternateContent xmlns:mc="http://schemas.openxmlformats.org/markup-compatibility/2006">
          <mc:Choice Requires="x14">
            <control shapeId="18434" r:id="rId5" name="Check Box 2">
              <controlPr defaultSize="0" autoFill="0" autoLine="0" autoPict="0">
                <anchor moveWithCells="1">
                  <from>
                    <xdr:col>11</xdr:col>
                    <xdr:colOff>28575</xdr:colOff>
                    <xdr:row>18</xdr:row>
                    <xdr:rowOff>76200</xdr:rowOff>
                  </from>
                  <to>
                    <xdr:col>12</xdr:col>
                    <xdr:colOff>66675</xdr:colOff>
                    <xdr:row>20</xdr:row>
                    <xdr:rowOff>9525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N250"/>
  <sheetViews>
    <sheetView showGridLines="0" view="pageBreakPreview" zoomScale="120" zoomScaleNormal="100" zoomScaleSheetLayoutView="120" workbookViewId="0">
      <selection activeCell="AN56" sqref="AN56"/>
    </sheetView>
  </sheetViews>
  <sheetFormatPr baseColWidth="10" defaultColWidth="11.42578125" defaultRowHeight="12"/>
  <cols>
    <col min="1" max="2" width="11.42578125" style="1" customWidth="1"/>
    <col min="3" max="3" width="9.140625" style="1" customWidth="1"/>
    <col min="4" max="4" width="3.140625" style="1" customWidth="1"/>
    <col min="5" max="9" width="1.85546875" style="1" bestFit="1" customWidth="1"/>
    <col min="10" max="10" width="3.140625" style="1" customWidth="1"/>
    <col min="11" max="15" width="1.85546875" style="1" bestFit="1" customWidth="1"/>
    <col min="16" max="16" width="3.140625" style="1" customWidth="1"/>
    <col min="17" max="27" width="1.7109375" style="1" customWidth="1"/>
    <col min="28" max="28" width="3.140625" style="1" customWidth="1"/>
    <col min="29" max="30" width="1.7109375" style="1" customWidth="1"/>
    <col min="31" max="31" width="1" style="1" customWidth="1"/>
    <col min="32" max="32" width="11.42578125" style="1"/>
    <col min="33" max="39" width="11.42578125" style="95" hidden="1" customWidth="1"/>
    <col min="40" max="40" width="11.42578125" style="27" customWidth="1"/>
    <col min="41" max="16384" width="11.42578125" style="1"/>
  </cols>
  <sheetData>
    <row r="1" spans="1:40">
      <c r="A1" s="474" t="s">
        <v>0</v>
      </c>
      <c r="B1" s="475"/>
      <c r="C1" s="475"/>
      <c r="D1" s="64"/>
      <c r="E1" s="64"/>
      <c r="F1" s="64"/>
      <c r="G1" s="64"/>
      <c r="H1" s="64"/>
      <c r="I1" s="64"/>
      <c r="J1" s="64"/>
      <c r="K1" s="64"/>
      <c r="L1" s="64"/>
      <c r="M1" s="64"/>
      <c r="N1" s="64"/>
      <c r="O1" s="64"/>
      <c r="P1" s="459" t="s">
        <v>1</v>
      </c>
      <c r="Q1" s="459"/>
      <c r="R1" s="459"/>
      <c r="S1" s="459"/>
      <c r="T1" s="459"/>
      <c r="U1" s="459"/>
      <c r="V1" s="459"/>
      <c r="W1" s="459"/>
      <c r="X1" s="459"/>
      <c r="Y1" s="459"/>
      <c r="Z1" s="459"/>
      <c r="AA1" s="459"/>
      <c r="AB1" s="459"/>
      <c r="AC1" s="459"/>
      <c r="AD1" s="459"/>
      <c r="AE1" s="460"/>
    </row>
    <row r="2" spans="1:40" ht="12.75" customHeight="1">
      <c r="A2" s="65"/>
      <c r="B2" s="66"/>
      <c r="C2" s="66"/>
      <c r="D2" s="66"/>
      <c r="E2" s="66"/>
      <c r="F2" s="66"/>
      <c r="G2" s="66"/>
      <c r="H2" s="66"/>
      <c r="I2" s="66"/>
      <c r="J2" s="66"/>
      <c r="K2" s="66"/>
      <c r="L2" s="66"/>
      <c r="M2" s="66"/>
      <c r="N2" s="66"/>
      <c r="O2" s="66"/>
      <c r="P2" s="463" t="s">
        <v>55</v>
      </c>
      <c r="Q2" s="463"/>
      <c r="R2" s="463"/>
      <c r="S2" s="463"/>
      <c r="T2" s="463"/>
      <c r="U2" s="463"/>
      <c r="V2" s="463"/>
      <c r="W2" s="463"/>
      <c r="X2" s="463"/>
      <c r="Y2" s="463"/>
      <c r="Z2" s="463"/>
      <c r="AA2" s="463"/>
      <c r="AB2" s="463"/>
      <c r="AC2" s="463"/>
      <c r="AD2" s="463"/>
      <c r="AE2" s="464"/>
    </row>
    <row r="3" spans="1:40">
      <c r="A3" s="65"/>
      <c r="B3" s="66"/>
      <c r="C3" s="66"/>
      <c r="D3" s="66"/>
      <c r="E3" s="66"/>
      <c r="F3" s="66"/>
      <c r="G3" s="66"/>
      <c r="H3" s="66"/>
      <c r="I3" s="66"/>
      <c r="J3" s="66"/>
      <c r="K3" s="66"/>
      <c r="L3" s="66"/>
      <c r="M3" s="66"/>
      <c r="N3" s="66"/>
      <c r="O3" s="66"/>
      <c r="P3" s="66"/>
      <c r="Q3" s="48"/>
      <c r="R3" s="48"/>
      <c r="S3" s="48"/>
      <c r="T3" s="48"/>
      <c r="U3" s="48"/>
      <c r="V3" s="48"/>
      <c r="W3" s="48"/>
      <c r="X3" s="48"/>
      <c r="Y3" s="48"/>
      <c r="Z3" s="48"/>
      <c r="AA3" s="48"/>
      <c r="AB3" s="456" t="s">
        <v>26</v>
      </c>
      <c r="AC3" s="456"/>
      <c r="AD3" s="66"/>
      <c r="AE3" s="49"/>
    </row>
    <row r="4" spans="1:40" ht="9" customHeight="1">
      <c r="A4" s="65"/>
      <c r="B4" s="66"/>
      <c r="C4" s="66"/>
      <c r="D4" s="66"/>
      <c r="E4" s="66"/>
      <c r="F4" s="66"/>
      <c r="G4" s="66"/>
      <c r="H4" s="66"/>
      <c r="I4" s="66"/>
      <c r="J4" s="66"/>
      <c r="K4" s="66"/>
      <c r="L4" s="66"/>
      <c r="M4" s="66"/>
      <c r="N4" s="66"/>
      <c r="O4" s="66"/>
      <c r="P4" s="66"/>
      <c r="Q4" s="66"/>
      <c r="R4" s="66"/>
      <c r="S4" s="66"/>
      <c r="T4" s="66"/>
      <c r="U4" s="66"/>
      <c r="V4" s="66"/>
      <c r="W4" s="66"/>
      <c r="X4" s="66"/>
      <c r="Y4" s="66"/>
      <c r="Z4" s="66"/>
      <c r="AA4" s="66"/>
      <c r="AB4" s="66"/>
      <c r="AC4" s="66"/>
      <c r="AD4" s="66"/>
      <c r="AE4" s="49"/>
    </row>
    <row r="5" spans="1:40">
      <c r="A5" s="468" t="s">
        <v>68</v>
      </c>
      <c r="B5" s="469"/>
      <c r="C5" s="469"/>
      <c r="D5" s="469"/>
      <c r="E5" s="469"/>
      <c r="F5" s="469"/>
      <c r="G5" s="469"/>
      <c r="H5" s="469"/>
      <c r="I5" s="469"/>
      <c r="J5" s="469"/>
      <c r="K5" s="469"/>
      <c r="L5" s="469"/>
      <c r="M5" s="469"/>
      <c r="N5" s="469"/>
      <c r="O5" s="469"/>
      <c r="P5" s="469"/>
      <c r="Q5" s="469"/>
      <c r="R5" s="469"/>
      <c r="S5" s="469"/>
      <c r="T5" s="469"/>
      <c r="U5" s="469"/>
      <c r="V5" s="469"/>
      <c r="W5" s="469"/>
      <c r="X5" s="469"/>
      <c r="Y5" s="469"/>
      <c r="Z5" s="469"/>
      <c r="AA5" s="469"/>
      <c r="AB5" s="469"/>
      <c r="AC5" s="469"/>
      <c r="AD5" s="469"/>
      <c r="AE5" s="470"/>
    </row>
    <row r="6" spans="1:40">
      <c r="A6" s="471" t="s">
        <v>41</v>
      </c>
      <c r="B6" s="472"/>
      <c r="C6" s="472"/>
      <c r="D6" s="472"/>
      <c r="E6" s="472"/>
      <c r="F6" s="472"/>
      <c r="G6" s="472"/>
      <c r="H6" s="472"/>
      <c r="I6" s="472"/>
      <c r="J6" s="472"/>
      <c r="K6" s="472"/>
      <c r="L6" s="472"/>
      <c r="M6" s="472"/>
      <c r="N6" s="472"/>
      <c r="O6" s="472"/>
      <c r="P6" s="472"/>
      <c r="Q6" s="472"/>
      <c r="R6" s="472"/>
      <c r="S6" s="472"/>
      <c r="T6" s="472"/>
      <c r="U6" s="472"/>
      <c r="V6" s="472"/>
      <c r="W6" s="472"/>
      <c r="X6" s="472"/>
      <c r="Y6" s="472"/>
      <c r="Z6" s="472"/>
      <c r="AA6" s="472"/>
      <c r="AB6" s="472"/>
      <c r="AC6" s="472"/>
      <c r="AD6" s="472"/>
      <c r="AE6" s="473"/>
    </row>
    <row r="7" spans="1:40" ht="12.75" customHeight="1">
      <c r="A7" s="471" t="s">
        <v>42</v>
      </c>
      <c r="B7" s="472"/>
      <c r="C7" s="472"/>
      <c r="D7" s="472"/>
      <c r="E7" s="472"/>
      <c r="F7" s="472"/>
      <c r="G7" s="472"/>
      <c r="H7" s="472"/>
      <c r="I7" s="472"/>
      <c r="J7" s="472"/>
      <c r="K7" s="472"/>
      <c r="L7" s="472"/>
      <c r="M7" s="472"/>
      <c r="N7" s="472"/>
      <c r="O7" s="472"/>
      <c r="P7" s="472"/>
      <c r="Q7" s="472"/>
      <c r="R7" s="472"/>
      <c r="S7" s="472"/>
      <c r="T7" s="472"/>
      <c r="U7" s="472"/>
      <c r="V7" s="472"/>
      <c r="W7" s="472"/>
      <c r="X7" s="472"/>
      <c r="Y7" s="472"/>
      <c r="Z7" s="472"/>
      <c r="AA7" s="472"/>
      <c r="AB7" s="472"/>
      <c r="AC7" s="472"/>
      <c r="AD7" s="472"/>
      <c r="AE7" s="473"/>
    </row>
    <row r="8" spans="1:40" ht="7.5" customHeight="1">
      <c r="A8" s="50"/>
      <c r="B8" s="51"/>
      <c r="C8" s="51"/>
      <c r="D8" s="51"/>
      <c r="E8" s="51"/>
      <c r="F8" s="51"/>
      <c r="G8" s="51"/>
      <c r="H8" s="51"/>
      <c r="I8" s="51"/>
      <c r="J8" s="51"/>
      <c r="K8" s="51"/>
      <c r="L8" s="51"/>
      <c r="M8" s="51"/>
      <c r="N8" s="51"/>
      <c r="O8" s="51"/>
      <c r="P8" s="51"/>
      <c r="Q8" s="51"/>
      <c r="R8" s="51"/>
      <c r="S8" s="51"/>
      <c r="T8" s="51"/>
      <c r="U8" s="51"/>
      <c r="V8" s="51"/>
      <c r="W8" s="51"/>
      <c r="X8" s="51"/>
      <c r="Y8" s="51"/>
      <c r="Z8" s="51"/>
      <c r="AA8" s="51"/>
      <c r="AB8" s="51"/>
      <c r="AC8" s="51"/>
      <c r="AD8" s="51"/>
      <c r="AE8" s="49"/>
    </row>
    <row r="9" spans="1:40">
      <c r="A9" s="65"/>
      <c r="B9" s="66"/>
      <c r="C9" s="66"/>
      <c r="D9" s="66"/>
      <c r="E9" s="66"/>
      <c r="F9" s="66"/>
      <c r="G9" s="66"/>
      <c r="H9" s="66"/>
      <c r="I9" s="66"/>
      <c r="J9" s="66"/>
      <c r="K9" s="66"/>
      <c r="L9" s="66"/>
      <c r="M9" s="66"/>
      <c r="N9" s="66"/>
      <c r="O9" s="66"/>
      <c r="P9" s="66"/>
      <c r="Q9" s="66"/>
      <c r="R9" s="66"/>
      <c r="S9" s="66"/>
      <c r="T9" s="66"/>
      <c r="U9" s="66"/>
      <c r="V9" s="66"/>
      <c r="W9" s="66"/>
      <c r="X9" s="66"/>
      <c r="Y9" s="66"/>
      <c r="Z9" s="66"/>
      <c r="AA9" s="66"/>
      <c r="AB9" s="66"/>
      <c r="AC9" s="66"/>
      <c r="AD9" s="66"/>
      <c r="AE9" s="49"/>
    </row>
    <row r="10" spans="1:40" ht="12.75" thickBot="1">
      <c r="A10" s="465" t="s">
        <v>2</v>
      </c>
      <c r="B10" s="466"/>
      <c r="C10" s="466"/>
      <c r="D10" s="466"/>
      <c r="E10" s="466"/>
      <c r="F10" s="466"/>
      <c r="G10" s="466"/>
      <c r="H10" s="466"/>
      <c r="I10" s="466"/>
      <c r="J10" s="466"/>
      <c r="K10" s="466"/>
      <c r="L10" s="466"/>
      <c r="M10" s="466"/>
      <c r="N10" s="466"/>
      <c r="O10" s="466"/>
      <c r="P10" s="466"/>
      <c r="Q10" s="466"/>
      <c r="R10" s="466"/>
      <c r="S10" s="466"/>
      <c r="T10" s="466"/>
      <c r="U10" s="466"/>
      <c r="V10" s="466"/>
      <c r="W10" s="466"/>
      <c r="X10" s="466"/>
      <c r="Y10" s="466"/>
      <c r="Z10" s="466"/>
      <c r="AA10" s="466"/>
      <c r="AB10" s="466"/>
      <c r="AC10" s="466"/>
      <c r="AD10" s="466"/>
      <c r="AE10" s="467"/>
    </row>
    <row r="11" spans="1:40" ht="12.75" thickTop="1">
      <c r="A11" s="65"/>
      <c r="B11" s="66"/>
      <c r="C11" s="66"/>
      <c r="D11" s="66"/>
      <c r="E11" s="66"/>
      <c r="F11" s="66"/>
      <c r="G11" s="66"/>
      <c r="H11" s="66"/>
      <c r="I11" s="66"/>
      <c r="J11" s="66"/>
      <c r="K11" s="66"/>
      <c r="L11" s="66"/>
      <c r="M11" s="66"/>
      <c r="N11" s="66"/>
      <c r="O11" s="66"/>
      <c r="P11" s="66"/>
      <c r="Q11" s="66"/>
      <c r="R11" s="66"/>
      <c r="S11" s="66"/>
      <c r="T11" s="66"/>
      <c r="U11" s="66"/>
      <c r="V11" s="66"/>
      <c r="W11" s="66"/>
      <c r="X11" s="66"/>
      <c r="Y11" s="66"/>
      <c r="Z11" s="66"/>
      <c r="AA11" s="66"/>
      <c r="AB11" s="66"/>
      <c r="AC11" s="66"/>
      <c r="AD11" s="66"/>
      <c r="AE11" s="49"/>
      <c r="AH11" s="28" t="s">
        <v>3</v>
      </c>
      <c r="AI11" s="28" t="s">
        <v>46</v>
      </c>
      <c r="AJ11" s="28" t="s">
        <v>47</v>
      </c>
      <c r="AK11" s="28" t="s">
        <v>48</v>
      </c>
    </row>
    <row r="12" spans="1:40">
      <c r="A12" s="71" t="s">
        <v>44</v>
      </c>
      <c r="B12" s="72" t="s">
        <v>3</v>
      </c>
      <c r="C12" s="66"/>
      <c r="D12" s="66"/>
      <c r="E12" s="66"/>
      <c r="F12" s="66"/>
      <c r="G12" s="66"/>
      <c r="H12" s="66"/>
      <c r="I12" s="66"/>
      <c r="J12" s="66"/>
      <c r="K12" s="66"/>
      <c r="L12" s="66"/>
      <c r="M12" s="66"/>
      <c r="N12" s="66"/>
      <c r="O12" s="66"/>
      <c r="P12" s="66"/>
      <c r="Q12" s="66"/>
      <c r="R12" s="66"/>
      <c r="S12" s="66"/>
      <c r="T12" s="66"/>
      <c r="U12" s="66"/>
      <c r="V12" s="66"/>
      <c r="W12" s="66"/>
      <c r="X12" s="66"/>
      <c r="Y12" s="66"/>
      <c r="Z12" s="66"/>
      <c r="AA12" s="66"/>
      <c r="AB12" s="66"/>
      <c r="AC12" s="66"/>
      <c r="AD12" s="66"/>
      <c r="AE12" s="49"/>
      <c r="AF12" s="3"/>
      <c r="AG12" s="29"/>
      <c r="AH12" s="30" t="b">
        <v>1</v>
      </c>
      <c r="AI12" s="30" t="b">
        <v>0</v>
      </c>
      <c r="AJ12" s="30" t="b">
        <v>0</v>
      </c>
      <c r="AK12" s="30" t="b">
        <v>0</v>
      </c>
    </row>
    <row r="13" spans="1:40" s="10" customFormat="1" ht="3.75" customHeight="1">
      <c r="A13" s="71"/>
      <c r="B13" s="72"/>
      <c r="C13" s="66"/>
      <c r="D13" s="66"/>
      <c r="E13" s="66"/>
      <c r="F13" s="66"/>
      <c r="G13" s="66"/>
      <c r="H13" s="66"/>
      <c r="I13" s="66"/>
      <c r="J13" s="66"/>
      <c r="K13" s="66"/>
      <c r="L13" s="66"/>
      <c r="M13" s="66"/>
      <c r="N13" s="66"/>
      <c r="O13" s="66"/>
      <c r="P13" s="66"/>
      <c r="Q13" s="66"/>
      <c r="R13" s="66"/>
      <c r="S13" s="66"/>
      <c r="T13" s="66"/>
      <c r="U13" s="66"/>
      <c r="V13" s="66"/>
      <c r="W13" s="66"/>
      <c r="X13" s="66"/>
      <c r="Y13" s="66"/>
      <c r="Z13" s="66"/>
      <c r="AA13" s="66"/>
      <c r="AB13" s="66"/>
      <c r="AC13" s="66"/>
      <c r="AD13" s="66"/>
      <c r="AE13" s="49"/>
      <c r="AF13" s="3"/>
      <c r="AG13" s="29"/>
      <c r="AH13" s="31"/>
      <c r="AI13" s="31"/>
      <c r="AJ13" s="31"/>
      <c r="AK13" s="31"/>
      <c r="AL13" s="95"/>
      <c r="AM13" s="95"/>
      <c r="AN13" s="27"/>
    </row>
    <row r="14" spans="1:40">
      <c r="A14" s="461" t="s">
        <v>62</v>
      </c>
      <c r="B14" s="462"/>
      <c r="C14" s="462"/>
      <c r="D14" s="66" t="s">
        <v>33</v>
      </c>
      <c r="E14" s="501">
        <f>'Contrat Packages'!E24</f>
        <v>0</v>
      </c>
      <c r="F14" s="501"/>
      <c r="G14" s="501"/>
      <c r="H14" s="501"/>
      <c r="I14" s="501"/>
      <c r="J14" s="501"/>
      <c r="K14" s="501"/>
      <c r="L14" s="501"/>
      <c r="M14" s="501"/>
      <c r="N14" s="501"/>
      <c r="O14" s="501"/>
      <c r="P14" s="501"/>
      <c r="Q14" s="501"/>
      <c r="R14" s="501"/>
      <c r="S14" s="501"/>
      <c r="T14" s="501"/>
      <c r="U14" s="501"/>
      <c r="V14" s="501"/>
      <c r="W14" s="501"/>
      <c r="X14" s="501"/>
      <c r="Y14" s="501"/>
      <c r="Z14" s="501"/>
      <c r="AA14" s="501"/>
      <c r="AB14" s="501"/>
      <c r="AC14" s="501"/>
      <c r="AD14" s="501"/>
      <c r="AE14" s="502"/>
      <c r="AF14" s="3"/>
      <c r="AG14" s="29"/>
    </row>
    <row r="15" spans="1:40" s="4" customFormat="1" ht="2.25" customHeight="1">
      <c r="A15" s="65"/>
      <c r="B15" s="66"/>
      <c r="C15" s="66"/>
      <c r="D15" s="66"/>
      <c r="E15" s="52"/>
      <c r="F15" s="52"/>
      <c r="G15" s="52"/>
      <c r="H15" s="52"/>
      <c r="I15" s="52"/>
      <c r="J15" s="52"/>
      <c r="K15" s="52"/>
      <c r="L15" s="52"/>
      <c r="M15" s="52"/>
      <c r="N15" s="52"/>
      <c r="O15" s="52"/>
      <c r="P15" s="52"/>
      <c r="Q15" s="52"/>
      <c r="R15" s="52"/>
      <c r="S15" s="52"/>
      <c r="T15" s="52"/>
      <c r="U15" s="52"/>
      <c r="V15" s="52"/>
      <c r="W15" s="52"/>
      <c r="X15" s="52"/>
      <c r="Y15" s="52"/>
      <c r="Z15" s="52"/>
      <c r="AA15" s="52"/>
      <c r="AB15" s="52"/>
      <c r="AC15" s="66"/>
      <c r="AD15" s="66"/>
      <c r="AE15" s="53"/>
      <c r="AF15" s="5"/>
      <c r="AG15" s="32"/>
      <c r="AH15" s="33"/>
      <c r="AI15" s="33"/>
      <c r="AJ15" s="33"/>
      <c r="AK15" s="33"/>
      <c r="AL15" s="33"/>
      <c r="AM15" s="33"/>
      <c r="AN15" s="33"/>
    </row>
    <row r="16" spans="1:40">
      <c r="A16" s="455" t="s">
        <v>29</v>
      </c>
      <c r="B16" s="456"/>
      <c r="C16" s="456"/>
      <c r="D16" s="66" t="s">
        <v>33</v>
      </c>
      <c r="E16" s="501">
        <f>'Contrat Packages'!E26</f>
        <v>0</v>
      </c>
      <c r="F16" s="501"/>
      <c r="G16" s="501"/>
      <c r="H16" s="501"/>
      <c r="I16" s="501"/>
      <c r="J16" s="501"/>
      <c r="K16" s="501"/>
      <c r="L16" s="501"/>
      <c r="M16" s="501"/>
      <c r="N16" s="501"/>
      <c r="O16" s="501"/>
      <c r="P16" s="501"/>
      <c r="Q16" s="501"/>
      <c r="R16" s="501"/>
      <c r="S16" s="501"/>
      <c r="T16" s="501"/>
      <c r="U16" s="501"/>
      <c r="V16" s="501"/>
      <c r="W16" s="501"/>
      <c r="X16" s="501"/>
      <c r="Y16" s="501"/>
      <c r="Z16" s="501"/>
      <c r="AA16" s="501"/>
      <c r="AB16" s="501"/>
      <c r="AC16" s="501"/>
      <c r="AD16" s="501"/>
      <c r="AE16" s="502"/>
    </row>
    <row r="17" spans="1:40" s="4" customFormat="1" ht="2.25" customHeight="1" thickBot="1">
      <c r="A17" s="65"/>
      <c r="B17" s="66"/>
      <c r="C17" s="66"/>
      <c r="D17" s="66"/>
      <c r="E17" s="52"/>
      <c r="F17" s="52"/>
      <c r="G17" s="52"/>
      <c r="H17" s="52"/>
      <c r="I17" s="52"/>
      <c r="J17" s="52"/>
      <c r="K17" s="52"/>
      <c r="L17" s="52"/>
      <c r="M17" s="52"/>
      <c r="N17" s="52"/>
      <c r="O17" s="52"/>
      <c r="P17" s="52"/>
      <c r="Q17" s="52"/>
      <c r="R17" s="52"/>
      <c r="S17" s="52"/>
      <c r="T17" s="52"/>
      <c r="U17" s="52"/>
      <c r="V17" s="52"/>
      <c r="W17" s="52"/>
      <c r="X17" s="52"/>
      <c r="Y17" s="52"/>
      <c r="Z17" s="52"/>
      <c r="AA17" s="52"/>
      <c r="AB17" s="52"/>
      <c r="AC17" s="66"/>
      <c r="AD17" s="66"/>
      <c r="AE17" s="53"/>
      <c r="AG17" s="33"/>
      <c r="AH17" s="33"/>
      <c r="AI17" s="33"/>
      <c r="AJ17" s="33"/>
      <c r="AK17" s="33"/>
      <c r="AL17" s="33"/>
      <c r="AM17" s="33"/>
      <c r="AN17" s="33"/>
    </row>
    <row r="18" spans="1:40" ht="12.75" thickTop="1">
      <c r="A18" s="455" t="s">
        <v>38</v>
      </c>
      <c r="B18" s="456"/>
      <c r="C18" s="456"/>
      <c r="D18" s="66" t="s">
        <v>33</v>
      </c>
      <c r="E18" s="501">
        <f>'Contrat Packages'!E28</f>
        <v>0</v>
      </c>
      <c r="F18" s="501"/>
      <c r="G18" s="501"/>
      <c r="H18" s="501"/>
      <c r="I18" s="501"/>
      <c r="J18" s="501"/>
      <c r="K18" s="501"/>
      <c r="L18" s="501"/>
      <c r="M18" s="501"/>
      <c r="N18" s="501"/>
      <c r="O18" s="501"/>
      <c r="P18" s="501"/>
      <c r="Q18" s="501"/>
      <c r="R18" s="501"/>
      <c r="S18" s="501"/>
      <c r="T18" s="501"/>
      <c r="U18" s="501"/>
      <c r="V18" s="501"/>
      <c r="W18" s="501"/>
      <c r="X18" s="501"/>
      <c r="Y18" s="501"/>
      <c r="Z18" s="501"/>
      <c r="AA18" s="501"/>
      <c r="AB18" s="501"/>
      <c r="AC18" s="501"/>
      <c r="AD18" s="501"/>
      <c r="AE18" s="502"/>
      <c r="AH18" s="34" t="s">
        <v>4</v>
      </c>
      <c r="AI18" s="34" t="s">
        <v>46</v>
      </c>
      <c r="AJ18" s="34" t="s">
        <v>47</v>
      </c>
      <c r="AK18" s="34" t="s">
        <v>48</v>
      </c>
    </row>
    <row r="19" spans="1:40">
      <c r="A19" s="65"/>
      <c r="B19" s="66"/>
      <c r="C19" s="66"/>
      <c r="D19" s="66"/>
      <c r="E19" s="66"/>
      <c r="F19" s="66"/>
      <c r="G19" s="66"/>
      <c r="H19" s="66"/>
      <c r="I19" s="66"/>
      <c r="J19" s="66"/>
      <c r="K19" s="66"/>
      <c r="L19" s="66"/>
      <c r="M19" s="66"/>
      <c r="N19" s="66"/>
      <c r="O19" s="66"/>
      <c r="P19" s="66"/>
      <c r="Q19" s="66"/>
      <c r="R19" s="66"/>
      <c r="S19" s="66"/>
      <c r="T19" s="66"/>
      <c r="U19" s="66"/>
      <c r="V19" s="66"/>
      <c r="W19" s="66"/>
      <c r="X19" s="66"/>
      <c r="Y19" s="66"/>
      <c r="Z19" s="66"/>
      <c r="AA19" s="66"/>
      <c r="AB19" s="66"/>
      <c r="AC19" s="66"/>
      <c r="AD19" s="66"/>
      <c r="AE19" s="49"/>
      <c r="AH19" s="30" t="b">
        <v>0</v>
      </c>
      <c r="AI19" s="30" t="b">
        <v>0</v>
      </c>
      <c r="AJ19" s="30" t="b">
        <v>0</v>
      </c>
      <c r="AK19" s="30" t="b">
        <v>0</v>
      </c>
    </row>
    <row r="20" spans="1:40">
      <c r="A20" s="71" t="s">
        <v>44</v>
      </c>
      <c r="B20" s="72" t="s">
        <v>4</v>
      </c>
      <c r="C20" s="66"/>
      <c r="D20" s="66"/>
      <c r="E20" s="66"/>
      <c r="F20" s="66"/>
      <c r="G20" s="66"/>
      <c r="H20" s="66"/>
      <c r="I20" s="66"/>
      <c r="J20" s="66"/>
      <c r="K20" s="66"/>
      <c r="L20" s="66"/>
      <c r="M20" s="66"/>
      <c r="N20" s="66"/>
      <c r="O20" s="66"/>
      <c r="P20" s="66"/>
      <c r="Q20" s="66"/>
      <c r="R20" s="66"/>
      <c r="S20" s="66"/>
      <c r="T20" s="66"/>
      <c r="U20" s="66"/>
      <c r="V20" s="66"/>
      <c r="W20" s="66"/>
      <c r="X20" s="66"/>
      <c r="Y20" s="66"/>
      <c r="Z20" s="66"/>
      <c r="AA20" s="66"/>
      <c r="AB20" s="66"/>
      <c r="AC20" s="66"/>
      <c r="AD20" s="66"/>
      <c r="AE20" s="49"/>
    </row>
    <row r="21" spans="1:40" s="10" customFormat="1" ht="3.75" customHeight="1">
      <c r="A21" s="71"/>
      <c r="B21" s="72"/>
      <c r="C21" s="66"/>
      <c r="D21" s="66"/>
      <c r="E21" s="66"/>
      <c r="F21" s="66"/>
      <c r="G21" s="66"/>
      <c r="H21" s="66"/>
      <c r="I21" s="66"/>
      <c r="J21" s="66"/>
      <c r="K21" s="66"/>
      <c r="L21" s="66"/>
      <c r="M21" s="66"/>
      <c r="N21" s="66"/>
      <c r="O21" s="66"/>
      <c r="P21" s="66"/>
      <c r="Q21" s="66"/>
      <c r="R21" s="66"/>
      <c r="S21" s="66"/>
      <c r="T21" s="66"/>
      <c r="U21" s="66"/>
      <c r="V21" s="66"/>
      <c r="W21" s="66"/>
      <c r="X21" s="66"/>
      <c r="Y21" s="66"/>
      <c r="Z21" s="66"/>
      <c r="AA21" s="66"/>
      <c r="AB21" s="66"/>
      <c r="AC21" s="66"/>
      <c r="AD21" s="66"/>
      <c r="AE21" s="49"/>
      <c r="AG21" s="95"/>
      <c r="AH21" s="95"/>
      <c r="AI21" s="95"/>
      <c r="AJ21" s="95"/>
      <c r="AK21" s="95"/>
      <c r="AL21" s="95"/>
      <c r="AM21" s="95"/>
      <c r="AN21" s="27"/>
    </row>
    <row r="22" spans="1:40">
      <c r="A22" s="461" t="s">
        <v>62</v>
      </c>
      <c r="B22" s="462"/>
      <c r="C22" s="462"/>
      <c r="D22" s="66" t="s">
        <v>33</v>
      </c>
      <c r="E22" s="501"/>
      <c r="F22" s="501"/>
      <c r="G22" s="501"/>
      <c r="H22" s="501"/>
      <c r="I22" s="501"/>
      <c r="J22" s="501"/>
      <c r="K22" s="501"/>
      <c r="L22" s="501"/>
      <c r="M22" s="501"/>
      <c r="N22" s="501"/>
      <c r="O22" s="501"/>
      <c r="P22" s="501"/>
      <c r="Q22" s="501"/>
      <c r="R22" s="501"/>
      <c r="S22" s="501"/>
      <c r="T22" s="501"/>
      <c r="U22" s="501"/>
      <c r="V22" s="501"/>
      <c r="W22" s="501"/>
      <c r="X22" s="501"/>
      <c r="Y22" s="501"/>
      <c r="Z22" s="501"/>
      <c r="AA22" s="501"/>
      <c r="AB22" s="501"/>
      <c r="AC22" s="501"/>
      <c r="AD22" s="501"/>
      <c r="AE22" s="502"/>
    </row>
    <row r="23" spans="1:40" s="2" customFormat="1" ht="2.25" customHeight="1">
      <c r="A23" s="65"/>
      <c r="B23" s="66"/>
      <c r="C23" s="66"/>
      <c r="D23" s="66"/>
      <c r="E23" s="52"/>
      <c r="F23" s="52"/>
      <c r="G23" s="52"/>
      <c r="H23" s="52"/>
      <c r="I23" s="52"/>
      <c r="J23" s="52"/>
      <c r="K23" s="52"/>
      <c r="L23" s="52"/>
      <c r="M23" s="52"/>
      <c r="N23" s="52"/>
      <c r="O23" s="52"/>
      <c r="P23" s="52"/>
      <c r="Q23" s="52"/>
      <c r="R23" s="52"/>
      <c r="S23" s="52"/>
      <c r="T23" s="52"/>
      <c r="U23" s="52"/>
      <c r="V23" s="52"/>
      <c r="W23" s="52"/>
      <c r="X23" s="52"/>
      <c r="Y23" s="52"/>
      <c r="Z23" s="52"/>
      <c r="AA23" s="52"/>
      <c r="AB23" s="52"/>
      <c r="AC23" s="66"/>
      <c r="AD23" s="66"/>
      <c r="AE23" s="54"/>
      <c r="AG23" s="35"/>
      <c r="AH23" s="35"/>
      <c r="AI23" s="35"/>
      <c r="AJ23" s="35"/>
      <c r="AK23" s="35"/>
      <c r="AL23" s="35"/>
      <c r="AM23" s="35"/>
      <c r="AN23" s="35"/>
    </row>
    <row r="24" spans="1:40">
      <c r="A24" s="455" t="s">
        <v>29</v>
      </c>
      <c r="B24" s="456"/>
      <c r="C24" s="456"/>
      <c r="D24" s="66" t="s">
        <v>33</v>
      </c>
      <c r="E24" s="501"/>
      <c r="F24" s="501"/>
      <c r="G24" s="501"/>
      <c r="H24" s="501"/>
      <c r="I24" s="501"/>
      <c r="J24" s="501"/>
      <c r="K24" s="501"/>
      <c r="L24" s="501"/>
      <c r="M24" s="501"/>
      <c r="N24" s="501"/>
      <c r="O24" s="501"/>
      <c r="P24" s="501"/>
      <c r="Q24" s="501"/>
      <c r="R24" s="501"/>
      <c r="S24" s="501"/>
      <c r="T24" s="501"/>
      <c r="U24" s="501"/>
      <c r="V24" s="501"/>
      <c r="W24" s="501"/>
      <c r="X24" s="501"/>
      <c r="Y24" s="501"/>
      <c r="Z24" s="501"/>
      <c r="AA24" s="501"/>
      <c r="AB24" s="501"/>
      <c r="AC24" s="501"/>
      <c r="AD24" s="501"/>
      <c r="AE24" s="502"/>
      <c r="AH24" s="36"/>
      <c r="AI24" s="36"/>
      <c r="AJ24" s="36"/>
    </row>
    <row r="25" spans="1:40" s="2" customFormat="1" ht="2.25" customHeight="1">
      <c r="A25" s="65"/>
      <c r="B25" s="66"/>
      <c r="C25" s="66"/>
      <c r="D25" s="66"/>
      <c r="E25" s="52"/>
      <c r="F25" s="52"/>
      <c r="G25" s="52"/>
      <c r="H25" s="52"/>
      <c r="I25" s="52"/>
      <c r="J25" s="52"/>
      <c r="K25" s="52"/>
      <c r="L25" s="52"/>
      <c r="M25" s="52"/>
      <c r="N25" s="52"/>
      <c r="O25" s="52"/>
      <c r="P25" s="52"/>
      <c r="Q25" s="52"/>
      <c r="R25" s="52"/>
      <c r="S25" s="52"/>
      <c r="T25" s="52"/>
      <c r="U25" s="52"/>
      <c r="V25" s="52"/>
      <c r="W25" s="52"/>
      <c r="X25" s="52"/>
      <c r="Y25" s="52"/>
      <c r="Z25" s="52"/>
      <c r="AA25" s="52"/>
      <c r="AB25" s="52"/>
      <c r="AC25" s="66"/>
      <c r="AD25" s="66"/>
      <c r="AE25" s="54"/>
      <c r="AG25" s="35"/>
      <c r="AH25" s="35"/>
      <c r="AI25" s="35"/>
      <c r="AJ25" s="35"/>
      <c r="AK25" s="35"/>
      <c r="AL25" s="35"/>
      <c r="AM25" s="35"/>
      <c r="AN25" s="35"/>
    </row>
    <row r="26" spans="1:40">
      <c r="A26" s="455" t="s">
        <v>38</v>
      </c>
      <c r="B26" s="456"/>
      <c r="C26" s="456"/>
      <c r="D26" s="66" t="s">
        <v>33</v>
      </c>
      <c r="E26" s="501"/>
      <c r="F26" s="501"/>
      <c r="G26" s="501"/>
      <c r="H26" s="501"/>
      <c r="I26" s="501"/>
      <c r="J26" s="501"/>
      <c r="K26" s="501"/>
      <c r="L26" s="501"/>
      <c r="M26" s="501"/>
      <c r="N26" s="501"/>
      <c r="O26" s="501"/>
      <c r="P26" s="501"/>
      <c r="Q26" s="501"/>
      <c r="R26" s="501"/>
      <c r="S26" s="501"/>
      <c r="T26" s="501"/>
      <c r="U26" s="501"/>
      <c r="V26" s="501"/>
      <c r="W26" s="501"/>
      <c r="X26" s="501"/>
      <c r="Y26" s="501"/>
      <c r="Z26" s="501"/>
      <c r="AA26" s="501"/>
      <c r="AB26" s="501"/>
      <c r="AC26" s="501"/>
      <c r="AD26" s="501"/>
      <c r="AE26" s="502"/>
      <c r="AH26" s="487"/>
      <c r="AI26" s="487"/>
      <c r="AJ26" s="487"/>
    </row>
    <row r="27" spans="1:40" s="10" customFormat="1" ht="6" customHeight="1">
      <c r="A27" s="100"/>
      <c r="B27" s="101"/>
      <c r="C27" s="101"/>
      <c r="D27" s="101"/>
      <c r="E27" s="106"/>
      <c r="F27" s="106"/>
      <c r="G27" s="106"/>
      <c r="H27" s="106"/>
      <c r="I27" s="106"/>
      <c r="J27" s="106"/>
      <c r="K27" s="106"/>
      <c r="L27" s="106"/>
      <c r="M27" s="106"/>
      <c r="N27" s="106"/>
      <c r="O27" s="106"/>
      <c r="P27" s="106"/>
      <c r="Q27" s="106"/>
      <c r="R27" s="106"/>
      <c r="S27" s="106"/>
      <c r="T27" s="106"/>
      <c r="U27" s="106"/>
      <c r="V27" s="106"/>
      <c r="W27" s="106"/>
      <c r="X27" s="106"/>
      <c r="Y27" s="106"/>
      <c r="Z27" s="106"/>
      <c r="AA27" s="106"/>
      <c r="AB27" s="106"/>
      <c r="AC27" s="106"/>
      <c r="AD27" s="106"/>
      <c r="AE27" s="107"/>
      <c r="AG27" s="102"/>
      <c r="AH27" s="102"/>
      <c r="AI27" s="102"/>
      <c r="AJ27" s="102"/>
      <c r="AK27" s="102"/>
      <c r="AL27" s="102"/>
      <c r="AM27" s="102"/>
      <c r="AN27" s="102"/>
    </row>
    <row r="28" spans="1:40" s="10" customFormat="1">
      <c r="A28" s="117" t="s">
        <v>71</v>
      </c>
      <c r="B28" s="101"/>
      <c r="C28" s="101"/>
      <c r="D28" s="101"/>
      <c r="E28" s="106"/>
      <c r="F28" s="106"/>
      <c r="G28" s="106"/>
      <c r="H28" s="106"/>
      <c r="I28" s="106"/>
      <c r="J28" s="106"/>
      <c r="K28" s="106"/>
      <c r="L28" s="106"/>
      <c r="M28" s="106"/>
      <c r="N28" s="106"/>
      <c r="O28" s="106"/>
      <c r="P28" s="106"/>
      <c r="Q28" s="106"/>
      <c r="R28" s="106"/>
      <c r="S28" s="106"/>
      <c r="T28" s="106"/>
      <c r="U28" s="106"/>
      <c r="V28" s="106"/>
      <c r="W28" s="106"/>
      <c r="X28" s="106"/>
      <c r="Y28" s="106"/>
      <c r="Z28" s="106"/>
      <c r="AA28" s="106"/>
      <c r="AB28" s="106"/>
      <c r="AC28" s="106"/>
      <c r="AD28" s="106"/>
      <c r="AE28" s="107"/>
      <c r="AG28" s="102"/>
      <c r="AH28" s="102"/>
      <c r="AI28" s="102"/>
      <c r="AJ28" s="102"/>
      <c r="AK28" s="102"/>
      <c r="AL28" s="102"/>
      <c r="AM28" s="102"/>
      <c r="AN28" s="102"/>
    </row>
    <row r="29" spans="1:40" ht="5.45" customHeight="1">
      <c r="A29" s="65"/>
      <c r="B29" s="66"/>
      <c r="C29" s="66"/>
      <c r="D29" s="66"/>
      <c r="E29" s="66"/>
      <c r="F29" s="66"/>
      <c r="G29" s="66"/>
      <c r="H29" s="66"/>
      <c r="I29" s="66"/>
      <c r="J29" s="66"/>
      <c r="K29" s="66"/>
      <c r="L29" s="66"/>
      <c r="M29" s="66"/>
      <c r="N29" s="66"/>
      <c r="O29" s="66"/>
      <c r="P29" s="66"/>
      <c r="Q29" s="66"/>
      <c r="R29" s="66"/>
      <c r="S29" s="66"/>
      <c r="T29" s="66"/>
      <c r="U29" s="66"/>
      <c r="V29" s="66"/>
      <c r="W29" s="66"/>
      <c r="X29" s="66"/>
      <c r="Y29" s="66"/>
      <c r="Z29" s="66"/>
      <c r="AA29" s="66"/>
      <c r="AB29" s="66"/>
      <c r="AC29" s="66"/>
      <c r="AD29" s="66"/>
      <c r="AE29" s="49"/>
      <c r="AK29" s="96"/>
    </row>
    <row r="30" spans="1:40">
      <c r="A30" s="488" t="s">
        <v>5</v>
      </c>
      <c r="B30" s="489"/>
      <c r="C30" s="489"/>
      <c r="D30" s="489"/>
      <c r="E30" s="489"/>
      <c r="F30" s="489"/>
      <c r="G30" s="489"/>
      <c r="H30" s="489"/>
      <c r="I30" s="489"/>
      <c r="J30" s="489"/>
      <c r="K30" s="489"/>
      <c r="L30" s="489"/>
      <c r="M30" s="489"/>
      <c r="N30" s="489"/>
      <c r="O30" s="489"/>
      <c r="P30" s="489"/>
      <c r="Q30" s="489"/>
      <c r="R30" s="489"/>
      <c r="S30" s="489"/>
      <c r="T30" s="489"/>
      <c r="U30" s="489"/>
      <c r="V30" s="489"/>
      <c r="W30" s="489"/>
      <c r="X30" s="489"/>
      <c r="Y30" s="489"/>
      <c r="Z30" s="489"/>
      <c r="AA30" s="489"/>
      <c r="AB30" s="489"/>
      <c r="AC30" s="489"/>
      <c r="AD30" s="489"/>
      <c r="AE30" s="490"/>
    </row>
    <row r="31" spans="1:40">
      <c r="A31" s="65"/>
      <c r="B31" s="66"/>
      <c r="C31" s="66"/>
      <c r="D31" s="66"/>
      <c r="E31" s="66"/>
      <c r="F31" s="66"/>
      <c r="G31" s="66"/>
      <c r="H31" s="66"/>
      <c r="I31" s="66"/>
      <c r="J31" s="66"/>
      <c r="K31" s="66"/>
      <c r="L31" s="66"/>
      <c r="M31" s="66"/>
      <c r="N31" s="66"/>
      <c r="O31" s="66"/>
      <c r="P31" s="66"/>
      <c r="Q31" s="66"/>
      <c r="R31" s="66"/>
      <c r="S31" s="66"/>
      <c r="T31" s="66"/>
      <c r="U31" s="66"/>
      <c r="V31" s="66"/>
      <c r="W31" s="66"/>
      <c r="X31" s="66"/>
      <c r="Y31" s="66"/>
      <c r="Z31" s="66"/>
      <c r="AA31" s="66"/>
      <c r="AB31" s="66"/>
      <c r="AC31" s="66"/>
      <c r="AD31" s="66"/>
      <c r="AE31" s="49"/>
      <c r="AJ31" s="491"/>
      <c r="AK31" s="491"/>
    </row>
    <row r="32" spans="1:40">
      <c r="A32" s="455" t="s">
        <v>28</v>
      </c>
      <c r="B32" s="456"/>
      <c r="C32" s="456"/>
      <c r="D32" s="66"/>
      <c r="E32" s="476" t="s">
        <v>6</v>
      </c>
      <c r="F32" s="476"/>
      <c r="G32" s="476"/>
      <c r="H32" s="476"/>
      <c r="I32" s="476"/>
      <c r="J32" s="66"/>
      <c r="K32" s="476" t="s">
        <v>7</v>
      </c>
      <c r="L32" s="476"/>
      <c r="M32" s="476"/>
      <c r="N32" s="476"/>
      <c r="O32" s="476"/>
      <c r="P32" s="48"/>
      <c r="Q32" s="477" t="s">
        <v>8</v>
      </c>
      <c r="R32" s="477"/>
      <c r="S32" s="477"/>
      <c r="T32" s="477"/>
      <c r="U32" s="477"/>
      <c r="V32" s="477"/>
      <c r="W32" s="477"/>
      <c r="X32" s="477"/>
      <c r="Y32" s="477"/>
      <c r="Z32" s="477"/>
      <c r="AA32" s="477"/>
      <c r="AB32" s="492" t="s">
        <v>43</v>
      </c>
      <c r="AC32" s="492"/>
      <c r="AD32" s="492"/>
      <c r="AE32" s="493"/>
      <c r="AG32" s="96"/>
    </row>
    <row r="33" spans="1:40" ht="12.75" customHeight="1">
      <c r="A33" s="494" t="s">
        <v>59</v>
      </c>
      <c r="B33" s="495"/>
      <c r="C33" s="495"/>
      <c r="D33" s="6"/>
      <c r="E33" s="37">
        <f>+'Formulaire Cartes'!D40</f>
        <v>3</v>
      </c>
      <c r="F33" s="37">
        <f>+'Formulaire Cartes'!E40</f>
        <v>0</v>
      </c>
      <c r="G33" s="37">
        <f>+'Formulaire Cartes'!F40</f>
        <v>0</v>
      </c>
      <c r="H33" s="37">
        <f>+'Formulaire Cartes'!G40</f>
        <v>1</v>
      </c>
      <c r="I33" s="37">
        <f>+'Formulaire Cartes'!H40</f>
        <v>8</v>
      </c>
      <c r="J33" s="7"/>
      <c r="K33" s="38">
        <f>'Contrat Packages'!S6</f>
        <v>0</v>
      </c>
      <c r="L33" s="38">
        <f>'Contrat Packages'!T6</f>
        <v>0</v>
      </c>
      <c r="M33" s="38">
        <f>'Contrat Packages'!U6</f>
        <v>0</v>
      </c>
      <c r="N33" s="38">
        <f>'Contrat Packages'!V6</f>
        <v>0</v>
      </c>
      <c r="O33" s="38">
        <f>'Contrat Packages'!W6</f>
        <v>0</v>
      </c>
      <c r="P33" s="8"/>
      <c r="Q33" s="39">
        <f>'Contrat Packages'!G47</f>
        <v>0</v>
      </c>
      <c r="R33" s="39">
        <f>'Contrat Packages'!H47</f>
        <v>0</v>
      </c>
      <c r="S33" s="39">
        <f>'Contrat Packages'!I47</f>
        <v>0</v>
      </c>
      <c r="T33" s="39">
        <f>'Contrat Packages'!J47</f>
        <v>0</v>
      </c>
      <c r="U33" s="39">
        <f>'Contrat Packages'!K47</f>
        <v>0</v>
      </c>
      <c r="V33" s="39">
        <f>'Contrat Packages'!L47</f>
        <v>0</v>
      </c>
      <c r="W33" s="39">
        <f>'Contrat Packages'!M47</f>
        <v>0</v>
      </c>
      <c r="X33" s="39">
        <f>'Contrat Packages'!N47</f>
        <v>0</v>
      </c>
      <c r="Y33" s="39">
        <f>'Contrat Packages'!O47</f>
        <v>0</v>
      </c>
      <c r="Z33" s="39">
        <f>'Contrat Packages'!P47</f>
        <v>0</v>
      </c>
      <c r="AA33" s="39">
        <f>'Contrat Packages'!Q47</f>
        <v>0</v>
      </c>
      <c r="AB33" s="9"/>
      <c r="AC33" s="38">
        <f>'Contrat Packages'!S47</f>
        <v>0</v>
      </c>
      <c r="AD33" s="38">
        <f>'Contrat Packages'!T47</f>
        <v>0</v>
      </c>
      <c r="AE33" s="49"/>
    </row>
    <row r="34" spans="1:40">
      <c r="A34" s="65"/>
      <c r="B34" s="66"/>
      <c r="C34" s="66"/>
      <c r="D34" s="66"/>
      <c r="E34" s="66"/>
      <c r="F34" s="66"/>
      <c r="G34" s="66"/>
      <c r="H34" s="66"/>
      <c r="I34" s="66"/>
      <c r="J34" s="66"/>
      <c r="K34" s="66"/>
      <c r="L34" s="66"/>
      <c r="M34" s="66"/>
      <c r="N34" s="66"/>
      <c r="O34" s="66"/>
      <c r="P34" s="66"/>
      <c r="Q34" s="70"/>
      <c r="R34" s="70"/>
      <c r="S34" s="70"/>
      <c r="T34" s="70"/>
      <c r="U34" s="70"/>
      <c r="V34" s="70"/>
      <c r="W34" s="70"/>
      <c r="X34" s="70"/>
      <c r="Y34" s="70"/>
      <c r="Z34" s="70"/>
      <c r="AA34" s="70"/>
      <c r="AB34" s="70"/>
      <c r="AC34" s="66"/>
      <c r="AD34" s="66"/>
      <c r="AE34" s="49"/>
      <c r="AF34" s="1" t="s">
        <v>34</v>
      </c>
    </row>
    <row r="35" spans="1:40">
      <c r="A35" s="465" t="s">
        <v>9</v>
      </c>
      <c r="B35" s="466"/>
      <c r="C35" s="466"/>
      <c r="D35" s="466"/>
      <c r="E35" s="466"/>
      <c r="F35" s="466"/>
      <c r="G35" s="466"/>
      <c r="H35" s="466"/>
      <c r="I35" s="466"/>
      <c r="J35" s="466"/>
      <c r="K35" s="466"/>
      <c r="L35" s="466"/>
      <c r="M35" s="466"/>
      <c r="N35" s="466"/>
      <c r="O35" s="466"/>
      <c r="P35" s="466"/>
      <c r="Q35" s="466"/>
      <c r="R35" s="466"/>
      <c r="S35" s="466"/>
      <c r="T35" s="466"/>
      <c r="U35" s="466"/>
      <c r="V35" s="466"/>
      <c r="W35" s="466"/>
      <c r="X35" s="466"/>
      <c r="Y35" s="466"/>
      <c r="Z35" s="466"/>
      <c r="AA35" s="466"/>
      <c r="AB35" s="466"/>
      <c r="AC35" s="466"/>
      <c r="AD35" s="466"/>
      <c r="AE35" s="467"/>
      <c r="AH35" s="487" t="s">
        <v>50</v>
      </c>
      <c r="AI35" s="487"/>
      <c r="AJ35" s="487"/>
    </row>
    <row r="36" spans="1:40" ht="12.75" thickBot="1">
      <c r="A36" s="65"/>
      <c r="B36" s="66"/>
      <c r="C36" s="66"/>
      <c r="D36" s="66"/>
      <c r="E36" s="66"/>
      <c r="F36" s="66"/>
      <c r="G36" s="66"/>
      <c r="H36" s="66"/>
      <c r="I36" s="66"/>
      <c r="J36" s="66"/>
      <c r="K36" s="66"/>
      <c r="L36" s="66"/>
      <c r="M36" s="66"/>
      <c r="N36" s="66"/>
      <c r="O36" s="66"/>
      <c r="P36" s="66"/>
      <c r="Q36" s="66"/>
      <c r="R36" s="66"/>
      <c r="S36" s="66"/>
      <c r="T36" s="66"/>
      <c r="U36" s="66"/>
      <c r="V36" s="66"/>
      <c r="W36" s="66"/>
      <c r="X36" s="66"/>
      <c r="Y36" s="66"/>
      <c r="Z36" s="66"/>
      <c r="AA36" s="66"/>
      <c r="AB36" s="66"/>
      <c r="AC36" s="66"/>
      <c r="AD36" s="66"/>
      <c r="AE36" s="49"/>
    </row>
    <row r="37" spans="1:40" ht="12.75" thickTop="1">
      <c r="A37" s="455" t="s">
        <v>10</v>
      </c>
      <c r="B37" s="456"/>
      <c r="C37" s="456"/>
      <c r="D37" s="456"/>
      <c r="E37" s="456"/>
      <c r="F37" s="456"/>
      <c r="G37" s="456"/>
      <c r="H37" s="456"/>
      <c r="I37" s="456"/>
      <c r="J37" s="456"/>
      <c r="K37" s="456"/>
      <c r="L37" s="456"/>
      <c r="M37" s="456"/>
      <c r="N37" s="456"/>
      <c r="O37" s="456"/>
      <c r="P37" s="456"/>
      <c r="Q37" s="456"/>
      <c r="R37" s="456"/>
      <c r="S37" s="456"/>
      <c r="T37" s="456"/>
      <c r="U37" s="456"/>
      <c r="V37" s="456"/>
      <c r="W37" s="456"/>
      <c r="X37" s="456"/>
      <c r="Y37" s="456"/>
      <c r="Z37" s="456"/>
      <c r="AA37" s="456"/>
      <c r="AB37" s="456"/>
      <c r="AC37" s="456"/>
      <c r="AD37" s="66"/>
      <c r="AE37" s="49"/>
      <c r="AH37" s="34" t="s">
        <v>51</v>
      </c>
      <c r="AI37" s="34" t="s">
        <v>52</v>
      </c>
      <c r="AJ37" s="34" t="s">
        <v>11</v>
      </c>
      <c r="AK37" s="34" t="s">
        <v>53</v>
      </c>
      <c r="AL37" s="34" t="s">
        <v>54</v>
      </c>
      <c r="AM37" s="34" t="s">
        <v>12</v>
      </c>
    </row>
    <row r="38" spans="1:40" ht="12.75" customHeight="1">
      <c r="A38" s="455" t="s">
        <v>27</v>
      </c>
      <c r="B38" s="456"/>
      <c r="C38" s="48"/>
      <c r="D38" s="456" t="s">
        <v>35</v>
      </c>
      <c r="E38" s="456"/>
      <c r="F38" s="456"/>
      <c r="G38" s="456"/>
      <c r="H38" s="456"/>
      <c r="I38" s="456"/>
      <c r="J38" s="456"/>
      <c r="K38" s="456"/>
      <c r="L38" s="456"/>
      <c r="M38" s="456"/>
      <c r="N38" s="66"/>
      <c r="O38" s="66"/>
      <c r="P38" s="66"/>
      <c r="Q38" s="66"/>
      <c r="R38" s="456" t="s">
        <v>36</v>
      </c>
      <c r="S38" s="456"/>
      <c r="T38" s="456"/>
      <c r="U38" s="456"/>
      <c r="V38" s="456"/>
      <c r="W38" s="456"/>
      <c r="X38" s="456"/>
      <c r="Y38" s="456"/>
      <c r="Z38" s="456"/>
      <c r="AA38" s="456"/>
      <c r="AB38" s="456"/>
      <c r="AC38" s="456"/>
      <c r="AD38" s="66"/>
      <c r="AE38" s="49"/>
      <c r="AH38" s="30" t="b">
        <v>0</v>
      </c>
      <c r="AI38" s="30" t="b">
        <v>0</v>
      </c>
      <c r="AJ38" s="30" t="b">
        <v>0</v>
      </c>
      <c r="AK38" s="30" t="b">
        <v>0</v>
      </c>
      <c r="AL38" s="30" t="b">
        <v>0</v>
      </c>
      <c r="AM38" s="30" t="b">
        <v>0</v>
      </c>
    </row>
    <row r="39" spans="1:40" ht="12.75" customHeight="1">
      <c r="A39" s="65" t="s">
        <v>30</v>
      </c>
      <c r="B39" s="66"/>
      <c r="C39" s="48"/>
      <c r="D39" s="456" t="s">
        <v>56</v>
      </c>
      <c r="E39" s="456"/>
      <c r="F39" s="456"/>
      <c r="G39" s="456"/>
      <c r="H39" s="456"/>
      <c r="I39" s="456"/>
      <c r="J39" s="456"/>
      <c r="K39" s="456"/>
      <c r="L39" s="456"/>
      <c r="M39" s="456"/>
      <c r="N39" s="51"/>
      <c r="O39" s="51"/>
      <c r="P39" s="51"/>
      <c r="Q39" s="51"/>
      <c r="R39" s="456" t="s">
        <v>37</v>
      </c>
      <c r="S39" s="456"/>
      <c r="T39" s="456"/>
      <c r="U39" s="456"/>
      <c r="V39" s="456"/>
      <c r="W39" s="456"/>
      <c r="X39" s="456"/>
      <c r="Y39" s="456"/>
      <c r="Z39" s="456"/>
      <c r="AA39" s="456"/>
      <c r="AB39" s="456"/>
      <c r="AC39" s="456"/>
      <c r="AD39" s="66"/>
      <c r="AE39" s="49"/>
    </row>
    <row r="40" spans="1:40">
      <c r="A40" s="65"/>
      <c r="B40" s="66"/>
      <c r="C40" s="66"/>
      <c r="D40" s="66"/>
      <c r="E40" s="66"/>
      <c r="F40" s="66"/>
      <c r="G40" s="66"/>
      <c r="H40" s="66"/>
      <c r="I40" s="66"/>
      <c r="J40" s="66"/>
      <c r="K40" s="66"/>
      <c r="L40" s="66"/>
      <c r="M40" s="66"/>
      <c r="N40" s="66"/>
      <c r="O40" s="66"/>
      <c r="P40" s="66"/>
      <c r="Q40" s="66"/>
      <c r="R40" s="66"/>
      <c r="S40" s="66"/>
      <c r="T40" s="66"/>
      <c r="U40" s="66"/>
      <c r="V40" s="66"/>
      <c r="W40" s="66"/>
      <c r="X40" s="66"/>
      <c r="Y40" s="66"/>
      <c r="Z40" s="66"/>
      <c r="AA40" s="66"/>
      <c r="AB40" s="66"/>
      <c r="AC40" s="66"/>
      <c r="AD40" s="44"/>
      <c r="AE40" s="55"/>
    </row>
    <row r="41" spans="1:40">
      <c r="A41" s="457" t="s">
        <v>13</v>
      </c>
      <c r="B41" s="458"/>
      <c r="C41" s="458"/>
      <c r="D41" s="458"/>
      <c r="E41" s="458"/>
      <c r="F41" s="458"/>
      <c r="G41" s="458"/>
      <c r="H41" s="458"/>
      <c r="I41" s="458"/>
      <c r="J41" s="458"/>
      <c r="K41" s="458"/>
      <c r="L41" s="458"/>
      <c r="M41" s="458"/>
      <c r="N41" s="458"/>
      <c r="O41" s="458"/>
      <c r="P41" s="458"/>
      <c r="Q41" s="458"/>
      <c r="R41" s="458"/>
      <c r="S41" s="458"/>
      <c r="T41" s="458"/>
      <c r="U41" s="458"/>
      <c r="V41" s="458"/>
      <c r="W41" s="458"/>
      <c r="X41" s="458"/>
      <c r="Y41" s="458"/>
      <c r="Z41" s="458"/>
      <c r="AA41" s="458"/>
      <c r="AB41" s="458"/>
      <c r="AC41" s="458"/>
      <c r="AD41" s="67"/>
      <c r="AE41" s="56"/>
    </row>
    <row r="42" spans="1:40">
      <c r="A42" s="455" t="s">
        <v>31</v>
      </c>
      <c r="B42" s="456"/>
      <c r="C42" s="456"/>
      <c r="D42" s="456"/>
      <c r="E42" s="456"/>
      <c r="F42" s="456"/>
      <c r="G42" s="456"/>
      <c r="H42" s="456"/>
      <c r="I42" s="456"/>
      <c r="J42" s="456"/>
      <c r="K42" s="456"/>
      <c r="L42" s="456"/>
      <c r="M42" s="456"/>
      <c r="N42" s="456"/>
      <c r="O42" s="456"/>
      <c r="P42" s="456"/>
      <c r="Q42" s="456"/>
      <c r="R42" s="456"/>
      <c r="S42" s="456"/>
      <c r="T42" s="456"/>
      <c r="U42" s="456"/>
      <c r="V42" s="456"/>
      <c r="W42" s="456"/>
      <c r="X42" s="456"/>
      <c r="Y42" s="456"/>
      <c r="Z42" s="456"/>
      <c r="AA42" s="456"/>
      <c r="AB42" s="456"/>
      <c r="AC42" s="456"/>
      <c r="AD42" s="66"/>
      <c r="AE42" s="49"/>
    </row>
    <row r="43" spans="1:40">
      <c r="A43" s="455" t="s">
        <v>32</v>
      </c>
      <c r="B43" s="456"/>
      <c r="C43" s="456"/>
      <c r="D43" s="456"/>
      <c r="E43" s="456"/>
      <c r="F43" s="456"/>
      <c r="G43" s="456"/>
      <c r="H43" s="456"/>
      <c r="I43" s="456"/>
      <c r="J43" s="456"/>
      <c r="K43" s="456"/>
      <c r="L43" s="456"/>
      <c r="M43" s="456"/>
      <c r="N43" s="456"/>
      <c r="O43" s="456"/>
      <c r="P43" s="456"/>
      <c r="Q43" s="456"/>
      <c r="R43" s="456"/>
      <c r="S43" s="456"/>
      <c r="T43" s="456"/>
      <c r="U43" s="456"/>
      <c r="V43" s="456"/>
      <c r="W43" s="456"/>
      <c r="X43" s="456"/>
      <c r="Y43" s="456"/>
      <c r="Z43" s="456"/>
      <c r="AA43" s="456"/>
      <c r="AB43" s="456"/>
      <c r="AC43" s="456"/>
      <c r="AD43" s="66"/>
      <c r="AE43" s="49"/>
      <c r="AG43" s="30" t="s">
        <v>70</v>
      </c>
    </row>
    <row r="44" spans="1:40">
      <c r="A44" s="108" t="s">
        <v>76</v>
      </c>
      <c r="B44" s="110">
        <f>IF(Z250=TRUE,7500,15000)</f>
        <v>15000</v>
      </c>
      <c r="C44" s="51" t="s">
        <v>72</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66"/>
      <c r="AE44" s="49"/>
      <c r="AG44" s="97" t="b">
        <v>0</v>
      </c>
    </row>
    <row r="45" spans="1:40">
      <c r="A45" s="111" t="s">
        <v>75</v>
      </c>
      <c r="B45" s="112">
        <f>IF(Z250=TRUE,7500,15000)</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69"/>
      <c r="AE45" s="49"/>
      <c r="AG45" s="98" t="b">
        <v>0</v>
      </c>
    </row>
    <row r="46" spans="1:40" s="10" customFormat="1" ht="6.75" customHeight="1">
      <c r="A46" s="68"/>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69"/>
      <c r="AE46" s="49"/>
      <c r="AG46" s="98" t="b">
        <v>0</v>
      </c>
      <c r="AH46" s="95"/>
      <c r="AI46" s="95"/>
      <c r="AJ46" s="95"/>
      <c r="AK46" s="95"/>
      <c r="AL46" s="95"/>
      <c r="AM46" s="95"/>
      <c r="AN46" s="62"/>
    </row>
    <row r="47" spans="1:40" s="10" customFormat="1" hidden="1">
      <c r="A47" s="455" t="s">
        <v>63</v>
      </c>
      <c r="B47" s="456"/>
      <c r="C47" s="456"/>
      <c r="D47" s="456"/>
      <c r="E47" s="456"/>
      <c r="F47" s="456"/>
      <c r="G47" s="456"/>
      <c r="H47" s="456"/>
      <c r="I47" s="456"/>
      <c r="J47" s="456"/>
      <c r="K47" s="456"/>
      <c r="L47" s="456"/>
      <c r="M47" s="456"/>
      <c r="N47" s="456"/>
      <c r="O47" s="456"/>
      <c r="P47" s="456"/>
      <c r="Q47" s="456"/>
      <c r="R47" s="456"/>
      <c r="S47" s="456"/>
      <c r="T47" s="456"/>
      <c r="U47" s="456"/>
      <c r="V47" s="456"/>
      <c r="W47" s="456"/>
      <c r="X47" s="456"/>
      <c r="Y47" s="456"/>
      <c r="Z47" s="456"/>
      <c r="AA47" s="456"/>
      <c r="AB47" s="456"/>
      <c r="AC47" s="456"/>
      <c r="AD47" s="69"/>
      <c r="AE47" s="49"/>
      <c r="AG47" s="99" t="b">
        <v>1</v>
      </c>
      <c r="AH47" s="95"/>
      <c r="AI47" s="95"/>
      <c r="AJ47" s="95"/>
      <c r="AK47" s="95"/>
      <c r="AL47" s="95"/>
      <c r="AM47" s="95"/>
      <c r="AN47" s="62"/>
    </row>
    <row r="48" spans="1:40" s="10" customFormat="1" hidden="1">
      <c r="A48" s="455" t="s">
        <v>65</v>
      </c>
      <c r="B48" s="456"/>
      <c r="C48" s="456"/>
      <c r="D48" s="456"/>
      <c r="E48" s="456"/>
      <c r="F48" s="456"/>
      <c r="G48" s="456"/>
      <c r="H48" s="456"/>
      <c r="I48" s="456"/>
      <c r="J48" s="456"/>
      <c r="K48" s="456"/>
      <c r="L48" s="456"/>
      <c r="M48" s="456"/>
      <c r="N48" s="456"/>
      <c r="O48" s="456"/>
      <c r="P48" s="456"/>
      <c r="Q48" s="456"/>
      <c r="R48" s="456"/>
      <c r="S48" s="456"/>
      <c r="T48" s="456"/>
      <c r="U48" s="456"/>
      <c r="V48" s="456"/>
      <c r="W48" s="456"/>
      <c r="X48" s="456"/>
      <c r="Y48" s="456"/>
      <c r="Z48" s="456"/>
      <c r="AA48" s="456"/>
      <c r="AB48" s="456"/>
      <c r="AC48" s="456"/>
      <c r="AD48" s="69"/>
      <c r="AE48" s="49"/>
      <c r="AG48" s="31"/>
      <c r="AH48" s="95"/>
      <c r="AI48" s="95"/>
      <c r="AJ48" s="95"/>
      <c r="AK48" s="95"/>
      <c r="AL48" s="95"/>
      <c r="AM48" s="95"/>
      <c r="AN48" s="62"/>
    </row>
    <row r="49" spans="1:33">
      <c r="A49" s="455" t="s">
        <v>39</v>
      </c>
      <c r="B49" s="456"/>
      <c r="C49" s="456"/>
      <c r="D49" s="456"/>
      <c r="E49" s="456"/>
      <c r="F49" s="456"/>
      <c r="G49" s="456"/>
      <c r="H49" s="456"/>
      <c r="I49" s="456"/>
      <c r="J49" s="456"/>
      <c r="K49" s="456"/>
      <c r="L49" s="456"/>
      <c r="M49" s="456"/>
      <c r="N49" s="456"/>
      <c r="O49" s="456"/>
      <c r="P49" s="456"/>
      <c r="Q49" s="456"/>
      <c r="R49" s="456"/>
      <c r="S49" s="456"/>
      <c r="T49" s="456"/>
      <c r="U49" s="456"/>
      <c r="V49" s="456"/>
      <c r="W49" s="456"/>
      <c r="X49" s="456"/>
      <c r="Y49" s="456"/>
      <c r="Z49" s="456"/>
      <c r="AA49" s="456"/>
      <c r="AB49" s="456"/>
      <c r="AC49" s="456"/>
      <c r="AD49" s="66"/>
      <c r="AE49" s="49"/>
      <c r="AG49" s="31"/>
    </row>
    <row r="50" spans="1:33">
      <c r="A50" s="455" t="s">
        <v>40</v>
      </c>
      <c r="B50" s="456"/>
      <c r="C50" s="456"/>
      <c r="D50" s="456"/>
      <c r="E50" s="456"/>
      <c r="F50" s="456"/>
      <c r="G50" s="456"/>
      <c r="H50" s="456"/>
      <c r="I50" s="456"/>
      <c r="J50" s="456"/>
      <c r="K50" s="456"/>
      <c r="L50" s="456"/>
      <c r="M50" s="456"/>
      <c r="N50" s="456"/>
      <c r="O50" s="456"/>
      <c r="P50" s="456"/>
      <c r="Q50" s="456"/>
      <c r="R50" s="456"/>
      <c r="S50" s="456"/>
      <c r="T50" s="456"/>
      <c r="U50" s="456"/>
      <c r="V50" s="456"/>
      <c r="W50" s="456"/>
      <c r="X50" s="456"/>
      <c r="Y50" s="456"/>
      <c r="Z50" s="456"/>
      <c r="AA50" s="456"/>
      <c r="AB50" s="456"/>
      <c r="AC50" s="456"/>
      <c r="AD50" s="66"/>
      <c r="AE50" s="49"/>
    </row>
    <row r="51" spans="1:33" ht="6.75" customHeight="1">
      <c r="A51" s="65"/>
      <c r="B51" s="66"/>
      <c r="C51" s="66"/>
      <c r="D51" s="66"/>
      <c r="E51" s="66"/>
      <c r="F51" s="66"/>
      <c r="G51" s="66"/>
      <c r="H51" s="66"/>
      <c r="I51" s="66"/>
      <c r="J51" s="66"/>
      <c r="K51" s="66"/>
      <c r="L51" s="66"/>
      <c r="M51" s="66"/>
      <c r="N51" s="66"/>
      <c r="O51" s="66"/>
      <c r="P51" s="66"/>
      <c r="Q51" s="66"/>
      <c r="R51" s="66"/>
      <c r="S51" s="66"/>
      <c r="T51" s="66"/>
      <c r="U51" s="66"/>
      <c r="V51" s="66"/>
      <c r="W51" s="66"/>
      <c r="X51" s="66"/>
      <c r="Y51" s="66"/>
      <c r="Z51" s="66"/>
      <c r="AA51" s="66"/>
      <c r="AB51" s="66"/>
      <c r="AC51" s="66"/>
      <c r="AD51" s="66"/>
      <c r="AE51" s="49"/>
    </row>
    <row r="52" spans="1:33">
      <c r="A52" s="480" t="s">
        <v>64</v>
      </c>
      <c r="B52" s="481"/>
      <c r="C52" s="481"/>
      <c r="D52" s="481"/>
      <c r="E52" s="481"/>
      <c r="F52" s="481"/>
      <c r="G52" s="481"/>
      <c r="H52" s="481"/>
      <c r="I52" s="481"/>
      <c r="J52" s="481"/>
      <c r="K52" s="481"/>
      <c r="L52" s="481"/>
      <c r="M52" s="481"/>
      <c r="N52" s="481"/>
      <c r="O52" s="481"/>
      <c r="P52" s="481"/>
      <c r="Q52" s="481"/>
      <c r="R52" s="481"/>
      <c r="S52" s="481"/>
      <c r="T52" s="481"/>
      <c r="U52" s="481"/>
      <c r="V52" s="481"/>
      <c r="W52" s="481"/>
      <c r="X52" s="481"/>
      <c r="Y52" s="481"/>
      <c r="Z52" s="481"/>
      <c r="AA52" s="481"/>
      <c r="AB52" s="481"/>
      <c r="AC52" s="481"/>
      <c r="AD52" s="44"/>
      <c r="AE52" s="55"/>
    </row>
    <row r="53" spans="1:33">
      <c r="A53" s="457" t="s">
        <v>45</v>
      </c>
      <c r="B53" s="458"/>
      <c r="C53" s="458"/>
      <c r="D53" s="458"/>
      <c r="E53" s="458"/>
      <c r="F53" s="458"/>
      <c r="G53" s="458"/>
      <c r="H53" s="458"/>
      <c r="I53" s="458"/>
      <c r="J53" s="458"/>
      <c r="K53" s="458"/>
      <c r="L53" s="458"/>
      <c r="M53" s="458"/>
      <c r="N53" s="458"/>
      <c r="O53" s="458"/>
      <c r="P53" s="458"/>
      <c r="Q53" s="458"/>
      <c r="R53" s="458"/>
      <c r="S53" s="458"/>
      <c r="T53" s="458"/>
      <c r="U53" s="458"/>
      <c r="V53" s="458"/>
      <c r="W53" s="458"/>
      <c r="X53" s="458"/>
      <c r="Y53" s="458"/>
      <c r="Z53" s="458"/>
      <c r="AA53" s="458"/>
      <c r="AB53" s="458"/>
      <c r="AC53" s="458"/>
      <c r="AD53" s="67"/>
      <c r="AE53" s="56"/>
    </row>
    <row r="54" spans="1:33">
      <c r="A54" s="455" t="s">
        <v>23</v>
      </c>
      <c r="B54" s="456"/>
      <c r="C54" s="456"/>
      <c r="D54" s="456"/>
      <c r="E54" s="456"/>
      <c r="F54" s="456"/>
      <c r="G54" s="456"/>
      <c r="H54" s="456"/>
      <c r="I54" s="456"/>
      <c r="J54" s="456"/>
      <c r="K54" s="456"/>
      <c r="L54" s="456"/>
      <c r="M54" s="456"/>
      <c r="N54" s="456"/>
      <c r="O54" s="456"/>
      <c r="P54" s="456"/>
      <c r="Q54" s="456"/>
      <c r="R54" s="456"/>
      <c r="S54" s="456"/>
      <c r="T54" s="456"/>
      <c r="U54" s="456"/>
      <c r="V54" s="456"/>
      <c r="W54" s="456"/>
      <c r="X54" s="456"/>
      <c r="Y54" s="456"/>
      <c r="Z54" s="456"/>
      <c r="AA54" s="456"/>
      <c r="AB54" s="456"/>
      <c r="AC54" s="456"/>
      <c r="AD54" s="66"/>
      <c r="AE54" s="49"/>
    </row>
    <row r="55" spans="1:33">
      <c r="A55" s="455" t="s">
        <v>22</v>
      </c>
      <c r="B55" s="456"/>
      <c r="C55" s="456"/>
      <c r="D55" s="456"/>
      <c r="E55" s="456"/>
      <c r="F55" s="456"/>
      <c r="G55" s="456"/>
      <c r="H55" s="456"/>
      <c r="I55" s="456"/>
      <c r="J55" s="456"/>
      <c r="K55" s="456"/>
      <c r="L55" s="456"/>
      <c r="M55" s="456"/>
      <c r="N55" s="456"/>
      <c r="O55" s="456"/>
      <c r="P55" s="456"/>
      <c r="Q55" s="456"/>
      <c r="R55" s="456"/>
      <c r="S55" s="456"/>
      <c r="T55" s="456"/>
      <c r="U55" s="456"/>
      <c r="V55" s="456"/>
      <c r="W55" s="456"/>
      <c r="X55" s="456"/>
      <c r="Y55" s="456"/>
      <c r="Z55" s="456"/>
      <c r="AA55" s="456"/>
      <c r="AB55" s="456"/>
      <c r="AC55" s="456"/>
      <c r="AD55" s="66"/>
      <c r="AE55" s="49"/>
    </row>
    <row r="56" spans="1:33">
      <c r="A56" s="60" t="s">
        <v>69</v>
      </c>
      <c r="B56" s="61"/>
      <c r="C56" s="61"/>
      <c r="D56" s="61"/>
      <c r="E56" s="61"/>
      <c r="F56" s="61"/>
      <c r="G56" s="61"/>
      <c r="H56" s="61"/>
      <c r="I56" s="61"/>
      <c r="J56" s="61"/>
      <c r="K56" s="61"/>
      <c r="L56" s="61"/>
      <c r="M56" s="61"/>
      <c r="N56" s="61"/>
      <c r="O56" s="61"/>
      <c r="P56" s="61"/>
      <c r="Q56" s="61"/>
      <c r="R56" s="61"/>
      <c r="S56" s="61"/>
      <c r="T56" s="61"/>
      <c r="U56" s="61"/>
      <c r="V56" s="61"/>
      <c r="W56" s="61"/>
      <c r="X56" s="61"/>
      <c r="Y56" s="61"/>
      <c r="Z56" s="61"/>
      <c r="AA56" s="61"/>
      <c r="AB56" s="61"/>
      <c r="AC56" s="61"/>
      <c r="AD56" s="44"/>
      <c r="AE56" s="55"/>
    </row>
    <row r="57" spans="1:33">
      <c r="A57" s="482" t="s">
        <v>14</v>
      </c>
      <c r="B57" s="483"/>
      <c r="C57" s="483"/>
      <c r="D57" s="483"/>
      <c r="E57" s="483"/>
      <c r="F57" s="483"/>
      <c r="G57" s="483"/>
      <c r="H57" s="483"/>
      <c r="I57" s="483"/>
      <c r="J57" s="483"/>
      <c r="K57" s="483"/>
      <c r="L57" s="483"/>
      <c r="M57" s="483"/>
      <c r="N57" s="483"/>
      <c r="O57" s="483"/>
      <c r="P57" s="483"/>
      <c r="Q57" s="483"/>
      <c r="R57" s="483"/>
      <c r="S57" s="483"/>
      <c r="T57" s="483"/>
      <c r="U57" s="483"/>
      <c r="V57" s="483"/>
      <c r="W57" s="483"/>
      <c r="X57" s="483"/>
      <c r="Y57" s="483"/>
      <c r="Z57" s="483"/>
      <c r="AA57" s="483"/>
      <c r="AB57" s="483"/>
      <c r="AC57" s="483"/>
      <c r="AD57" s="483"/>
      <c r="AE57" s="484"/>
    </row>
    <row r="58" spans="1:33">
      <c r="A58" s="485" t="s">
        <v>15</v>
      </c>
      <c r="B58" s="477"/>
      <c r="C58" s="477"/>
      <c r="D58" s="477"/>
      <c r="E58" s="477"/>
      <c r="F58" s="477"/>
      <c r="G58" s="477"/>
      <c r="H58" s="477"/>
      <c r="I58" s="477"/>
      <c r="J58" s="477"/>
      <c r="K58" s="477"/>
      <c r="L58" s="477"/>
      <c r="M58" s="477"/>
      <c r="N58" s="477"/>
      <c r="O58" s="477"/>
      <c r="P58" s="477"/>
      <c r="Q58" s="477"/>
      <c r="R58" s="477"/>
      <c r="S58" s="477"/>
      <c r="T58" s="477"/>
      <c r="U58" s="477"/>
      <c r="V58" s="477"/>
      <c r="W58" s="477"/>
      <c r="X58" s="477"/>
      <c r="Y58" s="477"/>
      <c r="Z58" s="477"/>
      <c r="AA58" s="477"/>
      <c r="AB58" s="477"/>
      <c r="AC58" s="477"/>
      <c r="AD58" s="477"/>
      <c r="AE58" s="486"/>
    </row>
    <row r="59" spans="1:33" ht="12.75" customHeight="1">
      <c r="A59" s="65"/>
      <c r="B59" s="66"/>
      <c r="C59" s="66"/>
      <c r="D59" s="66"/>
      <c r="E59" s="66"/>
      <c r="F59" s="66"/>
      <c r="G59" s="66"/>
      <c r="H59" s="66"/>
      <c r="I59" s="66"/>
      <c r="J59" s="66"/>
      <c r="K59" s="66"/>
      <c r="L59" s="66"/>
      <c r="M59" s="66"/>
      <c r="N59" s="66"/>
      <c r="O59" s="66"/>
      <c r="P59" s="66"/>
      <c r="Q59" s="66"/>
      <c r="R59" s="66"/>
      <c r="S59" s="66"/>
      <c r="T59" s="66"/>
      <c r="U59" s="66"/>
      <c r="V59" s="66"/>
      <c r="W59" s="66"/>
      <c r="X59" s="66"/>
      <c r="Y59" s="66"/>
      <c r="Z59" s="66"/>
      <c r="AA59" s="66"/>
      <c r="AB59" s="66"/>
      <c r="AC59" s="66"/>
      <c r="AD59" s="66"/>
      <c r="AE59" s="49"/>
    </row>
    <row r="60" spans="1:33">
      <c r="A60" s="455" t="s">
        <v>61</v>
      </c>
      <c r="B60" s="456"/>
      <c r="C60" s="456"/>
      <c r="D60" s="66"/>
      <c r="E60" s="66"/>
      <c r="F60" s="66"/>
      <c r="G60" s="66"/>
      <c r="H60" s="66"/>
      <c r="I60" s="66"/>
      <c r="J60" s="66"/>
      <c r="K60" s="66"/>
      <c r="L60" s="66"/>
      <c r="M60" s="66"/>
      <c r="N60" s="66"/>
      <c r="O60" s="66"/>
      <c r="P60" s="66"/>
      <c r="Q60" s="66"/>
      <c r="R60" s="66"/>
      <c r="S60" s="66"/>
      <c r="T60" s="66"/>
      <c r="U60" s="66"/>
      <c r="V60" s="66"/>
      <c r="W60" s="66"/>
      <c r="X60" s="66"/>
      <c r="Y60" s="66"/>
      <c r="Z60" s="66"/>
      <c r="AA60" s="66"/>
      <c r="AB60" s="66"/>
      <c r="AC60" s="66"/>
      <c r="AD60" s="66"/>
      <c r="AE60" s="49"/>
    </row>
    <row r="61" spans="1:33">
      <c r="A61" s="65" t="s">
        <v>16</v>
      </c>
      <c r="B61" s="503">
        <f>'Contrat Packages'!D8</f>
        <v>0</v>
      </c>
      <c r="C61" s="503"/>
      <c r="D61" s="503"/>
      <c r="E61" s="66"/>
      <c r="F61" s="66"/>
      <c r="G61" s="66"/>
      <c r="H61" s="66"/>
      <c r="I61" s="66"/>
      <c r="J61" s="66"/>
      <c r="K61" s="66"/>
      <c r="L61" s="66"/>
      <c r="M61" s="66"/>
      <c r="N61" s="66"/>
      <c r="O61" s="66"/>
      <c r="P61" s="66"/>
      <c r="Q61" s="66"/>
      <c r="R61" s="66"/>
      <c r="S61" s="66"/>
      <c r="T61" s="66"/>
      <c r="U61" s="66"/>
      <c r="V61" s="66"/>
      <c r="W61" s="66"/>
      <c r="X61" s="66"/>
      <c r="Y61" s="66"/>
      <c r="Z61" s="66"/>
      <c r="AA61" s="66"/>
      <c r="AB61" s="66"/>
      <c r="AC61" s="66"/>
      <c r="AD61" s="66"/>
      <c r="AE61" s="49"/>
    </row>
    <row r="62" spans="1:33">
      <c r="A62" s="65" t="s">
        <v>49</v>
      </c>
      <c r="B62" s="504">
        <f>DATE(2018,3,22)</f>
        <v>43181</v>
      </c>
      <c r="C62" s="504"/>
      <c r="D62" s="504"/>
      <c r="E62" s="504"/>
      <c r="F62" s="504"/>
      <c r="G62" s="66"/>
      <c r="H62" s="66"/>
      <c r="I62" s="66"/>
      <c r="J62" s="66"/>
      <c r="K62" s="66"/>
      <c r="L62" s="66"/>
      <c r="M62" s="66"/>
      <c r="N62" s="66"/>
      <c r="O62" s="66"/>
      <c r="P62" s="66"/>
      <c r="Q62" s="66"/>
      <c r="R62" s="66"/>
      <c r="S62" s="66"/>
      <c r="T62" s="66"/>
      <c r="U62" s="66"/>
      <c r="V62" s="66"/>
      <c r="W62" s="66"/>
      <c r="X62" s="66"/>
      <c r="Y62" s="66"/>
      <c r="Z62" s="66"/>
      <c r="AA62" s="66"/>
      <c r="AB62" s="66"/>
      <c r="AC62" s="66"/>
      <c r="AD62" s="66"/>
      <c r="AE62" s="49"/>
    </row>
    <row r="63" spans="1:33">
      <c r="A63" s="65"/>
      <c r="B63" s="66"/>
      <c r="C63" s="66"/>
      <c r="D63" s="66"/>
      <c r="E63" s="66"/>
      <c r="F63" s="66"/>
      <c r="G63" s="66"/>
      <c r="H63" s="66"/>
      <c r="I63" s="66"/>
      <c r="J63" s="66"/>
      <c r="K63" s="66"/>
      <c r="L63" s="66"/>
      <c r="M63" s="66"/>
      <c r="N63" s="66"/>
      <c r="O63" s="66"/>
      <c r="P63" s="66"/>
      <c r="Q63" s="66"/>
      <c r="R63" s="66"/>
      <c r="S63" s="66"/>
      <c r="T63" s="66"/>
      <c r="U63" s="66"/>
      <c r="V63" s="66"/>
      <c r="W63" s="66"/>
      <c r="X63" s="66"/>
      <c r="Y63" s="66"/>
      <c r="Z63" s="66"/>
      <c r="AA63" s="66"/>
      <c r="AB63" s="66"/>
      <c r="AC63" s="66"/>
      <c r="AD63" s="66"/>
      <c r="AE63" s="49"/>
    </row>
    <row r="64" spans="1:33" ht="15" customHeight="1">
      <c r="A64" s="478" t="s">
        <v>17</v>
      </c>
      <c r="B64" s="479"/>
      <c r="C64" s="479"/>
      <c r="D64" s="72"/>
      <c r="E64" s="72"/>
      <c r="F64" s="72"/>
      <c r="G64" s="72"/>
      <c r="H64" s="72"/>
      <c r="I64" s="72"/>
      <c r="J64" s="72"/>
      <c r="K64" s="66"/>
      <c r="L64" s="66"/>
      <c r="M64" s="66"/>
      <c r="N64" s="66"/>
      <c r="O64" s="499" t="s">
        <v>18</v>
      </c>
      <c r="P64" s="499"/>
      <c r="Q64" s="499"/>
      <c r="R64" s="499"/>
      <c r="S64" s="499"/>
      <c r="T64" s="499"/>
      <c r="U64" s="499"/>
      <c r="V64" s="499"/>
      <c r="W64" s="499"/>
      <c r="X64" s="499"/>
      <c r="Y64" s="499"/>
      <c r="Z64" s="499"/>
      <c r="AA64" s="499"/>
      <c r="AB64" s="499"/>
      <c r="AC64" s="499"/>
      <c r="AD64" s="499"/>
      <c r="AE64" s="500"/>
    </row>
    <row r="65" spans="1:31" ht="12.75" customHeight="1">
      <c r="A65" s="65"/>
      <c r="B65" s="66"/>
      <c r="C65" s="66"/>
      <c r="D65" s="66"/>
      <c r="E65" s="66"/>
      <c r="F65" s="66"/>
      <c r="G65" s="66"/>
      <c r="H65" s="66"/>
      <c r="I65" s="66"/>
      <c r="J65" s="66"/>
      <c r="K65" s="66"/>
      <c r="L65" s="66"/>
      <c r="M65" s="66"/>
      <c r="N65" s="66"/>
      <c r="O65" s="66"/>
      <c r="P65" s="66"/>
      <c r="Q65" s="66"/>
      <c r="R65" s="66"/>
      <c r="S65" s="66"/>
      <c r="T65" s="66"/>
      <c r="U65" s="66"/>
      <c r="V65" s="66"/>
      <c r="W65" s="66"/>
      <c r="X65" s="66"/>
      <c r="Y65" s="66"/>
      <c r="Z65" s="66"/>
      <c r="AA65" s="66"/>
      <c r="AB65" s="66"/>
      <c r="AC65" s="66"/>
      <c r="AD65" s="66"/>
      <c r="AE65" s="49"/>
    </row>
    <row r="66" spans="1:31">
      <c r="A66" s="65"/>
      <c r="B66" s="66"/>
      <c r="C66" s="66"/>
      <c r="D66" s="66"/>
      <c r="E66" s="66"/>
      <c r="F66" s="66"/>
      <c r="G66" s="66"/>
      <c r="H66" s="66"/>
      <c r="I66" s="66"/>
      <c r="J66" s="66"/>
      <c r="K66" s="66"/>
      <c r="L66" s="66"/>
      <c r="M66" s="66"/>
      <c r="N66" s="66"/>
      <c r="O66" s="66"/>
      <c r="P66" s="66"/>
      <c r="Q66" s="66"/>
      <c r="R66" s="66"/>
      <c r="S66" s="66"/>
      <c r="T66" s="66"/>
      <c r="U66" s="66"/>
      <c r="V66" s="66"/>
      <c r="W66" s="66"/>
      <c r="X66" s="66"/>
      <c r="Y66" s="66"/>
      <c r="Z66" s="66"/>
      <c r="AA66" s="66"/>
      <c r="AB66" s="66"/>
      <c r="AC66" s="66"/>
      <c r="AD66" s="66"/>
      <c r="AE66" s="49"/>
    </row>
    <row r="67" spans="1:31" ht="9.75" customHeight="1">
      <c r="A67" s="65"/>
      <c r="B67" s="66"/>
      <c r="C67" s="66"/>
      <c r="D67" s="66"/>
      <c r="E67" s="66"/>
      <c r="F67" s="66"/>
      <c r="G67" s="66"/>
      <c r="H67" s="66"/>
      <c r="I67" s="66"/>
      <c r="J67" s="66"/>
      <c r="K67" s="66"/>
      <c r="L67" s="66"/>
      <c r="M67" s="66"/>
      <c r="N67" s="66"/>
      <c r="O67" s="66"/>
      <c r="P67" s="66"/>
      <c r="Q67" s="66"/>
      <c r="R67" s="66"/>
      <c r="S67" s="66"/>
      <c r="T67" s="66"/>
      <c r="U67" s="66"/>
      <c r="V67" s="66"/>
      <c r="W67" s="66"/>
      <c r="X67" s="66"/>
      <c r="Y67" s="66"/>
      <c r="Z67" s="66"/>
      <c r="AA67" s="66"/>
      <c r="AB67" s="66"/>
      <c r="AC67" s="66"/>
      <c r="AD67" s="66"/>
      <c r="AE67" s="49"/>
    </row>
    <row r="68" spans="1:31">
      <c r="A68" s="465" t="s">
        <v>19</v>
      </c>
      <c r="B68" s="466"/>
      <c r="C68" s="466"/>
      <c r="D68" s="466"/>
      <c r="E68" s="466"/>
      <c r="F68" s="466"/>
      <c r="G68" s="466"/>
      <c r="H68" s="466"/>
      <c r="I68" s="466"/>
      <c r="J68" s="466"/>
      <c r="K68" s="466"/>
      <c r="L68" s="466"/>
      <c r="M68" s="466"/>
      <c r="N68" s="466"/>
      <c r="O68" s="466"/>
      <c r="P68" s="466"/>
      <c r="Q68" s="466"/>
      <c r="R68" s="466"/>
      <c r="S68" s="466"/>
      <c r="T68" s="466"/>
      <c r="U68" s="466"/>
      <c r="V68" s="466"/>
      <c r="W68" s="466"/>
      <c r="X68" s="466"/>
      <c r="Y68" s="466"/>
      <c r="Z68" s="466"/>
      <c r="AA68" s="466"/>
      <c r="AB68" s="466"/>
      <c r="AC68" s="466"/>
      <c r="AD68" s="466"/>
      <c r="AE68" s="467"/>
    </row>
    <row r="69" spans="1:31" ht="8.25" customHeight="1">
      <c r="A69" s="65"/>
      <c r="B69" s="66"/>
      <c r="C69" s="66"/>
      <c r="D69" s="66"/>
      <c r="E69" s="66"/>
      <c r="F69" s="66"/>
      <c r="G69" s="66"/>
      <c r="H69" s="66"/>
      <c r="I69" s="66"/>
      <c r="J69" s="66"/>
      <c r="K69" s="66"/>
      <c r="L69" s="66"/>
      <c r="M69" s="66"/>
      <c r="N69" s="66"/>
      <c r="O69" s="66"/>
      <c r="P69" s="66"/>
      <c r="Q69" s="66"/>
      <c r="R69" s="66"/>
      <c r="S69" s="66"/>
      <c r="T69" s="66"/>
      <c r="U69" s="66"/>
      <c r="V69" s="66"/>
      <c r="W69" s="66"/>
      <c r="X69" s="66"/>
      <c r="Y69" s="66"/>
      <c r="Z69" s="66"/>
      <c r="AA69" s="66"/>
      <c r="AB69" s="66"/>
      <c r="AC69" s="66"/>
      <c r="AD69" s="66"/>
      <c r="AE69" s="49"/>
    </row>
    <row r="70" spans="1:31">
      <c r="A70" s="455" t="s">
        <v>20</v>
      </c>
      <c r="B70" s="456"/>
      <c r="C70" s="456" t="s">
        <v>25</v>
      </c>
      <c r="D70" s="456"/>
      <c r="E70" s="456"/>
      <c r="F70" s="456"/>
      <c r="G70" s="456"/>
      <c r="H70" s="456"/>
      <c r="I70" s="456"/>
      <c r="J70" s="456"/>
      <c r="K70" s="456"/>
      <c r="L70" s="66"/>
      <c r="M70" s="66"/>
      <c r="N70" s="66"/>
      <c r="O70" s="66"/>
      <c r="P70" s="66"/>
      <c r="Q70" s="66"/>
      <c r="R70" s="66"/>
      <c r="S70" s="66"/>
      <c r="T70" s="66"/>
      <c r="U70" s="66"/>
      <c r="V70" s="66"/>
      <c r="W70" s="66"/>
      <c r="X70" s="66"/>
      <c r="Y70" s="66"/>
      <c r="Z70" s="66"/>
      <c r="AA70" s="66"/>
      <c r="AB70" s="66"/>
      <c r="AC70" s="66"/>
      <c r="AD70" s="66"/>
      <c r="AE70" s="49"/>
    </row>
    <row r="71" spans="1:31">
      <c r="A71" s="65"/>
      <c r="B71" s="66"/>
      <c r="C71" s="456" t="s">
        <v>24</v>
      </c>
      <c r="D71" s="456"/>
      <c r="E71" s="456"/>
      <c r="F71" s="456"/>
      <c r="G71" s="456"/>
      <c r="H71" s="456"/>
      <c r="I71" s="456"/>
      <c r="J71" s="456"/>
      <c r="K71" s="456"/>
      <c r="L71" s="66"/>
      <c r="M71" s="66"/>
      <c r="N71" s="66"/>
      <c r="O71" s="66"/>
      <c r="P71" s="66"/>
      <c r="Q71" s="66"/>
      <c r="R71" s="66"/>
      <c r="S71" s="66"/>
      <c r="T71" s="66"/>
      <c r="U71" s="66"/>
      <c r="V71" s="66"/>
      <c r="W71" s="66"/>
      <c r="X71" s="66"/>
      <c r="Y71" s="66"/>
      <c r="Z71" s="66"/>
      <c r="AA71" s="66"/>
      <c r="AB71" s="66"/>
      <c r="AC71" s="66"/>
      <c r="AD71" s="66"/>
      <c r="AE71" s="49"/>
    </row>
    <row r="72" spans="1:31">
      <c r="A72" s="65"/>
      <c r="B72" s="66"/>
      <c r="C72" s="66"/>
      <c r="D72" s="66"/>
      <c r="E72" s="66"/>
      <c r="F72" s="66"/>
      <c r="G72" s="66"/>
      <c r="H72" s="66"/>
      <c r="I72" s="66"/>
      <c r="J72" s="66"/>
      <c r="K72" s="66"/>
      <c r="L72" s="66"/>
      <c r="M72" s="66"/>
      <c r="N72" s="66"/>
      <c r="O72" s="66"/>
      <c r="P72" s="66"/>
      <c r="Q72" s="66"/>
      <c r="R72" s="66"/>
      <c r="S72" s="66"/>
      <c r="T72" s="66"/>
      <c r="U72" s="66"/>
      <c r="V72" s="66"/>
      <c r="W72" s="66"/>
      <c r="X72" s="66"/>
      <c r="Y72" s="66"/>
      <c r="Z72" s="66"/>
      <c r="AA72" s="66"/>
      <c r="AB72" s="66"/>
      <c r="AC72" s="66"/>
      <c r="AD72" s="66"/>
      <c r="AE72" s="49"/>
    </row>
    <row r="73" spans="1:31" ht="12.75" thickBot="1">
      <c r="A73" s="65"/>
      <c r="B73" s="66"/>
      <c r="C73" s="66"/>
      <c r="D73" s="66"/>
      <c r="E73" s="66"/>
      <c r="F73" s="66"/>
      <c r="G73" s="66"/>
      <c r="H73" s="66"/>
      <c r="I73" s="66"/>
      <c r="J73" s="66"/>
      <c r="K73" s="66"/>
      <c r="L73" s="66"/>
      <c r="M73" s="66"/>
      <c r="N73" s="66"/>
      <c r="O73" s="66"/>
      <c r="P73" s="66"/>
      <c r="Q73" s="66"/>
      <c r="R73" s="66"/>
      <c r="S73" s="66"/>
      <c r="T73" s="66"/>
      <c r="U73" s="66"/>
      <c r="V73" s="66"/>
      <c r="W73" s="66"/>
      <c r="X73" s="66"/>
      <c r="Y73" s="66"/>
      <c r="Z73" s="66"/>
      <c r="AA73" s="66"/>
      <c r="AB73" s="66"/>
      <c r="AC73" s="66"/>
      <c r="AD73" s="66"/>
      <c r="AE73" s="49"/>
    </row>
    <row r="74" spans="1:31" ht="12.75" thickBot="1">
      <c r="A74" s="496" t="s">
        <v>21</v>
      </c>
      <c r="B74" s="497"/>
      <c r="C74" s="497"/>
      <c r="D74" s="497"/>
      <c r="E74" s="497"/>
      <c r="F74" s="497"/>
      <c r="G74" s="497"/>
      <c r="H74" s="497"/>
      <c r="I74" s="497"/>
      <c r="J74" s="497"/>
      <c r="K74" s="497"/>
      <c r="L74" s="497"/>
      <c r="M74" s="497"/>
      <c r="N74" s="497"/>
      <c r="O74" s="497"/>
      <c r="P74" s="497"/>
      <c r="Q74" s="497"/>
      <c r="R74" s="497"/>
      <c r="S74" s="497"/>
      <c r="T74" s="497"/>
      <c r="U74" s="497"/>
      <c r="V74" s="497"/>
      <c r="W74" s="497"/>
      <c r="X74" s="497"/>
      <c r="Y74" s="497"/>
      <c r="Z74" s="497"/>
      <c r="AA74" s="497"/>
      <c r="AB74" s="497"/>
      <c r="AC74" s="497"/>
      <c r="AD74" s="497"/>
      <c r="AE74" s="498"/>
    </row>
    <row r="250" spans="26:26">
      <c r="Z250" s="1" t="b">
        <v>0</v>
      </c>
    </row>
  </sheetData>
  <mergeCells count="60">
    <mergeCell ref="A74:AE74"/>
    <mergeCell ref="A68:AE68"/>
    <mergeCell ref="O64:AE64"/>
    <mergeCell ref="E14:AE14"/>
    <mergeCell ref="E16:AE16"/>
    <mergeCell ref="E18:AE18"/>
    <mergeCell ref="E22:AE22"/>
    <mergeCell ref="E24:AE24"/>
    <mergeCell ref="E26:AE26"/>
    <mergeCell ref="A16:C16"/>
    <mergeCell ref="A18:C18"/>
    <mergeCell ref="A22:C22"/>
    <mergeCell ref="B61:D61"/>
    <mergeCell ref="B62:F62"/>
    <mergeCell ref="A70:B70"/>
    <mergeCell ref="C70:K70"/>
    <mergeCell ref="AH26:AJ26"/>
    <mergeCell ref="A37:AC37"/>
    <mergeCell ref="A38:B38"/>
    <mergeCell ref="A24:C24"/>
    <mergeCell ref="A26:C26"/>
    <mergeCell ref="A32:C32"/>
    <mergeCell ref="AH35:AJ35"/>
    <mergeCell ref="A30:AE30"/>
    <mergeCell ref="A35:AE35"/>
    <mergeCell ref="AJ31:AK31"/>
    <mergeCell ref="AB32:AE32"/>
    <mergeCell ref="A33:C33"/>
    <mergeCell ref="C71:K71"/>
    <mergeCell ref="E32:I32"/>
    <mergeCell ref="K32:O32"/>
    <mergeCell ref="Q32:AA32"/>
    <mergeCell ref="A60:C60"/>
    <mergeCell ref="A64:C64"/>
    <mergeCell ref="A49:AC49"/>
    <mergeCell ref="A50:AC50"/>
    <mergeCell ref="A52:AC52"/>
    <mergeCell ref="R38:AC38"/>
    <mergeCell ref="A57:AE57"/>
    <mergeCell ref="A58:AE58"/>
    <mergeCell ref="A47:AC47"/>
    <mergeCell ref="A48:AC48"/>
    <mergeCell ref="D38:M38"/>
    <mergeCell ref="A55:AC55"/>
    <mergeCell ref="P1:AE1"/>
    <mergeCell ref="AB3:AC3"/>
    <mergeCell ref="A14:C14"/>
    <mergeCell ref="P2:AE2"/>
    <mergeCell ref="A10:AE10"/>
    <mergeCell ref="A5:AE5"/>
    <mergeCell ref="A6:AE6"/>
    <mergeCell ref="A7:AE7"/>
    <mergeCell ref="A1:C1"/>
    <mergeCell ref="A54:AC54"/>
    <mergeCell ref="D39:M39"/>
    <mergeCell ref="A41:AC41"/>
    <mergeCell ref="A42:AC42"/>
    <mergeCell ref="A43:AC43"/>
    <mergeCell ref="R39:AC39"/>
    <mergeCell ref="A53:AC53"/>
  </mergeCells>
  <printOptions horizontalCentered="1"/>
  <pageMargins left="0.70078740157480324" right="0.70078740157480324" top="0.74803149606299213" bottom="0.74803149606299213" header="0.31496062992125984" footer="0.31496062992125984"/>
  <pageSetup paperSize="9" scale="90" orientation="portrait"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4102" r:id="rId4" name="Check Box 6">
              <controlPr defaultSize="0" autoFill="0" autoLine="0" autoPict="0">
                <anchor moveWithCells="1">
                  <from>
                    <xdr:col>17</xdr:col>
                    <xdr:colOff>0</xdr:colOff>
                    <xdr:row>36</xdr:row>
                    <xdr:rowOff>190500</xdr:rowOff>
                  </from>
                  <to>
                    <xdr:col>19</xdr:col>
                    <xdr:colOff>57150</xdr:colOff>
                    <xdr:row>38</xdr:row>
                    <xdr:rowOff>85725</xdr:rowOff>
                  </to>
                </anchor>
              </controlPr>
            </control>
          </mc:Choice>
        </mc:AlternateContent>
        <mc:AlternateContent xmlns:mc="http://schemas.openxmlformats.org/markup-compatibility/2006">
          <mc:Choice Requires="x14">
            <control shapeId="4103" r:id="rId5" name="Check Box 7">
              <controlPr defaultSize="0" autoFill="0" autoLine="0" autoPict="0">
                <anchor moveWithCells="1">
                  <from>
                    <xdr:col>0</xdr:col>
                    <xdr:colOff>47625</xdr:colOff>
                    <xdr:row>38</xdr:row>
                    <xdr:rowOff>0</xdr:rowOff>
                  </from>
                  <to>
                    <xdr:col>0</xdr:col>
                    <xdr:colOff>285750</xdr:colOff>
                    <xdr:row>39</xdr:row>
                    <xdr:rowOff>28575</xdr:rowOff>
                  </to>
                </anchor>
              </controlPr>
            </control>
          </mc:Choice>
        </mc:AlternateContent>
        <mc:AlternateContent xmlns:mc="http://schemas.openxmlformats.org/markup-compatibility/2006">
          <mc:Choice Requires="x14">
            <control shapeId="4106" r:id="rId6" name="Check Box 10">
              <controlPr defaultSize="0" autoFill="0" autoLine="0" autoPict="0">
                <anchor moveWithCells="1">
                  <from>
                    <xdr:col>17</xdr:col>
                    <xdr:colOff>0</xdr:colOff>
                    <xdr:row>38</xdr:row>
                    <xdr:rowOff>9525</xdr:rowOff>
                  </from>
                  <to>
                    <xdr:col>18</xdr:col>
                    <xdr:colOff>95250</xdr:colOff>
                    <xdr:row>39</xdr:row>
                    <xdr:rowOff>38100</xdr:rowOff>
                  </to>
                </anchor>
              </controlPr>
            </control>
          </mc:Choice>
        </mc:AlternateContent>
        <mc:AlternateContent xmlns:mc="http://schemas.openxmlformats.org/markup-compatibility/2006">
          <mc:Choice Requires="x14">
            <control shapeId="4107" r:id="rId7" name="Check Box 11">
              <controlPr defaultSize="0" autoFill="0" autoLine="0" autoPict="0">
                <anchor moveWithCells="1">
                  <from>
                    <xdr:col>0</xdr:col>
                    <xdr:colOff>47625</xdr:colOff>
                    <xdr:row>37</xdr:row>
                    <xdr:rowOff>9525</xdr:rowOff>
                  </from>
                  <to>
                    <xdr:col>0</xdr:col>
                    <xdr:colOff>295275</xdr:colOff>
                    <xdr:row>38</xdr:row>
                    <xdr:rowOff>47625</xdr:rowOff>
                  </to>
                </anchor>
              </controlPr>
            </control>
          </mc:Choice>
        </mc:AlternateContent>
        <mc:AlternateContent xmlns:mc="http://schemas.openxmlformats.org/markup-compatibility/2006">
          <mc:Choice Requires="x14">
            <control shapeId="4111" r:id="rId8" name="Check Box 15">
              <controlPr defaultSize="0" autoFill="0" autoLine="0" autoPict="0">
                <anchor moveWithCells="1">
                  <from>
                    <xdr:col>2</xdr:col>
                    <xdr:colOff>552450</xdr:colOff>
                    <xdr:row>37</xdr:row>
                    <xdr:rowOff>28575</xdr:rowOff>
                  </from>
                  <to>
                    <xdr:col>3</xdr:col>
                    <xdr:colOff>133350</xdr:colOff>
                    <xdr:row>38</xdr:row>
                    <xdr:rowOff>76200</xdr:rowOff>
                  </to>
                </anchor>
              </controlPr>
            </control>
          </mc:Choice>
        </mc:AlternateContent>
        <mc:AlternateContent xmlns:mc="http://schemas.openxmlformats.org/markup-compatibility/2006">
          <mc:Choice Requires="x14">
            <control shapeId="4118" r:id="rId9" name="Check Box 22">
              <controlPr defaultSize="0" autoFill="0" autoLine="0" autoPict="0">
                <anchor moveWithCells="1">
                  <from>
                    <xdr:col>2</xdr:col>
                    <xdr:colOff>552450</xdr:colOff>
                    <xdr:row>38</xdr:row>
                    <xdr:rowOff>0</xdr:rowOff>
                  </from>
                  <to>
                    <xdr:col>3</xdr:col>
                    <xdr:colOff>133350</xdr:colOff>
                    <xdr:row>39</xdr:row>
                    <xdr:rowOff>47625</xdr:rowOff>
                  </to>
                </anchor>
              </controlPr>
            </control>
          </mc:Choice>
        </mc:AlternateContent>
        <mc:AlternateContent xmlns:mc="http://schemas.openxmlformats.org/markup-compatibility/2006">
          <mc:Choice Requires="x14">
            <control shapeId="4119" r:id="rId10" name="Check Box 23">
              <controlPr defaultSize="0" autoFill="0" autoLine="0" autoPict="0">
                <anchor moveWithCells="1">
                  <from>
                    <xdr:col>1</xdr:col>
                    <xdr:colOff>809625</xdr:colOff>
                    <xdr:row>18</xdr:row>
                    <xdr:rowOff>180975</xdr:rowOff>
                  </from>
                  <to>
                    <xdr:col>2</xdr:col>
                    <xdr:colOff>123825</xdr:colOff>
                    <xdr:row>20</xdr:row>
                    <xdr:rowOff>28575</xdr:rowOff>
                  </to>
                </anchor>
              </controlPr>
            </control>
          </mc:Choice>
        </mc:AlternateContent>
        <mc:AlternateContent xmlns:mc="http://schemas.openxmlformats.org/markup-compatibility/2006">
          <mc:Choice Requires="x14">
            <control shapeId="4120" r:id="rId11" name="Check Box 24">
              <controlPr defaultSize="0" autoFill="0" autoLine="0" autoPict="0">
                <anchor moveWithCells="1">
                  <from>
                    <xdr:col>1</xdr:col>
                    <xdr:colOff>838200</xdr:colOff>
                    <xdr:row>11</xdr:row>
                    <xdr:rowOff>0</xdr:rowOff>
                  </from>
                  <to>
                    <xdr:col>2</xdr:col>
                    <xdr:colOff>104775</xdr:colOff>
                    <xdr:row>11</xdr:row>
                    <xdr:rowOff>180975</xdr:rowOff>
                  </to>
                </anchor>
              </controlPr>
            </control>
          </mc:Choice>
        </mc:AlternateContent>
        <mc:AlternateContent xmlns:mc="http://schemas.openxmlformats.org/markup-compatibility/2006">
          <mc:Choice Requires="x14">
            <control shapeId="4121" r:id="rId12" name="Check Box 25">
              <controlPr defaultSize="0" autoFill="0" autoLine="0" autoPict="0">
                <anchor moveWithCells="1">
                  <from>
                    <xdr:col>2</xdr:col>
                    <xdr:colOff>485775</xdr:colOff>
                    <xdr:row>20</xdr:row>
                    <xdr:rowOff>28575</xdr:rowOff>
                  </from>
                  <to>
                    <xdr:col>3</xdr:col>
                    <xdr:colOff>0</xdr:colOff>
                    <xdr:row>23</xdr:row>
                    <xdr:rowOff>0</xdr:rowOff>
                  </to>
                </anchor>
              </controlPr>
            </control>
          </mc:Choice>
        </mc:AlternateContent>
        <mc:AlternateContent xmlns:mc="http://schemas.openxmlformats.org/markup-compatibility/2006">
          <mc:Choice Requires="x14">
            <control shapeId="4122" r:id="rId13" name="Check Box 26">
              <controlPr defaultSize="0" autoFill="0" autoLine="0" autoPict="0">
                <anchor moveWithCells="1">
                  <from>
                    <xdr:col>0</xdr:col>
                    <xdr:colOff>857250</xdr:colOff>
                    <xdr:row>20</xdr:row>
                    <xdr:rowOff>47625</xdr:rowOff>
                  </from>
                  <to>
                    <xdr:col>1</xdr:col>
                    <xdr:colOff>104775</xdr:colOff>
                    <xdr:row>22</xdr:row>
                    <xdr:rowOff>19050</xdr:rowOff>
                  </to>
                </anchor>
              </controlPr>
            </control>
          </mc:Choice>
        </mc:AlternateContent>
        <mc:AlternateContent xmlns:mc="http://schemas.openxmlformats.org/markup-compatibility/2006">
          <mc:Choice Requires="x14">
            <control shapeId="4123" r:id="rId14" name="Check Box 27">
              <controlPr defaultSize="0" autoFill="0" autoLine="0" autoPict="0">
                <anchor moveWithCells="1">
                  <from>
                    <xdr:col>1</xdr:col>
                    <xdr:colOff>685800</xdr:colOff>
                    <xdr:row>20</xdr:row>
                    <xdr:rowOff>38100</xdr:rowOff>
                  </from>
                  <to>
                    <xdr:col>2</xdr:col>
                    <xdr:colOff>0</xdr:colOff>
                    <xdr:row>22</xdr:row>
                    <xdr:rowOff>9525</xdr:rowOff>
                  </to>
                </anchor>
              </controlPr>
            </control>
          </mc:Choice>
        </mc:AlternateContent>
        <mc:AlternateContent xmlns:mc="http://schemas.openxmlformats.org/markup-compatibility/2006">
          <mc:Choice Requires="x14">
            <control shapeId="4124" r:id="rId15" name="Check Box 28">
              <controlPr defaultSize="0" autoFill="0" autoLine="0" autoPict="0">
                <anchor moveWithCells="1">
                  <from>
                    <xdr:col>2</xdr:col>
                    <xdr:colOff>466725</xdr:colOff>
                    <xdr:row>12</xdr:row>
                    <xdr:rowOff>38100</xdr:rowOff>
                  </from>
                  <to>
                    <xdr:col>2</xdr:col>
                    <xdr:colOff>733425</xdr:colOff>
                    <xdr:row>15</xdr:row>
                    <xdr:rowOff>0</xdr:rowOff>
                  </to>
                </anchor>
              </controlPr>
            </control>
          </mc:Choice>
        </mc:AlternateContent>
        <mc:AlternateContent xmlns:mc="http://schemas.openxmlformats.org/markup-compatibility/2006">
          <mc:Choice Requires="x14">
            <control shapeId="4125" r:id="rId16" name="Check Box 29">
              <controlPr defaultSize="0" autoFill="0" autoLine="0" autoPict="0">
                <anchor moveWithCells="1">
                  <from>
                    <xdr:col>0</xdr:col>
                    <xdr:colOff>838200</xdr:colOff>
                    <xdr:row>12</xdr:row>
                    <xdr:rowOff>38100</xdr:rowOff>
                  </from>
                  <to>
                    <xdr:col>1</xdr:col>
                    <xdr:colOff>85725</xdr:colOff>
                    <xdr:row>14</xdr:row>
                    <xdr:rowOff>0</xdr:rowOff>
                  </to>
                </anchor>
              </controlPr>
            </control>
          </mc:Choice>
        </mc:AlternateContent>
        <mc:AlternateContent xmlns:mc="http://schemas.openxmlformats.org/markup-compatibility/2006">
          <mc:Choice Requires="x14">
            <control shapeId="4126" r:id="rId17" name="Check Box 30">
              <controlPr defaultSize="0" autoFill="0" autoLine="0" autoPict="0">
                <anchor moveWithCells="1">
                  <from>
                    <xdr:col>1</xdr:col>
                    <xdr:colOff>704850</xdr:colOff>
                    <xdr:row>12</xdr:row>
                    <xdr:rowOff>38100</xdr:rowOff>
                  </from>
                  <to>
                    <xdr:col>1</xdr:col>
                    <xdr:colOff>923925</xdr:colOff>
                    <xdr:row>14</xdr:row>
                    <xdr:rowOff>0</xdr:rowOff>
                  </to>
                </anchor>
              </controlPr>
            </control>
          </mc:Choice>
        </mc:AlternateContent>
        <mc:AlternateContent xmlns:mc="http://schemas.openxmlformats.org/markup-compatibility/2006">
          <mc:Choice Requires="x14">
            <control shapeId="4136" r:id="rId18" name="Check Box 40">
              <controlPr defaultSize="0" autoFill="0" autoLine="0" autoPict="0">
                <anchor moveWithCells="1">
                  <from>
                    <xdr:col>7</xdr:col>
                    <xdr:colOff>133350</xdr:colOff>
                    <xdr:row>43</xdr:row>
                    <xdr:rowOff>9525</xdr:rowOff>
                  </from>
                  <to>
                    <xdr:col>9</xdr:col>
                    <xdr:colOff>57150</xdr:colOff>
                    <xdr:row>44</xdr:row>
                    <xdr:rowOff>38100</xdr:rowOff>
                  </to>
                </anchor>
              </controlPr>
            </control>
          </mc:Choice>
        </mc:AlternateContent>
        <mc:AlternateContent xmlns:mc="http://schemas.openxmlformats.org/markup-compatibility/2006">
          <mc:Choice Requires="x14">
            <control shapeId="4137" r:id="rId19" name="Check Box 41">
              <controlPr defaultSize="0" autoFill="0" autoLine="0" autoPict="0">
                <anchor moveWithCells="1">
                  <from>
                    <xdr:col>8</xdr:col>
                    <xdr:colOff>114300</xdr:colOff>
                    <xdr:row>43</xdr:row>
                    <xdr:rowOff>190500</xdr:rowOff>
                  </from>
                  <to>
                    <xdr:col>9</xdr:col>
                    <xdr:colOff>209550</xdr:colOff>
                    <xdr:row>45</xdr:row>
                    <xdr:rowOff>38100</xdr:rowOff>
                  </to>
                </anchor>
              </controlPr>
            </control>
          </mc:Choice>
        </mc:AlternateContent>
        <mc:AlternateContent xmlns:mc="http://schemas.openxmlformats.org/markup-compatibility/2006">
          <mc:Choice Requires="x14">
            <control shapeId="4138" r:id="rId20" name="Check Box 42">
              <controlPr defaultSize="0" autoFill="0" autoLine="0" autoPict="0">
                <anchor moveWithCells="1">
                  <from>
                    <xdr:col>1</xdr:col>
                    <xdr:colOff>476250</xdr:colOff>
                    <xdr:row>27</xdr:row>
                    <xdr:rowOff>9525</xdr:rowOff>
                  </from>
                  <to>
                    <xdr:col>1</xdr:col>
                    <xdr:colOff>676275</xdr:colOff>
                    <xdr:row>28</xdr:row>
                    <xdr:rowOff>28575</xdr:rowOff>
                  </to>
                </anchor>
              </controlPr>
            </control>
          </mc:Choice>
        </mc:AlternateContent>
      </controls>
    </mc:Choice>
  </mc:AlternateConten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M73"/>
  <sheetViews>
    <sheetView showGridLines="0" view="pageBreakPreview" topLeftCell="A22" zoomScale="120" zoomScaleNormal="100" zoomScaleSheetLayoutView="120" workbookViewId="0">
      <selection activeCell="C12" sqref="C12"/>
    </sheetView>
  </sheetViews>
  <sheetFormatPr baseColWidth="10" defaultColWidth="11.42578125" defaultRowHeight="12"/>
  <cols>
    <col min="1" max="2" width="11.42578125" style="47"/>
    <col min="3" max="3" width="9.140625" style="47" customWidth="1"/>
    <col min="4" max="4" width="3.140625" style="47" customWidth="1"/>
    <col min="5" max="9" width="1.85546875" style="47" bestFit="1" customWidth="1"/>
    <col min="10" max="10" width="3.140625" style="47" customWidth="1"/>
    <col min="11" max="15" width="1.85546875" style="47" bestFit="1" customWidth="1"/>
    <col min="16" max="16" width="3.140625" style="47" customWidth="1"/>
    <col min="17" max="27" width="1.7109375" style="47" customWidth="1"/>
    <col min="28" max="28" width="3.140625" style="47" customWidth="1"/>
    <col min="29" max="30" width="1.7109375" style="47" customWidth="1"/>
    <col min="31" max="31" width="1" style="47" customWidth="1"/>
    <col min="32" max="16384" width="11.42578125" style="47"/>
  </cols>
  <sheetData>
    <row r="1" spans="1:37">
      <c r="A1" s="523" t="s">
        <v>0</v>
      </c>
      <c r="B1" s="524"/>
      <c r="C1" s="524"/>
      <c r="D1" s="75"/>
      <c r="E1" s="75"/>
      <c r="F1" s="75"/>
      <c r="G1" s="75"/>
      <c r="H1" s="75"/>
      <c r="I1" s="75"/>
      <c r="J1" s="75"/>
      <c r="K1" s="75"/>
      <c r="L1" s="75"/>
      <c r="M1" s="75"/>
      <c r="N1" s="75"/>
      <c r="O1" s="75"/>
      <c r="P1" s="525" t="s">
        <v>1</v>
      </c>
      <c r="Q1" s="525"/>
      <c r="R1" s="525"/>
      <c r="S1" s="525"/>
      <c r="T1" s="525"/>
      <c r="U1" s="525"/>
      <c r="V1" s="525"/>
      <c r="W1" s="525"/>
      <c r="X1" s="525"/>
      <c r="Y1" s="525"/>
      <c r="Z1" s="525"/>
      <c r="AA1" s="525"/>
      <c r="AB1" s="525"/>
      <c r="AC1" s="525"/>
      <c r="AD1" s="525"/>
      <c r="AE1" s="526"/>
    </row>
    <row r="2" spans="1:37">
      <c r="A2" s="90"/>
      <c r="B2" s="73"/>
      <c r="C2" s="73"/>
      <c r="D2" s="73"/>
      <c r="E2" s="73"/>
      <c r="F2" s="73"/>
      <c r="G2" s="73"/>
      <c r="H2" s="73"/>
      <c r="I2" s="73"/>
      <c r="J2" s="73"/>
      <c r="K2" s="73"/>
      <c r="L2" s="73"/>
      <c r="M2" s="73"/>
      <c r="N2" s="73"/>
      <c r="O2" s="73"/>
      <c r="P2" s="527" t="s">
        <v>58</v>
      </c>
      <c r="Q2" s="527"/>
      <c r="R2" s="527"/>
      <c r="S2" s="527"/>
      <c r="T2" s="527"/>
      <c r="U2" s="527"/>
      <c r="V2" s="527"/>
      <c r="W2" s="527"/>
      <c r="X2" s="527"/>
      <c r="Y2" s="527"/>
      <c r="Z2" s="527"/>
      <c r="AA2" s="527"/>
      <c r="AB2" s="527"/>
      <c r="AC2" s="527"/>
      <c r="AD2" s="527"/>
      <c r="AE2" s="528"/>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518" t="s">
        <v>26</v>
      </c>
      <c r="AC3" s="518"/>
      <c r="AD3" s="73"/>
      <c r="AE3" s="82"/>
    </row>
    <row r="4" spans="1:37">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529" t="s">
        <v>68</v>
      </c>
      <c r="B5" s="469"/>
      <c r="C5" s="469"/>
      <c r="D5" s="469"/>
      <c r="E5" s="469"/>
      <c r="F5" s="469"/>
      <c r="G5" s="469"/>
      <c r="H5" s="469"/>
      <c r="I5" s="469"/>
      <c r="J5" s="469"/>
      <c r="K5" s="469"/>
      <c r="L5" s="469"/>
      <c r="M5" s="469"/>
      <c r="N5" s="469"/>
      <c r="O5" s="469"/>
      <c r="P5" s="469"/>
      <c r="Q5" s="469"/>
      <c r="R5" s="469"/>
      <c r="S5" s="469"/>
      <c r="T5" s="469"/>
      <c r="U5" s="469"/>
      <c r="V5" s="469"/>
      <c r="W5" s="469"/>
      <c r="X5" s="469"/>
      <c r="Y5" s="469"/>
      <c r="Z5" s="469"/>
      <c r="AA5" s="469"/>
      <c r="AB5" s="469"/>
      <c r="AC5" s="469"/>
      <c r="AD5" s="469"/>
      <c r="AE5" s="530"/>
    </row>
    <row r="6" spans="1:37">
      <c r="A6" s="521" t="s">
        <v>41</v>
      </c>
      <c r="B6" s="472"/>
      <c r="C6" s="472"/>
      <c r="D6" s="472"/>
      <c r="E6" s="472"/>
      <c r="F6" s="472"/>
      <c r="G6" s="472"/>
      <c r="H6" s="472"/>
      <c r="I6" s="472"/>
      <c r="J6" s="472"/>
      <c r="K6" s="472"/>
      <c r="L6" s="472"/>
      <c r="M6" s="472"/>
      <c r="N6" s="472"/>
      <c r="O6" s="472"/>
      <c r="P6" s="472"/>
      <c r="Q6" s="472"/>
      <c r="R6" s="472"/>
      <c r="S6" s="472"/>
      <c r="T6" s="472"/>
      <c r="U6" s="472"/>
      <c r="V6" s="472"/>
      <c r="W6" s="472"/>
      <c r="X6" s="472"/>
      <c r="Y6" s="472"/>
      <c r="Z6" s="472"/>
      <c r="AA6" s="472"/>
      <c r="AB6" s="472"/>
      <c r="AC6" s="472"/>
      <c r="AD6" s="472"/>
      <c r="AE6" s="522"/>
    </row>
    <row r="7" spans="1:37">
      <c r="A7" s="521" t="s">
        <v>42</v>
      </c>
      <c r="B7" s="472"/>
      <c r="C7" s="472"/>
      <c r="D7" s="472"/>
      <c r="E7" s="472"/>
      <c r="F7" s="472"/>
      <c r="G7" s="472"/>
      <c r="H7" s="472"/>
      <c r="I7" s="472"/>
      <c r="J7" s="472"/>
      <c r="K7" s="472"/>
      <c r="L7" s="472"/>
      <c r="M7" s="472"/>
      <c r="N7" s="472"/>
      <c r="O7" s="472"/>
      <c r="P7" s="472"/>
      <c r="Q7" s="472"/>
      <c r="R7" s="472"/>
      <c r="S7" s="472"/>
      <c r="T7" s="472"/>
      <c r="U7" s="472"/>
      <c r="V7" s="472"/>
      <c r="W7" s="472"/>
      <c r="X7" s="472"/>
      <c r="Y7" s="472"/>
      <c r="Z7" s="472"/>
      <c r="AA7" s="472"/>
      <c r="AB7" s="472"/>
      <c r="AC7" s="472"/>
      <c r="AD7" s="472"/>
      <c r="AE7" s="522"/>
    </row>
    <row r="8" spans="1:37">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511" t="s">
        <v>2</v>
      </c>
      <c r="B10" s="512"/>
      <c r="C10" s="512"/>
      <c r="D10" s="512"/>
      <c r="E10" s="512"/>
      <c r="F10" s="512"/>
      <c r="G10" s="512"/>
      <c r="H10" s="512"/>
      <c r="I10" s="512"/>
      <c r="J10" s="512"/>
      <c r="K10" s="512"/>
      <c r="L10" s="512"/>
      <c r="M10" s="512"/>
      <c r="N10" s="512"/>
      <c r="O10" s="512"/>
      <c r="P10" s="512"/>
      <c r="Q10" s="512"/>
      <c r="R10" s="512"/>
      <c r="S10" s="512"/>
      <c r="T10" s="512"/>
      <c r="U10" s="512"/>
      <c r="V10" s="512"/>
      <c r="W10" s="512"/>
      <c r="X10" s="512"/>
      <c r="Y10" s="512"/>
      <c r="Z10" s="512"/>
      <c r="AA10" s="512"/>
      <c r="AB10" s="512"/>
      <c r="AC10" s="512"/>
      <c r="AD10" s="512"/>
      <c r="AE10" s="513"/>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43"/>
      <c r="AI11" s="43"/>
      <c r="AJ11" s="43"/>
      <c r="AK11" s="43"/>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t="b">
        <v>0</v>
      </c>
      <c r="AI12" s="16"/>
      <c r="AJ12" s="16"/>
      <c r="AK12" s="16"/>
    </row>
    <row r="13" spans="1:37">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517" t="s">
        <v>66</v>
      </c>
      <c r="B14" s="518"/>
      <c r="C14" s="518"/>
      <c r="D14" s="73" t="s">
        <v>33</v>
      </c>
      <c r="E14" s="516">
        <f>'Quietis Banque'!E14</f>
        <v>0</v>
      </c>
      <c r="F14" s="516"/>
      <c r="G14" s="516"/>
      <c r="H14" s="516"/>
      <c r="I14" s="516"/>
      <c r="J14" s="516"/>
      <c r="K14" s="516"/>
      <c r="L14" s="516"/>
      <c r="M14" s="516"/>
      <c r="N14" s="516"/>
      <c r="O14" s="516"/>
      <c r="P14" s="516"/>
      <c r="Q14" s="516"/>
      <c r="R14" s="516"/>
      <c r="S14" s="516"/>
      <c r="T14" s="516"/>
      <c r="U14" s="516"/>
      <c r="V14" s="516"/>
      <c r="W14" s="516"/>
      <c r="X14" s="516"/>
      <c r="Y14" s="516"/>
      <c r="Z14" s="516"/>
      <c r="AA14" s="516"/>
      <c r="AB14" s="516"/>
      <c r="AC14" s="516"/>
      <c r="AD14" s="516"/>
      <c r="AE14" s="531"/>
      <c r="AF14" s="15"/>
      <c r="AG14" s="15"/>
      <c r="AH14" s="16"/>
      <c r="AI14" s="16"/>
      <c r="AJ14" s="16"/>
      <c r="AK14" s="16"/>
    </row>
    <row r="15" spans="1:37" s="17" customForma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517" t="s">
        <v>29</v>
      </c>
      <c r="B16" s="518"/>
      <c r="C16" s="518"/>
      <c r="D16" s="73" t="s">
        <v>33</v>
      </c>
      <c r="E16" s="516">
        <f>'Quietis Banque'!E16</f>
        <v>0</v>
      </c>
      <c r="F16" s="516"/>
      <c r="G16" s="516"/>
      <c r="H16" s="516"/>
      <c r="I16" s="516"/>
      <c r="J16" s="516"/>
      <c r="K16" s="516"/>
      <c r="L16" s="516"/>
      <c r="M16" s="516"/>
      <c r="N16" s="516"/>
      <c r="O16" s="516"/>
      <c r="P16" s="516"/>
      <c r="Q16" s="516"/>
      <c r="R16" s="516"/>
      <c r="S16" s="516"/>
      <c r="T16" s="516"/>
      <c r="U16" s="516"/>
      <c r="V16" s="516"/>
      <c r="W16" s="516"/>
      <c r="X16" s="516"/>
      <c r="Y16" s="516"/>
      <c r="Z16" s="516"/>
      <c r="AA16" s="516"/>
      <c r="AB16" s="516"/>
      <c r="AC16" s="516"/>
      <c r="AD16" s="516"/>
      <c r="AE16" s="531"/>
    </row>
    <row r="17" spans="1:37" s="17" customForma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517" t="s">
        <v>38</v>
      </c>
      <c r="B18" s="518"/>
      <c r="C18" s="518"/>
      <c r="D18" s="73" t="s">
        <v>33</v>
      </c>
      <c r="E18" s="516">
        <f>'Quietis Banque'!E18</f>
        <v>0</v>
      </c>
      <c r="F18" s="516"/>
      <c r="G18" s="516"/>
      <c r="H18" s="516"/>
      <c r="I18" s="516"/>
      <c r="J18" s="516"/>
      <c r="K18" s="516"/>
      <c r="L18" s="516"/>
      <c r="M18" s="516"/>
      <c r="N18" s="516"/>
      <c r="O18" s="516"/>
      <c r="P18" s="516"/>
      <c r="Q18" s="516"/>
      <c r="R18" s="516"/>
      <c r="S18" s="516"/>
      <c r="T18" s="516"/>
      <c r="U18" s="516"/>
      <c r="V18" s="516"/>
      <c r="W18" s="516"/>
      <c r="X18" s="516"/>
      <c r="Y18" s="516"/>
      <c r="Z18" s="516"/>
      <c r="AA18" s="516"/>
      <c r="AB18" s="516"/>
      <c r="AC18" s="516"/>
      <c r="AD18" s="516"/>
      <c r="AE18" s="531"/>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517" t="s">
        <v>66</v>
      </c>
      <c r="B22" s="518"/>
      <c r="C22" s="518"/>
      <c r="D22" s="73" t="s">
        <v>33</v>
      </c>
      <c r="E22" s="516">
        <f>'Quietis Banque'!E22</f>
        <v>0</v>
      </c>
      <c r="F22" s="516"/>
      <c r="G22" s="516"/>
      <c r="H22" s="516"/>
      <c r="I22" s="516"/>
      <c r="J22" s="516"/>
      <c r="K22" s="516"/>
      <c r="L22" s="516"/>
      <c r="M22" s="516"/>
      <c r="N22" s="516"/>
      <c r="O22" s="516"/>
      <c r="P22" s="516"/>
      <c r="Q22" s="516"/>
      <c r="R22" s="516"/>
      <c r="S22" s="516"/>
      <c r="T22" s="516"/>
      <c r="U22" s="516"/>
      <c r="V22" s="516"/>
      <c r="W22" s="516"/>
      <c r="X22" s="516"/>
      <c r="Y22" s="516"/>
      <c r="Z22" s="516"/>
      <c r="AA22" s="516"/>
      <c r="AB22" s="516"/>
      <c r="AC22" s="516"/>
      <c r="AD22" s="516"/>
      <c r="AE22" s="531"/>
    </row>
    <row r="23" spans="1:37" s="13" customForma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517" t="s">
        <v>29</v>
      </c>
      <c r="B24" s="518"/>
      <c r="C24" s="518"/>
      <c r="D24" s="73" t="s">
        <v>33</v>
      </c>
      <c r="E24" s="516">
        <f>'Quietis Banque'!E24</f>
        <v>0</v>
      </c>
      <c r="F24" s="516"/>
      <c r="G24" s="516"/>
      <c r="H24" s="516"/>
      <c r="I24" s="516"/>
      <c r="J24" s="516"/>
      <c r="K24" s="516"/>
      <c r="L24" s="516"/>
      <c r="M24" s="516"/>
      <c r="N24" s="516"/>
      <c r="O24" s="516"/>
      <c r="P24" s="516"/>
      <c r="Q24" s="516"/>
      <c r="R24" s="516"/>
      <c r="S24" s="516"/>
      <c r="T24" s="516"/>
      <c r="U24" s="516"/>
      <c r="V24" s="516"/>
      <c r="W24" s="516"/>
      <c r="X24" s="516"/>
      <c r="Y24" s="516"/>
      <c r="Z24" s="516"/>
      <c r="AA24" s="516"/>
      <c r="AB24" s="516"/>
      <c r="AC24" s="516"/>
      <c r="AD24" s="516"/>
      <c r="AE24" s="531"/>
      <c r="AH24" s="45"/>
      <c r="AI24" s="45"/>
      <c r="AJ24" s="45"/>
    </row>
    <row r="25" spans="1:37" s="13" customForma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517" t="s">
        <v>38</v>
      </c>
      <c r="B26" s="518"/>
      <c r="C26" s="518"/>
      <c r="D26" s="73" t="s">
        <v>33</v>
      </c>
      <c r="E26" s="516">
        <f>'Quietis Banque'!E26</f>
        <v>0</v>
      </c>
      <c r="F26" s="516"/>
      <c r="G26" s="516"/>
      <c r="H26" s="516"/>
      <c r="I26" s="516"/>
      <c r="J26" s="516"/>
      <c r="K26" s="516"/>
      <c r="L26" s="516"/>
      <c r="M26" s="516"/>
      <c r="N26" s="516"/>
      <c r="O26" s="516"/>
      <c r="P26" s="516"/>
      <c r="Q26" s="516"/>
      <c r="R26" s="516"/>
      <c r="S26" s="516"/>
      <c r="T26" s="516"/>
      <c r="U26" s="516"/>
      <c r="V26" s="516"/>
      <c r="W26" s="516"/>
      <c r="X26" s="516"/>
      <c r="Y26" s="516"/>
      <c r="Z26" s="516"/>
      <c r="AA26" s="516"/>
      <c r="AB26" s="516"/>
      <c r="AC26" s="516"/>
      <c r="AD26" s="516"/>
      <c r="AE26" s="531"/>
      <c r="AH26" s="533"/>
      <c r="AI26" s="533"/>
      <c r="AJ26" s="533"/>
    </row>
    <row r="27" spans="1:37" s="105" customFormat="1" ht="6.6" customHeight="1">
      <c r="A27" s="103"/>
      <c r="B27" s="104"/>
      <c r="C27" s="104"/>
      <c r="D27" s="104"/>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6"/>
    </row>
    <row r="28" spans="1:37" s="105" customFormat="1">
      <c r="A28" s="118" t="str">
        <f>IF('Quietis Banque'!Z250=TRUE,"Agent Société Générale","")</f>
        <v/>
      </c>
      <c r="B28" s="104"/>
      <c r="C28" s="104"/>
      <c r="D28" s="104"/>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6"/>
    </row>
    <row r="29" spans="1:37" ht="6.6"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46"/>
    </row>
    <row r="30" spans="1:37">
      <c r="A30" s="534" t="s">
        <v>5</v>
      </c>
      <c r="B30" s="535"/>
      <c r="C30" s="535"/>
      <c r="D30" s="535"/>
      <c r="E30" s="535"/>
      <c r="F30" s="535"/>
      <c r="G30" s="535"/>
      <c r="H30" s="535"/>
      <c r="I30" s="535"/>
      <c r="J30" s="535"/>
      <c r="K30" s="535"/>
      <c r="L30" s="535"/>
      <c r="M30" s="535"/>
      <c r="N30" s="535"/>
      <c r="O30" s="535"/>
      <c r="P30" s="535"/>
      <c r="Q30" s="535"/>
      <c r="R30" s="535"/>
      <c r="S30" s="535"/>
      <c r="T30" s="535"/>
      <c r="U30" s="535"/>
      <c r="V30" s="535"/>
      <c r="W30" s="535"/>
      <c r="X30" s="535"/>
      <c r="Y30" s="535"/>
      <c r="Z30" s="535"/>
      <c r="AA30" s="535"/>
      <c r="AB30" s="535"/>
      <c r="AC30" s="535"/>
      <c r="AD30" s="535"/>
      <c r="AE30" s="536"/>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537"/>
      <c r="AK31" s="537"/>
    </row>
    <row r="32" spans="1:37">
      <c r="A32" s="517" t="s">
        <v>28</v>
      </c>
      <c r="B32" s="518"/>
      <c r="C32" s="518"/>
      <c r="D32" s="73"/>
      <c r="E32" s="472" t="s">
        <v>6</v>
      </c>
      <c r="F32" s="472"/>
      <c r="G32" s="472"/>
      <c r="H32" s="472"/>
      <c r="I32" s="472"/>
      <c r="J32" s="73"/>
      <c r="K32" s="472" t="s">
        <v>7</v>
      </c>
      <c r="L32" s="472"/>
      <c r="M32" s="472"/>
      <c r="N32" s="472"/>
      <c r="O32" s="472"/>
      <c r="P32" s="57"/>
      <c r="Q32" s="472" t="s">
        <v>8</v>
      </c>
      <c r="R32" s="472"/>
      <c r="S32" s="472"/>
      <c r="T32" s="472"/>
      <c r="U32" s="472"/>
      <c r="V32" s="472"/>
      <c r="W32" s="472"/>
      <c r="X32" s="472"/>
      <c r="Y32" s="472"/>
      <c r="Z32" s="472"/>
      <c r="AA32" s="472"/>
      <c r="AB32" s="492" t="s">
        <v>43</v>
      </c>
      <c r="AC32" s="492"/>
      <c r="AD32" s="492"/>
      <c r="AE32" s="532"/>
      <c r="AG32" s="46"/>
    </row>
    <row r="33" spans="1:39">
      <c r="A33" s="538" t="str">
        <f>'Quietis Banque'!A33</f>
        <v>Société Générale Congo</v>
      </c>
      <c r="B33" s="539"/>
      <c r="C33" s="539"/>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47" t="s">
        <v>34</v>
      </c>
    </row>
    <row r="35" spans="1:39">
      <c r="A35" s="511" t="s">
        <v>9</v>
      </c>
      <c r="B35" s="512"/>
      <c r="C35" s="512"/>
      <c r="D35" s="512"/>
      <c r="E35" s="512"/>
      <c r="F35" s="512"/>
      <c r="G35" s="512"/>
      <c r="H35" s="512"/>
      <c r="I35" s="512"/>
      <c r="J35" s="512"/>
      <c r="K35" s="512"/>
      <c r="L35" s="512"/>
      <c r="M35" s="512"/>
      <c r="N35" s="512"/>
      <c r="O35" s="512"/>
      <c r="P35" s="512"/>
      <c r="Q35" s="512"/>
      <c r="R35" s="512"/>
      <c r="S35" s="512"/>
      <c r="T35" s="512"/>
      <c r="U35" s="512"/>
      <c r="V35" s="512"/>
      <c r="W35" s="512"/>
      <c r="X35" s="512"/>
      <c r="Y35" s="512"/>
      <c r="Z35" s="512"/>
      <c r="AA35" s="512"/>
      <c r="AB35" s="512"/>
      <c r="AC35" s="512"/>
      <c r="AD35" s="512"/>
      <c r="AE35" s="513"/>
      <c r="AH35" s="533"/>
      <c r="AI35" s="533"/>
      <c r="AJ35" s="533"/>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517" t="s">
        <v>10</v>
      </c>
      <c r="B37" s="518"/>
      <c r="C37" s="518"/>
      <c r="D37" s="518"/>
      <c r="E37" s="518"/>
      <c r="F37" s="518"/>
      <c r="G37" s="518"/>
      <c r="H37" s="518"/>
      <c r="I37" s="518"/>
      <c r="J37" s="518"/>
      <c r="K37" s="518"/>
      <c r="L37" s="518"/>
      <c r="M37" s="518"/>
      <c r="N37" s="518"/>
      <c r="O37" s="518"/>
      <c r="P37" s="518"/>
      <c r="Q37" s="518"/>
      <c r="R37" s="518"/>
      <c r="S37" s="518"/>
      <c r="T37" s="518"/>
      <c r="U37" s="518"/>
      <c r="V37" s="518"/>
      <c r="W37" s="518"/>
      <c r="X37" s="518"/>
      <c r="Y37" s="518"/>
      <c r="Z37" s="518"/>
      <c r="AA37" s="518"/>
      <c r="AB37" s="518"/>
      <c r="AC37" s="518"/>
      <c r="AD37" s="73"/>
      <c r="AE37" s="82"/>
      <c r="AH37" s="16"/>
      <c r="AI37" s="16"/>
      <c r="AJ37" s="16"/>
      <c r="AK37" s="16"/>
      <c r="AL37" s="16"/>
      <c r="AM37" s="16"/>
    </row>
    <row r="38" spans="1:39" ht="12.75" customHeight="1">
      <c r="A38" s="517" t="s">
        <v>27</v>
      </c>
      <c r="B38" s="518"/>
      <c r="C38" s="57"/>
      <c r="D38" s="518" t="s">
        <v>35</v>
      </c>
      <c r="E38" s="518"/>
      <c r="F38" s="518"/>
      <c r="G38" s="518"/>
      <c r="H38" s="518"/>
      <c r="I38" s="518"/>
      <c r="J38" s="518"/>
      <c r="K38" s="518"/>
      <c r="L38" s="518"/>
      <c r="M38" s="518"/>
      <c r="N38" s="73"/>
      <c r="O38" s="73"/>
      <c r="P38" s="73"/>
      <c r="Q38" s="73"/>
      <c r="R38" s="518" t="s">
        <v>36</v>
      </c>
      <c r="S38" s="518"/>
      <c r="T38" s="518"/>
      <c r="U38" s="518"/>
      <c r="V38" s="518"/>
      <c r="W38" s="518"/>
      <c r="X38" s="518"/>
      <c r="Y38" s="518"/>
      <c r="Z38" s="518"/>
      <c r="AA38" s="518"/>
      <c r="AB38" s="518"/>
      <c r="AC38" s="518"/>
      <c r="AD38" s="73"/>
      <c r="AE38" s="82"/>
      <c r="AH38" s="16"/>
      <c r="AI38" s="16"/>
      <c r="AJ38" s="16"/>
      <c r="AK38" s="16"/>
      <c r="AL38" s="16"/>
      <c r="AM38" s="16"/>
    </row>
    <row r="39" spans="1:39" ht="12.75" customHeight="1">
      <c r="A39" s="90" t="s">
        <v>30</v>
      </c>
      <c r="B39" s="73"/>
      <c r="C39" s="57"/>
      <c r="D39" s="518" t="s">
        <v>56</v>
      </c>
      <c r="E39" s="518"/>
      <c r="F39" s="518"/>
      <c r="G39" s="518"/>
      <c r="H39" s="518"/>
      <c r="I39" s="518"/>
      <c r="J39" s="518"/>
      <c r="K39" s="518"/>
      <c r="L39" s="518"/>
      <c r="M39" s="518"/>
      <c r="N39" s="58"/>
      <c r="O39" s="58"/>
      <c r="P39" s="58"/>
      <c r="Q39" s="58"/>
      <c r="R39" s="518" t="s">
        <v>37</v>
      </c>
      <c r="S39" s="518"/>
      <c r="T39" s="518"/>
      <c r="U39" s="518"/>
      <c r="V39" s="518"/>
      <c r="W39" s="518"/>
      <c r="X39" s="518"/>
      <c r="Y39" s="518"/>
      <c r="Z39" s="518"/>
      <c r="AA39" s="518"/>
      <c r="AB39" s="518"/>
      <c r="AC39" s="518"/>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4"/>
      <c r="AE40" s="83"/>
    </row>
    <row r="41" spans="1:39">
      <c r="A41" s="541" t="s">
        <v>13</v>
      </c>
      <c r="B41" s="458"/>
      <c r="C41" s="458"/>
      <c r="D41" s="458"/>
      <c r="E41" s="458"/>
      <c r="F41" s="458"/>
      <c r="G41" s="458"/>
      <c r="H41" s="458"/>
      <c r="I41" s="458"/>
      <c r="J41" s="458"/>
      <c r="K41" s="458"/>
      <c r="L41" s="458"/>
      <c r="M41" s="458"/>
      <c r="N41" s="458"/>
      <c r="O41" s="458"/>
      <c r="P41" s="458"/>
      <c r="Q41" s="458"/>
      <c r="R41" s="458"/>
      <c r="S41" s="458"/>
      <c r="T41" s="458"/>
      <c r="U41" s="458"/>
      <c r="V41" s="458"/>
      <c r="W41" s="458"/>
      <c r="X41" s="458"/>
      <c r="Y41" s="458"/>
      <c r="Z41" s="458"/>
      <c r="AA41" s="458"/>
      <c r="AB41" s="458"/>
      <c r="AC41" s="458"/>
      <c r="AD41" s="73"/>
      <c r="AE41" s="82"/>
    </row>
    <row r="42" spans="1:39">
      <c r="A42" s="540" t="s">
        <v>31</v>
      </c>
      <c r="B42" s="456"/>
      <c r="C42" s="456"/>
      <c r="D42" s="456"/>
      <c r="E42" s="456"/>
      <c r="F42" s="456"/>
      <c r="G42" s="456"/>
      <c r="H42" s="456"/>
      <c r="I42" s="456"/>
      <c r="J42" s="456"/>
      <c r="K42" s="456"/>
      <c r="L42" s="456"/>
      <c r="M42" s="456"/>
      <c r="N42" s="456"/>
      <c r="O42" s="456"/>
      <c r="P42" s="456"/>
      <c r="Q42" s="456"/>
      <c r="R42" s="456"/>
      <c r="S42" s="456"/>
      <c r="T42" s="456"/>
      <c r="U42" s="456"/>
      <c r="V42" s="456"/>
      <c r="W42" s="456"/>
      <c r="X42" s="456"/>
      <c r="Y42" s="456"/>
      <c r="Z42" s="456"/>
      <c r="AA42" s="456"/>
      <c r="AB42" s="456"/>
      <c r="AC42" s="456"/>
      <c r="AD42" s="73"/>
      <c r="AE42" s="82"/>
    </row>
    <row r="43" spans="1:39">
      <c r="A43" s="540" t="s">
        <v>32</v>
      </c>
      <c r="B43" s="456"/>
      <c r="C43" s="456"/>
      <c r="D43" s="456"/>
      <c r="E43" s="456"/>
      <c r="F43" s="456"/>
      <c r="G43" s="456"/>
      <c r="H43" s="456"/>
      <c r="I43" s="456"/>
      <c r="J43" s="456"/>
      <c r="K43" s="456"/>
      <c r="L43" s="456"/>
      <c r="M43" s="456"/>
      <c r="N43" s="456"/>
      <c r="O43" s="456"/>
      <c r="P43" s="456"/>
      <c r="Q43" s="456"/>
      <c r="R43" s="456"/>
      <c r="S43" s="456"/>
      <c r="T43" s="456"/>
      <c r="U43" s="456"/>
      <c r="V43" s="456"/>
      <c r="W43" s="456"/>
      <c r="X43" s="456"/>
      <c r="Y43" s="456"/>
      <c r="Z43" s="456"/>
      <c r="AA43" s="456"/>
      <c r="AB43" s="456"/>
      <c r="AC43" s="456"/>
      <c r="AD43" s="73"/>
      <c r="AE43" s="82"/>
    </row>
    <row r="44" spans="1:39">
      <c r="A44" s="113" t="s">
        <v>73</v>
      </c>
      <c r="B44" s="51">
        <f>'Quietis Banque'!B44</f>
        <v>15000</v>
      </c>
      <c r="C44" s="51" t="s">
        <v>77</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78</v>
      </c>
      <c r="B45" s="109">
        <f>'Quietis Banque'!B45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540" t="s">
        <v>63</v>
      </c>
      <c r="B47" s="456"/>
      <c r="C47" s="456"/>
      <c r="D47" s="456"/>
      <c r="E47" s="456"/>
      <c r="F47" s="456"/>
      <c r="G47" s="456"/>
      <c r="H47" s="456"/>
      <c r="I47" s="456"/>
      <c r="J47" s="456"/>
      <c r="K47" s="456"/>
      <c r="L47" s="456"/>
      <c r="M47" s="456"/>
      <c r="N47" s="456"/>
      <c r="O47" s="456"/>
      <c r="P47" s="456"/>
      <c r="Q47" s="456"/>
      <c r="R47" s="456"/>
      <c r="S47" s="456"/>
      <c r="T47" s="456"/>
      <c r="U47" s="456"/>
      <c r="V47" s="456"/>
      <c r="W47" s="456"/>
      <c r="X47" s="456"/>
      <c r="Y47" s="456"/>
      <c r="Z47" s="456"/>
      <c r="AA47" s="456"/>
      <c r="AB47" s="456"/>
      <c r="AC47" s="456"/>
      <c r="AD47" s="73"/>
      <c r="AE47" s="82"/>
    </row>
    <row r="48" spans="1:39" hidden="1">
      <c r="A48" s="540" t="s">
        <v>65</v>
      </c>
      <c r="B48" s="456"/>
      <c r="C48" s="456"/>
      <c r="D48" s="456"/>
      <c r="E48" s="456"/>
      <c r="F48" s="456"/>
      <c r="G48" s="456"/>
      <c r="H48" s="456"/>
      <c r="I48" s="456"/>
      <c r="J48" s="456"/>
      <c r="K48" s="456"/>
      <c r="L48" s="456"/>
      <c r="M48" s="456"/>
      <c r="N48" s="456"/>
      <c r="O48" s="456"/>
      <c r="P48" s="456"/>
      <c r="Q48" s="456"/>
      <c r="R48" s="456"/>
      <c r="S48" s="456"/>
      <c r="T48" s="456"/>
      <c r="U48" s="456"/>
      <c r="V48" s="456"/>
      <c r="W48" s="456"/>
      <c r="X48" s="456"/>
      <c r="Y48" s="456"/>
      <c r="Z48" s="456"/>
      <c r="AA48" s="456"/>
      <c r="AB48" s="456"/>
      <c r="AC48" s="456"/>
      <c r="AD48" s="73"/>
      <c r="AE48" s="82"/>
    </row>
    <row r="49" spans="1:32">
      <c r="A49" s="540" t="s">
        <v>39</v>
      </c>
      <c r="B49" s="456"/>
      <c r="C49" s="456"/>
      <c r="D49" s="456"/>
      <c r="E49" s="456"/>
      <c r="F49" s="456"/>
      <c r="G49" s="456"/>
      <c r="H49" s="456"/>
      <c r="I49" s="456"/>
      <c r="J49" s="456"/>
      <c r="K49" s="456"/>
      <c r="L49" s="456"/>
      <c r="M49" s="456"/>
      <c r="N49" s="456"/>
      <c r="O49" s="456"/>
      <c r="P49" s="456"/>
      <c r="Q49" s="456"/>
      <c r="R49" s="456"/>
      <c r="S49" s="456"/>
      <c r="T49" s="456"/>
      <c r="U49" s="456"/>
      <c r="V49" s="456"/>
      <c r="W49" s="456"/>
      <c r="X49" s="456"/>
      <c r="Y49" s="456"/>
      <c r="Z49" s="456"/>
      <c r="AA49" s="456"/>
      <c r="AB49" s="456"/>
      <c r="AC49" s="456"/>
      <c r="AD49" s="73"/>
      <c r="AE49" s="82"/>
    </row>
    <row r="50" spans="1:32">
      <c r="A50" s="540" t="s">
        <v>40</v>
      </c>
      <c r="B50" s="456"/>
      <c r="C50" s="456"/>
      <c r="D50" s="456"/>
      <c r="E50" s="456"/>
      <c r="F50" s="456"/>
      <c r="G50" s="456"/>
      <c r="H50" s="456"/>
      <c r="I50" s="456"/>
      <c r="J50" s="456"/>
      <c r="K50" s="456"/>
      <c r="L50" s="456"/>
      <c r="M50" s="456"/>
      <c r="N50" s="456"/>
      <c r="O50" s="456"/>
      <c r="P50" s="456"/>
      <c r="Q50" s="456"/>
      <c r="R50" s="456"/>
      <c r="S50" s="456"/>
      <c r="T50" s="456"/>
      <c r="U50" s="456"/>
      <c r="V50" s="456"/>
      <c r="W50" s="456"/>
      <c r="X50" s="456"/>
      <c r="Y50" s="456"/>
      <c r="Z50" s="456"/>
      <c r="AA50" s="456"/>
      <c r="AB50" s="456"/>
      <c r="AC50" s="456"/>
      <c r="AD50" s="73"/>
      <c r="AE50" s="20"/>
    </row>
    <row r="51" spans="1:32">
      <c r="A51" s="540" t="s">
        <v>64</v>
      </c>
      <c r="B51" s="456"/>
      <c r="C51" s="456"/>
      <c r="D51" s="456"/>
      <c r="E51" s="456"/>
      <c r="F51" s="456"/>
      <c r="G51" s="456"/>
      <c r="H51" s="456"/>
      <c r="I51" s="456"/>
      <c r="J51" s="456"/>
      <c r="K51" s="456"/>
      <c r="L51" s="456"/>
      <c r="M51" s="456"/>
      <c r="N51" s="456"/>
      <c r="O51" s="456"/>
      <c r="P51" s="456"/>
      <c r="Q51" s="456"/>
      <c r="R51" s="456"/>
      <c r="S51" s="456"/>
      <c r="T51" s="456"/>
      <c r="U51" s="456"/>
      <c r="V51" s="456"/>
      <c r="W51" s="456"/>
      <c r="X51" s="456"/>
      <c r="Y51" s="456"/>
      <c r="Z51" s="456"/>
      <c r="AA51" s="456"/>
      <c r="AB51" s="456"/>
      <c r="AC51" s="456"/>
      <c r="AD51" s="73"/>
      <c r="AE51" s="82"/>
    </row>
    <row r="52" spans="1:32">
      <c r="A52" s="523" t="s">
        <v>45</v>
      </c>
      <c r="B52" s="524"/>
      <c r="C52" s="524"/>
      <c r="D52" s="524"/>
      <c r="E52" s="524"/>
      <c r="F52" s="524"/>
      <c r="G52" s="524"/>
      <c r="H52" s="524"/>
      <c r="I52" s="524"/>
      <c r="J52" s="524"/>
      <c r="K52" s="524"/>
      <c r="L52" s="524"/>
      <c r="M52" s="524"/>
      <c r="N52" s="524"/>
      <c r="O52" s="524"/>
      <c r="P52" s="524"/>
      <c r="Q52" s="524"/>
      <c r="R52" s="524"/>
      <c r="S52" s="524"/>
      <c r="T52" s="524"/>
      <c r="U52" s="524"/>
      <c r="V52" s="524"/>
      <c r="W52" s="524"/>
      <c r="X52" s="524"/>
      <c r="Y52" s="524"/>
      <c r="Z52" s="524"/>
      <c r="AA52" s="524"/>
      <c r="AB52" s="524"/>
      <c r="AC52" s="524"/>
      <c r="AD52" s="75"/>
      <c r="AE52" s="84"/>
    </row>
    <row r="53" spans="1:32">
      <c r="A53" s="517" t="s">
        <v>23</v>
      </c>
      <c r="B53" s="518"/>
      <c r="C53" s="518"/>
      <c r="D53" s="518"/>
      <c r="E53" s="518"/>
      <c r="F53" s="518"/>
      <c r="G53" s="518"/>
      <c r="H53" s="518"/>
      <c r="I53" s="518"/>
      <c r="J53" s="518"/>
      <c r="K53" s="518"/>
      <c r="L53" s="518"/>
      <c r="M53" s="518"/>
      <c r="N53" s="518"/>
      <c r="O53" s="518"/>
      <c r="P53" s="518"/>
      <c r="Q53" s="518"/>
      <c r="R53" s="518"/>
      <c r="S53" s="518"/>
      <c r="T53" s="518"/>
      <c r="U53" s="518"/>
      <c r="V53" s="518"/>
      <c r="W53" s="518"/>
      <c r="X53" s="518"/>
      <c r="Y53" s="518"/>
      <c r="Z53" s="518"/>
      <c r="AA53" s="518"/>
      <c r="AB53" s="518"/>
      <c r="AC53" s="518"/>
      <c r="AD53" s="73"/>
      <c r="AE53" s="82"/>
    </row>
    <row r="54" spans="1:32">
      <c r="A54" s="517" t="s">
        <v>22</v>
      </c>
      <c r="B54" s="518"/>
      <c r="C54" s="518"/>
      <c r="D54" s="518"/>
      <c r="E54" s="518"/>
      <c r="F54" s="518"/>
      <c r="G54" s="518"/>
      <c r="H54" s="518"/>
      <c r="I54" s="518"/>
      <c r="J54" s="518"/>
      <c r="K54" s="518"/>
      <c r="L54" s="518"/>
      <c r="M54" s="518"/>
      <c r="N54" s="518"/>
      <c r="O54" s="518"/>
      <c r="P54" s="518"/>
      <c r="Q54" s="518"/>
      <c r="R54" s="518"/>
      <c r="S54" s="518"/>
      <c r="T54" s="518"/>
      <c r="U54" s="518"/>
      <c r="V54" s="518"/>
      <c r="W54" s="518"/>
      <c r="X54" s="518"/>
      <c r="Y54" s="518"/>
      <c r="Z54" s="518"/>
      <c r="AA54" s="518"/>
      <c r="AB54" s="518"/>
      <c r="AC54" s="518"/>
      <c r="AD54" s="73"/>
      <c r="AE54" s="82"/>
    </row>
    <row r="55" spans="1:32">
      <c r="A55" s="87" t="s">
        <v>69</v>
      </c>
      <c r="B55" s="79"/>
      <c r="C55" s="79"/>
      <c r="D55" s="79"/>
      <c r="E55" s="79"/>
      <c r="F55" s="79"/>
      <c r="G55" s="79"/>
      <c r="H55" s="79"/>
      <c r="I55" s="79"/>
      <c r="J55" s="79"/>
      <c r="K55" s="79"/>
      <c r="L55" s="79"/>
      <c r="M55" s="79"/>
      <c r="N55" s="79"/>
      <c r="O55" s="79"/>
      <c r="P55" s="79"/>
      <c r="Q55" s="79"/>
      <c r="R55" s="79"/>
      <c r="S55" s="79"/>
      <c r="T55" s="79"/>
      <c r="U55" s="79"/>
      <c r="V55" s="79"/>
      <c r="W55" s="79"/>
      <c r="X55" s="79"/>
      <c r="Y55" s="79"/>
      <c r="Z55" s="79"/>
      <c r="AA55" s="79"/>
      <c r="AB55" s="79"/>
      <c r="AC55" s="79"/>
      <c r="AD55" s="74"/>
      <c r="AE55" s="89"/>
    </row>
    <row r="56" spans="1:32">
      <c r="A56" s="508" t="s">
        <v>14</v>
      </c>
      <c r="B56" s="509"/>
      <c r="C56" s="509"/>
      <c r="D56" s="509"/>
      <c r="E56" s="509"/>
      <c r="F56" s="509"/>
      <c r="G56" s="509"/>
      <c r="H56" s="509"/>
      <c r="I56" s="509"/>
      <c r="J56" s="509"/>
      <c r="K56" s="509"/>
      <c r="L56" s="509"/>
      <c r="M56" s="509"/>
      <c r="N56" s="509"/>
      <c r="O56" s="509"/>
      <c r="P56" s="509"/>
      <c r="Q56" s="509"/>
      <c r="R56" s="509"/>
      <c r="S56" s="509"/>
      <c r="T56" s="509"/>
      <c r="U56" s="509"/>
      <c r="V56" s="509"/>
      <c r="W56" s="509"/>
      <c r="X56" s="509"/>
      <c r="Y56" s="509"/>
      <c r="Z56" s="509"/>
      <c r="AA56" s="509"/>
      <c r="AB56" s="509"/>
      <c r="AC56" s="509"/>
      <c r="AD56" s="509"/>
      <c r="AE56" s="510"/>
    </row>
    <row r="57" spans="1:32">
      <c r="A57" s="508" t="s">
        <v>15</v>
      </c>
      <c r="B57" s="509"/>
      <c r="C57" s="509"/>
      <c r="D57" s="509"/>
      <c r="E57" s="509"/>
      <c r="F57" s="509"/>
      <c r="G57" s="509"/>
      <c r="H57" s="509"/>
      <c r="I57" s="509"/>
      <c r="J57" s="509"/>
      <c r="K57" s="509"/>
      <c r="L57" s="509"/>
      <c r="M57" s="509"/>
      <c r="N57" s="509"/>
      <c r="O57" s="509"/>
      <c r="P57" s="509"/>
      <c r="Q57" s="509"/>
      <c r="R57" s="509"/>
      <c r="S57" s="509"/>
      <c r="T57" s="509"/>
      <c r="U57" s="509"/>
      <c r="V57" s="509"/>
      <c r="W57" s="509"/>
      <c r="X57" s="509"/>
      <c r="Y57" s="509"/>
      <c r="Z57" s="509"/>
      <c r="AA57" s="509"/>
      <c r="AB57" s="509"/>
      <c r="AC57" s="509"/>
      <c r="AD57" s="509"/>
      <c r="AE57" s="510"/>
    </row>
    <row r="58" spans="1:32">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2">
      <c r="A59" s="517" t="s">
        <v>61</v>
      </c>
      <c r="B59" s="518"/>
      <c r="C59" s="518"/>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2">
      <c r="A60" s="90" t="s">
        <v>16</v>
      </c>
      <c r="B60" s="516">
        <f>'Quietis Banque'!B61</f>
        <v>0</v>
      </c>
      <c r="C60" s="516"/>
      <c r="D60" s="516"/>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2">
      <c r="A61" s="90" t="s">
        <v>49</v>
      </c>
      <c r="B61" s="504">
        <f>'Quietis Banque'!B62</f>
        <v>43181</v>
      </c>
      <c r="C61" s="504"/>
      <c r="D61" s="504"/>
      <c r="E61" s="504"/>
      <c r="F61" s="504"/>
      <c r="G61" s="73"/>
      <c r="H61" s="73"/>
      <c r="I61" s="73"/>
      <c r="J61" s="73"/>
      <c r="K61" s="73"/>
      <c r="L61" s="73"/>
      <c r="M61" s="73"/>
      <c r="N61" s="73"/>
      <c r="O61" s="73"/>
      <c r="P61" s="73"/>
      <c r="Q61" s="73"/>
      <c r="R61" s="73"/>
      <c r="S61" s="73"/>
      <c r="T61" s="73"/>
      <c r="U61" s="73"/>
      <c r="V61" s="73"/>
      <c r="W61" s="73"/>
      <c r="X61" s="73"/>
      <c r="Y61" s="73"/>
      <c r="Z61" s="73"/>
      <c r="AA61" s="73"/>
      <c r="AB61" s="73"/>
      <c r="AC61" s="73"/>
      <c r="AD61" s="70"/>
      <c r="AE61" s="94"/>
      <c r="AF61" s="16"/>
    </row>
    <row r="62" spans="1:32">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16"/>
      <c r="AE62" s="82"/>
    </row>
    <row r="63" spans="1:32">
      <c r="A63" s="519" t="s">
        <v>17</v>
      </c>
      <c r="B63" s="520"/>
      <c r="C63" s="520"/>
      <c r="D63" s="77"/>
      <c r="E63" s="77"/>
      <c r="F63" s="77"/>
      <c r="G63" s="77"/>
      <c r="H63" s="77"/>
      <c r="I63" s="77"/>
      <c r="J63" s="77"/>
      <c r="K63" s="73"/>
      <c r="L63" s="73"/>
      <c r="M63" s="73"/>
      <c r="N63" s="73"/>
      <c r="O63" s="514" t="s">
        <v>18</v>
      </c>
      <c r="P63" s="514"/>
      <c r="Q63" s="514"/>
      <c r="R63" s="514"/>
      <c r="S63" s="514"/>
      <c r="T63" s="514"/>
      <c r="U63" s="514"/>
      <c r="V63" s="514"/>
      <c r="W63" s="514"/>
      <c r="X63" s="514"/>
      <c r="Y63" s="514"/>
      <c r="Z63" s="514"/>
      <c r="AA63" s="514"/>
      <c r="AB63" s="514"/>
      <c r="AC63" s="514"/>
      <c r="AD63" s="514"/>
      <c r="AE63" s="515"/>
    </row>
    <row r="64" spans="1:32">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511" t="s">
        <v>19</v>
      </c>
      <c r="B67" s="512"/>
      <c r="C67" s="512"/>
      <c r="D67" s="512"/>
      <c r="E67" s="512"/>
      <c r="F67" s="512"/>
      <c r="G67" s="512"/>
      <c r="H67" s="512"/>
      <c r="I67" s="512"/>
      <c r="J67" s="512"/>
      <c r="K67" s="512"/>
      <c r="L67" s="512"/>
      <c r="M67" s="512"/>
      <c r="N67" s="512"/>
      <c r="O67" s="512"/>
      <c r="P67" s="512"/>
      <c r="Q67" s="512"/>
      <c r="R67" s="512"/>
      <c r="S67" s="512"/>
      <c r="T67" s="512"/>
      <c r="U67" s="512"/>
      <c r="V67" s="512"/>
      <c r="W67" s="512"/>
      <c r="X67" s="512"/>
      <c r="Y67" s="512"/>
      <c r="Z67" s="512"/>
      <c r="AA67" s="512"/>
      <c r="AB67" s="512"/>
      <c r="AC67" s="512"/>
      <c r="AD67" s="512"/>
      <c r="AE67" s="513"/>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517" t="s">
        <v>20</v>
      </c>
      <c r="B69" s="518"/>
      <c r="C69" s="518" t="s">
        <v>25</v>
      </c>
      <c r="D69" s="518"/>
      <c r="E69" s="518"/>
      <c r="F69" s="518"/>
      <c r="G69" s="518"/>
      <c r="H69" s="518"/>
      <c r="I69" s="518"/>
      <c r="J69" s="518"/>
      <c r="K69" s="518"/>
      <c r="L69" s="73"/>
      <c r="M69" s="73"/>
      <c r="N69" s="73"/>
      <c r="O69" s="73"/>
      <c r="P69" s="73"/>
      <c r="Q69" s="73"/>
      <c r="R69" s="73"/>
      <c r="S69" s="73"/>
      <c r="T69" s="73"/>
      <c r="U69" s="73"/>
      <c r="V69" s="73"/>
      <c r="W69" s="73"/>
      <c r="X69" s="73"/>
      <c r="Y69" s="73"/>
      <c r="Z69" s="73"/>
      <c r="AA69" s="73"/>
      <c r="AB69" s="73"/>
      <c r="AC69" s="73"/>
      <c r="AD69" s="16"/>
      <c r="AE69" s="82"/>
    </row>
    <row r="70" spans="1:31">
      <c r="A70" s="90"/>
      <c r="B70" s="73"/>
      <c r="C70" s="518" t="s">
        <v>24</v>
      </c>
      <c r="D70" s="518"/>
      <c r="E70" s="518"/>
      <c r="F70" s="518"/>
      <c r="G70" s="518"/>
      <c r="H70" s="518"/>
      <c r="I70" s="518"/>
      <c r="J70" s="518"/>
      <c r="K70" s="518"/>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505" t="s">
        <v>21</v>
      </c>
      <c r="B73" s="506"/>
      <c r="C73" s="506"/>
      <c r="D73" s="506"/>
      <c r="E73" s="506"/>
      <c r="F73" s="506"/>
      <c r="G73" s="506"/>
      <c r="H73" s="506"/>
      <c r="I73" s="506"/>
      <c r="J73" s="506"/>
      <c r="K73" s="506"/>
      <c r="L73" s="506"/>
      <c r="M73" s="506"/>
      <c r="N73" s="506"/>
      <c r="O73" s="506"/>
      <c r="P73" s="506"/>
      <c r="Q73" s="506"/>
      <c r="R73" s="506"/>
      <c r="S73" s="506"/>
      <c r="T73" s="506"/>
      <c r="U73" s="506"/>
      <c r="V73" s="506"/>
      <c r="W73" s="506"/>
      <c r="X73" s="506"/>
      <c r="Y73" s="506"/>
      <c r="Z73" s="506"/>
      <c r="AA73" s="506"/>
      <c r="AB73" s="506"/>
      <c r="AC73" s="506"/>
      <c r="AD73" s="506"/>
      <c r="AE73" s="507"/>
    </row>
  </sheetData>
  <sheetProtection password="CD61" sheet="1" objects="1" scenarios="1"/>
  <mergeCells count="60">
    <mergeCell ref="A50:AC50"/>
    <mergeCell ref="A51:AC51"/>
    <mergeCell ref="A52:AC52"/>
    <mergeCell ref="A53:AC53"/>
    <mergeCell ref="A54:AC54"/>
    <mergeCell ref="A47:AC47"/>
    <mergeCell ref="A48:AC48"/>
    <mergeCell ref="A49:AC49"/>
    <mergeCell ref="D39:M39"/>
    <mergeCell ref="R39:AC39"/>
    <mergeCell ref="A41:AC41"/>
    <mergeCell ref="A42:AC42"/>
    <mergeCell ref="A43:AC43"/>
    <mergeCell ref="A33:C33"/>
    <mergeCell ref="A35:AE35"/>
    <mergeCell ref="AH35:AJ35"/>
    <mergeCell ref="A37:AC37"/>
    <mergeCell ref="A38:B38"/>
    <mergeCell ref="D38:M38"/>
    <mergeCell ref="R38:AC38"/>
    <mergeCell ref="A26:C26"/>
    <mergeCell ref="E26:AE26"/>
    <mergeCell ref="AH26:AJ26"/>
    <mergeCell ref="A30:AE30"/>
    <mergeCell ref="AJ31:AK31"/>
    <mergeCell ref="A32:C32"/>
    <mergeCell ref="E32:I32"/>
    <mergeCell ref="K32:O32"/>
    <mergeCell ref="Q32:AA32"/>
    <mergeCell ref="AB32:AE32"/>
    <mergeCell ref="A18:C18"/>
    <mergeCell ref="E18:AE18"/>
    <mergeCell ref="A22:C22"/>
    <mergeCell ref="E22:AE22"/>
    <mergeCell ref="A24:C24"/>
    <mergeCell ref="E24:AE24"/>
    <mergeCell ref="A7:AE7"/>
    <mergeCell ref="A10:AE10"/>
    <mergeCell ref="A14:C14"/>
    <mergeCell ref="E14:AE14"/>
    <mergeCell ref="A16:C16"/>
    <mergeCell ref="E16:AE16"/>
    <mergeCell ref="A6:AE6"/>
    <mergeCell ref="A1:C1"/>
    <mergeCell ref="P1:AE1"/>
    <mergeCell ref="P2:AE2"/>
    <mergeCell ref="AB3:AC3"/>
    <mergeCell ref="A5:AE5"/>
    <mergeCell ref="A73:AE73"/>
    <mergeCell ref="A56:AE56"/>
    <mergeCell ref="A57:AE57"/>
    <mergeCell ref="A67:AE67"/>
    <mergeCell ref="O63:AE63"/>
    <mergeCell ref="B60:D60"/>
    <mergeCell ref="A59:C59"/>
    <mergeCell ref="C70:K70"/>
    <mergeCell ref="B61:F61"/>
    <mergeCell ref="A63:C63"/>
    <mergeCell ref="A69:B69"/>
    <mergeCell ref="C69:K69"/>
  </mergeCells>
  <pageMargins left="0.7" right="0.7" top="0.75" bottom="0.75" header="0.3" footer="0.3"/>
  <pageSetup paperSize="9" scale="88"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2289" r:id="rId4" name="Check Box 1">
              <controlPr defaultSize="0" autoFill="0" autoLine="0" autoPict="0">
                <anchor moveWithCells="1">
                  <from>
                    <xdr:col>1</xdr:col>
                    <xdr:colOff>809625</xdr:colOff>
                    <xdr:row>18</xdr:row>
                    <xdr:rowOff>133350</xdr:rowOff>
                  </from>
                  <to>
                    <xdr:col>2</xdr:col>
                    <xdr:colOff>95250</xdr:colOff>
                    <xdr:row>20</xdr:row>
                    <xdr:rowOff>47625</xdr:rowOff>
                  </to>
                </anchor>
              </controlPr>
            </control>
          </mc:Choice>
        </mc:AlternateContent>
        <mc:AlternateContent xmlns:mc="http://schemas.openxmlformats.org/markup-compatibility/2006">
          <mc:Choice Requires="x14">
            <control shapeId="12290" r:id="rId5" name="Check Box 2">
              <controlPr defaultSize="0" autoFill="0" autoLine="0" autoPict="0">
                <anchor moveWithCells="1">
                  <from>
                    <xdr:col>2</xdr:col>
                    <xdr:colOff>0</xdr:colOff>
                    <xdr:row>12</xdr:row>
                    <xdr:rowOff>180975</xdr:rowOff>
                  </from>
                  <to>
                    <xdr:col>2</xdr:col>
                    <xdr:colOff>200025</xdr:colOff>
                    <xdr:row>14</xdr:row>
                    <xdr:rowOff>47625</xdr:rowOff>
                  </to>
                </anchor>
              </controlPr>
            </control>
          </mc:Choice>
        </mc:AlternateContent>
        <mc:AlternateContent xmlns:mc="http://schemas.openxmlformats.org/markup-compatibility/2006">
          <mc:Choice Requires="x14">
            <control shapeId="12291" r:id="rId6" name="Check Box 3">
              <controlPr defaultSize="0" autoFill="0" autoLine="0" autoPict="0">
                <anchor moveWithCells="1">
                  <from>
                    <xdr:col>1</xdr:col>
                    <xdr:colOff>933450</xdr:colOff>
                    <xdr:row>20</xdr:row>
                    <xdr:rowOff>9525</xdr:rowOff>
                  </from>
                  <to>
                    <xdr:col>2</xdr:col>
                    <xdr:colOff>219075</xdr:colOff>
                    <xdr:row>23</xdr:row>
                    <xdr:rowOff>28575</xdr:rowOff>
                  </to>
                </anchor>
              </controlPr>
            </control>
          </mc:Choice>
        </mc:AlternateContent>
        <mc:AlternateContent xmlns:mc="http://schemas.openxmlformats.org/markup-compatibility/2006">
          <mc:Choice Requires="x14">
            <control shapeId="12292" r:id="rId7" name="Check Box 4">
              <controlPr defaultSize="0" autoFill="0" autoLine="0" autoPict="0">
                <anchor moveWithCells="1">
                  <from>
                    <xdr:col>0</xdr:col>
                    <xdr:colOff>790575</xdr:colOff>
                    <xdr:row>20</xdr:row>
                    <xdr:rowOff>171450</xdr:rowOff>
                  </from>
                  <to>
                    <xdr:col>1</xdr:col>
                    <xdr:colOff>28575</xdr:colOff>
                    <xdr:row>22</xdr:row>
                    <xdr:rowOff>9525</xdr:rowOff>
                  </to>
                </anchor>
              </controlPr>
            </control>
          </mc:Choice>
        </mc:AlternateContent>
        <mc:AlternateContent xmlns:mc="http://schemas.openxmlformats.org/markup-compatibility/2006">
          <mc:Choice Requires="x14">
            <control shapeId="12293" r:id="rId8" name="Check Box 5">
              <controlPr defaultSize="0" autoFill="0" autoLine="0" autoPict="0">
                <anchor moveWithCells="1">
                  <from>
                    <xdr:col>1</xdr:col>
                    <xdr:colOff>371475</xdr:colOff>
                    <xdr:row>20</xdr:row>
                    <xdr:rowOff>171450</xdr:rowOff>
                  </from>
                  <to>
                    <xdr:col>1</xdr:col>
                    <xdr:colOff>571500</xdr:colOff>
                    <xdr:row>22</xdr:row>
                    <xdr:rowOff>9525</xdr:rowOff>
                  </to>
                </anchor>
              </controlPr>
            </control>
          </mc:Choice>
        </mc:AlternateContent>
        <mc:AlternateContent xmlns:mc="http://schemas.openxmlformats.org/markup-compatibility/2006">
          <mc:Choice Requires="x14">
            <control shapeId="12294" r:id="rId9" name="Check Box 6">
              <controlPr defaultSize="0" autoFill="0" autoLine="0" autoPict="0">
                <anchor moveWithCells="1">
                  <from>
                    <xdr:col>0</xdr:col>
                    <xdr:colOff>723900</xdr:colOff>
                    <xdr:row>12</xdr:row>
                    <xdr:rowOff>171450</xdr:rowOff>
                  </from>
                  <to>
                    <xdr:col>0</xdr:col>
                    <xdr:colOff>914400</xdr:colOff>
                    <xdr:row>14</xdr:row>
                    <xdr:rowOff>9525</xdr:rowOff>
                  </to>
                </anchor>
              </controlPr>
            </control>
          </mc:Choice>
        </mc:AlternateContent>
        <mc:AlternateContent xmlns:mc="http://schemas.openxmlformats.org/markup-compatibility/2006">
          <mc:Choice Requires="x14">
            <control shapeId="12295" r:id="rId10" name="Check Box 7">
              <controlPr defaultSize="0" autoFill="0" autoLine="0" autoPict="0">
                <anchor moveWithCells="1">
                  <from>
                    <xdr:col>1</xdr:col>
                    <xdr:colOff>314325</xdr:colOff>
                    <xdr:row>12</xdr:row>
                    <xdr:rowOff>171450</xdr:rowOff>
                  </from>
                  <to>
                    <xdr:col>1</xdr:col>
                    <xdr:colOff>514350</xdr:colOff>
                    <xdr:row>14</xdr:row>
                    <xdr:rowOff>9525</xdr:rowOff>
                  </to>
                </anchor>
              </controlPr>
            </control>
          </mc:Choice>
        </mc:AlternateContent>
        <mc:AlternateContent xmlns:mc="http://schemas.openxmlformats.org/markup-compatibility/2006">
          <mc:Choice Requires="x14">
            <control shapeId="12296" r:id="rId11" name="Check Box 8">
              <controlPr defaultSize="0" autoFill="0" autoLine="0" autoPict="0">
                <anchor moveWithCells="1">
                  <from>
                    <xdr:col>16</xdr:col>
                    <xdr:colOff>133350</xdr:colOff>
                    <xdr:row>37</xdr:row>
                    <xdr:rowOff>0</xdr:rowOff>
                  </from>
                  <to>
                    <xdr:col>23</xdr:col>
                    <xdr:colOff>76200</xdr:colOff>
                    <xdr:row>38</xdr:row>
                    <xdr:rowOff>9525</xdr:rowOff>
                  </to>
                </anchor>
              </controlPr>
            </control>
          </mc:Choice>
        </mc:AlternateContent>
        <mc:AlternateContent xmlns:mc="http://schemas.openxmlformats.org/markup-compatibility/2006">
          <mc:Choice Requires="x14">
            <control shapeId="12297" r:id="rId12" name="Check Box 9">
              <controlPr defaultSize="0" autoFill="0" autoLine="0" autoPict="0">
                <anchor moveWithCells="1">
                  <from>
                    <xdr:col>2</xdr:col>
                    <xdr:colOff>533400</xdr:colOff>
                    <xdr:row>38</xdr:row>
                    <xdr:rowOff>9525</xdr:rowOff>
                  </from>
                  <to>
                    <xdr:col>2</xdr:col>
                    <xdr:colOff>723900</xdr:colOff>
                    <xdr:row>39</xdr:row>
                    <xdr:rowOff>9525</xdr:rowOff>
                  </to>
                </anchor>
              </controlPr>
            </control>
          </mc:Choice>
        </mc:AlternateContent>
        <mc:AlternateContent xmlns:mc="http://schemas.openxmlformats.org/markup-compatibility/2006">
          <mc:Choice Requires="x14">
            <control shapeId="12298" r:id="rId13" name="Check Box 10">
              <controlPr defaultSize="0" autoFill="0" autoLine="0" autoPict="0">
                <anchor moveWithCells="1">
                  <from>
                    <xdr:col>2</xdr:col>
                    <xdr:colOff>561975</xdr:colOff>
                    <xdr:row>37</xdr:row>
                    <xdr:rowOff>0</xdr:rowOff>
                  </from>
                  <to>
                    <xdr:col>2</xdr:col>
                    <xdr:colOff>752475</xdr:colOff>
                    <xdr:row>38</xdr:row>
                    <xdr:rowOff>9525</xdr:rowOff>
                  </to>
                </anchor>
              </controlPr>
            </control>
          </mc:Choice>
        </mc:AlternateContent>
        <mc:AlternateContent xmlns:mc="http://schemas.openxmlformats.org/markup-compatibility/2006">
          <mc:Choice Requires="x14">
            <control shapeId="12299" r:id="rId14" name="Check Box 11">
              <controlPr defaultSize="0" autoFill="0" autoLine="0" autoPict="0">
                <anchor moveWithCells="1">
                  <from>
                    <xdr:col>0</xdr:col>
                    <xdr:colOff>47625</xdr:colOff>
                    <xdr:row>38</xdr:row>
                    <xdr:rowOff>0</xdr:rowOff>
                  </from>
                  <to>
                    <xdr:col>0</xdr:col>
                    <xdr:colOff>266700</xdr:colOff>
                    <xdr:row>39</xdr:row>
                    <xdr:rowOff>0</xdr:rowOff>
                  </to>
                </anchor>
              </controlPr>
            </control>
          </mc:Choice>
        </mc:AlternateContent>
        <mc:AlternateContent xmlns:mc="http://schemas.openxmlformats.org/markup-compatibility/2006">
          <mc:Choice Requires="x14">
            <control shapeId="12300" r:id="rId15" name="Check Box 12">
              <controlPr defaultSize="0" autoFill="0" autoLine="0" autoPict="0">
                <anchor moveWithCells="1">
                  <from>
                    <xdr:col>16</xdr:col>
                    <xdr:colOff>133350</xdr:colOff>
                    <xdr:row>38</xdr:row>
                    <xdr:rowOff>9525</xdr:rowOff>
                  </from>
                  <to>
                    <xdr:col>23</xdr:col>
                    <xdr:colOff>104775</xdr:colOff>
                    <xdr:row>39</xdr:row>
                    <xdr:rowOff>9525</xdr:rowOff>
                  </to>
                </anchor>
              </controlPr>
            </control>
          </mc:Choice>
        </mc:AlternateContent>
        <mc:AlternateContent xmlns:mc="http://schemas.openxmlformats.org/markup-compatibility/2006">
          <mc:Choice Requires="x14">
            <control shapeId="12301" r:id="rId16" name="Check Box 13">
              <controlPr defaultSize="0" autoFill="0" autoLine="0" autoPict="0">
                <anchor moveWithCells="1">
                  <from>
                    <xdr:col>0</xdr:col>
                    <xdr:colOff>57150</xdr:colOff>
                    <xdr:row>36</xdr:row>
                    <xdr:rowOff>180975</xdr:rowOff>
                  </from>
                  <to>
                    <xdr:col>0</xdr:col>
                    <xdr:colOff>285750</xdr:colOff>
                    <xdr:row>38</xdr:row>
                    <xdr:rowOff>9525</xdr:rowOff>
                  </to>
                </anchor>
              </controlPr>
            </control>
          </mc:Choice>
        </mc:AlternateContent>
        <mc:AlternateContent xmlns:mc="http://schemas.openxmlformats.org/markup-compatibility/2006">
          <mc:Choice Requires="x14">
            <control shapeId="12303" r:id="rId17" name="Check Box 15">
              <controlPr defaultSize="0" autoFill="0" autoLine="0" autoPict="0">
                <anchor moveWithCells="1">
                  <from>
                    <xdr:col>1</xdr:col>
                    <xdr:colOff>676275</xdr:colOff>
                    <xdr:row>10</xdr:row>
                    <xdr:rowOff>180975</xdr:rowOff>
                  </from>
                  <to>
                    <xdr:col>1</xdr:col>
                    <xdr:colOff>895350</xdr:colOff>
                    <xdr:row>12</xdr:row>
                    <xdr:rowOff>28575</xdr:rowOff>
                  </to>
                </anchor>
              </controlPr>
            </control>
          </mc:Choice>
        </mc:AlternateContent>
        <mc:AlternateContent xmlns:mc="http://schemas.openxmlformats.org/markup-compatibility/2006">
          <mc:Choice Requires="x14">
            <control shapeId="12305" r:id="rId18" name="Check Box 17">
              <controlPr defaultSize="0" autoFill="0" autoLine="0" autoPict="0">
                <anchor moveWithCells="1">
                  <from>
                    <xdr:col>8</xdr:col>
                    <xdr:colOff>95250</xdr:colOff>
                    <xdr:row>43</xdr:row>
                    <xdr:rowOff>180975</xdr:rowOff>
                  </from>
                  <to>
                    <xdr:col>9</xdr:col>
                    <xdr:colOff>190500</xdr:colOff>
                    <xdr:row>45</xdr:row>
                    <xdr:rowOff>28575</xdr:rowOff>
                  </to>
                </anchor>
              </controlPr>
            </control>
          </mc:Choice>
        </mc:AlternateContent>
        <mc:AlternateContent xmlns:mc="http://schemas.openxmlformats.org/markup-compatibility/2006">
          <mc:Choice Requires="x14">
            <control shapeId="12310" r:id="rId19" name="Check Box 22">
              <controlPr defaultSize="0" autoFill="0" autoLine="0" autoPict="0">
                <anchor moveWithCells="1">
                  <from>
                    <xdr:col>8</xdr:col>
                    <xdr:colOff>28575</xdr:colOff>
                    <xdr:row>42</xdr:row>
                    <xdr:rowOff>180975</xdr:rowOff>
                  </from>
                  <to>
                    <xdr:col>9</xdr:col>
                    <xdr:colOff>123825</xdr:colOff>
                    <xdr:row>44</xdr:row>
                    <xdr:rowOff>28575</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M73"/>
  <sheetViews>
    <sheetView showGridLines="0" view="pageBreakPreview" topLeftCell="A8" zoomScale="120" zoomScaleNormal="100" zoomScaleSheetLayoutView="120" workbookViewId="0">
      <selection activeCell="A50" sqref="A50:AC50"/>
    </sheetView>
  </sheetViews>
  <sheetFormatPr baseColWidth="10" defaultColWidth="11.42578125" defaultRowHeight="12"/>
  <cols>
    <col min="1" max="2" width="11.42578125" style="12"/>
    <col min="3" max="3" width="9.140625" style="12" customWidth="1"/>
    <col min="4" max="4" width="3.140625" style="12" customWidth="1"/>
    <col min="5" max="9" width="1.85546875" style="12" bestFit="1" customWidth="1"/>
    <col min="10" max="10" width="3.140625" style="12" customWidth="1"/>
    <col min="11" max="15" width="1.85546875" style="12" bestFit="1" customWidth="1"/>
    <col min="16" max="16" width="3.140625" style="12" customWidth="1"/>
    <col min="17" max="27" width="1.7109375" style="12" customWidth="1"/>
    <col min="28" max="28" width="3.140625" style="12" customWidth="1"/>
    <col min="29" max="30" width="1.7109375" style="12" customWidth="1"/>
    <col min="31" max="31" width="1" style="12" customWidth="1"/>
    <col min="32" max="16384" width="11.42578125" style="12"/>
  </cols>
  <sheetData>
    <row r="1" spans="1:37">
      <c r="A1" s="523" t="s">
        <v>0</v>
      </c>
      <c r="B1" s="524"/>
      <c r="C1" s="524"/>
      <c r="D1" s="75"/>
      <c r="E1" s="75"/>
      <c r="F1" s="75"/>
      <c r="G1" s="75"/>
      <c r="H1" s="75"/>
      <c r="I1" s="75"/>
      <c r="J1" s="75"/>
      <c r="K1" s="75"/>
      <c r="L1" s="75"/>
      <c r="M1" s="75"/>
      <c r="N1" s="75"/>
      <c r="O1" s="75"/>
      <c r="P1" s="525" t="s">
        <v>1</v>
      </c>
      <c r="Q1" s="525"/>
      <c r="R1" s="525"/>
      <c r="S1" s="525"/>
      <c r="T1" s="525"/>
      <c r="U1" s="525"/>
      <c r="V1" s="525"/>
      <c r="W1" s="525"/>
      <c r="X1" s="525"/>
      <c r="Y1" s="525"/>
      <c r="Z1" s="525"/>
      <c r="AA1" s="525"/>
      <c r="AB1" s="525"/>
      <c r="AC1" s="525"/>
      <c r="AD1" s="525"/>
      <c r="AE1" s="526"/>
    </row>
    <row r="2" spans="1:37" ht="12.75" customHeight="1">
      <c r="A2" s="90"/>
      <c r="B2" s="73"/>
      <c r="C2" s="73"/>
      <c r="D2" s="73"/>
      <c r="E2" s="73"/>
      <c r="F2" s="73"/>
      <c r="G2" s="73"/>
      <c r="H2" s="73"/>
      <c r="I2" s="73"/>
      <c r="J2" s="73"/>
      <c r="K2" s="73"/>
      <c r="L2" s="73"/>
      <c r="M2" s="73"/>
      <c r="N2" s="73"/>
      <c r="O2" s="73"/>
      <c r="P2" s="527" t="s">
        <v>57</v>
      </c>
      <c r="Q2" s="527"/>
      <c r="R2" s="527"/>
      <c r="S2" s="527"/>
      <c r="T2" s="527"/>
      <c r="U2" s="527"/>
      <c r="V2" s="527"/>
      <c r="W2" s="527"/>
      <c r="X2" s="527"/>
      <c r="Y2" s="527"/>
      <c r="Z2" s="527"/>
      <c r="AA2" s="527"/>
      <c r="AB2" s="527"/>
      <c r="AC2" s="527"/>
      <c r="AD2" s="527"/>
      <c r="AE2" s="528"/>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518" t="s">
        <v>26</v>
      </c>
      <c r="AC3" s="518"/>
      <c r="AD3" s="73"/>
      <c r="AE3" s="82"/>
    </row>
    <row r="4" spans="1:37" ht="9" customHeight="1">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529" t="s">
        <v>68</v>
      </c>
      <c r="B5" s="469"/>
      <c r="C5" s="469"/>
      <c r="D5" s="469"/>
      <c r="E5" s="469"/>
      <c r="F5" s="469"/>
      <c r="G5" s="469"/>
      <c r="H5" s="469"/>
      <c r="I5" s="469"/>
      <c r="J5" s="469"/>
      <c r="K5" s="469"/>
      <c r="L5" s="469"/>
      <c r="M5" s="469"/>
      <c r="N5" s="469"/>
      <c r="O5" s="469"/>
      <c r="P5" s="469"/>
      <c r="Q5" s="469"/>
      <c r="R5" s="469"/>
      <c r="S5" s="469"/>
      <c r="T5" s="469"/>
      <c r="U5" s="469"/>
      <c r="V5" s="469"/>
      <c r="W5" s="469"/>
      <c r="X5" s="469"/>
      <c r="Y5" s="469"/>
      <c r="Z5" s="469"/>
      <c r="AA5" s="469"/>
      <c r="AB5" s="469"/>
      <c r="AC5" s="469"/>
      <c r="AD5" s="469"/>
      <c r="AE5" s="530"/>
    </row>
    <row r="6" spans="1:37">
      <c r="A6" s="521" t="s">
        <v>41</v>
      </c>
      <c r="B6" s="472"/>
      <c r="C6" s="472"/>
      <c r="D6" s="472"/>
      <c r="E6" s="472"/>
      <c r="F6" s="472"/>
      <c r="G6" s="472"/>
      <c r="H6" s="472"/>
      <c r="I6" s="472"/>
      <c r="J6" s="472"/>
      <c r="K6" s="472"/>
      <c r="L6" s="472"/>
      <c r="M6" s="472"/>
      <c r="N6" s="472"/>
      <c r="O6" s="472"/>
      <c r="P6" s="472"/>
      <c r="Q6" s="472"/>
      <c r="R6" s="472"/>
      <c r="S6" s="472"/>
      <c r="T6" s="472"/>
      <c r="U6" s="472"/>
      <c r="V6" s="472"/>
      <c r="W6" s="472"/>
      <c r="X6" s="472"/>
      <c r="Y6" s="472"/>
      <c r="Z6" s="472"/>
      <c r="AA6" s="472"/>
      <c r="AB6" s="472"/>
      <c r="AC6" s="472"/>
      <c r="AD6" s="472"/>
      <c r="AE6" s="522"/>
    </row>
    <row r="7" spans="1:37" ht="12.75" customHeight="1">
      <c r="A7" s="521" t="s">
        <v>42</v>
      </c>
      <c r="B7" s="472"/>
      <c r="C7" s="472"/>
      <c r="D7" s="472"/>
      <c r="E7" s="472"/>
      <c r="F7" s="472"/>
      <c r="G7" s="472"/>
      <c r="H7" s="472"/>
      <c r="I7" s="472"/>
      <c r="J7" s="472"/>
      <c r="K7" s="472"/>
      <c r="L7" s="472"/>
      <c r="M7" s="472"/>
      <c r="N7" s="472"/>
      <c r="O7" s="472"/>
      <c r="P7" s="472"/>
      <c r="Q7" s="472"/>
      <c r="R7" s="472"/>
      <c r="S7" s="472"/>
      <c r="T7" s="472"/>
      <c r="U7" s="472"/>
      <c r="V7" s="472"/>
      <c r="W7" s="472"/>
      <c r="X7" s="472"/>
      <c r="Y7" s="472"/>
      <c r="Z7" s="472"/>
      <c r="AA7" s="472"/>
      <c r="AB7" s="472"/>
      <c r="AC7" s="472"/>
      <c r="AD7" s="472"/>
      <c r="AE7" s="522"/>
    </row>
    <row r="8" spans="1:37" ht="7.5" customHeight="1">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511" t="s">
        <v>2</v>
      </c>
      <c r="B10" s="512"/>
      <c r="C10" s="512"/>
      <c r="D10" s="512"/>
      <c r="E10" s="512"/>
      <c r="F10" s="512"/>
      <c r="G10" s="512"/>
      <c r="H10" s="512"/>
      <c r="I10" s="512"/>
      <c r="J10" s="512"/>
      <c r="K10" s="512"/>
      <c r="L10" s="512"/>
      <c r="M10" s="512"/>
      <c r="N10" s="512"/>
      <c r="O10" s="512"/>
      <c r="P10" s="512"/>
      <c r="Q10" s="512"/>
      <c r="R10" s="512"/>
      <c r="S10" s="512"/>
      <c r="T10" s="512"/>
      <c r="U10" s="512"/>
      <c r="V10" s="512"/>
      <c r="W10" s="512"/>
      <c r="X10" s="512"/>
      <c r="Y10" s="512"/>
      <c r="Z10" s="512"/>
      <c r="AA10" s="512"/>
      <c r="AB10" s="512"/>
      <c r="AC10" s="512"/>
      <c r="AD10" s="512"/>
      <c r="AE10" s="513"/>
      <c r="AI10" s="105"/>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14"/>
      <c r="AI11" s="14"/>
      <c r="AJ11" s="14"/>
      <c r="AK11" s="14"/>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c r="AI12" s="16"/>
      <c r="AJ12" s="16"/>
      <c r="AK12" s="16"/>
    </row>
    <row r="13" spans="1:37" ht="4.5" customHeight="1">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517" t="s">
        <v>67</v>
      </c>
      <c r="B14" s="518"/>
      <c r="C14" s="518"/>
      <c r="D14" s="73" t="s">
        <v>33</v>
      </c>
      <c r="E14" s="516">
        <f>'Quietis Banque'!E14</f>
        <v>0</v>
      </c>
      <c r="F14" s="516"/>
      <c r="G14" s="516"/>
      <c r="H14" s="516"/>
      <c r="I14" s="516"/>
      <c r="J14" s="516"/>
      <c r="K14" s="516"/>
      <c r="L14" s="516"/>
      <c r="M14" s="516"/>
      <c r="N14" s="516"/>
      <c r="O14" s="516"/>
      <c r="P14" s="516"/>
      <c r="Q14" s="516"/>
      <c r="R14" s="516"/>
      <c r="S14" s="516"/>
      <c r="T14" s="516"/>
      <c r="U14" s="516"/>
      <c r="V14" s="516"/>
      <c r="W14" s="516"/>
      <c r="X14" s="516"/>
      <c r="Y14" s="516"/>
      <c r="Z14" s="516"/>
      <c r="AA14" s="516"/>
      <c r="AB14" s="516"/>
      <c r="AC14" s="516"/>
      <c r="AD14" s="516"/>
      <c r="AE14" s="531"/>
      <c r="AF14" s="15"/>
      <c r="AG14" s="15"/>
      <c r="AH14" s="16"/>
      <c r="AI14" s="16"/>
      <c r="AJ14" s="16"/>
      <c r="AK14" s="16"/>
    </row>
    <row r="15" spans="1:37" s="17" customFormat="1" ht="2.25" customHeigh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517" t="s">
        <v>29</v>
      </c>
      <c r="B16" s="518"/>
      <c r="C16" s="518"/>
      <c r="D16" s="73" t="s">
        <v>33</v>
      </c>
      <c r="E16" s="516">
        <f>'Quietis Banque'!E16</f>
        <v>0</v>
      </c>
      <c r="F16" s="516"/>
      <c r="G16" s="516"/>
      <c r="H16" s="516"/>
      <c r="I16" s="516"/>
      <c r="J16" s="516"/>
      <c r="K16" s="516"/>
      <c r="L16" s="516"/>
      <c r="M16" s="516"/>
      <c r="N16" s="516"/>
      <c r="O16" s="516"/>
      <c r="P16" s="516"/>
      <c r="Q16" s="516"/>
      <c r="R16" s="516"/>
      <c r="S16" s="516"/>
      <c r="T16" s="516"/>
      <c r="U16" s="516"/>
      <c r="V16" s="516"/>
      <c r="W16" s="516"/>
      <c r="X16" s="516"/>
      <c r="Y16" s="516"/>
      <c r="Z16" s="516"/>
      <c r="AA16" s="516"/>
      <c r="AB16" s="516"/>
      <c r="AC16" s="516"/>
      <c r="AD16" s="516"/>
      <c r="AE16" s="531"/>
    </row>
    <row r="17" spans="1:37" s="17" customFormat="1" ht="2.25" customHeigh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517" t="s">
        <v>38</v>
      </c>
      <c r="B18" s="518"/>
      <c r="C18" s="518"/>
      <c r="D18" s="73" t="s">
        <v>33</v>
      </c>
      <c r="E18" s="516">
        <f>'Quietis Banque'!E18</f>
        <v>0</v>
      </c>
      <c r="F18" s="516"/>
      <c r="G18" s="516"/>
      <c r="H18" s="516"/>
      <c r="I18" s="516"/>
      <c r="J18" s="516"/>
      <c r="K18" s="516"/>
      <c r="L18" s="516"/>
      <c r="M18" s="516"/>
      <c r="N18" s="516"/>
      <c r="O18" s="516"/>
      <c r="P18" s="516"/>
      <c r="Q18" s="516"/>
      <c r="R18" s="516"/>
      <c r="S18" s="516"/>
      <c r="T18" s="516"/>
      <c r="U18" s="516"/>
      <c r="V18" s="516"/>
      <c r="W18" s="516"/>
      <c r="X18" s="516"/>
      <c r="Y18" s="516"/>
      <c r="Z18" s="516"/>
      <c r="AA18" s="516"/>
      <c r="AB18" s="516"/>
      <c r="AC18" s="516"/>
      <c r="AD18" s="516"/>
      <c r="AE18" s="531"/>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ht="6" customHeight="1">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517" t="s">
        <v>66</v>
      </c>
      <c r="B22" s="518"/>
      <c r="C22" s="518"/>
      <c r="D22" s="73" t="s">
        <v>33</v>
      </c>
      <c r="E22" s="516">
        <f>'Quietis Banque'!E22</f>
        <v>0</v>
      </c>
      <c r="F22" s="516"/>
      <c r="G22" s="516"/>
      <c r="H22" s="516"/>
      <c r="I22" s="516"/>
      <c r="J22" s="516"/>
      <c r="K22" s="516"/>
      <c r="L22" s="516"/>
      <c r="M22" s="516"/>
      <c r="N22" s="516"/>
      <c r="O22" s="516"/>
      <c r="P22" s="516"/>
      <c r="Q22" s="516"/>
      <c r="R22" s="516"/>
      <c r="S22" s="516"/>
      <c r="T22" s="516"/>
      <c r="U22" s="516"/>
      <c r="V22" s="516"/>
      <c r="W22" s="516"/>
      <c r="X22" s="516"/>
      <c r="Y22" s="516"/>
      <c r="Z22" s="516"/>
      <c r="AA22" s="516"/>
      <c r="AB22" s="516"/>
      <c r="AC22" s="516"/>
      <c r="AD22" s="516"/>
      <c r="AE22" s="531"/>
    </row>
    <row r="23" spans="1:37" s="13" customFormat="1" ht="2.25" customHeigh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517" t="s">
        <v>29</v>
      </c>
      <c r="B24" s="518"/>
      <c r="C24" s="518"/>
      <c r="D24" s="73" t="s">
        <v>33</v>
      </c>
      <c r="E24" s="516">
        <f>'Quietis Banque'!E24</f>
        <v>0</v>
      </c>
      <c r="F24" s="516"/>
      <c r="G24" s="516"/>
      <c r="H24" s="516"/>
      <c r="I24" s="516"/>
      <c r="J24" s="516"/>
      <c r="K24" s="516"/>
      <c r="L24" s="516"/>
      <c r="M24" s="516"/>
      <c r="N24" s="516"/>
      <c r="O24" s="516"/>
      <c r="P24" s="516"/>
      <c r="Q24" s="516"/>
      <c r="R24" s="516"/>
      <c r="S24" s="516"/>
      <c r="T24" s="516"/>
      <c r="U24" s="516"/>
      <c r="V24" s="516"/>
      <c r="W24" s="516"/>
      <c r="X24" s="516"/>
      <c r="Y24" s="516"/>
      <c r="Z24" s="516"/>
      <c r="AA24" s="516"/>
      <c r="AB24" s="516"/>
      <c r="AC24" s="516"/>
      <c r="AD24" s="516"/>
      <c r="AE24" s="531"/>
      <c r="AH24" s="11"/>
      <c r="AI24" s="11"/>
      <c r="AJ24" s="11"/>
    </row>
    <row r="25" spans="1:37" s="13" customFormat="1" ht="2.25" customHeigh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517" t="s">
        <v>38</v>
      </c>
      <c r="B26" s="518"/>
      <c r="C26" s="518"/>
      <c r="D26" s="73" t="s">
        <v>33</v>
      </c>
      <c r="E26" s="516">
        <f>'Quietis Banque'!E26</f>
        <v>0</v>
      </c>
      <c r="F26" s="516"/>
      <c r="G26" s="516"/>
      <c r="H26" s="516"/>
      <c r="I26" s="516"/>
      <c r="J26" s="516"/>
      <c r="K26" s="516"/>
      <c r="L26" s="516"/>
      <c r="M26" s="516"/>
      <c r="N26" s="516"/>
      <c r="O26" s="516"/>
      <c r="P26" s="516"/>
      <c r="Q26" s="516"/>
      <c r="R26" s="516"/>
      <c r="S26" s="516"/>
      <c r="T26" s="516"/>
      <c r="U26" s="516"/>
      <c r="V26" s="516"/>
      <c r="W26" s="516"/>
      <c r="X26" s="516"/>
      <c r="Y26" s="516"/>
      <c r="Z26" s="516"/>
      <c r="AA26" s="516"/>
      <c r="AB26" s="516"/>
      <c r="AC26" s="516"/>
      <c r="AD26" s="516"/>
      <c r="AE26" s="531"/>
      <c r="AH26" s="533"/>
      <c r="AI26" s="533"/>
      <c r="AJ26" s="533"/>
    </row>
    <row r="27" spans="1:37" s="105" customFormat="1" ht="6.6" customHeight="1">
      <c r="A27" s="103"/>
      <c r="B27" s="104"/>
      <c r="C27" s="104"/>
      <c r="D27" s="104"/>
      <c r="E27" s="115"/>
      <c r="F27" s="115"/>
      <c r="G27" s="115"/>
      <c r="H27" s="115"/>
      <c r="I27" s="115"/>
      <c r="J27" s="115"/>
      <c r="K27" s="115"/>
      <c r="L27" s="115"/>
      <c r="M27" s="115"/>
      <c r="N27" s="115"/>
      <c r="O27" s="115"/>
      <c r="P27" s="115"/>
      <c r="Q27" s="115"/>
      <c r="R27" s="115"/>
      <c r="S27" s="115"/>
      <c r="T27" s="115"/>
      <c r="U27" s="115"/>
      <c r="V27" s="115"/>
      <c r="W27" s="115"/>
      <c r="X27" s="115"/>
      <c r="Y27" s="115"/>
      <c r="Z27" s="115"/>
      <c r="AA27" s="115"/>
      <c r="AB27" s="115"/>
      <c r="AC27" s="115"/>
      <c r="AD27" s="115"/>
      <c r="AE27" s="116"/>
    </row>
    <row r="28" spans="1:37" s="105" customFormat="1">
      <c r="A28" s="118" t="str">
        <f>IF('Quietis Banque'!Z250=TRUE,"Agent Société Générale","")</f>
        <v/>
      </c>
      <c r="B28" s="104"/>
      <c r="C28" s="104"/>
      <c r="D28" s="104"/>
      <c r="E28" s="115"/>
      <c r="F28" s="115"/>
      <c r="G28" s="115"/>
      <c r="H28" s="115"/>
      <c r="I28" s="115"/>
      <c r="J28" s="115"/>
      <c r="K28" s="115"/>
      <c r="L28" s="115"/>
      <c r="M28" s="115"/>
      <c r="N28" s="115"/>
      <c r="O28" s="115"/>
      <c r="P28" s="115"/>
      <c r="Q28" s="115"/>
      <c r="R28" s="115"/>
      <c r="S28" s="115"/>
      <c r="T28" s="115"/>
      <c r="U28" s="115"/>
      <c r="V28" s="115"/>
      <c r="W28" s="115"/>
      <c r="X28" s="115"/>
      <c r="Y28" s="115"/>
      <c r="Z28" s="115"/>
      <c r="AA28" s="115"/>
      <c r="AB28" s="115"/>
      <c r="AC28" s="115"/>
      <c r="AD28" s="115"/>
      <c r="AE28" s="116"/>
    </row>
    <row r="29" spans="1:37" ht="4.9000000000000004"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19"/>
    </row>
    <row r="30" spans="1:37">
      <c r="A30" s="534" t="s">
        <v>5</v>
      </c>
      <c r="B30" s="535"/>
      <c r="C30" s="535"/>
      <c r="D30" s="535"/>
      <c r="E30" s="535"/>
      <c r="F30" s="535"/>
      <c r="G30" s="535"/>
      <c r="H30" s="535"/>
      <c r="I30" s="535"/>
      <c r="J30" s="535"/>
      <c r="K30" s="535"/>
      <c r="L30" s="535"/>
      <c r="M30" s="535"/>
      <c r="N30" s="535"/>
      <c r="O30" s="535"/>
      <c r="P30" s="535"/>
      <c r="Q30" s="535"/>
      <c r="R30" s="535"/>
      <c r="S30" s="535"/>
      <c r="T30" s="535"/>
      <c r="U30" s="535"/>
      <c r="V30" s="535"/>
      <c r="W30" s="535"/>
      <c r="X30" s="535"/>
      <c r="Y30" s="535"/>
      <c r="Z30" s="535"/>
      <c r="AA30" s="535"/>
      <c r="AB30" s="535"/>
      <c r="AC30" s="535"/>
      <c r="AD30" s="535"/>
      <c r="AE30" s="536"/>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537"/>
      <c r="AK31" s="537"/>
    </row>
    <row r="32" spans="1:37">
      <c r="A32" s="517" t="s">
        <v>28</v>
      </c>
      <c r="B32" s="518"/>
      <c r="C32" s="518"/>
      <c r="D32" s="73"/>
      <c r="E32" s="472" t="s">
        <v>6</v>
      </c>
      <c r="F32" s="472"/>
      <c r="G32" s="472"/>
      <c r="H32" s="472"/>
      <c r="I32" s="472"/>
      <c r="J32" s="73"/>
      <c r="K32" s="472" t="s">
        <v>7</v>
      </c>
      <c r="L32" s="472"/>
      <c r="M32" s="472"/>
      <c r="N32" s="472"/>
      <c r="O32" s="472"/>
      <c r="P32" s="57"/>
      <c r="Q32" s="472" t="s">
        <v>8</v>
      </c>
      <c r="R32" s="472"/>
      <c r="S32" s="472"/>
      <c r="T32" s="472"/>
      <c r="U32" s="472"/>
      <c r="V32" s="472"/>
      <c r="W32" s="472"/>
      <c r="X32" s="472"/>
      <c r="Y32" s="472"/>
      <c r="Z32" s="472"/>
      <c r="AA32" s="472"/>
      <c r="AB32" s="492" t="s">
        <v>43</v>
      </c>
      <c r="AC32" s="492"/>
      <c r="AD32" s="492"/>
      <c r="AE32" s="532"/>
      <c r="AG32" s="19"/>
    </row>
    <row r="33" spans="1:39" ht="12.75" customHeight="1">
      <c r="A33" s="538" t="str">
        <f>'Quietis Banque'!A33</f>
        <v>Société Générale Congo</v>
      </c>
      <c r="B33" s="539"/>
      <c r="C33" s="539"/>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12" t="s">
        <v>34</v>
      </c>
    </row>
    <row r="35" spans="1:39">
      <c r="A35" s="511" t="s">
        <v>9</v>
      </c>
      <c r="B35" s="512"/>
      <c r="C35" s="512"/>
      <c r="D35" s="512"/>
      <c r="E35" s="512"/>
      <c r="F35" s="512"/>
      <c r="G35" s="512"/>
      <c r="H35" s="512"/>
      <c r="I35" s="512"/>
      <c r="J35" s="512"/>
      <c r="K35" s="512"/>
      <c r="L35" s="512"/>
      <c r="M35" s="512"/>
      <c r="N35" s="512"/>
      <c r="O35" s="512"/>
      <c r="P35" s="512"/>
      <c r="Q35" s="512"/>
      <c r="R35" s="512"/>
      <c r="S35" s="512"/>
      <c r="T35" s="512"/>
      <c r="U35" s="512"/>
      <c r="V35" s="512"/>
      <c r="W35" s="512"/>
      <c r="X35" s="512"/>
      <c r="Y35" s="512"/>
      <c r="Z35" s="512"/>
      <c r="AA35" s="512"/>
      <c r="AB35" s="512"/>
      <c r="AC35" s="512"/>
      <c r="AD35" s="512"/>
      <c r="AE35" s="513"/>
      <c r="AH35" s="533"/>
      <c r="AI35" s="533"/>
      <c r="AJ35" s="533"/>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517" t="s">
        <v>10</v>
      </c>
      <c r="B37" s="518"/>
      <c r="C37" s="518"/>
      <c r="D37" s="518"/>
      <c r="E37" s="518"/>
      <c r="F37" s="518"/>
      <c r="G37" s="518"/>
      <c r="H37" s="518"/>
      <c r="I37" s="518"/>
      <c r="J37" s="518"/>
      <c r="K37" s="518"/>
      <c r="L37" s="518"/>
      <c r="M37" s="518"/>
      <c r="N37" s="518"/>
      <c r="O37" s="518"/>
      <c r="P37" s="518"/>
      <c r="Q37" s="518"/>
      <c r="R37" s="518"/>
      <c r="S37" s="518"/>
      <c r="T37" s="518"/>
      <c r="U37" s="518"/>
      <c r="V37" s="518"/>
      <c r="W37" s="518"/>
      <c r="X37" s="518"/>
      <c r="Y37" s="518"/>
      <c r="Z37" s="518"/>
      <c r="AA37" s="518"/>
      <c r="AB37" s="518"/>
      <c r="AC37" s="518"/>
      <c r="AD37" s="73"/>
      <c r="AE37" s="82"/>
      <c r="AH37" s="16"/>
      <c r="AI37" s="16"/>
      <c r="AJ37" s="16"/>
      <c r="AK37" s="16"/>
      <c r="AL37" s="16"/>
      <c r="AM37" s="16"/>
    </row>
    <row r="38" spans="1:39" ht="12.75" customHeight="1">
      <c r="A38" s="517" t="s">
        <v>27</v>
      </c>
      <c r="B38" s="518"/>
      <c r="C38" s="57"/>
      <c r="D38" s="518" t="s">
        <v>35</v>
      </c>
      <c r="E38" s="518"/>
      <c r="F38" s="518"/>
      <c r="G38" s="518"/>
      <c r="H38" s="518"/>
      <c r="I38" s="518"/>
      <c r="J38" s="518"/>
      <c r="K38" s="518"/>
      <c r="L38" s="518"/>
      <c r="M38" s="518"/>
      <c r="N38" s="73"/>
      <c r="O38" s="73"/>
      <c r="P38" s="73"/>
      <c r="Q38" s="73"/>
      <c r="R38" s="518" t="s">
        <v>36</v>
      </c>
      <c r="S38" s="518"/>
      <c r="T38" s="518"/>
      <c r="U38" s="518"/>
      <c r="V38" s="518"/>
      <c r="W38" s="518"/>
      <c r="X38" s="518"/>
      <c r="Y38" s="518"/>
      <c r="Z38" s="518"/>
      <c r="AA38" s="518"/>
      <c r="AB38" s="518"/>
      <c r="AC38" s="518"/>
      <c r="AD38" s="73"/>
      <c r="AE38" s="82"/>
      <c r="AH38" s="16"/>
      <c r="AI38" s="16"/>
      <c r="AJ38" s="16"/>
      <c r="AK38" s="16"/>
      <c r="AL38" s="16"/>
      <c r="AM38" s="16"/>
    </row>
    <row r="39" spans="1:39" ht="12.75" customHeight="1">
      <c r="A39" s="90" t="s">
        <v>30</v>
      </c>
      <c r="B39" s="73"/>
      <c r="C39" s="57"/>
      <c r="D39" s="518" t="s">
        <v>56</v>
      </c>
      <c r="E39" s="518"/>
      <c r="F39" s="518"/>
      <c r="G39" s="518"/>
      <c r="H39" s="518"/>
      <c r="I39" s="518"/>
      <c r="J39" s="518"/>
      <c r="K39" s="518"/>
      <c r="L39" s="518"/>
      <c r="M39" s="518"/>
      <c r="N39" s="58"/>
      <c r="O39" s="58"/>
      <c r="P39" s="58"/>
      <c r="Q39" s="58"/>
      <c r="R39" s="518" t="s">
        <v>37</v>
      </c>
      <c r="S39" s="518"/>
      <c r="T39" s="518"/>
      <c r="U39" s="518"/>
      <c r="V39" s="518"/>
      <c r="W39" s="518"/>
      <c r="X39" s="518"/>
      <c r="Y39" s="518"/>
      <c r="Z39" s="518"/>
      <c r="AA39" s="518"/>
      <c r="AB39" s="518"/>
      <c r="AC39" s="518"/>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4"/>
      <c r="AE40" s="83"/>
    </row>
    <row r="41" spans="1:39">
      <c r="A41" s="541" t="s">
        <v>13</v>
      </c>
      <c r="B41" s="458"/>
      <c r="C41" s="458"/>
      <c r="D41" s="458"/>
      <c r="E41" s="458"/>
      <c r="F41" s="458"/>
      <c r="G41" s="458"/>
      <c r="H41" s="458"/>
      <c r="I41" s="458"/>
      <c r="J41" s="458"/>
      <c r="K41" s="458"/>
      <c r="L41" s="458"/>
      <c r="M41" s="458"/>
      <c r="N41" s="458"/>
      <c r="O41" s="458"/>
      <c r="P41" s="458"/>
      <c r="Q41" s="458"/>
      <c r="R41" s="458"/>
      <c r="S41" s="458"/>
      <c r="T41" s="458"/>
      <c r="U41" s="458"/>
      <c r="V41" s="458"/>
      <c r="W41" s="458"/>
      <c r="X41" s="458"/>
      <c r="Y41" s="458"/>
      <c r="Z41" s="458"/>
      <c r="AA41" s="458"/>
      <c r="AB41" s="458"/>
      <c r="AC41" s="458"/>
      <c r="AD41" s="75"/>
      <c r="AE41" s="84"/>
    </row>
    <row r="42" spans="1:39">
      <c r="A42" s="540" t="s">
        <v>31</v>
      </c>
      <c r="B42" s="456"/>
      <c r="C42" s="456"/>
      <c r="D42" s="456"/>
      <c r="E42" s="456"/>
      <c r="F42" s="456"/>
      <c r="G42" s="456"/>
      <c r="H42" s="456"/>
      <c r="I42" s="456"/>
      <c r="J42" s="456"/>
      <c r="K42" s="456"/>
      <c r="L42" s="456"/>
      <c r="M42" s="456"/>
      <c r="N42" s="456"/>
      <c r="O42" s="456"/>
      <c r="P42" s="456"/>
      <c r="Q42" s="456"/>
      <c r="R42" s="456"/>
      <c r="S42" s="456"/>
      <c r="T42" s="456"/>
      <c r="U42" s="456"/>
      <c r="V42" s="456"/>
      <c r="W42" s="456"/>
      <c r="X42" s="456"/>
      <c r="Y42" s="456"/>
      <c r="Z42" s="456"/>
      <c r="AA42" s="456"/>
      <c r="AB42" s="456"/>
      <c r="AC42" s="456"/>
      <c r="AD42" s="73"/>
      <c r="AE42" s="82"/>
    </row>
    <row r="43" spans="1:39">
      <c r="A43" s="540" t="s">
        <v>32</v>
      </c>
      <c r="B43" s="456"/>
      <c r="C43" s="456"/>
      <c r="D43" s="456"/>
      <c r="E43" s="456"/>
      <c r="F43" s="456"/>
      <c r="G43" s="456"/>
      <c r="H43" s="456"/>
      <c r="I43" s="456"/>
      <c r="J43" s="456"/>
      <c r="K43" s="456"/>
      <c r="L43" s="456"/>
      <c r="M43" s="456"/>
      <c r="N43" s="456"/>
      <c r="O43" s="456"/>
      <c r="P43" s="456"/>
      <c r="Q43" s="456"/>
      <c r="R43" s="456"/>
      <c r="S43" s="456"/>
      <c r="T43" s="456"/>
      <c r="U43" s="456"/>
      <c r="V43" s="456"/>
      <c r="W43" s="456"/>
      <c r="X43" s="456"/>
      <c r="Y43" s="456"/>
      <c r="Z43" s="456"/>
      <c r="AA43" s="456"/>
      <c r="AB43" s="456"/>
      <c r="AC43" s="456"/>
      <c r="AD43" s="73"/>
      <c r="AE43" s="82"/>
    </row>
    <row r="44" spans="1:39">
      <c r="A44" s="113" t="s">
        <v>73</v>
      </c>
      <c r="B44" s="51">
        <f>'Quietis Assureur'!B44</f>
        <v>15000</v>
      </c>
      <c r="C44" s="51" t="s">
        <v>79</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78</v>
      </c>
      <c r="B45" s="109">
        <f>'Quietis Assureur'!B45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540" t="s">
        <v>63</v>
      </c>
      <c r="B47" s="456"/>
      <c r="C47" s="456"/>
      <c r="D47" s="456"/>
      <c r="E47" s="456"/>
      <c r="F47" s="456"/>
      <c r="G47" s="456"/>
      <c r="H47" s="456"/>
      <c r="I47" s="456"/>
      <c r="J47" s="456"/>
      <c r="K47" s="456"/>
      <c r="L47" s="456"/>
      <c r="M47" s="456"/>
      <c r="N47" s="456"/>
      <c r="O47" s="456"/>
      <c r="P47" s="456"/>
      <c r="Q47" s="456"/>
      <c r="R47" s="456"/>
      <c r="S47" s="456"/>
      <c r="T47" s="456"/>
      <c r="U47" s="456"/>
      <c r="V47" s="456"/>
      <c r="W47" s="456"/>
      <c r="X47" s="456"/>
      <c r="Y47" s="456"/>
      <c r="Z47" s="456"/>
      <c r="AA47" s="456"/>
      <c r="AB47" s="456"/>
      <c r="AC47" s="456"/>
      <c r="AD47" s="73"/>
      <c r="AE47" s="82"/>
    </row>
    <row r="48" spans="1:39" hidden="1">
      <c r="A48" s="540" t="s">
        <v>65</v>
      </c>
      <c r="B48" s="456"/>
      <c r="C48" s="456"/>
      <c r="D48" s="456"/>
      <c r="E48" s="456"/>
      <c r="F48" s="456"/>
      <c r="G48" s="456"/>
      <c r="H48" s="456"/>
      <c r="I48" s="456"/>
      <c r="J48" s="456"/>
      <c r="K48" s="456"/>
      <c r="L48" s="456"/>
      <c r="M48" s="456"/>
      <c r="N48" s="456"/>
      <c r="O48" s="456"/>
      <c r="P48" s="456"/>
      <c r="Q48" s="456"/>
      <c r="R48" s="456"/>
      <c r="S48" s="456"/>
      <c r="T48" s="456"/>
      <c r="U48" s="456"/>
      <c r="V48" s="456"/>
      <c r="W48" s="456"/>
      <c r="X48" s="456"/>
      <c r="Y48" s="456"/>
      <c r="Z48" s="456"/>
      <c r="AA48" s="456"/>
      <c r="AB48" s="456"/>
      <c r="AC48" s="456"/>
      <c r="AD48" s="73"/>
      <c r="AE48" s="82"/>
    </row>
    <row r="49" spans="1:31">
      <c r="A49" s="540" t="s">
        <v>39</v>
      </c>
      <c r="B49" s="456"/>
      <c r="C49" s="456"/>
      <c r="D49" s="456"/>
      <c r="E49" s="456"/>
      <c r="F49" s="456"/>
      <c r="G49" s="456"/>
      <c r="H49" s="456"/>
      <c r="I49" s="456"/>
      <c r="J49" s="456"/>
      <c r="K49" s="456"/>
      <c r="L49" s="456"/>
      <c r="M49" s="456"/>
      <c r="N49" s="456"/>
      <c r="O49" s="456"/>
      <c r="P49" s="456"/>
      <c r="Q49" s="456"/>
      <c r="R49" s="456"/>
      <c r="S49" s="456"/>
      <c r="T49" s="456"/>
      <c r="U49" s="456"/>
      <c r="V49" s="456"/>
      <c r="W49" s="456"/>
      <c r="X49" s="456"/>
      <c r="Y49" s="456"/>
      <c r="Z49" s="456"/>
      <c r="AA49" s="456"/>
      <c r="AB49" s="456"/>
      <c r="AC49" s="456"/>
      <c r="AD49" s="73"/>
      <c r="AE49" s="82"/>
    </row>
    <row r="50" spans="1:31">
      <c r="A50" s="540" t="s">
        <v>40</v>
      </c>
      <c r="B50" s="456"/>
      <c r="C50" s="456"/>
      <c r="D50" s="456"/>
      <c r="E50" s="456"/>
      <c r="F50" s="456"/>
      <c r="G50" s="456"/>
      <c r="H50" s="456"/>
      <c r="I50" s="456"/>
      <c r="J50" s="456"/>
      <c r="K50" s="456"/>
      <c r="L50" s="456"/>
      <c r="M50" s="456"/>
      <c r="N50" s="456"/>
      <c r="O50" s="456"/>
      <c r="P50" s="456"/>
      <c r="Q50" s="456"/>
      <c r="R50" s="456"/>
      <c r="S50" s="456"/>
      <c r="T50" s="456"/>
      <c r="U50" s="456"/>
      <c r="V50" s="456"/>
      <c r="W50" s="456"/>
      <c r="X50" s="456"/>
      <c r="Y50" s="456"/>
      <c r="Z50" s="456"/>
      <c r="AA50" s="456"/>
      <c r="AB50" s="456"/>
      <c r="AC50" s="456"/>
      <c r="AD50" s="73"/>
      <c r="AE50" s="82"/>
    </row>
    <row r="51" spans="1:31">
      <c r="A51" s="544" t="s">
        <v>64</v>
      </c>
      <c r="B51" s="481"/>
      <c r="C51" s="481"/>
      <c r="D51" s="481"/>
      <c r="E51" s="481"/>
      <c r="F51" s="481"/>
      <c r="G51" s="481"/>
      <c r="H51" s="481"/>
      <c r="I51" s="481"/>
      <c r="J51" s="481"/>
      <c r="K51" s="481"/>
      <c r="L51" s="481"/>
      <c r="M51" s="481"/>
      <c r="N51" s="481"/>
      <c r="O51" s="481"/>
      <c r="P51" s="481"/>
      <c r="Q51" s="481"/>
      <c r="R51" s="481"/>
      <c r="S51" s="481"/>
      <c r="T51" s="481"/>
      <c r="U51" s="481"/>
      <c r="V51" s="481"/>
      <c r="W51" s="481"/>
      <c r="X51" s="481"/>
      <c r="Y51" s="481"/>
      <c r="Z51" s="481"/>
      <c r="AA51" s="481"/>
      <c r="AB51" s="481"/>
      <c r="AC51" s="481"/>
      <c r="AD51" s="74"/>
      <c r="AE51" s="83"/>
    </row>
    <row r="52" spans="1:31">
      <c r="A52" s="523" t="s">
        <v>45</v>
      </c>
      <c r="B52" s="524"/>
      <c r="C52" s="524"/>
      <c r="D52" s="524"/>
      <c r="E52" s="524"/>
      <c r="F52" s="524"/>
      <c r="G52" s="524"/>
      <c r="H52" s="524"/>
      <c r="I52" s="524"/>
      <c r="J52" s="524"/>
      <c r="K52" s="524"/>
      <c r="L52" s="524"/>
      <c r="M52" s="524"/>
      <c r="N52" s="524"/>
      <c r="O52" s="524"/>
      <c r="P52" s="524"/>
      <c r="Q52" s="524"/>
      <c r="R52" s="524"/>
      <c r="S52" s="524"/>
      <c r="T52" s="524"/>
      <c r="U52" s="524"/>
      <c r="V52" s="524"/>
      <c r="W52" s="524"/>
      <c r="X52" s="524"/>
      <c r="Y52" s="524"/>
      <c r="Z52" s="524"/>
      <c r="AA52" s="524"/>
      <c r="AB52" s="524"/>
      <c r="AC52" s="524"/>
      <c r="AD52" s="80"/>
      <c r="AE52" s="81"/>
    </row>
    <row r="53" spans="1:31" ht="12.75" customHeight="1">
      <c r="A53" s="517" t="s">
        <v>23</v>
      </c>
      <c r="B53" s="518"/>
      <c r="C53" s="518"/>
      <c r="D53" s="518"/>
      <c r="E53" s="518"/>
      <c r="F53" s="518"/>
      <c r="G53" s="518"/>
      <c r="H53" s="518"/>
      <c r="I53" s="518"/>
      <c r="J53" s="518"/>
      <c r="K53" s="518"/>
      <c r="L53" s="518"/>
      <c r="M53" s="518"/>
      <c r="N53" s="518"/>
      <c r="O53" s="518"/>
      <c r="P53" s="518"/>
      <c r="Q53" s="518"/>
      <c r="R53" s="518"/>
      <c r="S53" s="518"/>
      <c r="T53" s="518"/>
      <c r="U53" s="518"/>
      <c r="V53" s="518"/>
      <c r="W53" s="518"/>
      <c r="X53" s="518"/>
      <c r="Y53" s="518"/>
      <c r="Z53" s="518"/>
      <c r="AA53" s="518"/>
      <c r="AB53" s="518"/>
      <c r="AC53" s="518"/>
      <c r="AD53" s="73"/>
      <c r="AE53" s="82"/>
    </row>
    <row r="54" spans="1:31">
      <c r="A54" s="86" t="s">
        <v>22</v>
      </c>
      <c r="B54" s="58"/>
      <c r="C54" s="58"/>
      <c r="D54" s="58"/>
      <c r="E54" s="58"/>
      <c r="F54" s="58"/>
      <c r="G54" s="58"/>
      <c r="H54" s="58"/>
      <c r="I54" s="58"/>
      <c r="J54" s="58"/>
      <c r="K54" s="58"/>
      <c r="L54" s="58"/>
      <c r="M54" s="58"/>
      <c r="N54" s="58"/>
      <c r="O54" s="58"/>
      <c r="P54" s="58"/>
      <c r="Q54" s="58"/>
      <c r="R54" s="58"/>
      <c r="S54" s="58"/>
      <c r="T54" s="58"/>
      <c r="U54" s="58"/>
      <c r="V54" s="58"/>
      <c r="W54" s="58"/>
      <c r="X54" s="58"/>
      <c r="Y54" s="58"/>
      <c r="Z54" s="58"/>
      <c r="AA54" s="58"/>
      <c r="AB54" s="58"/>
      <c r="AC54" s="58"/>
      <c r="AD54" s="73"/>
      <c r="AE54" s="82"/>
    </row>
    <row r="55" spans="1:31" ht="9.75" customHeight="1">
      <c r="A55" s="538" t="s">
        <v>69</v>
      </c>
      <c r="B55" s="539"/>
      <c r="C55" s="539"/>
      <c r="D55" s="539"/>
      <c r="E55" s="539"/>
      <c r="F55" s="539"/>
      <c r="G55" s="539"/>
      <c r="H55" s="539"/>
      <c r="I55" s="539"/>
      <c r="J55" s="539"/>
      <c r="K55" s="539"/>
      <c r="L55" s="539"/>
      <c r="M55" s="539"/>
      <c r="N55" s="539"/>
      <c r="O55" s="539"/>
      <c r="P55" s="539"/>
      <c r="Q55" s="539"/>
      <c r="R55" s="539"/>
      <c r="S55" s="539"/>
      <c r="T55" s="539"/>
      <c r="U55" s="539"/>
      <c r="V55" s="539"/>
      <c r="W55" s="539"/>
      <c r="X55" s="539"/>
      <c r="Y55" s="539"/>
      <c r="Z55" s="539"/>
      <c r="AA55" s="539"/>
      <c r="AB55" s="539"/>
      <c r="AC55" s="539"/>
      <c r="AD55" s="74"/>
      <c r="AE55" s="83"/>
    </row>
    <row r="56" spans="1:31">
      <c r="A56" s="542" t="s">
        <v>14</v>
      </c>
      <c r="B56" s="477"/>
      <c r="C56" s="477"/>
      <c r="D56" s="477"/>
      <c r="E56" s="477"/>
      <c r="F56" s="477"/>
      <c r="G56" s="477"/>
      <c r="H56" s="477"/>
      <c r="I56" s="477"/>
      <c r="J56" s="477"/>
      <c r="K56" s="477"/>
      <c r="L56" s="477"/>
      <c r="M56" s="477"/>
      <c r="N56" s="477"/>
      <c r="O56" s="477"/>
      <c r="P56" s="477"/>
      <c r="Q56" s="477"/>
      <c r="R56" s="477"/>
      <c r="S56" s="477"/>
      <c r="T56" s="477"/>
      <c r="U56" s="477"/>
      <c r="V56" s="477"/>
      <c r="W56" s="477"/>
      <c r="X56" s="477"/>
      <c r="Y56" s="477"/>
      <c r="Z56" s="477"/>
      <c r="AA56" s="477"/>
      <c r="AB56" s="477"/>
      <c r="AC56" s="477"/>
      <c r="AD56" s="477"/>
      <c r="AE56" s="543"/>
    </row>
    <row r="57" spans="1:31">
      <c r="A57" s="542" t="s">
        <v>15</v>
      </c>
      <c r="B57" s="477"/>
      <c r="C57" s="477"/>
      <c r="D57" s="477"/>
      <c r="E57" s="477"/>
      <c r="F57" s="477"/>
      <c r="G57" s="477"/>
      <c r="H57" s="477"/>
      <c r="I57" s="477"/>
      <c r="J57" s="477"/>
      <c r="K57" s="477"/>
      <c r="L57" s="477"/>
      <c r="M57" s="477"/>
      <c r="N57" s="477"/>
      <c r="O57" s="477"/>
      <c r="P57" s="477"/>
      <c r="Q57" s="477"/>
      <c r="R57" s="477"/>
      <c r="S57" s="477"/>
      <c r="T57" s="477"/>
      <c r="U57" s="477"/>
      <c r="V57" s="477"/>
      <c r="W57" s="477"/>
      <c r="X57" s="477"/>
      <c r="Y57" s="477"/>
      <c r="Z57" s="477"/>
      <c r="AA57" s="477"/>
      <c r="AB57" s="477"/>
      <c r="AC57" s="477"/>
      <c r="AD57" s="477"/>
      <c r="AE57" s="543"/>
    </row>
    <row r="58" spans="1:31">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1">
      <c r="A59" s="517" t="s">
        <v>61</v>
      </c>
      <c r="B59" s="518"/>
      <c r="C59" s="518"/>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1">
      <c r="A60" s="90" t="s">
        <v>16</v>
      </c>
      <c r="B60" s="516">
        <f>'Quietis Banque'!B61</f>
        <v>0</v>
      </c>
      <c r="C60" s="516"/>
      <c r="D60" s="516"/>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1">
      <c r="A61" s="90" t="s">
        <v>49</v>
      </c>
      <c r="B61" s="504">
        <f>'Quietis Banque'!B62</f>
        <v>43181</v>
      </c>
      <c r="C61" s="504"/>
      <c r="D61" s="504"/>
      <c r="E61" s="504"/>
      <c r="F61" s="504"/>
      <c r="G61" s="73"/>
      <c r="H61" s="73"/>
      <c r="I61" s="73"/>
      <c r="J61" s="73"/>
      <c r="K61" s="73"/>
      <c r="L61" s="73"/>
      <c r="M61" s="73"/>
      <c r="N61" s="73"/>
      <c r="O61" s="73"/>
      <c r="P61" s="73"/>
      <c r="Q61" s="73"/>
      <c r="R61" s="73"/>
      <c r="S61" s="73"/>
      <c r="T61" s="73"/>
      <c r="U61" s="73"/>
      <c r="V61" s="73"/>
      <c r="W61" s="73"/>
      <c r="X61" s="73"/>
      <c r="Y61" s="73"/>
      <c r="Z61" s="73"/>
      <c r="AA61" s="73"/>
      <c r="AB61" s="73"/>
      <c r="AC61" s="73"/>
      <c r="AD61" s="73"/>
      <c r="AE61" s="82"/>
    </row>
    <row r="62" spans="1:31">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70"/>
      <c r="AE62" s="94"/>
    </row>
    <row r="63" spans="1:31">
      <c r="A63" s="519" t="s">
        <v>17</v>
      </c>
      <c r="B63" s="520"/>
      <c r="C63" s="520"/>
      <c r="D63" s="77"/>
      <c r="E63" s="77"/>
      <c r="F63" s="77"/>
      <c r="G63" s="77"/>
      <c r="H63" s="77"/>
      <c r="I63" s="77"/>
      <c r="J63" s="77"/>
      <c r="K63" s="73"/>
      <c r="L63" s="73"/>
      <c r="M63" s="73"/>
      <c r="N63" s="73"/>
      <c r="O63" s="77" t="s">
        <v>18</v>
      </c>
      <c r="P63" s="78"/>
      <c r="Q63" s="78"/>
      <c r="R63" s="78"/>
      <c r="S63" s="77"/>
      <c r="T63" s="78"/>
      <c r="U63" s="78"/>
      <c r="V63" s="78"/>
      <c r="W63" s="78"/>
      <c r="X63" s="78"/>
      <c r="Y63" s="78"/>
      <c r="Z63" s="78"/>
      <c r="AA63" s="78"/>
      <c r="AB63" s="78"/>
      <c r="AC63" s="78"/>
      <c r="AD63" s="16"/>
      <c r="AE63" s="82"/>
    </row>
    <row r="64" spans="1:31">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511" t="s">
        <v>19</v>
      </c>
      <c r="B67" s="512"/>
      <c r="C67" s="512"/>
      <c r="D67" s="512"/>
      <c r="E67" s="512"/>
      <c r="F67" s="512"/>
      <c r="G67" s="512"/>
      <c r="H67" s="512"/>
      <c r="I67" s="512"/>
      <c r="J67" s="512"/>
      <c r="K67" s="512"/>
      <c r="L67" s="512"/>
      <c r="M67" s="512"/>
      <c r="N67" s="512"/>
      <c r="O67" s="512"/>
      <c r="P67" s="512"/>
      <c r="Q67" s="512"/>
      <c r="R67" s="512"/>
      <c r="S67" s="512"/>
      <c r="T67" s="512"/>
      <c r="U67" s="512"/>
      <c r="V67" s="512"/>
      <c r="W67" s="512"/>
      <c r="X67" s="512"/>
      <c r="Y67" s="512"/>
      <c r="Z67" s="512"/>
      <c r="AA67" s="512"/>
      <c r="AB67" s="512"/>
      <c r="AC67" s="512"/>
      <c r="AD67" s="512"/>
      <c r="AE67" s="513"/>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517" t="s">
        <v>20</v>
      </c>
      <c r="B69" s="518"/>
      <c r="C69" s="518" t="s">
        <v>25</v>
      </c>
      <c r="D69" s="518"/>
      <c r="E69" s="518"/>
      <c r="F69" s="518"/>
      <c r="G69" s="518"/>
      <c r="H69" s="518"/>
      <c r="I69" s="518"/>
      <c r="J69" s="518"/>
      <c r="K69" s="518"/>
      <c r="L69" s="73"/>
      <c r="M69" s="73"/>
      <c r="N69" s="73"/>
      <c r="O69" s="73"/>
      <c r="P69" s="73"/>
      <c r="Q69" s="73"/>
      <c r="R69" s="73"/>
      <c r="S69" s="73"/>
      <c r="T69" s="73"/>
      <c r="U69" s="73"/>
      <c r="V69" s="73"/>
      <c r="W69" s="73"/>
      <c r="X69" s="73"/>
      <c r="Y69" s="73"/>
      <c r="Z69" s="73"/>
      <c r="AA69" s="73"/>
      <c r="AB69" s="73"/>
      <c r="AC69" s="73"/>
      <c r="AD69" s="16"/>
      <c r="AE69" s="82"/>
    </row>
    <row r="70" spans="1:31">
      <c r="A70" s="90"/>
      <c r="B70" s="73"/>
      <c r="C70" s="518" t="s">
        <v>24</v>
      </c>
      <c r="D70" s="518"/>
      <c r="E70" s="518"/>
      <c r="F70" s="518"/>
      <c r="G70" s="518"/>
      <c r="H70" s="518"/>
      <c r="I70" s="518"/>
      <c r="J70" s="518"/>
      <c r="K70" s="518"/>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505" t="s">
        <v>21</v>
      </c>
      <c r="B73" s="506"/>
      <c r="C73" s="506"/>
      <c r="D73" s="506"/>
      <c r="E73" s="506"/>
      <c r="F73" s="506"/>
      <c r="G73" s="506"/>
      <c r="H73" s="506"/>
      <c r="I73" s="506"/>
      <c r="J73" s="506"/>
      <c r="K73" s="506"/>
      <c r="L73" s="506"/>
      <c r="M73" s="506"/>
      <c r="N73" s="506"/>
      <c r="O73" s="506"/>
      <c r="P73" s="506"/>
      <c r="Q73" s="506"/>
      <c r="R73" s="506"/>
      <c r="S73" s="506"/>
      <c r="T73" s="506"/>
      <c r="U73" s="506"/>
      <c r="V73" s="506"/>
      <c r="W73" s="506"/>
      <c r="X73" s="506"/>
      <c r="Y73" s="506"/>
      <c r="Z73" s="506"/>
      <c r="AA73" s="506"/>
      <c r="AB73" s="506"/>
      <c r="AC73" s="506"/>
      <c r="AD73" s="506"/>
      <c r="AE73" s="507"/>
    </row>
  </sheetData>
  <sheetProtection password="CD61" sheet="1" objects="1" scenarios="1"/>
  <mergeCells count="59">
    <mergeCell ref="D39:M39"/>
    <mergeCell ref="R39:AC39"/>
    <mergeCell ref="A52:AC52"/>
    <mergeCell ref="A48:AC48"/>
    <mergeCell ref="A41:AC41"/>
    <mergeCell ref="A42:AC42"/>
    <mergeCell ref="A43:AC43"/>
    <mergeCell ref="A47:AC47"/>
    <mergeCell ref="A49:AC49"/>
    <mergeCell ref="A50:AC50"/>
    <mergeCell ref="A51:AC51"/>
    <mergeCell ref="A33:C33"/>
    <mergeCell ref="A35:AE35"/>
    <mergeCell ref="AH35:AJ35"/>
    <mergeCell ref="A37:AC37"/>
    <mergeCell ref="A38:B38"/>
    <mergeCell ref="D38:M38"/>
    <mergeCell ref="R38:AC38"/>
    <mergeCell ref="A26:C26"/>
    <mergeCell ref="E26:AE26"/>
    <mergeCell ref="AH26:AJ26"/>
    <mergeCell ref="A30:AE30"/>
    <mergeCell ref="AJ31:AK31"/>
    <mergeCell ref="A32:C32"/>
    <mergeCell ref="E32:I32"/>
    <mergeCell ref="K32:O32"/>
    <mergeCell ref="Q32:AA32"/>
    <mergeCell ref="AB32:AE32"/>
    <mergeCell ref="A18:C18"/>
    <mergeCell ref="E18:AE18"/>
    <mergeCell ref="A22:C22"/>
    <mergeCell ref="E22:AE22"/>
    <mergeCell ref="A24:C24"/>
    <mergeCell ref="E24:AE24"/>
    <mergeCell ref="A10:AE10"/>
    <mergeCell ref="A14:C14"/>
    <mergeCell ref="E14:AE14"/>
    <mergeCell ref="A16:C16"/>
    <mergeCell ref="E16:AE16"/>
    <mergeCell ref="A7:AE7"/>
    <mergeCell ref="A1:C1"/>
    <mergeCell ref="P1:AE1"/>
    <mergeCell ref="P2:AE2"/>
    <mergeCell ref="AB3:AC3"/>
    <mergeCell ref="A5:AE5"/>
    <mergeCell ref="A6:AE6"/>
    <mergeCell ref="A56:AE56"/>
    <mergeCell ref="A57:AE57"/>
    <mergeCell ref="A73:AE73"/>
    <mergeCell ref="A67:AE67"/>
    <mergeCell ref="A53:AC53"/>
    <mergeCell ref="A55:AC55"/>
    <mergeCell ref="A59:C59"/>
    <mergeCell ref="C70:K70"/>
    <mergeCell ref="B60:D60"/>
    <mergeCell ref="A63:C63"/>
    <mergeCell ref="A69:B69"/>
    <mergeCell ref="C69:K69"/>
    <mergeCell ref="B61:F61"/>
  </mergeCells>
  <printOptions horizontalCentered="1"/>
  <pageMargins left="0.70078740157480324" right="0.70078740157480324" top="0.74803149606299213" bottom="0.74803149606299213" header="0.31496062992125984" footer="0.31496062992125984"/>
  <pageSetup paperSize="9" scale="90"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9245" r:id="rId4" name="Check Box 29">
              <controlPr defaultSize="0" autoFill="0" autoLine="0" autoPict="0">
                <anchor moveWithCells="1">
                  <from>
                    <xdr:col>1</xdr:col>
                    <xdr:colOff>800100</xdr:colOff>
                    <xdr:row>19</xdr:row>
                    <xdr:rowOff>9525</xdr:rowOff>
                  </from>
                  <to>
                    <xdr:col>2</xdr:col>
                    <xdr:colOff>85725</xdr:colOff>
                    <xdr:row>20</xdr:row>
                    <xdr:rowOff>28575</xdr:rowOff>
                  </to>
                </anchor>
              </controlPr>
            </control>
          </mc:Choice>
        </mc:AlternateContent>
        <mc:AlternateContent xmlns:mc="http://schemas.openxmlformats.org/markup-compatibility/2006">
          <mc:Choice Requires="x14">
            <control shapeId="9246" r:id="rId5" name="Check Box 30">
              <controlPr defaultSize="0" autoFill="0" autoLine="0" autoPict="0">
                <anchor moveWithCells="1">
                  <from>
                    <xdr:col>1</xdr:col>
                    <xdr:colOff>619125</xdr:colOff>
                    <xdr:row>10</xdr:row>
                    <xdr:rowOff>180975</xdr:rowOff>
                  </from>
                  <to>
                    <xdr:col>1</xdr:col>
                    <xdr:colOff>809625</xdr:colOff>
                    <xdr:row>12</xdr:row>
                    <xdr:rowOff>0</xdr:rowOff>
                  </to>
                </anchor>
              </controlPr>
            </control>
          </mc:Choice>
        </mc:AlternateContent>
        <mc:AlternateContent xmlns:mc="http://schemas.openxmlformats.org/markup-compatibility/2006">
          <mc:Choice Requires="x14">
            <control shapeId="9247" r:id="rId6" name="Check Box 31">
              <controlPr defaultSize="0" autoFill="0" autoLine="0" autoPict="0">
                <anchor moveWithCells="1">
                  <from>
                    <xdr:col>1</xdr:col>
                    <xdr:colOff>895350</xdr:colOff>
                    <xdr:row>21</xdr:row>
                    <xdr:rowOff>0</xdr:rowOff>
                  </from>
                  <to>
                    <xdr:col>2</xdr:col>
                    <xdr:colOff>180975</xdr:colOff>
                    <xdr:row>22</xdr:row>
                    <xdr:rowOff>28575</xdr:rowOff>
                  </to>
                </anchor>
              </controlPr>
            </control>
          </mc:Choice>
        </mc:AlternateContent>
        <mc:AlternateContent xmlns:mc="http://schemas.openxmlformats.org/markup-compatibility/2006">
          <mc:Choice Requires="x14">
            <control shapeId="9248" r:id="rId7" name="Check Box 32">
              <controlPr defaultSize="0" autoFill="0" autoLine="0" autoPict="0">
                <anchor moveWithCells="1">
                  <from>
                    <xdr:col>0</xdr:col>
                    <xdr:colOff>723900</xdr:colOff>
                    <xdr:row>21</xdr:row>
                    <xdr:rowOff>0</xdr:rowOff>
                  </from>
                  <to>
                    <xdr:col>0</xdr:col>
                    <xdr:colOff>904875</xdr:colOff>
                    <xdr:row>22</xdr:row>
                    <xdr:rowOff>0</xdr:rowOff>
                  </to>
                </anchor>
              </controlPr>
            </control>
          </mc:Choice>
        </mc:AlternateContent>
        <mc:AlternateContent xmlns:mc="http://schemas.openxmlformats.org/markup-compatibility/2006">
          <mc:Choice Requires="x14">
            <control shapeId="9249" r:id="rId8" name="Check Box 33">
              <controlPr defaultSize="0" autoFill="0" autoLine="0" autoPict="0">
                <anchor moveWithCells="1">
                  <from>
                    <xdr:col>1</xdr:col>
                    <xdr:colOff>314325</xdr:colOff>
                    <xdr:row>21</xdr:row>
                    <xdr:rowOff>9525</xdr:rowOff>
                  </from>
                  <to>
                    <xdr:col>1</xdr:col>
                    <xdr:colOff>504825</xdr:colOff>
                    <xdr:row>22</xdr:row>
                    <xdr:rowOff>9525</xdr:rowOff>
                  </to>
                </anchor>
              </controlPr>
            </control>
          </mc:Choice>
        </mc:AlternateContent>
        <mc:AlternateContent xmlns:mc="http://schemas.openxmlformats.org/markup-compatibility/2006">
          <mc:Choice Requires="x14">
            <control shapeId="9250" r:id="rId9" name="Check Box 34">
              <controlPr defaultSize="0" autoFill="0" autoLine="0" autoPict="0">
                <anchor moveWithCells="1">
                  <from>
                    <xdr:col>1</xdr:col>
                    <xdr:colOff>895350</xdr:colOff>
                    <xdr:row>12</xdr:row>
                    <xdr:rowOff>47625</xdr:rowOff>
                  </from>
                  <to>
                    <xdr:col>2</xdr:col>
                    <xdr:colOff>180975</xdr:colOff>
                    <xdr:row>14</xdr:row>
                    <xdr:rowOff>9525</xdr:rowOff>
                  </to>
                </anchor>
              </controlPr>
            </control>
          </mc:Choice>
        </mc:AlternateContent>
        <mc:AlternateContent xmlns:mc="http://schemas.openxmlformats.org/markup-compatibility/2006">
          <mc:Choice Requires="x14">
            <control shapeId="9251" r:id="rId10" name="Check Box 35">
              <controlPr defaultSize="0" autoFill="0" autoLine="0" autoPict="0">
                <anchor moveWithCells="1">
                  <from>
                    <xdr:col>0</xdr:col>
                    <xdr:colOff>742950</xdr:colOff>
                    <xdr:row>13</xdr:row>
                    <xdr:rowOff>0</xdr:rowOff>
                  </from>
                  <to>
                    <xdr:col>0</xdr:col>
                    <xdr:colOff>914400</xdr:colOff>
                    <xdr:row>14</xdr:row>
                    <xdr:rowOff>0</xdr:rowOff>
                  </to>
                </anchor>
              </controlPr>
            </control>
          </mc:Choice>
        </mc:AlternateContent>
        <mc:AlternateContent xmlns:mc="http://schemas.openxmlformats.org/markup-compatibility/2006">
          <mc:Choice Requires="x14">
            <control shapeId="9252" r:id="rId11" name="Check Box 36">
              <controlPr defaultSize="0" autoFill="0" autoLine="0" autoPict="0">
                <anchor moveWithCells="1">
                  <from>
                    <xdr:col>1</xdr:col>
                    <xdr:colOff>314325</xdr:colOff>
                    <xdr:row>12</xdr:row>
                    <xdr:rowOff>57150</xdr:rowOff>
                  </from>
                  <to>
                    <xdr:col>1</xdr:col>
                    <xdr:colOff>504825</xdr:colOff>
                    <xdr:row>13</xdr:row>
                    <xdr:rowOff>180975</xdr:rowOff>
                  </to>
                </anchor>
              </controlPr>
            </control>
          </mc:Choice>
        </mc:AlternateContent>
        <mc:AlternateContent xmlns:mc="http://schemas.openxmlformats.org/markup-compatibility/2006">
          <mc:Choice Requires="x14">
            <control shapeId="9260" r:id="rId12" name="Check Box 44">
              <controlPr defaultSize="0" autoFill="0" autoLine="0" autoPict="0">
                <anchor moveWithCells="1">
                  <from>
                    <xdr:col>16</xdr:col>
                    <xdr:colOff>123825</xdr:colOff>
                    <xdr:row>37</xdr:row>
                    <xdr:rowOff>9525</xdr:rowOff>
                  </from>
                  <to>
                    <xdr:col>18</xdr:col>
                    <xdr:colOff>0</xdr:colOff>
                    <xdr:row>38</xdr:row>
                    <xdr:rowOff>9525</xdr:rowOff>
                  </to>
                </anchor>
              </controlPr>
            </control>
          </mc:Choice>
        </mc:AlternateContent>
        <mc:AlternateContent xmlns:mc="http://schemas.openxmlformats.org/markup-compatibility/2006">
          <mc:Choice Requires="x14">
            <control shapeId="9261" r:id="rId13" name="Check Box 45">
              <controlPr defaultSize="0" autoFill="0" autoLine="0" autoPict="0">
                <anchor moveWithCells="1">
                  <from>
                    <xdr:col>2</xdr:col>
                    <xdr:colOff>581025</xdr:colOff>
                    <xdr:row>37</xdr:row>
                    <xdr:rowOff>190500</xdr:rowOff>
                  </from>
                  <to>
                    <xdr:col>3</xdr:col>
                    <xdr:colOff>0</xdr:colOff>
                    <xdr:row>38</xdr:row>
                    <xdr:rowOff>190500</xdr:rowOff>
                  </to>
                </anchor>
              </controlPr>
            </control>
          </mc:Choice>
        </mc:AlternateContent>
        <mc:AlternateContent xmlns:mc="http://schemas.openxmlformats.org/markup-compatibility/2006">
          <mc:Choice Requires="x14">
            <control shapeId="9263" r:id="rId14" name="Check Box 47">
              <controlPr defaultSize="0" autoFill="0" autoLine="0" autoPict="0">
                <anchor moveWithCells="1">
                  <from>
                    <xdr:col>2</xdr:col>
                    <xdr:colOff>581025</xdr:colOff>
                    <xdr:row>37</xdr:row>
                    <xdr:rowOff>9525</xdr:rowOff>
                  </from>
                  <to>
                    <xdr:col>3</xdr:col>
                    <xdr:colOff>0</xdr:colOff>
                    <xdr:row>38</xdr:row>
                    <xdr:rowOff>9525</xdr:rowOff>
                  </to>
                </anchor>
              </controlPr>
            </control>
          </mc:Choice>
        </mc:AlternateContent>
        <mc:AlternateContent xmlns:mc="http://schemas.openxmlformats.org/markup-compatibility/2006">
          <mc:Choice Requires="x14">
            <control shapeId="9264" r:id="rId15" name="Check Box 48">
              <controlPr defaultSize="0" autoFill="0" autoLine="0" autoPict="0">
                <anchor moveWithCells="1">
                  <from>
                    <xdr:col>0</xdr:col>
                    <xdr:colOff>76200</xdr:colOff>
                    <xdr:row>37</xdr:row>
                    <xdr:rowOff>190500</xdr:rowOff>
                  </from>
                  <to>
                    <xdr:col>0</xdr:col>
                    <xdr:colOff>285750</xdr:colOff>
                    <xdr:row>39</xdr:row>
                    <xdr:rowOff>0</xdr:rowOff>
                  </to>
                </anchor>
              </controlPr>
            </control>
          </mc:Choice>
        </mc:AlternateContent>
        <mc:AlternateContent xmlns:mc="http://schemas.openxmlformats.org/markup-compatibility/2006">
          <mc:Choice Requires="x14">
            <control shapeId="9265" r:id="rId16" name="Check Box 49">
              <controlPr defaultSize="0" autoFill="0" autoLine="0" autoPict="0">
                <anchor moveWithCells="1">
                  <from>
                    <xdr:col>16</xdr:col>
                    <xdr:colOff>104775</xdr:colOff>
                    <xdr:row>38</xdr:row>
                    <xdr:rowOff>9525</xdr:rowOff>
                  </from>
                  <to>
                    <xdr:col>18</xdr:col>
                    <xdr:colOff>38100</xdr:colOff>
                    <xdr:row>39</xdr:row>
                    <xdr:rowOff>9525</xdr:rowOff>
                  </to>
                </anchor>
              </controlPr>
            </control>
          </mc:Choice>
        </mc:AlternateContent>
        <mc:AlternateContent xmlns:mc="http://schemas.openxmlformats.org/markup-compatibility/2006">
          <mc:Choice Requires="x14">
            <control shapeId="9266" r:id="rId17" name="Check Box 50">
              <controlPr defaultSize="0" autoFill="0" autoLine="0" autoPict="0">
                <anchor moveWithCells="1">
                  <from>
                    <xdr:col>0</xdr:col>
                    <xdr:colOff>76200</xdr:colOff>
                    <xdr:row>36</xdr:row>
                    <xdr:rowOff>180975</xdr:rowOff>
                  </from>
                  <to>
                    <xdr:col>0</xdr:col>
                    <xdr:colOff>295275</xdr:colOff>
                    <xdr:row>38</xdr:row>
                    <xdr:rowOff>0</xdr:rowOff>
                  </to>
                </anchor>
              </controlPr>
            </control>
          </mc:Choice>
        </mc:AlternateContent>
        <mc:AlternateContent xmlns:mc="http://schemas.openxmlformats.org/markup-compatibility/2006">
          <mc:Choice Requires="x14">
            <control shapeId="9271" r:id="rId18" name="Check Box 55">
              <controlPr defaultSize="0" autoFill="0" autoLine="0" autoPict="0">
                <anchor moveWithCells="1">
                  <from>
                    <xdr:col>7</xdr:col>
                    <xdr:colOff>95250</xdr:colOff>
                    <xdr:row>42</xdr:row>
                    <xdr:rowOff>190500</xdr:rowOff>
                  </from>
                  <to>
                    <xdr:col>9</xdr:col>
                    <xdr:colOff>9525</xdr:colOff>
                    <xdr:row>44</xdr:row>
                    <xdr:rowOff>28575</xdr:rowOff>
                  </to>
                </anchor>
              </controlPr>
            </control>
          </mc:Choice>
        </mc:AlternateContent>
        <mc:AlternateContent xmlns:mc="http://schemas.openxmlformats.org/markup-compatibility/2006">
          <mc:Choice Requires="x14">
            <control shapeId="9272" r:id="rId19" name="Check Box 56">
              <controlPr defaultSize="0" autoFill="0" autoLine="0" autoPict="0">
                <anchor moveWithCells="1">
                  <from>
                    <xdr:col>8</xdr:col>
                    <xdr:colOff>95250</xdr:colOff>
                    <xdr:row>43</xdr:row>
                    <xdr:rowOff>171450</xdr:rowOff>
                  </from>
                  <to>
                    <xdr:col>9</xdr:col>
                    <xdr:colOff>190500</xdr:colOff>
                    <xdr:row>45</xdr:row>
                    <xdr:rowOff>19050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M73"/>
  <sheetViews>
    <sheetView showGridLines="0" view="pageBreakPreview" zoomScale="120" zoomScaleNormal="100" zoomScaleSheetLayoutView="120" workbookViewId="0">
      <selection activeCell="AG45" sqref="AG45"/>
    </sheetView>
  </sheetViews>
  <sheetFormatPr baseColWidth="10" defaultColWidth="11.42578125" defaultRowHeight="12"/>
  <cols>
    <col min="1" max="2" width="11.42578125" style="42"/>
    <col min="3" max="3" width="9.140625" style="42" customWidth="1"/>
    <col min="4" max="4" width="3.140625" style="42" customWidth="1"/>
    <col min="5" max="9" width="1.85546875" style="42" bestFit="1" customWidth="1"/>
    <col min="10" max="10" width="3.140625" style="42" customWidth="1"/>
    <col min="11" max="15" width="1.85546875" style="42" bestFit="1" customWidth="1"/>
    <col min="16" max="16" width="3.140625" style="42" customWidth="1"/>
    <col min="17" max="27" width="1.7109375" style="42" customWidth="1"/>
    <col min="28" max="28" width="3.140625" style="42" customWidth="1"/>
    <col min="29" max="30" width="1.7109375" style="42" customWidth="1"/>
    <col min="31" max="31" width="1" style="42" customWidth="1"/>
    <col min="32" max="16384" width="11.42578125" style="42"/>
  </cols>
  <sheetData>
    <row r="1" spans="1:37">
      <c r="A1" s="523" t="s">
        <v>0</v>
      </c>
      <c r="B1" s="524"/>
      <c r="C1" s="524"/>
      <c r="D1" s="75"/>
      <c r="E1" s="75"/>
      <c r="F1" s="75"/>
      <c r="G1" s="75"/>
      <c r="H1" s="75"/>
      <c r="I1" s="75"/>
      <c r="J1" s="75"/>
      <c r="K1" s="75"/>
      <c r="L1" s="75"/>
      <c r="M1" s="75"/>
      <c r="N1" s="75"/>
      <c r="O1" s="75"/>
      <c r="P1" s="525" t="s">
        <v>1</v>
      </c>
      <c r="Q1" s="525"/>
      <c r="R1" s="525"/>
      <c r="S1" s="525"/>
      <c r="T1" s="525"/>
      <c r="U1" s="525"/>
      <c r="V1" s="525"/>
      <c r="W1" s="525"/>
      <c r="X1" s="525"/>
      <c r="Y1" s="525"/>
      <c r="Z1" s="525"/>
      <c r="AA1" s="525"/>
      <c r="AB1" s="525"/>
      <c r="AC1" s="525"/>
      <c r="AD1" s="525"/>
      <c r="AE1" s="526"/>
    </row>
    <row r="2" spans="1:37">
      <c r="A2" s="90"/>
      <c r="B2" s="73"/>
      <c r="C2" s="73"/>
      <c r="D2" s="73"/>
      <c r="E2" s="73"/>
      <c r="F2" s="73"/>
      <c r="G2" s="73"/>
      <c r="H2" s="73"/>
      <c r="I2" s="73"/>
      <c r="J2" s="73"/>
      <c r="K2" s="73"/>
      <c r="L2" s="73"/>
      <c r="M2" s="73"/>
      <c r="N2" s="73"/>
      <c r="O2" s="73"/>
      <c r="P2" s="527" t="s">
        <v>60</v>
      </c>
      <c r="Q2" s="527"/>
      <c r="R2" s="527"/>
      <c r="S2" s="527"/>
      <c r="T2" s="527"/>
      <c r="U2" s="527"/>
      <c r="V2" s="527"/>
      <c r="W2" s="527"/>
      <c r="X2" s="527"/>
      <c r="Y2" s="527"/>
      <c r="Z2" s="527"/>
      <c r="AA2" s="527"/>
      <c r="AB2" s="527"/>
      <c r="AC2" s="527"/>
      <c r="AD2" s="527"/>
      <c r="AE2" s="528"/>
    </row>
    <row r="3" spans="1:37">
      <c r="A3" s="90"/>
      <c r="B3" s="73"/>
      <c r="C3" s="73"/>
      <c r="D3" s="73"/>
      <c r="E3" s="73"/>
      <c r="F3" s="73"/>
      <c r="G3" s="73"/>
      <c r="H3" s="73"/>
      <c r="I3" s="73"/>
      <c r="J3" s="73"/>
      <c r="K3" s="73"/>
      <c r="L3" s="73"/>
      <c r="M3" s="73"/>
      <c r="N3" s="73"/>
      <c r="O3" s="73"/>
      <c r="P3" s="73"/>
      <c r="Q3" s="57"/>
      <c r="R3" s="57"/>
      <c r="S3" s="57"/>
      <c r="T3" s="57"/>
      <c r="U3" s="57"/>
      <c r="V3" s="57"/>
      <c r="W3" s="57"/>
      <c r="X3" s="57"/>
      <c r="Y3" s="57"/>
      <c r="Z3" s="57"/>
      <c r="AA3" s="57"/>
      <c r="AB3" s="518" t="s">
        <v>26</v>
      </c>
      <c r="AC3" s="518"/>
      <c r="AD3" s="73"/>
      <c r="AE3" s="82"/>
    </row>
    <row r="4" spans="1:37">
      <c r="A4" s="90"/>
      <c r="B4" s="73"/>
      <c r="C4" s="73"/>
      <c r="D4" s="73"/>
      <c r="E4" s="73"/>
      <c r="F4" s="73"/>
      <c r="G4" s="73"/>
      <c r="H4" s="73"/>
      <c r="I4" s="73"/>
      <c r="J4" s="73"/>
      <c r="K4" s="73"/>
      <c r="L4" s="73"/>
      <c r="M4" s="73"/>
      <c r="N4" s="73"/>
      <c r="O4" s="73"/>
      <c r="P4" s="73"/>
      <c r="Q4" s="73"/>
      <c r="R4" s="73"/>
      <c r="S4" s="73"/>
      <c r="T4" s="73"/>
      <c r="U4" s="73"/>
      <c r="V4" s="73"/>
      <c r="W4" s="73"/>
      <c r="X4" s="73"/>
      <c r="Y4" s="73"/>
      <c r="Z4" s="73"/>
      <c r="AA4" s="73"/>
      <c r="AB4" s="73"/>
      <c r="AC4" s="73"/>
      <c r="AD4" s="73"/>
      <c r="AE4" s="82"/>
    </row>
    <row r="5" spans="1:37">
      <c r="A5" s="529" t="s">
        <v>68</v>
      </c>
      <c r="B5" s="469"/>
      <c r="C5" s="469"/>
      <c r="D5" s="469"/>
      <c r="E5" s="469"/>
      <c r="F5" s="469"/>
      <c r="G5" s="469"/>
      <c r="H5" s="469"/>
      <c r="I5" s="469"/>
      <c r="J5" s="469"/>
      <c r="K5" s="469"/>
      <c r="L5" s="469"/>
      <c r="M5" s="469"/>
      <c r="N5" s="469"/>
      <c r="O5" s="469"/>
      <c r="P5" s="469"/>
      <c r="Q5" s="469"/>
      <c r="R5" s="469"/>
      <c r="S5" s="469"/>
      <c r="T5" s="469"/>
      <c r="U5" s="469"/>
      <c r="V5" s="469"/>
      <c r="W5" s="469"/>
      <c r="X5" s="469"/>
      <c r="Y5" s="469"/>
      <c r="Z5" s="469"/>
      <c r="AA5" s="469"/>
      <c r="AB5" s="469"/>
      <c r="AC5" s="469"/>
      <c r="AD5" s="469"/>
      <c r="AE5" s="530"/>
    </row>
    <row r="6" spans="1:37">
      <c r="A6" s="521" t="s">
        <v>41</v>
      </c>
      <c r="B6" s="472"/>
      <c r="C6" s="472"/>
      <c r="D6" s="472"/>
      <c r="E6" s="472"/>
      <c r="F6" s="472"/>
      <c r="G6" s="472"/>
      <c r="H6" s="472"/>
      <c r="I6" s="472"/>
      <c r="J6" s="472"/>
      <c r="K6" s="472"/>
      <c r="L6" s="472"/>
      <c r="M6" s="472"/>
      <c r="N6" s="472"/>
      <c r="O6" s="472"/>
      <c r="P6" s="472"/>
      <c r="Q6" s="472"/>
      <c r="R6" s="472"/>
      <c r="S6" s="472"/>
      <c r="T6" s="472"/>
      <c r="U6" s="472"/>
      <c r="V6" s="472"/>
      <c r="W6" s="472"/>
      <c r="X6" s="472"/>
      <c r="Y6" s="472"/>
      <c r="Z6" s="472"/>
      <c r="AA6" s="472"/>
      <c r="AB6" s="472"/>
      <c r="AC6" s="472"/>
      <c r="AD6" s="472"/>
      <c r="AE6" s="522"/>
    </row>
    <row r="7" spans="1:37">
      <c r="A7" s="521" t="s">
        <v>42</v>
      </c>
      <c r="B7" s="472"/>
      <c r="C7" s="472"/>
      <c r="D7" s="472"/>
      <c r="E7" s="472"/>
      <c r="F7" s="472"/>
      <c r="G7" s="472"/>
      <c r="H7" s="472"/>
      <c r="I7" s="472"/>
      <c r="J7" s="472"/>
      <c r="K7" s="472"/>
      <c r="L7" s="472"/>
      <c r="M7" s="472"/>
      <c r="N7" s="472"/>
      <c r="O7" s="472"/>
      <c r="P7" s="472"/>
      <c r="Q7" s="472"/>
      <c r="R7" s="472"/>
      <c r="S7" s="472"/>
      <c r="T7" s="472"/>
      <c r="U7" s="472"/>
      <c r="V7" s="472"/>
      <c r="W7" s="472"/>
      <c r="X7" s="472"/>
      <c r="Y7" s="472"/>
      <c r="Z7" s="472"/>
      <c r="AA7" s="472"/>
      <c r="AB7" s="472"/>
      <c r="AC7" s="472"/>
      <c r="AD7" s="472"/>
      <c r="AE7" s="522"/>
    </row>
    <row r="8" spans="1:37">
      <c r="A8" s="86"/>
      <c r="B8" s="58"/>
      <c r="C8" s="58"/>
      <c r="D8" s="58"/>
      <c r="E8" s="58"/>
      <c r="F8" s="58"/>
      <c r="G8" s="58"/>
      <c r="H8" s="58"/>
      <c r="I8" s="58"/>
      <c r="J8" s="58"/>
      <c r="K8" s="58"/>
      <c r="L8" s="58"/>
      <c r="M8" s="58"/>
      <c r="N8" s="58"/>
      <c r="O8" s="58"/>
      <c r="P8" s="58"/>
      <c r="Q8" s="58"/>
      <c r="R8" s="58"/>
      <c r="S8" s="58"/>
      <c r="T8" s="58"/>
      <c r="U8" s="58"/>
      <c r="V8" s="58"/>
      <c r="W8" s="58"/>
      <c r="X8" s="58"/>
      <c r="Y8" s="58"/>
      <c r="Z8" s="58"/>
      <c r="AA8" s="58"/>
      <c r="AB8" s="58"/>
      <c r="AC8" s="58"/>
      <c r="AD8" s="58"/>
      <c r="AE8" s="82"/>
    </row>
    <row r="9" spans="1:37">
      <c r="A9" s="90"/>
      <c r="B9" s="73"/>
      <c r="C9" s="73"/>
      <c r="D9" s="73"/>
      <c r="E9" s="73"/>
      <c r="F9" s="73"/>
      <c r="G9" s="73"/>
      <c r="H9" s="73"/>
      <c r="I9" s="73"/>
      <c r="J9" s="73"/>
      <c r="K9" s="73"/>
      <c r="L9" s="73"/>
      <c r="M9" s="73"/>
      <c r="N9" s="73"/>
      <c r="O9" s="73"/>
      <c r="P9" s="73"/>
      <c r="Q9" s="73"/>
      <c r="R9" s="73"/>
      <c r="S9" s="73"/>
      <c r="T9" s="73"/>
      <c r="U9" s="73"/>
      <c r="V9" s="73"/>
      <c r="W9" s="73"/>
      <c r="X9" s="73"/>
      <c r="Y9" s="73"/>
      <c r="Z9" s="73"/>
      <c r="AA9" s="73"/>
      <c r="AB9" s="73"/>
      <c r="AC9" s="73"/>
      <c r="AD9" s="73"/>
      <c r="AE9" s="82"/>
    </row>
    <row r="10" spans="1:37">
      <c r="A10" s="511" t="s">
        <v>2</v>
      </c>
      <c r="B10" s="512"/>
      <c r="C10" s="512"/>
      <c r="D10" s="512"/>
      <c r="E10" s="512"/>
      <c r="F10" s="512"/>
      <c r="G10" s="512"/>
      <c r="H10" s="512"/>
      <c r="I10" s="512"/>
      <c r="J10" s="512"/>
      <c r="K10" s="512"/>
      <c r="L10" s="512"/>
      <c r="M10" s="512"/>
      <c r="N10" s="512"/>
      <c r="O10" s="512"/>
      <c r="P10" s="512"/>
      <c r="Q10" s="512"/>
      <c r="R10" s="512"/>
      <c r="S10" s="512"/>
      <c r="T10" s="512"/>
      <c r="U10" s="512"/>
      <c r="V10" s="512"/>
      <c r="W10" s="512"/>
      <c r="X10" s="512"/>
      <c r="Y10" s="512"/>
      <c r="Z10" s="512"/>
      <c r="AA10" s="512"/>
      <c r="AB10" s="512"/>
      <c r="AC10" s="512"/>
      <c r="AD10" s="512"/>
      <c r="AE10" s="513"/>
    </row>
    <row r="11" spans="1:37">
      <c r="A11" s="90"/>
      <c r="B11" s="73"/>
      <c r="C11" s="73"/>
      <c r="D11" s="73"/>
      <c r="E11" s="73"/>
      <c r="F11" s="73"/>
      <c r="G11" s="73"/>
      <c r="H11" s="73"/>
      <c r="I11" s="73"/>
      <c r="J11" s="73"/>
      <c r="K11" s="73"/>
      <c r="L11" s="73"/>
      <c r="M11" s="73"/>
      <c r="N11" s="73"/>
      <c r="O11" s="73"/>
      <c r="P11" s="73"/>
      <c r="Q11" s="73"/>
      <c r="R11" s="73"/>
      <c r="S11" s="73"/>
      <c r="T11" s="73"/>
      <c r="U11" s="73"/>
      <c r="V11" s="73"/>
      <c r="W11" s="73"/>
      <c r="X11" s="73"/>
      <c r="Y11" s="73"/>
      <c r="Z11" s="73"/>
      <c r="AA11" s="73"/>
      <c r="AB11" s="73"/>
      <c r="AC11" s="73"/>
      <c r="AD11" s="73"/>
      <c r="AE11" s="82"/>
      <c r="AH11" s="43"/>
      <c r="AI11" s="43"/>
      <c r="AJ11" s="43"/>
      <c r="AK11" s="43"/>
    </row>
    <row r="12" spans="1:37">
      <c r="A12" s="91" t="s">
        <v>44</v>
      </c>
      <c r="B12" s="77" t="s">
        <v>3</v>
      </c>
      <c r="C12" s="73"/>
      <c r="D12" s="73"/>
      <c r="E12" s="73"/>
      <c r="F12" s="73"/>
      <c r="G12" s="73"/>
      <c r="H12" s="73"/>
      <c r="I12" s="73"/>
      <c r="J12" s="73"/>
      <c r="K12" s="73"/>
      <c r="L12" s="73"/>
      <c r="M12" s="73"/>
      <c r="N12" s="73"/>
      <c r="O12" s="73"/>
      <c r="P12" s="73"/>
      <c r="Q12" s="73"/>
      <c r="R12" s="73"/>
      <c r="S12" s="73"/>
      <c r="T12" s="73"/>
      <c r="U12" s="73"/>
      <c r="V12" s="73"/>
      <c r="W12" s="73"/>
      <c r="X12" s="73"/>
      <c r="Y12" s="73"/>
      <c r="Z12" s="73"/>
      <c r="AA12" s="73"/>
      <c r="AB12" s="73"/>
      <c r="AC12" s="73"/>
      <c r="AD12" s="73"/>
      <c r="AE12" s="82"/>
      <c r="AF12" s="15"/>
      <c r="AG12" s="15"/>
      <c r="AH12" s="16"/>
      <c r="AI12" s="16"/>
      <c r="AJ12" s="16"/>
      <c r="AK12" s="16"/>
    </row>
    <row r="13" spans="1:37">
      <c r="A13" s="91"/>
      <c r="B13" s="77"/>
      <c r="C13" s="73"/>
      <c r="D13" s="73"/>
      <c r="E13" s="73"/>
      <c r="F13" s="73"/>
      <c r="G13" s="73"/>
      <c r="H13" s="73"/>
      <c r="I13" s="73"/>
      <c r="J13" s="73"/>
      <c r="K13" s="73"/>
      <c r="L13" s="73"/>
      <c r="M13" s="73"/>
      <c r="N13" s="73"/>
      <c r="O13" s="73"/>
      <c r="P13" s="73"/>
      <c r="Q13" s="73"/>
      <c r="R13" s="73"/>
      <c r="S13" s="73"/>
      <c r="T13" s="73"/>
      <c r="U13" s="73"/>
      <c r="V13" s="73"/>
      <c r="W13" s="73"/>
      <c r="X13" s="73"/>
      <c r="Y13" s="73"/>
      <c r="Z13" s="73"/>
      <c r="AA13" s="73"/>
      <c r="AB13" s="73"/>
      <c r="AC13" s="73"/>
      <c r="AD13" s="73"/>
      <c r="AE13" s="82"/>
      <c r="AF13" s="15"/>
      <c r="AG13" s="15"/>
      <c r="AH13" s="16"/>
      <c r="AI13" s="16"/>
      <c r="AJ13" s="16"/>
      <c r="AK13" s="16"/>
    </row>
    <row r="14" spans="1:37">
      <c r="A14" s="517" t="s">
        <v>66</v>
      </c>
      <c r="B14" s="518"/>
      <c r="C14" s="518"/>
      <c r="D14" s="73" t="s">
        <v>33</v>
      </c>
      <c r="E14" s="516">
        <f>'Quietis Banque'!E14</f>
        <v>0</v>
      </c>
      <c r="F14" s="516"/>
      <c r="G14" s="516"/>
      <c r="H14" s="516"/>
      <c r="I14" s="516"/>
      <c r="J14" s="516"/>
      <c r="K14" s="516"/>
      <c r="L14" s="516"/>
      <c r="M14" s="516"/>
      <c r="N14" s="516"/>
      <c r="O14" s="516"/>
      <c r="P14" s="516"/>
      <c r="Q14" s="516"/>
      <c r="R14" s="516"/>
      <c r="S14" s="516"/>
      <c r="T14" s="516"/>
      <c r="U14" s="516"/>
      <c r="V14" s="516"/>
      <c r="W14" s="516"/>
      <c r="X14" s="516"/>
      <c r="Y14" s="516"/>
      <c r="Z14" s="516"/>
      <c r="AA14" s="516"/>
      <c r="AB14" s="516"/>
      <c r="AC14" s="516"/>
      <c r="AD14" s="516"/>
      <c r="AE14" s="531"/>
      <c r="AF14" s="15"/>
      <c r="AG14" s="15"/>
      <c r="AH14" s="16"/>
      <c r="AI14" s="16"/>
      <c r="AJ14" s="16"/>
      <c r="AK14" s="16"/>
    </row>
    <row r="15" spans="1:37" s="17" customFormat="1">
      <c r="A15" s="90"/>
      <c r="B15" s="73"/>
      <c r="C15" s="73"/>
      <c r="D15" s="73"/>
      <c r="E15" s="59"/>
      <c r="F15" s="59"/>
      <c r="G15" s="59"/>
      <c r="H15" s="59"/>
      <c r="I15" s="59"/>
      <c r="J15" s="59"/>
      <c r="K15" s="59"/>
      <c r="L15" s="59"/>
      <c r="M15" s="59"/>
      <c r="N15" s="59"/>
      <c r="O15" s="59"/>
      <c r="P15" s="59"/>
      <c r="Q15" s="59"/>
      <c r="R15" s="59"/>
      <c r="S15" s="59"/>
      <c r="T15" s="59"/>
      <c r="U15" s="59"/>
      <c r="V15" s="59"/>
      <c r="W15" s="59"/>
      <c r="X15" s="59"/>
      <c r="Y15" s="59"/>
      <c r="Z15" s="59"/>
      <c r="AA15" s="59"/>
      <c r="AB15" s="59"/>
      <c r="AC15" s="73"/>
      <c r="AD15" s="73"/>
      <c r="AE15" s="92"/>
      <c r="AF15" s="18"/>
      <c r="AG15" s="18"/>
    </row>
    <row r="16" spans="1:37">
      <c r="A16" s="517" t="s">
        <v>29</v>
      </c>
      <c r="B16" s="518"/>
      <c r="C16" s="518"/>
      <c r="D16" s="73" t="s">
        <v>33</v>
      </c>
      <c r="E16" s="516">
        <f>'Quietis Banque'!E16</f>
        <v>0</v>
      </c>
      <c r="F16" s="516"/>
      <c r="G16" s="516"/>
      <c r="H16" s="516"/>
      <c r="I16" s="516"/>
      <c r="J16" s="516"/>
      <c r="K16" s="516"/>
      <c r="L16" s="516"/>
      <c r="M16" s="516"/>
      <c r="N16" s="516"/>
      <c r="O16" s="516"/>
      <c r="P16" s="516"/>
      <c r="Q16" s="516"/>
      <c r="R16" s="516"/>
      <c r="S16" s="516"/>
      <c r="T16" s="516"/>
      <c r="U16" s="516"/>
      <c r="V16" s="516"/>
      <c r="W16" s="516"/>
      <c r="X16" s="516"/>
      <c r="Y16" s="516"/>
      <c r="Z16" s="516"/>
      <c r="AA16" s="516"/>
      <c r="AB16" s="516"/>
      <c r="AC16" s="516"/>
      <c r="AD16" s="516"/>
      <c r="AE16" s="531"/>
    </row>
    <row r="17" spans="1:37" s="17" customFormat="1">
      <c r="A17" s="90"/>
      <c r="B17" s="73"/>
      <c r="C17" s="73"/>
      <c r="D17" s="73"/>
      <c r="E17" s="59"/>
      <c r="F17" s="59"/>
      <c r="G17" s="59"/>
      <c r="H17" s="59"/>
      <c r="I17" s="59"/>
      <c r="J17" s="59"/>
      <c r="K17" s="59"/>
      <c r="L17" s="59"/>
      <c r="M17" s="59"/>
      <c r="N17" s="59"/>
      <c r="O17" s="59"/>
      <c r="P17" s="59"/>
      <c r="Q17" s="59"/>
      <c r="R17" s="59"/>
      <c r="S17" s="59"/>
      <c r="T17" s="59"/>
      <c r="U17" s="59"/>
      <c r="V17" s="59"/>
      <c r="W17" s="59"/>
      <c r="X17" s="59"/>
      <c r="Y17" s="59"/>
      <c r="Z17" s="59"/>
      <c r="AA17" s="59"/>
      <c r="AB17" s="59"/>
      <c r="AC17" s="73"/>
      <c r="AD17" s="73"/>
      <c r="AE17" s="92"/>
    </row>
    <row r="18" spans="1:37">
      <c r="A18" s="517" t="s">
        <v>38</v>
      </c>
      <c r="B18" s="518"/>
      <c r="C18" s="518"/>
      <c r="D18" s="73" t="s">
        <v>33</v>
      </c>
      <c r="E18" s="516">
        <f>'Quietis Banque'!E18</f>
        <v>0</v>
      </c>
      <c r="F18" s="516"/>
      <c r="G18" s="516"/>
      <c r="H18" s="516"/>
      <c r="I18" s="516"/>
      <c r="J18" s="516"/>
      <c r="K18" s="516"/>
      <c r="L18" s="516"/>
      <c r="M18" s="516"/>
      <c r="N18" s="516"/>
      <c r="O18" s="516"/>
      <c r="P18" s="516"/>
      <c r="Q18" s="516"/>
      <c r="R18" s="516"/>
      <c r="S18" s="516"/>
      <c r="T18" s="516"/>
      <c r="U18" s="516"/>
      <c r="V18" s="516"/>
      <c r="W18" s="516"/>
      <c r="X18" s="516"/>
      <c r="Y18" s="516"/>
      <c r="Z18" s="516"/>
      <c r="AA18" s="516"/>
      <c r="AB18" s="516"/>
      <c r="AC18" s="516"/>
      <c r="AD18" s="516"/>
      <c r="AE18" s="531"/>
      <c r="AH18" s="16"/>
      <c r="AI18" s="16"/>
      <c r="AJ18" s="16"/>
      <c r="AK18" s="16"/>
    </row>
    <row r="19" spans="1:37">
      <c r="A19" s="90"/>
      <c r="B19" s="73"/>
      <c r="C19" s="73"/>
      <c r="D19" s="73"/>
      <c r="E19" s="73"/>
      <c r="F19" s="73"/>
      <c r="G19" s="73"/>
      <c r="H19" s="73"/>
      <c r="I19" s="73"/>
      <c r="J19" s="73"/>
      <c r="K19" s="73"/>
      <c r="L19" s="73"/>
      <c r="M19" s="73"/>
      <c r="N19" s="73"/>
      <c r="O19" s="73"/>
      <c r="P19" s="73"/>
      <c r="Q19" s="73"/>
      <c r="R19" s="73"/>
      <c r="S19" s="73"/>
      <c r="T19" s="73"/>
      <c r="U19" s="73"/>
      <c r="V19" s="73"/>
      <c r="W19" s="73"/>
      <c r="X19" s="73"/>
      <c r="Y19" s="73"/>
      <c r="Z19" s="73"/>
      <c r="AA19" s="73"/>
      <c r="AB19" s="73"/>
      <c r="AC19" s="73"/>
      <c r="AD19" s="73"/>
      <c r="AE19" s="82"/>
      <c r="AH19" s="16"/>
      <c r="AI19" s="16"/>
      <c r="AJ19" s="16" t="b">
        <v>0</v>
      </c>
      <c r="AK19" s="16"/>
    </row>
    <row r="20" spans="1:37">
      <c r="A20" s="91" t="s">
        <v>44</v>
      </c>
      <c r="B20" s="77" t="s">
        <v>4</v>
      </c>
      <c r="C20" s="73"/>
      <c r="D20" s="73"/>
      <c r="E20" s="73"/>
      <c r="F20" s="73"/>
      <c r="G20" s="73"/>
      <c r="H20" s="73"/>
      <c r="I20" s="73"/>
      <c r="J20" s="73"/>
      <c r="K20" s="73"/>
      <c r="L20" s="73"/>
      <c r="M20" s="73"/>
      <c r="N20" s="73"/>
      <c r="O20" s="73"/>
      <c r="P20" s="73"/>
      <c r="Q20" s="73"/>
      <c r="R20" s="73"/>
      <c r="S20" s="73"/>
      <c r="T20" s="73"/>
      <c r="U20" s="73"/>
      <c r="V20" s="73"/>
      <c r="W20" s="73"/>
      <c r="X20" s="73"/>
      <c r="Y20" s="73"/>
      <c r="Z20" s="73"/>
      <c r="AA20" s="73"/>
      <c r="AB20" s="73"/>
      <c r="AC20" s="73"/>
      <c r="AD20" s="73"/>
      <c r="AE20" s="82"/>
    </row>
    <row r="21" spans="1:37">
      <c r="A21" s="91"/>
      <c r="B21" s="77"/>
      <c r="C21" s="73"/>
      <c r="D21" s="73"/>
      <c r="E21" s="73"/>
      <c r="F21" s="73"/>
      <c r="G21" s="73"/>
      <c r="H21" s="73"/>
      <c r="I21" s="73"/>
      <c r="J21" s="73"/>
      <c r="K21" s="73"/>
      <c r="L21" s="73"/>
      <c r="M21" s="73"/>
      <c r="N21" s="73"/>
      <c r="O21" s="73"/>
      <c r="P21" s="73"/>
      <c r="Q21" s="73"/>
      <c r="R21" s="73"/>
      <c r="S21" s="73"/>
      <c r="T21" s="73"/>
      <c r="U21" s="73"/>
      <c r="V21" s="73"/>
      <c r="W21" s="73"/>
      <c r="X21" s="73"/>
      <c r="Y21" s="73"/>
      <c r="Z21" s="73"/>
      <c r="AA21" s="73"/>
      <c r="AB21" s="73"/>
      <c r="AC21" s="73"/>
      <c r="AD21" s="73"/>
      <c r="AE21" s="82"/>
    </row>
    <row r="22" spans="1:37">
      <c r="A22" s="517" t="s">
        <v>66</v>
      </c>
      <c r="B22" s="518"/>
      <c r="C22" s="518"/>
      <c r="D22" s="73" t="s">
        <v>33</v>
      </c>
      <c r="E22" s="516">
        <f>'Quietis Banque'!E22</f>
        <v>0</v>
      </c>
      <c r="F22" s="516"/>
      <c r="G22" s="516"/>
      <c r="H22" s="516"/>
      <c r="I22" s="516"/>
      <c r="J22" s="516"/>
      <c r="K22" s="516"/>
      <c r="L22" s="516"/>
      <c r="M22" s="516"/>
      <c r="N22" s="516"/>
      <c r="O22" s="516"/>
      <c r="P22" s="516"/>
      <c r="Q22" s="516"/>
      <c r="R22" s="516"/>
      <c r="S22" s="516"/>
      <c r="T22" s="516"/>
      <c r="U22" s="516"/>
      <c r="V22" s="516"/>
      <c r="W22" s="516"/>
      <c r="X22" s="516"/>
      <c r="Y22" s="516"/>
      <c r="Z22" s="516"/>
      <c r="AA22" s="516"/>
      <c r="AB22" s="516"/>
      <c r="AC22" s="516"/>
      <c r="AD22" s="516"/>
      <c r="AE22" s="531"/>
    </row>
    <row r="23" spans="1:37" s="13" customFormat="1">
      <c r="A23" s="90"/>
      <c r="B23" s="73"/>
      <c r="C23" s="73"/>
      <c r="D23" s="73"/>
      <c r="E23" s="59"/>
      <c r="F23" s="59"/>
      <c r="G23" s="59"/>
      <c r="H23" s="59"/>
      <c r="I23" s="59"/>
      <c r="J23" s="59"/>
      <c r="K23" s="59"/>
      <c r="L23" s="59"/>
      <c r="M23" s="59"/>
      <c r="N23" s="59"/>
      <c r="O23" s="59"/>
      <c r="P23" s="59"/>
      <c r="Q23" s="59"/>
      <c r="R23" s="59"/>
      <c r="S23" s="59"/>
      <c r="T23" s="59"/>
      <c r="U23" s="59"/>
      <c r="V23" s="59"/>
      <c r="W23" s="59"/>
      <c r="X23" s="59"/>
      <c r="Y23" s="59"/>
      <c r="Z23" s="59"/>
      <c r="AA23" s="59"/>
      <c r="AB23" s="59"/>
      <c r="AC23" s="73"/>
      <c r="AD23" s="73"/>
      <c r="AE23" s="93"/>
    </row>
    <row r="24" spans="1:37">
      <c r="A24" s="517" t="s">
        <v>29</v>
      </c>
      <c r="B24" s="518"/>
      <c r="C24" s="518"/>
      <c r="D24" s="73" t="s">
        <v>33</v>
      </c>
      <c r="E24" s="516">
        <f>'Quietis Banque'!E24</f>
        <v>0</v>
      </c>
      <c r="F24" s="516"/>
      <c r="G24" s="516"/>
      <c r="H24" s="516"/>
      <c r="I24" s="516"/>
      <c r="J24" s="516"/>
      <c r="K24" s="516"/>
      <c r="L24" s="516"/>
      <c r="M24" s="516"/>
      <c r="N24" s="516"/>
      <c r="O24" s="516"/>
      <c r="P24" s="516"/>
      <c r="Q24" s="516"/>
      <c r="R24" s="516"/>
      <c r="S24" s="516"/>
      <c r="T24" s="516"/>
      <c r="U24" s="516"/>
      <c r="V24" s="516"/>
      <c r="W24" s="516"/>
      <c r="X24" s="516"/>
      <c r="Y24" s="516"/>
      <c r="Z24" s="516"/>
      <c r="AA24" s="516"/>
      <c r="AB24" s="516"/>
      <c r="AC24" s="516"/>
      <c r="AD24" s="516"/>
      <c r="AE24" s="531"/>
      <c r="AH24" s="41"/>
      <c r="AI24" s="41"/>
      <c r="AJ24" s="41"/>
    </row>
    <row r="25" spans="1:37" s="13" customFormat="1">
      <c r="A25" s="90"/>
      <c r="B25" s="73"/>
      <c r="C25" s="73"/>
      <c r="D25" s="73"/>
      <c r="E25" s="59"/>
      <c r="F25" s="59"/>
      <c r="G25" s="59"/>
      <c r="H25" s="59"/>
      <c r="I25" s="59"/>
      <c r="J25" s="59"/>
      <c r="K25" s="59"/>
      <c r="L25" s="59"/>
      <c r="M25" s="59"/>
      <c r="N25" s="59"/>
      <c r="O25" s="59"/>
      <c r="P25" s="59"/>
      <c r="Q25" s="59"/>
      <c r="R25" s="59"/>
      <c r="S25" s="59"/>
      <c r="T25" s="59"/>
      <c r="U25" s="59"/>
      <c r="V25" s="59"/>
      <c r="W25" s="59"/>
      <c r="X25" s="59"/>
      <c r="Y25" s="59"/>
      <c r="Z25" s="59"/>
      <c r="AA25" s="59"/>
      <c r="AB25" s="59"/>
      <c r="AC25" s="73"/>
      <c r="AD25" s="73"/>
      <c r="AE25" s="93"/>
    </row>
    <row r="26" spans="1:37">
      <c r="A26" s="517" t="s">
        <v>38</v>
      </c>
      <c r="B26" s="518"/>
      <c r="C26" s="518"/>
      <c r="D26" s="73" t="s">
        <v>33</v>
      </c>
      <c r="E26" s="516">
        <f>'Quietis Banque'!E26</f>
        <v>0</v>
      </c>
      <c r="F26" s="516"/>
      <c r="G26" s="516"/>
      <c r="H26" s="516"/>
      <c r="I26" s="516"/>
      <c r="J26" s="516"/>
      <c r="K26" s="516"/>
      <c r="L26" s="516"/>
      <c r="M26" s="516"/>
      <c r="N26" s="516"/>
      <c r="O26" s="516"/>
      <c r="P26" s="516"/>
      <c r="Q26" s="516"/>
      <c r="R26" s="516"/>
      <c r="S26" s="516"/>
      <c r="T26" s="516"/>
      <c r="U26" s="516"/>
      <c r="V26" s="516"/>
      <c r="W26" s="516"/>
      <c r="X26" s="516"/>
      <c r="Y26" s="516"/>
      <c r="Z26" s="516"/>
      <c r="AA26" s="516"/>
      <c r="AB26" s="516"/>
      <c r="AC26" s="516"/>
      <c r="AD26" s="516"/>
      <c r="AE26" s="531"/>
      <c r="AH26" s="533"/>
      <c r="AI26" s="533"/>
      <c r="AJ26" s="533"/>
    </row>
    <row r="27" spans="1:37" s="105" customFormat="1" ht="4.9000000000000004" customHeight="1">
      <c r="A27" s="103"/>
      <c r="B27" s="104"/>
      <c r="C27" s="104"/>
      <c r="D27" s="104"/>
      <c r="E27" s="59"/>
      <c r="F27" s="59"/>
      <c r="G27" s="59"/>
      <c r="H27" s="59"/>
      <c r="I27" s="59"/>
      <c r="J27" s="59"/>
      <c r="K27" s="59"/>
      <c r="L27" s="59"/>
      <c r="M27" s="59"/>
      <c r="N27" s="59"/>
      <c r="O27" s="59"/>
      <c r="P27" s="59"/>
      <c r="Q27" s="59"/>
      <c r="R27" s="59"/>
      <c r="S27" s="59"/>
      <c r="T27" s="59"/>
      <c r="U27" s="59"/>
      <c r="V27" s="59"/>
      <c r="W27" s="59"/>
      <c r="X27" s="59"/>
      <c r="Y27" s="59"/>
      <c r="Z27" s="59"/>
      <c r="AA27" s="59"/>
      <c r="AB27" s="59"/>
      <c r="AC27" s="59"/>
      <c r="AD27" s="59"/>
      <c r="AE27" s="119"/>
    </row>
    <row r="28" spans="1:37" s="105" customFormat="1">
      <c r="A28" s="118" t="str">
        <f>IF('Quietis Banque'!Z250=TRUE,"Agent Société Générale","")</f>
        <v/>
      </c>
      <c r="B28" s="104"/>
      <c r="C28" s="104"/>
      <c r="D28" s="104"/>
      <c r="E28" s="59"/>
      <c r="F28" s="59"/>
      <c r="G28" s="59"/>
      <c r="H28" s="59"/>
      <c r="I28" s="59"/>
      <c r="J28" s="59"/>
      <c r="K28" s="59"/>
      <c r="L28" s="59"/>
      <c r="M28" s="59"/>
      <c r="N28" s="59"/>
      <c r="O28" s="59"/>
      <c r="P28" s="59"/>
      <c r="Q28" s="59"/>
      <c r="R28" s="59"/>
      <c r="S28" s="59"/>
      <c r="T28" s="59"/>
      <c r="U28" s="59"/>
      <c r="V28" s="59"/>
      <c r="W28" s="59"/>
      <c r="X28" s="59"/>
      <c r="Y28" s="59"/>
      <c r="Z28" s="59"/>
      <c r="AA28" s="59"/>
      <c r="AB28" s="59"/>
      <c r="AC28" s="59"/>
      <c r="AD28" s="59"/>
      <c r="AE28" s="119"/>
    </row>
    <row r="29" spans="1:37" ht="4.1500000000000004" customHeight="1">
      <c r="A29" s="90"/>
      <c r="B29" s="73"/>
      <c r="C29" s="73"/>
      <c r="D29" s="73"/>
      <c r="E29" s="73"/>
      <c r="F29" s="73"/>
      <c r="G29" s="73"/>
      <c r="H29" s="73"/>
      <c r="I29" s="73"/>
      <c r="J29" s="73"/>
      <c r="K29" s="73"/>
      <c r="L29" s="73"/>
      <c r="M29" s="73"/>
      <c r="N29" s="73"/>
      <c r="O29" s="73"/>
      <c r="P29" s="73"/>
      <c r="Q29" s="73"/>
      <c r="R29" s="73"/>
      <c r="S29" s="73"/>
      <c r="T29" s="73"/>
      <c r="U29" s="73"/>
      <c r="V29" s="73"/>
      <c r="W29" s="73"/>
      <c r="X29" s="73"/>
      <c r="Y29" s="73"/>
      <c r="Z29" s="73"/>
      <c r="AA29" s="73"/>
      <c r="AB29" s="73"/>
      <c r="AC29" s="73"/>
      <c r="AD29" s="73"/>
      <c r="AE29" s="82"/>
      <c r="AK29" s="40"/>
    </row>
    <row r="30" spans="1:37">
      <c r="A30" s="534" t="s">
        <v>5</v>
      </c>
      <c r="B30" s="535"/>
      <c r="C30" s="535"/>
      <c r="D30" s="535"/>
      <c r="E30" s="535"/>
      <c r="F30" s="535"/>
      <c r="G30" s="535"/>
      <c r="H30" s="535"/>
      <c r="I30" s="535"/>
      <c r="J30" s="535"/>
      <c r="K30" s="535"/>
      <c r="L30" s="535"/>
      <c r="M30" s="535"/>
      <c r="N30" s="535"/>
      <c r="O30" s="535"/>
      <c r="P30" s="535"/>
      <c r="Q30" s="535"/>
      <c r="R30" s="535"/>
      <c r="S30" s="535"/>
      <c r="T30" s="535"/>
      <c r="U30" s="535"/>
      <c r="V30" s="535"/>
      <c r="W30" s="535"/>
      <c r="X30" s="535"/>
      <c r="Y30" s="535"/>
      <c r="Z30" s="535"/>
      <c r="AA30" s="535"/>
      <c r="AB30" s="535"/>
      <c r="AC30" s="535"/>
      <c r="AD30" s="535"/>
      <c r="AE30" s="536"/>
    </row>
    <row r="31" spans="1:37">
      <c r="A31" s="90"/>
      <c r="B31" s="73"/>
      <c r="C31" s="73"/>
      <c r="D31" s="73"/>
      <c r="E31" s="73"/>
      <c r="F31" s="73"/>
      <c r="G31" s="73"/>
      <c r="H31" s="73"/>
      <c r="I31" s="73"/>
      <c r="J31" s="73"/>
      <c r="K31" s="73"/>
      <c r="L31" s="73"/>
      <c r="M31" s="73"/>
      <c r="N31" s="73"/>
      <c r="O31" s="73"/>
      <c r="P31" s="73"/>
      <c r="Q31" s="73"/>
      <c r="R31" s="73"/>
      <c r="S31" s="73"/>
      <c r="T31" s="73"/>
      <c r="U31" s="73"/>
      <c r="V31" s="73"/>
      <c r="W31" s="73"/>
      <c r="X31" s="73"/>
      <c r="Y31" s="73"/>
      <c r="Z31" s="73"/>
      <c r="AA31" s="73"/>
      <c r="AB31" s="73"/>
      <c r="AC31" s="73"/>
      <c r="AD31" s="73"/>
      <c r="AE31" s="82"/>
      <c r="AJ31" s="537"/>
      <c r="AK31" s="537"/>
    </row>
    <row r="32" spans="1:37">
      <c r="A32" s="517" t="s">
        <v>28</v>
      </c>
      <c r="B32" s="518"/>
      <c r="C32" s="518"/>
      <c r="D32" s="73"/>
      <c r="E32" s="472" t="s">
        <v>6</v>
      </c>
      <c r="F32" s="472"/>
      <c r="G32" s="472"/>
      <c r="H32" s="472"/>
      <c r="I32" s="472"/>
      <c r="J32" s="73"/>
      <c r="K32" s="472" t="s">
        <v>7</v>
      </c>
      <c r="L32" s="472"/>
      <c r="M32" s="472"/>
      <c r="N32" s="472"/>
      <c r="O32" s="472"/>
      <c r="P32" s="57"/>
      <c r="Q32" s="472" t="s">
        <v>8</v>
      </c>
      <c r="R32" s="472"/>
      <c r="S32" s="472"/>
      <c r="T32" s="472"/>
      <c r="U32" s="472"/>
      <c r="V32" s="472"/>
      <c r="W32" s="472"/>
      <c r="X32" s="472"/>
      <c r="Y32" s="472"/>
      <c r="Z32" s="472"/>
      <c r="AA32" s="472"/>
      <c r="AB32" s="492" t="s">
        <v>43</v>
      </c>
      <c r="AC32" s="492"/>
      <c r="AD32" s="492"/>
      <c r="AE32" s="532"/>
      <c r="AG32" s="40"/>
    </row>
    <row r="33" spans="1:39">
      <c r="A33" s="538" t="str">
        <f>'Quietis Banque'!A33</f>
        <v>Société Générale Congo</v>
      </c>
      <c r="B33" s="539"/>
      <c r="C33" s="539"/>
      <c r="D33" s="20"/>
      <c r="E33" s="21">
        <f>'Quietis Banque'!E33</f>
        <v>3</v>
      </c>
      <c r="F33" s="21">
        <f>'Quietis Banque'!F33</f>
        <v>0</v>
      </c>
      <c r="G33" s="21">
        <f>'Quietis Banque'!G33</f>
        <v>0</v>
      </c>
      <c r="H33" s="21">
        <f>'Quietis Banque'!H33</f>
        <v>1</v>
      </c>
      <c r="I33" s="21">
        <f>'Quietis Banque'!I33</f>
        <v>8</v>
      </c>
      <c r="J33" s="22"/>
      <c r="K33" s="23">
        <f>'Quietis Banque'!K33</f>
        <v>0</v>
      </c>
      <c r="L33" s="23">
        <f>'Quietis Banque'!L33</f>
        <v>0</v>
      </c>
      <c r="M33" s="23">
        <f>'Quietis Banque'!M33</f>
        <v>0</v>
      </c>
      <c r="N33" s="23">
        <f>'Quietis Banque'!N33</f>
        <v>0</v>
      </c>
      <c r="O33" s="23">
        <f>'Quietis Banque'!O33</f>
        <v>0</v>
      </c>
      <c r="P33" s="24"/>
      <c r="Q33" s="25">
        <f>'Quietis Banque'!Q33</f>
        <v>0</v>
      </c>
      <c r="R33" s="25">
        <f>'Quietis Banque'!R33</f>
        <v>0</v>
      </c>
      <c r="S33" s="25">
        <f>'Quietis Banque'!S33</f>
        <v>0</v>
      </c>
      <c r="T33" s="25">
        <f>'Quietis Banque'!T33</f>
        <v>0</v>
      </c>
      <c r="U33" s="25">
        <f>'Quietis Banque'!U33</f>
        <v>0</v>
      </c>
      <c r="V33" s="25">
        <f>'Quietis Banque'!V33</f>
        <v>0</v>
      </c>
      <c r="W33" s="25">
        <f>'Quietis Banque'!W33</f>
        <v>0</v>
      </c>
      <c r="X33" s="25">
        <f>'Quietis Banque'!X33</f>
        <v>0</v>
      </c>
      <c r="Y33" s="25">
        <f>'Quietis Banque'!Y33</f>
        <v>0</v>
      </c>
      <c r="Z33" s="25">
        <f>'Quietis Banque'!Z33</f>
        <v>0</v>
      </c>
      <c r="AA33" s="25">
        <f>'Quietis Banque'!AA33</f>
        <v>0</v>
      </c>
      <c r="AB33" s="26"/>
      <c r="AC33" s="23">
        <f>'Quietis Banque'!AC33</f>
        <v>0</v>
      </c>
      <c r="AD33" s="23">
        <f>'Quietis Banque'!AD33</f>
        <v>0</v>
      </c>
      <c r="AE33" s="82"/>
    </row>
    <row r="34" spans="1:39">
      <c r="A34" s="90"/>
      <c r="B34" s="73"/>
      <c r="C34" s="73"/>
      <c r="D34" s="73"/>
      <c r="E34" s="73"/>
      <c r="F34" s="73"/>
      <c r="G34" s="73"/>
      <c r="H34" s="73"/>
      <c r="I34" s="73"/>
      <c r="J34" s="73"/>
      <c r="K34" s="73"/>
      <c r="L34" s="73"/>
      <c r="M34" s="73"/>
      <c r="N34" s="73"/>
      <c r="O34" s="73"/>
      <c r="P34" s="73"/>
      <c r="Q34" s="63"/>
      <c r="R34" s="63"/>
      <c r="S34" s="63"/>
      <c r="T34" s="63"/>
      <c r="U34" s="63"/>
      <c r="V34" s="63"/>
      <c r="W34" s="63"/>
      <c r="X34" s="63"/>
      <c r="Y34" s="63"/>
      <c r="Z34" s="63"/>
      <c r="AA34" s="63"/>
      <c r="AB34" s="63"/>
      <c r="AC34" s="73"/>
      <c r="AD34" s="73"/>
      <c r="AE34" s="82"/>
      <c r="AF34" s="42" t="s">
        <v>34</v>
      </c>
    </row>
    <row r="35" spans="1:39">
      <c r="A35" s="511" t="s">
        <v>9</v>
      </c>
      <c r="B35" s="512"/>
      <c r="C35" s="512"/>
      <c r="D35" s="512"/>
      <c r="E35" s="512"/>
      <c r="F35" s="512"/>
      <c r="G35" s="512"/>
      <c r="H35" s="512"/>
      <c r="I35" s="512"/>
      <c r="J35" s="512"/>
      <c r="K35" s="512"/>
      <c r="L35" s="512"/>
      <c r="M35" s="512"/>
      <c r="N35" s="512"/>
      <c r="O35" s="512"/>
      <c r="P35" s="512"/>
      <c r="Q35" s="512"/>
      <c r="R35" s="512"/>
      <c r="S35" s="512"/>
      <c r="T35" s="512"/>
      <c r="U35" s="512"/>
      <c r="V35" s="512"/>
      <c r="W35" s="512"/>
      <c r="X35" s="512"/>
      <c r="Y35" s="512"/>
      <c r="Z35" s="512"/>
      <c r="AA35" s="512"/>
      <c r="AB35" s="512"/>
      <c r="AC35" s="512"/>
      <c r="AD35" s="512"/>
      <c r="AE35" s="513"/>
      <c r="AH35" s="533"/>
      <c r="AI35" s="533"/>
      <c r="AJ35" s="533"/>
    </row>
    <row r="36" spans="1:39">
      <c r="A36" s="90"/>
      <c r="B36" s="73"/>
      <c r="C36" s="73"/>
      <c r="D36" s="73"/>
      <c r="E36" s="73"/>
      <c r="F36" s="73"/>
      <c r="G36" s="73"/>
      <c r="H36" s="73"/>
      <c r="I36" s="73"/>
      <c r="J36" s="73"/>
      <c r="K36" s="73"/>
      <c r="L36" s="73"/>
      <c r="M36" s="73"/>
      <c r="N36" s="73"/>
      <c r="O36" s="73"/>
      <c r="P36" s="73"/>
      <c r="Q36" s="73"/>
      <c r="R36" s="73"/>
      <c r="S36" s="73"/>
      <c r="T36" s="73"/>
      <c r="U36" s="73"/>
      <c r="V36" s="73"/>
      <c r="W36" s="73"/>
      <c r="X36" s="73"/>
      <c r="Y36" s="73"/>
      <c r="Z36" s="73"/>
      <c r="AA36" s="73"/>
      <c r="AB36" s="73"/>
      <c r="AC36" s="73"/>
      <c r="AD36" s="73"/>
      <c r="AE36" s="82"/>
    </row>
    <row r="37" spans="1:39">
      <c r="A37" s="517" t="s">
        <v>10</v>
      </c>
      <c r="B37" s="518"/>
      <c r="C37" s="518"/>
      <c r="D37" s="518"/>
      <c r="E37" s="518"/>
      <c r="F37" s="518"/>
      <c r="G37" s="518"/>
      <c r="H37" s="518"/>
      <c r="I37" s="518"/>
      <c r="J37" s="518"/>
      <c r="K37" s="518"/>
      <c r="L37" s="518"/>
      <c r="M37" s="518"/>
      <c r="N37" s="518"/>
      <c r="O37" s="518"/>
      <c r="P37" s="518"/>
      <c r="Q37" s="518"/>
      <c r="R37" s="518"/>
      <c r="S37" s="518"/>
      <c r="T37" s="518"/>
      <c r="U37" s="518"/>
      <c r="V37" s="518"/>
      <c r="W37" s="518"/>
      <c r="X37" s="518"/>
      <c r="Y37" s="518"/>
      <c r="Z37" s="518"/>
      <c r="AA37" s="518"/>
      <c r="AB37" s="518"/>
      <c r="AC37" s="518"/>
      <c r="AD37" s="73"/>
      <c r="AE37" s="82"/>
      <c r="AH37" s="16"/>
      <c r="AI37" s="16"/>
      <c r="AJ37" s="16"/>
      <c r="AK37" s="16"/>
      <c r="AL37" s="16"/>
      <c r="AM37" s="16"/>
    </row>
    <row r="38" spans="1:39" ht="12.75" customHeight="1">
      <c r="A38" s="517" t="s">
        <v>27</v>
      </c>
      <c r="B38" s="518"/>
      <c r="C38" s="57"/>
      <c r="D38" s="518" t="s">
        <v>35</v>
      </c>
      <c r="E38" s="518"/>
      <c r="F38" s="518"/>
      <c r="G38" s="518"/>
      <c r="H38" s="518"/>
      <c r="I38" s="518"/>
      <c r="J38" s="518"/>
      <c r="K38" s="518"/>
      <c r="L38" s="518"/>
      <c r="M38" s="518"/>
      <c r="N38" s="73"/>
      <c r="O38" s="73"/>
      <c r="P38" s="73"/>
      <c r="Q38" s="73"/>
      <c r="R38" s="518" t="s">
        <v>36</v>
      </c>
      <c r="S38" s="518"/>
      <c r="T38" s="518"/>
      <c r="U38" s="518"/>
      <c r="V38" s="518"/>
      <c r="W38" s="518"/>
      <c r="X38" s="518"/>
      <c r="Y38" s="518"/>
      <c r="Z38" s="518"/>
      <c r="AA38" s="518"/>
      <c r="AB38" s="518"/>
      <c r="AC38" s="518"/>
      <c r="AD38" s="73"/>
      <c r="AE38" s="82"/>
      <c r="AH38" s="16"/>
      <c r="AI38" s="16"/>
      <c r="AJ38" s="16"/>
      <c r="AK38" s="16"/>
      <c r="AL38" s="16"/>
      <c r="AM38" s="16"/>
    </row>
    <row r="39" spans="1:39" ht="12.75" customHeight="1">
      <c r="A39" s="90" t="s">
        <v>30</v>
      </c>
      <c r="B39" s="73"/>
      <c r="C39" s="57"/>
      <c r="D39" s="518" t="s">
        <v>56</v>
      </c>
      <c r="E39" s="518"/>
      <c r="F39" s="518"/>
      <c r="G39" s="518"/>
      <c r="H39" s="518"/>
      <c r="I39" s="518"/>
      <c r="J39" s="518"/>
      <c r="K39" s="518"/>
      <c r="L39" s="518"/>
      <c r="M39" s="518"/>
      <c r="N39" s="58"/>
      <c r="O39" s="58"/>
      <c r="P39" s="58"/>
      <c r="Q39" s="58"/>
      <c r="R39" s="518" t="s">
        <v>37</v>
      </c>
      <c r="S39" s="518"/>
      <c r="T39" s="518"/>
      <c r="U39" s="518"/>
      <c r="V39" s="518"/>
      <c r="W39" s="518"/>
      <c r="X39" s="518"/>
      <c r="Y39" s="518"/>
      <c r="Z39" s="518"/>
      <c r="AA39" s="518"/>
      <c r="AB39" s="518"/>
      <c r="AC39" s="518"/>
      <c r="AD39" s="73"/>
      <c r="AE39" s="82"/>
    </row>
    <row r="40" spans="1:39">
      <c r="A40" s="90"/>
      <c r="B40" s="73"/>
      <c r="C40" s="73"/>
      <c r="D40" s="73"/>
      <c r="E40" s="73"/>
      <c r="F40" s="73"/>
      <c r="G40" s="73"/>
      <c r="H40" s="73"/>
      <c r="I40" s="73"/>
      <c r="J40" s="73"/>
      <c r="K40" s="73"/>
      <c r="L40" s="73"/>
      <c r="M40" s="73"/>
      <c r="N40" s="73"/>
      <c r="O40" s="73"/>
      <c r="P40" s="73"/>
      <c r="Q40" s="73"/>
      <c r="R40" s="73"/>
      <c r="S40" s="73"/>
      <c r="T40" s="73"/>
      <c r="U40" s="73"/>
      <c r="V40" s="73"/>
      <c r="W40" s="73"/>
      <c r="X40" s="73"/>
      <c r="Y40" s="73"/>
      <c r="Z40" s="73"/>
      <c r="AA40" s="73"/>
      <c r="AB40" s="73"/>
      <c r="AC40" s="73"/>
      <c r="AD40" s="73"/>
      <c r="AE40" s="82"/>
    </row>
    <row r="41" spans="1:39">
      <c r="A41" s="541" t="s">
        <v>13</v>
      </c>
      <c r="B41" s="458"/>
      <c r="C41" s="458"/>
      <c r="D41" s="458"/>
      <c r="E41" s="458"/>
      <c r="F41" s="458"/>
      <c r="G41" s="458"/>
      <c r="H41" s="458"/>
      <c r="I41" s="458"/>
      <c r="J41" s="458"/>
      <c r="K41" s="458"/>
      <c r="L41" s="458"/>
      <c r="M41" s="458"/>
      <c r="N41" s="458"/>
      <c r="O41" s="458"/>
      <c r="P41" s="458"/>
      <c r="Q41" s="458"/>
      <c r="R41" s="458"/>
      <c r="S41" s="458"/>
      <c r="T41" s="458"/>
      <c r="U41" s="458"/>
      <c r="V41" s="458"/>
      <c r="W41" s="458"/>
      <c r="X41" s="458"/>
      <c r="Y41" s="458"/>
      <c r="Z41" s="458"/>
      <c r="AA41" s="458"/>
      <c r="AB41" s="458"/>
      <c r="AC41" s="458"/>
      <c r="AD41" s="75"/>
      <c r="AE41" s="84"/>
    </row>
    <row r="42" spans="1:39">
      <c r="A42" s="540" t="s">
        <v>31</v>
      </c>
      <c r="B42" s="456"/>
      <c r="C42" s="456"/>
      <c r="D42" s="456"/>
      <c r="E42" s="456"/>
      <c r="F42" s="456"/>
      <c r="G42" s="456"/>
      <c r="H42" s="456"/>
      <c r="I42" s="456"/>
      <c r="J42" s="456"/>
      <c r="K42" s="456"/>
      <c r="L42" s="456"/>
      <c r="M42" s="456"/>
      <c r="N42" s="456"/>
      <c r="O42" s="456"/>
      <c r="P42" s="456"/>
      <c r="Q42" s="456"/>
      <c r="R42" s="456"/>
      <c r="S42" s="456"/>
      <c r="T42" s="456"/>
      <c r="U42" s="456"/>
      <c r="V42" s="456"/>
      <c r="W42" s="456"/>
      <c r="X42" s="456"/>
      <c r="Y42" s="456"/>
      <c r="Z42" s="456"/>
      <c r="AA42" s="456"/>
      <c r="AB42" s="456"/>
      <c r="AC42" s="456"/>
      <c r="AD42" s="73"/>
      <c r="AE42" s="82"/>
    </row>
    <row r="43" spans="1:39">
      <c r="A43" s="540" t="s">
        <v>32</v>
      </c>
      <c r="B43" s="456"/>
      <c r="C43" s="456"/>
      <c r="D43" s="456"/>
      <c r="E43" s="456"/>
      <c r="F43" s="456"/>
      <c r="G43" s="456"/>
      <c r="H43" s="456"/>
      <c r="I43" s="456"/>
      <c r="J43" s="456"/>
      <c r="K43" s="456"/>
      <c r="L43" s="456"/>
      <c r="M43" s="456"/>
      <c r="N43" s="456"/>
      <c r="O43" s="456"/>
      <c r="P43" s="456"/>
      <c r="Q43" s="456"/>
      <c r="R43" s="456"/>
      <c r="S43" s="456"/>
      <c r="T43" s="456"/>
      <c r="U43" s="456"/>
      <c r="V43" s="456"/>
      <c r="W43" s="456"/>
      <c r="X43" s="456"/>
      <c r="Y43" s="456"/>
      <c r="Z43" s="456"/>
      <c r="AA43" s="456"/>
      <c r="AB43" s="456"/>
      <c r="AC43" s="456"/>
      <c r="AD43" s="73"/>
      <c r="AE43" s="82"/>
    </row>
    <row r="44" spans="1:39">
      <c r="A44" s="113" t="s">
        <v>80</v>
      </c>
      <c r="B44" s="51">
        <f>'Quietis Assuré'!B44</f>
        <v>15000</v>
      </c>
      <c r="C44" s="51" t="s">
        <v>79</v>
      </c>
      <c r="D44" s="51"/>
      <c r="E44" s="51"/>
      <c r="F44" s="51"/>
      <c r="G44" s="51"/>
      <c r="H44" s="51"/>
      <c r="I44" s="51"/>
      <c r="J44" s="51"/>
      <c r="K44" s="51"/>
      <c r="L44" s="51"/>
      <c r="M44" s="51"/>
      <c r="N44" s="51"/>
      <c r="O44" s="51"/>
      <c r="P44" s="51"/>
      <c r="Q44" s="51"/>
      <c r="R44" s="51"/>
      <c r="S44" s="51"/>
      <c r="T44" s="51"/>
      <c r="U44" s="51"/>
      <c r="V44" s="51"/>
      <c r="W44" s="51"/>
      <c r="X44" s="51"/>
      <c r="Y44" s="51"/>
      <c r="Z44" s="51"/>
      <c r="AA44" s="51"/>
      <c r="AB44" s="51"/>
      <c r="AC44" s="51"/>
      <c r="AD44" s="73"/>
      <c r="AE44" s="82"/>
    </row>
    <row r="45" spans="1:39">
      <c r="A45" s="114" t="s">
        <v>80</v>
      </c>
      <c r="B45" s="109">
        <f>'Quietis Assuré'!B45</f>
        <v>15000</v>
      </c>
      <c r="C45" s="109" t="s">
        <v>74</v>
      </c>
      <c r="D45" s="109"/>
      <c r="E45" s="109"/>
      <c r="F45" s="109"/>
      <c r="G45" s="109"/>
      <c r="H45" s="109"/>
      <c r="I45" s="109"/>
      <c r="J45" s="109"/>
      <c r="K45" s="109"/>
      <c r="L45" s="109"/>
      <c r="M45" s="109"/>
      <c r="N45" s="109"/>
      <c r="O45" s="109"/>
      <c r="P45" s="109"/>
      <c r="Q45" s="109"/>
      <c r="R45" s="109"/>
      <c r="S45" s="109"/>
      <c r="T45" s="109"/>
      <c r="U45" s="109"/>
      <c r="V45" s="109"/>
      <c r="W45" s="109"/>
      <c r="X45" s="109"/>
      <c r="Y45" s="109"/>
      <c r="Z45" s="109"/>
      <c r="AA45" s="109"/>
      <c r="AB45" s="109"/>
      <c r="AC45" s="109"/>
      <c r="AD45" s="76"/>
      <c r="AE45" s="82"/>
    </row>
    <row r="46" spans="1:39" ht="6" customHeight="1">
      <c r="A46" s="85"/>
      <c r="B46" s="69"/>
      <c r="C46" s="69"/>
      <c r="D46" s="69"/>
      <c r="E46" s="69"/>
      <c r="F46" s="69"/>
      <c r="G46" s="69"/>
      <c r="H46" s="69"/>
      <c r="I46" s="69"/>
      <c r="J46" s="69"/>
      <c r="K46" s="69"/>
      <c r="L46" s="69"/>
      <c r="M46" s="69"/>
      <c r="N46" s="69"/>
      <c r="O46" s="69"/>
      <c r="P46" s="69"/>
      <c r="Q46" s="69"/>
      <c r="R46" s="69"/>
      <c r="S46" s="69"/>
      <c r="T46" s="69"/>
      <c r="U46" s="69"/>
      <c r="V46" s="69"/>
      <c r="W46" s="69"/>
      <c r="X46" s="69"/>
      <c r="Y46" s="69"/>
      <c r="Z46" s="69"/>
      <c r="AA46" s="69"/>
      <c r="AB46" s="69"/>
      <c r="AC46" s="69"/>
      <c r="AD46" s="73"/>
      <c r="AE46" s="82"/>
    </row>
    <row r="47" spans="1:39" hidden="1">
      <c r="A47" s="540" t="s">
        <v>63</v>
      </c>
      <c r="B47" s="456"/>
      <c r="C47" s="456"/>
      <c r="D47" s="456"/>
      <c r="E47" s="456"/>
      <c r="F47" s="456"/>
      <c r="G47" s="456"/>
      <c r="H47" s="456"/>
      <c r="I47" s="456"/>
      <c r="J47" s="456"/>
      <c r="K47" s="456"/>
      <c r="L47" s="456"/>
      <c r="M47" s="456"/>
      <c r="N47" s="456"/>
      <c r="O47" s="456"/>
      <c r="P47" s="456"/>
      <c r="Q47" s="456"/>
      <c r="R47" s="456"/>
      <c r="S47" s="456"/>
      <c r="T47" s="456"/>
      <c r="U47" s="456"/>
      <c r="V47" s="456"/>
      <c r="W47" s="456"/>
      <c r="X47" s="456"/>
      <c r="Y47" s="456"/>
      <c r="Z47" s="456"/>
      <c r="AA47" s="456"/>
      <c r="AB47" s="456"/>
      <c r="AC47" s="456"/>
      <c r="AD47" s="73"/>
      <c r="AE47" s="82"/>
    </row>
    <row r="48" spans="1:39" hidden="1">
      <c r="A48" s="540" t="s">
        <v>65</v>
      </c>
      <c r="B48" s="456"/>
      <c r="C48" s="456"/>
      <c r="D48" s="456"/>
      <c r="E48" s="456"/>
      <c r="F48" s="456"/>
      <c r="G48" s="456"/>
      <c r="H48" s="456"/>
      <c r="I48" s="456"/>
      <c r="J48" s="456"/>
      <c r="K48" s="456"/>
      <c r="L48" s="456"/>
      <c r="M48" s="456"/>
      <c r="N48" s="456"/>
      <c r="O48" s="456"/>
      <c r="P48" s="456"/>
      <c r="Q48" s="456"/>
      <c r="R48" s="456"/>
      <c r="S48" s="456"/>
      <c r="T48" s="456"/>
      <c r="U48" s="456"/>
      <c r="V48" s="456"/>
      <c r="W48" s="456"/>
      <c r="X48" s="456"/>
      <c r="Y48" s="456"/>
      <c r="Z48" s="456"/>
      <c r="AA48" s="456"/>
      <c r="AB48" s="456"/>
      <c r="AC48" s="456"/>
      <c r="AD48" s="73"/>
      <c r="AE48" s="82"/>
    </row>
    <row r="49" spans="1:31">
      <c r="A49" s="540" t="s">
        <v>39</v>
      </c>
      <c r="B49" s="456"/>
      <c r="C49" s="456"/>
      <c r="D49" s="456"/>
      <c r="E49" s="456"/>
      <c r="F49" s="456"/>
      <c r="G49" s="456"/>
      <c r="H49" s="456"/>
      <c r="I49" s="456"/>
      <c r="J49" s="456"/>
      <c r="K49" s="456"/>
      <c r="L49" s="456"/>
      <c r="M49" s="456"/>
      <c r="N49" s="456"/>
      <c r="O49" s="456"/>
      <c r="P49" s="456"/>
      <c r="Q49" s="456"/>
      <c r="R49" s="456"/>
      <c r="S49" s="456"/>
      <c r="T49" s="456"/>
      <c r="U49" s="456"/>
      <c r="V49" s="456"/>
      <c r="W49" s="456"/>
      <c r="X49" s="456"/>
      <c r="Y49" s="456"/>
      <c r="Z49" s="456"/>
      <c r="AA49" s="456"/>
      <c r="AB49" s="456"/>
      <c r="AC49" s="456"/>
      <c r="AD49" s="73"/>
      <c r="AE49" s="82"/>
    </row>
    <row r="50" spans="1:31">
      <c r="A50" s="540" t="s">
        <v>40</v>
      </c>
      <c r="B50" s="456"/>
      <c r="C50" s="456"/>
      <c r="D50" s="456"/>
      <c r="E50" s="456"/>
      <c r="F50" s="456"/>
      <c r="G50" s="456"/>
      <c r="H50" s="456"/>
      <c r="I50" s="456"/>
      <c r="J50" s="456"/>
      <c r="K50" s="456"/>
      <c r="L50" s="456"/>
      <c r="M50" s="456"/>
      <c r="N50" s="456"/>
      <c r="O50" s="456"/>
      <c r="P50" s="456"/>
      <c r="Q50" s="456"/>
      <c r="R50" s="456"/>
      <c r="S50" s="456"/>
      <c r="T50" s="456"/>
      <c r="U50" s="456"/>
      <c r="V50" s="456"/>
      <c r="W50" s="456"/>
      <c r="X50" s="456"/>
      <c r="Y50" s="456"/>
      <c r="Z50" s="456"/>
      <c r="AA50" s="456"/>
      <c r="AB50" s="456"/>
      <c r="AC50" s="456"/>
      <c r="AD50" s="73"/>
      <c r="AE50" s="20"/>
    </row>
    <row r="51" spans="1:31">
      <c r="A51" s="544" t="s">
        <v>64</v>
      </c>
      <c r="B51" s="481"/>
      <c r="C51" s="481"/>
      <c r="D51" s="481"/>
      <c r="E51" s="481"/>
      <c r="F51" s="481"/>
      <c r="G51" s="481"/>
      <c r="H51" s="481"/>
      <c r="I51" s="481"/>
      <c r="J51" s="481"/>
      <c r="K51" s="481"/>
      <c r="L51" s="481"/>
      <c r="M51" s="481"/>
      <c r="N51" s="481"/>
      <c r="O51" s="481"/>
      <c r="P51" s="481"/>
      <c r="Q51" s="481"/>
      <c r="R51" s="481"/>
      <c r="S51" s="481"/>
      <c r="T51" s="481"/>
      <c r="U51" s="481"/>
      <c r="V51" s="481"/>
      <c r="W51" s="481"/>
      <c r="X51" s="481"/>
      <c r="Y51" s="481"/>
      <c r="Z51" s="481"/>
      <c r="AA51" s="481"/>
      <c r="AB51" s="481"/>
      <c r="AC51" s="481"/>
      <c r="AD51" s="74"/>
      <c r="AE51" s="89"/>
    </row>
    <row r="52" spans="1:31">
      <c r="A52" s="523" t="s">
        <v>45</v>
      </c>
      <c r="B52" s="524"/>
      <c r="C52" s="524"/>
      <c r="D52" s="524"/>
      <c r="E52" s="524"/>
      <c r="F52" s="524"/>
      <c r="G52" s="524"/>
      <c r="H52" s="524"/>
      <c r="I52" s="524"/>
      <c r="J52" s="524"/>
      <c r="K52" s="524"/>
      <c r="L52" s="524"/>
      <c r="M52" s="524"/>
      <c r="N52" s="524"/>
      <c r="O52" s="524"/>
      <c r="P52" s="524"/>
      <c r="Q52" s="524"/>
      <c r="R52" s="524"/>
      <c r="S52" s="524"/>
      <c r="T52" s="524"/>
      <c r="U52" s="524"/>
      <c r="V52" s="524"/>
      <c r="W52" s="524"/>
      <c r="X52" s="524"/>
      <c r="Y52" s="524"/>
      <c r="Z52" s="524"/>
      <c r="AA52" s="524"/>
      <c r="AB52" s="524"/>
      <c r="AC52" s="524"/>
      <c r="AD52" s="75"/>
      <c r="AE52" s="88"/>
    </row>
    <row r="53" spans="1:31">
      <c r="A53" s="517" t="s">
        <v>23</v>
      </c>
      <c r="B53" s="518"/>
      <c r="C53" s="518"/>
      <c r="D53" s="518"/>
      <c r="E53" s="518"/>
      <c r="F53" s="518"/>
      <c r="G53" s="518"/>
      <c r="H53" s="518"/>
      <c r="I53" s="518"/>
      <c r="J53" s="518"/>
      <c r="K53" s="518"/>
      <c r="L53" s="518"/>
      <c r="M53" s="518"/>
      <c r="N53" s="518"/>
      <c r="O53" s="518"/>
      <c r="P53" s="518"/>
      <c r="Q53" s="518"/>
      <c r="R53" s="518"/>
      <c r="S53" s="518"/>
      <c r="T53" s="518"/>
      <c r="U53" s="518"/>
      <c r="V53" s="518"/>
      <c r="W53" s="518"/>
      <c r="X53" s="518"/>
      <c r="Y53" s="518"/>
      <c r="Z53" s="518"/>
      <c r="AA53" s="518"/>
      <c r="AB53" s="518"/>
      <c r="AC53" s="518"/>
      <c r="AD53" s="73"/>
      <c r="AE53" s="20"/>
    </row>
    <row r="54" spans="1:31">
      <c r="A54" s="517" t="s">
        <v>22</v>
      </c>
      <c r="B54" s="518"/>
      <c r="C54" s="518"/>
      <c r="D54" s="518"/>
      <c r="E54" s="518"/>
      <c r="F54" s="518"/>
      <c r="G54" s="518"/>
      <c r="H54" s="518"/>
      <c r="I54" s="518"/>
      <c r="J54" s="518"/>
      <c r="K54" s="518"/>
      <c r="L54" s="518"/>
      <c r="M54" s="518"/>
      <c r="N54" s="518"/>
      <c r="O54" s="518"/>
      <c r="P54" s="518"/>
      <c r="Q54" s="518"/>
      <c r="R54" s="518"/>
      <c r="S54" s="518"/>
      <c r="T54" s="518"/>
      <c r="U54" s="518"/>
      <c r="V54" s="518"/>
      <c r="W54" s="518"/>
      <c r="X54" s="518"/>
      <c r="Y54" s="518"/>
      <c r="Z54" s="518"/>
      <c r="AA54" s="518"/>
      <c r="AB54" s="518"/>
      <c r="AC54" s="518"/>
      <c r="AD54" s="73"/>
      <c r="AE54" s="20"/>
    </row>
    <row r="55" spans="1:31">
      <c r="A55" s="538" t="s">
        <v>69</v>
      </c>
      <c r="B55" s="539"/>
      <c r="C55" s="539"/>
      <c r="D55" s="539"/>
      <c r="E55" s="539"/>
      <c r="F55" s="539"/>
      <c r="G55" s="539"/>
      <c r="H55" s="539"/>
      <c r="I55" s="539"/>
      <c r="J55" s="539"/>
      <c r="K55" s="539"/>
      <c r="L55" s="539"/>
      <c r="M55" s="539"/>
      <c r="N55" s="539"/>
      <c r="O55" s="539"/>
      <c r="P55" s="539"/>
      <c r="Q55" s="539"/>
      <c r="R55" s="539"/>
      <c r="S55" s="539"/>
      <c r="T55" s="539"/>
      <c r="U55" s="539"/>
      <c r="V55" s="539"/>
      <c r="W55" s="539"/>
      <c r="X55" s="539"/>
      <c r="Y55" s="539"/>
      <c r="Z55" s="539"/>
      <c r="AA55" s="539"/>
      <c r="AB55" s="539"/>
      <c r="AC55" s="539"/>
      <c r="AD55" s="74"/>
      <c r="AE55" s="89"/>
    </row>
    <row r="56" spans="1:31">
      <c r="A56" s="545" t="s">
        <v>14</v>
      </c>
      <c r="B56" s="483"/>
      <c r="C56" s="483"/>
      <c r="D56" s="483"/>
      <c r="E56" s="483"/>
      <c r="F56" s="483"/>
      <c r="G56" s="483"/>
      <c r="H56" s="483"/>
      <c r="I56" s="483"/>
      <c r="J56" s="483"/>
      <c r="K56" s="483"/>
      <c r="L56" s="483"/>
      <c r="M56" s="483"/>
      <c r="N56" s="483"/>
      <c r="O56" s="483"/>
      <c r="P56" s="483"/>
      <c r="Q56" s="483"/>
      <c r="R56" s="483"/>
      <c r="S56" s="483"/>
      <c r="T56" s="483"/>
      <c r="U56" s="483"/>
      <c r="V56" s="483"/>
      <c r="W56" s="483"/>
      <c r="X56" s="483"/>
      <c r="Y56" s="483"/>
      <c r="Z56" s="483"/>
      <c r="AA56" s="483"/>
      <c r="AB56" s="483"/>
      <c r="AC56" s="483"/>
      <c r="AD56" s="483"/>
      <c r="AE56" s="546"/>
    </row>
    <row r="57" spans="1:31">
      <c r="A57" s="542" t="s">
        <v>15</v>
      </c>
      <c r="B57" s="477"/>
      <c r="C57" s="477"/>
      <c r="D57" s="477"/>
      <c r="E57" s="477"/>
      <c r="F57" s="477"/>
      <c r="G57" s="477"/>
      <c r="H57" s="477"/>
      <c r="I57" s="477"/>
      <c r="J57" s="477"/>
      <c r="K57" s="477"/>
      <c r="L57" s="477"/>
      <c r="M57" s="477"/>
      <c r="N57" s="477"/>
      <c r="O57" s="477"/>
      <c r="P57" s="477"/>
      <c r="Q57" s="477"/>
      <c r="R57" s="477"/>
      <c r="S57" s="477"/>
      <c r="T57" s="477"/>
      <c r="U57" s="477"/>
      <c r="V57" s="477"/>
      <c r="W57" s="477"/>
      <c r="X57" s="477"/>
      <c r="Y57" s="477"/>
      <c r="Z57" s="477"/>
      <c r="AA57" s="477"/>
      <c r="AB57" s="477"/>
      <c r="AC57" s="477"/>
      <c r="AD57" s="477"/>
      <c r="AE57" s="543"/>
    </row>
    <row r="58" spans="1:31">
      <c r="A58" s="90"/>
      <c r="B58" s="73"/>
      <c r="C58" s="73"/>
      <c r="D58" s="73"/>
      <c r="E58" s="73"/>
      <c r="F58" s="73"/>
      <c r="G58" s="73"/>
      <c r="H58" s="73"/>
      <c r="I58" s="73"/>
      <c r="J58" s="73"/>
      <c r="K58" s="73"/>
      <c r="L58" s="73"/>
      <c r="M58" s="73"/>
      <c r="N58" s="73"/>
      <c r="O58" s="73"/>
      <c r="P58" s="73"/>
      <c r="Q58" s="73"/>
      <c r="R58" s="73"/>
      <c r="S58" s="73"/>
      <c r="T58" s="73"/>
      <c r="U58" s="73"/>
      <c r="V58" s="73"/>
      <c r="W58" s="73"/>
      <c r="X58" s="73"/>
      <c r="Y58" s="73"/>
      <c r="Z58" s="73"/>
      <c r="AA58" s="73"/>
      <c r="AB58" s="73"/>
      <c r="AC58" s="73"/>
      <c r="AD58" s="73"/>
      <c r="AE58" s="82"/>
    </row>
    <row r="59" spans="1:31">
      <c r="A59" s="517" t="s">
        <v>61</v>
      </c>
      <c r="B59" s="518"/>
      <c r="C59" s="518"/>
      <c r="D59" s="73"/>
      <c r="E59" s="73"/>
      <c r="F59" s="73"/>
      <c r="G59" s="73"/>
      <c r="H59" s="73"/>
      <c r="I59" s="73"/>
      <c r="J59" s="73"/>
      <c r="K59" s="73"/>
      <c r="L59" s="73"/>
      <c r="M59" s="73"/>
      <c r="N59" s="73"/>
      <c r="O59" s="73"/>
      <c r="P59" s="73"/>
      <c r="Q59" s="73"/>
      <c r="R59" s="73"/>
      <c r="S59" s="73"/>
      <c r="T59" s="73"/>
      <c r="U59" s="73"/>
      <c r="V59" s="73"/>
      <c r="W59" s="73"/>
      <c r="X59" s="73"/>
      <c r="Y59" s="73"/>
      <c r="Z59" s="73"/>
      <c r="AA59" s="73"/>
      <c r="AB59" s="73"/>
      <c r="AC59" s="73"/>
      <c r="AD59" s="73"/>
      <c r="AE59" s="82"/>
    </row>
    <row r="60" spans="1:31">
      <c r="A60" s="90" t="s">
        <v>16</v>
      </c>
      <c r="B60" s="516">
        <f>'Quietis Banque'!B61</f>
        <v>0</v>
      </c>
      <c r="C60" s="516"/>
      <c r="D60" s="516"/>
      <c r="E60" s="73"/>
      <c r="F60" s="73"/>
      <c r="G60" s="73"/>
      <c r="H60" s="73"/>
      <c r="I60" s="73"/>
      <c r="J60" s="73"/>
      <c r="K60" s="73"/>
      <c r="L60" s="73"/>
      <c r="M60" s="73"/>
      <c r="N60" s="73"/>
      <c r="O60" s="73"/>
      <c r="P60" s="73"/>
      <c r="Q60" s="73"/>
      <c r="R60" s="73"/>
      <c r="S60" s="73"/>
      <c r="T60" s="73"/>
      <c r="U60" s="73"/>
      <c r="V60" s="73"/>
      <c r="W60" s="73"/>
      <c r="X60" s="73"/>
      <c r="Y60" s="73"/>
      <c r="Z60" s="73"/>
      <c r="AA60" s="73"/>
      <c r="AB60" s="73"/>
      <c r="AC60" s="73"/>
      <c r="AD60" s="73"/>
      <c r="AE60" s="82"/>
    </row>
    <row r="61" spans="1:31">
      <c r="A61" s="90" t="s">
        <v>49</v>
      </c>
      <c r="B61" s="504">
        <f>'Quietis Banque'!B62</f>
        <v>43181</v>
      </c>
      <c r="C61" s="504"/>
      <c r="D61" s="504"/>
      <c r="E61" s="504"/>
      <c r="F61" s="504"/>
      <c r="G61" s="73"/>
      <c r="H61" s="73"/>
      <c r="I61" s="73"/>
      <c r="J61" s="73"/>
      <c r="K61" s="73"/>
      <c r="L61" s="73"/>
      <c r="M61" s="73"/>
      <c r="N61" s="73"/>
      <c r="O61" s="73"/>
      <c r="P61" s="73"/>
      <c r="Q61" s="73"/>
      <c r="R61" s="73"/>
      <c r="S61" s="73"/>
      <c r="T61" s="73"/>
      <c r="U61" s="73"/>
      <c r="V61" s="73"/>
      <c r="W61" s="73"/>
      <c r="X61" s="73"/>
      <c r="Y61" s="73"/>
      <c r="Z61" s="73"/>
      <c r="AA61" s="73"/>
      <c r="AB61" s="73"/>
      <c r="AC61" s="73"/>
      <c r="AD61" s="73"/>
      <c r="AE61" s="82"/>
    </row>
    <row r="62" spans="1:31">
      <c r="A62" s="90"/>
      <c r="B62" s="73"/>
      <c r="C62" s="73"/>
      <c r="D62" s="73"/>
      <c r="E62" s="73"/>
      <c r="F62" s="73"/>
      <c r="G62" s="73"/>
      <c r="H62" s="73"/>
      <c r="I62" s="73"/>
      <c r="J62" s="73"/>
      <c r="K62" s="73"/>
      <c r="L62" s="73"/>
      <c r="M62" s="73"/>
      <c r="N62" s="73"/>
      <c r="O62" s="73"/>
      <c r="P62" s="73"/>
      <c r="Q62" s="73"/>
      <c r="R62" s="73"/>
      <c r="S62" s="73"/>
      <c r="T62" s="73"/>
      <c r="U62" s="73"/>
      <c r="V62" s="73"/>
      <c r="W62" s="73"/>
      <c r="X62" s="73"/>
      <c r="Y62" s="73"/>
      <c r="Z62" s="73"/>
      <c r="AA62" s="73"/>
      <c r="AB62" s="73"/>
      <c r="AC62" s="73"/>
      <c r="AD62" s="73"/>
      <c r="AE62" s="20"/>
    </row>
    <row r="63" spans="1:31">
      <c r="A63" s="519" t="s">
        <v>17</v>
      </c>
      <c r="B63" s="520"/>
      <c r="C63" s="520"/>
      <c r="D63" s="77"/>
      <c r="E63" s="77"/>
      <c r="F63" s="77"/>
      <c r="G63" s="77"/>
      <c r="H63" s="77"/>
      <c r="I63" s="77"/>
      <c r="J63" s="77"/>
      <c r="K63" s="73"/>
      <c r="L63" s="73"/>
      <c r="M63" s="73"/>
      <c r="N63" s="73"/>
      <c r="O63" s="77" t="s">
        <v>18</v>
      </c>
      <c r="P63" s="77"/>
      <c r="Q63" s="77"/>
      <c r="R63" s="77"/>
      <c r="S63" s="77"/>
      <c r="T63" s="77"/>
      <c r="U63" s="77"/>
      <c r="V63" s="77"/>
      <c r="W63" s="77"/>
      <c r="X63" s="77"/>
      <c r="Y63" s="77"/>
      <c r="Z63" s="77"/>
      <c r="AA63" s="77"/>
      <c r="AB63" s="77"/>
      <c r="AC63" s="77"/>
      <c r="AD63" s="16"/>
      <c r="AE63" s="82"/>
    </row>
    <row r="64" spans="1:31">
      <c r="A64" s="90"/>
      <c r="B64" s="73"/>
      <c r="C64" s="73"/>
      <c r="D64" s="73"/>
      <c r="E64" s="73"/>
      <c r="F64" s="73"/>
      <c r="G64" s="73"/>
      <c r="H64" s="73"/>
      <c r="I64" s="73"/>
      <c r="J64" s="73"/>
      <c r="K64" s="73"/>
      <c r="L64" s="73"/>
      <c r="M64" s="73"/>
      <c r="N64" s="73"/>
      <c r="O64" s="73"/>
      <c r="P64" s="73"/>
      <c r="Q64" s="73"/>
      <c r="R64" s="73"/>
      <c r="S64" s="73"/>
      <c r="T64" s="73"/>
      <c r="U64" s="73"/>
      <c r="V64" s="73"/>
      <c r="W64" s="73"/>
      <c r="X64" s="73"/>
      <c r="Y64" s="73"/>
      <c r="Z64" s="73"/>
      <c r="AA64" s="73"/>
      <c r="AB64" s="73"/>
      <c r="AC64" s="73"/>
      <c r="AD64" s="16"/>
      <c r="AE64" s="82"/>
    </row>
    <row r="65" spans="1:31">
      <c r="A65" s="90"/>
      <c r="B65" s="73"/>
      <c r="C65" s="73"/>
      <c r="D65" s="73"/>
      <c r="E65" s="73"/>
      <c r="F65" s="73"/>
      <c r="G65" s="73"/>
      <c r="H65" s="73"/>
      <c r="I65" s="73"/>
      <c r="J65" s="73"/>
      <c r="K65" s="73"/>
      <c r="L65" s="73"/>
      <c r="M65" s="73"/>
      <c r="N65" s="73"/>
      <c r="O65" s="73"/>
      <c r="P65" s="73"/>
      <c r="Q65" s="73"/>
      <c r="R65" s="73"/>
      <c r="S65" s="73"/>
      <c r="T65" s="73"/>
      <c r="U65" s="73"/>
      <c r="V65" s="73"/>
      <c r="W65" s="73"/>
      <c r="X65" s="73"/>
      <c r="Y65" s="73"/>
      <c r="Z65" s="73"/>
      <c r="AA65" s="73"/>
      <c r="AB65" s="73"/>
      <c r="AC65" s="73"/>
      <c r="AD65" s="16"/>
      <c r="AE65" s="82"/>
    </row>
    <row r="66" spans="1:31">
      <c r="A66" s="90"/>
      <c r="B66" s="73"/>
      <c r="C66" s="73"/>
      <c r="D66" s="73"/>
      <c r="E66" s="73"/>
      <c r="F66" s="73"/>
      <c r="G66" s="73"/>
      <c r="H66" s="73"/>
      <c r="I66" s="73"/>
      <c r="J66" s="73"/>
      <c r="K66" s="73"/>
      <c r="L66" s="73"/>
      <c r="M66" s="73"/>
      <c r="N66" s="73"/>
      <c r="O66" s="73"/>
      <c r="P66" s="73"/>
      <c r="Q66" s="73"/>
      <c r="R66" s="73"/>
      <c r="S66" s="73"/>
      <c r="T66" s="73"/>
      <c r="U66" s="73"/>
      <c r="V66" s="73"/>
      <c r="W66" s="73"/>
      <c r="X66" s="73"/>
      <c r="Y66" s="73"/>
      <c r="Z66" s="73"/>
      <c r="AA66" s="73"/>
      <c r="AB66" s="73"/>
      <c r="AC66" s="73"/>
      <c r="AD66" s="16"/>
      <c r="AE66" s="82"/>
    </row>
    <row r="67" spans="1:31">
      <c r="A67" s="511" t="s">
        <v>19</v>
      </c>
      <c r="B67" s="512"/>
      <c r="C67" s="512"/>
      <c r="D67" s="512"/>
      <c r="E67" s="512"/>
      <c r="F67" s="512"/>
      <c r="G67" s="512"/>
      <c r="H67" s="512"/>
      <c r="I67" s="512"/>
      <c r="J67" s="512"/>
      <c r="K67" s="512"/>
      <c r="L67" s="512"/>
      <c r="M67" s="512"/>
      <c r="N67" s="512"/>
      <c r="O67" s="512"/>
      <c r="P67" s="512"/>
      <c r="Q67" s="512"/>
      <c r="R67" s="512"/>
      <c r="S67" s="512"/>
      <c r="T67" s="512"/>
      <c r="U67" s="512"/>
      <c r="V67" s="512"/>
      <c r="W67" s="512"/>
      <c r="X67" s="512"/>
      <c r="Y67" s="512"/>
      <c r="Z67" s="512"/>
      <c r="AA67" s="512"/>
      <c r="AB67" s="512"/>
      <c r="AC67" s="512"/>
      <c r="AD67" s="512"/>
      <c r="AE67" s="513"/>
    </row>
    <row r="68" spans="1:31">
      <c r="A68" s="90"/>
      <c r="B68" s="73"/>
      <c r="C68" s="73"/>
      <c r="D68" s="73"/>
      <c r="E68" s="73"/>
      <c r="F68" s="73"/>
      <c r="G68" s="73"/>
      <c r="H68" s="73"/>
      <c r="I68" s="73"/>
      <c r="J68" s="73"/>
      <c r="K68" s="73"/>
      <c r="L68" s="73"/>
      <c r="M68" s="73"/>
      <c r="N68" s="73"/>
      <c r="O68" s="73"/>
      <c r="P68" s="73"/>
      <c r="Q68" s="73"/>
      <c r="R68" s="73"/>
      <c r="S68" s="73"/>
      <c r="T68" s="73"/>
      <c r="U68" s="73"/>
      <c r="V68" s="73"/>
      <c r="W68" s="73"/>
      <c r="X68" s="73"/>
      <c r="Y68" s="73"/>
      <c r="Z68" s="73"/>
      <c r="AA68" s="73"/>
      <c r="AB68" s="73"/>
      <c r="AC68" s="73"/>
      <c r="AD68" s="16"/>
      <c r="AE68" s="82"/>
    </row>
    <row r="69" spans="1:31">
      <c r="A69" s="517" t="s">
        <v>20</v>
      </c>
      <c r="B69" s="518"/>
      <c r="C69" s="518" t="s">
        <v>25</v>
      </c>
      <c r="D69" s="518"/>
      <c r="E69" s="518"/>
      <c r="F69" s="518"/>
      <c r="G69" s="518"/>
      <c r="H69" s="518"/>
      <c r="I69" s="518"/>
      <c r="J69" s="518"/>
      <c r="K69" s="518"/>
      <c r="L69" s="73"/>
      <c r="M69" s="73"/>
      <c r="N69" s="73"/>
      <c r="O69" s="73"/>
      <c r="P69" s="73"/>
      <c r="Q69" s="73"/>
      <c r="R69" s="73"/>
      <c r="S69" s="73"/>
      <c r="T69" s="73"/>
      <c r="U69" s="73"/>
      <c r="V69" s="73"/>
      <c r="W69" s="73"/>
      <c r="X69" s="73"/>
      <c r="Y69" s="73"/>
      <c r="Z69" s="73"/>
      <c r="AA69" s="73"/>
      <c r="AB69" s="73"/>
      <c r="AC69" s="73"/>
      <c r="AD69" s="16"/>
      <c r="AE69" s="82"/>
    </row>
    <row r="70" spans="1:31">
      <c r="A70" s="90"/>
      <c r="B70" s="73"/>
      <c r="C70" s="518" t="s">
        <v>24</v>
      </c>
      <c r="D70" s="518"/>
      <c r="E70" s="518"/>
      <c r="F70" s="518"/>
      <c r="G70" s="518"/>
      <c r="H70" s="518"/>
      <c r="I70" s="518"/>
      <c r="J70" s="518"/>
      <c r="K70" s="518"/>
      <c r="L70" s="73"/>
      <c r="M70" s="73"/>
      <c r="N70" s="73"/>
      <c r="O70" s="73"/>
      <c r="P70" s="73"/>
      <c r="Q70" s="73"/>
      <c r="R70" s="73"/>
      <c r="S70" s="73"/>
      <c r="T70" s="73"/>
      <c r="U70" s="73"/>
      <c r="V70" s="73"/>
      <c r="W70" s="73"/>
      <c r="X70" s="73"/>
      <c r="Y70" s="73"/>
      <c r="Z70" s="73"/>
      <c r="AA70" s="73"/>
      <c r="AB70" s="73"/>
      <c r="AC70" s="73"/>
      <c r="AD70" s="16"/>
      <c r="AE70" s="82"/>
    </row>
    <row r="71" spans="1:31">
      <c r="A71" s="90"/>
      <c r="B71" s="73"/>
      <c r="C71" s="73"/>
      <c r="D71" s="73"/>
      <c r="E71" s="73"/>
      <c r="F71" s="73"/>
      <c r="G71" s="73"/>
      <c r="H71" s="73"/>
      <c r="I71" s="73"/>
      <c r="J71" s="73"/>
      <c r="K71" s="73"/>
      <c r="L71" s="73"/>
      <c r="M71" s="73"/>
      <c r="N71" s="73"/>
      <c r="O71" s="73"/>
      <c r="P71" s="73"/>
      <c r="Q71" s="73"/>
      <c r="R71" s="73"/>
      <c r="S71" s="73"/>
      <c r="T71" s="73"/>
      <c r="U71" s="73"/>
      <c r="V71" s="73"/>
      <c r="W71" s="73"/>
      <c r="X71" s="73"/>
      <c r="Y71" s="73"/>
      <c r="Z71" s="73"/>
      <c r="AA71" s="73"/>
      <c r="AB71" s="73"/>
      <c r="AC71" s="73"/>
      <c r="AD71" s="16"/>
      <c r="AE71" s="82"/>
    </row>
    <row r="72" spans="1:31">
      <c r="A72" s="90"/>
      <c r="B72" s="73"/>
      <c r="C72" s="73"/>
      <c r="D72" s="73"/>
      <c r="E72" s="73"/>
      <c r="F72" s="73"/>
      <c r="G72" s="73"/>
      <c r="H72" s="73"/>
      <c r="I72" s="73"/>
      <c r="J72" s="73"/>
      <c r="K72" s="73"/>
      <c r="L72" s="73"/>
      <c r="M72" s="73"/>
      <c r="N72" s="73"/>
      <c r="O72" s="73"/>
      <c r="P72" s="73"/>
      <c r="Q72" s="73"/>
      <c r="R72" s="73"/>
      <c r="S72" s="73"/>
      <c r="T72" s="73"/>
      <c r="U72" s="73"/>
      <c r="V72" s="73"/>
      <c r="W72" s="73"/>
      <c r="X72" s="73"/>
      <c r="Y72" s="73"/>
      <c r="Z72" s="73"/>
      <c r="AA72" s="73"/>
      <c r="AB72" s="73"/>
      <c r="AC72" s="73"/>
      <c r="AD72" s="16"/>
      <c r="AE72" s="82"/>
    </row>
    <row r="73" spans="1:31">
      <c r="A73" s="505" t="s">
        <v>21</v>
      </c>
      <c r="B73" s="506"/>
      <c r="C73" s="506"/>
      <c r="D73" s="506"/>
      <c r="E73" s="506"/>
      <c r="F73" s="506"/>
      <c r="G73" s="506"/>
      <c r="H73" s="506"/>
      <c r="I73" s="506"/>
      <c r="J73" s="506"/>
      <c r="K73" s="506"/>
      <c r="L73" s="506"/>
      <c r="M73" s="506"/>
      <c r="N73" s="506"/>
      <c r="O73" s="506"/>
      <c r="P73" s="506"/>
      <c r="Q73" s="506"/>
      <c r="R73" s="506"/>
      <c r="S73" s="506"/>
      <c r="T73" s="506"/>
      <c r="U73" s="506"/>
      <c r="V73" s="506"/>
      <c r="W73" s="506"/>
      <c r="X73" s="506"/>
      <c r="Y73" s="506"/>
      <c r="Z73" s="506"/>
      <c r="AA73" s="506"/>
      <c r="AB73" s="506"/>
      <c r="AC73" s="506"/>
      <c r="AD73" s="506"/>
      <c r="AE73" s="507"/>
    </row>
  </sheetData>
  <sheetProtection password="CD61" sheet="1" objects="1" scenarios="1"/>
  <mergeCells count="60">
    <mergeCell ref="A18:C18"/>
    <mergeCell ref="E18:AE18"/>
    <mergeCell ref="A22:C22"/>
    <mergeCell ref="A10:AE10"/>
    <mergeCell ref="A14:C14"/>
    <mergeCell ref="E14:AE14"/>
    <mergeCell ref="A16:C16"/>
    <mergeCell ref="E16:AE16"/>
    <mergeCell ref="E22:AE22"/>
    <mergeCell ref="A5:AE5"/>
    <mergeCell ref="A6:AE6"/>
    <mergeCell ref="A7:AE7"/>
    <mergeCell ref="A1:C1"/>
    <mergeCell ref="P1:AE1"/>
    <mergeCell ref="P2:AE2"/>
    <mergeCell ref="AB3:AC3"/>
    <mergeCell ref="A24:C24"/>
    <mergeCell ref="E24:AE24"/>
    <mergeCell ref="A32:C32"/>
    <mergeCell ref="E32:I32"/>
    <mergeCell ref="K32:O32"/>
    <mergeCell ref="Q32:AA32"/>
    <mergeCell ref="A26:C26"/>
    <mergeCell ref="E26:AE26"/>
    <mergeCell ref="AB32:AE32"/>
    <mergeCell ref="A37:AC37"/>
    <mergeCell ref="A38:B38"/>
    <mergeCell ref="D38:M38"/>
    <mergeCell ref="R38:AC38"/>
    <mergeCell ref="D39:M39"/>
    <mergeCell ref="R39:AC39"/>
    <mergeCell ref="AH26:AJ26"/>
    <mergeCell ref="A30:AE30"/>
    <mergeCell ref="AJ31:AK31"/>
    <mergeCell ref="A33:C33"/>
    <mergeCell ref="A35:AE35"/>
    <mergeCell ref="AH35:AJ35"/>
    <mergeCell ref="A73:AE73"/>
    <mergeCell ref="A67:AE67"/>
    <mergeCell ref="A56:AE56"/>
    <mergeCell ref="A57:AE57"/>
    <mergeCell ref="A47:AC47"/>
    <mergeCell ref="A48:AC48"/>
    <mergeCell ref="A49:AC49"/>
    <mergeCell ref="A50:AC50"/>
    <mergeCell ref="A51:AC51"/>
    <mergeCell ref="C70:K70"/>
    <mergeCell ref="B61:F61"/>
    <mergeCell ref="A63:C63"/>
    <mergeCell ref="A69:B69"/>
    <mergeCell ref="A53:AC53"/>
    <mergeCell ref="A54:AC54"/>
    <mergeCell ref="A55:AC55"/>
    <mergeCell ref="C69:K69"/>
    <mergeCell ref="B60:D60"/>
    <mergeCell ref="A52:AC52"/>
    <mergeCell ref="A41:AC41"/>
    <mergeCell ref="A42:AC42"/>
    <mergeCell ref="A43:AC43"/>
    <mergeCell ref="A59:C59"/>
  </mergeCells>
  <pageMargins left="0.7" right="0.7" top="0.75" bottom="0.75" header="0.3" footer="0.3"/>
  <pageSetup paperSize="9" scale="89" orientation="portrait" horizontalDpi="300" verticalDpi="300" r:id="rId1"/>
  <drawing r:id="rId2"/>
  <legacyDrawing r:id="rId3"/>
  <mc:AlternateContent xmlns:mc="http://schemas.openxmlformats.org/markup-compatibility/2006">
    <mc:Choice Requires="x14">
      <controls>
        <mc:AlternateContent xmlns:mc="http://schemas.openxmlformats.org/markup-compatibility/2006">
          <mc:Choice Requires="x14">
            <control shapeId="10241" r:id="rId4" name="Check Box 1">
              <controlPr defaultSize="0" autoFill="0" autoLine="0" autoPict="0">
                <anchor moveWithCells="1">
                  <from>
                    <xdr:col>1</xdr:col>
                    <xdr:colOff>809625</xdr:colOff>
                    <xdr:row>18</xdr:row>
                    <xdr:rowOff>133350</xdr:rowOff>
                  </from>
                  <to>
                    <xdr:col>2</xdr:col>
                    <xdr:colOff>95250</xdr:colOff>
                    <xdr:row>20</xdr:row>
                    <xdr:rowOff>47625</xdr:rowOff>
                  </to>
                </anchor>
              </controlPr>
            </control>
          </mc:Choice>
        </mc:AlternateContent>
        <mc:AlternateContent xmlns:mc="http://schemas.openxmlformats.org/markup-compatibility/2006">
          <mc:Choice Requires="x14">
            <control shapeId="10242" r:id="rId5" name="Check Box 2">
              <controlPr defaultSize="0" autoFill="0" autoLine="0" autoPict="0">
                <anchor moveWithCells="1">
                  <from>
                    <xdr:col>2</xdr:col>
                    <xdr:colOff>0</xdr:colOff>
                    <xdr:row>12</xdr:row>
                    <xdr:rowOff>180975</xdr:rowOff>
                  </from>
                  <to>
                    <xdr:col>2</xdr:col>
                    <xdr:colOff>200025</xdr:colOff>
                    <xdr:row>14</xdr:row>
                    <xdr:rowOff>47625</xdr:rowOff>
                  </to>
                </anchor>
              </controlPr>
            </control>
          </mc:Choice>
        </mc:AlternateContent>
        <mc:AlternateContent xmlns:mc="http://schemas.openxmlformats.org/markup-compatibility/2006">
          <mc:Choice Requires="x14">
            <control shapeId="10243" r:id="rId6" name="Check Box 3">
              <controlPr defaultSize="0" autoFill="0" autoLine="0" autoPict="0">
                <anchor moveWithCells="1">
                  <from>
                    <xdr:col>1</xdr:col>
                    <xdr:colOff>933450</xdr:colOff>
                    <xdr:row>20</xdr:row>
                    <xdr:rowOff>9525</xdr:rowOff>
                  </from>
                  <to>
                    <xdr:col>2</xdr:col>
                    <xdr:colOff>219075</xdr:colOff>
                    <xdr:row>23</xdr:row>
                    <xdr:rowOff>28575</xdr:rowOff>
                  </to>
                </anchor>
              </controlPr>
            </control>
          </mc:Choice>
        </mc:AlternateContent>
        <mc:AlternateContent xmlns:mc="http://schemas.openxmlformats.org/markup-compatibility/2006">
          <mc:Choice Requires="x14">
            <control shapeId="10244" r:id="rId7" name="Check Box 4">
              <controlPr defaultSize="0" autoFill="0" autoLine="0" autoPict="0">
                <anchor moveWithCells="1">
                  <from>
                    <xdr:col>0</xdr:col>
                    <xdr:colOff>790575</xdr:colOff>
                    <xdr:row>20</xdr:row>
                    <xdr:rowOff>171450</xdr:rowOff>
                  </from>
                  <to>
                    <xdr:col>1</xdr:col>
                    <xdr:colOff>28575</xdr:colOff>
                    <xdr:row>22</xdr:row>
                    <xdr:rowOff>9525</xdr:rowOff>
                  </to>
                </anchor>
              </controlPr>
            </control>
          </mc:Choice>
        </mc:AlternateContent>
        <mc:AlternateContent xmlns:mc="http://schemas.openxmlformats.org/markup-compatibility/2006">
          <mc:Choice Requires="x14">
            <control shapeId="10245" r:id="rId8" name="Check Box 5">
              <controlPr defaultSize="0" autoFill="0" autoLine="0" autoPict="0">
                <anchor moveWithCells="1">
                  <from>
                    <xdr:col>1</xdr:col>
                    <xdr:colOff>371475</xdr:colOff>
                    <xdr:row>20</xdr:row>
                    <xdr:rowOff>171450</xdr:rowOff>
                  </from>
                  <to>
                    <xdr:col>1</xdr:col>
                    <xdr:colOff>571500</xdr:colOff>
                    <xdr:row>22</xdr:row>
                    <xdr:rowOff>9525</xdr:rowOff>
                  </to>
                </anchor>
              </controlPr>
            </control>
          </mc:Choice>
        </mc:AlternateContent>
        <mc:AlternateContent xmlns:mc="http://schemas.openxmlformats.org/markup-compatibility/2006">
          <mc:Choice Requires="x14">
            <control shapeId="10247" r:id="rId9" name="Check Box 7">
              <controlPr defaultSize="0" autoFill="0" autoLine="0" autoPict="0">
                <anchor moveWithCells="1">
                  <from>
                    <xdr:col>0</xdr:col>
                    <xdr:colOff>723900</xdr:colOff>
                    <xdr:row>12</xdr:row>
                    <xdr:rowOff>171450</xdr:rowOff>
                  </from>
                  <to>
                    <xdr:col>0</xdr:col>
                    <xdr:colOff>914400</xdr:colOff>
                    <xdr:row>14</xdr:row>
                    <xdr:rowOff>9525</xdr:rowOff>
                  </to>
                </anchor>
              </controlPr>
            </control>
          </mc:Choice>
        </mc:AlternateContent>
        <mc:AlternateContent xmlns:mc="http://schemas.openxmlformats.org/markup-compatibility/2006">
          <mc:Choice Requires="x14">
            <control shapeId="10248" r:id="rId10" name="Check Box 8">
              <controlPr defaultSize="0" autoFill="0" autoLine="0" autoPict="0">
                <anchor moveWithCells="1">
                  <from>
                    <xdr:col>1</xdr:col>
                    <xdr:colOff>314325</xdr:colOff>
                    <xdr:row>12</xdr:row>
                    <xdr:rowOff>171450</xdr:rowOff>
                  </from>
                  <to>
                    <xdr:col>1</xdr:col>
                    <xdr:colOff>514350</xdr:colOff>
                    <xdr:row>14</xdr:row>
                    <xdr:rowOff>9525</xdr:rowOff>
                  </to>
                </anchor>
              </controlPr>
            </control>
          </mc:Choice>
        </mc:AlternateContent>
        <mc:AlternateContent xmlns:mc="http://schemas.openxmlformats.org/markup-compatibility/2006">
          <mc:Choice Requires="x14">
            <control shapeId="10249" r:id="rId11" name="Check Box 9">
              <controlPr defaultSize="0" autoFill="0" autoLine="0" autoPict="0">
                <anchor moveWithCells="1">
                  <from>
                    <xdr:col>16</xdr:col>
                    <xdr:colOff>133350</xdr:colOff>
                    <xdr:row>37</xdr:row>
                    <xdr:rowOff>0</xdr:rowOff>
                  </from>
                  <to>
                    <xdr:col>23</xdr:col>
                    <xdr:colOff>76200</xdr:colOff>
                    <xdr:row>38</xdr:row>
                    <xdr:rowOff>9525</xdr:rowOff>
                  </to>
                </anchor>
              </controlPr>
            </control>
          </mc:Choice>
        </mc:AlternateContent>
        <mc:AlternateContent xmlns:mc="http://schemas.openxmlformats.org/markup-compatibility/2006">
          <mc:Choice Requires="x14">
            <control shapeId="10250" r:id="rId12" name="Check Box 10">
              <controlPr defaultSize="0" autoFill="0" autoLine="0" autoPict="0">
                <anchor moveWithCells="1">
                  <from>
                    <xdr:col>2</xdr:col>
                    <xdr:colOff>533400</xdr:colOff>
                    <xdr:row>38</xdr:row>
                    <xdr:rowOff>9525</xdr:rowOff>
                  </from>
                  <to>
                    <xdr:col>2</xdr:col>
                    <xdr:colOff>723900</xdr:colOff>
                    <xdr:row>39</xdr:row>
                    <xdr:rowOff>9525</xdr:rowOff>
                  </to>
                </anchor>
              </controlPr>
            </control>
          </mc:Choice>
        </mc:AlternateContent>
        <mc:AlternateContent xmlns:mc="http://schemas.openxmlformats.org/markup-compatibility/2006">
          <mc:Choice Requires="x14">
            <control shapeId="10252" r:id="rId13" name="Check Box 12">
              <controlPr defaultSize="0" autoFill="0" autoLine="0" autoPict="0">
                <anchor moveWithCells="1">
                  <from>
                    <xdr:col>2</xdr:col>
                    <xdr:colOff>561975</xdr:colOff>
                    <xdr:row>37</xdr:row>
                    <xdr:rowOff>0</xdr:rowOff>
                  </from>
                  <to>
                    <xdr:col>2</xdr:col>
                    <xdr:colOff>752475</xdr:colOff>
                    <xdr:row>38</xdr:row>
                    <xdr:rowOff>9525</xdr:rowOff>
                  </to>
                </anchor>
              </controlPr>
            </control>
          </mc:Choice>
        </mc:AlternateContent>
        <mc:AlternateContent xmlns:mc="http://schemas.openxmlformats.org/markup-compatibility/2006">
          <mc:Choice Requires="x14">
            <control shapeId="10253" r:id="rId14" name="Check Box 13">
              <controlPr defaultSize="0" autoFill="0" autoLine="0" autoPict="0">
                <anchor moveWithCells="1">
                  <from>
                    <xdr:col>0</xdr:col>
                    <xdr:colOff>47625</xdr:colOff>
                    <xdr:row>38</xdr:row>
                    <xdr:rowOff>0</xdr:rowOff>
                  </from>
                  <to>
                    <xdr:col>0</xdr:col>
                    <xdr:colOff>266700</xdr:colOff>
                    <xdr:row>39</xdr:row>
                    <xdr:rowOff>0</xdr:rowOff>
                  </to>
                </anchor>
              </controlPr>
            </control>
          </mc:Choice>
        </mc:AlternateContent>
        <mc:AlternateContent xmlns:mc="http://schemas.openxmlformats.org/markup-compatibility/2006">
          <mc:Choice Requires="x14">
            <control shapeId="10254" r:id="rId15" name="Check Box 14">
              <controlPr defaultSize="0" autoFill="0" autoLine="0" autoPict="0">
                <anchor moveWithCells="1">
                  <from>
                    <xdr:col>16</xdr:col>
                    <xdr:colOff>133350</xdr:colOff>
                    <xdr:row>38</xdr:row>
                    <xdr:rowOff>9525</xdr:rowOff>
                  </from>
                  <to>
                    <xdr:col>23</xdr:col>
                    <xdr:colOff>104775</xdr:colOff>
                    <xdr:row>39</xdr:row>
                    <xdr:rowOff>9525</xdr:rowOff>
                  </to>
                </anchor>
              </controlPr>
            </control>
          </mc:Choice>
        </mc:AlternateContent>
        <mc:AlternateContent xmlns:mc="http://schemas.openxmlformats.org/markup-compatibility/2006">
          <mc:Choice Requires="x14">
            <control shapeId="10255" r:id="rId16" name="Check Box 15">
              <controlPr defaultSize="0" autoFill="0" autoLine="0" autoPict="0">
                <anchor moveWithCells="1">
                  <from>
                    <xdr:col>0</xdr:col>
                    <xdr:colOff>57150</xdr:colOff>
                    <xdr:row>36</xdr:row>
                    <xdr:rowOff>180975</xdr:rowOff>
                  </from>
                  <to>
                    <xdr:col>0</xdr:col>
                    <xdr:colOff>285750</xdr:colOff>
                    <xdr:row>38</xdr:row>
                    <xdr:rowOff>9525</xdr:rowOff>
                  </to>
                </anchor>
              </controlPr>
            </control>
          </mc:Choice>
        </mc:AlternateContent>
        <mc:AlternateContent xmlns:mc="http://schemas.openxmlformats.org/markup-compatibility/2006">
          <mc:Choice Requires="x14">
            <control shapeId="10257" r:id="rId17" name="Check Box 17">
              <controlPr defaultSize="0" autoFill="0" autoLine="0" autoPict="0">
                <anchor moveWithCells="1">
                  <from>
                    <xdr:col>1</xdr:col>
                    <xdr:colOff>657225</xdr:colOff>
                    <xdr:row>10</xdr:row>
                    <xdr:rowOff>180975</xdr:rowOff>
                  </from>
                  <to>
                    <xdr:col>1</xdr:col>
                    <xdr:colOff>866775</xdr:colOff>
                    <xdr:row>12</xdr:row>
                    <xdr:rowOff>28575</xdr:rowOff>
                  </to>
                </anchor>
              </controlPr>
            </control>
          </mc:Choice>
        </mc:AlternateContent>
        <mc:AlternateContent xmlns:mc="http://schemas.openxmlformats.org/markup-compatibility/2006">
          <mc:Choice Requires="x14">
            <control shapeId="10258" r:id="rId18" name="Check Box 18">
              <controlPr defaultSize="0" autoFill="0" autoLine="0" autoPict="0">
                <anchor moveWithCells="1">
                  <from>
                    <xdr:col>7</xdr:col>
                    <xdr:colOff>104775</xdr:colOff>
                    <xdr:row>43</xdr:row>
                    <xdr:rowOff>9525</xdr:rowOff>
                  </from>
                  <to>
                    <xdr:col>9</xdr:col>
                    <xdr:colOff>28575</xdr:colOff>
                    <xdr:row>44</xdr:row>
                    <xdr:rowOff>38100</xdr:rowOff>
                  </to>
                </anchor>
              </controlPr>
            </control>
          </mc:Choice>
        </mc:AlternateContent>
        <mc:AlternateContent xmlns:mc="http://schemas.openxmlformats.org/markup-compatibility/2006">
          <mc:Choice Requires="x14">
            <control shapeId="10259" r:id="rId19" name="Check Box 19">
              <controlPr defaultSize="0" autoFill="0" autoLine="0" autoPict="0">
                <anchor moveWithCells="1">
                  <from>
                    <xdr:col>9</xdr:col>
                    <xdr:colOff>66675</xdr:colOff>
                    <xdr:row>43</xdr:row>
                    <xdr:rowOff>180975</xdr:rowOff>
                  </from>
                  <to>
                    <xdr:col>10</xdr:col>
                    <xdr:colOff>47625</xdr:colOff>
                    <xdr:row>45</xdr:row>
                    <xdr:rowOff>28575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4</vt:i4>
      </vt:variant>
    </vt:vector>
  </HeadingPairs>
  <TitlesOfParts>
    <vt:vector size="12" baseType="lpstr">
      <vt:lpstr>Contrat Packages</vt:lpstr>
      <vt:lpstr>Formulaire Cartes</vt:lpstr>
      <vt:lpstr>Fiche Messalia</vt:lpstr>
      <vt:lpstr>Contrat Sogecashnet</vt:lpstr>
      <vt:lpstr>Quietis Banque</vt:lpstr>
      <vt:lpstr>Quietis Assureur</vt:lpstr>
      <vt:lpstr>Quietis Assuré</vt:lpstr>
      <vt:lpstr>Quietis Courtier</vt:lpstr>
      <vt:lpstr>'Quietis Assuré'!Zone_d_impression</vt:lpstr>
      <vt:lpstr>'Quietis Assureur'!Zone_d_impression</vt:lpstr>
      <vt:lpstr>'Quietis Banque'!Zone_d_impression</vt:lpstr>
      <vt:lpstr>'Quietis Courtier'!Zone_d_impression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2018-06-13T06:19:17Z</cp:lastPrinted>
  <dcterms:created xsi:type="dcterms:W3CDTF">2016-08-08T09:22:29Z</dcterms:created>
  <dcterms:modified xsi:type="dcterms:W3CDTF">2018-06-13T06:28:29Z</dcterms:modified>
</cp:coreProperties>
</file>