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118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6" i="1"/>
  <c r="E5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E3" i="1" l="1"/>
</calcChain>
</file>

<file path=xl/sharedStrings.xml><?xml version="1.0" encoding="utf-8"?>
<sst xmlns="http://schemas.openxmlformats.org/spreadsheetml/2006/main" count="46" uniqueCount="45">
  <si>
    <t>ACQUISITION DE DONNEES NUMERO 1</t>
  </si>
  <si>
    <t>RELEVE A EFFECTUE / DISIGNATION</t>
  </si>
  <si>
    <t>Date, mesure et unité</t>
  </si>
  <si>
    <t>Valeurs</t>
  </si>
  <si>
    <t>Temps de l'acquisition :</t>
  </si>
  <si>
    <t>20/06/2019 09:26:10"6,7"mV AC</t>
  </si>
  <si>
    <t>Date de l'enregistrement</t>
  </si>
  <si>
    <t>20/06/2019 09:26:10"19,0" mV AC</t>
  </si>
  <si>
    <t>Unité</t>
  </si>
  <si>
    <t>20/06/2019 09:26:10"16,5" mV AC</t>
  </si>
  <si>
    <t xml:space="preserve">Valeur maximale : </t>
  </si>
  <si>
    <t>20/06/2019 09:26:10"13,3" mV AC</t>
  </si>
  <si>
    <t>Valeur moyenne :</t>
  </si>
  <si>
    <t>20/06/2019 09:26:11"12,4" mV AC</t>
  </si>
  <si>
    <t xml:space="preserve">Valeur minimal : </t>
  </si>
  <si>
    <t>20/06/2019 09:26:11"12,6" mV AC</t>
  </si>
  <si>
    <t>ecart type :</t>
  </si>
  <si>
    <t>20/06/2019 09:26:11"30,4" mV AC</t>
  </si>
  <si>
    <t>20/06/2019 09:26:11"29,5" mV AC</t>
  </si>
  <si>
    <t>20/06/2019 09:26:12"24,9" mV AC</t>
  </si>
  <si>
    <t>20/06/2019 09:26:12"17,2" mV AC</t>
  </si>
  <si>
    <t>20/06/2019 09:26:12"14,7" mV AC</t>
  </si>
  <si>
    <t>20/06/2019 09:26:12"11,4" mV AC</t>
  </si>
  <si>
    <t>20/06/2019 09:26:13"9,4"mV AC</t>
  </si>
  <si>
    <t>20/06/2019 09:26:13"8,3"mV AC</t>
  </si>
  <si>
    <t>20/06/2019 09:26:13"7,3"mV AC</t>
  </si>
  <si>
    <t>20/06/2019 09:26:13"6,9"mV AC</t>
  </si>
  <si>
    <t xml:space="preserve">Relever la valeur de la tension </t>
  </si>
  <si>
    <t>20/06/2019 09:26:14"6,1"mV AC</t>
  </si>
  <si>
    <t>pendant un temps de 10s</t>
  </si>
  <si>
    <t>20/06/2019 09:26:14"5,5"mV AC</t>
  </si>
  <si>
    <t>au x bornes de la pompe ASG003PO</t>
  </si>
  <si>
    <t>20/06/2019 09:26:14"5,2"mV AC</t>
  </si>
  <si>
    <t>20/06/2019 09:26:14"5,6"mV AC</t>
  </si>
  <si>
    <t>20/06/2019 09:26:15"5,6"mV AC</t>
  </si>
  <si>
    <t>20/06/2019 09:26:15"41,7" mV AC</t>
  </si>
  <si>
    <t>20/06/2019 09:26:15"27,4" mV AC</t>
  </si>
  <si>
    <t>20/06/2019 09:26:16"23,0" mV AC</t>
  </si>
  <si>
    <t>20/06/2019 09:26:16"21,5" mV AC</t>
  </si>
  <si>
    <t>20/06/2019 09:26:16"23,6" mV AC</t>
  </si>
  <si>
    <t>20/06/2019 09:26:16"18,5" mV AC</t>
  </si>
  <si>
    <t>20/06/2019 09:26:17"14,2" mV AC</t>
  </si>
  <si>
    <t>20/06/2019 09:26:17"11,7" mV AC</t>
  </si>
  <si>
    <t>20/06/2019 09:26:17"9,5"mV AC</t>
  </si>
  <si>
    <t>20/06/2019 09:26:18"8,3"mV 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</si>
</sst>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\ _€"/>
    <numFmt numFmtId="165" formatCode="0.000"/>
  </numFmts>
  <fonts count="6" x14ac:knownFonts="1">
    <font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rgb="FF4A535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/>
    <xf numFmtId="0" fontId="4" fillId="5" borderId="3" xfId="0" applyFont="1" applyFill="1" applyBorder="1" applyAlignment="1">
      <alignment horizontal="center"/>
    </xf>
    <xf numFmtId="22" fontId="4" fillId="0" borderId="2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5" fontId="0" fillId="6" borderId="2" xfId="0" applyNumberFormat="1" applyFill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5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4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3" displayName="Tableau3" ref="B2:C77" totalsRowShown="0" headerRowDxfId="3" dataDxfId="2">
  <autoFilter ref="B2:C77"/>
  <tableColumns count="2">
    <tableColumn id="1" name="Date, mesure et unité" dataDxfId="1"/>
    <tableColumn id="2" name="Valeurs" dataDxfId="0">
      <calculatedColumnFormula>IFERROR((SUBSTITUTE(MID(B3,SEARCH("""",B3)+1,SEARCH("""",B3,22)-SEARCH("""",B3)-1),".",",")*1),0)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tabSelected="1" workbookViewId="0">
      <selection activeCell="E7" sqref="E7"/>
    </sheetView>
  </sheetViews>
  <sheetFormatPr baseColWidth="10" defaultRowHeight="15" x14ac:dyDescent="0.25"/>
  <cols>
    <col min="1" max="1" width="55.140625" customWidth="1"/>
    <col min="2" max="2" width="41" customWidth="1"/>
    <col min="3" max="3" width="14.5703125" customWidth="1"/>
    <col min="4" max="4" width="26.85546875" customWidth="1"/>
    <col min="5" max="5" width="28.85546875" customWidth="1"/>
  </cols>
  <sheetData>
    <row r="1" spans="1:5" ht="20.25" x14ac:dyDescent="0.3">
      <c r="A1" s="15" t="s">
        <v>0</v>
      </c>
      <c r="B1" s="15"/>
      <c r="C1" s="15"/>
      <c r="D1" s="15"/>
      <c r="E1" s="15"/>
    </row>
    <row r="2" spans="1:5" ht="15.75" x14ac:dyDescent="0.25">
      <c r="A2" s="1" t="s">
        <v>1</v>
      </c>
      <c r="B2" s="2" t="s">
        <v>2</v>
      </c>
      <c r="C2" s="2" t="s">
        <v>3</v>
      </c>
      <c r="D2" s="3" t="s">
        <v>4</v>
      </c>
      <c r="E2" s="4"/>
    </row>
    <row r="3" spans="1:5" x14ac:dyDescent="0.25">
      <c r="A3" s="5"/>
      <c r="B3" s="6" t="s">
        <v>5</v>
      </c>
      <c r="C3" s="2">
        <f t="shared" ref="C3:C34" si="0">IFERROR((SUBSTITUTE(MID(B3,SEARCH("""",B3)+1,SEARCH("""",B3,22)-SEARCH("""",B3)-1),".",",")*1),0)</f>
        <v>6.7</v>
      </c>
      <c r="D3" s="3" t="s">
        <v>6</v>
      </c>
      <c r="E3" s="7" t="str">
        <f>MID(B3,1,16)</f>
        <v>20/06/2019 09:26</v>
      </c>
    </row>
    <row r="4" spans="1:5" x14ac:dyDescent="0.25">
      <c r="A4" s="5"/>
      <c r="B4" s="8" t="s">
        <v>7</v>
      </c>
      <c r="C4" s="2">
        <f t="shared" si="0"/>
        <v>19</v>
      </c>
      <c r="D4" s="3" t="s">
        <v>8</v>
      </c>
      <c r="E4" s="4"/>
    </row>
    <row r="5" spans="1:5" x14ac:dyDescent="0.25">
      <c r="A5" s="5"/>
      <c r="B5" s="6" t="s">
        <v>9</v>
      </c>
      <c r="C5" s="2">
        <f t="shared" si="0"/>
        <v>16.5</v>
      </c>
      <c r="D5" s="3" t="s">
        <v>10</v>
      </c>
      <c r="E5" s="9">
        <f>MAX(Tableau3[Valeurs])</f>
        <v>41.7</v>
      </c>
    </row>
    <row r="6" spans="1:5" x14ac:dyDescent="0.25">
      <c r="A6" s="5"/>
      <c r="B6" s="8" t="s">
        <v>11</v>
      </c>
      <c r="C6" s="2">
        <f t="shared" si="0"/>
        <v>13.3</v>
      </c>
      <c r="D6" s="3" t="s">
        <v>12</v>
      </c>
      <c r="E6" s="10">
        <f>AVERAGEIF(Tableau3[Valeurs],"&gt;0")</f>
        <v>14.796875000000002</v>
      </c>
    </row>
    <row r="7" spans="1:5" x14ac:dyDescent="0.25">
      <c r="A7" s="5"/>
      <c r="B7" s="6" t="s">
        <v>13</v>
      </c>
      <c r="C7" s="2">
        <f t="shared" si="0"/>
        <v>12.4</v>
      </c>
      <c r="D7" s="3" t="s">
        <v>14</v>
      </c>
      <c r="E7" s="11">
        <f>SMALL(Tableau3[Valeurs],COUNTIF(Tableau3[Valeurs],"=0")+1)</f>
        <v>5.2</v>
      </c>
    </row>
    <row r="8" spans="1:5" x14ac:dyDescent="0.25">
      <c r="A8" s="5"/>
      <c r="B8" s="8" t="s">
        <v>15</v>
      </c>
      <c r="C8" s="2">
        <f t="shared" si="0"/>
        <v>12.6</v>
      </c>
      <c r="D8" s="3" t="s">
        <v>16</v>
      </c>
      <c r="E8" s="9">
        <f>STDEV(Tableau3[Valeurs])</f>
        <v>9.4146282574101239</v>
      </c>
    </row>
    <row r="9" spans="1:5" x14ac:dyDescent="0.25">
      <c r="A9" s="5"/>
      <c r="B9" s="6" t="s">
        <v>17</v>
      </c>
      <c r="C9" s="2">
        <f t="shared" si="0"/>
        <v>30.4</v>
      </c>
    </row>
    <row r="10" spans="1:5" x14ac:dyDescent="0.25">
      <c r="A10" s="5"/>
      <c r="B10" s="8" t="s">
        <v>18</v>
      </c>
      <c r="C10" s="2">
        <f t="shared" si="0"/>
        <v>29.5</v>
      </c>
    </row>
    <row r="11" spans="1:5" x14ac:dyDescent="0.25">
      <c r="A11" s="5"/>
      <c r="B11" s="6" t="s">
        <v>19</v>
      </c>
      <c r="C11" s="2">
        <f t="shared" si="0"/>
        <v>24.9</v>
      </c>
    </row>
    <row r="12" spans="1:5" x14ac:dyDescent="0.25">
      <c r="A12" s="5"/>
      <c r="B12" s="8" t="s">
        <v>20</v>
      </c>
      <c r="C12" s="2">
        <f t="shared" si="0"/>
        <v>17.2</v>
      </c>
    </row>
    <row r="13" spans="1:5" x14ac:dyDescent="0.25">
      <c r="A13" s="5"/>
      <c r="B13" s="6" t="s">
        <v>21</v>
      </c>
      <c r="C13" s="2">
        <f t="shared" si="0"/>
        <v>14.7</v>
      </c>
    </row>
    <row r="14" spans="1:5" x14ac:dyDescent="0.25">
      <c r="A14" s="5"/>
      <c r="B14" s="8" t="s">
        <v>22</v>
      </c>
      <c r="C14" s="2">
        <f t="shared" si="0"/>
        <v>11.4</v>
      </c>
    </row>
    <row r="15" spans="1:5" x14ac:dyDescent="0.25">
      <c r="A15" s="5"/>
      <c r="B15" s="6" t="s">
        <v>23</v>
      </c>
      <c r="C15" s="2">
        <f t="shared" si="0"/>
        <v>9.4</v>
      </c>
    </row>
    <row r="16" spans="1:5" x14ac:dyDescent="0.25">
      <c r="A16" s="5"/>
      <c r="B16" s="8" t="s">
        <v>24</v>
      </c>
      <c r="C16" s="2">
        <f t="shared" si="0"/>
        <v>8.3000000000000007</v>
      </c>
    </row>
    <row r="17" spans="1:3" x14ac:dyDescent="0.25">
      <c r="A17" s="5"/>
      <c r="B17" s="6" t="s">
        <v>25</v>
      </c>
      <c r="C17" s="2">
        <f t="shared" si="0"/>
        <v>7.3</v>
      </c>
    </row>
    <row r="18" spans="1:3" x14ac:dyDescent="0.25">
      <c r="A18" s="5"/>
      <c r="B18" s="8" t="s">
        <v>26</v>
      </c>
      <c r="C18" s="2">
        <f t="shared" si="0"/>
        <v>6.9</v>
      </c>
    </row>
    <row r="19" spans="1:3" x14ac:dyDescent="0.25">
      <c r="A19" s="12" t="s">
        <v>27</v>
      </c>
      <c r="B19" s="6" t="s">
        <v>28</v>
      </c>
      <c r="C19" s="2">
        <f t="shared" si="0"/>
        <v>6.1</v>
      </c>
    </row>
    <row r="20" spans="1:3" x14ac:dyDescent="0.25">
      <c r="A20" s="12" t="s">
        <v>29</v>
      </c>
      <c r="B20" s="8" t="s">
        <v>30</v>
      </c>
      <c r="C20" s="2">
        <f t="shared" si="0"/>
        <v>5.5</v>
      </c>
    </row>
    <row r="21" spans="1:3" x14ac:dyDescent="0.25">
      <c r="A21" s="12" t="s">
        <v>31</v>
      </c>
      <c r="B21" s="6" t="s">
        <v>32</v>
      </c>
      <c r="C21" s="2">
        <f t="shared" si="0"/>
        <v>5.2</v>
      </c>
    </row>
    <row r="22" spans="1:3" x14ac:dyDescent="0.25">
      <c r="A22" s="5"/>
      <c r="B22" s="8" t="s">
        <v>33</v>
      </c>
      <c r="C22" s="2">
        <f t="shared" si="0"/>
        <v>5.6</v>
      </c>
    </row>
    <row r="23" spans="1:3" x14ac:dyDescent="0.25">
      <c r="A23" s="5"/>
      <c r="B23" s="6" t="s">
        <v>34</v>
      </c>
      <c r="C23" s="2">
        <f t="shared" si="0"/>
        <v>5.6</v>
      </c>
    </row>
    <row r="24" spans="1:3" x14ac:dyDescent="0.25">
      <c r="A24" s="5"/>
      <c r="B24" s="8" t="s">
        <v>34</v>
      </c>
      <c r="C24" s="2">
        <f t="shared" si="0"/>
        <v>5.6</v>
      </c>
    </row>
    <row r="25" spans="1:3" x14ac:dyDescent="0.25">
      <c r="A25" s="5"/>
      <c r="B25" s="6" t="s">
        <v>35</v>
      </c>
      <c r="C25" s="2">
        <f t="shared" si="0"/>
        <v>41.7</v>
      </c>
    </row>
    <row r="26" spans="1:3" x14ac:dyDescent="0.25">
      <c r="A26" s="5"/>
      <c r="B26" s="8" t="s">
        <v>36</v>
      </c>
      <c r="C26" s="2">
        <f t="shared" si="0"/>
        <v>27.4</v>
      </c>
    </row>
    <row r="27" spans="1:3" x14ac:dyDescent="0.25">
      <c r="A27" s="5"/>
      <c r="B27" s="6" t="s">
        <v>37</v>
      </c>
      <c r="C27" s="2">
        <f t="shared" si="0"/>
        <v>23</v>
      </c>
    </row>
    <row r="28" spans="1:3" x14ac:dyDescent="0.25">
      <c r="A28" s="5"/>
      <c r="B28" s="8" t="s">
        <v>38</v>
      </c>
      <c r="C28" s="2">
        <f t="shared" si="0"/>
        <v>21.5</v>
      </c>
    </row>
    <row r="29" spans="1:3" x14ac:dyDescent="0.25">
      <c r="A29" s="5"/>
      <c r="B29" s="6" t="s">
        <v>39</v>
      </c>
      <c r="C29" s="2">
        <f t="shared" si="0"/>
        <v>23.6</v>
      </c>
    </row>
    <row r="30" spans="1:3" x14ac:dyDescent="0.25">
      <c r="A30" s="5"/>
      <c r="B30" s="8" t="s">
        <v>40</v>
      </c>
      <c r="C30" s="2">
        <f t="shared" si="0"/>
        <v>18.5</v>
      </c>
    </row>
    <row r="31" spans="1:3" x14ac:dyDescent="0.25">
      <c r="A31" s="5"/>
      <c r="B31" s="6" t="s">
        <v>41</v>
      </c>
      <c r="C31" s="2">
        <f t="shared" si="0"/>
        <v>14.2</v>
      </c>
    </row>
    <row r="32" spans="1:3" x14ac:dyDescent="0.25">
      <c r="A32" s="5"/>
      <c r="B32" s="8" t="s">
        <v>42</v>
      </c>
      <c r="C32" s="2">
        <f t="shared" si="0"/>
        <v>11.7</v>
      </c>
    </row>
    <row r="33" spans="1:3" x14ac:dyDescent="0.25">
      <c r="A33" s="5"/>
      <c r="B33" s="6" t="s">
        <v>43</v>
      </c>
      <c r="C33" s="2">
        <f t="shared" si="0"/>
        <v>9.5</v>
      </c>
    </row>
    <row r="34" spans="1:3" x14ac:dyDescent="0.25">
      <c r="A34" s="5"/>
      <c r="B34" s="8" t="s">
        <v>44</v>
      </c>
      <c r="C34" s="2">
        <f t="shared" si="0"/>
        <v>8.3000000000000007</v>
      </c>
    </row>
    <row r="35" spans="1:3" x14ac:dyDescent="0.25">
      <c r="A35" s="13"/>
      <c r="B35" s="14"/>
      <c r="C35" s="2">
        <f t="shared" ref="C35:C66" si="1">IFERROR((SUBSTITUTE(MID(B35,SEARCH("""",B35)+1,SEARCH("""",B35,22)-SEARCH("""",B35)-1),".",",")*1),0)</f>
        <v>0</v>
      </c>
    </row>
    <row r="36" spans="1:3" x14ac:dyDescent="0.25">
      <c r="A36" s="13"/>
      <c r="B36" s="14"/>
      <c r="C36" s="2">
        <f t="shared" si="1"/>
        <v>0</v>
      </c>
    </row>
    <row r="37" spans="1:3" x14ac:dyDescent="0.25">
      <c r="A37" s="13"/>
      <c r="B37" s="14"/>
      <c r="C37" s="2">
        <f t="shared" si="1"/>
        <v>0</v>
      </c>
    </row>
    <row r="38" spans="1:3" x14ac:dyDescent="0.25">
      <c r="A38" s="13"/>
      <c r="B38" s="14"/>
      <c r="C38" s="2">
        <f t="shared" si="1"/>
        <v>0</v>
      </c>
    </row>
    <row r="39" spans="1:3" x14ac:dyDescent="0.25">
      <c r="A39" s="13"/>
      <c r="B39" s="14"/>
      <c r="C39" s="2">
        <f t="shared" si="1"/>
        <v>0</v>
      </c>
    </row>
    <row r="40" spans="1:3" x14ac:dyDescent="0.25">
      <c r="A40" s="13"/>
      <c r="B40" s="14"/>
      <c r="C40" s="2">
        <f t="shared" si="1"/>
        <v>0</v>
      </c>
    </row>
    <row r="41" spans="1:3" x14ac:dyDescent="0.25">
      <c r="A41" s="13"/>
      <c r="B41" s="14"/>
      <c r="C41" s="2">
        <f t="shared" si="1"/>
        <v>0</v>
      </c>
    </row>
    <row r="42" spans="1:3" x14ac:dyDescent="0.25">
      <c r="A42" s="13"/>
      <c r="B42" s="14"/>
      <c r="C42" s="2">
        <f t="shared" si="1"/>
        <v>0</v>
      </c>
    </row>
    <row r="43" spans="1:3" x14ac:dyDescent="0.25">
      <c r="A43" s="13"/>
      <c r="B43" s="14"/>
      <c r="C43" s="2">
        <f t="shared" si="1"/>
        <v>0</v>
      </c>
    </row>
    <row r="44" spans="1:3" x14ac:dyDescent="0.25">
      <c r="A44" s="13"/>
      <c r="B44" s="14"/>
      <c r="C44" s="2">
        <f t="shared" si="1"/>
        <v>0</v>
      </c>
    </row>
    <row r="45" spans="1:3" x14ac:dyDescent="0.25">
      <c r="A45" s="13"/>
      <c r="B45" s="14"/>
      <c r="C45" s="2">
        <f t="shared" si="1"/>
        <v>0</v>
      </c>
    </row>
    <row r="46" spans="1:3" x14ac:dyDescent="0.25">
      <c r="A46" s="13"/>
      <c r="B46" s="14"/>
      <c r="C46" s="2">
        <f t="shared" si="1"/>
        <v>0</v>
      </c>
    </row>
    <row r="47" spans="1:3" x14ac:dyDescent="0.25">
      <c r="A47" s="13"/>
      <c r="B47" s="14"/>
      <c r="C47" s="2">
        <f t="shared" si="1"/>
        <v>0</v>
      </c>
    </row>
    <row r="48" spans="1:3" x14ac:dyDescent="0.25">
      <c r="A48" s="13"/>
      <c r="B48" s="14"/>
      <c r="C48" s="2">
        <f t="shared" si="1"/>
        <v>0</v>
      </c>
    </row>
    <row r="49" spans="1:3" x14ac:dyDescent="0.25">
      <c r="A49" s="13"/>
      <c r="B49" s="14"/>
      <c r="C49" s="2">
        <f t="shared" si="1"/>
        <v>0</v>
      </c>
    </row>
    <row r="50" spans="1:3" x14ac:dyDescent="0.25">
      <c r="A50" s="13"/>
      <c r="B50" s="14"/>
      <c r="C50" s="2">
        <f t="shared" si="1"/>
        <v>0</v>
      </c>
    </row>
    <row r="51" spans="1:3" x14ac:dyDescent="0.25">
      <c r="A51" s="13"/>
      <c r="B51" s="14"/>
      <c r="C51" s="2">
        <f t="shared" si="1"/>
        <v>0</v>
      </c>
    </row>
    <row r="52" spans="1:3" x14ac:dyDescent="0.25">
      <c r="A52" s="13"/>
      <c r="B52" s="14"/>
      <c r="C52" s="2">
        <f t="shared" si="1"/>
        <v>0</v>
      </c>
    </row>
    <row r="53" spans="1:3" x14ac:dyDescent="0.25">
      <c r="A53" s="13"/>
      <c r="B53" s="14"/>
      <c r="C53" s="2">
        <f t="shared" si="1"/>
        <v>0</v>
      </c>
    </row>
    <row r="54" spans="1:3" x14ac:dyDescent="0.25">
      <c r="A54" s="13"/>
      <c r="B54" s="14"/>
      <c r="C54" s="2">
        <f t="shared" si="1"/>
        <v>0</v>
      </c>
    </row>
    <row r="55" spans="1:3" x14ac:dyDescent="0.25">
      <c r="A55" s="13"/>
      <c r="B55" s="14"/>
      <c r="C55" s="2">
        <f t="shared" si="1"/>
        <v>0</v>
      </c>
    </row>
    <row r="56" spans="1:3" x14ac:dyDescent="0.25">
      <c r="A56" s="13"/>
      <c r="B56" s="14"/>
      <c r="C56" s="2">
        <f t="shared" si="1"/>
        <v>0</v>
      </c>
    </row>
    <row r="57" spans="1:3" x14ac:dyDescent="0.25">
      <c r="A57" s="13"/>
      <c r="B57" s="14"/>
      <c r="C57" s="2">
        <f t="shared" si="1"/>
        <v>0</v>
      </c>
    </row>
    <row r="58" spans="1:3" x14ac:dyDescent="0.25">
      <c r="A58" s="13"/>
      <c r="B58" s="14"/>
      <c r="C58" s="2">
        <f t="shared" si="1"/>
        <v>0</v>
      </c>
    </row>
    <row r="59" spans="1:3" x14ac:dyDescent="0.25">
      <c r="A59" s="13"/>
      <c r="B59" s="14"/>
      <c r="C59" s="2">
        <f t="shared" si="1"/>
        <v>0</v>
      </c>
    </row>
    <row r="60" spans="1:3" x14ac:dyDescent="0.25">
      <c r="A60" s="13"/>
      <c r="B60" s="14"/>
      <c r="C60" s="2">
        <f t="shared" si="1"/>
        <v>0</v>
      </c>
    </row>
    <row r="61" spans="1:3" x14ac:dyDescent="0.25">
      <c r="A61" s="13"/>
      <c r="B61" s="14"/>
      <c r="C61" s="2">
        <f t="shared" si="1"/>
        <v>0</v>
      </c>
    </row>
    <row r="62" spans="1:3" x14ac:dyDescent="0.25">
      <c r="A62" s="13"/>
      <c r="B62" s="14"/>
      <c r="C62" s="2">
        <f t="shared" si="1"/>
        <v>0</v>
      </c>
    </row>
    <row r="63" spans="1:3" x14ac:dyDescent="0.25">
      <c r="A63" s="13"/>
      <c r="B63" s="14"/>
      <c r="C63" s="2">
        <f t="shared" si="1"/>
        <v>0</v>
      </c>
    </row>
    <row r="64" spans="1:3" x14ac:dyDescent="0.25">
      <c r="A64" s="13"/>
      <c r="B64" s="14"/>
      <c r="C64" s="2">
        <f t="shared" si="1"/>
        <v>0</v>
      </c>
    </row>
    <row r="65" spans="1:3" x14ac:dyDescent="0.25">
      <c r="A65" s="13"/>
      <c r="B65" s="14"/>
      <c r="C65" s="2">
        <f t="shared" si="1"/>
        <v>0</v>
      </c>
    </row>
    <row r="66" spans="1:3" x14ac:dyDescent="0.25">
      <c r="A66" s="13"/>
      <c r="B66" s="14"/>
      <c r="C66" s="2">
        <f t="shared" si="1"/>
        <v>0</v>
      </c>
    </row>
    <row r="67" spans="1:3" x14ac:dyDescent="0.25">
      <c r="A67" s="13"/>
      <c r="B67" s="14"/>
      <c r="C67" s="2">
        <f t="shared" ref="C67:C98" si="2">IFERROR((SUBSTITUTE(MID(B67,SEARCH("""",B67)+1,SEARCH("""",B67,22)-SEARCH("""",B67)-1),".",",")*1),0)</f>
        <v>0</v>
      </c>
    </row>
    <row r="68" spans="1:3" x14ac:dyDescent="0.25">
      <c r="A68" s="13"/>
      <c r="B68" s="14"/>
      <c r="C68" s="2">
        <f t="shared" si="2"/>
        <v>0</v>
      </c>
    </row>
    <row r="69" spans="1:3" x14ac:dyDescent="0.25">
      <c r="A69" s="13"/>
      <c r="B69" s="14"/>
      <c r="C69" s="2">
        <f t="shared" si="2"/>
        <v>0</v>
      </c>
    </row>
    <row r="70" spans="1:3" x14ac:dyDescent="0.25">
      <c r="A70" s="13"/>
      <c r="B70" s="14"/>
      <c r="C70" s="2">
        <f t="shared" si="2"/>
        <v>0</v>
      </c>
    </row>
    <row r="71" spans="1:3" x14ac:dyDescent="0.25">
      <c r="A71" s="13"/>
      <c r="B71" s="14"/>
      <c r="C71" s="2">
        <f t="shared" si="2"/>
        <v>0</v>
      </c>
    </row>
    <row r="72" spans="1:3" x14ac:dyDescent="0.25">
      <c r="A72" s="13"/>
      <c r="B72" s="14"/>
      <c r="C72" s="2">
        <f t="shared" si="2"/>
        <v>0</v>
      </c>
    </row>
    <row r="73" spans="1:3" x14ac:dyDescent="0.25">
      <c r="A73" s="13"/>
      <c r="B73" s="14"/>
      <c r="C73" s="2">
        <f t="shared" si="2"/>
        <v>0</v>
      </c>
    </row>
    <row r="74" spans="1:3" x14ac:dyDescent="0.25">
      <c r="A74" s="13"/>
      <c r="B74" s="14"/>
      <c r="C74" s="2">
        <f t="shared" si="2"/>
        <v>0</v>
      </c>
    </row>
    <row r="75" spans="1:3" x14ac:dyDescent="0.25">
      <c r="A75" s="13"/>
      <c r="B75" s="14"/>
      <c r="C75" s="2">
        <f t="shared" si="2"/>
        <v>0</v>
      </c>
    </row>
    <row r="76" spans="1:3" x14ac:dyDescent="0.25">
      <c r="A76" s="13"/>
      <c r="B76" s="14"/>
      <c r="C76" s="2">
        <f t="shared" si="2"/>
        <v>0</v>
      </c>
    </row>
    <row r="77" spans="1:3" x14ac:dyDescent="0.25">
      <c r="A77" s="13"/>
      <c r="B77" s="14"/>
      <c r="C77" s="2">
        <f t="shared" si="2"/>
        <v>0</v>
      </c>
    </row>
  </sheetData>
  <mergeCells count="1">
    <mergeCell ref="A1:E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AUDAT Alexandre</dc:creator>
  <cp:lastModifiedBy>LouReeD</cp:lastModifiedBy>
  <dcterms:created xsi:type="dcterms:W3CDTF">2019-06-24T11:19:07Z</dcterms:created>
  <dcterms:modified xsi:type="dcterms:W3CDTF">2019-06-24T19:00:40Z</dcterms:modified>
</cp:coreProperties>
</file>