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ADIMC-DATA\ProfilsPer$\fhpersycat\Desktop\"/>
    </mc:Choice>
  </mc:AlternateContent>
  <bookViews>
    <workbookView xWindow="0" yWindow="0" windowWidth="28800" windowHeight="11685"/>
  </bookViews>
  <sheets>
    <sheet name="Plannings pour educs" sheetId="1" r:id="rId1"/>
  </sheets>
  <externalReferences>
    <externalReference r:id="rId2"/>
  </externalReferences>
  <definedNames>
    <definedName name="divers">#REF!</definedName>
    <definedName name="List_onglets">OFFSET(#REF!,,,COUNTA(#REF!)-1)</definedName>
    <definedName name="Z_247695D7_180A_4DE1_97B9_5760D9AD3738_.wvu.Cols" localSheetId="0" hidden="1">'Plannings pour educs'!$C:$X</definedName>
    <definedName name="Z_247695D7_180A_4DE1_97B9_5760D9AD3738_.wvu.Rows" localSheetId="0" hidden="1">'Plannings pour educs'!$3:$22,'Plannings pour educs'!$26:$26,'Plannings pour educs'!$29:$29,'Plannings pour educs'!$34:$34,'Plannings pour educs'!$37:$47,'Plannings pour educs'!$49:$53,'Plannings pour educs'!$57:$62</definedName>
    <definedName name="Z_D5E108B2_AD0F_40AF_9E29_93853AC27FCA_.wvu.Cols" localSheetId="0" hidden="1">'Plannings pour educs'!$C:$CI</definedName>
    <definedName name="Z_D5E108B2_AD0F_40AF_9E29_93853AC27FCA_.wvu.Rows" localSheetId="0" hidden="1">'Plannings pour educs'!$3:$22,'Plannings pour educs'!$26:$26,'Plannings pour educs'!$29:$29,'Plannings pour educs'!$34:$34,'Plannings pour educs'!$37:$47,'Plannings pour educs'!$49:$53,'Plannings pour educs'!$57:$62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NK2" i="1"/>
  <c r="NK55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NC2" i="1"/>
  <c r="ND2" i="1"/>
  <c r="NE2" i="1"/>
  <c r="NF2" i="1"/>
  <c r="NG2" i="1"/>
  <c r="NH2" i="1"/>
  <c r="NI2" i="1"/>
  <c r="NJ2" i="1"/>
  <c r="NJ55" i="1"/>
  <c r="NI55" i="1"/>
  <c r="NH55" i="1"/>
  <c r="NG55" i="1"/>
  <c r="NF55" i="1"/>
  <c r="NE55" i="1"/>
  <c r="ND55" i="1"/>
  <c r="NC55" i="1"/>
  <c r="NB55" i="1"/>
  <c r="NA55" i="1"/>
  <c r="MZ55" i="1"/>
  <c r="MY55" i="1"/>
  <c r="MX55" i="1"/>
  <c r="MW55" i="1"/>
  <c r="MV55" i="1"/>
  <c r="MU55" i="1"/>
  <c r="MT55" i="1"/>
  <c r="MS55" i="1"/>
  <c r="MR55" i="1"/>
  <c r="MQ55" i="1"/>
  <c r="MP55" i="1"/>
  <c r="MO55" i="1"/>
  <c r="MN55" i="1"/>
  <c r="MM55" i="1"/>
  <c r="ML55" i="1"/>
  <c r="MK55" i="1"/>
  <c r="MJ55" i="1"/>
  <c r="MI55" i="1"/>
  <c r="MH55" i="1"/>
  <c r="MG55" i="1"/>
  <c r="MF55" i="1"/>
  <c r="ME55" i="1"/>
  <c r="MD55" i="1"/>
  <c r="MC55" i="1"/>
  <c r="MB55" i="1"/>
  <c r="MA55" i="1"/>
  <c r="LZ55" i="1"/>
  <c r="LY55" i="1"/>
  <c r="LX55" i="1"/>
  <c r="LW55" i="1"/>
  <c r="LV55" i="1"/>
  <c r="LU55" i="1"/>
  <c r="LT55" i="1"/>
  <c r="LS55" i="1"/>
  <c r="LR55" i="1"/>
  <c r="LQ55" i="1"/>
  <c r="LP55" i="1"/>
  <c r="LO55" i="1"/>
  <c r="LN55" i="1"/>
  <c r="LM55" i="1"/>
  <c r="LL55" i="1"/>
  <c r="LK55" i="1"/>
  <c r="LJ55" i="1"/>
  <c r="LI55" i="1"/>
  <c r="LH55" i="1"/>
  <c r="LG55" i="1"/>
  <c r="LF55" i="1"/>
  <c r="LE55" i="1"/>
  <c r="LD55" i="1"/>
  <c r="LC55" i="1"/>
  <c r="LB55" i="1"/>
  <c r="LA55" i="1"/>
  <c r="KZ55" i="1"/>
  <c r="KY55" i="1"/>
  <c r="KX55" i="1"/>
  <c r="KW55" i="1"/>
  <c r="KV55" i="1"/>
  <c r="KU55" i="1"/>
  <c r="KT55" i="1"/>
  <c r="KS55" i="1"/>
  <c r="KR55" i="1"/>
  <c r="KQ55" i="1"/>
  <c r="KP55" i="1"/>
  <c r="KO55" i="1"/>
  <c r="KN55" i="1"/>
  <c r="KM55" i="1"/>
  <c r="KL55" i="1"/>
  <c r="KK55" i="1"/>
  <c r="KJ55" i="1"/>
  <c r="KI55" i="1"/>
  <c r="KH55" i="1"/>
  <c r="KG55" i="1"/>
  <c r="KF55" i="1"/>
  <c r="KE55" i="1"/>
  <c r="KD55" i="1"/>
  <c r="KC55" i="1"/>
  <c r="KB55" i="1"/>
  <c r="KA55" i="1"/>
  <c r="JZ55" i="1"/>
  <c r="JY55" i="1"/>
  <c r="JX55" i="1"/>
  <c r="JW55" i="1"/>
  <c r="JV55" i="1"/>
  <c r="JU55" i="1"/>
  <c r="JT55" i="1"/>
  <c r="JS55" i="1"/>
  <c r="JR55" i="1"/>
  <c r="JQ55" i="1"/>
  <c r="JP55" i="1"/>
  <c r="JO55" i="1"/>
  <c r="JN55" i="1"/>
  <c r="JM55" i="1"/>
  <c r="JL55" i="1"/>
  <c r="JK55" i="1"/>
  <c r="JJ55" i="1"/>
  <c r="JI55" i="1"/>
  <c r="JH55" i="1"/>
  <c r="JG55" i="1"/>
  <c r="JF55" i="1"/>
  <c r="JE55" i="1"/>
  <c r="JD55" i="1"/>
  <c r="JC55" i="1"/>
  <c r="JB55" i="1"/>
  <c r="JA55" i="1"/>
  <c r="IZ55" i="1"/>
  <c r="IY55" i="1"/>
  <c r="IX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IK55" i="1"/>
  <c r="IJ55" i="1"/>
  <c r="II55" i="1"/>
  <c r="IH55" i="1"/>
  <c r="IG55" i="1"/>
  <c r="IF55" i="1"/>
  <c r="IE55" i="1"/>
  <c r="ID55" i="1"/>
  <c r="IC55" i="1"/>
  <c r="IB55" i="1"/>
  <c r="IA55" i="1"/>
  <c r="HZ55" i="1"/>
  <c r="HY55" i="1"/>
  <c r="HX55" i="1"/>
  <c r="HW55" i="1"/>
  <c r="HV55" i="1"/>
  <c r="HU55" i="1"/>
  <c r="HT55" i="1"/>
  <c r="HS55" i="1"/>
  <c r="HR55" i="1"/>
  <c r="HQ55" i="1"/>
  <c r="HP55" i="1"/>
  <c r="HO55" i="1"/>
  <c r="HN55" i="1"/>
  <c r="HM55" i="1"/>
  <c r="HL55" i="1"/>
  <c r="HK55" i="1"/>
  <c r="HJ55" i="1"/>
  <c r="HI55" i="1"/>
  <c r="HH55" i="1"/>
  <c r="HG55" i="1"/>
  <c r="HF55" i="1"/>
  <c r="HE55" i="1"/>
  <c r="HD55" i="1"/>
  <c r="HC55" i="1"/>
  <c r="HB55" i="1"/>
  <c r="HA55" i="1"/>
  <c r="GZ55" i="1"/>
  <c r="GY55" i="1"/>
  <c r="GX55" i="1"/>
  <c r="GW55" i="1"/>
  <c r="GV55" i="1"/>
  <c r="GU55" i="1"/>
  <c r="GT55" i="1"/>
  <c r="GS55" i="1"/>
  <c r="GR55" i="1"/>
  <c r="GQ55" i="1"/>
  <c r="GP55" i="1"/>
  <c r="GO55" i="1"/>
  <c r="GN55" i="1"/>
  <c r="GM55" i="1"/>
  <c r="GL55" i="1"/>
  <c r="GK55" i="1"/>
  <c r="GJ55" i="1"/>
  <c r="GI55" i="1"/>
  <c r="GH55" i="1"/>
  <c r="GG55" i="1"/>
  <c r="GF55" i="1"/>
  <c r="GE55" i="1"/>
  <c r="GD55" i="1"/>
  <c r="GC55" i="1"/>
  <c r="GB55" i="1"/>
  <c r="GA55" i="1"/>
  <c r="FZ55" i="1"/>
  <c r="FY55" i="1"/>
  <c r="FX55" i="1"/>
  <c r="FW55" i="1"/>
  <c r="FV55" i="1"/>
  <c r="FU55" i="1"/>
  <c r="FT55" i="1"/>
  <c r="FS55" i="1"/>
  <c r="FR55" i="1"/>
  <c r="FQ55" i="1"/>
  <c r="FP55" i="1"/>
  <c r="FO55" i="1"/>
  <c r="FN55" i="1"/>
  <c r="FM55" i="1"/>
  <c r="FL55" i="1"/>
  <c r="FK55" i="1"/>
  <c r="FJ55" i="1"/>
  <c r="FI55" i="1"/>
  <c r="FH55" i="1"/>
  <c r="FG55" i="1"/>
  <c r="FF55" i="1"/>
  <c r="FE55" i="1"/>
  <c r="FD55" i="1"/>
  <c r="FC55" i="1"/>
  <c r="FB55" i="1"/>
  <c r="FA55" i="1"/>
  <c r="EZ55" i="1"/>
  <c r="EY55" i="1"/>
  <c r="EX55" i="1"/>
  <c r="EW55" i="1"/>
  <c r="EV55" i="1"/>
  <c r="EU55" i="1"/>
  <c r="ET55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B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NK54" i="1"/>
  <c r="NJ54" i="1"/>
  <c r="NI54" i="1"/>
  <c r="NH54" i="1"/>
  <c r="NG54" i="1"/>
  <c r="NF54" i="1"/>
  <c r="NE54" i="1"/>
  <c r="ND54" i="1"/>
  <c r="NC54" i="1"/>
  <c r="NB54" i="1"/>
  <c r="NA54" i="1"/>
  <c r="MZ54" i="1"/>
  <c r="MY54" i="1"/>
  <c r="MX54" i="1"/>
  <c r="MW54" i="1"/>
  <c r="MV54" i="1"/>
  <c r="MU54" i="1"/>
  <c r="MT54" i="1"/>
  <c r="MS54" i="1"/>
  <c r="MR54" i="1"/>
  <c r="MQ54" i="1"/>
  <c r="MP54" i="1"/>
  <c r="MO54" i="1"/>
  <c r="MN54" i="1"/>
  <c r="MM54" i="1"/>
  <c r="ML54" i="1"/>
  <c r="MK54" i="1"/>
  <c r="MJ54" i="1"/>
  <c r="MI54" i="1"/>
  <c r="MH54" i="1"/>
  <c r="MG54" i="1"/>
  <c r="MF54" i="1"/>
  <c r="ME54" i="1"/>
  <c r="MD54" i="1"/>
  <c r="MC54" i="1"/>
  <c r="MB54" i="1"/>
  <c r="MA54" i="1"/>
  <c r="LZ54" i="1"/>
  <c r="LY54" i="1"/>
  <c r="LX54" i="1"/>
  <c r="LW54" i="1"/>
  <c r="LV54" i="1"/>
  <c r="LU54" i="1"/>
  <c r="LT54" i="1"/>
  <c r="LS54" i="1"/>
  <c r="LR54" i="1"/>
  <c r="LQ54" i="1"/>
  <c r="LP54" i="1"/>
  <c r="LO54" i="1"/>
  <c r="LN54" i="1"/>
  <c r="LM54" i="1"/>
  <c r="LL54" i="1"/>
  <c r="LK54" i="1"/>
  <c r="LJ54" i="1"/>
  <c r="LI54" i="1"/>
  <c r="LH54" i="1"/>
  <c r="LG54" i="1"/>
  <c r="LF54" i="1"/>
  <c r="LE54" i="1"/>
  <c r="LD54" i="1"/>
  <c r="LC54" i="1"/>
  <c r="LB54" i="1"/>
  <c r="LA54" i="1"/>
  <c r="KZ54" i="1"/>
  <c r="KY54" i="1"/>
  <c r="KX54" i="1"/>
  <c r="KW54" i="1"/>
  <c r="KV54" i="1"/>
  <c r="KU54" i="1"/>
  <c r="KT54" i="1"/>
  <c r="KS54" i="1"/>
  <c r="KR54" i="1"/>
  <c r="KQ54" i="1"/>
  <c r="KP54" i="1"/>
  <c r="KO54" i="1"/>
  <c r="KN54" i="1"/>
  <c r="KM54" i="1"/>
  <c r="KL54" i="1"/>
  <c r="KK54" i="1"/>
  <c r="KJ54" i="1"/>
  <c r="KI54" i="1"/>
  <c r="KH54" i="1"/>
  <c r="KG54" i="1"/>
  <c r="KF54" i="1"/>
  <c r="KE54" i="1"/>
  <c r="KD54" i="1"/>
  <c r="KC54" i="1"/>
  <c r="KB54" i="1"/>
  <c r="KA54" i="1"/>
  <c r="JZ54" i="1"/>
  <c r="JY54" i="1"/>
  <c r="JX54" i="1"/>
  <c r="JW54" i="1"/>
  <c r="JV54" i="1"/>
  <c r="JU54" i="1"/>
  <c r="JT54" i="1"/>
  <c r="JS54" i="1"/>
  <c r="JR54" i="1"/>
  <c r="JQ54" i="1"/>
  <c r="JP54" i="1"/>
  <c r="JO54" i="1"/>
  <c r="JN54" i="1"/>
  <c r="JM54" i="1"/>
  <c r="JL54" i="1"/>
  <c r="JK54" i="1"/>
  <c r="JJ54" i="1"/>
  <c r="JI54" i="1"/>
  <c r="JH54" i="1"/>
  <c r="JG54" i="1"/>
  <c r="JF54" i="1"/>
  <c r="JE54" i="1"/>
  <c r="JD54" i="1"/>
  <c r="JC54" i="1"/>
  <c r="JB54" i="1"/>
  <c r="JA54" i="1"/>
  <c r="IZ54" i="1"/>
  <c r="IY54" i="1"/>
  <c r="IX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IK54" i="1"/>
  <c r="IJ54" i="1"/>
  <c r="II54" i="1"/>
  <c r="IH54" i="1"/>
  <c r="IG54" i="1"/>
  <c r="IF54" i="1"/>
  <c r="IE54" i="1"/>
  <c r="ID54" i="1"/>
  <c r="IC54" i="1"/>
  <c r="IB54" i="1"/>
  <c r="IA54" i="1"/>
  <c r="HZ54" i="1"/>
  <c r="HY54" i="1"/>
  <c r="HX54" i="1"/>
  <c r="HW54" i="1"/>
  <c r="HV54" i="1"/>
  <c r="HU54" i="1"/>
  <c r="HT54" i="1"/>
  <c r="HS54" i="1"/>
  <c r="HR54" i="1"/>
  <c r="HQ54" i="1"/>
  <c r="HP54" i="1"/>
  <c r="HO54" i="1"/>
  <c r="HN54" i="1"/>
  <c r="HM54" i="1"/>
  <c r="HL54" i="1"/>
  <c r="HK54" i="1"/>
  <c r="HJ54" i="1"/>
  <c r="HI54" i="1"/>
  <c r="HH54" i="1"/>
  <c r="HG54" i="1"/>
  <c r="HF54" i="1"/>
  <c r="HE54" i="1"/>
  <c r="HD54" i="1"/>
  <c r="HC54" i="1"/>
  <c r="HB54" i="1"/>
  <c r="HA54" i="1"/>
  <c r="GZ54" i="1"/>
  <c r="GY54" i="1"/>
  <c r="GX54" i="1"/>
  <c r="GW54" i="1"/>
  <c r="GV54" i="1"/>
  <c r="GU54" i="1"/>
  <c r="GT54" i="1"/>
  <c r="GS54" i="1"/>
  <c r="GR54" i="1"/>
  <c r="GQ54" i="1"/>
  <c r="GP54" i="1"/>
  <c r="GO54" i="1"/>
  <c r="GN54" i="1"/>
  <c r="GM54" i="1"/>
  <c r="GL54" i="1"/>
  <c r="GK54" i="1"/>
  <c r="GJ54" i="1"/>
  <c r="GI54" i="1"/>
  <c r="GH54" i="1"/>
  <c r="GG54" i="1"/>
  <c r="GF54" i="1"/>
  <c r="GE54" i="1"/>
  <c r="GD54" i="1"/>
  <c r="GC54" i="1"/>
  <c r="GB54" i="1"/>
  <c r="GA54" i="1"/>
  <c r="FZ54" i="1"/>
  <c r="FY54" i="1"/>
  <c r="FX54" i="1"/>
  <c r="FW54" i="1"/>
  <c r="FV54" i="1"/>
  <c r="FU54" i="1"/>
  <c r="FT54" i="1"/>
  <c r="FS54" i="1"/>
  <c r="FR54" i="1"/>
  <c r="FQ54" i="1"/>
  <c r="FP54" i="1"/>
  <c r="FO54" i="1"/>
  <c r="FN54" i="1"/>
  <c r="FM54" i="1"/>
  <c r="FL54" i="1"/>
  <c r="FK54" i="1"/>
  <c r="FJ54" i="1"/>
  <c r="FI54" i="1"/>
  <c r="FH54" i="1"/>
  <c r="FG54" i="1"/>
  <c r="FF54" i="1"/>
  <c r="FE54" i="1"/>
  <c r="FD54" i="1"/>
  <c r="FC54" i="1"/>
  <c r="FB54" i="1"/>
  <c r="FA54" i="1"/>
  <c r="EZ54" i="1"/>
  <c r="EY54" i="1"/>
  <c r="EX54" i="1"/>
  <c r="EW54" i="1"/>
  <c r="EV54" i="1"/>
  <c r="EU54" i="1"/>
  <c r="ET54" i="1"/>
  <c r="ES54" i="1"/>
  <c r="ER54" i="1"/>
  <c r="EQ54" i="1"/>
  <c r="EP54" i="1"/>
  <c r="EO54" i="1"/>
  <c r="EN54" i="1"/>
  <c r="EM54" i="1"/>
  <c r="EL54" i="1"/>
  <c r="EK54" i="1"/>
  <c r="EJ54" i="1"/>
  <c r="EI54" i="1"/>
  <c r="EH54" i="1"/>
  <c r="EG54" i="1"/>
  <c r="EF54" i="1"/>
  <c r="EE54" i="1"/>
  <c r="ED54" i="1"/>
  <c r="EC54" i="1"/>
  <c r="EB54" i="1"/>
  <c r="EA54" i="1"/>
  <c r="DZ54" i="1"/>
  <c r="DY54" i="1"/>
  <c r="DX54" i="1"/>
  <c r="DW54" i="1"/>
  <c r="DV54" i="1"/>
  <c r="DU54" i="1"/>
  <c r="DT54" i="1"/>
  <c r="DS54" i="1"/>
  <c r="DR54" i="1"/>
  <c r="DQ54" i="1"/>
  <c r="DP54" i="1"/>
  <c r="DO54" i="1"/>
  <c r="DN54" i="1"/>
  <c r="DM54" i="1"/>
  <c r="DL54" i="1"/>
  <c r="DK54" i="1"/>
  <c r="DJ54" i="1"/>
  <c r="DI54" i="1"/>
  <c r="DH54" i="1"/>
  <c r="DG54" i="1"/>
  <c r="DF54" i="1"/>
  <c r="DE54" i="1"/>
  <c r="DD54" i="1"/>
  <c r="DC54" i="1"/>
  <c r="DB54" i="1"/>
  <c r="DA54" i="1"/>
  <c r="CZ54" i="1"/>
  <c r="CY54" i="1"/>
  <c r="CX54" i="1"/>
  <c r="CW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NJ6" i="1"/>
  <c r="NJ8" i="1"/>
  <c r="NJ9" i="1"/>
  <c r="NJ12" i="1"/>
  <c r="NJ14" i="1"/>
  <c r="NJ52" i="1"/>
  <c r="NI6" i="1"/>
  <c r="NI8" i="1"/>
  <c r="NI9" i="1"/>
  <c r="NI12" i="1"/>
  <c r="NI14" i="1"/>
  <c r="NI52" i="1"/>
  <c r="NH6" i="1"/>
  <c r="NH8" i="1"/>
  <c r="NH9" i="1"/>
  <c r="NH12" i="1"/>
  <c r="NH14" i="1"/>
  <c r="NH52" i="1"/>
  <c r="NG6" i="1"/>
  <c r="NG8" i="1"/>
  <c r="NG9" i="1"/>
  <c r="NG12" i="1"/>
  <c r="NG14" i="1"/>
  <c r="NG52" i="1"/>
  <c r="NF6" i="1"/>
  <c r="NF8" i="1"/>
  <c r="NF9" i="1"/>
  <c r="NF12" i="1"/>
  <c r="NF14" i="1"/>
  <c r="NF52" i="1"/>
  <c r="NE6" i="1"/>
  <c r="NE8" i="1"/>
  <c r="NE9" i="1"/>
  <c r="NE12" i="1"/>
  <c r="NE14" i="1"/>
  <c r="NE52" i="1"/>
  <c r="ND6" i="1"/>
  <c r="ND8" i="1"/>
  <c r="ND9" i="1"/>
  <c r="ND12" i="1"/>
  <c r="ND14" i="1"/>
  <c r="ND52" i="1"/>
  <c r="NC6" i="1"/>
  <c r="NC8" i="1"/>
  <c r="NC9" i="1"/>
  <c r="NC12" i="1"/>
  <c r="NC14" i="1"/>
  <c r="NC52" i="1"/>
  <c r="NB6" i="1"/>
  <c r="NB8" i="1"/>
  <c r="NB9" i="1"/>
  <c r="NB12" i="1"/>
  <c r="NB14" i="1"/>
  <c r="NB52" i="1"/>
  <c r="NA6" i="1"/>
  <c r="NA8" i="1"/>
  <c r="NA9" i="1"/>
  <c r="NA12" i="1"/>
  <c r="NA14" i="1"/>
  <c r="NA52" i="1"/>
  <c r="MZ6" i="1"/>
  <c r="MZ8" i="1"/>
  <c r="MZ9" i="1"/>
  <c r="MZ12" i="1"/>
  <c r="MZ14" i="1"/>
  <c r="MZ52" i="1"/>
  <c r="MY6" i="1"/>
  <c r="MY8" i="1"/>
  <c r="MY9" i="1"/>
  <c r="MY12" i="1"/>
  <c r="MY14" i="1"/>
  <c r="MY52" i="1"/>
  <c r="MX6" i="1"/>
  <c r="MX8" i="1"/>
  <c r="MX9" i="1"/>
  <c r="MX12" i="1"/>
  <c r="MX14" i="1"/>
  <c r="MX52" i="1"/>
  <c r="MW6" i="1"/>
  <c r="MW8" i="1"/>
  <c r="MW9" i="1"/>
  <c r="MW12" i="1"/>
  <c r="MW14" i="1"/>
  <c r="MW52" i="1"/>
  <c r="MV6" i="1"/>
  <c r="MV8" i="1"/>
  <c r="MV9" i="1"/>
  <c r="MV12" i="1"/>
  <c r="MV14" i="1"/>
  <c r="MV52" i="1"/>
  <c r="MU6" i="1"/>
  <c r="MU8" i="1"/>
  <c r="MU9" i="1"/>
  <c r="MU12" i="1"/>
  <c r="MU14" i="1"/>
  <c r="MU52" i="1"/>
  <c r="MT6" i="1"/>
  <c r="MT8" i="1"/>
  <c r="MT9" i="1"/>
  <c r="MT12" i="1"/>
  <c r="MT14" i="1"/>
  <c r="MT52" i="1"/>
  <c r="MS6" i="1"/>
  <c r="MS8" i="1"/>
  <c r="MS9" i="1"/>
  <c r="MS12" i="1"/>
  <c r="MS14" i="1"/>
  <c r="MS52" i="1"/>
  <c r="MR6" i="1"/>
  <c r="MR8" i="1"/>
  <c r="MR9" i="1"/>
  <c r="MR12" i="1"/>
  <c r="MR14" i="1"/>
  <c r="MR52" i="1"/>
  <c r="MQ6" i="1"/>
  <c r="MQ8" i="1"/>
  <c r="MQ9" i="1"/>
  <c r="MQ12" i="1"/>
  <c r="MQ14" i="1"/>
  <c r="MQ52" i="1"/>
  <c r="MP6" i="1"/>
  <c r="MP8" i="1"/>
  <c r="MP9" i="1"/>
  <c r="MP12" i="1"/>
  <c r="MP14" i="1"/>
  <c r="MP52" i="1"/>
  <c r="MO6" i="1"/>
  <c r="MO8" i="1"/>
  <c r="MO9" i="1"/>
  <c r="MO12" i="1"/>
  <c r="MO14" i="1"/>
  <c r="MO52" i="1"/>
  <c r="MN6" i="1"/>
  <c r="MN8" i="1"/>
  <c r="MN9" i="1"/>
  <c r="MN12" i="1"/>
  <c r="MN14" i="1"/>
  <c r="MN52" i="1"/>
  <c r="MM6" i="1"/>
  <c r="MM8" i="1"/>
  <c r="MM9" i="1"/>
  <c r="MM12" i="1"/>
  <c r="MM14" i="1"/>
  <c r="MM52" i="1"/>
  <c r="ML6" i="1"/>
  <c r="ML8" i="1"/>
  <c r="ML9" i="1"/>
  <c r="ML12" i="1"/>
  <c r="ML14" i="1"/>
  <c r="ML52" i="1"/>
  <c r="MK6" i="1"/>
  <c r="MK8" i="1"/>
  <c r="MK9" i="1"/>
  <c r="MK12" i="1"/>
  <c r="MK14" i="1"/>
  <c r="MK52" i="1"/>
  <c r="MJ6" i="1"/>
  <c r="MJ8" i="1"/>
  <c r="MJ9" i="1"/>
  <c r="MJ12" i="1"/>
  <c r="MJ14" i="1"/>
  <c r="MJ52" i="1"/>
  <c r="MI6" i="1"/>
  <c r="MI8" i="1"/>
  <c r="MI9" i="1"/>
  <c r="MI12" i="1"/>
  <c r="MI14" i="1"/>
  <c r="MI52" i="1"/>
  <c r="MH6" i="1"/>
  <c r="MH8" i="1"/>
  <c r="MH9" i="1"/>
  <c r="MH12" i="1"/>
  <c r="MH14" i="1"/>
  <c r="MH52" i="1"/>
  <c r="MG6" i="1"/>
  <c r="MG8" i="1"/>
  <c r="MG9" i="1"/>
  <c r="MG12" i="1"/>
  <c r="MG14" i="1"/>
  <c r="MG52" i="1"/>
  <c r="MF6" i="1"/>
  <c r="MF8" i="1"/>
  <c r="MF9" i="1"/>
  <c r="MF12" i="1"/>
  <c r="MF14" i="1"/>
  <c r="MF52" i="1"/>
  <c r="ME6" i="1"/>
  <c r="ME8" i="1"/>
  <c r="ME9" i="1"/>
  <c r="ME12" i="1"/>
  <c r="ME14" i="1"/>
  <c r="ME52" i="1"/>
  <c r="MD6" i="1"/>
  <c r="MD8" i="1"/>
  <c r="MD9" i="1"/>
  <c r="MD12" i="1"/>
  <c r="MD14" i="1"/>
  <c r="MD52" i="1"/>
  <c r="MC6" i="1"/>
  <c r="MC8" i="1"/>
  <c r="MC9" i="1"/>
  <c r="MC12" i="1"/>
  <c r="MC14" i="1"/>
  <c r="MC52" i="1"/>
  <c r="MB6" i="1"/>
  <c r="MB8" i="1"/>
  <c r="MB9" i="1"/>
  <c r="MB12" i="1"/>
  <c r="MB14" i="1"/>
  <c r="MB52" i="1"/>
  <c r="MA6" i="1"/>
  <c r="MA8" i="1"/>
  <c r="MA9" i="1"/>
  <c r="MA12" i="1"/>
  <c r="MA14" i="1"/>
  <c r="MA52" i="1"/>
  <c r="LZ6" i="1"/>
  <c r="LZ8" i="1"/>
  <c r="LZ9" i="1"/>
  <c r="LZ12" i="1"/>
  <c r="LZ14" i="1"/>
  <c r="LZ52" i="1"/>
  <c r="LY6" i="1"/>
  <c r="LY8" i="1"/>
  <c r="LY9" i="1"/>
  <c r="LY12" i="1"/>
  <c r="LY14" i="1"/>
  <c r="LY52" i="1"/>
  <c r="LX6" i="1"/>
  <c r="LX8" i="1"/>
  <c r="LX9" i="1"/>
  <c r="LX12" i="1"/>
  <c r="LX14" i="1"/>
  <c r="LX52" i="1"/>
  <c r="LW6" i="1"/>
  <c r="LW8" i="1"/>
  <c r="LW9" i="1"/>
  <c r="LW12" i="1"/>
  <c r="LW14" i="1"/>
  <c r="LW52" i="1"/>
  <c r="LV6" i="1"/>
  <c r="LV8" i="1"/>
  <c r="LV9" i="1"/>
  <c r="LV12" i="1"/>
  <c r="LV14" i="1"/>
  <c r="LV52" i="1"/>
  <c r="LU6" i="1"/>
  <c r="LU8" i="1"/>
  <c r="LU9" i="1"/>
  <c r="LU12" i="1"/>
  <c r="LU14" i="1"/>
  <c r="LU52" i="1"/>
  <c r="LT6" i="1"/>
  <c r="LT8" i="1"/>
  <c r="LT9" i="1"/>
  <c r="LT12" i="1"/>
  <c r="LT14" i="1"/>
  <c r="LT52" i="1"/>
  <c r="LS6" i="1"/>
  <c r="LS8" i="1"/>
  <c r="LS9" i="1"/>
  <c r="LS12" i="1"/>
  <c r="LS14" i="1"/>
  <c r="LS52" i="1"/>
  <c r="LR6" i="1"/>
  <c r="LR8" i="1"/>
  <c r="LR9" i="1"/>
  <c r="LR12" i="1"/>
  <c r="LR14" i="1"/>
  <c r="LR52" i="1"/>
  <c r="LQ6" i="1"/>
  <c r="LQ8" i="1"/>
  <c r="LQ9" i="1"/>
  <c r="LQ12" i="1"/>
  <c r="LQ14" i="1"/>
  <c r="LQ52" i="1"/>
  <c r="LP6" i="1"/>
  <c r="LP8" i="1"/>
  <c r="LP9" i="1"/>
  <c r="LP12" i="1"/>
  <c r="LP14" i="1"/>
  <c r="LP52" i="1"/>
  <c r="LO6" i="1"/>
  <c r="LO8" i="1"/>
  <c r="LO9" i="1"/>
  <c r="LO12" i="1"/>
  <c r="LO14" i="1"/>
  <c r="LO52" i="1"/>
  <c r="LN6" i="1"/>
  <c r="LN8" i="1"/>
  <c r="LN9" i="1"/>
  <c r="LN12" i="1"/>
  <c r="LN14" i="1"/>
  <c r="LN52" i="1"/>
  <c r="LM6" i="1"/>
  <c r="LM8" i="1"/>
  <c r="LM9" i="1"/>
  <c r="LM12" i="1"/>
  <c r="LM14" i="1"/>
  <c r="LM52" i="1"/>
  <c r="LL6" i="1"/>
  <c r="LL8" i="1"/>
  <c r="LL9" i="1"/>
  <c r="LL12" i="1"/>
  <c r="LL14" i="1"/>
  <c r="LL52" i="1"/>
  <c r="LK6" i="1"/>
  <c r="LK8" i="1"/>
  <c r="LK9" i="1"/>
  <c r="LK12" i="1"/>
  <c r="LK14" i="1"/>
  <c r="LK52" i="1"/>
  <c r="LJ6" i="1"/>
  <c r="LJ8" i="1"/>
  <c r="LJ9" i="1"/>
  <c r="LJ12" i="1"/>
  <c r="LJ14" i="1"/>
  <c r="LJ52" i="1"/>
  <c r="LI6" i="1"/>
  <c r="LI8" i="1"/>
  <c r="LI9" i="1"/>
  <c r="LI12" i="1"/>
  <c r="LI14" i="1"/>
  <c r="LI52" i="1"/>
  <c r="LH6" i="1"/>
  <c r="LH8" i="1"/>
  <c r="LH9" i="1"/>
  <c r="LH12" i="1"/>
  <c r="LH14" i="1"/>
  <c r="LH52" i="1"/>
  <c r="LG6" i="1"/>
  <c r="LG8" i="1"/>
  <c r="LG9" i="1"/>
  <c r="LG12" i="1"/>
  <c r="LG14" i="1"/>
  <c r="LG52" i="1"/>
  <c r="LF6" i="1"/>
  <c r="LF8" i="1"/>
  <c r="LF9" i="1"/>
  <c r="LF12" i="1"/>
  <c r="LF14" i="1"/>
  <c r="LF52" i="1"/>
  <c r="LE6" i="1"/>
  <c r="LE8" i="1"/>
  <c r="LE9" i="1"/>
  <c r="LE12" i="1"/>
  <c r="LE14" i="1"/>
  <c r="LE52" i="1"/>
  <c r="LD6" i="1"/>
  <c r="LD8" i="1"/>
  <c r="LD9" i="1"/>
  <c r="LD12" i="1"/>
  <c r="LD14" i="1"/>
  <c r="LD52" i="1"/>
  <c r="LC6" i="1"/>
  <c r="LC8" i="1"/>
  <c r="LC9" i="1"/>
  <c r="LC12" i="1"/>
  <c r="LC14" i="1"/>
  <c r="LC52" i="1"/>
  <c r="LB6" i="1"/>
  <c r="LB8" i="1"/>
  <c r="LB9" i="1"/>
  <c r="LB12" i="1"/>
  <c r="LB14" i="1"/>
  <c r="LB52" i="1"/>
  <c r="LA6" i="1"/>
  <c r="LA8" i="1"/>
  <c r="LA9" i="1"/>
  <c r="LA12" i="1"/>
  <c r="LA14" i="1"/>
  <c r="LA52" i="1"/>
  <c r="KZ6" i="1"/>
  <c r="KZ8" i="1"/>
  <c r="KZ9" i="1"/>
  <c r="KZ12" i="1"/>
  <c r="KZ14" i="1"/>
  <c r="KZ52" i="1"/>
  <c r="KY6" i="1"/>
  <c r="KY8" i="1"/>
  <c r="KY9" i="1"/>
  <c r="KY12" i="1"/>
  <c r="KY14" i="1"/>
  <c r="KY52" i="1"/>
  <c r="KX6" i="1"/>
  <c r="KX8" i="1"/>
  <c r="KX9" i="1"/>
  <c r="KX12" i="1"/>
  <c r="KX14" i="1"/>
  <c r="KX52" i="1"/>
  <c r="KW6" i="1"/>
  <c r="KW8" i="1"/>
  <c r="KW9" i="1"/>
  <c r="KW12" i="1"/>
  <c r="KW14" i="1"/>
  <c r="KW52" i="1"/>
  <c r="KV6" i="1"/>
  <c r="KV8" i="1"/>
  <c r="KV9" i="1"/>
  <c r="KV12" i="1"/>
  <c r="KV14" i="1"/>
  <c r="KV52" i="1"/>
  <c r="KU6" i="1"/>
  <c r="KU8" i="1"/>
  <c r="KU9" i="1"/>
  <c r="KU12" i="1"/>
  <c r="KU14" i="1"/>
  <c r="KU52" i="1"/>
  <c r="KT6" i="1"/>
  <c r="KT8" i="1"/>
  <c r="KT9" i="1"/>
  <c r="KT12" i="1"/>
  <c r="KT14" i="1"/>
  <c r="KT52" i="1"/>
  <c r="KS6" i="1"/>
  <c r="KS8" i="1"/>
  <c r="KS9" i="1"/>
  <c r="KS12" i="1"/>
  <c r="KS14" i="1"/>
  <c r="KS52" i="1"/>
  <c r="KR6" i="1"/>
  <c r="KR8" i="1"/>
  <c r="KR9" i="1"/>
  <c r="KR12" i="1"/>
  <c r="KR14" i="1"/>
  <c r="KR52" i="1"/>
  <c r="KQ6" i="1"/>
  <c r="KQ8" i="1"/>
  <c r="KQ9" i="1"/>
  <c r="KQ12" i="1"/>
  <c r="KQ14" i="1"/>
  <c r="KQ52" i="1"/>
  <c r="KP6" i="1"/>
  <c r="KP8" i="1"/>
  <c r="KP9" i="1"/>
  <c r="KP12" i="1"/>
  <c r="KP14" i="1"/>
  <c r="KP52" i="1"/>
  <c r="KO6" i="1"/>
  <c r="KO8" i="1"/>
  <c r="KO9" i="1"/>
  <c r="KO12" i="1"/>
  <c r="KO14" i="1"/>
  <c r="KO52" i="1"/>
  <c r="KN6" i="1"/>
  <c r="KN8" i="1"/>
  <c r="KN9" i="1"/>
  <c r="KN12" i="1"/>
  <c r="KN14" i="1"/>
  <c r="KN52" i="1"/>
  <c r="KM6" i="1"/>
  <c r="KM8" i="1"/>
  <c r="KM9" i="1"/>
  <c r="KM12" i="1"/>
  <c r="KM14" i="1"/>
  <c r="KM52" i="1"/>
  <c r="KL6" i="1"/>
  <c r="KL8" i="1"/>
  <c r="KL9" i="1"/>
  <c r="KL12" i="1"/>
  <c r="KL14" i="1"/>
  <c r="KL52" i="1"/>
  <c r="KK6" i="1"/>
  <c r="KK8" i="1"/>
  <c r="KK9" i="1"/>
  <c r="KK12" i="1"/>
  <c r="KK14" i="1"/>
  <c r="KK52" i="1"/>
  <c r="KJ6" i="1"/>
  <c r="KJ8" i="1"/>
  <c r="KJ9" i="1"/>
  <c r="KJ12" i="1"/>
  <c r="KJ14" i="1"/>
  <c r="KJ52" i="1"/>
  <c r="KI6" i="1"/>
  <c r="KI8" i="1"/>
  <c r="KI9" i="1"/>
  <c r="KI12" i="1"/>
  <c r="KI14" i="1"/>
  <c r="KI52" i="1"/>
  <c r="KH6" i="1"/>
  <c r="KH8" i="1"/>
  <c r="KH9" i="1"/>
  <c r="KH12" i="1"/>
  <c r="KH14" i="1"/>
  <c r="KH52" i="1"/>
  <c r="KG6" i="1"/>
  <c r="KG8" i="1"/>
  <c r="KG9" i="1"/>
  <c r="KG12" i="1"/>
  <c r="KG14" i="1"/>
  <c r="KG52" i="1"/>
  <c r="KF6" i="1"/>
  <c r="KF8" i="1"/>
  <c r="KF9" i="1"/>
  <c r="KF12" i="1"/>
  <c r="KF14" i="1"/>
  <c r="KF52" i="1"/>
  <c r="KE6" i="1"/>
  <c r="KE8" i="1"/>
  <c r="KE9" i="1"/>
  <c r="KE12" i="1"/>
  <c r="KE14" i="1"/>
  <c r="KE52" i="1"/>
  <c r="KD6" i="1"/>
  <c r="KD8" i="1"/>
  <c r="KD9" i="1"/>
  <c r="KD12" i="1"/>
  <c r="KD14" i="1"/>
  <c r="KD52" i="1"/>
  <c r="KC6" i="1"/>
  <c r="KC8" i="1"/>
  <c r="KC9" i="1"/>
  <c r="KC12" i="1"/>
  <c r="KC14" i="1"/>
  <c r="KC52" i="1"/>
  <c r="KB6" i="1"/>
  <c r="KB8" i="1"/>
  <c r="KB9" i="1"/>
  <c r="KB12" i="1"/>
  <c r="KB14" i="1"/>
  <c r="KB52" i="1"/>
  <c r="KA6" i="1"/>
  <c r="KA8" i="1"/>
  <c r="KA9" i="1"/>
  <c r="KA12" i="1"/>
  <c r="KA14" i="1"/>
  <c r="KA52" i="1"/>
  <c r="JZ6" i="1"/>
  <c r="JZ8" i="1"/>
  <c r="JZ9" i="1"/>
  <c r="JZ12" i="1"/>
  <c r="JZ14" i="1"/>
  <c r="JZ52" i="1"/>
  <c r="JY6" i="1"/>
  <c r="JY8" i="1"/>
  <c r="JY9" i="1"/>
  <c r="JY12" i="1"/>
  <c r="JY14" i="1"/>
  <c r="JY52" i="1"/>
  <c r="JX6" i="1"/>
  <c r="JX8" i="1"/>
  <c r="JX9" i="1"/>
  <c r="JX12" i="1"/>
  <c r="JX14" i="1"/>
  <c r="JX52" i="1"/>
  <c r="JW6" i="1"/>
  <c r="JW8" i="1"/>
  <c r="JW9" i="1"/>
  <c r="JW12" i="1"/>
  <c r="JW14" i="1"/>
  <c r="JW52" i="1"/>
  <c r="JV6" i="1"/>
  <c r="JV8" i="1"/>
  <c r="JV9" i="1"/>
  <c r="JV12" i="1"/>
  <c r="JV14" i="1"/>
  <c r="JV52" i="1"/>
  <c r="JU6" i="1"/>
  <c r="JU8" i="1"/>
  <c r="JU9" i="1"/>
  <c r="JU12" i="1"/>
  <c r="JU14" i="1"/>
  <c r="JU52" i="1"/>
  <c r="JT6" i="1"/>
  <c r="JT8" i="1"/>
  <c r="JT9" i="1"/>
  <c r="JT12" i="1"/>
  <c r="JT14" i="1"/>
  <c r="JT52" i="1"/>
  <c r="JS6" i="1"/>
  <c r="JS8" i="1"/>
  <c r="JS9" i="1"/>
  <c r="JS12" i="1"/>
  <c r="JS14" i="1"/>
  <c r="JS52" i="1"/>
  <c r="JR6" i="1"/>
  <c r="JR8" i="1"/>
  <c r="JR9" i="1"/>
  <c r="JR12" i="1"/>
  <c r="JR14" i="1"/>
  <c r="JR52" i="1"/>
  <c r="JQ6" i="1"/>
  <c r="JQ8" i="1"/>
  <c r="JQ9" i="1"/>
  <c r="JQ12" i="1"/>
  <c r="JQ14" i="1"/>
  <c r="JQ52" i="1"/>
  <c r="JP6" i="1"/>
  <c r="JP8" i="1"/>
  <c r="JP9" i="1"/>
  <c r="JP12" i="1"/>
  <c r="JP14" i="1"/>
  <c r="JP52" i="1"/>
  <c r="JO6" i="1"/>
  <c r="JO8" i="1"/>
  <c r="JO9" i="1"/>
  <c r="JO12" i="1"/>
  <c r="JO14" i="1"/>
  <c r="JO52" i="1"/>
  <c r="JN6" i="1"/>
  <c r="JN8" i="1"/>
  <c r="JN9" i="1"/>
  <c r="JN12" i="1"/>
  <c r="JN14" i="1"/>
  <c r="JN52" i="1"/>
  <c r="JM6" i="1"/>
  <c r="JM8" i="1"/>
  <c r="JM9" i="1"/>
  <c r="JM12" i="1"/>
  <c r="JM14" i="1"/>
  <c r="JM52" i="1"/>
  <c r="JL6" i="1"/>
  <c r="JL8" i="1"/>
  <c r="JL9" i="1"/>
  <c r="JL12" i="1"/>
  <c r="JL14" i="1"/>
  <c r="JL52" i="1"/>
  <c r="JK6" i="1"/>
  <c r="JK8" i="1"/>
  <c r="JK9" i="1"/>
  <c r="JK12" i="1"/>
  <c r="JK14" i="1"/>
  <c r="JK52" i="1"/>
  <c r="JJ6" i="1"/>
  <c r="JJ8" i="1"/>
  <c r="JJ9" i="1"/>
  <c r="JJ12" i="1"/>
  <c r="JJ14" i="1"/>
  <c r="JJ52" i="1"/>
  <c r="JI6" i="1"/>
  <c r="JI8" i="1"/>
  <c r="JI9" i="1"/>
  <c r="JI12" i="1"/>
  <c r="JI14" i="1"/>
  <c r="JI52" i="1"/>
  <c r="JH6" i="1"/>
  <c r="JH8" i="1"/>
  <c r="JH9" i="1"/>
  <c r="JH12" i="1"/>
  <c r="JH14" i="1"/>
  <c r="JH52" i="1"/>
  <c r="JG6" i="1"/>
  <c r="JG8" i="1"/>
  <c r="JG9" i="1"/>
  <c r="JG12" i="1"/>
  <c r="JG14" i="1"/>
  <c r="JG52" i="1"/>
  <c r="JF6" i="1"/>
  <c r="JF8" i="1"/>
  <c r="JF9" i="1"/>
  <c r="JF12" i="1"/>
  <c r="JF14" i="1"/>
  <c r="JF52" i="1"/>
  <c r="JE6" i="1"/>
  <c r="JE8" i="1"/>
  <c r="JE9" i="1"/>
  <c r="JE12" i="1"/>
  <c r="JE14" i="1"/>
  <c r="JE52" i="1"/>
  <c r="JD6" i="1"/>
  <c r="JD8" i="1"/>
  <c r="JD9" i="1"/>
  <c r="JD12" i="1"/>
  <c r="JD14" i="1"/>
  <c r="JD52" i="1"/>
  <c r="JC6" i="1"/>
  <c r="JC8" i="1"/>
  <c r="JC9" i="1"/>
  <c r="JC12" i="1"/>
  <c r="JC14" i="1"/>
  <c r="JC52" i="1"/>
  <c r="JB6" i="1"/>
  <c r="JB8" i="1"/>
  <c r="JB9" i="1"/>
  <c r="JB12" i="1"/>
  <c r="JB14" i="1"/>
  <c r="JB52" i="1"/>
  <c r="JA6" i="1"/>
  <c r="JA8" i="1"/>
  <c r="JA9" i="1"/>
  <c r="JA12" i="1"/>
  <c r="JA14" i="1"/>
  <c r="JA52" i="1"/>
  <c r="IZ6" i="1"/>
  <c r="IZ8" i="1"/>
  <c r="IZ9" i="1"/>
  <c r="IZ12" i="1"/>
  <c r="IZ14" i="1"/>
  <c r="IZ52" i="1"/>
  <c r="IY6" i="1"/>
  <c r="IY8" i="1"/>
  <c r="IY9" i="1"/>
  <c r="IY12" i="1"/>
  <c r="IY14" i="1"/>
  <c r="IY52" i="1"/>
  <c r="IX6" i="1"/>
  <c r="IX8" i="1"/>
  <c r="IX9" i="1"/>
  <c r="IX12" i="1"/>
  <c r="IX14" i="1"/>
  <c r="IX52" i="1"/>
  <c r="IW6" i="1"/>
  <c r="IW8" i="1"/>
  <c r="IW9" i="1"/>
  <c r="IW12" i="1"/>
  <c r="IW14" i="1"/>
  <c r="IW52" i="1"/>
  <c r="IV6" i="1"/>
  <c r="IV8" i="1"/>
  <c r="IV9" i="1"/>
  <c r="IV12" i="1"/>
  <c r="IV14" i="1"/>
  <c r="IV52" i="1"/>
  <c r="IU6" i="1"/>
  <c r="IU8" i="1"/>
  <c r="IU9" i="1"/>
  <c r="IU12" i="1"/>
  <c r="IU14" i="1"/>
  <c r="IU52" i="1"/>
  <c r="IT6" i="1"/>
  <c r="IT8" i="1"/>
  <c r="IT9" i="1"/>
  <c r="IT12" i="1"/>
  <c r="IT14" i="1"/>
  <c r="IT52" i="1"/>
  <c r="IS6" i="1"/>
  <c r="IS8" i="1"/>
  <c r="IS9" i="1"/>
  <c r="IS12" i="1"/>
  <c r="IS14" i="1"/>
  <c r="IS52" i="1"/>
  <c r="IR6" i="1"/>
  <c r="IR8" i="1"/>
  <c r="IR9" i="1"/>
  <c r="IR12" i="1"/>
  <c r="IR14" i="1"/>
  <c r="IR52" i="1"/>
  <c r="IQ6" i="1"/>
  <c r="IQ8" i="1"/>
  <c r="IQ9" i="1"/>
  <c r="IQ12" i="1"/>
  <c r="IQ14" i="1"/>
  <c r="IQ52" i="1"/>
  <c r="IP6" i="1"/>
  <c r="IP8" i="1"/>
  <c r="IP9" i="1"/>
  <c r="IP12" i="1"/>
  <c r="IP14" i="1"/>
  <c r="IP52" i="1"/>
  <c r="IO6" i="1"/>
  <c r="IO8" i="1"/>
  <c r="IO9" i="1"/>
  <c r="IO12" i="1"/>
  <c r="IO14" i="1"/>
  <c r="IO52" i="1"/>
  <c r="IN6" i="1"/>
  <c r="IN8" i="1"/>
  <c r="IN9" i="1"/>
  <c r="IN12" i="1"/>
  <c r="IN14" i="1"/>
  <c r="IN52" i="1"/>
  <c r="IM6" i="1"/>
  <c r="IM8" i="1"/>
  <c r="IM9" i="1"/>
  <c r="IM12" i="1"/>
  <c r="IM14" i="1"/>
  <c r="IM52" i="1"/>
  <c r="IL6" i="1"/>
  <c r="IL8" i="1"/>
  <c r="IL9" i="1"/>
  <c r="IL12" i="1"/>
  <c r="IL14" i="1"/>
  <c r="IL52" i="1"/>
  <c r="IK6" i="1"/>
  <c r="IK8" i="1"/>
  <c r="IK9" i="1"/>
  <c r="IK12" i="1"/>
  <c r="IK14" i="1"/>
  <c r="IK52" i="1"/>
  <c r="IJ6" i="1"/>
  <c r="IJ8" i="1"/>
  <c r="IJ9" i="1"/>
  <c r="IJ12" i="1"/>
  <c r="IJ14" i="1"/>
  <c r="IJ52" i="1"/>
  <c r="II6" i="1"/>
  <c r="II8" i="1"/>
  <c r="II9" i="1"/>
  <c r="II12" i="1"/>
  <c r="II14" i="1"/>
  <c r="II52" i="1"/>
  <c r="IH6" i="1"/>
  <c r="IH8" i="1"/>
  <c r="IH9" i="1"/>
  <c r="IH12" i="1"/>
  <c r="IH14" i="1"/>
  <c r="IH52" i="1"/>
  <c r="IG6" i="1"/>
  <c r="IG8" i="1"/>
  <c r="IG9" i="1"/>
  <c r="IG12" i="1"/>
  <c r="IG14" i="1"/>
  <c r="IG52" i="1"/>
  <c r="IF6" i="1"/>
  <c r="IF8" i="1"/>
  <c r="IF9" i="1"/>
  <c r="IF12" i="1"/>
  <c r="IF14" i="1"/>
  <c r="IF52" i="1"/>
  <c r="IE6" i="1"/>
  <c r="IE8" i="1"/>
  <c r="IE9" i="1"/>
  <c r="IE12" i="1"/>
  <c r="IE14" i="1"/>
  <c r="IE52" i="1"/>
  <c r="ID6" i="1"/>
  <c r="ID8" i="1"/>
  <c r="ID9" i="1"/>
  <c r="ID12" i="1"/>
  <c r="ID14" i="1"/>
  <c r="ID52" i="1"/>
  <c r="IC6" i="1"/>
  <c r="IC8" i="1"/>
  <c r="IC9" i="1"/>
  <c r="IC12" i="1"/>
  <c r="IC14" i="1"/>
  <c r="IC52" i="1"/>
  <c r="IB6" i="1"/>
  <c r="IB8" i="1"/>
  <c r="IB9" i="1"/>
  <c r="IB12" i="1"/>
  <c r="IB14" i="1"/>
  <c r="IB52" i="1"/>
  <c r="IA6" i="1"/>
  <c r="IA8" i="1"/>
  <c r="IA9" i="1"/>
  <c r="IA12" i="1"/>
  <c r="IA14" i="1"/>
  <c r="IA52" i="1"/>
  <c r="HZ6" i="1"/>
  <c r="HZ8" i="1"/>
  <c r="HZ9" i="1"/>
  <c r="HZ12" i="1"/>
  <c r="HZ14" i="1"/>
  <c r="HZ52" i="1"/>
  <c r="HY6" i="1"/>
  <c r="HY8" i="1"/>
  <c r="HY9" i="1"/>
  <c r="HY12" i="1"/>
  <c r="HY14" i="1"/>
  <c r="HY52" i="1"/>
  <c r="HX6" i="1"/>
  <c r="HX8" i="1"/>
  <c r="HX9" i="1"/>
  <c r="HX12" i="1"/>
  <c r="HX14" i="1"/>
  <c r="HX52" i="1"/>
  <c r="HW6" i="1"/>
  <c r="HW8" i="1"/>
  <c r="HW9" i="1"/>
  <c r="HW12" i="1"/>
  <c r="HW14" i="1"/>
  <c r="HW52" i="1"/>
  <c r="HV6" i="1"/>
  <c r="HV8" i="1"/>
  <c r="HV9" i="1"/>
  <c r="HV12" i="1"/>
  <c r="HV14" i="1"/>
  <c r="HV52" i="1"/>
  <c r="HU6" i="1"/>
  <c r="HU8" i="1"/>
  <c r="HU9" i="1"/>
  <c r="HU12" i="1"/>
  <c r="HU14" i="1"/>
  <c r="HU52" i="1"/>
  <c r="HT6" i="1"/>
  <c r="HT8" i="1"/>
  <c r="HT9" i="1"/>
  <c r="HT12" i="1"/>
  <c r="HT14" i="1"/>
  <c r="HT52" i="1"/>
  <c r="HS6" i="1"/>
  <c r="HS8" i="1"/>
  <c r="HS9" i="1"/>
  <c r="HS12" i="1"/>
  <c r="HS14" i="1"/>
  <c r="HS52" i="1"/>
  <c r="HR6" i="1"/>
  <c r="HR8" i="1"/>
  <c r="HR9" i="1"/>
  <c r="HR12" i="1"/>
  <c r="HR14" i="1"/>
  <c r="HR52" i="1"/>
  <c r="HQ6" i="1"/>
  <c r="HQ8" i="1"/>
  <c r="HQ9" i="1"/>
  <c r="HQ12" i="1"/>
  <c r="HQ14" i="1"/>
  <c r="HQ52" i="1"/>
  <c r="HP6" i="1"/>
  <c r="HP8" i="1"/>
  <c r="HP9" i="1"/>
  <c r="HP12" i="1"/>
  <c r="HP14" i="1"/>
  <c r="HP52" i="1"/>
  <c r="HO6" i="1"/>
  <c r="HO8" i="1"/>
  <c r="HO9" i="1"/>
  <c r="HO12" i="1"/>
  <c r="HO14" i="1"/>
  <c r="HO52" i="1"/>
  <c r="HN6" i="1"/>
  <c r="HN8" i="1"/>
  <c r="HN9" i="1"/>
  <c r="HN12" i="1"/>
  <c r="HN14" i="1"/>
  <c r="HN52" i="1"/>
  <c r="HM6" i="1"/>
  <c r="HM8" i="1"/>
  <c r="HM9" i="1"/>
  <c r="HM12" i="1"/>
  <c r="HM14" i="1"/>
  <c r="HM52" i="1"/>
  <c r="HL6" i="1"/>
  <c r="HL8" i="1"/>
  <c r="HL9" i="1"/>
  <c r="HL12" i="1"/>
  <c r="HL14" i="1"/>
  <c r="HL52" i="1"/>
  <c r="HK6" i="1"/>
  <c r="HK8" i="1"/>
  <c r="HK9" i="1"/>
  <c r="HK12" i="1"/>
  <c r="HK14" i="1"/>
  <c r="HK52" i="1"/>
  <c r="HJ6" i="1"/>
  <c r="HJ8" i="1"/>
  <c r="HJ9" i="1"/>
  <c r="HJ12" i="1"/>
  <c r="HJ14" i="1"/>
  <c r="HJ52" i="1"/>
  <c r="HI6" i="1"/>
  <c r="HI8" i="1"/>
  <c r="HI9" i="1"/>
  <c r="HI12" i="1"/>
  <c r="HI14" i="1"/>
  <c r="HI52" i="1"/>
  <c r="HH6" i="1"/>
  <c r="HH8" i="1"/>
  <c r="HH9" i="1"/>
  <c r="HH12" i="1"/>
  <c r="HH14" i="1"/>
  <c r="HH52" i="1"/>
  <c r="HG6" i="1"/>
  <c r="HG8" i="1"/>
  <c r="HG9" i="1"/>
  <c r="HG12" i="1"/>
  <c r="HG14" i="1"/>
  <c r="HG52" i="1"/>
  <c r="HF6" i="1"/>
  <c r="HF8" i="1"/>
  <c r="HF9" i="1"/>
  <c r="HF12" i="1"/>
  <c r="HF14" i="1"/>
  <c r="HF52" i="1"/>
  <c r="HE6" i="1"/>
  <c r="HE8" i="1"/>
  <c r="HE9" i="1"/>
  <c r="HE12" i="1"/>
  <c r="HE14" i="1"/>
  <c r="HE52" i="1"/>
  <c r="HD6" i="1"/>
  <c r="HD8" i="1"/>
  <c r="HD9" i="1"/>
  <c r="HD12" i="1"/>
  <c r="HD14" i="1"/>
  <c r="HD52" i="1"/>
  <c r="HC6" i="1"/>
  <c r="HC8" i="1"/>
  <c r="HC9" i="1"/>
  <c r="HC12" i="1"/>
  <c r="HC14" i="1"/>
  <c r="HC52" i="1"/>
  <c r="HB6" i="1"/>
  <c r="HB8" i="1"/>
  <c r="HB9" i="1"/>
  <c r="HB12" i="1"/>
  <c r="HB14" i="1"/>
  <c r="HB52" i="1"/>
  <c r="HA6" i="1"/>
  <c r="HA8" i="1"/>
  <c r="HA9" i="1"/>
  <c r="HA12" i="1"/>
  <c r="HA14" i="1"/>
  <c r="HA52" i="1"/>
  <c r="GZ6" i="1"/>
  <c r="GZ8" i="1"/>
  <c r="GZ9" i="1"/>
  <c r="GZ12" i="1"/>
  <c r="GZ14" i="1"/>
  <c r="GZ52" i="1"/>
  <c r="GY6" i="1"/>
  <c r="GY8" i="1"/>
  <c r="GY9" i="1"/>
  <c r="GY12" i="1"/>
  <c r="GY14" i="1"/>
  <c r="GY52" i="1"/>
  <c r="GX6" i="1"/>
  <c r="GX8" i="1"/>
  <c r="GX9" i="1"/>
  <c r="GX12" i="1"/>
  <c r="GX14" i="1"/>
  <c r="GX52" i="1"/>
  <c r="GW6" i="1"/>
  <c r="GW8" i="1"/>
  <c r="GW9" i="1"/>
  <c r="GW12" i="1"/>
  <c r="GW14" i="1"/>
  <c r="GW52" i="1"/>
  <c r="GV6" i="1"/>
  <c r="GV8" i="1"/>
  <c r="GV9" i="1"/>
  <c r="GV12" i="1"/>
  <c r="GV14" i="1"/>
  <c r="GV52" i="1"/>
  <c r="GU6" i="1"/>
  <c r="GU8" i="1"/>
  <c r="GU9" i="1"/>
  <c r="GU12" i="1"/>
  <c r="GU14" i="1"/>
  <c r="GU52" i="1"/>
  <c r="GT6" i="1"/>
  <c r="GT8" i="1"/>
  <c r="GT9" i="1"/>
  <c r="GT12" i="1"/>
  <c r="GT14" i="1"/>
  <c r="GT52" i="1"/>
  <c r="GS6" i="1"/>
  <c r="GS8" i="1"/>
  <c r="GS9" i="1"/>
  <c r="GS12" i="1"/>
  <c r="GS14" i="1"/>
  <c r="GS52" i="1"/>
  <c r="GR6" i="1"/>
  <c r="GR8" i="1"/>
  <c r="GR9" i="1"/>
  <c r="GR12" i="1"/>
  <c r="GR14" i="1"/>
  <c r="GR52" i="1"/>
  <c r="GQ6" i="1"/>
  <c r="GQ8" i="1"/>
  <c r="GQ9" i="1"/>
  <c r="GQ12" i="1"/>
  <c r="GQ14" i="1"/>
  <c r="GQ52" i="1"/>
  <c r="GP6" i="1"/>
  <c r="GP8" i="1"/>
  <c r="GP9" i="1"/>
  <c r="GP12" i="1"/>
  <c r="GP14" i="1"/>
  <c r="GP52" i="1"/>
  <c r="GO6" i="1"/>
  <c r="GO8" i="1"/>
  <c r="GO9" i="1"/>
  <c r="GO12" i="1"/>
  <c r="GO14" i="1"/>
  <c r="GO52" i="1"/>
  <c r="GN6" i="1"/>
  <c r="GN8" i="1"/>
  <c r="GN9" i="1"/>
  <c r="GN12" i="1"/>
  <c r="GN14" i="1"/>
  <c r="GN52" i="1"/>
  <c r="GM6" i="1"/>
  <c r="GM8" i="1"/>
  <c r="GM9" i="1"/>
  <c r="GM12" i="1"/>
  <c r="GM14" i="1"/>
  <c r="GM52" i="1"/>
  <c r="GL6" i="1"/>
  <c r="GL8" i="1"/>
  <c r="GL9" i="1"/>
  <c r="GL12" i="1"/>
  <c r="GL14" i="1"/>
  <c r="GL52" i="1"/>
  <c r="GK6" i="1"/>
  <c r="GK8" i="1"/>
  <c r="GK9" i="1"/>
  <c r="GK12" i="1"/>
  <c r="GK14" i="1"/>
  <c r="GK52" i="1"/>
  <c r="GJ6" i="1"/>
  <c r="GJ8" i="1"/>
  <c r="GJ9" i="1"/>
  <c r="GJ12" i="1"/>
  <c r="GJ14" i="1"/>
  <c r="GJ52" i="1"/>
  <c r="GI6" i="1"/>
  <c r="GI8" i="1"/>
  <c r="GI9" i="1"/>
  <c r="GI12" i="1"/>
  <c r="GI14" i="1"/>
  <c r="GI52" i="1"/>
  <c r="GH6" i="1"/>
  <c r="GH8" i="1"/>
  <c r="GH9" i="1"/>
  <c r="GH12" i="1"/>
  <c r="GH14" i="1"/>
  <c r="GH52" i="1"/>
  <c r="GG6" i="1"/>
  <c r="GG8" i="1"/>
  <c r="GG9" i="1"/>
  <c r="GG12" i="1"/>
  <c r="GG14" i="1"/>
  <c r="GG52" i="1"/>
  <c r="GF6" i="1"/>
  <c r="GF8" i="1"/>
  <c r="GF9" i="1"/>
  <c r="GF12" i="1"/>
  <c r="GF14" i="1"/>
  <c r="GF52" i="1"/>
  <c r="GE6" i="1"/>
  <c r="GE8" i="1"/>
  <c r="GE9" i="1"/>
  <c r="GE12" i="1"/>
  <c r="GE14" i="1"/>
  <c r="GE52" i="1"/>
  <c r="GD6" i="1"/>
  <c r="GD8" i="1"/>
  <c r="GD9" i="1"/>
  <c r="GD12" i="1"/>
  <c r="GD14" i="1"/>
  <c r="GD52" i="1"/>
  <c r="GC6" i="1"/>
  <c r="GC8" i="1"/>
  <c r="GC9" i="1"/>
  <c r="GC12" i="1"/>
  <c r="GC14" i="1"/>
  <c r="GC52" i="1"/>
  <c r="GB6" i="1"/>
  <c r="GB8" i="1"/>
  <c r="GB9" i="1"/>
  <c r="GB12" i="1"/>
  <c r="GB14" i="1"/>
  <c r="GB52" i="1"/>
  <c r="GA6" i="1"/>
  <c r="GA8" i="1"/>
  <c r="GA9" i="1"/>
  <c r="GA12" i="1"/>
  <c r="GA14" i="1"/>
  <c r="GA52" i="1"/>
  <c r="FZ6" i="1"/>
  <c r="FZ8" i="1"/>
  <c r="FZ9" i="1"/>
  <c r="FZ12" i="1"/>
  <c r="FZ14" i="1"/>
  <c r="FZ52" i="1"/>
  <c r="FY6" i="1"/>
  <c r="FY8" i="1"/>
  <c r="FY9" i="1"/>
  <c r="FY12" i="1"/>
  <c r="FY14" i="1"/>
  <c r="FY52" i="1"/>
  <c r="FX6" i="1"/>
  <c r="FX8" i="1"/>
  <c r="FX9" i="1"/>
  <c r="FX12" i="1"/>
  <c r="FX14" i="1"/>
  <c r="FX52" i="1"/>
  <c r="FW6" i="1"/>
  <c r="FW8" i="1"/>
  <c r="FW9" i="1"/>
  <c r="FW12" i="1"/>
  <c r="FW14" i="1"/>
  <c r="FW52" i="1"/>
  <c r="FV6" i="1"/>
  <c r="FV8" i="1"/>
  <c r="FV9" i="1"/>
  <c r="FV12" i="1"/>
  <c r="FV14" i="1"/>
  <c r="FV52" i="1"/>
  <c r="FU6" i="1"/>
  <c r="FU8" i="1"/>
  <c r="FU9" i="1"/>
  <c r="FU12" i="1"/>
  <c r="FU14" i="1"/>
  <c r="FU52" i="1"/>
  <c r="FT6" i="1"/>
  <c r="FT8" i="1"/>
  <c r="FT9" i="1"/>
  <c r="FT12" i="1"/>
  <c r="FT14" i="1"/>
  <c r="FT52" i="1"/>
  <c r="FS6" i="1"/>
  <c r="FS8" i="1"/>
  <c r="FS9" i="1"/>
  <c r="FS12" i="1"/>
  <c r="FS14" i="1"/>
  <c r="FS52" i="1"/>
  <c r="FR6" i="1"/>
  <c r="FR8" i="1"/>
  <c r="FR9" i="1"/>
  <c r="FR12" i="1"/>
  <c r="FR14" i="1"/>
  <c r="FR52" i="1"/>
  <c r="FQ6" i="1"/>
  <c r="FQ8" i="1"/>
  <c r="FQ9" i="1"/>
  <c r="FQ12" i="1"/>
  <c r="FQ14" i="1"/>
  <c r="FQ52" i="1"/>
  <c r="FP6" i="1"/>
  <c r="FP8" i="1"/>
  <c r="FP9" i="1"/>
  <c r="FP12" i="1"/>
  <c r="FP14" i="1"/>
  <c r="FP52" i="1"/>
  <c r="FO6" i="1"/>
  <c r="FO8" i="1"/>
  <c r="FO9" i="1"/>
  <c r="FO12" i="1"/>
  <c r="FO14" i="1"/>
  <c r="FO52" i="1"/>
  <c r="FN6" i="1"/>
  <c r="FN8" i="1"/>
  <c r="FN9" i="1"/>
  <c r="FN12" i="1"/>
  <c r="FN14" i="1"/>
  <c r="FN52" i="1"/>
  <c r="FM6" i="1"/>
  <c r="FM8" i="1"/>
  <c r="FM9" i="1"/>
  <c r="FM12" i="1"/>
  <c r="FM14" i="1"/>
  <c r="FM52" i="1"/>
  <c r="FL6" i="1"/>
  <c r="FL8" i="1"/>
  <c r="FL9" i="1"/>
  <c r="FL12" i="1"/>
  <c r="FL14" i="1"/>
  <c r="FL52" i="1"/>
  <c r="FK6" i="1"/>
  <c r="FK8" i="1"/>
  <c r="FK9" i="1"/>
  <c r="FK12" i="1"/>
  <c r="FK14" i="1"/>
  <c r="FK52" i="1"/>
  <c r="FJ6" i="1"/>
  <c r="FJ8" i="1"/>
  <c r="FJ9" i="1"/>
  <c r="FJ12" i="1"/>
  <c r="FJ14" i="1"/>
  <c r="FJ52" i="1"/>
  <c r="FI6" i="1"/>
  <c r="FI8" i="1"/>
  <c r="FI9" i="1"/>
  <c r="FI12" i="1"/>
  <c r="FI14" i="1"/>
  <c r="FI52" i="1"/>
  <c r="FH6" i="1"/>
  <c r="FH8" i="1"/>
  <c r="FH9" i="1"/>
  <c r="FH12" i="1"/>
  <c r="FH14" i="1"/>
  <c r="FH52" i="1"/>
  <c r="FG6" i="1"/>
  <c r="FG8" i="1"/>
  <c r="FG9" i="1"/>
  <c r="FG12" i="1"/>
  <c r="FG14" i="1"/>
  <c r="FG52" i="1"/>
  <c r="FF6" i="1"/>
  <c r="FF8" i="1"/>
  <c r="FF9" i="1"/>
  <c r="FF12" i="1"/>
  <c r="FF14" i="1"/>
  <c r="FF52" i="1"/>
  <c r="FE6" i="1"/>
  <c r="FE8" i="1"/>
  <c r="FE9" i="1"/>
  <c r="FE12" i="1"/>
  <c r="FE14" i="1"/>
  <c r="FE52" i="1"/>
  <c r="FD6" i="1"/>
  <c r="FD8" i="1"/>
  <c r="FD9" i="1"/>
  <c r="FD12" i="1"/>
  <c r="FD14" i="1"/>
  <c r="FD52" i="1"/>
  <c r="FC6" i="1"/>
  <c r="FC8" i="1"/>
  <c r="FC9" i="1"/>
  <c r="FC12" i="1"/>
  <c r="FC14" i="1"/>
  <c r="FC52" i="1"/>
  <c r="FB6" i="1"/>
  <c r="FB8" i="1"/>
  <c r="FB9" i="1"/>
  <c r="FB12" i="1"/>
  <c r="FB14" i="1"/>
  <c r="FB52" i="1"/>
  <c r="FA6" i="1"/>
  <c r="FA8" i="1"/>
  <c r="FA9" i="1"/>
  <c r="FA12" i="1"/>
  <c r="FA14" i="1"/>
  <c r="FA52" i="1"/>
  <c r="EZ6" i="1"/>
  <c r="EZ8" i="1"/>
  <c r="EZ9" i="1"/>
  <c r="EZ12" i="1"/>
  <c r="EZ14" i="1"/>
  <c r="EZ52" i="1"/>
  <c r="EY6" i="1"/>
  <c r="EY8" i="1"/>
  <c r="EY9" i="1"/>
  <c r="EY12" i="1"/>
  <c r="EY14" i="1"/>
  <c r="EY52" i="1"/>
  <c r="EX6" i="1"/>
  <c r="EX8" i="1"/>
  <c r="EX9" i="1"/>
  <c r="EX12" i="1"/>
  <c r="EX14" i="1"/>
  <c r="EX52" i="1"/>
  <c r="EW6" i="1"/>
  <c r="EW8" i="1"/>
  <c r="EW9" i="1"/>
  <c r="EW12" i="1"/>
  <c r="EW14" i="1"/>
  <c r="EW52" i="1"/>
  <c r="EV6" i="1"/>
  <c r="EV8" i="1"/>
  <c r="EV9" i="1"/>
  <c r="EV12" i="1"/>
  <c r="EV14" i="1"/>
  <c r="EV52" i="1"/>
  <c r="EU6" i="1"/>
  <c r="EU8" i="1"/>
  <c r="EU9" i="1"/>
  <c r="EU12" i="1"/>
  <c r="EU14" i="1"/>
  <c r="EU52" i="1"/>
  <c r="ET6" i="1"/>
  <c r="ET8" i="1"/>
  <c r="ET9" i="1"/>
  <c r="ET12" i="1"/>
  <c r="ET14" i="1"/>
  <c r="ET52" i="1"/>
  <c r="ES6" i="1"/>
  <c r="ES8" i="1"/>
  <c r="ES9" i="1"/>
  <c r="ES12" i="1"/>
  <c r="ES14" i="1"/>
  <c r="ES52" i="1"/>
  <c r="ER6" i="1"/>
  <c r="ER8" i="1"/>
  <c r="ER9" i="1"/>
  <c r="ER12" i="1"/>
  <c r="ER14" i="1"/>
  <c r="ER52" i="1"/>
  <c r="EQ6" i="1"/>
  <c r="EQ8" i="1"/>
  <c r="EQ9" i="1"/>
  <c r="EQ12" i="1"/>
  <c r="EQ14" i="1"/>
  <c r="EQ52" i="1"/>
  <c r="EP6" i="1"/>
  <c r="EP8" i="1"/>
  <c r="EP9" i="1"/>
  <c r="EP12" i="1"/>
  <c r="EP14" i="1"/>
  <c r="EP52" i="1"/>
  <c r="EO6" i="1"/>
  <c r="EO8" i="1"/>
  <c r="EO9" i="1"/>
  <c r="EO12" i="1"/>
  <c r="EO14" i="1"/>
  <c r="EO52" i="1"/>
  <c r="EN6" i="1"/>
  <c r="EN8" i="1"/>
  <c r="EN9" i="1"/>
  <c r="EN12" i="1"/>
  <c r="EN14" i="1"/>
  <c r="EN52" i="1"/>
  <c r="EM6" i="1"/>
  <c r="EM8" i="1"/>
  <c r="EM9" i="1"/>
  <c r="EM12" i="1"/>
  <c r="EM14" i="1"/>
  <c r="EM52" i="1"/>
  <c r="EL6" i="1"/>
  <c r="EL8" i="1"/>
  <c r="EL9" i="1"/>
  <c r="EL12" i="1"/>
  <c r="EL14" i="1"/>
  <c r="EL52" i="1"/>
  <c r="EK6" i="1"/>
  <c r="EK8" i="1"/>
  <c r="EK9" i="1"/>
  <c r="EK12" i="1"/>
  <c r="EK14" i="1"/>
  <c r="EK52" i="1"/>
  <c r="EJ6" i="1"/>
  <c r="EJ8" i="1"/>
  <c r="EJ9" i="1"/>
  <c r="EJ12" i="1"/>
  <c r="EJ14" i="1"/>
  <c r="EJ52" i="1"/>
  <c r="EI6" i="1"/>
  <c r="EI8" i="1"/>
  <c r="EI9" i="1"/>
  <c r="EI12" i="1"/>
  <c r="EI14" i="1"/>
  <c r="EI52" i="1"/>
  <c r="EH6" i="1"/>
  <c r="EH8" i="1"/>
  <c r="EH9" i="1"/>
  <c r="EH12" i="1"/>
  <c r="EH14" i="1"/>
  <c r="EH52" i="1"/>
  <c r="EG6" i="1"/>
  <c r="EG8" i="1"/>
  <c r="EG9" i="1"/>
  <c r="EG12" i="1"/>
  <c r="EG14" i="1"/>
  <c r="EG52" i="1"/>
  <c r="EF6" i="1"/>
  <c r="EF8" i="1"/>
  <c r="EF9" i="1"/>
  <c r="EF12" i="1"/>
  <c r="EF14" i="1"/>
  <c r="EF52" i="1"/>
  <c r="EE6" i="1"/>
  <c r="EE8" i="1"/>
  <c r="EE9" i="1"/>
  <c r="EE12" i="1"/>
  <c r="EE14" i="1"/>
  <c r="EE52" i="1"/>
  <c r="ED6" i="1"/>
  <c r="ED8" i="1"/>
  <c r="ED9" i="1"/>
  <c r="ED12" i="1"/>
  <c r="ED14" i="1"/>
  <c r="ED52" i="1"/>
  <c r="EC6" i="1"/>
  <c r="EC8" i="1"/>
  <c r="EC9" i="1"/>
  <c r="EC12" i="1"/>
  <c r="EC14" i="1"/>
  <c r="EC52" i="1"/>
  <c r="EB6" i="1"/>
  <c r="EB8" i="1"/>
  <c r="EB9" i="1"/>
  <c r="EB12" i="1"/>
  <c r="EB14" i="1"/>
  <c r="EB52" i="1"/>
  <c r="EA6" i="1"/>
  <c r="EA8" i="1"/>
  <c r="EA9" i="1"/>
  <c r="EA12" i="1"/>
  <c r="EA14" i="1"/>
  <c r="EA52" i="1"/>
  <c r="DZ6" i="1"/>
  <c r="DZ8" i="1"/>
  <c r="DZ9" i="1"/>
  <c r="DZ12" i="1"/>
  <c r="DZ14" i="1"/>
  <c r="DZ52" i="1"/>
  <c r="DY6" i="1"/>
  <c r="DY8" i="1"/>
  <c r="DY9" i="1"/>
  <c r="DY12" i="1"/>
  <c r="DY14" i="1"/>
  <c r="DY52" i="1"/>
  <c r="DX6" i="1"/>
  <c r="DX8" i="1"/>
  <c r="DX9" i="1"/>
  <c r="DX12" i="1"/>
  <c r="DX14" i="1"/>
  <c r="DX52" i="1"/>
  <c r="DW6" i="1"/>
  <c r="DW8" i="1"/>
  <c r="DW9" i="1"/>
  <c r="DW12" i="1"/>
  <c r="DW14" i="1"/>
  <c r="DW52" i="1"/>
  <c r="DV6" i="1"/>
  <c r="DV8" i="1"/>
  <c r="DV9" i="1"/>
  <c r="DV12" i="1"/>
  <c r="DV14" i="1"/>
  <c r="DV52" i="1"/>
  <c r="DU6" i="1"/>
  <c r="DU8" i="1"/>
  <c r="DU9" i="1"/>
  <c r="DU12" i="1"/>
  <c r="DU14" i="1"/>
  <c r="DU52" i="1"/>
  <c r="DT6" i="1"/>
  <c r="DT8" i="1"/>
  <c r="DT9" i="1"/>
  <c r="DT12" i="1"/>
  <c r="DT14" i="1"/>
  <c r="DT52" i="1"/>
  <c r="DS6" i="1"/>
  <c r="DS8" i="1"/>
  <c r="DS9" i="1"/>
  <c r="DS12" i="1"/>
  <c r="DS14" i="1"/>
  <c r="DS52" i="1"/>
  <c r="DR6" i="1"/>
  <c r="DR8" i="1"/>
  <c r="DR9" i="1"/>
  <c r="DR12" i="1"/>
  <c r="DR14" i="1"/>
  <c r="DR52" i="1"/>
  <c r="DQ6" i="1"/>
  <c r="DQ8" i="1"/>
  <c r="DQ9" i="1"/>
  <c r="DQ12" i="1"/>
  <c r="DQ14" i="1"/>
  <c r="DQ52" i="1"/>
  <c r="DP6" i="1"/>
  <c r="DP8" i="1"/>
  <c r="DP9" i="1"/>
  <c r="DP12" i="1"/>
  <c r="DP14" i="1"/>
  <c r="DP52" i="1"/>
  <c r="DO6" i="1"/>
  <c r="DO8" i="1"/>
  <c r="DO9" i="1"/>
  <c r="DO12" i="1"/>
  <c r="DO14" i="1"/>
  <c r="DO52" i="1"/>
  <c r="DN6" i="1"/>
  <c r="DN8" i="1"/>
  <c r="DN9" i="1"/>
  <c r="DN12" i="1"/>
  <c r="DN14" i="1"/>
  <c r="DN52" i="1"/>
  <c r="DM6" i="1"/>
  <c r="DM8" i="1"/>
  <c r="DM9" i="1"/>
  <c r="DM12" i="1"/>
  <c r="DM14" i="1"/>
  <c r="DM52" i="1"/>
  <c r="DL6" i="1"/>
  <c r="DL8" i="1"/>
  <c r="DL9" i="1"/>
  <c r="DL12" i="1"/>
  <c r="DL14" i="1"/>
  <c r="DL52" i="1"/>
  <c r="DK6" i="1"/>
  <c r="DK8" i="1"/>
  <c r="DK9" i="1"/>
  <c r="DK12" i="1"/>
  <c r="DK14" i="1"/>
  <c r="DK52" i="1"/>
  <c r="DJ6" i="1"/>
  <c r="DJ8" i="1"/>
  <c r="DJ9" i="1"/>
  <c r="DJ12" i="1"/>
  <c r="DJ14" i="1"/>
  <c r="DJ52" i="1"/>
  <c r="DI6" i="1"/>
  <c r="DI8" i="1"/>
  <c r="DI9" i="1"/>
  <c r="DI12" i="1"/>
  <c r="DI14" i="1"/>
  <c r="DI52" i="1"/>
  <c r="DH6" i="1"/>
  <c r="DH8" i="1"/>
  <c r="DH9" i="1"/>
  <c r="DH12" i="1"/>
  <c r="DH14" i="1"/>
  <c r="DH52" i="1"/>
  <c r="DG6" i="1"/>
  <c r="DG8" i="1"/>
  <c r="DG9" i="1"/>
  <c r="DG12" i="1"/>
  <c r="DG14" i="1"/>
  <c r="DG52" i="1"/>
  <c r="DF6" i="1"/>
  <c r="DF8" i="1"/>
  <c r="DF9" i="1"/>
  <c r="DF12" i="1"/>
  <c r="DF14" i="1"/>
  <c r="DF52" i="1"/>
  <c r="DE6" i="1"/>
  <c r="DE8" i="1"/>
  <c r="DE9" i="1"/>
  <c r="DE12" i="1"/>
  <c r="DE14" i="1"/>
  <c r="DE52" i="1"/>
  <c r="DD6" i="1"/>
  <c r="DD8" i="1"/>
  <c r="DD9" i="1"/>
  <c r="DD12" i="1"/>
  <c r="DD14" i="1"/>
  <c r="DD52" i="1"/>
  <c r="DC6" i="1"/>
  <c r="DC8" i="1"/>
  <c r="DC9" i="1"/>
  <c r="DC12" i="1"/>
  <c r="DC14" i="1"/>
  <c r="DC52" i="1"/>
  <c r="DB6" i="1"/>
  <c r="DB8" i="1"/>
  <c r="DB9" i="1"/>
  <c r="DB12" i="1"/>
  <c r="DB14" i="1"/>
  <c r="DB52" i="1"/>
  <c r="DA6" i="1"/>
  <c r="DA8" i="1"/>
  <c r="DA9" i="1"/>
  <c r="DA12" i="1"/>
  <c r="DA14" i="1"/>
  <c r="DA52" i="1"/>
  <c r="CZ6" i="1"/>
  <c r="CZ8" i="1"/>
  <c r="CZ9" i="1"/>
  <c r="CZ12" i="1"/>
  <c r="CZ14" i="1"/>
  <c r="CZ52" i="1"/>
  <c r="CY6" i="1"/>
  <c r="CY8" i="1"/>
  <c r="CY9" i="1"/>
  <c r="CY12" i="1"/>
  <c r="CY14" i="1"/>
  <c r="CY52" i="1"/>
  <c r="CX6" i="1"/>
  <c r="CX8" i="1"/>
  <c r="CX9" i="1"/>
  <c r="CX12" i="1"/>
  <c r="CX14" i="1"/>
  <c r="CX52" i="1"/>
  <c r="CW6" i="1"/>
  <c r="CW8" i="1"/>
  <c r="CW9" i="1"/>
  <c r="CW12" i="1"/>
  <c r="CW14" i="1"/>
  <c r="CW52" i="1"/>
  <c r="CV6" i="1"/>
  <c r="CV8" i="1"/>
  <c r="CV9" i="1"/>
  <c r="CV12" i="1"/>
  <c r="CV14" i="1"/>
  <c r="CV52" i="1"/>
  <c r="CU6" i="1"/>
  <c r="CU8" i="1"/>
  <c r="CU9" i="1"/>
  <c r="CU12" i="1"/>
  <c r="CU14" i="1"/>
  <c r="CU52" i="1"/>
  <c r="CT6" i="1"/>
  <c r="CT8" i="1"/>
  <c r="CT9" i="1"/>
  <c r="CT12" i="1"/>
  <c r="CT14" i="1"/>
  <c r="CT52" i="1"/>
  <c r="CS6" i="1"/>
  <c r="CS8" i="1"/>
  <c r="CS9" i="1"/>
  <c r="CS12" i="1"/>
  <c r="CS14" i="1"/>
  <c r="CS52" i="1"/>
  <c r="CR6" i="1"/>
  <c r="CR8" i="1"/>
  <c r="CR9" i="1"/>
  <c r="CR12" i="1"/>
  <c r="CR14" i="1"/>
  <c r="CR52" i="1"/>
  <c r="CQ6" i="1"/>
  <c r="CQ8" i="1"/>
  <c r="CQ9" i="1"/>
  <c r="CQ12" i="1"/>
  <c r="CQ14" i="1"/>
  <c r="CQ52" i="1"/>
  <c r="CP6" i="1"/>
  <c r="CP8" i="1"/>
  <c r="CP9" i="1"/>
  <c r="CP12" i="1"/>
  <c r="CP14" i="1"/>
  <c r="CP52" i="1"/>
  <c r="CO6" i="1"/>
  <c r="CO8" i="1"/>
  <c r="CO9" i="1"/>
  <c r="CO12" i="1"/>
  <c r="CO14" i="1"/>
  <c r="CO52" i="1"/>
  <c r="CN6" i="1"/>
  <c r="CN8" i="1"/>
  <c r="CN9" i="1"/>
  <c r="CN12" i="1"/>
  <c r="CN14" i="1"/>
  <c r="CN52" i="1"/>
  <c r="CM6" i="1"/>
  <c r="CM8" i="1"/>
  <c r="CM9" i="1"/>
  <c r="CM12" i="1"/>
  <c r="CM14" i="1"/>
  <c r="CM52" i="1"/>
  <c r="CL6" i="1"/>
  <c r="CL8" i="1"/>
  <c r="CL9" i="1"/>
  <c r="CL12" i="1"/>
  <c r="CL14" i="1"/>
  <c r="CL52" i="1"/>
  <c r="CK6" i="1"/>
  <c r="CK8" i="1"/>
  <c r="CK9" i="1"/>
  <c r="CK12" i="1"/>
  <c r="CK14" i="1"/>
  <c r="CK52" i="1"/>
  <c r="CJ6" i="1"/>
  <c r="CJ8" i="1"/>
  <c r="CJ9" i="1"/>
  <c r="CJ12" i="1"/>
  <c r="CJ14" i="1"/>
  <c r="CJ52" i="1"/>
  <c r="CI6" i="1"/>
  <c r="CI8" i="1"/>
  <c r="CI9" i="1"/>
  <c r="CI12" i="1"/>
  <c r="CI14" i="1"/>
  <c r="CI52" i="1"/>
  <c r="CH6" i="1"/>
  <c r="CH8" i="1"/>
  <c r="CH9" i="1"/>
  <c r="CH12" i="1"/>
  <c r="CH14" i="1"/>
  <c r="CH52" i="1"/>
  <c r="CG6" i="1"/>
  <c r="CG8" i="1"/>
  <c r="CG9" i="1"/>
  <c r="CG12" i="1"/>
  <c r="CG14" i="1"/>
  <c r="CG52" i="1"/>
  <c r="CF6" i="1"/>
  <c r="CF8" i="1"/>
  <c r="CF9" i="1"/>
  <c r="CF12" i="1"/>
  <c r="CF14" i="1"/>
  <c r="CF52" i="1"/>
  <c r="CE6" i="1"/>
  <c r="CE8" i="1"/>
  <c r="CE9" i="1"/>
  <c r="CE12" i="1"/>
  <c r="CE14" i="1"/>
  <c r="CE52" i="1"/>
  <c r="CD6" i="1"/>
  <c r="CD8" i="1"/>
  <c r="CD9" i="1"/>
  <c r="CD12" i="1"/>
  <c r="CD14" i="1"/>
  <c r="CD52" i="1"/>
  <c r="CC6" i="1"/>
  <c r="CC8" i="1"/>
  <c r="CC9" i="1"/>
  <c r="CC12" i="1"/>
  <c r="CC14" i="1"/>
  <c r="CC52" i="1"/>
  <c r="CB6" i="1"/>
  <c r="CB8" i="1"/>
  <c r="CB9" i="1"/>
  <c r="CB12" i="1"/>
  <c r="CB14" i="1"/>
  <c r="CB52" i="1"/>
  <c r="CA6" i="1"/>
  <c r="CA8" i="1"/>
  <c r="CA9" i="1"/>
  <c r="CA12" i="1"/>
  <c r="CA14" i="1"/>
  <c r="CA52" i="1"/>
  <c r="BZ6" i="1"/>
  <c r="BZ8" i="1"/>
  <c r="BZ9" i="1"/>
  <c r="BZ12" i="1"/>
  <c r="BZ14" i="1"/>
  <c r="BZ52" i="1"/>
  <c r="BY6" i="1"/>
  <c r="BY8" i="1"/>
  <c r="BY9" i="1"/>
  <c r="BY12" i="1"/>
  <c r="BY14" i="1"/>
  <c r="BY52" i="1"/>
  <c r="BX6" i="1"/>
  <c r="BX8" i="1"/>
  <c r="BX9" i="1"/>
  <c r="BX12" i="1"/>
  <c r="BX14" i="1"/>
  <c r="BX52" i="1"/>
  <c r="BW6" i="1"/>
  <c r="BW8" i="1"/>
  <c r="BW9" i="1"/>
  <c r="BW12" i="1"/>
  <c r="BW14" i="1"/>
  <c r="BW52" i="1"/>
  <c r="BV6" i="1"/>
  <c r="BV8" i="1"/>
  <c r="BV9" i="1"/>
  <c r="BV12" i="1"/>
  <c r="BV14" i="1"/>
  <c r="BV52" i="1"/>
  <c r="BU6" i="1"/>
  <c r="BU8" i="1"/>
  <c r="BU9" i="1"/>
  <c r="BU12" i="1"/>
  <c r="BU14" i="1"/>
  <c r="BU52" i="1"/>
  <c r="BT6" i="1"/>
  <c r="BT8" i="1"/>
  <c r="BT9" i="1"/>
  <c r="BT12" i="1"/>
  <c r="BT14" i="1"/>
  <c r="BT52" i="1"/>
  <c r="BS6" i="1"/>
  <c r="BS8" i="1"/>
  <c r="BS9" i="1"/>
  <c r="BS12" i="1"/>
  <c r="BS14" i="1"/>
  <c r="BS52" i="1"/>
  <c r="BR6" i="1"/>
  <c r="BR8" i="1"/>
  <c r="BR9" i="1"/>
  <c r="BR12" i="1"/>
  <c r="BR14" i="1"/>
  <c r="BR52" i="1"/>
  <c r="BQ6" i="1"/>
  <c r="BQ8" i="1"/>
  <c r="BQ9" i="1"/>
  <c r="BQ12" i="1"/>
  <c r="BQ14" i="1"/>
  <c r="BQ52" i="1"/>
  <c r="BP6" i="1"/>
  <c r="BP8" i="1"/>
  <c r="BP9" i="1"/>
  <c r="BP12" i="1"/>
  <c r="BP14" i="1"/>
  <c r="BP52" i="1"/>
  <c r="BO6" i="1"/>
  <c r="BO8" i="1"/>
  <c r="BO9" i="1"/>
  <c r="BO12" i="1"/>
  <c r="BO14" i="1"/>
  <c r="BO52" i="1"/>
  <c r="BN6" i="1"/>
  <c r="BN8" i="1"/>
  <c r="BN9" i="1"/>
  <c r="BN12" i="1"/>
  <c r="BN14" i="1"/>
  <c r="BN52" i="1"/>
  <c r="BM6" i="1"/>
  <c r="BM8" i="1"/>
  <c r="BM9" i="1"/>
  <c r="BM12" i="1"/>
  <c r="BM14" i="1"/>
  <c r="BM52" i="1"/>
  <c r="BL6" i="1"/>
  <c r="BL8" i="1"/>
  <c r="BL9" i="1"/>
  <c r="BL12" i="1"/>
  <c r="BL14" i="1"/>
  <c r="BL52" i="1"/>
  <c r="BK6" i="1"/>
  <c r="BK8" i="1"/>
  <c r="BK9" i="1"/>
  <c r="BK12" i="1"/>
  <c r="BK14" i="1"/>
  <c r="BK52" i="1"/>
  <c r="BJ6" i="1"/>
  <c r="BJ8" i="1"/>
  <c r="BJ9" i="1"/>
  <c r="BJ12" i="1"/>
  <c r="BJ14" i="1"/>
  <c r="BJ52" i="1"/>
  <c r="BI6" i="1"/>
  <c r="BI8" i="1"/>
  <c r="BI9" i="1"/>
  <c r="BI12" i="1"/>
  <c r="BI14" i="1"/>
  <c r="BI52" i="1"/>
  <c r="BH6" i="1"/>
  <c r="BH8" i="1"/>
  <c r="BH9" i="1"/>
  <c r="BH12" i="1"/>
  <c r="BH14" i="1"/>
  <c r="BH52" i="1"/>
  <c r="BG6" i="1"/>
  <c r="BG8" i="1"/>
  <c r="BG9" i="1"/>
  <c r="BG12" i="1"/>
  <c r="BG14" i="1"/>
  <c r="BG52" i="1"/>
  <c r="BF6" i="1"/>
  <c r="BF8" i="1"/>
  <c r="BF9" i="1"/>
  <c r="BF12" i="1"/>
  <c r="BF14" i="1"/>
  <c r="BF52" i="1"/>
  <c r="BE6" i="1"/>
  <c r="BE8" i="1"/>
  <c r="BE9" i="1"/>
  <c r="BE12" i="1"/>
  <c r="BE14" i="1"/>
  <c r="BE52" i="1"/>
  <c r="BD6" i="1"/>
  <c r="BD8" i="1"/>
  <c r="BD9" i="1"/>
  <c r="BD12" i="1"/>
  <c r="BD14" i="1"/>
  <c r="BD52" i="1"/>
  <c r="BC6" i="1"/>
  <c r="BC8" i="1"/>
  <c r="BC9" i="1"/>
  <c r="BC12" i="1"/>
  <c r="BC14" i="1"/>
  <c r="BC52" i="1"/>
  <c r="BB6" i="1"/>
  <c r="BB8" i="1"/>
  <c r="BB9" i="1"/>
  <c r="BB12" i="1"/>
  <c r="BB14" i="1"/>
  <c r="BB52" i="1"/>
  <c r="BA6" i="1"/>
  <c r="BA8" i="1"/>
  <c r="BA9" i="1"/>
  <c r="BA12" i="1"/>
  <c r="BA14" i="1"/>
  <c r="BA52" i="1"/>
  <c r="AZ6" i="1"/>
  <c r="AZ8" i="1"/>
  <c r="AZ9" i="1"/>
  <c r="AZ12" i="1"/>
  <c r="AZ14" i="1"/>
  <c r="AZ52" i="1"/>
  <c r="AY6" i="1"/>
  <c r="AY8" i="1"/>
  <c r="AY9" i="1"/>
  <c r="AY12" i="1"/>
  <c r="AY14" i="1"/>
  <c r="AY52" i="1"/>
  <c r="AX6" i="1"/>
  <c r="AX8" i="1"/>
  <c r="AX9" i="1"/>
  <c r="AX12" i="1"/>
  <c r="AX14" i="1"/>
  <c r="AX52" i="1"/>
  <c r="AW6" i="1"/>
  <c r="AW8" i="1"/>
  <c r="AW9" i="1"/>
  <c r="AW12" i="1"/>
  <c r="AW14" i="1"/>
  <c r="AW52" i="1"/>
  <c r="AV6" i="1"/>
  <c r="AV8" i="1"/>
  <c r="AV9" i="1"/>
  <c r="AV12" i="1"/>
  <c r="AV14" i="1"/>
  <c r="AV52" i="1"/>
  <c r="AU6" i="1"/>
  <c r="AU8" i="1"/>
  <c r="AU9" i="1"/>
  <c r="AU12" i="1"/>
  <c r="AU14" i="1"/>
  <c r="AU52" i="1"/>
  <c r="AT6" i="1"/>
  <c r="AT8" i="1"/>
  <c r="AT9" i="1"/>
  <c r="AT12" i="1"/>
  <c r="AT14" i="1"/>
  <c r="AT52" i="1"/>
  <c r="AS6" i="1"/>
  <c r="AS8" i="1"/>
  <c r="AS9" i="1"/>
  <c r="AS12" i="1"/>
  <c r="AS14" i="1"/>
  <c r="AS52" i="1"/>
  <c r="AR6" i="1"/>
  <c r="AR8" i="1"/>
  <c r="AR9" i="1"/>
  <c r="AR12" i="1"/>
  <c r="AR14" i="1"/>
  <c r="AR52" i="1"/>
  <c r="AQ6" i="1"/>
  <c r="AQ8" i="1"/>
  <c r="AQ9" i="1"/>
  <c r="AQ12" i="1"/>
  <c r="AQ14" i="1"/>
  <c r="AQ52" i="1"/>
  <c r="AP6" i="1"/>
  <c r="AP8" i="1"/>
  <c r="AP9" i="1"/>
  <c r="AP12" i="1"/>
  <c r="AP14" i="1"/>
  <c r="AP52" i="1"/>
  <c r="AO6" i="1"/>
  <c r="AO8" i="1"/>
  <c r="AO9" i="1"/>
  <c r="AO12" i="1"/>
  <c r="AO14" i="1"/>
  <c r="AO52" i="1"/>
  <c r="AN6" i="1"/>
  <c r="AN8" i="1"/>
  <c r="AN9" i="1"/>
  <c r="AN12" i="1"/>
  <c r="AN14" i="1"/>
  <c r="AN52" i="1"/>
  <c r="AM6" i="1"/>
  <c r="AM8" i="1"/>
  <c r="AM9" i="1"/>
  <c r="AM12" i="1"/>
  <c r="AM14" i="1"/>
  <c r="AM52" i="1"/>
  <c r="AL6" i="1"/>
  <c r="AL8" i="1"/>
  <c r="AL9" i="1"/>
  <c r="AL12" i="1"/>
  <c r="AL14" i="1"/>
  <c r="AL52" i="1"/>
  <c r="AK6" i="1"/>
  <c r="AK8" i="1"/>
  <c r="AK9" i="1"/>
  <c r="AK12" i="1"/>
  <c r="AK14" i="1"/>
  <c r="AK52" i="1"/>
  <c r="AJ6" i="1"/>
  <c r="AJ8" i="1"/>
  <c r="AJ9" i="1"/>
  <c r="AJ12" i="1"/>
  <c r="AJ14" i="1"/>
  <c r="AJ52" i="1"/>
  <c r="AI6" i="1"/>
  <c r="AI8" i="1"/>
  <c r="AI9" i="1"/>
  <c r="AI12" i="1"/>
  <c r="AI14" i="1"/>
  <c r="AI52" i="1"/>
  <c r="AH6" i="1"/>
  <c r="AH8" i="1"/>
  <c r="AH9" i="1"/>
  <c r="AH12" i="1"/>
  <c r="AH14" i="1"/>
  <c r="AH52" i="1"/>
  <c r="AG6" i="1"/>
  <c r="AG8" i="1"/>
  <c r="AG9" i="1"/>
  <c r="AG12" i="1"/>
  <c r="AG14" i="1"/>
  <c r="AG52" i="1"/>
  <c r="AF6" i="1"/>
  <c r="AF8" i="1"/>
  <c r="AF9" i="1"/>
  <c r="AF12" i="1"/>
  <c r="AF14" i="1"/>
  <c r="AF52" i="1"/>
  <c r="AE6" i="1"/>
  <c r="AE8" i="1"/>
  <c r="AE9" i="1"/>
  <c r="AE12" i="1"/>
  <c r="AE14" i="1"/>
  <c r="AE52" i="1"/>
  <c r="AD6" i="1"/>
  <c r="AD8" i="1"/>
  <c r="AD9" i="1"/>
  <c r="AD12" i="1"/>
  <c r="AD14" i="1"/>
  <c r="AD52" i="1"/>
  <c r="AC6" i="1"/>
  <c r="AC8" i="1"/>
  <c r="AC9" i="1"/>
  <c r="AC12" i="1"/>
  <c r="AC14" i="1"/>
  <c r="AC52" i="1"/>
  <c r="AB6" i="1"/>
  <c r="AB8" i="1"/>
  <c r="AB9" i="1"/>
  <c r="AB12" i="1"/>
  <c r="AB14" i="1"/>
  <c r="AB52" i="1"/>
  <c r="AA6" i="1"/>
  <c r="AA8" i="1"/>
  <c r="AA9" i="1"/>
  <c r="AA12" i="1"/>
  <c r="AA14" i="1"/>
  <c r="AA52" i="1"/>
  <c r="Z6" i="1"/>
  <c r="Z8" i="1"/>
  <c r="Z9" i="1"/>
  <c r="Z12" i="1"/>
  <c r="Z14" i="1"/>
  <c r="Z52" i="1"/>
  <c r="Y6" i="1"/>
  <c r="Y8" i="1"/>
  <c r="Y9" i="1"/>
  <c r="Y12" i="1"/>
  <c r="Y14" i="1"/>
  <c r="Y52" i="1"/>
  <c r="X6" i="1"/>
  <c r="X8" i="1"/>
  <c r="X9" i="1"/>
  <c r="X12" i="1"/>
  <c r="X14" i="1"/>
  <c r="X52" i="1"/>
  <c r="W6" i="1"/>
  <c r="W8" i="1"/>
  <c r="W9" i="1"/>
  <c r="W12" i="1"/>
  <c r="W14" i="1"/>
  <c r="W52" i="1"/>
  <c r="V6" i="1"/>
  <c r="V8" i="1"/>
  <c r="V9" i="1"/>
  <c r="V12" i="1"/>
  <c r="V14" i="1"/>
  <c r="V52" i="1"/>
  <c r="U6" i="1"/>
  <c r="U8" i="1"/>
  <c r="U9" i="1"/>
  <c r="U12" i="1"/>
  <c r="U14" i="1"/>
  <c r="U52" i="1"/>
  <c r="T6" i="1"/>
  <c r="T8" i="1"/>
  <c r="T9" i="1"/>
  <c r="T12" i="1"/>
  <c r="T14" i="1"/>
  <c r="T52" i="1"/>
  <c r="S6" i="1"/>
  <c r="S8" i="1"/>
  <c r="S9" i="1"/>
  <c r="S12" i="1"/>
  <c r="S14" i="1"/>
  <c r="S52" i="1"/>
  <c r="R6" i="1"/>
  <c r="R8" i="1"/>
  <c r="R9" i="1"/>
  <c r="R12" i="1"/>
  <c r="R14" i="1"/>
  <c r="R52" i="1"/>
  <c r="Q6" i="1"/>
  <c r="Q8" i="1"/>
  <c r="Q9" i="1"/>
  <c r="Q12" i="1"/>
  <c r="Q14" i="1"/>
  <c r="Q52" i="1"/>
  <c r="P6" i="1"/>
  <c r="P8" i="1"/>
  <c r="P9" i="1"/>
  <c r="P12" i="1"/>
  <c r="P14" i="1"/>
  <c r="P52" i="1"/>
  <c r="O6" i="1"/>
  <c r="O8" i="1"/>
  <c r="O9" i="1"/>
  <c r="O12" i="1"/>
  <c r="O14" i="1"/>
  <c r="O52" i="1"/>
  <c r="N6" i="1"/>
  <c r="N8" i="1"/>
  <c r="N9" i="1"/>
  <c r="N12" i="1"/>
  <c r="N14" i="1"/>
  <c r="N52" i="1"/>
  <c r="M6" i="1"/>
  <c r="M8" i="1"/>
  <c r="M9" i="1"/>
  <c r="M12" i="1"/>
  <c r="M14" i="1"/>
  <c r="M52" i="1"/>
  <c r="L6" i="1"/>
  <c r="L8" i="1"/>
  <c r="L9" i="1"/>
  <c r="L12" i="1"/>
  <c r="L14" i="1"/>
  <c r="L52" i="1"/>
  <c r="K6" i="1"/>
  <c r="K8" i="1"/>
  <c r="K9" i="1"/>
  <c r="K12" i="1"/>
  <c r="K14" i="1"/>
  <c r="K52" i="1"/>
  <c r="J6" i="1"/>
  <c r="J8" i="1"/>
  <c r="J9" i="1"/>
  <c r="J12" i="1"/>
  <c r="J14" i="1"/>
  <c r="J52" i="1"/>
  <c r="I6" i="1"/>
  <c r="I8" i="1"/>
  <c r="I9" i="1"/>
  <c r="I12" i="1"/>
  <c r="I14" i="1"/>
  <c r="I52" i="1"/>
  <c r="H6" i="1"/>
  <c r="H8" i="1"/>
  <c r="H9" i="1"/>
  <c r="H12" i="1"/>
  <c r="H14" i="1"/>
  <c r="H52" i="1"/>
  <c r="G6" i="1"/>
  <c r="G8" i="1"/>
  <c r="G9" i="1"/>
  <c r="G12" i="1"/>
  <c r="G14" i="1"/>
  <c r="G52" i="1"/>
  <c r="F6" i="1"/>
  <c r="F8" i="1"/>
  <c r="F9" i="1"/>
  <c r="F12" i="1"/>
  <c r="F14" i="1"/>
  <c r="F52" i="1"/>
  <c r="E6" i="1"/>
  <c r="E8" i="1"/>
  <c r="E9" i="1"/>
  <c r="E12" i="1"/>
  <c r="E14" i="1"/>
  <c r="E52" i="1"/>
  <c r="D6" i="1"/>
  <c r="D8" i="1"/>
  <c r="D9" i="1"/>
  <c r="D12" i="1"/>
  <c r="D14" i="1"/>
  <c r="D52" i="1"/>
  <c r="NJ15" i="1"/>
  <c r="NJ51" i="1"/>
  <c r="NI15" i="1"/>
  <c r="NI51" i="1"/>
  <c r="NH15" i="1"/>
  <c r="NH51" i="1"/>
  <c r="NG15" i="1"/>
  <c r="NG51" i="1"/>
  <c r="NF15" i="1"/>
  <c r="NF51" i="1"/>
  <c r="NE15" i="1"/>
  <c r="NE51" i="1"/>
  <c r="ND15" i="1"/>
  <c r="ND51" i="1"/>
  <c r="NC15" i="1"/>
  <c r="NC51" i="1"/>
  <c r="NB15" i="1"/>
  <c r="NB51" i="1"/>
  <c r="NA15" i="1"/>
  <c r="NA51" i="1"/>
  <c r="MZ15" i="1"/>
  <c r="MZ51" i="1"/>
  <c r="MY15" i="1"/>
  <c r="MY51" i="1"/>
  <c r="MX15" i="1"/>
  <c r="MX51" i="1"/>
  <c r="MW15" i="1"/>
  <c r="MW51" i="1"/>
  <c r="MV15" i="1"/>
  <c r="MV51" i="1"/>
  <c r="MU15" i="1"/>
  <c r="MU51" i="1"/>
  <c r="MT15" i="1"/>
  <c r="MT51" i="1"/>
  <c r="MS15" i="1"/>
  <c r="MS51" i="1"/>
  <c r="MR15" i="1"/>
  <c r="MR51" i="1"/>
  <c r="MQ15" i="1"/>
  <c r="MQ51" i="1"/>
  <c r="MP15" i="1"/>
  <c r="MP51" i="1"/>
  <c r="MO15" i="1"/>
  <c r="MO51" i="1"/>
  <c r="MN15" i="1"/>
  <c r="MN51" i="1"/>
  <c r="MM15" i="1"/>
  <c r="MM51" i="1"/>
  <c r="ML15" i="1"/>
  <c r="ML51" i="1"/>
  <c r="MK15" i="1"/>
  <c r="MK51" i="1"/>
  <c r="MJ15" i="1"/>
  <c r="MJ51" i="1"/>
  <c r="MI15" i="1"/>
  <c r="MI51" i="1"/>
  <c r="MH15" i="1"/>
  <c r="MH51" i="1"/>
  <c r="MG15" i="1"/>
  <c r="MG51" i="1"/>
  <c r="MF15" i="1"/>
  <c r="MF51" i="1"/>
  <c r="ME15" i="1"/>
  <c r="ME51" i="1"/>
  <c r="MD15" i="1"/>
  <c r="MD51" i="1"/>
  <c r="MC15" i="1"/>
  <c r="MC51" i="1"/>
  <c r="MB15" i="1"/>
  <c r="MB51" i="1"/>
  <c r="MA15" i="1"/>
  <c r="MA51" i="1"/>
  <c r="LZ15" i="1"/>
  <c r="LZ51" i="1"/>
  <c r="LY15" i="1"/>
  <c r="LY51" i="1"/>
  <c r="LX15" i="1"/>
  <c r="LX51" i="1"/>
  <c r="LW15" i="1"/>
  <c r="LW51" i="1"/>
  <c r="LV15" i="1"/>
  <c r="LV51" i="1"/>
  <c r="LU15" i="1"/>
  <c r="LU51" i="1"/>
  <c r="LT15" i="1"/>
  <c r="LT51" i="1"/>
  <c r="LS15" i="1"/>
  <c r="LS51" i="1"/>
  <c r="LR15" i="1"/>
  <c r="LR51" i="1"/>
  <c r="LQ15" i="1"/>
  <c r="LQ51" i="1"/>
  <c r="LP15" i="1"/>
  <c r="LP51" i="1"/>
  <c r="LO15" i="1"/>
  <c r="LO51" i="1"/>
  <c r="LN15" i="1"/>
  <c r="LN51" i="1"/>
  <c r="LM15" i="1"/>
  <c r="LM51" i="1"/>
  <c r="LL15" i="1"/>
  <c r="LL51" i="1"/>
  <c r="LK15" i="1"/>
  <c r="LK51" i="1"/>
  <c r="LJ15" i="1"/>
  <c r="LJ51" i="1"/>
  <c r="LI15" i="1"/>
  <c r="LI51" i="1"/>
  <c r="LH15" i="1"/>
  <c r="LH51" i="1"/>
  <c r="LG15" i="1"/>
  <c r="LG51" i="1"/>
  <c r="LF15" i="1"/>
  <c r="LF51" i="1"/>
  <c r="LE15" i="1"/>
  <c r="LE51" i="1"/>
  <c r="LD15" i="1"/>
  <c r="LD51" i="1"/>
  <c r="LC15" i="1"/>
  <c r="LC51" i="1"/>
  <c r="LB15" i="1"/>
  <c r="LB51" i="1"/>
  <c r="LA15" i="1"/>
  <c r="LA51" i="1"/>
  <c r="KZ15" i="1"/>
  <c r="KZ51" i="1"/>
  <c r="KY15" i="1"/>
  <c r="KY51" i="1"/>
  <c r="KX15" i="1"/>
  <c r="KX51" i="1"/>
  <c r="KW15" i="1"/>
  <c r="KW51" i="1"/>
  <c r="KV15" i="1"/>
  <c r="KV51" i="1"/>
  <c r="KU15" i="1"/>
  <c r="KU51" i="1"/>
  <c r="KT15" i="1"/>
  <c r="KT51" i="1"/>
  <c r="KS15" i="1"/>
  <c r="KS51" i="1"/>
  <c r="KR15" i="1"/>
  <c r="KR51" i="1"/>
  <c r="KQ15" i="1"/>
  <c r="KQ51" i="1"/>
  <c r="KP15" i="1"/>
  <c r="KP51" i="1"/>
  <c r="KO15" i="1"/>
  <c r="KO51" i="1"/>
  <c r="KN15" i="1"/>
  <c r="KN51" i="1"/>
  <c r="KM15" i="1"/>
  <c r="KM51" i="1"/>
  <c r="KL15" i="1"/>
  <c r="KL51" i="1"/>
  <c r="KK15" i="1"/>
  <c r="KK51" i="1"/>
  <c r="KJ15" i="1"/>
  <c r="KJ51" i="1"/>
  <c r="KI15" i="1"/>
  <c r="KI51" i="1"/>
  <c r="KH15" i="1"/>
  <c r="KH51" i="1"/>
  <c r="KG15" i="1"/>
  <c r="KG51" i="1"/>
  <c r="KF15" i="1"/>
  <c r="KF51" i="1"/>
  <c r="KE15" i="1"/>
  <c r="KE51" i="1"/>
  <c r="KD15" i="1"/>
  <c r="KD51" i="1"/>
  <c r="KC15" i="1"/>
  <c r="KC51" i="1"/>
  <c r="KB15" i="1"/>
  <c r="KB51" i="1"/>
  <c r="KA15" i="1"/>
  <c r="KA51" i="1"/>
  <c r="JZ15" i="1"/>
  <c r="JZ51" i="1"/>
  <c r="JY15" i="1"/>
  <c r="JY51" i="1"/>
  <c r="JX15" i="1"/>
  <c r="JX51" i="1"/>
  <c r="JW15" i="1"/>
  <c r="JW51" i="1"/>
  <c r="JV15" i="1"/>
  <c r="JV51" i="1"/>
  <c r="JU15" i="1"/>
  <c r="JU51" i="1"/>
  <c r="JT15" i="1"/>
  <c r="JT51" i="1"/>
  <c r="JS15" i="1"/>
  <c r="JS51" i="1"/>
  <c r="JR15" i="1"/>
  <c r="JR51" i="1"/>
  <c r="JQ15" i="1"/>
  <c r="JQ51" i="1"/>
  <c r="JP15" i="1"/>
  <c r="JP51" i="1"/>
  <c r="JO15" i="1"/>
  <c r="JO51" i="1"/>
  <c r="JN15" i="1"/>
  <c r="JN51" i="1"/>
  <c r="JM15" i="1"/>
  <c r="JM51" i="1"/>
  <c r="JL15" i="1"/>
  <c r="JL51" i="1"/>
  <c r="JK15" i="1"/>
  <c r="JK51" i="1"/>
  <c r="JJ15" i="1"/>
  <c r="JJ51" i="1"/>
  <c r="JI15" i="1"/>
  <c r="JI51" i="1"/>
  <c r="JH15" i="1"/>
  <c r="JH51" i="1"/>
  <c r="JG15" i="1"/>
  <c r="JG51" i="1"/>
  <c r="JF15" i="1"/>
  <c r="JF51" i="1"/>
  <c r="JE15" i="1"/>
  <c r="JE51" i="1"/>
  <c r="JD15" i="1"/>
  <c r="JD51" i="1"/>
  <c r="JC15" i="1"/>
  <c r="JC51" i="1"/>
  <c r="JB15" i="1"/>
  <c r="JB51" i="1"/>
  <c r="JA15" i="1"/>
  <c r="JA51" i="1"/>
  <c r="IZ15" i="1"/>
  <c r="IZ51" i="1"/>
  <c r="IY15" i="1"/>
  <c r="IY51" i="1"/>
  <c r="IX15" i="1"/>
  <c r="IX51" i="1"/>
  <c r="IW15" i="1"/>
  <c r="IW51" i="1"/>
  <c r="IV15" i="1"/>
  <c r="IV51" i="1"/>
  <c r="IU15" i="1"/>
  <c r="IU51" i="1"/>
  <c r="IT15" i="1"/>
  <c r="IT51" i="1"/>
  <c r="IS15" i="1"/>
  <c r="IS51" i="1"/>
  <c r="IR15" i="1"/>
  <c r="IR51" i="1"/>
  <c r="IQ15" i="1"/>
  <c r="IQ51" i="1"/>
  <c r="IP15" i="1"/>
  <c r="IP51" i="1"/>
  <c r="IO15" i="1"/>
  <c r="IO51" i="1"/>
  <c r="IN15" i="1"/>
  <c r="IN51" i="1"/>
  <c r="IM15" i="1"/>
  <c r="IM51" i="1"/>
  <c r="IL15" i="1"/>
  <c r="IL51" i="1"/>
  <c r="IK15" i="1"/>
  <c r="IK51" i="1"/>
  <c r="IJ15" i="1"/>
  <c r="IJ51" i="1"/>
  <c r="II15" i="1"/>
  <c r="II51" i="1"/>
  <c r="IH15" i="1"/>
  <c r="IH51" i="1"/>
  <c r="IG15" i="1"/>
  <c r="IG51" i="1"/>
  <c r="IF15" i="1"/>
  <c r="IF51" i="1"/>
  <c r="IE15" i="1"/>
  <c r="IE51" i="1"/>
  <c r="ID15" i="1"/>
  <c r="ID51" i="1"/>
  <c r="IC15" i="1"/>
  <c r="IC51" i="1"/>
  <c r="IB15" i="1"/>
  <c r="IB51" i="1"/>
  <c r="IA15" i="1"/>
  <c r="IA51" i="1"/>
  <c r="HZ15" i="1"/>
  <c r="HZ51" i="1"/>
  <c r="HY15" i="1"/>
  <c r="HY51" i="1"/>
  <c r="HX15" i="1"/>
  <c r="HX51" i="1"/>
  <c r="HW15" i="1"/>
  <c r="HW51" i="1"/>
  <c r="HV15" i="1"/>
  <c r="HV51" i="1"/>
  <c r="HU15" i="1"/>
  <c r="HU51" i="1"/>
  <c r="HT15" i="1"/>
  <c r="HT51" i="1"/>
  <c r="HS15" i="1"/>
  <c r="HS51" i="1"/>
  <c r="HR15" i="1"/>
  <c r="HR51" i="1"/>
  <c r="HQ15" i="1"/>
  <c r="HQ51" i="1"/>
  <c r="HP15" i="1"/>
  <c r="HP51" i="1"/>
  <c r="HO15" i="1"/>
  <c r="HO51" i="1"/>
  <c r="HN15" i="1"/>
  <c r="HN51" i="1"/>
  <c r="HM15" i="1"/>
  <c r="HM51" i="1"/>
  <c r="HL15" i="1"/>
  <c r="HL51" i="1"/>
  <c r="HK15" i="1"/>
  <c r="HK51" i="1"/>
  <c r="HJ15" i="1"/>
  <c r="HJ51" i="1"/>
  <c r="HI15" i="1"/>
  <c r="HI51" i="1"/>
  <c r="HH15" i="1"/>
  <c r="HH51" i="1"/>
  <c r="HG15" i="1"/>
  <c r="HG51" i="1"/>
  <c r="HF15" i="1"/>
  <c r="HF51" i="1"/>
  <c r="HE15" i="1"/>
  <c r="HE51" i="1"/>
  <c r="HD15" i="1"/>
  <c r="HD51" i="1"/>
  <c r="HC15" i="1"/>
  <c r="HC51" i="1"/>
  <c r="HB15" i="1"/>
  <c r="HB51" i="1"/>
  <c r="HA15" i="1"/>
  <c r="HA51" i="1"/>
  <c r="GZ15" i="1"/>
  <c r="GZ51" i="1"/>
  <c r="GY15" i="1"/>
  <c r="GY51" i="1"/>
  <c r="GX15" i="1"/>
  <c r="GX51" i="1"/>
  <c r="GW15" i="1"/>
  <c r="GW51" i="1"/>
  <c r="GV15" i="1"/>
  <c r="GV51" i="1"/>
  <c r="GU15" i="1"/>
  <c r="GU51" i="1"/>
  <c r="GT15" i="1"/>
  <c r="GT51" i="1"/>
  <c r="GS15" i="1"/>
  <c r="GS51" i="1"/>
  <c r="GR15" i="1"/>
  <c r="GR51" i="1"/>
  <c r="GQ15" i="1"/>
  <c r="GQ51" i="1"/>
  <c r="GP15" i="1"/>
  <c r="GP51" i="1"/>
  <c r="GO15" i="1"/>
  <c r="GO51" i="1"/>
  <c r="GN15" i="1"/>
  <c r="GN51" i="1"/>
  <c r="GM15" i="1"/>
  <c r="GM51" i="1"/>
  <c r="GL15" i="1"/>
  <c r="GL51" i="1"/>
  <c r="GK15" i="1"/>
  <c r="GK51" i="1"/>
  <c r="GJ15" i="1"/>
  <c r="GJ51" i="1"/>
  <c r="GI15" i="1"/>
  <c r="GI51" i="1"/>
  <c r="GH15" i="1"/>
  <c r="GH51" i="1"/>
  <c r="GG15" i="1"/>
  <c r="GG51" i="1"/>
  <c r="GF15" i="1"/>
  <c r="GF51" i="1"/>
  <c r="GE15" i="1"/>
  <c r="GE51" i="1"/>
  <c r="GD15" i="1"/>
  <c r="GD51" i="1"/>
  <c r="GC15" i="1"/>
  <c r="GC51" i="1"/>
  <c r="GB15" i="1"/>
  <c r="GB51" i="1"/>
  <c r="GA15" i="1"/>
  <c r="GA51" i="1"/>
  <c r="FZ15" i="1"/>
  <c r="FZ51" i="1"/>
  <c r="FY15" i="1"/>
  <c r="FY51" i="1"/>
  <c r="FX15" i="1"/>
  <c r="FX51" i="1"/>
  <c r="FW15" i="1"/>
  <c r="FW51" i="1"/>
  <c r="FV15" i="1"/>
  <c r="FV51" i="1"/>
  <c r="FU15" i="1"/>
  <c r="FU51" i="1"/>
  <c r="FT15" i="1"/>
  <c r="FT51" i="1"/>
  <c r="FS15" i="1"/>
  <c r="FS51" i="1"/>
  <c r="FR15" i="1"/>
  <c r="FR51" i="1"/>
  <c r="FQ15" i="1"/>
  <c r="FQ51" i="1"/>
  <c r="FP15" i="1"/>
  <c r="FP51" i="1"/>
  <c r="FO15" i="1"/>
  <c r="FO51" i="1"/>
  <c r="FN15" i="1"/>
  <c r="FN51" i="1"/>
  <c r="FM15" i="1"/>
  <c r="FM51" i="1"/>
  <c r="FL15" i="1"/>
  <c r="FL51" i="1"/>
  <c r="FK15" i="1"/>
  <c r="FK51" i="1"/>
  <c r="FJ15" i="1"/>
  <c r="FJ51" i="1"/>
  <c r="FI15" i="1"/>
  <c r="FI51" i="1"/>
  <c r="FH15" i="1"/>
  <c r="FH51" i="1"/>
  <c r="FG15" i="1"/>
  <c r="FG51" i="1"/>
  <c r="FF15" i="1"/>
  <c r="FF51" i="1"/>
  <c r="FE15" i="1"/>
  <c r="FE51" i="1"/>
  <c r="FD15" i="1"/>
  <c r="FD51" i="1"/>
  <c r="FC15" i="1"/>
  <c r="FC51" i="1"/>
  <c r="FB15" i="1"/>
  <c r="FB51" i="1"/>
  <c r="FA15" i="1"/>
  <c r="FA51" i="1"/>
  <c r="EZ15" i="1"/>
  <c r="EZ51" i="1"/>
  <c r="EY15" i="1"/>
  <c r="EY51" i="1"/>
  <c r="EX15" i="1"/>
  <c r="EX51" i="1"/>
  <c r="EW15" i="1"/>
  <c r="EW51" i="1"/>
  <c r="EV15" i="1"/>
  <c r="EV51" i="1"/>
  <c r="EU15" i="1"/>
  <c r="EU51" i="1"/>
  <c r="ET15" i="1"/>
  <c r="ET51" i="1"/>
  <c r="ES15" i="1"/>
  <c r="ES51" i="1"/>
  <c r="ER15" i="1"/>
  <c r="ER51" i="1"/>
  <c r="EQ15" i="1"/>
  <c r="EQ51" i="1"/>
  <c r="EP15" i="1"/>
  <c r="EP51" i="1"/>
  <c r="EO15" i="1"/>
  <c r="EO51" i="1"/>
  <c r="EN15" i="1"/>
  <c r="EN51" i="1"/>
  <c r="EM15" i="1"/>
  <c r="EM51" i="1"/>
  <c r="EL15" i="1"/>
  <c r="EL51" i="1"/>
  <c r="EK15" i="1"/>
  <c r="EK51" i="1"/>
  <c r="EJ15" i="1"/>
  <c r="EJ51" i="1"/>
  <c r="EI15" i="1"/>
  <c r="EI51" i="1"/>
  <c r="EH15" i="1"/>
  <c r="EH51" i="1"/>
  <c r="EG15" i="1"/>
  <c r="EG51" i="1"/>
  <c r="EF15" i="1"/>
  <c r="EF51" i="1"/>
  <c r="EE15" i="1"/>
  <c r="EE51" i="1"/>
  <c r="ED15" i="1"/>
  <c r="ED51" i="1"/>
  <c r="EC15" i="1"/>
  <c r="EC51" i="1"/>
  <c r="EB15" i="1"/>
  <c r="EB51" i="1"/>
  <c r="EA15" i="1"/>
  <c r="EA51" i="1"/>
  <c r="DZ15" i="1"/>
  <c r="DZ51" i="1"/>
  <c r="DY15" i="1"/>
  <c r="DY51" i="1"/>
  <c r="DX15" i="1"/>
  <c r="DX51" i="1"/>
  <c r="DW15" i="1"/>
  <c r="DW51" i="1"/>
  <c r="DV15" i="1"/>
  <c r="DV51" i="1"/>
  <c r="DU15" i="1"/>
  <c r="DU51" i="1"/>
  <c r="DT15" i="1"/>
  <c r="DT51" i="1"/>
  <c r="DS15" i="1"/>
  <c r="DS51" i="1"/>
  <c r="DR15" i="1"/>
  <c r="DR51" i="1"/>
  <c r="DQ15" i="1"/>
  <c r="DQ51" i="1"/>
  <c r="DP15" i="1"/>
  <c r="DP51" i="1"/>
  <c r="DO15" i="1"/>
  <c r="DO51" i="1"/>
  <c r="DN15" i="1"/>
  <c r="DN51" i="1"/>
  <c r="DM15" i="1"/>
  <c r="DM51" i="1"/>
  <c r="DL15" i="1"/>
  <c r="DL51" i="1"/>
  <c r="DK15" i="1"/>
  <c r="DK51" i="1"/>
  <c r="DJ15" i="1"/>
  <c r="DJ51" i="1"/>
  <c r="DI15" i="1"/>
  <c r="DI51" i="1"/>
  <c r="DH15" i="1"/>
  <c r="DH51" i="1"/>
  <c r="DG15" i="1"/>
  <c r="DG51" i="1"/>
  <c r="DF15" i="1"/>
  <c r="DF51" i="1"/>
  <c r="DE15" i="1"/>
  <c r="DE51" i="1"/>
  <c r="DD15" i="1"/>
  <c r="DD51" i="1"/>
  <c r="DC15" i="1"/>
  <c r="DC51" i="1"/>
  <c r="DB15" i="1"/>
  <c r="DB51" i="1"/>
  <c r="DA15" i="1"/>
  <c r="DA51" i="1"/>
  <c r="CZ15" i="1"/>
  <c r="CZ51" i="1"/>
  <c r="CY15" i="1"/>
  <c r="CY51" i="1"/>
  <c r="CX15" i="1"/>
  <c r="CX51" i="1"/>
  <c r="CW15" i="1"/>
  <c r="CW51" i="1"/>
  <c r="CV15" i="1"/>
  <c r="CV51" i="1"/>
  <c r="CU15" i="1"/>
  <c r="CU51" i="1"/>
  <c r="CT15" i="1"/>
  <c r="CT51" i="1"/>
  <c r="CS15" i="1"/>
  <c r="CS51" i="1"/>
  <c r="CR15" i="1"/>
  <c r="CR51" i="1"/>
  <c r="CQ15" i="1"/>
  <c r="CQ51" i="1"/>
  <c r="CP15" i="1"/>
  <c r="CP51" i="1"/>
  <c r="CO15" i="1"/>
  <c r="CO51" i="1"/>
  <c r="CN15" i="1"/>
  <c r="CN51" i="1"/>
  <c r="CM15" i="1"/>
  <c r="CM51" i="1"/>
  <c r="CL15" i="1"/>
  <c r="CL51" i="1"/>
  <c r="CK15" i="1"/>
  <c r="CK51" i="1"/>
  <c r="CJ15" i="1"/>
  <c r="CJ51" i="1"/>
  <c r="CI15" i="1"/>
  <c r="CI51" i="1"/>
  <c r="CH15" i="1"/>
  <c r="CH51" i="1"/>
  <c r="CG15" i="1"/>
  <c r="CG51" i="1"/>
  <c r="CF15" i="1"/>
  <c r="CF51" i="1"/>
  <c r="CE15" i="1"/>
  <c r="CE51" i="1"/>
  <c r="CD15" i="1"/>
  <c r="CD51" i="1"/>
  <c r="CC15" i="1"/>
  <c r="CC51" i="1"/>
  <c r="CB15" i="1"/>
  <c r="CB51" i="1"/>
  <c r="CA15" i="1"/>
  <c r="CA51" i="1"/>
  <c r="BZ15" i="1"/>
  <c r="BZ51" i="1"/>
  <c r="BY15" i="1"/>
  <c r="BY51" i="1"/>
  <c r="BX15" i="1"/>
  <c r="BX51" i="1"/>
  <c r="BW15" i="1"/>
  <c r="BW51" i="1"/>
  <c r="BV15" i="1"/>
  <c r="BV51" i="1"/>
  <c r="BU15" i="1"/>
  <c r="BU51" i="1"/>
  <c r="BT15" i="1"/>
  <c r="BT51" i="1"/>
  <c r="BS15" i="1"/>
  <c r="BS51" i="1"/>
  <c r="BR15" i="1"/>
  <c r="BR51" i="1"/>
  <c r="BQ15" i="1"/>
  <c r="BQ51" i="1"/>
  <c r="BP15" i="1"/>
  <c r="BP51" i="1"/>
  <c r="BO15" i="1"/>
  <c r="BO51" i="1"/>
  <c r="BN15" i="1"/>
  <c r="BN51" i="1"/>
  <c r="BM15" i="1"/>
  <c r="BM51" i="1"/>
  <c r="BL15" i="1"/>
  <c r="BL51" i="1"/>
  <c r="BK15" i="1"/>
  <c r="BK51" i="1"/>
  <c r="BJ15" i="1"/>
  <c r="BJ51" i="1"/>
  <c r="BI15" i="1"/>
  <c r="BI51" i="1"/>
  <c r="BH15" i="1"/>
  <c r="BH51" i="1"/>
  <c r="BG15" i="1"/>
  <c r="BG51" i="1"/>
  <c r="BF15" i="1"/>
  <c r="BF51" i="1"/>
  <c r="BE15" i="1"/>
  <c r="BE51" i="1"/>
  <c r="BD15" i="1"/>
  <c r="BD51" i="1"/>
  <c r="BC15" i="1"/>
  <c r="BC51" i="1"/>
  <c r="BB15" i="1"/>
  <c r="BB51" i="1"/>
  <c r="BA15" i="1"/>
  <c r="BA51" i="1"/>
  <c r="AZ15" i="1"/>
  <c r="AZ51" i="1"/>
  <c r="AY15" i="1"/>
  <c r="AY51" i="1"/>
  <c r="AX15" i="1"/>
  <c r="AX51" i="1"/>
  <c r="AW15" i="1"/>
  <c r="AW51" i="1"/>
  <c r="AV15" i="1"/>
  <c r="AV51" i="1"/>
  <c r="AU15" i="1"/>
  <c r="AU51" i="1"/>
  <c r="AT15" i="1"/>
  <c r="AT51" i="1"/>
  <c r="AS15" i="1"/>
  <c r="AS51" i="1"/>
  <c r="AR15" i="1"/>
  <c r="AR51" i="1"/>
  <c r="AQ15" i="1"/>
  <c r="AQ51" i="1"/>
  <c r="AP15" i="1"/>
  <c r="AP51" i="1"/>
  <c r="AO15" i="1"/>
  <c r="AO51" i="1"/>
  <c r="AN15" i="1"/>
  <c r="AN51" i="1"/>
  <c r="AM15" i="1"/>
  <c r="AM51" i="1"/>
  <c r="AL15" i="1"/>
  <c r="AL51" i="1"/>
  <c r="AK15" i="1"/>
  <c r="AK51" i="1"/>
  <c r="AJ15" i="1"/>
  <c r="AJ51" i="1"/>
  <c r="AI15" i="1"/>
  <c r="AI51" i="1"/>
  <c r="AH15" i="1"/>
  <c r="AH51" i="1"/>
  <c r="AG15" i="1"/>
  <c r="AG51" i="1"/>
  <c r="AF15" i="1"/>
  <c r="AF51" i="1"/>
  <c r="AE15" i="1"/>
  <c r="AE51" i="1"/>
  <c r="AD15" i="1"/>
  <c r="AD51" i="1"/>
  <c r="AC15" i="1"/>
  <c r="AC51" i="1"/>
  <c r="AB15" i="1"/>
  <c r="AB51" i="1"/>
  <c r="AA15" i="1"/>
  <c r="AA51" i="1"/>
  <c r="Z15" i="1"/>
  <c r="Z51" i="1"/>
  <c r="Y15" i="1"/>
  <c r="Y51" i="1"/>
  <c r="X15" i="1"/>
  <c r="X51" i="1"/>
  <c r="W15" i="1"/>
  <c r="W51" i="1"/>
  <c r="V15" i="1"/>
  <c r="V51" i="1"/>
  <c r="U15" i="1"/>
  <c r="U51" i="1"/>
  <c r="T15" i="1"/>
  <c r="T51" i="1"/>
  <c r="S15" i="1"/>
  <c r="S51" i="1"/>
  <c r="R15" i="1"/>
  <c r="R51" i="1"/>
  <c r="Q15" i="1"/>
  <c r="Q51" i="1"/>
  <c r="P15" i="1"/>
  <c r="P51" i="1"/>
  <c r="O15" i="1"/>
  <c r="O51" i="1"/>
  <c r="N15" i="1"/>
  <c r="N51" i="1"/>
  <c r="M15" i="1"/>
  <c r="M51" i="1"/>
  <c r="L15" i="1"/>
  <c r="L51" i="1"/>
  <c r="K15" i="1"/>
  <c r="K51" i="1"/>
  <c r="J15" i="1"/>
  <c r="J51" i="1"/>
  <c r="I15" i="1"/>
  <c r="I51" i="1"/>
  <c r="H15" i="1"/>
  <c r="H51" i="1"/>
  <c r="G15" i="1"/>
  <c r="G51" i="1"/>
  <c r="F15" i="1"/>
  <c r="F51" i="1"/>
  <c r="E15" i="1"/>
  <c r="E51" i="1"/>
  <c r="D51" i="1"/>
  <c r="NJ18" i="1"/>
  <c r="NJ19" i="1"/>
  <c r="NJ20" i="1"/>
  <c r="NJ50" i="1"/>
  <c r="NI18" i="1"/>
  <c r="NI19" i="1"/>
  <c r="NI20" i="1"/>
  <c r="NI50" i="1"/>
  <c r="NH18" i="1"/>
  <c r="NH19" i="1"/>
  <c r="NH20" i="1"/>
  <c r="NH50" i="1"/>
  <c r="NG18" i="1"/>
  <c r="NG19" i="1"/>
  <c r="NG20" i="1"/>
  <c r="NG50" i="1"/>
  <c r="NF18" i="1"/>
  <c r="NF19" i="1"/>
  <c r="NF20" i="1"/>
  <c r="NF50" i="1"/>
  <c r="NE18" i="1"/>
  <c r="NE19" i="1"/>
  <c r="NE20" i="1"/>
  <c r="NE50" i="1"/>
  <c r="ND18" i="1"/>
  <c r="ND19" i="1"/>
  <c r="ND20" i="1"/>
  <c r="ND50" i="1"/>
  <c r="NC18" i="1"/>
  <c r="NC19" i="1"/>
  <c r="NC20" i="1"/>
  <c r="NC50" i="1"/>
  <c r="NB18" i="1"/>
  <c r="NB19" i="1"/>
  <c r="NB20" i="1"/>
  <c r="NB50" i="1"/>
  <c r="NA18" i="1"/>
  <c r="NA19" i="1"/>
  <c r="NA20" i="1"/>
  <c r="NA50" i="1"/>
  <c r="MZ18" i="1"/>
  <c r="MZ19" i="1"/>
  <c r="MZ20" i="1"/>
  <c r="MZ50" i="1"/>
  <c r="MY18" i="1"/>
  <c r="MY19" i="1"/>
  <c r="MY20" i="1"/>
  <c r="MY50" i="1"/>
  <c r="MX18" i="1"/>
  <c r="MX19" i="1"/>
  <c r="MX20" i="1"/>
  <c r="MX50" i="1"/>
  <c r="MW18" i="1"/>
  <c r="MW19" i="1"/>
  <c r="MW20" i="1"/>
  <c r="MW50" i="1"/>
  <c r="MV18" i="1"/>
  <c r="MV19" i="1"/>
  <c r="MV20" i="1"/>
  <c r="MV50" i="1"/>
  <c r="MU18" i="1"/>
  <c r="MU19" i="1"/>
  <c r="MU20" i="1"/>
  <c r="MU50" i="1"/>
  <c r="MT18" i="1"/>
  <c r="MT19" i="1"/>
  <c r="MT20" i="1"/>
  <c r="MT50" i="1"/>
  <c r="MS18" i="1"/>
  <c r="MS19" i="1"/>
  <c r="MS20" i="1"/>
  <c r="MS50" i="1"/>
  <c r="MR18" i="1"/>
  <c r="MR19" i="1"/>
  <c r="MR20" i="1"/>
  <c r="MR50" i="1"/>
  <c r="MQ18" i="1"/>
  <c r="MQ19" i="1"/>
  <c r="MQ20" i="1"/>
  <c r="MQ50" i="1"/>
  <c r="MP18" i="1"/>
  <c r="MP19" i="1"/>
  <c r="MP20" i="1"/>
  <c r="MP50" i="1"/>
  <c r="MO18" i="1"/>
  <c r="MO19" i="1"/>
  <c r="MO20" i="1"/>
  <c r="MO50" i="1"/>
  <c r="MN18" i="1"/>
  <c r="MN19" i="1"/>
  <c r="MN20" i="1"/>
  <c r="MN50" i="1"/>
  <c r="MM18" i="1"/>
  <c r="MM19" i="1"/>
  <c r="MM20" i="1"/>
  <c r="MM50" i="1"/>
  <c r="ML18" i="1"/>
  <c r="ML19" i="1"/>
  <c r="ML20" i="1"/>
  <c r="ML50" i="1"/>
  <c r="MK18" i="1"/>
  <c r="MK19" i="1"/>
  <c r="MK20" i="1"/>
  <c r="MK50" i="1"/>
  <c r="MJ18" i="1"/>
  <c r="MJ19" i="1"/>
  <c r="MJ20" i="1"/>
  <c r="MJ50" i="1"/>
  <c r="MI18" i="1"/>
  <c r="MI19" i="1"/>
  <c r="MI20" i="1"/>
  <c r="MI50" i="1"/>
  <c r="MH18" i="1"/>
  <c r="MH19" i="1"/>
  <c r="MH20" i="1"/>
  <c r="MH50" i="1"/>
  <c r="MG18" i="1"/>
  <c r="MG19" i="1"/>
  <c r="MG20" i="1"/>
  <c r="MG50" i="1"/>
  <c r="MF18" i="1"/>
  <c r="MF19" i="1"/>
  <c r="MF20" i="1"/>
  <c r="MF50" i="1"/>
  <c r="ME18" i="1"/>
  <c r="ME19" i="1"/>
  <c r="ME20" i="1"/>
  <c r="ME50" i="1"/>
  <c r="MD18" i="1"/>
  <c r="MD19" i="1"/>
  <c r="MD20" i="1"/>
  <c r="MD50" i="1"/>
  <c r="MC18" i="1"/>
  <c r="MC19" i="1"/>
  <c r="MC20" i="1"/>
  <c r="MC50" i="1"/>
  <c r="MB18" i="1"/>
  <c r="MB19" i="1"/>
  <c r="MB20" i="1"/>
  <c r="MB50" i="1"/>
  <c r="MA18" i="1"/>
  <c r="MA19" i="1"/>
  <c r="MA20" i="1"/>
  <c r="MA50" i="1"/>
  <c r="LZ18" i="1"/>
  <c r="LZ19" i="1"/>
  <c r="LZ20" i="1"/>
  <c r="LZ50" i="1"/>
  <c r="LY18" i="1"/>
  <c r="LY19" i="1"/>
  <c r="LY20" i="1"/>
  <c r="LY50" i="1"/>
  <c r="LX18" i="1"/>
  <c r="LX19" i="1"/>
  <c r="LX20" i="1"/>
  <c r="LX50" i="1"/>
  <c r="LW18" i="1"/>
  <c r="LW19" i="1"/>
  <c r="LW20" i="1"/>
  <c r="LW50" i="1"/>
  <c r="LV18" i="1"/>
  <c r="LV19" i="1"/>
  <c r="LV20" i="1"/>
  <c r="LV50" i="1"/>
  <c r="LU18" i="1"/>
  <c r="LU19" i="1"/>
  <c r="LU20" i="1"/>
  <c r="LU50" i="1"/>
  <c r="LT18" i="1"/>
  <c r="LT19" i="1"/>
  <c r="LT20" i="1"/>
  <c r="LT50" i="1"/>
  <c r="LS18" i="1"/>
  <c r="LS19" i="1"/>
  <c r="LS20" i="1"/>
  <c r="LS50" i="1"/>
  <c r="LR18" i="1"/>
  <c r="LR19" i="1"/>
  <c r="LR20" i="1"/>
  <c r="LR50" i="1"/>
  <c r="LQ18" i="1"/>
  <c r="LQ19" i="1"/>
  <c r="LQ20" i="1"/>
  <c r="LQ50" i="1"/>
  <c r="LP18" i="1"/>
  <c r="LP19" i="1"/>
  <c r="LP20" i="1"/>
  <c r="LP50" i="1"/>
  <c r="LO18" i="1"/>
  <c r="LO19" i="1"/>
  <c r="LO20" i="1"/>
  <c r="LO50" i="1"/>
  <c r="LN18" i="1"/>
  <c r="LN19" i="1"/>
  <c r="LN20" i="1"/>
  <c r="LN50" i="1"/>
  <c r="LM18" i="1"/>
  <c r="LM19" i="1"/>
  <c r="LM20" i="1"/>
  <c r="LM50" i="1"/>
  <c r="LL18" i="1"/>
  <c r="LL19" i="1"/>
  <c r="LL20" i="1"/>
  <c r="LL50" i="1"/>
  <c r="LK18" i="1"/>
  <c r="LK19" i="1"/>
  <c r="LK20" i="1"/>
  <c r="LK50" i="1"/>
  <c r="LJ18" i="1"/>
  <c r="LJ19" i="1"/>
  <c r="LJ20" i="1"/>
  <c r="LJ50" i="1"/>
  <c r="LI18" i="1"/>
  <c r="LI19" i="1"/>
  <c r="LI20" i="1"/>
  <c r="LI50" i="1"/>
  <c r="LH18" i="1"/>
  <c r="LH19" i="1"/>
  <c r="LH20" i="1"/>
  <c r="LH50" i="1"/>
  <c r="LG18" i="1"/>
  <c r="LG19" i="1"/>
  <c r="LG20" i="1"/>
  <c r="LG50" i="1"/>
  <c r="LF18" i="1"/>
  <c r="LF19" i="1"/>
  <c r="LF20" i="1"/>
  <c r="LF50" i="1"/>
  <c r="LE18" i="1"/>
  <c r="LE19" i="1"/>
  <c r="LE20" i="1"/>
  <c r="LE50" i="1"/>
  <c r="LD18" i="1"/>
  <c r="LD19" i="1"/>
  <c r="LD20" i="1"/>
  <c r="LD50" i="1"/>
  <c r="LC18" i="1"/>
  <c r="LC19" i="1"/>
  <c r="LC20" i="1"/>
  <c r="LC50" i="1"/>
  <c r="LB18" i="1"/>
  <c r="LB19" i="1"/>
  <c r="LB20" i="1"/>
  <c r="LB50" i="1"/>
  <c r="LA18" i="1"/>
  <c r="LA19" i="1"/>
  <c r="LA20" i="1"/>
  <c r="LA50" i="1"/>
  <c r="KZ18" i="1"/>
  <c r="KZ19" i="1"/>
  <c r="KZ20" i="1"/>
  <c r="KZ50" i="1"/>
  <c r="KY18" i="1"/>
  <c r="KY19" i="1"/>
  <c r="KY20" i="1"/>
  <c r="KY50" i="1"/>
  <c r="KX18" i="1"/>
  <c r="KX19" i="1"/>
  <c r="KX20" i="1"/>
  <c r="KX50" i="1"/>
  <c r="KW18" i="1"/>
  <c r="KW19" i="1"/>
  <c r="KW20" i="1"/>
  <c r="KW50" i="1"/>
  <c r="KV18" i="1"/>
  <c r="KV19" i="1"/>
  <c r="KV20" i="1"/>
  <c r="KV50" i="1"/>
  <c r="KU18" i="1"/>
  <c r="KU19" i="1"/>
  <c r="KU20" i="1"/>
  <c r="KU50" i="1"/>
  <c r="KT18" i="1"/>
  <c r="KT19" i="1"/>
  <c r="KT20" i="1"/>
  <c r="KT50" i="1"/>
  <c r="KS18" i="1"/>
  <c r="KS19" i="1"/>
  <c r="KS20" i="1"/>
  <c r="KS50" i="1"/>
  <c r="KR18" i="1"/>
  <c r="KR19" i="1"/>
  <c r="KR20" i="1"/>
  <c r="KR50" i="1"/>
  <c r="KQ18" i="1"/>
  <c r="KQ19" i="1"/>
  <c r="KQ20" i="1"/>
  <c r="KQ50" i="1"/>
  <c r="KP18" i="1"/>
  <c r="KP19" i="1"/>
  <c r="KP20" i="1"/>
  <c r="KP50" i="1"/>
  <c r="KO18" i="1"/>
  <c r="KO19" i="1"/>
  <c r="KO20" i="1"/>
  <c r="KO50" i="1"/>
  <c r="KN18" i="1"/>
  <c r="KN19" i="1"/>
  <c r="KN20" i="1"/>
  <c r="KN50" i="1"/>
  <c r="KM18" i="1"/>
  <c r="KM19" i="1"/>
  <c r="KM20" i="1"/>
  <c r="KM50" i="1"/>
  <c r="KL18" i="1"/>
  <c r="KL19" i="1"/>
  <c r="KL20" i="1"/>
  <c r="KL50" i="1"/>
  <c r="KK18" i="1"/>
  <c r="KK19" i="1"/>
  <c r="KK20" i="1"/>
  <c r="KK50" i="1"/>
  <c r="KJ18" i="1"/>
  <c r="KJ19" i="1"/>
  <c r="KJ20" i="1"/>
  <c r="KJ50" i="1"/>
  <c r="KI18" i="1"/>
  <c r="KI19" i="1"/>
  <c r="KI20" i="1"/>
  <c r="KI50" i="1"/>
  <c r="KH18" i="1"/>
  <c r="KH19" i="1"/>
  <c r="KH20" i="1"/>
  <c r="KH50" i="1"/>
  <c r="KG18" i="1"/>
  <c r="KG19" i="1"/>
  <c r="KG20" i="1"/>
  <c r="KG50" i="1"/>
  <c r="KF18" i="1"/>
  <c r="KF19" i="1"/>
  <c r="KF20" i="1"/>
  <c r="KF50" i="1"/>
  <c r="KE18" i="1"/>
  <c r="KE19" i="1"/>
  <c r="KE20" i="1"/>
  <c r="KE50" i="1"/>
  <c r="KD18" i="1"/>
  <c r="KD19" i="1"/>
  <c r="KD20" i="1"/>
  <c r="KD50" i="1"/>
  <c r="KC18" i="1"/>
  <c r="KC19" i="1"/>
  <c r="KC20" i="1"/>
  <c r="KC50" i="1"/>
  <c r="KB18" i="1"/>
  <c r="KB19" i="1"/>
  <c r="KB20" i="1"/>
  <c r="KB50" i="1"/>
  <c r="KA18" i="1"/>
  <c r="KA19" i="1"/>
  <c r="KA20" i="1"/>
  <c r="KA50" i="1"/>
  <c r="JZ18" i="1"/>
  <c r="JZ19" i="1"/>
  <c r="JZ20" i="1"/>
  <c r="JZ50" i="1"/>
  <c r="JY18" i="1"/>
  <c r="JY19" i="1"/>
  <c r="JY20" i="1"/>
  <c r="JY50" i="1"/>
  <c r="JX18" i="1"/>
  <c r="JX19" i="1"/>
  <c r="JX20" i="1"/>
  <c r="JX50" i="1"/>
  <c r="JW18" i="1"/>
  <c r="JW19" i="1"/>
  <c r="JW20" i="1"/>
  <c r="JW50" i="1"/>
  <c r="JV18" i="1"/>
  <c r="JV19" i="1"/>
  <c r="JV20" i="1"/>
  <c r="JV50" i="1"/>
  <c r="JU18" i="1"/>
  <c r="JU19" i="1"/>
  <c r="JU20" i="1"/>
  <c r="JU50" i="1"/>
  <c r="JT18" i="1"/>
  <c r="JT19" i="1"/>
  <c r="JT20" i="1"/>
  <c r="JT50" i="1"/>
  <c r="JS18" i="1"/>
  <c r="JS19" i="1"/>
  <c r="JS20" i="1"/>
  <c r="JS50" i="1"/>
  <c r="JR18" i="1"/>
  <c r="JR19" i="1"/>
  <c r="JR20" i="1"/>
  <c r="JR50" i="1"/>
  <c r="JQ18" i="1"/>
  <c r="JQ19" i="1"/>
  <c r="JQ20" i="1"/>
  <c r="JQ50" i="1"/>
  <c r="JP18" i="1"/>
  <c r="JP19" i="1"/>
  <c r="JP20" i="1"/>
  <c r="JP50" i="1"/>
  <c r="JO18" i="1"/>
  <c r="JO19" i="1"/>
  <c r="JO20" i="1"/>
  <c r="JO50" i="1"/>
  <c r="JN18" i="1"/>
  <c r="JN19" i="1"/>
  <c r="JN20" i="1"/>
  <c r="JN50" i="1"/>
  <c r="JM18" i="1"/>
  <c r="JM19" i="1"/>
  <c r="JM20" i="1"/>
  <c r="JM50" i="1"/>
  <c r="JL18" i="1"/>
  <c r="JL19" i="1"/>
  <c r="JL20" i="1"/>
  <c r="JL50" i="1"/>
  <c r="JK18" i="1"/>
  <c r="JK19" i="1"/>
  <c r="JK20" i="1"/>
  <c r="JK50" i="1"/>
  <c r="JJ18" i="1"/>
  <c r="JJ19" i="1"/>
  <c r="JJ20" i="1"/>
  <c r="JJ50" i="1"/>
  <c r="JI18" i="1"/>
  <c r="JI19" i="1"/>
  <c r="JI20" i="1"/>
  <c r="JI50" i="1"/>
  <c r="JH18" i="1"/>
  <c r="JH19" i="1"/>
  <c r="JH20" i="1"/>
  <c r="JH50" i="1"/>
  <c r="JG18" i="1"/>
  <c r="JG19" i="1"/>
  <c r="JG20" i="1"/>
  <c r="JG50" i="1"/>
  <c r="JF18" i="1"/>
  <c r="JF19" i="1"/>
  <c r="JF20" i="1"/>
  <c r="JF50" i="1"/>
  <c r="JE18" i="1"/>
  <c r="JE19" i="1"/>
  <c r="JE20" i="1"/>
  <c r="JE50" i="1"/>
  <c r="JD18" i="1"/>
  <c r="JD19" i="1"/>
  <c r="JD20" i="1"/>
  <c r="JD50" i="1"/>
  <c r="JC18" i="1"/>
  <c r="JC19" i="1"/>
  <c r="JC20" i="1"/>
  <c r="JC50" i="1"/>
  <c r="JB18" i="1"/>
  <c r="JB19" i="1"/>
  <c r="JB20" i="1"/>
  <c r="JB50" i="1"/>
  <c r="JA18" i="1"/>
  <c r="JA19" i="1"/>
  <c r="JA20" i="1"/>
  <c r="JA50" i="1"/>
  <c r="IZ18" i="1"/>
  <c r="IZ19" i="1"/>
  <c r="IZ20" i="1"/>
  <c r="IZ50" i="1"/>
  <c r="IY18" i="1"/>
  <c r="IY19" i="1"/>
  <c r="IY20" i="1"/>
  <c r="IY50" i="1"/>
  <c r="IX18" i="1"/>
  <c r="IX19" i="1"/>
  <c r="IX20" i="1"/>
  <c r="IX50" i="1"/>
  <c r="IW18" i="1"/>
  <c r="IW19" i="1"/>
  <c r="IW20" i="1"/>
  <c r="IW50" i="1"/>
  <c r="IV18" i="1"/>
  <c r="IV19" i="1"/>
  <c r="IV20" i="1"/>
  <c r="IV50" i="1"/>
  <c r="IU18" i="1"/>
  <c r="IU19" i="1"/>
  <c r="IU20" i="1"/>
  <c r="IU50" i="1"/>
  <c r="IT18" i="1"/>
  <c r="IT19" i="1"/>
  <c r="IT20" i="1"/>
  <c r="IT50" i="1"/>
  <c r="IS18" i="1"/>
  <c r="IS19" i="1"/>
  <c r="IS20" i="1"/>
  <c r="IS50" i="1"/>
  <c r="IR18" i="1"/>
  <c r="IR19" i="1"/>
  <c r="IR20" i="1"/>
  <c r="IR50" i="1"/>
  <c r="IQ18" i="1"/>
  <c r="IQ19" i="1"/>
  <c r="IQ20" i="1"/>
  <c r="IQ50" i="1"/>
  <c r="IP18" i="1"/>
  <c r="IP19" i="1"/>
  <c r="IP20" i="1"/>
  <c r="IP50" i="1"/>
  <c r="IO18" i="1"/>
  <c r="IO19" i="1"/>
  <c r="IO20" i="1"/>
  <c r="IO50" i="1"/>
  <c r="IN18" i="1"/>
  <c r="IN19" i="1"/>
  <c r="IN20" i="1"/>
  <c r="IN50" i="1"/>
  <c r="IM18" i="1"/>
  <c r="IM19" i="1"/>
  <c r="IM20" i="1"/>
  <c r="IM50" i="1"/>
  <c r="IL18" i="1"/>
  <c r="IL19" i="1"/>
  <c r="IL20" i="1"/>
  <c r="IL50" i="1"/>
  <c r="IK18" i="1"/>
  <c r="IK19" i="1"/>
  <c r="IK20" i="1"/>
  <c r="IK50" i="1"/>
  <c r="IJ18" i="1"/>
  <c r="IJ19" i="1"/>
  <c r="IJ20" i="1"/>
  <c r="IJ50" i="1"/>
  <c r="II18" i="1"/>
  <c r="II19" i="1"/>
  <c r="II20" i="1"/>
  <c r="II50" i="1"/>
  <c r="IH18" i="1"/>
  <c r="IH19" i="1"/>
  <c r="IH20" i="1"/>
  <c r="IH50" i="1"/>
  <c r="IG18" i="1"/>
  <c r="IG19" i="1"/>
  <c r="IG20" i="1"/>
  <c r="IG50" i="1"/>
  <c r="IF18" i="1"/>
  <c r="IF19" i="1"/>
  <c r="IF20" i="1"/>
  <c r="IF50" i="1"/>
  <c r="IE18" i="1"/>
  <c r="IE19" i="1"/>
  <c r="IE20" i="1"/>
  <c r="IE50" i="1"/>
  <c r="ID18" i="1"/>
  <c r="ID19" i="1"/>
  <c r="ID20" i="1"/>
  <c r="ID50" i="1"/>
  <c r="IC18" i="1"/>
  <c r="IC19" i="1"/>
  <c r="IC20" i="1"/>
  <c r="IC50" i="1"/>
  <c r="IB18" i="1"/>
  <c r="IB19" i="1"/>
  <c r="IB20" i="1"/>
  <c r="IB50" i="1"/>
  <c r="IA18" i="1"/>
  <c r="IA19" i="1"/>
  <c r="IA20" i="1"/>
  <c r="IA50" i="1"/>
  <c r="HZ18" i="1"/>
  <c r="HZ19" i="1"/>
  <c r="HZ20" i="1"/>
  <c r="HZ50" i="1"/>
  <c r="HY18" i="1"/>
  <c r="HY19" i="1"/>
  <c r="HY20" i="1"/>
  <c r="HY50" i="1"/>
  <c r="HX18" i="1"/>
  <c r="HX19" i="1"/>
  <c r="HX20" i="1"/>
  <c r="HX50" i="1"/>
  <c r="HW18" i="1"/>
  <c r="HW19" i="1"/>
  <c r="HW20" i="1"/>
  <c r="HW50" i="1"/>
  <c r="HV18" i="1"/>
  <c r="HV19" i="1"/>
  <c r="HV20" i="1"/>
  <c r="HV50" i="1"/>
  <c r="HU18" i="1"/>
  <c r="HU19" i="1"/>
  <c r="HU20" i="1"/>
  <c r="HU50" i="1"/>
  <c r="HT18" i="1"/>
  <c r="HT19" i="1"/>
  <c r="HT20" i="1"/>
  <c r="HT50" i="1"/>
  <c r="HS18" i="1"/>
  <c r="HS19" i="1"/>
  <c r="HS20" i="1"/>
  <c r="HS50" i="1"/>
  <c r="HR18" i="1"/>
  <c r="HR19" i="1"/>
  <c r="HR20" i="1"/>
  <c r="HR50" i="1"/>
  <c r="HQ18" i="1"/>
  <c r="HQ19" i="1"/>
  <c r="HQ20" i="1"/>
  <c r="HQ50" i="1"/>
  <c r="HP18" i="1"/>
  <c r="HP19" i="1"/>
  <c r="HP20" i="1"/>
  <c r="HP50" i="1"/>
  <c r="HO18" i="1"/>
  <c r="HO19" i="1"/>
  <c r="HO20" i="1"/>
  <c r="HO50" i="1"/>
  <c r="HN18" i="1"/>
  <c r="HN19" i="1"/>
  <c r="HN20" i="1"/>
  <c r="HN50" i="1"/>
  <c r="HM18" i="1"/>
  <c r="HM19" i="1"/>
  <c r="HM20" i="1"/>
  <c r="HM50" i="1"/>
  <c r="HL18" i="1"/>
  <c r="HL19" i="1"/>
  <c r="HL20" i="1"/>
  <c r="HL50" i="1"/>
  <c r="HK18" i="1"/>
  <c r="HK19" i="1"/>
  <c r="HK20" i="1"/>
  <c r="HK50" i="1"/>
  <c r="HJ18" i="1"/>
  <c r="HJ19" i="1"/>
  <c r="HJ20" i="1"/>
  <c r="HJ50" i="1"/>
  <c r="HI18" i="1"/>
  <c r="HI19" i="1"/>
  <c r="HI20" i="1"/>
  <c r="HI50" i="1"/>
  <c r="HH18" i="1"/>
  <c r="HH19" i="1"/>
  <c r="HH20" i="1"/>
  <c r="HH50" i="1"/>
  <c r="HG18" i="1"/>
  <c r="HG19" i="1"/>
  <c r="HG20" i="1"/>
  <c r="HG50" i="1"/>
  <c r="HF18" i="1"/>
  <c r="HF19" i="1"/>
  <c r="HF20" i="1"/>
  <c r="HF50" i="1"/>
  <c r="HE18" i="1"/>
  <c r="HE19" i="1"/>
  <c r="HE20" i="1"/>
  <c r="HE50" i="1"/>
  <c r="HD18" i="1"/>
  <c r="HD19" i="1"/>
  <c r="HD20" i="1"/>
  <c r="HD50" i="1"/>
  <c r="HC18" i="1"/>
  <c r="HC19" i="1"/>
  <c r="HC20" i="1"/>
  <c r="HC50" i="1"/>
  <c r="HB18" i="1"/>
  <c r="HB19" i="1"/>
  <c r="HB20" i="1"/>
  <c r="HB50" i="1"/>
  <c r="HA18" i="1"/>
  <c r="HA19" i="1"/>
  <c r="HA20" i="1"/>
  <c r="HA50" i="1"/>
  <c r="GZ18" i="1"/>
  <c r="GZ19" i="1"/>
  <c r="GZ20" i="1"/>
  <c r="GZ50" i="1"/>
  <c r="GY18" i="1"/>
  <c r="GY19" i="1"/>
  <c r="GY20" i="1"/>
  <c r="GY50" i="1"/>
  <c r="GX18" i="1"/>
  <c r="GX19" i="1"/>
  <c r="GX20" i="1"/>
  <c r="GX50" i="1"/>
  <c r="GW18" i="1"/>
  <c r="GW19" i="1"/>
  <c r="GW20" i="1"/>
  <c r="GW50" i="1"/>
  <c r="GV18" i="1"/>
  <c r="GV19" i="1"/>
  <c r="GV20" i="1"/>
  <c r="GV50" i="1"/>
  <c r="GU18" i="1"/>
  <c r="GU19" i="1"/>
  <c r="GU20" i="1"/>
  <c r="GU50" i="1"/>
  <c r="GT18" i="1"/>
  <c r="GT19" i="1"/>
  <c r="GT20" i="1"/>
  <c r="GT50" i="1"/>
  <c r="GS18" i="1"/>
  <c r="GS19" i="1"/>
  <c r="GS20" i="1"/>
  <c r="GS50" i="1"/>
  <c r="GR18" i="1"/>
  <c r="GR19" i="1"/>
  <c r="GR20" i="1"/>
  <c r="GR50" i="1"/>
  <c r="GQ18" i="1"/>
  <c r="GQ19" i="1"/>
  <c r="GQ20" i="1"/>
  <c r="GQ50" i="1"/>
  <c r="GP18" i="1"/>
  <c r="GP19" i="1"/>
  <c r="GP20" i="1"/>
  <c r="GP50" i="1"/>
  <c r="GO18" i="1"/>
  <c r="GO19" i="1"/>
  <c r="GO20" i="1"/>
  <c r="GO50" i="1"/>
  <c r="GN18" i="1"/>
  <c r="GN19" i="1"/>
  <c r="GN20" i="1"/>
  <c r="GN50" i="1"/>
  <c r="GM18" i="1"/>
  <c r="GM19" i="1"/>
  <c r="GM20" i="1"/>
  <c r="GM50" i="1"/>
  <c r="GL18" i="1"/>
  <c r="GL19" i="1"/>
  <c r="GL20" i="1"/>
  <c r="GL50" i="1"/>
  <c r="GK18" i="1"/>
  <c r="GK19" i="1"/>
  <c r="GK20" i="1"/>
  <c r="GK50" i="1"/>
  <c r="GJ18" i="1"/>
  <c r="GJ19" i="1"/>
  <c r="GJ20" i="1"/>
  <c r="GJ50" i="1"/>
  <c r="GI18" i="1"/>
  <c r="GI19" i="1"/>
  <c r="GI20" i="1"/>
  <c r="GI50" i="1"/>
  <c r="GH18" i="1"/>
  <c r="GH19" i="1"/>
  <c r="GH20" i="1"/>
  <c r="GH50" i="1"/>
  <c r="GG18" i="1"/>
  <c r="GG19" i="1"/>
  <c r="GG20" i="1"/>
  <c r="GG50" i="1"/>
  <c r="GF18" i="1"/>
  <c r="GF19" i="1"/>
  <c r="GF20" i="1"/>
  <c r="GF50" i="1"/>
  <c r="GE18" i="1"/>
  <c r="GE19" i="1"/>
  <c r="GE20" i="1"/>
  <c r="GE50" i="1"/>
  <c r="GD18" i="1"/>
  <c r="GD19" i="1"/>
  <c r="GD20" i="1"/>
  <c r="GD50" i="1"/>
  <c r="GC18" i="1"/>
  <c r="GC19" i="1"/>
  <c r="GC20" i="1"/>
  <c r="GC50" i="1"/>
  <c r="GB18" i="1"/>
  <c r="GB19" i="1"/>
  <c r="GB20" i="1"/>
  <c r="GB50" i="1"/>
  <c r="GA18" i="1"/>
  <c r="GA19" i="1"/>
  <c r="GA20" i="1"/>
  <c r="GA50" i="1"/>
  <c r="FZ18" i="1"/>
  <c r="FZ19" i="1"/>
  <c r="FZ20" i="1"/>
  <c r="FZ50" i="1"/>
  <c r="FY18" i="1"/>
  <c r="FY19" i="1"/>
  <c r="FY20" i="1"/>
  <c r="FY50" i="1"/>
  <c r="FX18" i="1"/>
  <c r="FX19" i="1"/>
  <c r="FX20" i="1"/>
  <c r="FX50" i="1"/>
  <c r="FW18" i="1"/>
  <c r="FW19" i="1"/>
  <c r="FW20" i="1"/>
  <c r="FW50" i="1"/>
  <c r="FV18" i="1"/>
  <c r="FV19" i="1"/>
  <c r="FV20" i="1"/>
  <c r="FV50" i="1"/>
  <c r="FU18" i="1"/>
  <c r="FU19" i="1"/>
  <c r="FU20" i="1"/>
  <c r="FU50" i="1"/>
  <c r="FT18" i="1"/>
  <c r="FT19" i="1"/>
  <c r="FT20" i="1"/>
  <c r="FT50" i="1"/>
  <c r="FS18" i="1"/>
  <c r="FS19" i="1"/>
  <c r="FS20" i="1"/>
  <c r="FS50" i="1"/>
  <c r="FR18" i="1"/>
  <c r="FR19" i="1"/>
  <c r="FR20" i="1"/>
  <c r="FR50" i="1"/>
  <c r="FQ18" i="1"/>
  <c r="FQ19" i="1"/>
  <c r="FQ20" i="1"/>
  <c r="FQ50" i="1"/>
  <c r="FP18" i="1"/>
  <c r="FP19" i="1"/>
  <c r="FP20" i="1"/>
  <c r="FP50" i="1"/>
  <c r="FO18" i="1"/>
  <c r="FO19" i="1"/>
  <c r="FO20" i="1"/>
  <c r="FO50" i="1"/>
  <c r="FN18" i="1"/>
  <c r="FN19" i="1"/>
  <c r="FN20" i="1"/>
  <c r="FN50" i="1"/>
  <c r="FM18" i="1"/>
  <c r="FM19" i="1"/>
  <c r="FM20" i="1"/>
  <c r="FM50" i="1"/>
  <c r="FL18" i="1"/>
  <c r="FL19" i="1"/>
  <c r="FL20" i="1"/>
  <c r="FL50" i="1"/>
  <c r="FK18" i="1"/>
  <c r="FK19" i="1"/>
  <c r="FK20" i="1"/>
  <c r="FK50" i="1"/>
  <c r="FJ18" i="1"/>
  <c r="FJ19" i="1"/>
  <c r="FJ20" i="1"/>
  <c r="FJ50" i="1"/>
  <c r="FI18" i="1"/>
  <c r="FI19" i="1"/>
  <c r="FI20" i="1"/>
  <c r="FI50" i="1"/>
  <c r="FH18" i="1"/>
  <c r="FH19" i="1"/>
  <c r="FH20" i="1"/>
  <c r="FH50" i="1"/>
  <c r="FG18" i="1"/>
  <c r="FG19" i="1"/>
  <c r="FG20" i="1"/>
  <c r="FG50" i="1"/>
  <c r="FF18" i="1"/>
  <c r="FF19" i="1"/>
  <c r="FF20" i="1"/>
  <c r="FF50" i="1"/>
  <c r="FE18" i="1"/>
  <c r="FE19" i="1"/>
  <c r="FE20" i="1"/>
  <c r="FE50" i="1"/>
  <c r="FD18" i="1"/>
  <c r="FD19" i="1"/>
  <c r="FD20" i="1"/>
  <c r="FD50" i="1"/>
  <c r="FC18" i="1"/>
  <c r="FC19" i="1"/>
  <c r="FC20" i="1"/>
  <c r="FC50" i="1"/>
  <c r="FB18" i="1"/>
  <c r="FB19" i="1"/>
  <c r="FB20" i="1"/>
  <c r="FB50" i="1"/>
  <c r="FA18" i="1"/>
  <c r="FA19" i="1"/>
  <c r="FA20" i="1"/>
  <c r="FA50" i="1"/>
  <c r="EZ18" i="1"/>
  <c r="EZ19" i="1"/>
  <c r="EZ20" i="1"/>
  <c r="EZ50" i="1"/>
  <c r="EY18" i="1"/>
  <c r="EY19" i="1"/>
  <c r="EY20" i="1"/>
  <c r="EY50" i="1"/>
  <c r="EX18" i="1"/>
  <c r="EX19" i="1"/>
  <c r="EX20" i="1"/>
  <c r="EX50" i="1"/>
  <c r="EW18" i="1"/>
  <c r="EW19" i="1"/>
  <c r="EW20" i="1"/>
  <c r="EW50" i="1"/>
  <c r="EV18" i="1"/>
  <c r="EV19" i="1"/>
  <c r="EV20" i="1"/>
  <c r="EV50" i="1"/>
  <c r="EU18" i="1"/>
  <c r="EU19" i="1"/>
  <c r="EU20" i="1"/>
  <c r="EU50" i="1"/>
  <c r="ET18" i="1"/>
  <c r="ET19" i="1"/>
  <c r="ET20" i="1"/>
  <c r="ET50" i="1"/>
  <c r="ES18" i="1"/>
  <c r="ES19" i="1"/>
  <c r="ES20" i="1"/>
  <c r="ES50" i="1"/>
  <c r="ER18" i="1"/>
  <c r="ER19" i="1"/>
  <c r="ER20" i="1"/>
  <c r="ER50" i="1"/>
  <c r="EQ18" i="1"/>
  <c r="EQ19" i="1"/>
  <c r="EQ20" i="1"/>
  <c r="EQ50" i="1"/>
  <c r="EP18" i="1"/>
  <c r="EP19" i="1"/>
  <c r="EP20" i="1"/>
  <c r="EP50" i="1"/>
  <c r="EO18" i="1"/>
  <c r="EO19" i="1"/>
  <c r="EO20" i="1"/>
  <c r="EO50" i="1"/>
  <c r="EN18" i="1"/>
  <c r="EN19" i="1"/>
  <c r="EN20" i="1"/>
  <c r="EN50" i="1"/>
  <c r="EM18" i="1"/>
  <c r="EM19" i="1"/>
  <c r="EM20" i="1"/>
  <c r="EM50" i="1"/>
  <c r="EL18" i="1"/>
  <c r="EL19" i="1"/>
  <c r="EL20" i="1"/>
  <c r="EL50" i="1"/>
  <c r="EK18" i="1"/>
  <c r="EK19" i="1"/>
  <c r="EK20" i="1"/>
  <c r="EK50" i="1"/>
  <c r="EJ18" i="1"/>
  <c r="EJ19" i="1"/>
  <c r="EJ20" i="1"/>
  <c r="EJ50" i="1"/>
  <c r="EI18" i="1"/>
  <c r="EI19" i="1"/>
  <c r="EI20" i="1"/>
  <c r="EI50" i="1"/>
  <c r="EH18" i="1"/>
  <c r="EH19" i="1"/>
  <c r="EH20" i="1"/>
  <c r="EH50" i="1"/>
  <c r="EG18" i="1"/>
  <c r="EG19" i="1"/>
  <c r="EG20" i="1"/>
  <c r="EG50" i="1"/>
  <c r="EF18" i="1"/>
  <c r="EF19" i="1"/>
  <c r="EF20" i="1"/>
  <c r="EF50" i="1"/>
  <c r="EE18" i="1"/>
  <c r="EE19" i="1"/>
  <c r="EE20" i="1"/>
  <c r="EE50" i="1"/>
  <c r="ED18" i="1"/>
  <c r="ED19" i="1"/>
  <c r="ED20" i="1"/>
  <c r="ED50" i="1"/>
  <c r="EC18" i="1"/>
  <c r="EC19" i="1"/>
  <c r="EC20" i="1"/>
  <c r="EC50" i="1"/>
  <c r="EB18" i="1"/>
  <c r="EB19" i="1"/>
  <c r="EB20" i="1"/>
  <c r="EB50" i="1"/>
  <c r="EA18" i="1"/>
  <c r="EA19" i="1"/>
  <c r="EA20" i="1"/>
  <c r="EA50" i="1"/>
  <c r="DZ18" i="1"/>
  <c r="DZ19" i="1"/>
  <c r="DZ20" i="1"/>
  <c r="DZ50" i="1"/>
  <c r="DY18" i="1"/>
  <c r="DY19" i="1"/>
  <c r="DY20" i="1"/>
  <c r="DY50" i="1"/>
  <c r="DX18" i="1"/>
  <c r="DX19" i="1"/>
  <c r="DX20" i="1"/>
  <c r="DX50" i="1"/>
  <c r="DW18" i="1"/>
  <c r="DW19" i="1"/>
  <c r="DW20" i="1"/>
  <c r="DW50" i="1"/>
  <c r="DV18" i="1"/>
  <c r="DV19" i="1"/>
  <c r="DV20" i="1"/>
  <c r="DV50" i="1"/>
  <c r="DU18" i="1"/>
  <c r="DU19" i="1"/>
  <c r="DU20" i="1"/>
  <c r="DU50" i="1"/>
  <c r="DT18" i="1"/>
  <c r="DT19" i="1"/>
  <c r="DT20" i="1"/>
  <c r="DT50" i="1"/>
  <c r="DS18" i="1"/>
  <c r="DS19" i="1"/>
  <c r="DS20" i="1"/>
  <c r="DS50" i="1"/>
  <c r="DR18" i="1"/>
  <c r="DR19" i="1"/>
  <c r="DR20" i="1"/>
  <c r="DR50" i="1"/>
  <c r="DQ18" i="1"/>
  <c r="DQ19" i="1"/>
  <c r="DQ20" i="1"/>
  <c r="DQ50" i="1"/>
  <c r="DP18" i="1"/>
  <c r="DP19" i="1"/>
  <c r="DP20" i="1"/>
  <c r="DP50" i="1"/>
  <c r="DO18" i="1"/>
  <c r="DO19" i="1"/>
  <c r="DO20" i="1"/>
  <c r="DO50" i="1"/>
  <c r="DN18" i="1"/>
  <c r="DN19" i="1"/>
  <c r="DN20" i="1"/>
  <c r="DN50" i="1"/>
  <c r="DM18" i="1"/>
  <c r="DM19" i="1"/>
  <c r="DM20" i="1"/>
  <c r="DM50" i="1"/>
  <c r="DL18" i="1"/>
  <c r="DL19" i="1"/>
  <c r="DL20" i="1"/>
  <c r="DL50" i="1"/>
  <c r="DK18" i="1"/>
  <c r="DK19" i="1"/>
  <c r="DK20" i="1"/>
  <c r="DK50" i="1"/>
  <c r="DJ18" i="1"/>
  <c r="DJ19" i="1"/>
  <c r="DJ20" i="1"/>
  <c r="DJ50" i="1"/>
  <c r="DI18" i="1"/>
  <c r="DI19" i="1"/>
  <c r="DI20" i="1"/>
  <c r="DI50" i="1"/>
  <c r="DH18" i="1"/>
  <c r="DH19" i="1"/>
  <c r="DH20" i="1"/>
  <c r="DH50" i="1"/>
  <c r="DG18" i="1"/>
  <c r="DG19" i="1"/>
  <c r="DG20" i="1"/>
  <c r="DG50" i="1"/>
  <c r="DF18" i="1"/>
  <c r="DF19" i="1"/>
  <c r="DF20" i="1"/>
  <c r="DF50" i="1"/>
  <c r="DE18" i="1"/>
  <c r="DE19" i="1"/>
  <c r="DE20" i="1"/>
  <c r="DE50" i="1"/>
  <c r="DD18" i="1"/>
  <c r="DD19" i="1"/>
  <c r="DD20" i="1"/>
  <c r="DD50" i="1"/>
  <c r="DC18" i="1"/>
  <c r="DC19" i="1"/>
  <c r="DC20" i="1"/>
  <c r="DC50" i="1"/>
  <c r="DB18" i="1"/>
  <c r="DB19" i="1"/>
  <c r="DB20" i="1"/>
  <c r="DB50" i="1"/>
  <c r="DA18" i="1"/>
  <c r="DA19" i="1"/>
  <c r="DA20" i="1"/>
  <c r="DA50" i="1"/>
  <c r="CZ18" i="1"/>
  <c r="CZ19" i="1"/>
  <c r="CZ20" i="1"/>
  <c r="CZ50" i="1"/>
  <c r="CY18" i="1"/>
  <c r="CY19" i="1"/>
  <c r="CY20" i="1"/>
  <c r="CY50" i="1"/>
  <c r="CX18" i="1"/>
  <c r="CX19" i="1"/>
  <c r="CX20" i="1"/>
  <c r="CX50" i="1"/>
  <c r="CW18" i="1"/>
  <c r="CW19" i="1"/>
  <c r="CW20" i="1"/>
  <c r="CW50" i="1"/>
  <c r="CV18" i="1"/>
  <c r="CV19" i="1"/>
  <c r="CV20" i="1"/>
  <c r="CV50" i="1"/>
  <c r="CU18" i="1"/>
  <c r="CU19" i="1"/>
  <c r="CU20" i="1"/>
  <c r="CU50" i="1"/>
  <c r="CT18" i="1"/>
  <c r="CT19" i="1"/>
  <c r="CT20" i="1"/>
  <c r="CT50" i="1"/>
  <c r="CS18" i="1"/>
  <c r="CS19" i="1"/>
  <c r="CS20" i="1"/>
  <c r="CS50" i="1"/>
  <c r="CR18" i="1"/>
  <c r="CR19" i="1"/>
  <c r="CR20" i="1"/>
  <c r="CR50" i="1"/>
  <c r="CQ18" i="1"/>
  <c r="CQ19" i="1"/>
  <c r="CQ20" i="1"/>
  <c r="CQ50" i="1"/>
  <c r="CP18" i="1"/>
  <c r="CP19" i="1"/>
  <c r="CP20" i="1"/>
  <c r="CP50" i="1"/>
  <c r="CO18" i="1"/>
  <c r="CO19" i="1"/>
  <c r="CO20" i="1"/>
  <c r="CO50" i="1"/>
  <c r="CN18" i="1"/>
  <c r="CN19" i="1"/>
  <c r="CN20" i="1"/>
  <c r="CN50" i="1"/>
  <c r="CM18" i="1"/>
  <c r="CM19" i="1"/>
  <c r="CM20" i="1"/>
  <c r="CM50" i="1"/>
  <c r="CL18" i="1"/>
  <c r="CL19" i="1"/>
  <c r="CL20" i="1"/>
  <c r="CL50" i="1"/>
  <c r="CK18" i="1"/>
  <c r="CK19" i="1"/>
  <c r="CK20" i="1"/>
  <c r="CK50" i="1"/>
  <c r="CJ18" i="1"/>
  <c r="CJ19" i="1"/>
  <c r="CJ20" i="1"/>
  <c r="CJ50" i="1"/>
  <c r="CI18" i="1"/>
  <c r="CI19" i="1"/>
  <c r="CI20" i="1"/>
  <c r="CI50" i="1"/>
  <c r="CH18" i="1"/>
  <c r="CH19" i="1"/>
  <c r="CH20" i="1"/>
  <c r="CH50" i="1"/>
  <c r="CG18" i="1"/>
  <c r="CG19" i="1"/>
  <c r="CG20" i="1"/>
  <c r="CG50" i="1"/>
  <c r="CF18" i="1"/>
  <c r="CF19" i="1"/>
  <c r="CF20" i="1"/>
  <c r="CF50" i="1"/>
  <c r="CE18" i="1"/>
  <c r="CE19" i="1"/>
  <c r="CE20" i="1"/>
  <c r="CE50" i="1"/>
  <c r="CD18" i="1"/>
  <c r="CD19" i="1"/>
  <c r="CD20" i="1"/>
  <c r="CD50" i="1"/>
  <c r="CC18" i="1"/>
  <c r="CC19" i="1"/>
  <c r="CC20" i="1"/>
  <c r="CC50" i="1"/>
  <c r="CB18" i="1"/>
  <c r="CB19" i="1"/>
  <c r="CB20" i="1"/>
  <c r="CB50" i="1"/>
  <c r="CA18" i="1"/>
  <c r="CA19" i="1"/>
  <c r="CA20" i="1"/>
  <c r="CA50" i="1"/>
  <c r="BZ18" i="1"/>
  <c r="BZ19" i="1"/>
  <c r="BZ20" i="1"/>
  <c r="BZ50" i="1"/>
  <c r="BY18" i="1"/>
  <c r="BY19" i="1"/>
  <c r="BY20" i="1"/>
  <c r="BY50" i="1"/>
  <c r="BX18" i="1"/>
  <c r="BX19" i="1"/>
  <c r="BX20" i="1"/>
  <c r="BX50" i="1"/>
  <c r="BW18" i="1"/>
  <c r="BW19" i="1"/>
  <c r="BW20" i="1"/>
  <c r="BW50" i="1"/>
  <c r="BV18" i="1"/>
  <c r="BV19" i="1"/>
  <c r="BV20" i="1"/>
  <c r="BV50" i="1"/>
  <c r="BU18" i="1"/>
  <c r="BU19" i="1"/>
  <c r="BU20" i="1"/>
  <c r="BU50" i="1"/>
  <c r="BT18" i="1"/>
  <c r="BT19" i="1"/>
  <c r="BT20" i="1"/>
  <c r="BT50" i="1"/>
  <c r="BS18" i="1"/>
  <c r="BS19" i="1"/>
  <c r="BS20" i="1"/>
  <c r="BS50" i="1"/>
  <c r="BR18" i="1"/>
  <c r="BR19" i="1"/>
  <c r="BR20" i="1"/>
  <c r="BR50" i="1"/>
  <c r="BQ18" i="1"/>
  <c r="BQ19" i="1"/>
  <c r="BQ20" i="1"/>
  <c r="BQ50" i="1"/>
  <c r="BP18" i="1"/>
  <c r="BP19" i="1"/>
  <c r="BP20" i="1"/>
  <c r="BP50" i="1"/>
  <c r="BO18" i="1"/>
  <c r="BO19" i="1"/>
  <c r="BO20" i="1"/>
  <c r="BO50" i="1"/>
  <c r="BN18" i="1"/>
  <c r="BN19" i="1"/>
  <c r="BN20" i="1"/>
  <c r="BN50" i="1"/>
  <c r="BM18" i="1"/>
  <c r="BM19" i="1"/>
  <c r="BM20" i="1"/>
  <c r="BM50" i="1"/>
  <c r="BL18" i="1"/>
  <c r="BL19" i="1"/>
  <c r="BL20" i="1"/>
  <c r="BL50" i="1"/>
  <c r="BK18" i="1"/>
  <c r="BK19" i="1"/>
  <c r="BK20" i="1"/>
  <c r="BK50" i="1"/>
  <c r="BJ18" i="1"/>
  <c r="BJ19" i="1"/>
  <c r="BJ20" i="1"/>
  <c r="BJ50" i="1"/>
  <c r="BI18" i="1"/>
  <c r="BI19" i="1"/>
  <c r="BI20" i="1"/>
  <c r="BI50" i="1"/>
  <c r="BH18" i="1"/>
  <c r="BH19" i="1"/>
  <c r="BH20" i="1"/>
  <c r="BH50" i="1"/>
  <c r="BG18" i="1"/>
  <c r="BG19" i="1"/>
  <c r="BG20" i="1"/>
  <c r="BG50" i="1"/>
  <c r="BF18" i="1"/>
  <c r="BF19" i="1"/>
  <c r="BF20" i="1"/>
  <c r="BF50" i="1"/>
  <c r="BE18" i="1"/>
  <c r="BE19" i="1"/>
  <c r="BE20" i="1"/>
  <c r="BE50" i="1"/>
  <c r="BD18" i="1"/>
  <c r="BD19" i="1"/>
  <c r="BD20" i="1"/>
  <c r="BD50" i="1"/>
  <c r="BC18" i="1"/>
  <c r="BC19" i="1"/>
  <c r="BC20" i="1"/>
  <c r="BC50" i="1"/>
  <c r="BB18" i="1"/>
  <c r="BB19" i="1"/>
  <c r="BB20" i="1"/>
  <c r="BB50" i="1"/>
  <c r="BA18" i="1"/>
  <c r="BA19" i="1"/>
  <c r="BA20" i="1"/>
  <c r="BA50" i="1"/>
  <c r="AZ18" i="1"/>
  <c r="AZ19" i="1"/>
  <c r="AZ20" i="1"/>
  <c r="AZ50" i="1"/>
  <c r="AY18" i="1"/>
  <c r="AY19" i="1"/>
  <c r="AY20" i="1"/>
  <c r="AY50" i="1"/>
  <c r="AX18" i="1"/>
  <c r="AX19" i="1"/>
  <c r="AX20" i="1"/>
  <c r="AX50" i="1"/>
  <c r="AW18" i="1"/>
  <c r="AW19" i="1"/>
  <c r="AW20" i="1"/>
  <c r="AW50" i="1"/>
  <c r="AV18" i="1"/>
  <c r="AV19" i="1"/>
  <c r="AV20" i="1"/>
  <c r="AV50" i="1"/>
  <c r="AU18" i="1"/>
  <c r="AU19" i="1"/>
  <c r="AU20" i="1"/>
  <c r="AU50" i="1"/>
  <c r="AT18" i="1"/>
  <c r="AT19" i="1"/>
  <c r="AT20" i="1"/>
  <c r="AT50" i="1"/>
  <c r="AS18" i="1"/>
  <c r="AS19" i="1"/>
  <c r="AS20" i="1"/>
  <c r="AS50" i="1"/>
  <c r="AR18" i="1"/>
  <c r="AR19" i="1"/>
  <c r="AR20" i="1"/>
  <c r="AR50" i="1"/>
  <c r="AQ18" i="1"/>
  <c r="AQ19" i="1"/>
  <c r="AQ20" i="1"/>
  <c r="AQ50" i="1"/>
  <c r="AP18" i="1"/>
  <c r="AP19" i="1"/>
  <c r="AP20" i="1"/>
  <c r="AP50" i="1"/>
  <c r="AO18" i="1"/>
  <c r="AO19" i="1"/>
  <c r="AO20" i="1"/>
  <c r="AO50" i="1"/>
  <c r="AN18" i="1"/>
  <c r="AN19" i="1"/>
  <c r="AN20" i="1"/>
  <c r="AN50" i="1"/>
  <c r="AM18" i="1"/>
  <c r="AM19" i="1"/>
  <c r="AM20" i="1"/>
  <c r="AM50" i="1"/>
  <c r="AL18" i="1"/>
  <c r="AL19" i="1"/>
  <c r="AL20" i="1"/>
  <c r="AL50" i="1"/>
  <c r="AK18" i="1"/>
  <c r="AK19" i="1"/>
  <c r="AK20" i="1"/>
  <c r="AK50" i="1"/>
  <c r="AJ18" i="1"/>
  <c r="AJ19" i="1"/>
  <c r="AJ20" i="1"/>
  <c r="AJ50" i="1"/>
  <c r="AI18" i="1"/>
  <c r="AI19" i="1"/>
  <c r="AI20" i="1"/>
  <c r="AI50" i="1"/>
  <c r="AH18" i="1"/>
  <c r="AH19" i="1"/>
  <c r="AH20" i="1"/>
  <c r="AH50" i="1"/>
  <c r="AG18" i="1"/>
  <c r="AG19" i="1"/>
  <c r="AG20" i="1"/>
  <c r="AG50" i="1"/>
  <c r="AF18" i="1"/>
  <c r="AF19" i="1"/>
  <c r="AF20" i="1"/>
  <c r="AF50" i="1"/>
  <c r="AE18" i="1"/>
  <c r="AE19" i="1"/>
  <c r="AE20" i="1"/>
  <c r="AE50" i="1"/>
  <c r="AD18" i="1"/>
  <c r="AD19" i="1"/>
  <c r="AD20" i="1"/>
  <c r="AD50" i="1"/>
  <c r="AC18" i="1"/>
  <c r="AC19" i="1"/>
  <c r="AC20" i="1"/>
  <c r="AC50" i="1"/>
  <c r="AB18" i="1"/>
  <c r="AB19" i="1"/>
  <c r="AB20" i="1"/>
  <c r="AB50" i="1"/>
  <c r="AA18" i="1"/>
  <c r="AA19" i="1"/>
  <c r="AA20" i="1"/>
  <c r="AA50" i="1"/>
  <c r="Z18" i="1"/>
  <c r="Z19" i="1"/>
  <c r="Z20" i="1"/>
  <c r="Z50" i="1"/>
  <c r="Y18" i="1"/>
  <c r="Y19" i="1"/>
  <c r="Y20" i="1"/>
  <c r="Y50" i="1"/>
  <c r="X18" i="1"/>
  <c r="X19" i="1"/>
  <c r="X20" i="1"/>
  <c r="X50" i="1"/>
  <c r="W18" i="1"/>
  <c r="W19" i="1"/>
  <c r="W20" i="1"/>
  <c r="W50" i="1"/>
  <c r="V18" i="1"/>
  <c r="V19" i="1"/>
  <c r="V20" i="1"/>
  <c r="V50" i="1"/>
  <c r="U18" i="1"/>
  <c r="U19" i="1"/>
  <c r="U20" i="1"/>
  <c r="U50" i="1"/>
  <c r="T18" i="1"/>
  <c r="T19" i="1"/>
  <c r="T20" i="1"/>
  <c r="T50" i="1"/>
  <c r="S18" i="1"/>
  <c r="S19" i="1"/>
  <c r="S20" i="1"/>
  <c r="S50" i="1"/>
  <c r="R18" i="1"/>
  <c r="R19" i="1"/>
  <c r="R20" i="1"/>
  <c r="R50" i="1"/>
  <c r="Q18" i="1"/>
  <c r="Q19" i="1"/>
  <c r="Q20" i="1"/>
  <c r="Q50" i="1"/>
  <c r="P18" i="1"/>
  <c r="P19" i="1"/>
  <c r="P20" i="1"/>
  <c r="P50" i="1"/>
  <c r="O18" i="1"/>
  <c r="O19" i="1"/>
  <c r="O20" i="1"/>
  <c r="O50" i="1"/>
  <c r="N18" i="1"/>
  <c r="N19" i="1"/>
  <c r="N20" i="1"/>
  <c r="N50" i="1"/>
  <c r="M18" i="1"/>
  <c r="M19" i="1"/>
  <c r="M20" i="1"/>
  <c r="M50" i="1"/>
  <c r="L18" i="1"/>
  <c r="L19" i="1"/>
  <c r="L20" i="1"/>
  <c r="L50" i="1"/>
  <c r="K18" i="1"/>
  <c r="K19" i="1"/>
  <c r="K20" i="1"/>
  <c r="K50" i="1"/>
  <c r="J18" i="1"/>
  <c r="J19" i="1"/>
  <c r="J20" i="1"/>
  <c r="J50" i="1"/>
  <c r="I18" i="1"/>
  <c r="I19" i="1"/>
  <c r="I20" i="1"/>
  <c r="I50" i="1"/>
  <c r="H18" i="1"/>
  <c r="H19" i="1"/>
  <c r="H20" i="1"/>
  <c r="H50" i="1"/>
  <c r="G18" i="1"/>
  <c r="G19" i="1"/>
  <c r="G20" i="1"/>
  <c r="G50" i="1"/>
  <c r="F18" i="1"/>
  <c r="F19" i="1"/>
  <c r="F20" i="1"/>
  <c r="F50" i="1"/>
  <c r="E18" i="1"/>
  <c r="E19" i="1"/>
  <c r="E20" i="1"/>
  <c r="E50" i="1"/>
  <c r="D18" i="1"/>
  <c r="D19" i="1"/>
  <c r="D20" i="1"/>
  <c r="D50" i="1"/>
  <c r="NK3" i="1"/>
  <c r="NK4" i="1"/>
  <c r="NK5" i="1"/>
  <c r="NK7" i="1"/>
  <c r="NK8" i="1"/>
  <c r="NK9" i="1"/>
  <c r="NK49" i="1"/>
  <c r="NJ3" i="1"/>
  <c r="NJ4" i="1"/>
  <c r="NJ5" i="1"/>
  <c r="NJ7" i="1"/>
  <c r="NJ10" i="1"/>
  <c r="NJ11" i="1"/>
  <c r="NJ13" i="1"/>
  <c r="NJ16" i="1"/>
  <c r="NJ17" i="1"/>
  <c r="NJ49" i="1"/>
  <c r="NI3" i="1"/>
  <c r="NI4" i="1"/>
  <c r="NI5" i="1"/>
  <c r="NI7" i="1"/>
  <c r="NI10" i="1"/>
  <c r="NI11" i="1"/>
  <c r="NI13" i="1"/>
  <c r="NI16" i="1"/>
  <c r="NI17" i="1"/>
  <c r="NI49" i="1"/>
  <c r="NH3" i="1"/>
  <c r="NH4" i="1"/>
  <c r="NH5" i="1"/>
  <c r="NH7" i="1"/>
  <c r="NH10" i="1"/>
  <c r="NH11" i="1"/>
  <c r="NH13" i="1"/>
  <c r="NH16" i="1"/>
  <c r="NH17" i="1"/>
  <c r="NH49" i="1"/>
  <c r="NG3" i="1"/>
  <c r="NG4" i="1"/>
  <c r="NG5" i="1"/>
  <c r="NG7" i="1"/>
  <c r="NG10" i="1"/>
  <c r="NG11" i="1"/>
  <c r="NG13" i="1"/>
  <c r="NG16" i="1"/>
  <c r="NG17" i="1"/>
  <c r="NG49" i="1"/>
  <c r="NF3" i="1"/>
  <c r="NF4" i="1"/>
  <c r="NF5" i="1"/>
  <c r="NF7" i="1"/>
  <c r="NF10" i="1"/>
  <c r="NF11" i="1"/>
  <c r="NF13" i="1"/>
  <c r="NF16" i="1"/>
  <c r="NF17" i="1"/>
  <c r="NF49" i="1"/>
  <c r="NE3" i="1"/>
  <c r="NE4" i="1"/>
  <c r="NE5" i="1"/>
  <c r="NE7" i="1"/>
  <c r="NE10" i="1"/>
  <c r="NE11" i="1"/>
  <c r="NE13" i="1"/>
  <c r="NE16" i="1"/>
  <c r="NE17" i="1"/>
  <c r="NE49" i="1"/>
  <c r="ND3" i="1"/>
  <c r="ND4" i="1"/>
  <c r="ND5" i="1"/>
  <c r="ND7" i="1"/>
  <c r="ND10" i="1"/>
  <c r="ND11" i="1"/>
  <c r="ND13" i="1"/>
  <c r="ND16" i="1"/>
  <c r="ND17" i="1"/>
  <c r="ND49" i="1"/>
  <c r="NC3" i="1"/>
  <c r="NC4" i="1"/>
  <c r="NC5" i="1"/>
  <c r="NC7" i="1"/>
  <c r="NC10" i="1"/>
  <c r="NC11" i="1"/>
  <c r="NC13" i="1"/>
  <c r="NC16" i="1"/>
  <c r="NC17" i="1"/>
  <c r="NC49" i="1"/>
  <c r="NB3" i="1"/>
  <c r="NB4" i="1"/>
  <c r="NB5" i="1"/>
  <c r="NB7" i="1"/>
  <c r="NB10" i="1"/>
  <c r="NB11" i="1"/>
  <c r="NB13" i="1"/>
  <c r="NB16" i="1"/>
  <c r="NB17" i="1"/>
  <c r="NB49" i="1"/>
  <c r="NA3" i="1"/>
  <c r="NA4" i="1"/>
  <c r="NA5" i="1"/>
  <c r="NA7" i="1"/>
  <c r="NA10" i="1"/>
  <c r="NA11" i="1"/>
  <c r="NA13" i="1"/>
  <c r="NA16" i="1"/>
  <c r="NA17" i="1"/>
  <c r="NA49" i="1"/>
  <c r="MZ3" i="1"/>
  <c r="MZ4" i="1"/>
  <c r="MZ5" i="1"/>
  <c r="MZ7" i="1"/>
  <c r="MZ10" i="1"/>
  <c r="MZ11" i="1"/>
  <c r="MZ13" i="1"/>
  <c r="MZ16" i="1"/>
  <c r="MZ17" i="1"/>
  <c r="MZ49" i="1"/>
  <c r="MY3" i="1"/>
  <c r="MY4" i="1"/>
  <c r="MY5" i="1"/>
  <c r="MY7" i="1"/>
  <c r="MY10" i="1"/>
  <c r="MY11" i="1"/>
  <c r="MY13" i="1"/>
  <c r="MY16" i="1"/>
  <c r="MY17" i="1"/>
  <c r="MY49" i="1"/>
  <c r="MX3" i="1"/>
  <c r="MX4" i="1"/>
  <c r="MX5" i="1"/>
  <c r="MX7" i="1"/>
  <c r="MX10" i="1"/>
  <c r="MX11" i="1"/>
  <c r="MX13" i="1"/>
  <c r="MX16" i="1"/>
  <c r="MX17" i="1"/>
  <c r="MX49" i="1"/>
  <c r="MW3" i="1"/>
  <c r="MW4" i="1"/>
  <c r="MW5" i="1"/>
  <c r="MW7" i="1"/>
  <c r="MW10" i="1"/>
  <c r="MW11" i="1"/>
  <c r="MW13" i="1"/>
  <c r="MW16" i="1"/>
  <c r="MW17" i="1"/>
  <c r="MW49" i="1"/>
  <c r="MV3" i="1"/>
  <c r="MV4" i="1"/>
  <c r="MV5" i="1"/>
  <c r="MV7" i="1"/>
  <c r="MV10" i="1"/>
  <c r="MV11" i="1"/>
  <c r="MV13" i="1"/>
  <c r="MV16" i="1"/>
  <c r="MV17" i="1"/>
  <c r="MV49" i="1"/>
  <c r="MU3" i="1"/>
  <c r="MU4" i="1"/>
  <c r="MU5" i="1"/>
  <c r="MU7" i="1"/>
  <c r="MU10" i="1"/>
  <c r="MU11" i="1"/>
  <c r="MU13" i="1"/>
  <c r="MU16" i="1"/>
  <c r="MU17" i="1"/>
  <c r="MU49" i="1"/>
  <c r="MT3" i="1"/>
  <c r="MT4" i="1"/>
  <c r="MT5" i="1"/>
  <c r="MT7" i="1"/>
  <c r="MT10" i="1"/>
  <c r="MT11" i="1"/>
  <c r="MT13" i="1"/>
  <c r="MT16" i="1"/>
  <c r="MT17" i="1"/>
  <c r="MT49" i="1"/>
  <c r="MS3" i="1"/>
  <c r="MS4" i="1"/>
  <c r="MS5" i="1"/>
  <c r="MS7" i="1"/>
  <c r="MS10" i="1"/>
  <c r="MS11" i="1"/>
  <c r="MS13" i="1"/>
  <c r="MS16" i="1"/>
  <c r="MS17" i="1"/>
  <c r="MS49" i="1"/>
  <c r="MR3" i="1"/>
  <c r="MR4" i="1"/>
  <c r="MR5" i="1"/>
  <c r="MR7" i="1"/>
  <c r="MR10" i="1"/>
  <c r="MR11" i="1"/>
  <c r="MR13" i="1"/>
  <c r="MR16" i="1"/>
  <c r="MR17" i="1"/>
  <c r="MR49" i="1"/>
  <c r="MQ3" i="1"/>
  <c r="MQ4" i="1"/>
  <c r="MQ5" i="1"/>
  <c r="MQ7" i="1"/>
  <c r="MQ10" i="1"/>
  <c r="MQ11" i="1"/>
  <c r="MQ13" i="1"/>
  <c r="MQ16" i="1"/>
  <c r="MQ17" i="1"/>
  <c r="MQ49" i="1"/>
  <c r="MP3" i="1"/>
  <c r="MP4" i="1"/>
  <c r="MP5" i="1"/>
  <c r="MP7" i="1"/>
  <c r="MP10" i="1"/>
  <c r="MP11" i="1"/>
  <c r="MP13" i="1"/>
  <c r="MP16" i="1"/>
  <c r="MP17" i="1"/>
  <c r="MP49" i="1"/>
  <c r="MO3" i="1"/>
  <c r="MO4" i="1"/>
  <c r="MO5" i="1"/>
  <c r="MO7" i="1"/>
  <c r="MO10" i="1"/>
  <c r="MO11" i="1"/>
  <c r="MO13" i="1"/>
  <c r="MO16" i="1"/>
  <c r="MO17" i="1"/>
  <c r="MO49" i="1"/>
  <c r="MN3" i="1"/>
  <c r="MN4" i="1"/>
  <c r="MN5" i="1"/>
  <c r="MN7" i="1"/>
  <c r="MN10" i="1"/>
  <c r="MN11" i="1"/>
  <c r="MN13" i="1"/>
  <c r="MN16" i="1"/>
  <c r="MN17" i="1"/>
  <c r="MN49" i="1"/>
  <c r="MM3" i="1"/>
  <c r="MM4" i="1"/>
  <c r="MM5" i="1"/>
  <c r="MM7" i="1"/>
  <c r="MM10" i="1"/>
  <c r="MM11" i="1"/>
  <c r="MM13" i="1"/>
  <c r="MM16" i="1"/>
  <c r="MM17" i="1"/>
  <c r="MM49" i="1"/>
  <c r="ML3" i="1"/>
  <c r="ML4" i="1"/>
  <c r="ML5" i="1"/>
  <c r="ML7" i="1"/>
  <c r="ML10" i="1"/>
  <c r="ML11" i="1"/>
  <c r="ML13" i="1"/>
  <c r="ML16" i="1"/>
  <c r="ML17" i="1"/>
  <c r="ML49" i="1"/>
  <c r="MK3" i="1"/>
  <c r="MK4" i="1"/>
  <c r="MK5" i="1"/>
  <c r="MK7" i="1"/>
  <c r="MK10" i="1"/>
  <c r="MK11" i="1"/>
  <c r="MK13" i="1"/>
  <c r="MK16" i="1"/>
  <c r="MK17" i="1"/>
  <c r="MK49" i="1"/>
  <c r="MJ3" i="1"/>
  <c r="MJ4" i="1"/>
  <c r="MJ5" i="1"/>
  <c r="MJ7" i="1"/>
  <c r="MJ10" i="1"/>
  <c r="MJ11" i="1"/>
  <c r="MJ13" i="1"/>
  <c r="MJ16" i="1"/>
  <c r="MJ17" i="1"/>
  <c r="MJ49" i="1"/>
  <c r="MI3" i="1"/>
  <c r="MI4" i="1"/>
  <c r="MI5" i="1"/>
  <c r="MI7" i="1"/>
  <c r="MI10" i="1"/>
  <c r="MI11" i="1"/>
  <c r="MI13" i="1"/>
  <c r="MI16" i="1"/>
  <c r="MI17" i="1"/>
  <c r="MI49" i="1"/>
  <c r="MH3" i="1"/>
  <c r="MH4" i="1"/>
  <c r="MH5" i="1"/>
  <c r="MH7" i="1"/>
  <c r="MH10" i="1"/>
  <c r="MH11" i="1"/>
  <c r="MH13" i="1"/>
  <c r="MH16" i="1"/>
  <c r="MH17" i="1"/>
  <c r="MH49" i="1"/>
  <c r="MG3" i="1"/>
  <c r="MG4" i="1"/>
  <c r="MG5" i="1"/>
  <c r="MG7" i="1"/>
  <c r="MG10" i="1"/>
  <c r="MG11" i="1"/>
  <c r="MG13" i="1"/>
  <c r="MG16" i="1"/>
  <c r="MG17" i="1"/>
  <c r="MG49" i="1"/>
  <c r="MF3" i="1"/>
  <c r="MF4" i="1"/>
  <c r="MF5" i="1"/>
  <c r="MF7" i="1"/>
  <c r="MF10" i="1"/>
  <c r="MF11" i="1"/>
  <c r="MF13" i="1"/>
  <c r="MF16" i="1"/>
  <c r="MF17" i="1"/>
  <c r="MF49" i="1"/>
  <c r="ME3" i="1"/>
  <c r="ME4" i="1"/>
  <c r="ME5" i="1"/>
  <c r="ME7" i="1"/>
  <c r="ME10" i="1"/>
  <c r="ME11" i="1"/>
  <c r="ME13" i="1"/>
  <c r="ME16" i="1"/>
  <c r="ME17" i="1"/>
  <c r="ME49" i="1"/>
  <c r="MD3" i="1"/>
  <c r="MD4" i="1"/>
  <c r="MD5" i="1"/>
  <c r="MD7" i="1"/>
  <c r="MD10" i="1"/>
  <c r="MD11" i="1"/>
  <c r="MD13" i="1"/>
  <c r="MD16" i="1"/>
  <c r="MD17" i="1"/>
  <c r="MD49" i="1"/>
  <c r="MC3" i="1"/>
  <c r="MC4" i="1"/>
  <c r="MC5" i="1"/>
  <c r="MC7" i="1"/>
  <c r="MC10" i="1"/>
  <c r="MC11" i="1"/>
  <c r="MC13" i="1"/>
  <c r="MC16" i="1"/>
  <c r="MC17" i="1"/>
  <c r="MC49" i="1"/>
  <c r="MB3" i="1"/>
  <c r="MB4" i="1"/>
  <c r="MB5" i="1"/>
  <c r="MB7" i="1"/>
  <c r="MB10" i="1"/>
  <c r="MB11" i="1"/>
  <c r="MB13" i="1"/>
  <c r="MB16" i="1"/>
  <c r="MB17" i="1"/>
  <c r="MB49" i="1"/>
  <c r="MA3" i="1"/>
  <c r="MA4" i="1"/>
  <c r="MA5" i="1"/>
  <c r="MA7" i="1"/>
  <c r="MA10" i="1"/>
  <c r="MA11" i="1"/>
  <c r="MA13" i="1"/>
  <c r="MA16" i="1"/>
  <c r="MA17" i="1"/>
  <c r="MA49" i="1"/>
  <c r="LZ3" i="1"/>
  <c r="LZ4" i="1"/>
  <c r="LZ5" i="1"/>
  <c r="LZ7" i="1"/>
  <c r="LZ10" i="1"/>
  <c r="LZ11" i="1"/>
  <c r="LZ13" i="1"/>
  <c r="LZ16" i="1"/>
  <c r="LZ17" i="1"/>
  <c r="LZ49" i="1"/>
  <c r="LY3" i="1"/>
  <c r="LY4" i="1"/>
  <c r="LY5" i="1"/>
  <c r="LY7" i="1"/>
  <c r="LY10" i="1"/>
  <c r="LY11" i="1"/>
  <c r="LY13" i="1"/>
  <c r="LY16" i="1"/>
  <c r="LY17" i="1"/>
  <c r="LY49" i="1"/>
  <c r="LX3" i="1"/>
  <c r="LX4" i="1"/>
  <c r="LX5" i="1"/>
  <c r="LX7" i="1"/>
  <c r="LX10" i="1"/>
  <c r="LX11" i="1"/>
  <c r="LX13" i="1"/>
  <c r="LX16" i="1"/>
  <c r="LX17" i="1"/>
  <c r="LX49" i="1"/>
  <c r="LW3" i="1"/>
  <c r="LW4" i="1"/>
  <c r="LW5" i="1"/>
  <c r="LW7" i="1"/>
  <c r="LW10" i="1"/>
  <c r="LW11" i="1"/>
  <c r="LW13" i="1"/>
  <c r="LW16" i="1"/>
  <c r="LW17" i="1"/>
  <c r="LW49" i="1"/>
  <c r="LV3" i="1"/>
  <c r="LV4" i="1"/>
  <c r="LV5" i="1"/>
  <c r="LV7" i="1"/>
  <c r="LV10" i="1"/>
  <c r="LV11" i="1"/>
  <c r="LV13" i="1"/>
  <c r="LV16" i="1"/>
  <c r="LV17" i="1"/>
  <c r="LV49" i="1"/>
  <c r="LU3" i="1"/>
  <c r="LU4" i="1"/>
  <c r="LU5" i="1"/>
  <c r="LU7" i="1"/>
  <c r="LU10" i="1"/>
  <c r="LU11" i="1"/>
  <c r="LU13" i="1"/>
  <c r="LU16" i="1"/>
  <c r="LU17" i="1"/>
  <c r="LU49" i="1"/>
  <c r="LT3" i="1"/>
  <c r="LT4" i="1"/>
  <c r="LT5" i="1"/>
  <c r="LT7" i="1"/>
  <c r="LT10" i="1"/>
  <c r="LT11" i="1"/>
  <c r="LT13" i="1"/>
  <c r="LT16" i="1"/>
  <c r="LT17" i="1"/>
  <c r="LT49" i="1"/>
  <c r="LS3" i="1"/>
  <c r="LS4" i="1"/>
  <c r="LS5" i="1"/>
  <c r="LS7" i="1"/>
  <c r="LS10" i="1"/>
  <c r="LS11" i="1"/>
  <c r="LS13" i="1"/>
  <c r="LS16" i="1"/>
  <c r="LS17" i="1"/>
  <c r="LS49" i="1"/>
  <c r="LR3" i="1"/>
  <c r="LR4" i="1"/>
  <c r="LR5" i="1"/>
  <c r="LR7" i="1"/>
  <c r="LR10" i="1"/>
  <c r="LR11" i="1"/>
  <c r="LR13" i="1"/>
  <c r="LR16" i="1"/>
  <c r="LR17" i="1"/>
  <c r="LR49" i="1"/>
  <c r="LQ3" i="1"/>
  <c r="LQ4" i="1"/>
  <c r="LQ5" i="1"/>
  <c r="LQ7" i="1"/>
  <c r="LQ10" i="1"/>
  <c r="LQ11" i="1"/>
  <c r="LQ13" i="1"/>
  <c r="LQ16" i="1"/>
  <c r="LQ17" i="1"/>
  <c r="LQ49" i="1"/>
  <c r="LP3" i="1"/>
  <c r="LP4" i="1"/>
  <c r="LP5" i="1"/>
  <c r="LP7" i="1"/>
  <c r="LP10" i="1"/>
  <c r="LP11" i="1"/>
  <c r="LP13" i="1"/>
  <c r="LP16" i="1"/>
  <c r="LP17" i="1"/>
  <c r="LP49" i="1"/>
  <c r="LO3" i="1"/>
  <c r="LO4" i="1"/>
  <c r="LO5" i="1"/>
  <c r="LO7" i="1"/>
  <c r="LO10" i="1"/>
  <c r="LO11" i="1"/>
  <c r="LO13" i="1"/>
  <c r="LO16" i="1"/>
  <c r="LO17" i="1"/>
  <c r="LO49" i="1"/>
  <c r="LN3" i="1"/>
  <c r="LN4" i="1"/>
  <c r="LN5" i="1"/>
  <c r="LN7" i="1"/>
  <c r="LN10" i="1"/>
  <c r="LN11" i="1"/>
  <c r="LN13" i="1"/>
  <c r="LN16" i="1"/>
  <c r="LN17" i="1"/>
  <c r="LN49" i="1"/>
  <c r="LM3" i="1"/>
  <c r="LM4" i="1"/>
  <c r="LM5" i="1"/>
  <c r="LM7" i="1"/>
  <c r="LM10" i="1"/>
  <c r="LM11" i="1"/>
  <c r="LM13" i="1"/>
  <c r="LM16" i="1"/>
  <c r="LM17" i="1"/>
  <c r="LM49" i="1"/>
  <c r="LL3" i="1"/>
  <c r="LL4" i="1"/>
  <c r="LL5" i="1"/>
  <c r="LL7" i="1"/>
  <c r="LL10" i="1"/>
  <c r="LL11" i="1"/>
  <c r="LL13" i="1"/>
  <c r="LL16" i="1"/>
  <c r="LL17" i="1"/>
  <c r="LL49" i="1"/>
  <c r="LK3" i="1"/>
  <c r="LK4" i="1"/>
  <c r="LK5" i="1"/>
  <c r="LK7" i="1"/>
  <c r="LK10" i="1"/>
  <c r="LK11" i="1"/>
  <c r="LK13" i="1"/>
  <c r="LK16" i="1"/>
  <c r="LK17" i="1"/>
  <c r="LK49" i="1"/>
  <c r="LJ3" i="1"/>
  <c r="LJ4" i="1"/>
  <c r="LJ5" i="1"/>
  <c r="LJ7" i="1"/>
  <c r="LJ10" i="1"/>
  <c r="LJ11" i="1"/>
  <c r="LJ13" i="1"/>
  <c r="LJ16" i="1"/>
  <c r="LJ17" i="1"/>
  <c r="LJ49" i="1"/>
  <c r="LI3" i="1"/>
  <c r="LI4" i="1"/>
  <c r="LI5" i="1"/>
  <c r="LI7" i="1"/>
  <c r="LI10" i="1"/>
  <c r="LI11" i="1"/>
  <c r="LI13" i="1"/>
  <c r="LI16" i="1"/>
  <c r="LI17" i="1"/>
  <c r="LI49" i="1"/>
  <c r="LH3" i="1"/>
  <c r="LH4" i="1"/>
  <c r="LH5" i="1"/>
  <c r="LH7" i="1"/>
  <c r="LH10" i="1"/>
  <c r="LH11" i="1"/>
  <c r="LH13" i="1"/>
  <c r="LH16" i="1"/>
  <c r="LH17" i="1"/>
  <c r="LH49" i="1"/>
  <c r="LG3" i="1"/>
  <c r="LG4" i="1"/>
  <c r="LG5" i="1"/>
  <c r="LG7" i="1"/>
  <c r="LG10" i="1"/>
  <c r="LG11" i="1"/>
  <c r="LG13" i="1"/>
  <c r="LG16" i="1"/>
  <c r="LG17" i="1"/>
  <c r="LG49" i="1"/>
  <c r="LF3" i="1"/>
  <c r="LF4" i="1"/>
  <c r="LF5" i="1"/>
  <c r="LF7" i="1"/>
  <c r="LF10" i="1"/>
  <c r="LF11" i="1"/>
  <c r="LF13" i="1"/>
  <c r="LF16" i="1"/>
  <c r="LF17" i="1"/>
  <c r="LF49" i="1"/>
  <c r="LE3" i="1"/>
  <c r="LE4" i="1"/>
  <c r="LE5" i="1"/>
  <c r="LE7" i="1"/>
  <c r="LE10" i="1"/>
  <c r="LE11" i="1"/>
  <c r="LE13" i="1"/>
  <c r="LE16" i="1"/>
  <c r="LE17" i="1"/>
  <c r="LE49" i="1"/>
  <c r="LD3" i="1"/>
  <c r="LD4" i="1"/>
  <c r="LD5" i="1"/>
  <c r="LD7" i="1"/>
  <c r="LD10" i="1"/>
  <c r="LD11" i="1"/>
  <c r="LD13" i="1"/>
  <c r="LD16" i="1"/>
  <c r="LD17" i="1"/>
  <c r="LD49" i="1"/>
  <c r="LC3" i="1"/>
  <c r="LC4" i="1"/>
  <c r="LC5" i="1"/>
  <c r="LC7" i="1"/>
  <c r="LC10" i="1"/>
  <c r="LC11" i="1"/>
  <c r="LC13" i="1"/>
  <c r="LC16" i="1"/>
  <c r="LC17" i="1"/>
  <c r="LC49" i="1"/>
  <c r="LB3" i="1"/>
  <c r="LB4" i="1"/>
  <c r="LB5" i="1"/>
  <c r="LB7" i="1"/>
  <c r="LB10" i="1"/>
  <c r="LB11" i="1"/>
  <c r="LB13" i="1"/>
  <c r="LB16" i="1"/>
  <c r="LB17" i="1"/>
  <c r="LB49" i="1"/>
  <c r="LA3" i="1"/>
  <c r="LA4" i="1"/>
  <c r="LA5" i="1"/>
  <c r="LA7" i="1"/>
  <c r="LA10" i="1"/>
  <c r="LA11" i="1"/>
  <c r="LA13" i="1"/>
  <c r="LA16" i="1"/>
  <c r="LA17" i="1"/>
  <c r="LA49" i="1"/>
  <c r="KZ3" i="1"/>
  <c r="KZ4" i="1"/>
  <c r="KZ5" i="1"/>
  <c r="KZ7" i="1"/>
  <c r="KZ10" i="1"/>
  <c r="KZ11" i="1"/>
  <c r="KZ13" i="1"/>
  <c r="KZ16" i="1"/>
  <c r="KZ17" i="1"/>
  <c r="KZ49" i="1"/>
  <c r="KY3" i="1"/>
  <c r="KY4" i="1"/>
  <c r="KY5" i="1"/>
  <c r="KY7" i="1"/>
  <c r="KY10" i="1"/>
  <c r="KY11" i="1"/>
  <c r="KY13" i="1"/>
  <c r="KY16" i="1"/>
  <c r="KY17" i="1"/>
  <c r="KY49" i="1"/>
  <c r="KX3" i="1"/>
  <c r="KX4" i="1"/>
  <c r="KX5" i="1"/>
  <c r="KX7" i="1"/>
  <c r="KX10" i="1"/>
  <c r="KX11" i="1"/>
  <c r="KX13" i="1"/>
  <c r="KX16" i="1"/>
  <c r="KX17" i="1"/>
  <c r="KX49" i="1"/>
  <c r="KW3" i="1"/>
  <c r="KW4" i="1"/>
  <c r="KW5" i="1"/>
  <c r="KW7" i="1"/>
  <c r="KW10" i="1"/>
  <c r="KW11" i="1"/>
  <c r="KW13" i="1"/>
  <c r="KW16" i="1"/>
  <c r="KW17" i="1"/>
  <c r="KW49" i="1"/>
  <c r="KV3" i="1"/>
  <c r="KV4" i="1"/>
  <c r="KV5" i="1"/>
  <c r="KV7" i="1"/>
  <c r="KV10" i="1"/>
  <c r="KV11" i="1"/>
  <c r="KV13" i="1"/>
  <c r="KV16" i="1"/>
  <c r="KV17" i="1"/>
  <c r="KV49" i="1"/>
  <c r="KU3" i="1"/>
  <c r="KU4" i="1"/>
  <c r="KU5" i="1"/>
  <c r="KU7" i="1"/>
  <c r="KU10" i="1"/>
  <c r="KU11" i="1"/>
  <c r="KU13" i="1"/>
  <c r="KU16" i="1"/>
  <c r="KU17" i="1"/>
  <c r="KU49" i="1"/>
  <c r="KT3" i="1"/>
  <c r="KT4" i="1"/>
  <c r="KT5" i="1"/>
  <c r="KT7" i="1"/>
  <c r="KT10" i="1"/>
  <c r="KT11" i="1"/>
  <c r="KT13" i="1"/>
  <c r="KT16" i="1"/>
  <c r="KT17" i="1"/>
  <c r="KT49" i="1"/>
  <c r="KS3" i="1"/>
  <c r="KS4" i="1"/>
  <c r="KS5" i="1"/>
  <c r="KS7" i="1"/>
  <c r="KS10" i="1"/>
  <c r="KS11" i="1"/>
  <c r="KS13" i="1"/>
  <c r="KS16" i="1"/>
  <c r="KS17" i="1"/>
  <c r="KS49" i="1"/>
  <c r="KR3" i="1"/>
  <c r="KR4" i="1"/>
  <c r="KR5" i="1"/>
  <c r="KR7" i="1"/>
  <c r="KR10" i="1"/>
  <c r="KR11" i="1"/>
  <c r="KR13" i="1"/>
  <c r="KR16" i="1"/>
  <c r="KR17" i="1"/>
  <c r="KR49" i="1"/>
  <c r="KQ3" i="1"/>
  <c r="KQ4" i="1"/>
  <c r="KQ5" i="1"/>
  <c r="KQ7" i="1"/>
  <c r="KQ10" i="1"/>
  <c r="KQ11" i="1"/>
  <c r="KQ13" i="1"/>
  <c r="KQ16" i="1"/>
  <c r="KQ17" i="1"/>
  <c r="KQ49" i="1"/>
  <c r="KP3" i="1"/>
  <c r="KP4" i="1"/>
  <c r="KP5" i="1"/>
  <c r="KP7" i="1"/>
  <c r="KP10" i="1"/>
  <c r="KP11" i="1"/>
  <c r="KP13" i="1"/>
  <c r="KP16" i="1"/>
  <c r="KP17" i="1"/>
  <c r="KP49" i="1"/>
  <c r="KO3" i="1"/>
  <c r="KO4" i="1"/>
  <c r="KO5" i="1"/>
  <c r="KO7" i="1"/>
  <c r="KO10" i="1"/>
  <c r="KO11" i="1"/>
  <c r="KO13" i="1"/>
  <c r="KO16" i="1"/>
  <c r="KO17" i="1"/>
  <c r="KO49" i="1"/>
  <c r="KN3" i="1"/>
  <c r="KN4" i="1"/>
  <c r="KN5" i="1"/>
  <c r="KN7" i="1"/>
  <c r="KN10" i="1"/>
  <c r="KN11" i="1"/>
  <c r="KN13" i="1"/>
  <c r="KN16" i="1"/>
  <c r="KN17" i="1"/>
  <c r="KN49" i="1"/>
  <c r="KM3" i="1"/>
  <c r="KM4" i="1"/>
  <c r="KM5" i="1"/>
  <c r="KM7" i="1"/>
  <c r="KM10" i="1"/>
  <c r="KM11" i="1"/>
  <c r="KM13" i="1"/>
  <c r="KM16" i="1"/>
  <c r="KM17" i="1"/>
  <c r="KM49" i="1"/>
  <c r="KL3" i="1"/>
  <c r="KL4" i="1"/>
  <c r="KL5" i="1"/>
  <c r="KL7" i="1"/>
  <c r="KL10" i="1"/>
  <c r="KL11" i="1"/>
  <c r="KL13" i="1"/>
  <c r="KL16" i="1"/>
  <c r="KL17" i="1"/>
  <c r="KL49" i="1"/>
  <c r="KK3" i="1"/>
  <c r="KK4" i="1"/>
  <c r="KK5" i="1"/>
  <c r="KK7" i="1"/>
  <c r="KK10" i="1"/>
  <c r="KK11" i="1"/>
  <c r="KK13" i="1"/>
  <c r="KK16" i="1"/>
  <c r="KK17" i="1"/>
  <c r="KK49" i="1"/>
  <c r="KJ3" i="1"/>
  <c r="KJ4" i="1"/>
  <c r="KJ5" i="1"/>
  <c r="KJ7" i="1"/>
  <c r="KJ10" i="1"/>
  <c r="KJ11" i="1"/>
  <c r="KJ13" i="1"/>
  <c r="KJ16" i="1"/>
  <c r="KJ17" i="1"/>
  <c r="KJ49" i="1"/>
  <c r="KI3" i="1"/>
  <c r="KI4" i="1"/>
  <c r="KI5" i="1"/>
  <c r="KI7" i="1"/>
  <c r="KI10" i="1"/>
  <c r="KI11" i="1"/>
  <c r="KI13" i="1"/>
  <c r="KI16" i="1"/>
  <c r="KI17" i="1"/>
  <c r="KI49" i="1"/>
  <c r="KH3" i="1"/>
  <c r="KH4" i="1"/>
  <c r="KH5" i="1"/>
  <c r="KH7" i="1"/>
  <c r="KH10" i="1"/>
  <c r="KH11" i="1"/>
  <c r="KH13" i="1"/>
  <c r="KH16" i="1"/>
  <c r="KH17" i="1"/>
  <c r="KH49" i="1"/>
  <c r="KG3" i="1"/>
  <c r="KG4" i="1"/>
  <c r="KG5" i="1"/>
  <c r="KG7" i="1"/>
  <c r="KG10" i="1"/>
  <c r="KG11" i="1"/>
  <c r="KG13" i="1"/>
  <c r="KG16" i="1"/>
  <c r="KG17" i="1"/>
  <c r="KG49" i="1"/>
  <c r="KF3" i="1"/>
  <c r="KF4" i="1"/>
  <c r="KF5" i="1"/>
  <c r="KF7" i="1"/>
  <c r="KF10" i="1"/>
  <c r="KF11" i="1"/>
  <c r="KF13" i="1"/>
  <c r="KF16" i="1"/>
  <c r="KF17" i="1"/>
  <c r="KF49" i="1"/>
  <c r="KE3" i="1"/>
  <c r="KE4" i="1"/>
  <c r="KE5" i="1"/>
  <c r="KE7" i="1"/>
  <c r="KE10" i="1"/>
  <c r="KE11" i="1"/>
  <c r="KE13" i="1"/>
  <c r="KE16" i="1"/>
  <c r="KE17" i="1"/>
  <c r="KE49" i="1"/>
  <c r="KD3" i="1"/>
  <c r="KD4" i="1"/>
  <c r="KD5" i="1"/>
  <c r="KD7" i="1"/>
  <c r="KD10" i="1"/>
  <c r="KD11" i="1"/>
  <c r="KD13" i="1"/>
  <c r="KD16" i="1"/>
  <c r="KD17" i="1"/>
  <c r="KD49" i="1"/>
  <c r="KC3" i="1"/>
  <c r="KC4" i="1"/>
  <c r="KC5" i="1"/>
  <c r="KC7" i="1"/>
  <c r="KC10" i="1"/>
  <c r="KC11" i="1"/>
  <c r="KC13" i="1"/>
  <c r="KC16" i="1"/>
  <c r="KC17" i="1"/>
  <c r="KC49" i="1"/>
  <c r="KB3" i="1"/>
  <c r="KB4" i="1"/>
  <c r="KB5" i="1"/>
  <c r="KB7" i="1"/>
  <c r="KB10" i="1"/>
  <c r="KB11" i="1"/>
  <c r="KB13" i="1"/>
  <c r="KB16" i="1"/>
  <c r="KB17" i="1"/>
  <c r="KB49" i="1"/>
  <c r="KA3" i="1"/>
  <c r="KA4" i="1"/>
  <c r="KA5" i="1"/>
  <c r="KA7" i="1"/>
  <c r="KA10" i="1"/>
  <c r="KA11" i="1"/>
  <c r="KA13" i="1"/>
  <c r="KA16" i="1"/>
  <c r="KA17" i="1"/>
  <c r="KA49" i="1"/>
  <c r="JZ3" i="1"/>
  <c r="JZ4" i="1"/>
  <c r="JZ5" i="1"/>
  <c r="JZ7" i="1"/>
  <c r="JZ10" i="1"/>
  <c r="JZ11" i="1"/>
  <c r="JZ13" i="1"/>
  <c r="JZ16" i="1"/>
  <c r="JZ17" i="1"/>
  <c r="JZ49" i="1"/>
  <c r="JY3" i="1"/>
  <c r="JY4" i="1"/>
  <c r="JY5" i="1"/>
  <c r="JY7" i="1"/>
  <c r="JY10" i="1"/>
  <c r="JY11" i="1"/>
  <c r="JY13" i="1"/>
  <c r="JY16" i="1"/>
  <c r="JY17" i="1"/>
  <c r="JY49" i="1"/>
  <c r="JX3" i="1"/>
  <c r="JX4" i="1"/>
  <c r="JX5" i="1"/>
  <c r="JX7" i="1"/>
  <c r="JX10" i="1"/>
  <c r="JX11" i="1"/>
  <c r="JX13" i="1"/>
  <c r="JX16" i="1"/>
  <c r="JX17" i="1"/>
  <c r="JX49" i="1"/>
  <c r="JW3" i="1"/>
  <c r="JW4" i="1"/>
  <c r="JW5" i="1"/>
  <c r="JW7" i="1"/>
  <c r="JW10" i="1"/>
  <c r="JW11" i="1"/>
  <c r="JW13" i="1"/>
  <c r="JW16" i="1"/>
  <c r="JW17" i="1"/>
  <c r="JW49" i="1"/>
  <c r="JV3" i="1"/>
  <c r="JV4" i="1"/>
  <c r="JV5" i="1"/>
  <c r="JV7" i="1"/>
  <c r="JV10" i="1"/>
  <c r="JV11" i="1"/>
  <c r="JV13" i="1"/>
  <c r="JV16" i="1"/>
  <c r="JV17" i="1"/>
  <c r="JV49" i="1"/>
  <c r="JU3" i="1"/>
  <c r="JU4" i="1"/>
  <c r="JU5" i="1"/>
  <c r="JU7" i="1"/>
  <c r="JU10" i="1"/>
  <c r="JU11" i="1"/>
  <c r="JU13" i="1"/>
  <c r="JU16" i="1"/>
  <c r="JU17" i="1"/>
  <c r="JU49" i="1"/>
  <c r="JT3" i="1"/>
  <c r="JT4" i="1"/>
  <c r="JT5" i="1"/>
  <c r="JT7" i="1"/>
  <c r="JT10" i="1"/>
  <c r="JT11" i="1"/>
  <c r="JT13" i="1"/>
  <c r="JT16" i="1"/>
  <c r="JT17" i="1"/>
  <c r="JT49" i="1"/>
  <c r="JS3" i="1"/>
  <c r="JS4" i="1"/>
  <c r="JS5" i="1"/>
  <c r="JS7" i="1"/>
  <c r="JS10" i="1"/>
  <c r="JS11" i="1"/>
  <c r="JS13" i="1"/>
  <c r="JS16" i="1"/>
  <c r="JS17" i="1"/>
  <c r="JS49" i="1"/>
  <c r="JR3" i="1"/>
  <c r="JR4" i="1"/>
  <c r="JR5" i="1"/>
  <c r="JR7" i="1"/>
  <c r="JR10" i="1"/>
  <c r="JR11" i="1"/>
  <c r="JR13" i="1"/>
  <c r="JR16" i="1"/>
  <c r="JR17" i="1"/>
  <c r="JR49" i="1"/>
  <c r="JQ3" i="1"/>
  <c r="JQ4" i="1"/>
  <c r="JQ5" i="1"/>
  <c r="JQ7" i="1"/>
  <c r="JQ10" i="1"/>
  <c r="JQ11" i="1"/>
  <c r="JQ13" i="1"/>
  <c r="JQ16" i="1"/>
  <c r="JQ17" i="1"/>
  <c r="JQ49" i="1"/>
  <c r="JP3" i="1"/>
  <c r="JP4" i="1"/>
  <c r="JP5" i="1"/>
  <c r="JP7" i="1"/>
  <c r="JP10" i="1"/>
  <c r="JP11" i="1"/>
  <c r="JP13" i="1"/>
  <c r="JP16" i="1"/>
  <c r="JP17" i="1"/>
  <c r="JP49" i="1"/>
  <c r="JO3" i="1"/>
  <c r="JO4" i="1"/>
  <c r="JO5" i="1"/>
  <c r="JO7" i="1"/>
  <c r="JO10" i="1"/>
  <c r="JO11" i="1"/>
  <c r="JO13" i="1"/>
  <c r="JO16" i="1"/>
  <c r="JO17" i="1"/>
  <c r="JO49" i="1"/>
  <c r="JN3" i="1"/>
  <c r="JN4" i="1"/>
  <c r="JN5" i="1"/>
  <c r="JN7" i="1"/>
  <c r="JN10" i="1"/>
  <c r="JN11" i="1"/>
  <c r="JN13" i="1"/>
  <c r="JN16" i="1"/>
  <c r="JN17" i="1"/>
  <c r="JN49" i="1"/>
  <c r="JM3" i="1"/>
  <c r="JM4" i="1"/>
  <c r="JM5" i="1"/>
  <c r="JM7" i="1"/>
  <c r="JM10" i="1"/>
  <c r="JM11" i="1"/>
  <c r="JM13" i="1"/>
  <c r="JM16" i="1"/>
  <c r="JM17" i="1"/>
  <c r="JM49" i="1"/>
  <c r="JL3" i="1"/>
  <c r="JL4" i="1"/>
  <c r="JL5" i="1"/>
  <c r="JL7" i="1"/>
  <c r="JL10" i="1"/>
  <c r="JL11" i="1"/>
  <c r="JL13" i="1"/>
  <c r="JL16" i="1"/>
  <c r="JL17" i="1"/>
  <c r="JL49" i="1"/>
  <c r="JK3" i="1"/>
  <c r="JK4" i="1"/>
  <c r="JK5" i="1"/>
  <c r="JK7" i="1"/>
  <c r="JK10" i="1"/>
  <c r="JK11" i="1"/>
  <c r="JK13" i="1"/>
  <c r="JK16" i="1"/>
  <c r="JK17" i="1"/>
  <c r="JK49" i="1"/>
  <c r="JJ3" i="1"/>
  <c r="JJ4" i="1"/>
  <c r="JJ5" i="1"/>
  <c r="JJ7" i="1"/>
  <c r="JJ10" i="1"/>
  <c r="JJ11" i="1"/>
  <c r="JJ13" i="1"/>
  <c r="JJ16" i="1"/>
  <c r="JJ17" i="1"/>
  <c r="JJ49" i="1"/>
  <c r="JI3" i="1"/>
  <c r="JI4" i="1"/>
  <c r="JI5" i="1"/>
  <c r="JI7" i="1"/>
  <c r="JI10" i="1"/>
  <c r="JI11" i="1"/>
  <c r="JI13" i="1"/>
  <c r="JI16" i="1"/>
  <c r="JI17" i="1"/>
  <c r="JI49" i="1"/>
  <c r="JH3" i="1"/>
  <c r="JH4" i="1"/>
  <c r="JH5" i="1"/>
  <c r="JH7" i="1"/>
  <c r="JH10" i="1"/>
  <c r="JH11" i="1"/>
  <c r="JH13" i="1"/>
  <c r="JH16" i="1"/>
  <c r="JH17" i="1"/>
  <c r="JH49" i="1"/>
  <c r="JG3" i="1"/>
  <c r="JG4" i="1"/>
  <c r="JG5" i="1"/>
  <c r="JG7" i="1"/>
  <c r="JG10" i="1"/>
  <c r="JG11" i="1"/>
  <c r="JG13" i="1"/>
  <c r="JG16" i="1"/>
  <c r="JG17" i="1"/>
  <c r="JG49" i="1"/>
  <c r="JF3" i="1"/>
  <c r="JF4" i="1"/>
  <c r="JF5" i="1"/>
  <c r="JF7" i="1"/>
  <c r="JF10" i="1"/>
  <c r="JF11" i="1"/>
  <c r="JF13" i="1"/>
  <c r="JF16" i="1"/>
  <c r="JF17" i="1"/>
  <c r="JF49" i="1"/>
  <c r="JE3" i="1"/>
  <c r="JE4" i="1"/>
  <c r="JE5" i="1"/>
  <c r="JE7" i="1"/>
  <c r="JE10" i="1"/>
  <c r="JE11" i="1"/>
  <c r="JE13" i="1"/>
  <c r="JE16" i="1"/>
  <c r="JE17" i="1"/>
  <c r="JE49" i="1"/>
  <c r="JD3" i="1"/>
  <c r="JD4" i="1"/>
  <c r="JD5" i="1"/>
  <c r="JD7" i="1"/>
  <c r="JD10" i="1"/>
  <c r="JD11" i="1"/>
  <c r="JD13" i="1"/>
  <c r="JD16" i="1"/>
  <c r="JD17" i="1"/>
  <c r="JD49" i="1"/>
  <c r="JC3" i="1"/>
  <c r="JC4" i="1"/>
  <c r="JC5" i="1"/>
  <c r="JC7" i="1"/>
  <c r="JC10" i="1"/>
  <c r="JC11" i="1"/>
  <c r="JC13" i="1"/>
  <c r="JC16" i="1"/>
  <c r="JC17" i="1"/>
  <c r="JC49" i="1"/>
  <c r="JB3" i="1"/>
  <c r="JB4" i="1"/>
  <c r="JB5" i="1"/>
  <c r="JB7" i="1"/>
  <c r="JB10" i="1"/>
  <c r="JB11" i="1"/>
  <c r="JB13" i="1"/>
  <c r="JB16" i="1"/>
  <c r="JB17" i="1"/>
  <c r="JB49" i="1"/>
  <c r="JA3" i="1"/>
  <c r="JA4" i="1"/>
  <c r="JA5" i="1"/>
  <c r="JA7" i="1"/>
  <c r="JA10" i="1"/>
  <c r="JA11" i="1"/>
  <c r="JA13" i="1"/>
  <c r="JA16" i="1"/>
  <c r="JA17" i="1"/>
  <c r="JA49" i="1"/>
  <c r="IZ3" i="1"/>
  <c r="IZ4" i="1"/>
  <c r="IZ5" i="1"/>
  <c r="IZ7" i="1"/>
  <c r="IZ10" i="1"/>
  <c r="IZ11" i="1"/>
  <c r="IZ13" i="1"/>
  <c r="IZ16" i="1"/>
  <c r="IZ17" i="1"/>
  <c r="IZ49" i="1"/>
  <c r="IY3" i="1"/>
  <c r="IY4" i="1"/>
  <c r="IY5" i="1"/>
  <c r="IY7" i="1"/>
  <c r="IY10" i="1"/>
  <c r="IY11" i="1"/>
  <c r="IY13" i="1"/>
  <c r="IY16" i="1"/>
  <c r="IY17" i="1"/>
  <c r="IY49" i="1"/>
  <c r="IX3" i="1"/>
  <c r="IX4" i="1"/>
  <c r="IX5" i="1"/>
  <c r="IX7" i="1"/>
  <c r="IX10" i="1"/>
  <c r="IX11" i="1"/>
  <c r="IX13" i="1"/>
  <c r="IX16" i="1"/>
  <c r="IX17" i="1"/>
  <c r="IX49" i="1"/>
  <c r="IW3" i="1"/>
  <c r="IW4" i="1"/>
  <c r="IW5" i="1"/>
  <c r="IW7" i="1"/>
  <c r="IW10" i="1"/>
  <c r="IW11" i="1"/>
  <c r="IW13" i="1"/>
  <c r="IW16" i="1"/>
  <c r="IW17" i="1"/>
  <c r="IW49" i="1"/>
  <c r="IV3" i="1"/>
  <c r="IV4" i="1"/>
  <c r="IV5" i="1"/>
  <c r="IV7" i="1"/>
  <c r="IV10" i="1"/>
  <c r="IV11" i="1"/>
  <c r="IV13" i="1"/>
  <c r="IV16" i="1"/>
  <c r="IV17" i="1"/>
  <c r="IV49" i="1"/>
  <c r="IU3" i="1"/>
  <c r="IU4" i="1"/>
  <c r="IU5" i="1"/>
  <c r="IU7" i="1"/>
  <c r="IU10" i="1"/>
  <c r="IU11" i="1"/>
  <c r="IU13" i="1"/>
  <c r="IU16" i="1"/>
  <c r="IU17" i="1"/>
  <c r="IU49" i="1"/>
  <c r="IT3" i="1"/>
  <c r="IT4" i="1"/>
  <c r="IT5" i="1"/>
  <c r="IT7" i="1"/>
  <c r="IT10" i="1"/>
  <c r="IT11" i="1"/>
  <c r="IT13" i="1"/>
  <c r="IT16" i="1"/>
  <c r="IT17" i="1"/>
  <c r="IT49" i="1"/>
  <c r="IS3" i="1"/>
  <c r="IS4" i="1"/>
  <c r="IS5" i="1"/>
  <c r="IS7" i="1"/>
  <c r="IS10" i="1"/>
  <c r="IS11" i="1"/>
  <c r="IS13" i="1"/>
  <c r="IS16" i="1"/>
  <c r="IS17" i="1"/>
  <c r="IS49" i="1"/>
  <c r="IR3" i="1"/>
  <c r="IR4" i="1"/>
  <c r="IR5" i="1"/>
  <c r="IR7" i="1"/>
  <c r="IR10" i="1"/>
  <c r="IR11" i="1"/>
  <c r="IR13" i="1"/>
  <c r="IR16" i="1"/>
  <c r="IR17" i="1"/>
  <c r="IR49" i="1"/>
  <c r="IQ3" i="1"/>
  <c r="IQ4" i="1"/>
  <c r="IQ5" i="1"/>
  <c r="IQ7" i="1"/>
  <c r="IQ10" i="1"/>
  <c r="IQ11" i="1"/>
  <c r="IQ13" i="1"/>
  <c r="IQ16" i="1"/>
  <c r="IQ17" i="1"/>
  <c r="IQ49" i="1"/>
  <c r="IP3" i="1"/>
  <c r="IP4" i="1"/>
  <c r="IP5" i="1"/>
  <c r="IP7" i="1"/>
  <c r="IP10" i="1"/>
  <c r="IP11" i="1"/>
  <c r="IP13" i="1"/>
  <c r="IP16" i="1"/>
  <c r="IP17" i="1"/>
  <c r="IP49" i="1"/>
  <c r="IO3" i="1"/>
  <c r="IO4" i="1"/>
  <c r="IO5" i="1"/>
  <c r="IO7" i="1"/>
  <c r="IO10" i="1"/>
  <c r="IO11" i="1"/>
  <c r="IO13" i="1"/>
  <c r="IO16" i="1"/>
  <c r="IO17" i="1"/>
  <c r="IO49" i="1"/>
  <c r="IN3" i="1"/>
  <c r="IN4" i="1"/>
  <c r="IN5" i="1"/>
  <c r="IN7" i="1"/>
  <c r="IN10" i="1"/>
  <c r="IN11" i="1"/>
  <c r="IN13" i="1"/>
  <c r="IN16" i="1"/>
  <c r="IN17" i="1"/>
  <c r="IN49" i="1"/>
  <c r="IM3" i="1"/>
  <c r="IM4" i="1"/>
  <c r="IM5" i="1"/>
  <c r="IM7" i="1"/>
  <c r="IM10" i="1"/>
  <c r="IM11" i="1"/>
  <c r="IM13" i="1"/>
  <c r="IM16" i="1"/>
  <c r="IM17" i="1"/>
  <c r="IM49" i="1"/>
  <c r="IL3" i="1"/>
  <c r="IL4" i="1"/>
  <c r="IL5" i="1"/>
  <c r="IL7" i="1"/>
  <c r="IL10" i="1"/>
  <c r="IL11" i="1"/>
  <c r="IL13" i="1"/>
  <c r="IL16" i="1"/>
  <c r="IL17" i="1"/>
  <c r="IL49" i="1"/>
  <c r="IK3" i="1"/>
  <c r="IK4" i="1"/>
  <c r="IK5" i="1"/>
  <c r="IK7" i="1"/>
  <c r="IK10" i="1"/>
  <c r="IK11" i="1"/>
  <c r="IK13" i="1"/>
  <c r="IK16" i="1"/>
  <c r="IK17" i="1"/>
  <c r="IK49" i="1"/>
  <c r="IJ3" i="1"/>
  <c r="IJ4" i="1"/>
  <c r="IJ5" i="1"/>
  <c r="IJ7" i="1"/>
  <c r="IJ10" i="1"/>
  <c r="IJ11" i="1"/>
  <c r="IJ13" i="1"/>
  <c r="IJ16" i="1"/>
  <c r="IJ17" i="1"/>
  <c r="IJ49" i="1"/>
  <c r="II3" i="1"/>
  <c r="II4" i="1"/>
  <c r="II5" i="1"/>
  <c r="II7" i="1"/>
  <c r="II10" i="1"/>
  <c r="II11" i="1"/>
  <c r="II13" i="1"/>
  <c r="II16" i="1"/>
  <c r="II17" i="1"/>
  <c r="II49" i="1"/>
  <c r="IH3" i="1"/>
  <c r="IH4" i="1"/>
  <c r="IH5" i="1"/>
  <c r="IH7" i="1"/>
  <c r="IH10" i="1"/>
  <c r="IH11" i="1"/>
  <c r="IH13" i="1"/>
  <c r="IH16" i="1"/>
  <c r="IH17" i="1"/>
  <c r="IH49" i="1"/>
  <c r="IG3" i="1"/>
  <c r="IG4" i="1"/>
  <c r="IG5" i="1"/>
  <c r="IG7" i="1"/>
  <c r="IG10" i="1"/>
  <c r="IG11" i="1"/>
  <c r="IG13" i="1"/>
  <c r="IG16" i="1"/>
  <c r="IG17" i="1"/>
  <c r="IG49" i="1"/>
  <c r="IF3" i="1"/>
  <c r="IF4" i="1"/>
  <c r="IF5" i="1"/>
  <c r="IF7" i="1"/>
  <c r="IF10" i="1"/>
  <c r="IF11" i="1"/>
  <c r="IF13" i="1"/>
  <c r="IF16" i="1"/>
  <c r="IF17" i="1"/>
  <c r="IF49" i="1"/>
  <c r="IE3" i="1"/>
  <c r="IE4" i="1"/>
  <c r="IE5" i="1"/>
  <c r="IE7" i="1"/>
  <c r="IE10" i="1"/>
  <c r="IE11" i="1"/>
  <c r="IE13" i="1"/>
  <c r="IE16" i="1"/>
  <c r="IE17" i="1"/>
  <c r="IE49" i="1"/>
  <c r="ID3" i="1"/>
  <c r="ID4" i="1"/>
  <c r="ID5" i="1"/>
  <c r="ID7" i="1"/>
  <c r="ID10" i="1"/>
  <c r="ID11" i="1"/>
  <c r="ID13" i="1"/>
  <c r="ID16" i="1"/>
  <c r="ID17" i="1"/>
  <c r="ID49" i="1"/>
  <c r="IC3" i="1"/>
  <c r="IC4" i="1"/>
  <c r="IC5" i="1"/>
  <c r="IC7" i="1"/>
  <c r="IC10" i="1"/>
  <c r="IC11" i="1"/>
  <c r="IC13" i="1"/>
  <c r="IC16" i="1"/>
  <c r="IC17" i="1"/>
  <c r="IC49" i="1"/>
  <c r="IB3" i="1"/>
  <c r="IB4" i="1"/>
  <c r="IB5" i="1"/>
  <c r="IB7" i="1"/>
  <c r="IB10" i="1"/>
  <c r="IB11" i="1"/>
  <c r="IB13" i="1"/>
  <c r="IB16" i="1"/>
  <c r="IB17" i="1"/>
  <c r="IB49" i="1"/>
  <c r="IA3" i="1"/>
  <c r="IA4" i="1"/>
  <c r="IA5" i="1"/>
  <c r="IA7" i="1"/>
  <c r="IA10" i="1"/>
  <c r="IA11" i="1"/>
  <c r="IA13" i="1"/>
  <c r="IA16" i="1"/>
  <c r="IA17" i="1"/>
  <c r="IA49" i="1"/>
  <c r="HZ3" i="1"/>
  <c r="HZ4" i="1"/>
  <c r="HZ5" i="1"/>
  <c r="HZ7" i="1"/>
  <c r="HZ10" i="1"/>
  <c r="HZ11" i="1"/>
  <c r="HZ13" i="1"/>
  <c r="HZ16" i="1"/>
  <c r="HZ17" i="1"/>
  <c r="HZ49" i="1"/>
  <c r="HY3" i="1"/>
  <c r="HY4" i="1"/>
  <c r="HY5" i="1"/>
  <c r="HY7" i="1"/>
  <c r="HY10" i="1"/>
  <c r="HY11" i="1"/>
  <c r="HY13" i="1"/>
  <c r="HY16" i="1"/>
  <c r="HY17" i="1"/>
  <c r="HY49" i="1"/>
  <c r="HX3" i="1"/>
  <c r="HX4" i="1"/>
  <c r="HX5" i="1"/>
  <c r="HX7" i="1"/>
  <c r="HX10" i="1"/>
  <c r="HX11" i="1"/>
  <c r="HX13" i="1"/>
  <c r="HX16" i="1"/>
  <c r="HX17" i="1"/>
  <c r="HX49" i="1"/>
  <c r="HW3" i="1"/>
  <c r="HW4" i="1"/>
  <c r="HW5" i="1"/>
  <c r="HW7" i="1"/>
  <c r="HW10" i="1"/>
  <c r="HW11" i="1"/>
  <c r="HW13" i="1"/>
  <c r="HW16" i="1"/>
  <c r="HW17" i="1"/>
  <c r="HW49" i="1"/>
  <c r="HV3" i="1"/>
  <c r="HV4" i="1"/>
  <c r="HV5" i="1"/>
  <c r="HV7" i="1"/>
  <c r="HV10" i="1"/>
  <c r="HV11" i="1"/>
  <c r="HV13" i="1"/>
  <c r="HV16" i="1"/>
  <c r="HV17" i="1"/>
  <c r="HV49" i="1"/>
  <c r="HU3" i="1"/>
  <c r="HU4" i="1"/>
  <c r="HU5" i="1"/>
  <c r="HU7" i="1"/>
  <c r="HU10" i="1"/>
  <c r="HU11" i="1"/>
  <c r="HU13" i="1"/>
  <c r="HU16" i="1"/>
  <c r="HU17" i="1"/>
  <c r="HU49" i="1"/>
  <c r="HT3" i="1"/>
  <c r="HT4" i="1"/>
  <c r="HT5" i="1"/>
  <c r="HT7" i="1"/>
  <c r="HT10" i="1"/>
  <c r="HT11" i="1"/>
  <c r="HT13" i="1"/>
  <c r="HT16" i="1"/>
  <c r="HT17" i="1"/>
  <c r="HT49" i="1"/>
  <c r="HS3" i="1"/>
  <c r="HS4" i="1"/>
  <c r="HS5" i="1"/>
  <c r="HS7" i="1"/>
  <c r="HS10" i="1"/>
  <c r="HS11" i="1"/>
  <c r="HS13" i="1"/>
  <c r="HS16" i="1"/>
  <c r="HS17" i="1"/>
  <c r="HS49" i="1"/>
  <c r="HR3" i="1"/>
  <c r="HR4" i="1"/>
  <c r="HR5" i="1"/>
  <c r="HR7" i="1"/>
  <c r="HR10" i="1"/>
  <c r="HR11" i="1"/>
  <c r="HR13" i="1"/>
  <c r="HR16" i="1"/>
  <c r="HR17" i="1"/>
  <c r="HR49" i="1"/>
  <c r="HQ3" i="1"/>
  <c r="HQ4" i="1"/>
  <c r="HQ5" i="1"/>
  <c r="HQ7" i="1"/>
  <c r="HQ10" i="1"/>
  <c r="HQ11" i="1"/>
  <c r="HQ13" i="1"/>
  <c r="HQ16" i="1"/>
  <c r="HQ17" i="1"/>
  <c r="HQ49" i="1"/>
  <c r="HP3" i="1"/>
  <c r="HP4" i="1"/>
  <c r="HP5" i="1"/>
  <c r="HP7" i="1"/>
  <c r="HP10" i="1"/>
  <c r="HP11" i="1"/>
  <c r="HP13" i="1"/>
  <c r="HP16" i="1"/>
  <c r="HP17" i="1"/>
  <c r="HP49" i="1"/>
  <c r="HO3" i="1"/>
  <c r="HO4" i="1"/>
  <c r="HO5" i="1"/>
  <c r="HO7" i="1"/>
  <c r="HO10" i="1"/>
  <c r="HO11" i="1"/>
  <c r="HO13" i="1"/>
  <c r="HO16" i="1"/>
  <c r="HO17" i="1"/>
  <c r="HO49" i="1"/>
  <c r="HN3" i="1"/>
  <c r="HN4" i="1"/>
  <c r="HN5" i="1"/>
  <c r="HN7" i="1"/>
  <c r="HN10" i="1"/>
  <c r="HN11" i="1"/>
  <c r="HN13" i="1"/>
  <c r="HN16" i="1"/>
  <c r="HN17" i="1"/>
  <c r="HN49" i="1"/>
  <c r="HM3" i="1"/>
  <c r="HM4" i="1"/>
  <c r="HM5" i="1"/>
  <c r="HM7" i="1"/>
  <c r="HM10" i="1"/>
  <c r="HM11" i="1"/>
  <c r="HM13" i="1"/>
  <c r="HM16" i="1"/>
  <c r="HM17" i="1"/>
  <c r="HM49" i="1"/>
  <c r="HL3" i="1"/>
  <c r="HL4" i="1"/>
  <c r="HL5" i="1"/>
  <c r="HL7" i="1"/>
  <c r="HL10" i="1"/>
  <c r="HL11" i="1"/>
  <c r="HL13" i="1"/>
  <c r="HL16" i="1"/>
  <c r="HL17" i="1"/>
  <c r="HL49" i="1"/>
  <c r="HK3" i="1"/>
  <c r="HK4" i="1"/>
  <c r="HK5" i="1"/>
  <c r="HK7" i="1"/>
  <c r="HK10" i="1"/>
  <c r="HK11" i="1"/>
  <c r="HK13" i="1"/>
  <c r="HK16" i="1"/>
  <c r="HK17" i="1"/>
  <c r="HK49" i="1"/>
  <c r="HJ3" i="1"/>
  <c r="HJ4" i="1"/>
  <c r="HJ5" i="1"/>
  <c r="HJ7" i="1"/>
  <c r="HJ10" i="1"/>
  <c r="HJ11" i="1"/>
  <c r="HJ13" i="1"/>
  <c r="HJ16" i="1"/>
  <c r="HJ17" i="1"/>
  <c r="HJ49" i="1"/>
  <c r="HI3" i="1"/>
  <c r="HI4" i="1"/>
  <c r="HI5" i="1"/>
  <c r="HI7" i="1"/>
  <c r="HI10" i="1"/>
  <c r="HI11" i="1"/>
  <c r="HI13" i="1"/>
  <c r="HI16" i="1"/>
  <c r="HI17" i="1"/>
  <c r="HI49" i="1"/>
  <c r="HH3" i="1"/>
  <c r="HH4" i="1"/>
  <c r="HH5" i="1"/>
  <c r="HH7" i="1"/>
  <c r="HH10" i="1"/>
  <c r="HH11" i="1"/>
  <c r="HH13" i="1"/>
  <c r="HH16" i="1"/>
  <c r="HH17" i="1"/>
  <c r="HH49" i="1"/>
  <c r="HG3" i="1"/>
  <c r="HG4" i="1"/>
  <c r="HG5" i="1"/>
  <c r="HG7" i="1"/>
  <c r="HG10" i="1"/>
  <c r="HG11" i="1"/>
  <c r="HG13" i="1"/>
  <c r="HG16" i="1"/>
  <c r="HG17" i="1"/>
  <c r="HG49" i="1"/>
  <c r="HF3" i="1"/>
  <c r="HF4" i="1"/>
  <c r="HF5" i="1"/>
  <c r="HF7" i="1"/>
  <c r="HF10" i="1"/>
  <c r="HF11" i="1"/>
  <c r="HF13" i="1"/>
  <c r="HF16" i="1"/>
  <c r="HF17" i="1"/>
  <c r="HF49" i="1"/>
  <c r="HE3" i="1"/>
  <c r="HE4" i="1"/>
  <c r="HE5" i="1"/>
  <c r="HE7" i="1"/>
  <c r="HE10" i="1"/>
  <c r="HE11" i="1"/>
  <c r="HE13" i="1"/>
  <c r="HE16" i="1"/>
  <c r="HE17" i="1"/>
  <c r="HE49" i="1"/>
  <c r="HD3" i="1"/>
  <c r="HD4" i="1"/>
  <c r="HD5" i="1"/>
  <c r="HD7" i="1"/>
  <c r="HD10" i="1"/>
  <c r="HD11" i="1"/>
  <c r="HD13" i="1"/>
  <c r="HD16" i="1"/>
  <c r="HD17" i="1"/>
  <c r="HD49" i="1"/>
  <c r="HC3" i="1"/>
  <c r="HC4" i="1"/>
  <c r="HC5" i="1"/>
  <c r="HC7" i="1"/>
  <c r="HC10" i="1"/>
  <c r="HC11" i="1"/>
  <c r="HC13" i="1"/>
  <c r="HC16" i="1"/>
  <c r="HC17" i="1"/>
  <c r="HC49" i="1"/>
  <c r="HB3" i="1"/>
  <c r="HB4" i="1"/>
  <c r="HB5" i="1"/>
  <c r="HB7" i="1"/>
  <c r="HB10" i="1"/>
  <c r="HB11" i="1"/>
  <c r="HB13" i="1"/>
  <c r="HB16" i="1"/>
  <c r="HB17" i="1"/>
  <c r="HB49" i="1"/>
  <c r="HA3" i="1"/>
  <c r="HA4" i="1"/>
  <c r="HA5" i="1"/>
  <c r="HA7" i="1"/>
  <c r="HA10" i="1"/>
  <c r="HA11" i="1"/>
  <c r="HA13" i="1"/>
  <c r="HA16" i="1"/>
  <c r="HA17" i="1"/>
  <c r="HA49" i="1"/>
  <c r="GZ3" i="1"/>
  <c r="GZ4" i="1"/>
  <c r="GZ5" i="1"/>
  <c r="GZ7" i="1"/>
  <c r="GZ10" i="1"/>
  <c r="GZ11" i="1"/>
  <c r="GZ13" i="1"/>
  <c r="GZ16" i="1"/>
  <c r="GZ17" i="1"/>
  <c r="GZ49" i="1"/>
  <c r="GY3" i="1"/>
  <c r="GY4" i="1"/>
  <c r="GY5" i="1"/>
  <c r="GY7" i="1"/>
  <c r="GY10" i="1"/>
  <c r="GY11" i="1"/>
  <c r="GY13" i="1"/>
  <c r="GY16" i="1"/>
  <c r="GY17" i="1"/>
  <c r="GY49" i="1"/>
  <c r="GX3" i="1"/>
  <c r="GX4" i="1"/>
  <c r="GX5" i="1"/>
  <c r="GX7" i="1"/>
  <c r="GX10" i="1"/>
  <c r="GX11" i="1"/>
  <c r="GX13" i="1"/>
  <c r="GX16" i="1"/>
  <c r="GX17" i="1"/>
  <c r="GX49" i="1"/>
  <c r="GW3" i="1"/>
  <c r="GW4" i="1"/>
  <c r="GW5" i="1"/>
  <c r="GW7" i="1"/>
  <c r="GW10" i="1"/>
  <c r="GW11" i="1"/>
  <c r="GW13" i="1"/>
  <c r="GW16" i="1"/>
  <c r="GW17" i="1"/>
  <c r="GW49" i="1"/>
  <c r="GV3" i="1"/>
  <c r="GV4" i="1"/>
  <c r="GV5" i="1"/>
  <c r="GV7" i="1"/>
  <c r="GV10" i="1"/>
  <c r="GV11" i="1"/>
  <c r="GV13" i="1"/>
  <c r="GV16" i="1"/>
  <c r="GV17" i="1"/>
  <c r="GV49" i="1"/>
  <c r="GU3" i="1"/>
  <c r="GU4" i="1"/>
  <c r="GU5" i="1"/>
  <c r="GU7" i="1"/>
  <c r="GU10" i="1"/>
  <c r="GU11" i="1"/>
  <c r="GU13" i="1"/>
  <c r="GU16" i="1"/>
  <c r="GU17" i="1"/>
  <c r="GU49" i="1"/>
  <c r="GT3" i="1"/>
  <c r="GT4" i="1"/>
  <c r="GT5" i="1"/>
  <c r="GT7" i="1"/>
  <c r="GT10" i="1"/>
  <c r="GT11" i="1"/>
  <c r="GT13" i="1"/>
  <c r="GT16" i="1"/>
  <c r="GT17" i="1"/>
  <c r="GT49" i="1"/>
  <c r="GS3" i="1"/>
  <c r="GS4" i="1"/>
  <c r="GS5" i="1"/>
  <c r="GS7" i="1"/>
  <c r="GS10" i="1"/>
  <c r="GS11" i="1"/>
  <c r="GS13" i="1"/>
  <c r="GS16" i="1"/>
  <c r="GS17" i="1"/>
  <c r="GS49" i="1"/>
  <c r="GR3" i="1"/>
  <c r="GR4" i="1"/>
  <c r="GR5" i="1"/>
  <c r="GR7" i="1"/>
  <c r="GR10" i="1"/>
  <c r="GR11" i="1"/>
  <c r="GR13" i="1"/>
  <c r="GR16" i="1"/>
  <c r="GR17" i="1"/>
  <c r="GR49" i="1"/>
  <c r="GQ3" i="1"/>
  <c r="GQ4" i="1"/>
  <c r="GQ5" i="1"/>
  <c r="GQ7" i="1"/>
  <c r="GQ10" i="1"/>
  <c r="GQ11" i="1"/>
  <c r="GQ13" i="1"/>
  <c r="GQ16" i="1"/>
  <c r="GQ17" i="1"/>
  <c r="GQ49" i="1"/>
  <c r="GP3" i="1"/>
  <c r="GP4" i="1"/>
  <c r="GP5" i="1"/>
  <c r="GP7" i="1"/>
  <c r="GP10" i="1"/>
  <c r="GP11" i="1"/>
  <c r="GP13" i="1"/>
  <c r="GP16" i="1"/>
  <c r="GP17" i="1"/>
  <c r="GP49" i="1"/>
  <c r="GO3" i="1"/>
  <c r="GO4" i="1"/>
  <c r="GO5" i="1"/>
  <c r="GO7" i="1"/>
  <c r="GO10" i="1"/>
  <c r="GO11" i="1"/>
  <c r="GO13" i="1"/>
  <c r="GO16" i="1"/>
  <c r="GO17" i="1"/>
  <c r="GO49" i="1"/>
  <c r="GN3" i="1"/>
  <c r="GN4" i="1"/>
  <c r="GN5" i="1"/>
  <c r="GN7" i="1"/>
  <c r="GN10" i="1"/>
  <c r="GN11" i="1"/>
  <c r="GN13" i="1"/>
  <c r="GN16" i="1"/>
  <c r="GN17" i="1"/>
  <c r="GN49" i="1"/>
  <c r="GM3" i="1"/>
  <c r="GM4" i="1"/>
  <c r="GM5" i="1"/>
  <c r="GM7" i="1"/>
  <c r="GM10" i="1"/>
  <c r="GM11" i="1"/>
  <c r="GM13" i="1"/>
  <c r="GM16" i="1"/>
  <c r="GM17" i="1"/>
  <c r="GM49" i="1"/>
  <c r="GL3" i="1"/>
  <c r="GL4" i="1"/>
  <c r="GL5" i="1"/>
  <c r="GL7" i="1"/>
  <c r="GL10" i="1"/>
  <c r="GL11" i="1"/>
  <c r="GL13" i="1"/>
  <c r="GL16" i="1"/>
  <c r="GL17" i="1"/>
  <c r="GL49" i="1"/>
  <c r="GK3" i="1"/>
  <c r="GK4" i="1"/>
  <c r="GK5" i="1"/>
  <c r="GK7" i="1"/>
  <c r="GK10" i="1"/>
  <c r="GK11" i="1"/>
  <c r="GK13" i="1"/>
  <c r="GK16" i="1"/>
  <c r="GK17" i="1"/>
  <c r="GK49" i="1"/>
  <c r="GJ3" i="1"/>
  <c r="GJ4" i="1"/>
  <c r="GJ5" i="1"/>
  <c r="GJ7" i="1"/>
  <c r="GJ10" i="1"/>
  <c r="GJ11" i="1"/>
  <c r="GJ13" i="1"/>
  <c r="GJ16" i="1"/>
  <c r="GJ17" i="1"/>
  <c r="GJ49" i="1"/>
  <c r="GI3" i="1"/>
  <c r="GI4" i="1"/>
  <c r="GI5" i="1"/>
  <c r="GI7" i="1"/>
  <c r="GI10" i="1"/>
  <c r="GI11" i="1"/>
  <c r="GI13" i="1"/>
  <c r="GI16" i="1"/>
  <c r="GI17" i="1"/>
  <c r="GI49" i="1"/>
  <c r="GH3" i="1"/>
  <c r="GH4" i="1"/>
  <c r="GH5" i="1"/>
  <c r="GH7" i="1"/>
  <c r="GH10" i="1"/>
  <c r="GH11" i="1"/>
  <c r="GH13" i="1"/>
  <c r="GH16" i="1"/>
  <c r="GH17" i="1"/>
  <c r="GH49" i="1"/>
  <c r="GG3" i="1"/>
  <c r="GG4" i="1"/>
  <c r="GG5" i="1"/>
  <c r="GG7" i="1"/>
  <c r="GG10" i="1"/>
  <c r="GG11" i="1"/>
  <c r="GG13" i="1"/>
  <c r="GG16" i="1"/>
  <c r="GG17" i="1"/>
  <c r="GG49" i="1"/>
  <c r="GF3" i="1"/>
  <c r="GF4" i="1"/>
  <c r="GF5" i="1"/>
  <c r="GF7" i="1"/>
  <c r="GF10" i="1"/>
  <c r="GF11" i="1"/>
  <c r="GF13" i="1"/>
  <c r="GF16" i="1"/>
  <c r="GF17" i="1"/>
  <c r="GF49" i="1"/>
  <c r="GE3" i="1"/>
  <c r="GE4" i="1"/>
  <c r="GE5" i="1"/>
  <c r="GE7" i="1"/>
  <c r="GE10" i="1"/>
  <c r="GE11" i="1"/>
  <c r="GE13" i="1"/>
  <c r="GE16" i="1"/>
  <c r="GE17" i="1"/>
  <c r="GE49" i="1"/>
  <c r="GD3" i="1"/>
  <c r="GD4" i="1"/>
  <c r="GD5" i="1"/>
  <c r="GD7" i="1"/>
  <c r="GD10" i="1"/>
  <c r="GD11" i="1"/>
  <c r="GD13" i="1"/>
  <c r="GD16" i="1"/>
  <c r="GD17" i="1"/>
  <c r="GD49" i="1"/>
  <c r="GC3" i="1"/>
  <c r="GC4" i="1"/>
  <c r="GC5" i="1"/>
  <c r="GC7" i="1"/>
  <c r="GC10" i="1"/>
  <c r="GC11" i="1"/>
  <c r="GC13" i="1"/>
  <c r="GC16" i="1"/>
  <c r="GC17" i="1"/>
  <c r="GC49" i="1"/>
  <c r="GB3" i="1"/>
  <c r="GB4" i="1"/>
  <c r="GB5" i="1"/>
  <c r="GB7" i="1"/>
  <c r="GB10" i="1"/>
  <c r="GB11" i="1"/>
  <c r="GB13" i="1"/>
  <c r="GB16" i="1"/>
  <c r="GB17" i="1"/>
  <c r="GB49" i="1"/>
  <c r="GA3" i="1"/>
  <c r="GA4" i="1"/>
  <c r="GA5" i="1"/>
  <c r="GA7" i="1"/>
  <c r="GA10" i="1"/>
  <c r="GA11" i="1"/>
  <c r="GA13" i="1"/>
  <c r="GA16" i="1"/>
  <c r="GA17" i="1"/>
  <c r="GA49" i="1"/>
  <c r="FZ3" i="1"/>
  <c r="FZ4" i="1"/>
  <c r="FZ5" i="1"/>
  <c r="FZ7" i="1"/>
  <c r="FZ10" i="1"/>
  <c r="FZ11" i="1"/>
  <c r="FZ13" i="1"/>
  <c r="FZ16" i="1"/>
  <c r="FZ17" i="1"/>
  <c r="FZ49" i="1"/>
  <c r="FY3" i="1"/>
  <c r="FY4" i="1"/>
  <c r="FY5" i="1"/>
  <c r="FY7" i="1"/>
  <c r="FY10" i="1"/>
  <c r="FY11" i="1"/>
  <c r="FY13" i="1"/>
  <c r="FY16" i="1"/>
  <c r="FY17" i="1"/>
  <c r="FY49" i="1"/>
  <c r="FX3" i="1"/>
  <c r="FX4" i="1"/>
  <c r="FX5" i="1"/>
  <c r="FX7" i="1"/>
  <c r="FX10" i="1"/>
  <c r="FX11" i="1"/>
  <c r="FX13" i="1"/>
  <c r="FX16" i="1"/>
  <c r="FX17" i="1"/>
  <c r="FX49" i="1"/>
  <c r="FW3" i="1"/>
  <c r="FW4" i="1"/>
  <c r="FW5" i="1"/>
  <c r="FW7" i="1"/>
  <c r="FW10" i="1"/>
  <c r="FW11" i="1"/>
  <c r="FW13" i="1"/>
  <c r="FW16" i="1"/>
  <c r="FW17" i="1"/>
  <c r="FW49" i="1"/>
  <c r="FV3" i="1"/>
  <c r="FV4" i="1"/>
  <c r="FV5" i="1"/>
  <c r="FV7" i="1"/>
  <c r="FV10" i="1"/>
  <c r="FV11" i="1"/>
  <c r="FV13" i="1"/>
  <c r="FV16" i="1"/>
  <c r="FV17" i="1"/>
  <c r="FV49" i="1"/>
  <c r="FU3" i="1"/>
  <c r="FU4" i="1"/>
  <c r="FU5" i="1"/>
  <c r="FU7" i="1"/>
  <c r="FU10" i="1"/>
  <c r="FU11" i="1"/>
  <c r="FU13" i="1"/>
  <c r="FU16" i="1"/>
  <c r="FU17" i="1"/>
  <c r="FU49" i="1"/>
  <c r="FT3" i="1"/>
  <c r="FT4" i="1"/>
  <c r="FT5" i="1"/>
  <c r="FT7" i="1"/>
  <c r="FT10" i="1"/>
  <c r="FT11" i="1"/>
  <c r="FT13" i="1"/>
  <c r="FT16" i="1"/>
  <c r="FT17" i="1"/>
  <c r="FT49" i="1"/>
  <c r="FS3" i="1"/>
  <c r="FS4" i="1"/>
  <c r="FS5" i="1"/>
  <c r="FS7" i="1"/>
  <c r="FS10" i="1"/>
  <c r="FS11" i="1"/>
  <c r="FS13" i="1"/>
  <c r="FS16" i="1"/>
  <c r="FS17" i="1"/>
  <c r="FS49" i="1"/>
  <c r="FR3" i="1"/>
  <c r="FR4" i="1"/>
  <c r="FR5" i="1"/>
  <c r="FR7" i="1"/>
  <c r="FR10" i="1"/>
  <c r="FR11" i="1"/>
  <c r="FR13" i="1"/>
  <c r="FR16" i="1"/>
  <c r="FR17" i="1"/>
  <c r="FR49" i="1"/>
  <c r="FQ3" i="1"/>
  <c r="FQ4" i="1"/>
  <c r="FQ5" i="1"/>
  <c r="FQ7" i="1"/>
  <c r="FQ10" i="1"/>
  <c r="FQ11" i="1"/>
  <c r="FQ13" i="1"/>
  <c r="FQ16" i="1"/>
  <c r="FQ17" i="1"/>
  <c r="FQ49" i="1"/>
  <c r="FP3" i="1"/>
  <c r="FP4" i="1"/>
  <c r="FP5" i="1"/>
  <c r="FP7" i="1"/>
  <c r="FP10" i="1"/>
  <c r="FP11" i="1"/>
  <c r="FP13" i="1"/>
  <c r="FP16" i="1"/>
  <c r="FP17" i="1"/>
  <c r="FP49" i="1"/>
  <c r="FO3" i="1"/>
  <c r="FO4" i="1"/>
  <c r="FO5" i="1"/>
  <c r="FO7" i="1"/>
  <c r="FO10" i="1"/>
  <c r="FO11" i="1"/>
  <c r="FO13" i="1"/>
  <c r="FO16" i="1"/>
  <c r="FO17" i="1"/>
  <c r="FO49" i="1"/>
  <c r="FN3" i="1"/>
  <c r="FN4" i="1"/>
  <c r="FN5" i="1"/>
  <c r="FN7" i="1"/>
  <c r="FN10" i="1"/>
  <c r="FN11" i="1"/>
  <c r="FN13" i="1"/>
  <c r="FN16" i="1"/>
  <c r="FN17" i="1"/>
  <c r="FN49" i="1"/>
  <c r="FM3" i="1"/>
  <c r="FM4" i="1"/>
  <c r="FM5" i="1"/>
  <c r="FM7" i="1"/>
  <c r="FM10" i="1"/>
  <c r="FM11" i="1"/>
  <c r="FM13" i="1"/>
  <c r="FM16" i="1"/>
  <c r="FM17" i="1"/>
  <c r="FM49" i="1"/>
  <c r="FL3" i="1"/>
  <c r="FL4" i="1"/>
  <c r="FL5" i="1"/>
  <c r="FL7" i="1"/>
  <c r="FL10" i="1"/>
  <c r="FL11" i="1"/>
  <c r="FL13" i="1"/>
  <c r="FL16" i="1"/>
  <c r="FL17" i="1"/>
  <c r="FL49" i="1"/>
  <c r="FK3" i="1"/>
  <c r="FK4" i="1"/>
  <c r="FK5" i="1"/>
  <c r="FK7" i="1"/>
  <c r="FK10" i="1"/>
  <c r="FK11" i="1"/>
  <c r="FK13" i="1"/>
  <c r="FK16" i="1"/>
  <c r="FK17" i="1"/>
  <c r="FK49" i="1"/>
  <c r="FJ3" i="1"/>
  <c r="FJ4" i="1"/>
  <c r="FJ5" i="1"/>
  <c r="FJ7" i="1"/>
  <c r="FJ10" i="1"/>
  <c r="FJ11" i="1"/>
  <c r="FJ13" i="1"/>
  <c r="FJ16" i="1"/>
  <c r="FJ17" i="1"/>
  <c r="FJ49" i="1"/>
  <c r="FI3" i="1"/>
  <c r="FI4" i="1"/>
  <c r="FI5" i="1"/>
  <c r="FI7" i="1"/>
  <c r="FI10" i="1"/>
  <c r="FI11" i="1"/>
  <c r="FI13" i="1"/>
  <c r="FI16" i="1"/>
  <c r="FI17" i="1"/>
  <c r="FI49" i="1"/>
  <c r="FH3" i="1"/>
  <c r="FH4" i="1"/>
  <c r="FH5" i="1"/>
  <c r="FH7" i="1"/>
  <c r="FH10" i="1"/>
  <c r="FH11" i="1"/>
  <c r="FH13" i="1"/>
  <c r="FH16" i="1"/>
  <c r="FH17" i="1"/>
  <c r="FH49" i="1"/>
  <c r="FG3" i="1"/>
  <c r="FG4" i="1"/>
  <c r="FG5" i="1"/>
  <c r="FG7" i="1"/>
  <c r="FG10" i="1"/>
  <c r="FG11" i="1"/>
  <c r="FG13" i="1"/>
  <c r="FG16" i="1"/>
  <c r="FG17" i="1"/>
  <c r="FG49" i="1"/>
  <c r="FF3" i="1"/>
  <c r="FF4" i="1"/>
  <c r="FF5" i="1"/>
  <c r="FF7" i="1"/>
  <c r="FF10" i="1"/>
  <c r="FF11" i="1"/>
  <c r="FF13" i="1"/>
  <c r="FF16" i="1"/>
  <c r="FF17" i="1"/>
  <c r="FF49" i="1"/>
  <c r="FE3" i="1"/>
  <c r="FE4" i="1"/>
  <c r="FE5" i="1"/>
  <c r="FE7" i="1"/>
  <c r="FE10" i="1"/>
  <c r="FE11" i="1"/>
  <c r="FE13" i="1"/>
  <c r="FE16" i="1"/>
  <c r="FE17" i="1"/>
  <c r="FE49" i="1"/>
  <c r="FD3" i="1"/>
  <c r="FD4" i="1"/>
  <c r="FD5" i="1"/>
  <c r="FD7" i="1"/>
  <c r="FD10" i="1"/>
  <c r="FD11" i="1"/>
  <c r="FD13" i="1"/>
  <c r="FD16" i="1"/>
  <c r="FD17" i="1"/>
  <c r="FD49" i="1"/>
  <c r="FC3" i="1"/>
  <c r="FC4" i="1"/>
  <c r="FC5" i="1"/>
  <c r="FC7" i="1"/>
  <c r="FC10" i="1"/>
  <c r="FC11" i="1"/>
  <c r="FC13" i="1"/>
  <c r="FC16" i="1"/>
  <c r="FC17" i="1"/>
  <c r="FC49" i="1"/>
  <c r="FB3" i="1"/>
  <c r="FB4" i="1"/>
  <c r="FB5" i="1"/>
  <c r="FB7" i="1"/>
  <c r="FB10" i="1"/>
  <c r="FB11" i="1"/>
  <c r="FB13" i="1"/>
  <c r="FB16" i="1"/>
  <c r="FB17" i="1"/>
  <c r="FB49" i="1"/>
  <c r="FA3" i="1"/>
  <c r="FA4" i="1"/>
  <c r="FA5" i="1"/>
  <c r="FA7" i="1"/>
  <c r="FA10" i="1"/>
  <c r="FA11" i="1"/>
  <c r="FA13" i="1"/>
  <c r="FA16" i="1"/>
  <c r="FA17" i="1"/>
  <c r="FA49" i="1"/>
  <c r="EZ3" i="1"/>
  <c r="EZ4" i="1"/>
  <c r="EZ5" i="1"/>
  <c r="EZ7" i="1"/>
  <c r="EZ10" i="1"/>
  <c r="EZ11" i="1"/>
  <c r="EZ13" i="1"/>
  <c r="EZ16" i="1"/>
  <c r="EZ17" i="1"/>
  <c r="EZ49" i="1"/>
  <c r="EY3" i="1"/>
  <c r="EY4" i="1"/>
  <c r="EY5" i="1"/>
  <c r="EY7" i="1"/>
  <c r="EY10" i="1"/>
  <c r="EY11" i="1"/>
  <c r="EY13" i="1"/>
  <c r="EY16" i="1"/>
  <c r="EY17" i="1"/>
  <c r="EY49" i="1"/>
  <c r="EX3" i="1"/>
  <c r="EX4" i="1"/>
  <c r="EX5" i="1"/>
  <c r="EX7" i="1"/>
  <c r="EX10" i="1"/>
  <c r="EX11" i="1"/>
  <c r="EX13" i="1"/>
  <c r="EX16" i="1"/>
  <c r="EX17" i="1"/>
  <c r="EX49" i="1"/>
  <c r="EW3" i="1"/>
  <c r="EW4" i="1"/>
  <c r="EW5" i="1"/>
  <c r="EW7" i="1"/>
  <c r="EW10" i="1"/>
  <c r="EW11" i="1"/>
  <c r="EW13" i="1"/>
  <c r="EW16" i="1"/>
  <c r="EW17" i="1"/>
  <c r="EW49" i="1"/>
  <c r="EV3" i="1"/>
  <c r="EV4" i="1"/>
  <c r="EV5" i="1"/>
  <c r="EV7" i="1"/>
  <c r="EV10" i="1"/>
  <c r="EV11" i="1"/>
  <c r="EV13" i="1"/>
  <c r="EV16" i="1"/>
  <c r="EV17" i="1"/>
  <c r="EV49" i="1"/>
  <c r="EU3" i="1"/>
  <c r="EU4" i="1"/>
  <c r="EU5" i="1"/>
  <c r="EU7" i="1"/>
  <c r="EU10" i="1"/>
  <c r="EU11" i="1"/>
  <c r="EU13" i="1"/>
  <c r="EU16" i="1"/>
  <c r="EU17" i="1"/>
  <c r="EU49" i="1"/>
  <c r="ET3" i="1"/>
  <c r="ET4" i="1"/>
  <c r="ET5" i="1"/>
  <c r="ET7" i="1"/>
  <c r="ET10" i="1"/>
  <c r="ET11" i="1"/>
  <c r="ET13" i="1"/>
  <c r="ET16" i="1"/>
  <c r="ET17" i="1"/>
  <c r="ET49" i="1"/>
  <c r="ES3" i="1"/>
  <c r="ES4" i="1"/>
  <c r="ES5" i="1"/>
  <c r="ES7" i="1"/>
  <c r="ES10" i="1"/>
  <c r="ES11" i="1"/>
  <c r="ES13" i="1"/>
  <c r="ES16" i="1"/>
  <c r="ES17" i="1"/>
  <c r="ES49" i="1"/>
  <c r="ER3" i="1"/>
  <c r="ER4" i="1"/>
  <c r="ER5" i="1"/>
  <c r="ER7" i="1"/>
  <c r="ER10" i="1"/>
  <c r="ER11" i="1"/>
  <c r="ER13" i="1"/>
  <c r="ER16" i="1"/>
  <c r="ER17" i="1"/>
  <c r="ER49" i="1"/>
  <c r="EQ3" i="1"/>
  <c r="EQ4" i="1"/>
  <c r="EQ5" i="1"/>
  <c r="EQ7" i="1"/>
  <c r="EQ10" i="1"/>
  <c r="EQ11" i="1"/>
  <c r="EQ13" i="1"/>
  <c r="EQ16" i="1"/>
  <c r="EQ17" i="1"/>
  <c r="EQ49" i="1"/>
  <c r="EP3" i="1"/>
  <c r="EP4" i="1"/>
  <c r="EP5" i="1"/>
  <c r="EP7" i="1"/>
  <c r="EP10" i="1"/>
  <c r="EP11" i="1"/>
  <c r="EP13" i="1"/>
  <c r="EP16" i="1"/>
  <c r="EP17" i="1"/>
  <c r="EP49" i="1"/>
  <c r="EO3" i="1"/>
  <c r="EO4" i="1"/>
  <c r="EO5" i="1"/>
  <c r="EO7" i="1"/>
  <c r="EO10" i="1"/>
  <c r="EO11" i="1"/>
  <c r="EO13" i="1"/>
  <c r="EO16" i="1"/>
  <c r="EO17" i="1"/>
  <c r="EO49" i="1"/>
  <c r="EN3" i="1"/>
  <c r="EN4" i="1"/>
  <c r="EN5" i="1"/>
  <c r="EN7" i="1"/>
  <c r="EN10" i="1"/>
  <c r="EN11" i="1"/>
  <c r="EN13" i="1"/>
  <c r="EN16" i="1"/>
  <c r="EN17" i="1"/>
  <c r="EN49" i="1"/>
  <c r="EM3" i="1"/>
  <c r="EM4" i="1"/>
  <c r="EM5" i="1"/>
  <c r="EM7" i="1"/>
  <c r="EM10" i="1"/>
  <c r="EM11" i="1"/>
  <c r="EM13" i="1"/>
  <c r="EM16" i="1"/>
  <c r="EM17" i="1"/>
  <c r="EM49" i="1"/>
  <c r="EL3" i="1"/>
  <c r="EL4" i="1"/>
  <c r="EL5" i="1"/>
  <c r="EL7" i="1"/>
  <c r="EL10" i="1"/>
  <c r="EL11" i="1"/>
  <c r="EL13" i="1"/>
  <c r="EL16" i="1"/>
  <c r="EL17" i="1"/>
  <c r="EL49" i="1"/>
  <c r="EK3" i="1"/>
  <c r="EK4" i="1"/>
  <c r="EK5" i="1"/>
  <c r="EK7" i="1"/>
  <c r="EK10" i="1"/>
  <c r="EK11" i="1"/>
  <c r="EK13" i="1"/>
  <c r="EK16" i="1"/>
  <c r="EK17" i="1"/>
  <c r="EK49" i="1"/>
  <c r="EJ3" i="1"/>
  <c r="EJ4" i="1"/>
  <c r="EJ5" i="1"/>
  <c r="EJ7" i="1"/>
  <c r="EJ10" i="1"/>
  <c r="EJ11" i="1"/>
  <c r="EJ13" i="1"/>
  <c r="EJ16" i="1"/>
  <c r="EJ17" i="1"/>
  <c r="EJ49" i="1"/>
  <c r="EI3" i="1"/>
  <c r="EI4" i="1"/>
  <c r="EI5" i="1"/>
  <c r="EI7" i="1"/>
  <c r="EI10" i="1"/>
  <c r="EI11" i="1"/>
  <c r="EI13" i="1"/>
  <c r="EI16" i="1"/>
  <c r="EI17" i="1"/>
  <c r="EI49" i="1"/>
  <c r="EH3" i="1"/>
  <c r="EH4" i="1"/>
  <c r="EH5" i="1"/>
  <c r="EH7" i="1"/>
  <c r="EH10" i="1"/>
  <c r="EH11" i="1"/>
  <c r="EH13" i="1"/>
  <c r="EH16" i="1"/>
  <c r="EH17" i="1"/>
  <c r="EH49" i="1"/>
  <c r="EG3" i="1"/>
  <c r="EG4" i="1"/>
  <c r="EG5" i="1"/>
  <c r="EG7" i="1"/>
  <c r="EG10" i="1"/>
  <c r="EG11" i="1"/>
  <c r="EG13" i="1"/>
  <c r="EG16" i="1"/>
  <c r="EG17" i="1"/>
  <c r="EG49" i="1"/>
  <c r="EF3" i="1"/>
  <c r="EF4" i="1"/>
  <c r="EF5" i="1"/>
  <c r="EF7" i="1"/>
  <c r="EF10" i="1"/>
  <c r="EF11" i="1"/>
  <c r="EF13" i="1"/>
  <c r="EF16" i="1"/>
  <c r="EF17" i="1"/>
  <c r="EF49" i="1"/>
  <c r="EE3" i="1"/>
  <c r="EE4" i="1"/>
  <c r="EE5" i="1"/>
  <c r="EE7" i="1"/>
  <c r="EE10" i="1"/>
  <c r="EE11" i="1"/>
  <c r="EE13" i="1"/>
  <c r="EE16" i="1"/>
  <c r="EE17" i="1"/>
  <c r="EE49" i="1"/>
  <c r="ED3" i="1"/>
  <c r="ED4" i="1"/>
  <c r="ED5" i="1"/>
  <c r="ED7" i="1"/>
  <c r="ED10" i="1"/>
  <c r="ED11" i="1"/>
  <c r="ED13" i="1"/>
  <c r="ED16" i="1"/>
  <c r="ED17" i="1"/>
  <c r="ED49" i="1"/>
  <c r="EC3" i="1"/>
  <c r="EC4" i="1"/>
  <c r="EC5" i="1"/>
  <c r="EC7" i="1"/>
  <c r="EC10" i="1"/>
  <c r="EC11" i="1"/>
  <c r="EC13" i="1"/>
  <c r="EC16" i="1"/>
  <c r="EC17" i="1"/>
  <c r="EC49" i="1"/>
  <c r="EB3" i="1"/>
  <c r="EB4" i="1"/>
  <c r="EB5" i="1"/>
  <c r="EB7" i="1"/>
  <c r="EB10" i="1"/>
  <c r="EB11" i="1"/>
  <c r="EB13" i="1"/>
  <c r="EB16" i="1"/>
  <c r="EB17" i="1"/>
  <c r="EB49" i="1"/>
  <c r="EA3" i="1"/>
  <c r="EA4" i="1"/>
  <c r="EA5" i="1"/>
  <c r="EA7" i="1"/>
  <c r="EA10" i="1"/>
  <c r="EA11" i="1"/>
  <c r="EA13" i="1"/>
  <c r="EA16" i="1"/>
  <c r="EA17" i="1"/>
  <c r="EA49" i="1"/>
  <c r="DZ3" i="1"/>
  <c r="DZ4" i="1"/>
  <c r="DZ5" i="1"/>
  <c r="DZ7" i="1"/>
  <c r="DZ10" i="1"/>
  <c r="DZ11" i="1"/>
  <c r="DZ13" i="1"/>
  <c r="DZ16" i="1"/>
  <c r="DZ17" i="1"/>
  <c r="DZ49" i="1"/>
  <c r="DY3" i="1"/>
  <c r="DY4" i="1"/>
  <c r="DY5" i="1"/>
  <c r="DY7" i="1"/>
  <c r="DY10" i="1"/>
  <c r="DY11" i="1"/>
  <c r="DY13" i="1"/>
  <c r="DY16" i="1"/>
  <c r="DY17" i="1"/>
  <c r="DY49" i="1"/>
  <c r="DX3" i="1"/>
  <c r="DX4" i="1"/>
  <c r="DX5" i="1"/>
  <c r="DX7" i="1"/>
  <c r="DX10" i="1"/>
  <c r="DX11" i="1"/>
  <c r="DX13" i="1"/>
  <c r="DX16" i="1"/>
  <c r="DX17" i="1"/>
  <c r="DX49" i="1"/>
  <c r="DW3" i="1"/>
  <c r="DW4" i="1"/>
  <c r="DW5" i="1"/>
  <c r="DW7" i="1"/>
  <c r="DW10" i="1"/>
  <c r="DW11" i="1"/>
  <c r="DW13" i="1"/>
  <c r="DW16" i="1"/>
  <c r="DW17" i="1"/>
  <c r="DW49" i="1"/>
  <c r="DV3" i="1"/>
  <c r="DV4" i="1"/>
  <c r="DV5" i="1"/>
  <c r="DV7" i="1"/>
  <c r="DV10" i="1"/>
  <c r="DV11" i="1"/>
  <c r="DV13" i="1"/>
  <c r="DV16" i="1"/>
  <c r="DV17" i="1"/>
  <c r="DV49" i="1"/>
  <c r="DU3" i="1"/>
  <c r="DU4" i="1"/>
  <c r="DU5" i="1"/>
  <c r="DU7" i="1"/>
  <c r="DU10" i="1"/>
  <c r="DU11" i="1"/>
  <c r="DU13" i="1"/>
  <c r="DU16" i="1"/>
  <c r="DU17" i="1"/>
  <c r="DU49" i="1"/>
  <c r="DT3" i="1"/>
  <c r="DT4" i="1"/>
  <c r="DT5" i="1"/>
  <c r="DT7" i="1"/>
  <c r="DT10" i="1"/>
  <c r="DT11" i="1"/>
  <c r="DT13" i="1"/>
  <c r="DT16" i="1"/>
  <c r="DT17" i="1"/>
  <c r="DT49" i="1"/>
  <c r="DS3" i="1"/>
  <c r="DS4" i="1"/>
  <c r="DS5" i="1"/>
  <c r="DS7" i="1"/>
  <c r="DS10" i="1"/>
  <c r="DS11" i="1"/>
  <c r="DS13" i="1"/>
  <c r="DS16" i="1"/>
  <c r="DS17" i="1"/>
  <c r="DS49" i="1"/>
  <c r="DR3" i="1"/>
  <c r="DR4" i="1"/>
  <c r="DR5" i="1"/>
  <c r="DR7" i="1"/>
  <c r="DR10" i="1"/>
  <c r="DR11" i="1"/>
  <c r="DR13" i="1"/>
  <c r="DR16" i="1"/>
  <c r="DR17" i="1"/>
  <c r="DR49" i="1"/>
  <c r="DQ3" i="1"/>
  <c r="DQ4" i="1"/>
  <c r="DQ5" i="1"/>
  <c r="DQ7" i="1"/>
  <c r="DQ10" i="1"/>
  <c r="DQ11" i="1"/>
  <c r="DQ13" i="1"/>
  <c r="DQ16" i="1"/>
  <c r="DQ17" i="1"/>
  <c r="DQ49" i="1"/>
  <c r="DP3" i="1"/>
  <c r="DP4" i="1"/>
  <c r="DP5" i="1"/>
  <c r="DP7" i="1"/>
  <c r="DP10" i="1"/>
  <c r="DP11" i="1"/>
  <c r="DP13" i="1"/>
  <c r="DP16" i="1"/>
  <c r="DP17" i="1"/>
  <c r="DP49" i="1"/>
  <c r="DO3" i="1"/>
  <c r="DO4" i="1"/>
  <c r="DO5" i="1"/>
  <c r="DO7" i="1"/>
  <c r="DO10" i="1"/>
  <c r="DO11" i="1"/>
  <c r="DO13" i="1"/>
  <c r="DO16" i="1"/>
  <c r="DO17" i="1"/>
  <c r="DO49" i="1"/>
  <c r="DN3" i="1"/>
  <c r="DN4" i="1"/>
  <c r="DN5" i="1"/>
  <c r="DN7" i="1"/>
  <c r="DN10" i="1"/>
  <c r="DN11" i="1"/>
  <c r="DN13" i="1"/>
  <c r="DN16" i="1"/>
  <c r="DN17" i="1"/>
  <c r="DN49" i="1"/>
  <c r="DM3" i="1"/>
  <c r="DM4" i="1"/>
  <c r="DM5" i="1"/>
  <c r="DM7" i="1"/>
  <c r="DM10" i="1"/>
  <c r="DM11" i="1"/>
  <c r="DM13" i="1"/>
  <c r="DM16" i="1"/>
  <c r="DM17" i="1"/>
  <c r="DM49" i="1"/>
  <c r="DL3" i="1"/>
  <c r="DL4" i="1"/>
  <c r="DL5" i="1"/>
  <c r="DL7" i="1"/>
  <c r="DL10" i="1"/>
  <c r="DL11" i="1"/>
  <c r="DL13" i="1"/>
  <c r="DL16" i="1"/>
  <c r="DL17" i="1"/>
  <c r="DL49" i="1"/>
  <c r="DK3" i="1"/>
  <c r="DK4" i="1"/>
  <c r="DK5" i="1"/>
  <c r="DK7" i="1"/>
  <c r="DK10" i="1"/>
  <c r="DK11" i="1"/>
  <c r="DK13" i="1"/>
  <c r="DK16" i="1"/>
  <c r="DK17" i="1"/>
  <c r="DK49" i="1"/>
  <c r="DJ3" i="1"/>
  <c r="DJ4" i="1"/>
  <c r="DJ5" i="1"/>
  <c r="DJ7" i="1"/>
  <c r="DJ10" i="1"/>
  <c r="DJ11" i="1"/>
  <c r="DJ13" i="1"/>
  <c r="DJ16" i="1"/>
  <c r="DJ17" i="1"/>
  <c r="DJ49" i="1"/>
  <c r="DI3" i="1"/>
  <c r="DI4" i="1"/>
  <c r="DI5" i="1"/>
  <c r="DI7" i="1"/>
  <c r="DI10" i="1"/>
  <c r="DI11" i="1"/>
  <c r="DI13" i="1"/>
  <c r="DI16" i="1"/>
  <c r="DI17" i="1"/>
  <c r="DI49" i="1"/>
  <c r="DH3" i="1"/>
  <c r="DH4" i="1"/>
  <c r="DH5" i="1"/>
  <c r="DH7" i="1"/>
  <c r="DH10" i="1"/>
  <c r="DH11" i="1"/>
  <c r="DH13" i="1"/>
  <c r="DH16" i="1"/>
  <c r="DH17" i="1"/>
  <c r="DH49" i="1"/>
  <c r="DG3" i="1"/>
  <c r="DG4" i="1"/>
  <c r="DG5" i="1"/>
  <c r="DG7" i="1"/>
  <c r="DG10" i="1"/>
  <c r="DG11" i="1"/>
  <c r="DG13" i="1"/>
  <c r="DG16" i="1"/>
  <c r="DG17" i="1"/>
  <c r="DG49" i="1"/>
  <c r="DF3" i="1"/>
  <c r="DF4" i="1"/>
  <c r="DF5" i="1"/>
  <c r="DF7" i="1"/>
  <c r="DF10" i="1"/>
  <c r="DF11" i="1"/>
  <c r="DF13" i="1"/>
  <c r="DF16" i="1"/>
  <c r="DF17" i="1"/>
  <c r="DF49" i="1"/>
  <c r="DE3" i="1"/>
  <c r="DE4" i="1"/>
  <c r="DE5" i="1"/>
  <c r="DE7" i="1"/>
  <c r="DE10" i="1"/>
  <c r="DE11" i="1"/>
  <c r="DE13" i="1"/>
  <c r="DE16" i="1"/>
  <c r="DE17" i="1"/>
  <c r="DE49" i="1"/>
  <c r="DD3" i="1"/>
  <c r="DD4" i="1"/>
  <c r="DD5" i="1"/>
  <c r="DD7" i="1"/>
  <c r="DD10" i="1"/>
  <c r="DD11" i="1"/>
  <c r="DD13" i="1"/>
  <c r="DD16" i="1"/>
  <c r="DD17" i="1"/>
  <c r="DD49" i="1"/>
  <c r="DC3" i="1"/>
  <c r="DC4" i="1"/>
  <c r="DC5" i="1"/>
  <c r="DC7" i="1"/>
  <c r="DC10" i="1"/>
  <c r="DC11" i="1"/>
  <c r="DC13" i="1"/>
  <c r="DC16" i="1"/>
  <c r="DC17" i="1"/>
  <c r="DC49" i="1"/>
  <c r="DB3" i="1"/>
  <c r="DB4" i="1"/>
  <c r="DB5" i="1"/>
  <c r="DB7" i="1"/>
  <c r="DB10" i="1"/>
  <c r="DB11" i="1"/>
  <c r="DB13" i="1"/>
  <c r="DB16" i="1"/>
  <c r="DB17" i="1"/>
  <c r="DB49" i="1"/>
  <c r="DA3" i="1"/>
  <c r="DA4" i="1"/>
  <c r="DA5" i="1"/>
  <c r="DA7" i="1"/>
  <c r="DA10" i="1"/>
  <c r="DA11" i="1"/>
  <c r="DA13" i="1"/>
  <c r="DA16" i="1"/>
  <c r="DA17" i="1"/>
  <c r="DA49" i="1"/>
  <c r="CZ3" i="1"/>
  <c r="CZ4" i="1"/>
  <c r="CZ5" i="1"/>
  <c r="CZ7" i="1"/>
  <c r="CZ10" i="1"/>
  <c r="CZ11" i="1"/>
  <c r="CZ13" i="1"/>
  <c r="CZ16" i="1"/>
  <c r="CZ17" i="1"/>
  <c r="CZ49" i="1"/>
  <c r="CY3" i="1"/>
  <c r="CY4" i="1"/>
  <c r="CY5" i="1"/>
  <c r="CY7" i="1"/>
  <c r="CY10" i="1"/>
  <c r="CY11" i="1"/>
  <c r="CY13" i="1"/>
  <c r="CY16" i="1"/>
  <c r="CY17" i="1"/>
  <c r="CY49" i="1"/>
  <c r="CX3" i="1"/>
  <c r="CX4" i="1"/>
  <c r="CX5" i="1"/>
  <c r="CX7" i="1"/>
  <c r="CX10" i="1"/>
  <c r="CX11" i="1"/>
  <c r="CX13" i="1"/>
  <c r="CX16" i="1"/>
  <c r="CX17" i="1"/>
  <c r="CX49" i="1"/>
  <c r="CW3" i="1"/>
  <c r="CW4" i="1"/>
  <c r="CW5" i="1"/>
  <c r="CW7" i="1"/>
  <c r="CW10" i="1"/>
  <c r="CW11" i="1"/>
  <c r="CW13" i="1"/>
  <c r="CW16" i="1"/>
  <c r="CW17" i="1"/>
  <c r="CW49" i="1"/>
  <c r="CV3" i="1"/>
  <c r="CV4" i="1"/>
  <c r="CV5" i="1"/>
  <c r="CV7" i="1"/>
  <c r="CV10" i="1"/>
  <c r="CV11" i="1"/>
  <c r="CV13" i="1"/>
  <c r="CV16" i="1"/>
  <c r="CV17" i="1"/>
  <c r="CV49" i="1"/>
  <c r="CU3" i="1"/>
  <c r="CU4" i="1"/>
  <c r="CU5" i="1"/>
  <c r="CU7" i="1"/>
  <c r="CU10" i="1"/>
  <c r="CU11" i="1"/>
  <c r="CU13" i="1"/>
  <c r="CU16" i="1"/>
  <c r="CU17" i="1"/>
  <c r="CU49" i="1"/>
  <c r="CT3" i="1"/>
  <c r="CT4" i="1"/>
  <c r="CT5" i="1"/>
  <c r="CT7" i="1"/>
  <c r="CT10" i="1"/>
  <c r="CT11" i="1"/>
  <c r="CT13" i="1"/>
  <c r="CT16" i="1"/>
  <c r="CT17" i="1"/>
  <c r="CT49" i="1"/>
  <c r="CS3" i="1"/>
  <c r="CS4" i="1"/>
  <c r="CS5" i="1"/>
  <c r="CS7" i="1"/>
  <c r="CS10" i="1"/>
  <c r="CS11" i="1"/>
  <c r="CS13" i="1"/>
  <c r="CS16" i="1"/>
  <c r="CS17" i="1"/>
  <c r="CS49" i="1"/>
  <c r="CR3" i="1"/>
  <c r="CR4" i="1"/>
  <c r="CR5" i="1"/>
  <c r="CR7" i="1"/>
  <c r="CR10" i="1"/>
  <c r="CR11" i="1"/>
  <c r="CR13" i="1"/>
  <c r="CR16" i="1"/>
  <c r="CR17" i="1"/>
  <c r="CR49" i="1"/>
  <c r="CQ3" i="1"/>
  <c r="CQ4" i="1"/>
  <c r="CQ5" i="1"/>
  <c r="CQ7" i="1"/>
  <c r="CQ10" i="1"/>
  <c r="CQ11" i="1"/>
  <c r="CQ13" i="1"/>
  <c r="CQ16" i="1"/>
  <c r="CQ17" i="1"/>
  <c r="CQ49" i="1"/>
  <c r="CP3" i="1"/>
  <c r="CP4" i="1"/>
  <c r="CP5" i="1"/>
  <c r="CP7" i="1"/>
  <c r="CP10" i="1"/>
  <c r="CP11" i="1"/>
  <c r="CP13" i="1"/>
  <c r="CP16" i="1"/>
  <c r="CP17" i="1"/>
  <c r="CP49" i="1"/>
  <c r="CO3" i="1"/>
  <c r="CO4" i="1"/>
  <c r="CO5" i="1"/>
  <c r="CO7" i="1"/>
  <c r="CO10" i="1"/>
  <c r="CO11" i="1"/>
  <c r="CO13" i="1"/>
  <c r="CO16" i="1"/>
  <c r="CO17" i="1"/>
  <c r="CO49" i="1"/>
  <c r="CN3" i="1"/>
  <c r="CN4" i="1"/>
  <c r="CN5" i="1"/>
  <c r="CN7" i="1"/>
  <c r="CN10" i="1"/>
  <c r="CN11" i="1"/>
  <c r="CN13" i="1"/>
  <c r="CN16" i="1"/>
  <c r="CN17" i="1"/>
  <c r="CN49" i="1"/>
  <c r="CM3" i="1"/>
  <c r="CM4" i="1"/>
  <c r="CM5" i="1"/>
  <c r="CM7" i="1"/>
  <c r="CM10" i="1"/>
  <c r="CM11" i="1"/>
  <c r="CM13" i="1"/>
  <c r="CM16" i="1"/>
  <c r="CM17" i="1"/>
  <c r="CM49" i="1"/>
  <c r="CL3" i="1"/>
  <c r="CL4" i="1"/>
  <c r="CL5" i="1"/>
  <c r="CL7" i="1"/>
  <c r="CL10" i="1"/>
  <c r="CL11" i="1"/>
  <c r="CL13" i="1"/>
  <c r="CL16" i="1"/>
  <c r="CL17" i="1"/>
  <c r="CL49" i="1"/>
  <c r="CK3" i="1"/>
  <c r="CK4" i="1"/>
  <c r="CK5" i="1"/>
  <c r="CK7" i="1"/>
  <c r="CK10" i="1"/>
  <c r="CK11" i="1"/>
  <c r="CK13" i="1"/>
  <c r="CK16" i="1"/>
  <c r="CK17" i="1"/>
  <c r="CK49" i="1"/>
  <c r="CJ3" i="1"/>
  <c r="CJ4" i="1"/>
  <c r="CJ5" i="1"/>
  <c r="CJ7" i="1"/>
  <c r="CJ10" i="1"/>
  <c r="CJ11" i="1"/>
  <c r="CJ13" i="1"/>
  <c r="CJ16" i="1"/>
  <c r="CJ17" i="1"/>
  <c r="CJ49" i="1"/>
  <c r="CI3" i="1"/>
  <c r="CI4" i="1"/>
  <c r="CI5" i="1"/>
  <c r="CI7" i="1"/>
  <c r="CI10" i="1"/>
  <c r="CI11" i="1"/>
  <c r="CI13" i="1"/>
  <c r="CI16" i="1"/>
  <c r="CI17" i="1"/>
  <c r="CI49" i="1"/>
  <c r="CH3" i="1"/>
  <c r="CH4" i="1"/>
  <c r="CH5" i="1"/>
  <c r="CH7" i="1"/>
  <c r="CH10" i="1"/>
  <c r="CH11" i="1"/>
  <c r="CH13" i="1"/>
  <c r="CH16" i="1"/>
  <c r="CH17" i="1"/>
  <c r="CH49" i="1"/>
  <c r="CG3" i="1"/>
  <c r="CG4" i="1"/>
  <c r="CG5" i="1"/>
  <c r="CG7" i="1"/>
  <c r="CG10" i="1"/>
  <c r="CG11" i="1"/>
  <c r="CG13" i="1"/>
  <c r="CG16" i="1"/>
  <c r="CG17" i="1"/>
  <c r="CG49" i="1"/>
  <c r="CF3" i="1"/>
  <c r="CF4" i="1"/>
  <c r="CF5" i="1"/>
  <c r="CF7" i="1"/>
  <c r="CF10" i="1"/>
  <c r="CF11" i="1"/>
  <c r="CF13" i="1"/>
  <c r="CF16" i="1"/>
  <c r="CF17" i="1"/>
  <c r="CF49" i="1"/>
  <c r="CE3" i="1"/>
  <c r="CE4" i="1"/>
  <c r="CE5" i="1"/>
  <c r="CE7" i="1"/>
  <c r="CE10" i="1"/>
  <c r="CE11" i="1"/>
  <c r="CE13" i="1"/>
  <c r="CE16" i="1"/>
  <c r="CE17" i="1"/>
  <c r="CE49" i="1"/>
  <c r="CD3" i="1"/>
  <c r="CD4" i="1"/>
  <c r="CD5" i="1"/>
  <c r="CD7" i="1"/>
  <c r="CD10" i="1"/>
  <c r="CD11" i="1"/>
  <c r="CD13" i="1"/>
  <c r="CD16" i="1"/>
  <c r="CD17" i="1"/>
  <c r="CD49" i="1"/>
  <c r="CC3" i="1"/>
  <c r="CC4" i="1"/>
  <c r="CC5" i="1"/>
  <c r="CC7" i="1"/>
  <c r="CC10" i="1"/>
  <c r="CC11" i="1"/>
  <c r="CC13" i="1"/>
  <c r="CC16" i="1"/>
  <c r="CC17" i="1"/>
  <c r="CC49" i="1"/>
  <c r="CB3" i="1"/>
  <c r="CB4" i="1"/>
  <c r="CB5" i="1"/>
  <c r="CB7" i="1"/>
  <c r="CB10" i="1"/>
  <c r="CB11" i="1"/>
  <c r="CB13" i="1"/>
  <c r="CB16" i="1"/>
  <c r="CB17" i="1"/>
  <c r="CB49" i="1"/>
  <c r="CA3" i="1"/>
  <c r="CA4" i="1"/>
  <c r="CA5" i="1"/>
  <c r="CA7" i="1"/>
  <c r="CA10" i="1"/>
  <c r="CA11" i="1"/>
  <c r="CA13" i="1"/>
  <c r="CA16" i="1"/>
  <c r="CA17" i="1"/>
  <c r="CA49" i="1"/>
  <c r="BZ3" i="1"/>
  <c r="BZ4" i="1"/>
  <c r="BZ5" i="1"/>
  <c r="BZ7" i="1"/>
  <c r="BZ10" i="1"/>
  <c r="BZ11" i="1"/>
  <c r="BZ13" i="1"/>
  <c r="BZ16" i="1"/>
  <c r="BZ17" i="1"/>
  <c r="BZ49" i="1"/>
  <c r="BY3" i="1"/>
  <c r="BY4" i="1"/>
  <c r="BY5" i="1"/>
  <c r="BY7" i="1"/>
  <c r="BY10" i="1"/>
  <c r="BY11" i="1"/>
  <c r="BY13" i="1"/>
  <c r="BY16" i="1"/>
  <c r="BY17" i="1"/>
  <c r="BY49" i="1"/>
  <c r="BX3" i="1"/>
  <c r="BX4" i="1"/>
  <c r="BX5" i="1"/>
  <c r="BX7" i="1"/>
  <c r="BX10" i="1"/>
  <c r="BX11" i="1"/>
  <c r="BX13" i="1"/>
  <c r="BX16" i="1"/>
  <c r="BX17" i="1"/>
  <c r="BX49" i="1"/>
  <c r="BW3" i="1"/>
  <c r="BW4" i="1"/>
  <c r="BW5" i="1"/>
  <c r="BW7" i="1"/>
  <c r="BW10" i="1"/>
  <c r="BW11" i="1"/>
  <c r="BW13" i="1"/>
  <c r="BW16" i="1"/>
  <c r="BW17" i="1"/>
  <c r="BW49" i="1"/>
  <c r="BV3" i="1"/>
  <c r="BV4" i="1"/>
  <c r="BV5" i="1"/>
  <c r="BV7" i="1"/>
  <c r="BV10" i="1"/>
  <c r="BV11" i="1"/>
  <c r="BV13" i="1"/>
  <c r="BV16" i="1"/>
  <c r="BV17" i="1"/>
  <c r="BV49" i="1"/>
  <c r="BU3" i="1"/>
  <c r="BU4" i="1"/>
  <c r="BU5" i="1"/>
  <c r="BU7" i="1"/>
  <c r="BU10" i="1"/>
  <c r="BU11" i="1"/>
  <c r="BU13" i="1"/>
  <c r="BU16" i="1"/>
  <c r="BU17" i="1"/>
  <c r="BU49" i="1"/>
  <c r="BT3" i="1"/>
  <c r="BT4" i="1"/>
  <c r="BT5" i="1"/>
  <c r="BT7" i="1"/>
  <c r="BT10" i="1"/>
  <c r="BT11" i="1"/>
  <c r="BT13" i="1"/>
  <c r="BT16" i="1"/>
  <c r="BT17" i="1"/>
  <c r="BT49" i="1"/>
  <c r="BS3" i="1"/>
  <c r="BS4" i="1"/>
  <c r="BS5" i="1"/>
  <c r="BS7" i="1"/>
  <c r="BS10" i="1"/>
  <c r="BS11" i="1"/>
  <c r="BS13" i="1"/>
  <c r="BS16" i="1"/>
  <c r="BS17" i="1"/>
  <c r="BS49" i="1"/>
  <c r="BR3" i="1"/>
  <c r="BR4" i="1"/>
  <c r="BR5" i="1"/>
  <c r="BR7" i="1"/>
  <c r="BR10" i="1"/>
  <c r="BR11" i="1"/>
  <c r="BR13" i="1"/>
  <c r="BR16" i="1"/>
  <c r="BR17" i="1"/>
  <c r="BR49" i="1"/>
  <c r="BQ3" i="1"/>
  <c r="BQ4" i="1"/>
  <c r="BQ5" i="1"/>
  <c r="BQ7" i="1"/>
  <c r="BQ10" i="1"/>
  <c r="BQ11" i="1"/>
  <c r="BQ13" i="1"/>
  <c r="BQ16" i="1"/>
  <c r="BQ17" i="1"/>
  <c r="BQ49" i="1"/>
  <c r="BP3" i="1"/>
  <c r="BP4" i="1"/>
  <c r="BP5" i="1"/>
  <c r="BP7" i="1"/>
  <c r="BP10" i="1"/>
  <c r="BP11" i="1"/>
  <c r="BP13" i="1"/>
  <c r="BP16" i="1"/>
  <c r="BP17" i="1"/>
  <c r="BP49" i="1"/>
  <c r="BO3" i="1"/>
  <c r="BO4" i="1"/>
  <c r="BO5" i="1"/>
  <c r="BO7" i="1"/>
  <c r="BO10" i="1"/>
  <c r="BO11" i="1"/>
  <c r="BO13" i="1"/>
  <c r="BO16" i="1"/>
  <c r="BO17" i="1"/>
  <c r="BO49" i="1"/>
  <c r="BN3" i="1"/>
  <c r="BN4" i="1"/>
  <c r="BN5" i="1"/>
  <c r="BN7" i="1"/>
  <c r="BN10" i="1"/>
  <c r="BN11" i="1"/>
  <c r="BN13" i="1"/>
  <c r="BN16" i="1"/>
  <c r="BN17" i="1"/>
  <c r="BN49" i="1"/>
  <c r="BM3" i="1"/>
  <c r="BM4" i="1"/>
  <c r="BM5" i="1"/>
  <c r="BM7" i="1"/>
  <c r="BM10" i="1"/>
  <c r="BM11" i="1"/>
  <c r="BM13" i="1"/>
  <c r="BM16" i="1"/>
  <c r="BM17" i="1"/>
  <c r="BM49" i="1"/>
  <c r="BL3" i="1"/>
  <c r="BL4" i="1"/>
  <c r="BL5" i="1"/>
  <c r="BL7" i="1"/>
  <c r="BL10" i="1"/>
  <c r="BL11" i="1"/>
  <c r="BL13" i="1"/>
  <c r="BL16" i="1"/>
  <c r="BL17" i="1"/>
  <c r="BL49" i="1"/>
  <c r="BK3" i="1"/>
  <c r="BK4" i="1"/>
  <c r="BK5" i="1"/>
  <c r="BK7" i="1"/>
  <c r="BK10" i="1"/>
  <c r="BK11" i="1"/>
  <c r="BK13" i="1"/>
  <c r="BK16" i="1"/>
  <c r="BK17" i="1"/>
  <c r="BK49" i="1"/>
  <c r="BJ3" i="1"/>
  <c r="BJ4" i="1"/>
  <c r="BJ5" i="1"/>
  <c r="BJ7" i="1"/>
  <c r="BJ10" i="1"/>
  <c r="BJ11" i="1"/>
  <c r="BJ13" i="1"/>
  <c r="BJ16" i="1"/>
  <c r="BJ17" i="1"/>
  <c r="BJ49" i="1"/>
  <c r="BI3" i="1"/>
  <c r="BI4" i="1"/>
  <c r="BI5" i="1"/>
  <c r="BI7" i="1"/>
  <c r="BI10" i="1"/>
  <c r="BI11" i="1"/>
  <c r="BI13" i="1"/>
  <c r="BI16" i="1"/>
  <c r="BI17" i="1"/>
  <c r="BI49" i="1"/>
  <c r="BH3" i="1"/>
  <c r="BH4" i="1"/>
  <c r="BH5" i="1"/>
  <c r="BH7" i="1"/>
  <c r="BH10" i="1"/>
  <c r="BH11" i="1"/>
  <c r="BH13" i="1"/>
  <c r="BH16" i="1"/>
  <c r="BH17" i="1"/>
  <c r="BH49" i="1"/>
  <c r="BG3" i="1"/>
  <c r="BG4" i="1"/>
  <c r="BG5" i="1"/>
  <c r="BG7" i="1"/>
  <c r="BG10" i="1"/>
  <c r="BG11" i="1"/>
  <c r="BG13" i="1"/>
  <c r="BG16" i="1"/>
  <c r="BG17" i="1"/>
  <c r="BG49" i="1"/>
  <c r="BF3" i="1"/>
  <c r="BF4" i="1"/>
  <c r="BF5" i="1"/>
  <c r="BF7" i="1"/>
  <c r="BF10" i="1"/>
  <c r="BF11" i="1"/>
  <c r="BF13" i="1"/>
  <c r="BF16" i="1"/>
  <c r="BF17" i="1"/>
  <c r="BF49" i="1"/>
  <c r="BE3" i="1"/>
  <c r="BE4" i="1"/>
  <c r="BE5" i="1"/>
  <c r="BE7" i="1"/>
  <c r="BE10" i="1"/>
  <c r="BE11" i="1"/>
  <c r="BE13" i="1"/>
  <c r="BE16" i="1"/>
  <c r="BE17" i="1"/>
  <c r="BE49" i="1"/>
  <c r="BD3" i="1"/>
  <c r="BD4" i="1"/>
  <c r="BD5" i="1"/>
  <c r="BD7" i="1"/>
  <c r="BD10" i="1"/>
  <c r="BD11" i="1"/>
  <c r="BD13" i="1"/>
  <c r="BD16" i="1"/>
  <c r="BD17" i="1"/>
  <c r="BD49" i="1"/>
  <c r="BC3" i="1"/>
  <c r="BC4" i="1"/>
  <c r="BC5" i="1"/>
  <c r="BC7" i="1"/>
  <c r="BC10" i="1"/>
  <c r="BC11" i="1"/>
  <c r="BC13" i="1"/>
  <c r="BC16" i="1"/>
  <c r="BC17" i="1"/>
  <c r="BC49" i="1"/>
  <c r="BB3" i="1"/>
  <c r="BB4" i="1"/>
  <c r="BB5" i="1"/>
  <c r="BB7" i="1"/>
  <c r="BB10" i="1"/>
  <c r="BB11" i="1"/>
  <c r="BB13" i="1"/>
  <c r="BB16" i="1"/>
  <c r="BB17" i="1"/>
  <c r="BB49" i="1"/>
  <c r="BA3" i="1"/>
  <c r="BA4" i="1"/>
  <c r="BA5" i="1"/>
  <c r="BA7" i="1"/>
  <c r="BA10" i="1"/>
  <c r="BA11" i="1"/>
  <c r="BA13" i="1"/>
  <c r="BA16" i="1"/>
  <c r="BA17" i="1"/>
  <c r="BA49" i="1"/>
  <c r="AZ3" i="1"/>
  <c r="AZ4" i="1"/>
  <c r="AZ5" i="1"/>
  <c r="AZ7" i="1"/>
  <c r="AZ10" i="1"/>
  <c r="AZ11" i="1"/>
  <c r="AZ13" i="1"/>
  <c r="AZ16" i="1"/>
  <c r="AZ17" i="1"/>
  <c r="AZ49" i="1"/>
  <c r="AY3" i="1"/>
  <c r="AY4" i="1"/>
  <c r="AY5" i="1"/>
  <c r="AY7" i="1"/>
  <c r="AY10" i="1"/>
  <c r="AY11" i="1"/>
  <c r="AY13" i="1"/>
  <c r="AY16" i="1"/>
  <c r="AY17" i="1"/>
  <c r="AY49" i="1"/>
  <c r="AX3" i="1"/>
  <c r="AX4" i="1"/>
  <c r="AX5" i="1"/>
  <c r="AX7" i="1"/>
  <c r="AX10" i="1"/>
  <c r="AX11" i="1"/>
  <c r="AX13" i="1"/>
  <c r="AX16" i="1"/>
  <c r="AX17" i="1"/>
  <c r="AX49" i="1"/>
  <c r="AW3" i="1"/>
  <c r="AW4" i="1"/>
  <c r="AW5" i="1"/>
  <c r="AW7" i="1"/>
  <c r="AW10" i="1"/>
  <c r="AW11" i="1"/>
  <c r="AW13" i="1"/>
  <c r="AW16" i="1"/>
  <c r="AW17" i="1"/>
  <c r="AW49" i="1"/>
  <c r="AV3" i="1"/>
  <c r="AV4" i="1"/>
  <c r="AV5" i="1"/>
  <c r="AV7" i="1"/>
  <c r="AV10" i="1"/>
  <c r="AV11" i="1"/>
  <c r="AV13" i="1"/>
  <c r="AV16" i="1"/>
  <c r="AV17" i="1"/>
  <c r="AV49" i="1"/>
  <c r="AU3" i="1"/>
  <c r="AU4" i="1"/>
  <c r="AU5" i="1"/>
  <c r="AU7" i="1"/>
  <c r="AU10" i="1"/>
  <c r="AU11" i="1"/>
  <c r="AU13" i="1"/>
  <c r="AU16" i="1"/>
  <c r="AU17" i="1"/>
  <c r="AU49" i="1"/>
  <c r="AT3" i="1"/>
  <c r="AT4" i="1"/>
  <c r="AT5" i="1"/>
  <c r="AT7" i="1"/>
  <c r="AT10" i="1"/>
  <c r="AT11" i="1"/>
  <c r="AT13" i="1"/>
  <c r="AT16" i="1"/>
  <c r="AT17" i="1"/>
  <c r="AT49" i="1"/>
  <c r="AS3" i="1"/>
  <c r="AS4" i="1"/>
  <c r="AS5" i="1"/>
  <c r="AS7" i="1"/>
  <c r="AS10" i="1"/>
  <c r="AS11" i="1"/>
  <c r="AS13" i="1"/>
  <c r="AS16" i="1"/>
  <c r="AS17" i="1"/>
  <c r="AS49" i="1"/>
  <c r="AR3" i="1"/>
  <c r="AR4" i="1"/>
  <c r="AR5" i="1"/>
  <c r="AR7" i="1"/>
  <c r="AR10" i="1"/>
  <c r="AR11" i="1"/>
  <c r="AR13" i="1"/>
  <c r="AR16" i="1"/>
  <c r="AR17" i="1"/>
  <c r="AR49" i="1"/>
  <c r="AQ3" i="1"/>
  <c r="AQ4" i="1"/>
  <c r="AQ5" i="1"/>
  <c r="AQ7" i="1"/>
  <c r="AQ10" i="1"/>
  <c r="AQ11" i="1"/>
  <c r="AQ13" i="1"/>
  <c r="AQ16" i="1"/>
  <c r="AQ17" i="1"/>
  <c r="AQ49" i="1"/>
  <c r="AP3" i="1"/>
  <c r="AP4" i="1"/>
  <c r="AP5" i="1"/>
  <c r="AP7" i="1"/>
  <c r="AP10" i="1"/>
  <c r="AP11" i="1"/>
  <c r="AP13" i="1"/>
  <c r="AP16" i="1"/>
  <c r="AP17" i="1"/>
  <c r="AP49" i="1"/>
  <c r="AO3" i="1"/>
  <c r="AO4" i="1"/>
  <c r="AO5" i="1"/>
  <c r="AO7" i="1"/>
  <c r="AO10" i="1"/>
  <c r="AO11" i="1"/>
  <c r="AO13" i="1"/>
  <c r="AO16" i="1"/>
  <c r="AO17" i="1"/>
  <c r="AO49" i="1"/>
  <c r="AN3" i="1"/>
  <c r="AN4" i="1"/>
  <c r="AN5" i="1"/>
  <c r="AN7" i="1"/>
  <c r="AN10" i="1"/>
  <c r="AN11" i="1"/>
  <c r="AN13" i="1"/>
  <c r="AN16" i="1"/>
  <c r="AN17" i="1"/>
  <c r="AN49" i="1"/>
  <c r="AM3" i="1"/>
  <c r="AM4" i="1"/>
  <c r="AM5" i="1"/>
  <c r="AM7" i="1"/>
  <c r="AM10" i="1"/>
  <c r="AM11" i="1"/>
  <c r="AM13" i="1"/>
  <c r="AM16" i="1"/>
  <c r="AM17" i="1"/>
  <c r="AM49" i="1"/>
  <c r="AL3" i="1"/>
  <c r="AL4" i="1"/>
  <c r="AL5" i="1"/>
  <c r="AL7" i="1"/>
  <c r="AL10" i="1"/>
  <c r="AL11" i="1"/>
  <c r="AL13" i="1"/>
  <c r="AL16" i="1"/>
  <c r="AL17" i="1"/>
  <c r="AL49" i="1"/>
  <c r="AK3" i="1"/>
  <c r="AK4" i="1"/>
  <c r="AK5" i="1"/>
  <c r="AK7" i="1"/>
  <c r="AK10" i="1"/>
  <c r="AK11" i="1"/>
  <c r="AK13" i="1"/>
  <c r="AK16" i="1"/>
  <c r="AK17" i="1"/>
  <c r="AK49" i="1"/>
  <c r="AJ3" i="1"/>
  <c r="AJ4" i="1"/>
  <c r="AJ5" i="1"/>
  <c r="AJ7" i="1"/>
  <c r="AJ10" i="1"/>
  <c r="AJ11" i="1"/>
  <c r="AJ13" i="1"/>
  <c r="AJ16" i="1"/>
  <c r="AJ17" i="1"/>
  <c r="AJ49" i="1"/>
  <c r="AI3" i="1"/>
  <c r="AI4" i="1"/>
  <c r="AI5" i="1"/>
  <c r="AI7" i="1"/>
  <c r="AI10" i="1"/>
  <c r="AI11" i="1"/>
  <c r="AI13" i="1"/>
  <c r="AI16" i="1"/>
  <c r="AI17" i="1"/>
  <c r="AI49" i="1"/>
  <c r="AH3" i="1"/>
  <c r="AH4" i="1"/>
  <c r="AH5" i="1"/>
  <c r="AH7" i="1"/>
  <c r="AH10" i="1"/>
  <c r="AH11" i="1"/>
  <c r="AH13" i="1"/>
  <c r="AH16" i="1"/>
  <c r="AH17" i="1"/>
  <c r="AH49" i="1"/>
  <c r="AG3" i="1"/>
  <c r="AG4" i="1"/>
  <c r="AG5" i="1"/>
  <c r="AG7" i="1"/>
  <c r="AG10" i="1"/>
  <c r="AG11" i="1"/>
  <c r="AG13" i="1"/>
  <c r="AG16" i="1"/>
  <c r="AG17" i="1"/>
  <c r="AG49" i="1"/>
  <c r="AF3" i="1"/>
  <c r="AF4" i="1"/>
  <c r="AF5" i="1"/>
  <c r="AF7" i="1"/>
  <c r="AF10" i="1"/>
  <c r="AF11" i="1"/>
  <c r="AF13" i="1"/>
  <c r="AF16" i="1"/>
  <c r="AF17" i="1"/>
  <c r="AF49" i="1"/>
  <c r="AE3" i="1"/>
  <c r="AE4" i="1"/>
  <c r="AE5" i="1"/>
  <c r="AE7" i="1"/>
  <c r="AE10" i="1"/>
  <c r="AE11" i="1"/>
  <c r="AE13" i="1"/>
  <c r="AE16" i="1"/>
  <c r="AE17" i="1"/>
  <c r="AE49" i="1"/>
  <c r="AD3" i="1"/>
  <c r="AD4" i="1"/>
  <c r="AD5" i="1"/>
  <c r="AD7" i="1"/>
  <c r="AD10" i="1"/>
  <c r="AD11" i="1"/>
  <c r="AD13" i="1"/>
  <c r="AD16" i="1"/>
  <c r="AD17" i="1"/>
  <c r="AD49" i="1"/>
  <c r="AC3" i="1"/>
  <c r="AC4" i="1"/>
  <c r="AC5" i="1"/>
  <c r="AC7" i="1"/>
  <c r="AC10" i="1"/>
  <c r="AC11" i="1"/>
  <c r="AC13" i="1"/>
  <c r="AC16" i="1"/>
  <c r="AC17" i="1"/>
  <c r="AC49" i="1"/>
  <c r="AB3" i="1"/>
  <c r="AB4" i="1"/>
  <c r="AB5" i="1"/>
  <c r="AB7" i="1"/>
  <c r="AB10" i="1"/>
  <c r="AB11" i="1"/>
  <c r="AB13" i="1"/>
  <c r="AB16" i="1"/>
  <c r="AB17" i="1"/>
  <c r="AB49" i="1"/>
  <c r="AA3" i="1"/>
  <c r="AA4" i="1"/>
  <c r="AA5" i="1"/>
  <c r="AA7" i="1"/>
  <c r="AA10" i="1"/>
  <c r="AA11" i="1"/>
  <c r="AA13" i="1"/>
  <c r="AA16" i="1"/>
  <c r="AA17" i="1"/>
  <c r="AA49" i="1"/>
  <c r="Z3" i="1"/>
  <c r="Z4" i="1"/>
  <c r="Z5" i="1"/>
  <c r="Z7" i="1"/>
  <c r="Z10" i="1"/>
  <c r="Z11" i="1"/>
  <c r="Z13" i="1"/>
  <c r="Z16" i="1"/>
  <c r="Z17" i="1"/>
  <c r="Z49" i="1"/>
  <c r="Y3" i="1"/>
  <c r="Y4" i="1"/>
  <c r="Y5" i="1"/>
  <c r="Y7" i="1"/>
  <c r="Y10" i="1"/>
  <c r="Y11" i="1"/>
  <c r="Y13" i="1"/>
  <c r="Y16" i="1"/>
  <c r="Y17" i="1"/>
  <c r="Y49" i="1"/>
  <c r="X3" i="1"/>
  <c r="X4" i="1"/>
  <c r="X5" i="1"/>
  <c r="X7" i="1"/>
  <c r="X10" i="1"/>
  <c r="X11" i="1"/>
  <c r="X13" i="1"/>
  <c r="X16" i="1"/>
  <c r="X17" i="1"/>
  <c r="X49" i="1"/>
  <c r="W3" i="1"/>
  <c r="W4" i="1"/>
  <c r="W5" i="1"/>
  <c r="W7" i="1"/>
  <c r="W10" i="1"/>
  <c r="W11" i="1"/>
  <c r="W13" i="1"/>
  <c r="W16" i="1"/>
  <c r="W17" i="1"/>
  <c r="W49" i="1"/>
  <c r="V3" i="1"/>
  <c r="V4" i="1"/>
  <c r="V5" i="1"/>
  <c r="V7" i="1"/>
  <c r="V10" i="1"/>
  <c r="V11" i="1"/>
  <c r="V13" i="1"/>
  <c r="V16" i="1"/>
  <c r="V17" i="1"/>
  <c r="V49" i="1"/>
  <c r="U3" i="1"/>
  <c r="U4" i="1"/>
  <c r="U5" i="1"/>
  <c r="U7" i="1"/>
  <c r="U10" i="1"/>
  <c r="U11" i="1"/>
  <c r="U13" i="1"/>
  <c r="U16" i="1"/>
  <c r="U17" i="1"/>
  <c r="U49" i="1"/>
  <c r="T3" i="1"/>
  <c r="T4" i="1"/>
  <c r="T5" i="1"/>
  <c r="T7" i="1"/>
  <c r="T10" i="1"/>
  <c r="T11" i="1"/>
  <c r="T13" i="1"/>
  <c r="T16" i="1"/>
  <c r="T17" i="1"/>
  <c r="T49" i="1"/>
  <c r="S3" i="1"/>
  <c r="S4" i="1"/>
  <c r="S5" i="1"/>
  <c r="S7" i="1"/>
  <c r="S10" i="1"/>
  <c r="S11" i="1"/>
  <c r="S13" i="1"/>
  <c r="S16" i="1"/>
  <c r="S17" i="1"/>
  <c r="S49" i="1"/>
  <c r="R3" i="1"/>
  <c r="R4" i="1"/>
  <c r="R5" i="1"/>
  <c r="R7" i="1"/>
  <c r="R10" i="1"/>
  <c r="R11" i="1"/>
  <c r="R13" i="1"/>
  <c r="R16" i="1"/>
  <c r="R17" i="1"/>
  <c r="R49" i="1"/>
  <c r="Q3" i="1"/>
  <c r="Q4" i="1"/>
  <c r="Q5" i="1"/>
  <c r="Q7" i="1"/>
  <c r="Q10" i="1"/>
  <c r="Q11" i="1"/>
  <c r="Q13" i="1"/>
  <c r="Q16" i="1"/>
  <c r="Q17" i="1"/>
  <c r="Q49" i="1"/>
  <c r="P3" i="1"/>
  <c r="P4" i="1"/>
  <c r="P5" i="1"/>
  <c r="P7" i="1"/>
  <c r="P10" i="1"/>
  <c r="P11" i="1"/>
  <c r="P13" i="1"/>
  <c r="P16" i="1"/>
  <c r="P17" i="1"/>
  <c r="P49" i="1"/>
  <c r="O3" i="1"/>
  <c r="O4" i="1"/>
  <c r="O5" i="1"/>
  <c r="O7" i="1"/>
  <c r="O10" i="1"/>
  <c r="O11" i="1"/>
  <c r="O13" i="1"/>
  <c r="O16" i="1"/>
  <c r="O17" i="1"/>
  <c r="O49" i="1"/>
  <c r="N3" i="1"/>
  <c r="N4" i="1"/>
  <c r="N5" i="1"/>
  <c r="N7" i="1"/>
  <c r="N10" i="1"/>
  <c r="N11" i="1"/>
  <c r="N13" i="1"/>
  <c r="N16" i="1"/>
  <c r="N17" i="1"/>
  <c r="N49" i="1"/>
  <c r="M3" i="1"/>
  <c r="M4" i="1"/>
  <c r="M5" i="1"/>
  <c r="M7" i="1"/>
  <c r="M10" i="1"/>
  <c r="M11" i="1"/>
  <c r="M13" i="1"/>
  <c r="M16" i="1"/>
  <c r="M17" i="1"/>
  <c r="M49" i="1"/>
  <c r="L3" i="1"/>
  <c r="L4" i="1"/>
  <c r="L5" i="1"/>
  <c r="L7" i="1"/>
  <c r="L10" i="1"/>
  <c r="L11" i="1"/>
  <c r="L13" i="1"/>
  <c r="L16" i="1"/>
  <c r="L17" i="1"/>
  <c r="L49" i="1"/>
  <c r="K3" i="1"/>
  <c r="K4" i="1"/>
  <c r="K5" i="1"/>
  <c r="K7" i="1"/>
  <c r="K10" i="1"/>
  <c r="K11" i="1"/>
  <c r="K13" i="1"/>
  <c r="K16" i="1"/>
  <c r="K17" i="1"/>
  <c r="K49" i="1"/>
  <c r="J3" i="1"/>
  <c r="J4" i="1"/>
  <c r="J5" i="1"/>
  <c r="J7" i="1"/>
  <c r="J10" i="1"/>
  <c r="J11" i="1"/>
  <c r="J13" i="1"/>
  <c r="J16" i="1"/>
  <c r="J17" i="1"/>
  <c r="J49" i="1"/>
  <c r="I3" i="1"/>
  <c r="I4" i="1"/>
  <c r="I5" i="1"/>
  <c r="I7" i="1"/>
  <c r="I10" i="1"/>
  <c r="I11" i="1"/>
  <c r="I13" i="1"/>
  <c r="I16" i="1"/>
  <c r="I17" i="1"/>
  <c r="I49" i="1"/>
  <c r="H3" i="1"/>
  <c r="H4" i="1"/>
  <c r="H5" i="1"/>
  <c r="H7" i="1"/>
  <c r="H10" i="1"/>
  <c r="H11" i="1"/>
  <c r="H13" i="1"/>
  <c r="H16" i="1"/>
  <c r="H17" i="1"/>
  <c r="H49" i="1"/>
  <c r="G3" i="1"/>
  <c r="G4" i="1"/>
  <c r="G5" i="1"/>
  <c r="G7" i="1"/>
  <c r="G10" i="1"/>
  <c r="G11" i="1"/>
  <c r="G13" i="1"/>
  <c r="G16" i="1"/>
  <c r="G17" i="1"/>
  <c r="G49" i="1"/>
  <c r="F3" i="1"/>
  <c r="F4" i="1"/>
  <c r="F5" i="1"/>
  <c r="F7" i="1"/>
  <c r="F10" i="1"/>
  <c r="F11" i="1"/>
  <c r="F13" i="1"/>
  <c r="F16" i="1"/>
  <c r="F17" i="1"/>
  <c r="F49" i="1"/>
  <c r="E3" i="1"/>
  <c r="E4" i="1"/>
  <c r="E5" i="1"/>
  <c r="E7" i="1"/>
  <c r="E10" i="1"/>
  <c r="E11" i="1"/>
  <c r="E13" i="1"/>
  <c r="E16" i="1"/>
  <c r="E17" i="1"/>
  <c r="E49" i="1"/>
  <c r="D3" i="1"/>
  <c r="D4" i="1"/>
  <c r="D5" i="1"/>
  <c r="D7" i="1"/>
  <c r="D10" i="1"/>
  <c r="D11" i="1"/>
  <c r="D13" i="1"/>
  <c r="D16" i="1"/>
  <c r="D17" i="1"/>
  <c r="D49" i="1"/>
  <c r="NJ47" i="1"/>
  <c r="NI47" i="1"/>
  <c r="NH47" i="1"/>
  <c r="NG47" i="1"/>
  <c r="NF47" i="1"/>
  <c r="NE47" i="1"/>
  <c r="ND47" i="1"/>
  <c r="NC47" i="1"/>
  <c r="NB47" i="1"/>
  <c r="NA47" i="1"/>
  <c r="MZ47" i="1"/>
  <c r="MY47" i="1"/>
  <c r="MX47" i="1"/>
  <c r="MW47" i="1"/>
  <c r="MV47" i="1"/>
  <c r="MU47" i="1"/>
  <c r="MT47" i="1"/>
  <c r="MS47" i="1"/>
  <c r="MR47" i="1"/>
  <c r="MQ47" i="1"/>
  <c r="MP47" i="1"/>
  <c r="MO47" i="1"/>
  <c r="MN47" i="1"/>
  <c r="MM47" i="1"/>
  <c r="ML47" i="1"/>
  <c r="MK47" i="1"/>
  <c r="MJ47" i="1"/>
  <c r="MI47" i="1"/>
  <c r="MH47" i="1"/>
  <c r="MG47" i="1"/>
  <c r="MF47" i="1"/>
  <c r="ME47" i="1"/>
  <c r="MD47" i="1"/>
  <c r="MC47" i="1"/>
  <c r="MB47" i="1"/>
  <c r="MA47" i="1"/>
  <c r="LZ47" i="1"/>
  <c r="LY47" i="1"/>
  <c r="LX47" i="1"/>
  <c r="LW47" i="1"/>
  <c r="LV47" i="1"/>
  <c r="LU47" i="1"/>
  <c r="LT47" i="1"/>
  <c r="LS47" i="1"/>
  <c r="LR47" i="1"/>
  <c r="LQ47" i="1"/>
  <c r="LP47" i="1"/>
  <c r="LO47" i="1"/>
  <c r="LN47" i="1"/>
  <c r="LM47" i="1"/>
  <c r="LL47" i="1"/>
  <c r="LK47" i="1"/>
  <c r="LJ47" i="1"/>
  <c r="LI47" i="1"/>
  <c r="LH47" i="1"/>
  <c r="LG47" i="1"/>
  <c r="LF47" i="1"/>
  <c r="LE47" i="1"/>
  <c r="LD47" i="1"/>
  <c r="LC47" i="1"/>
  <c r="LB47" i="1"/>
  <c r="LA47" i="1"/>
  <c r="KZ47" i="1"/>
  <c r="KY47" i="1"/>
  <c r="KX47" i="1"/>
  <c r="KW47" i="1"/>
  <c r="KV47" i="1"/>
  <c r="KU47" i="1"/>
  <c r="KT47" i="1"/>
  <c r="KS47" i="1"/>
  <c r="KR47" i="1"/>
  <c r="KQ47" i="1"/>
  <c r="KP47" i="1"/>
  <c r="KO47" i="1"/>
  <c r="KN47" i="1"/>
  <c r="KM47" i="1"/>
  <c r="KL47" i="1"/>
  <c r="KK47" i="1"/>
  <c r="KJ47" i="1"/>
  <c r="KI47" i="1"/>
  <c r="KH47" i="1"/>
  <c r="KG47" i="1"/>
  <c r="KF47" i="1"/>
  <c r="KE47" i="1"/>
  <c r="KD47" i="1"/>
  <c r="KC47" i="1"/>
  <c r="KB47" i="1"/>
  <c r="KA47" i="1"/>
  <c r="JZ47" i="1"/>
  <c r="JY47" i="1"/>
  <c r="JX47" i="1"/>
  <c r="JW47" i="1"/>
  <c r="JV47" i="1"/>
  <c r="JU47" i="1"/>
  <c r="JT47" i="1"/>
  <c r="JS47" i="1"/>
  <c r="JR47" i="1"/>
  <c r="JQ47" i="1"/>
  <c r="JP47" i="1"/>
  <c r="JO47" i="1"/>
  <c r="JN47" i="1"/>
  <c r="JM47" i="1"/>
  <c r="JL47" i="1"/>
  <c r="JK47" i="1"/>
  <c r="JJ47" i="1"/>
  <c r="JI47" i="1"/>
  <c r="JH47" i="1"/>
  <c r="JG47" i="1"/>
  <c r="JF47" i="1"/>
  <c r="JE47" i="1"/>
  <c r="JD47" i="1"/>
  <c r="JC47" i="1"/>
  <c r="JB47" i="1"/>
  <c r="JA47" i="1"/>
  <c r="IZ47" i="1"/>
  <c r="IY47" i="1"/>
  <c r="IX47" i="1"/>
  <c r="IW47" i="1"/>
  <c r="IV47" i="1"/>
  <c r="IU47" i="1"/>
  <c r="IT47" i="1"/>
  <c r="IS47" i="1"/>
  <c r="IR47" i="1"/>
  <c r="IQ47" i="1"/>
  <c r="IP47" i="1"/>
  <c r="IO47" i="1"/>
  <c r="IN47" i="1"/>
  <c r="IM47" i="1"/>
  <c r="IL47" i="1"/>
  <c r="IK47" i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S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GD47" i="1"/>
  <c r="GC47" i="1"/>
  <c r="GB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F47" i="1"/>
  <c r="FE47" i="1"/>
  <c r="FD47" i="1"/>
  <c r="FC47" i="1"/>
  <c r="FB47" i="1"/>
  <c r="FA47" i="1"/>
  <c r="EZ47" i="1"/>
  <c r="EY47" i="1"/>
  <c r="EX47" i="1"/>
  <c r="EW47" i="1"/>
  <c r="EV47" i="1"/>
  <c r="EU47" i="1"/>
  <c r="ET47" i="1"/>
  <c r="ES47" i="1"/>
  <c r="ER47" i="1"/>
  <c r="EQ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O47" i="1"/>
  <c r="DN47" i="1"/>
  <c r="DM47" i="1"/>
  <c r="DL47" i="1"/>
  <c r="DK47" i="1"/>
  <c r="DJ47" i="1"/>
  <c r="DI47" i="1"/>
  <c r="DH47" i="1"/>
  <c r="DG47" i="1"/>
  <c r="DF47" i="1"/>
  <c r="DE47" i="1"/>
  <c r="DD47" i="1"/>
  <c r="DC47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NJ46" i="1"/>
  <c r="NI46" i="1"/>
  <c r="NH46" i="1"/>
  <c r="NG46" i="1"/>
  <c r="NF46" i="1"/>
  <c r="NE46" i="1"/>
  <c r="ND46" i="1"/>
  <c r="NC46" i="1"/>
  <c r="NB46" i="1"/>
  <c r="NA46" i="1"/>
  <c r="MZ46" i="1"/>
  <c r="MY46" i="1"/>
  <c r="MX46" i="1"/>
  <c r="MW46" i="1"/>
  <c r="MV46" i="1"/>
  <c r="MU46" i="1"/>
  <c r="MT46" i="1"/>
  <c r="MS46" i="1"/>
  <c r="MR46" i="1"/>
  <c r="MQ46" i="1"/>
  <c r="MP46" i="1"/>
  <c r="MO46" i="1"/>
  <c r="MN46" i="1"/>
  <c r="MM46" i="1"/>
  <c r="ML46" i="1"/>
  <c r="MK46" i="1"/>
  <c r="MJ46" i="1"/>
  <c r="MI46" i="1"/>
  <c r="MH46" i="1"/>
  <c r="MG46" i="1"/>
  <c r="MF46" i="1"/>
  <c r="ME46" i="1"/>
  <c r="MD46" i="1"/>
  <c r="MC46" i="1"/>
  <c r="MB46" i="1"/>
  <c r="MA46" i="1"/>
  <c r="LZ46" i="1"/>
  <c r="LY46" i="1"/>
  <c r="LX46" i="1"/>
  <c r="LW46" i="1"/>
  <c r="LV46" i="1"/>
  <c r="LU46" i="1"/>
  <c r="LT46" i="1"/>
  <c r="LS46" i="1"/>
  <c r="LR46" i="1"/>
  <c r="LQ46" i="1"/>
  <c r="LP46" i="1"/>
  <c r="LO46" i="1"/>
  <c r="LN46" i="1"/>
  <c r="LM46" i="1"/>
  <c r="LL46" i="1"/>
  <c r="LK46" i="1"/>
  <c r="LJ46" i="1"/>
  <c r="LI46" i="1"/>
  <c r="LH46" i="1"/>
  <c r="LG46" i="1"/>
  <c r="LF46" i="1"/>
  <c r="LE46" i="1"/>
  <c r="LD46" i="1"/>
  <c r="LC46" i="1"/>
  <c r="LB46" i="1"/>
  <c r="LA46" i="1"/>
  <c r="KZ46" i="1"/>
  <c r="KY46" i="1"/>
  <c r="KX46" i="1"/>
  <c r="KW46" i="1"/>
  <c r="KV46" i="1"/>
  <c r="KU46" i="1"/>
  <c r="KT46" i="1"/>
  <c r="KS46" i="1"/>
  <c r="KR46" i="1"/>
  <c r="KQ46" i="1"/>
  <c r="KP46" i="1"/>
  <c r="KO46" i="1"/>
  <c r="KN46" i="1"/>
  <c r="KM46" i="1"/>
  <c r="KL46" i="1"/>
  <c r="KK46" i="1"/>
  <c r="KJ46" i="1"/>
  <c r="KI46" i="1"/>
  <c r="KH46" i="1"/>
  <c r="KG46" i="1"/>
  <c r="KF46" i="1"/>
  <c r="KE46" i="1"/>
  <c r="KD46" i="1"/>
  <c r="KC46" i="1"/>
  <c r="KB46" i="1"/>
  <c r="KA46" i="1"/>
  <c r="JZ46" i="1"/>
  <c r="JY46" i="1"/>
  <c r="JX46" i="1"/>
  <c r="JW46" i="1"/>
  <c r="JV46" i="1"/>
  <c r="JU46" i="1"/>
  <c r="JT46" i="1"/>
  <c r="JS46" i="1"/>
  <c r="JR46" i="1"/>
  <c r="JQ46" i="1"/>
  <c r="JP46" i="1"/>
  <c r="JO46" i="1"/>
  <c r="JN46" i="1"/>
  <c r="JM46" i="1"/>
  <c r="JL46" i="1"/>
  <c r="JK46" i="1"/>
  <c r="JJ46" i="1"/>
  <c r="JI46" i="1"/>
  <c r="JH46" i="1"/>
  <c r="JG46" i="1"/>
  <c r="JF46" i="1"/>
  <c r="JE46" i="1"/>
  <c r="JD46" i="1"/>
  <c r="JC46" i="1"/>
  <c r="JB46" i="1"/>
  <c r="JA46" i="1"/>
  <c r="IZ46" i="1"/>
  <c r="IY46" i="1"/>
  <c r="IX46" i="1"/>
  <c r="IW46" i="1"/>
  <c r="IV46" i="1"/>
  <c r="IU46" i="1"/>
  <c r="IT46" i="1"/>
  <c r="IS46" i="1"/>
  <c r="IR46" i="1"/>
  <c r="IQ46" i="1"/>
  <c r="IP46" i="1"/>
  <c r="IO46" i="1"/>
  <c r="IN46" i="1"/>
  <c r="IM46" i="1"/>
  <c r="IL46" i="1"/>
  <c r="IK46" i="1"/>
  <c r="IJ46" i="1"/>
  <c r="II46" i="1"/>
  <c r="IH46" i="1"/>
  <c r="IG46" i="1"/>
  <c r="IF46" i="1"/>
  <c r="IE46" i="1"/>
  <c r="ID46" i="1"/>
  <c r="IC46" i="1"/>
  <c r="IB46" i="1"/>
  <c r="IA46" i="1"/>
  <c r="HZ46" i="1"/>
  <c r="HY46" i="1"/>
  <c r="HX46" i="1"/>
  <c r="HW46" i="1"/>
  <c r="HV46" i="1"/>
  <c r="HU46" i="1"/>
  <c r="HT46" i="1"/>
  <c r="HS46" i="1"/>
  <c r="HR46" i="1"/>
  <c r="HQ46" i="1"/>
  <c r="HP46" i="1"/>
  <c r="HO46" i="1"/>
  <c r="HN46" i="1"/>
  <c r="HM46" i="1"/>
  <c r="HL46" i="1"/>
  <c r="HK46" i="1"/>
  <c r="HJ46" i="1"/>
  <c r="HI46" i="1"/>
  <c r="HH46" i="1"/>
  <c r="HG46" i="1"/>
  <c r="HF46" i="1"/>
  <c r="GD46" i="1"/>
  <c r="GC46" i="1"/>
  <c r="GB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NK45" i="1"/>
  <c r="NJ45" i="1"/>
  <c r="NI45" i="1"/>
  <c r="NH45" i="1"/>
  <c r="NG45" i="1"/>
  <c r="NF45" i="1"/>
  <c r="NE45" i="1"/>
  <c r="ND45" i="1"/>
  <c r="NC45" i="1"/>
  <c r="NB45" i="1"/>
  <c r="NA45" i="1"/>
  <c r="MZ45" i="1"/>
  <c r="MY45" i="1"/>
  <c r="MX45" i="1"/>
  <c r="MW45" i="1"/>
  <c r="MV45" i="1"/>
  <c r="MU45" i="1"/>
  <c r="MT45" i="1"/>
  <c r="MS45" i="1"/>
  <c r="MR45" i="1"/>
  <c r="MQ45" i="1"/>
  <c r="MP45" i="1"/>
  <c r="MO45" i="1"/>
  <c r="MN45" i="1"/>
  <c r="MM45" i="1"/>
  <c r="ML45" i="1"/>
  <c r="MK45" i="1"/>
  <c r="MJ45" i="1"/>
  <c r="MI45" i="1"/>
  <c r="MH45" i="1"/>
  <c r="MG45" i="1"/>
  <c r="MF45" i="1"/>
  <c r="ME45" i="1"/>
  <c r="MD45" i="1"/>
  <c r="MC45" i="1"/>
  <c r="MB45" i="1"/>
  <c r="MA45" i="1"/>
  <c r="LZ45" i="1"/>
  <c r="LY45" i="1"/>
  <c r="LX45" i="1"/>
  <c r="LW45" i="1"/>
  <c r="LV45" i="1"/>
  <c r="LU45" i="1"/>
  <c r="LT45" i="1"/>
  <c r="LS45" i="1"/>
  <c r="LR45" i="1"/>
  <c r="LQ45" i="1"/>
  <c r="LP45" i="1"/>
  <c r="LO45" i="1"/>
  <c r="LN45" i="1"/>
  <c r="LM45" i="1"/>
  <c r="LL45" i="1"/>
  <c r="LK45" i="1"/>
  <c r="LJ45" i="1"/>
  <c r="LI45" i="1"/>
  <c r="LH45" i="1"/>
  <c r="LG45" i="1"/>
  <c r="LF45" i="1"/>
  <c r="LE45" i="1"/>
  <c r="LD45" i="1"/>
  <c r="LC45" i="1"/>
  <c r="LB45" i="1"/>
  <c r="LA45" i="1"/>
  <c r="KZ45" i="1"/>
  <c r="KY45" i="1"/>
  <c r="KX45" i="1"/>
  <c r="KW45" i="1"/>
  <c r="KV45" i="1"/>
  <c r="KU45" i="1"/>
  <c r="KT45" i="1"/>
  <c r="KS45" i="1"/>
  <c r="KR45" i="1"/>
  <c r="KQ45" i="1"/>
  <c r="KP45" i="1"/>
  <c r="KO45" i="1"/>
  <c r="KN45" i="1"/>
  <c r="KM45" i="1"/>
  <c r="KL45" i="1"/>
  <c r="KK45" i="1"/>
  <c r="KJ45" i="1"/>
  <c r="KI45" i="1"/>
  <c r="KH45" i="1"/>
  <c r="KG45" i="1"/>
  <c r="KF45" i="1"/>
  <c r="KE45" i="1"/>
  <c r="KD45" i="1"/>
  <c r="KC45" i="1"/>
  <c r="KB45" i="1"/>
  <c r="KA45" i="1"/>
  <c r="JZ45" i="1"/>
  <c r="JY45" i="1"/>
  <c r="JX45" i="1"/>
  <c r="JW45" i="1"/>
  <c r="JV45" i="1"/>
  <c r="JU45" i="1"/>
  <c r="JT45" i="1"/>
  <c r="JS45" i="1"/>
  <c r="JR45" i="1"/>
  <c r="JQ45" i="1"/>
  <c r="JP45" i="1"/>
  <c r="JO45" i="1"/>
  <c r="JN45" i="1"/>
  <c r="JM45" i="1"/>
  <c r="JL45" i="1"/>
  <c r="JK45" i="1"/>
  <c r="JJ45" i="1"/>
  <c r="JI45" i="1"/>
  <c r="JH45" i="1"/>
  <c r="JG45" i="1"/>
  <c r="JF45" i="1"/>
  <c r="JE45" i="1"/>
  <c r="JD45" i="1"/>
  <c r="JC45" i="1"/>
  <c r="JB45" i="1"/>
  <c r="JA45" i="1"/>
  <c r="IZ45" i="1"/>
  <c r="IY45" i="1"/>
  <c r="IX45" i="1"/>
  <c r="IW45" i="1"/>
  <c r="IV45" i="1"/>
  <c r="IU45" i="1"/>
  <c r="IT45" i="1"/>
  <c r="IS45" i="1"/>
  <c r="IR45" i="1"/>
  <c r="IQ45" i="1"/>
  <c r="IP45" i="1"/>
  <c r="IO45" i="1"/>
  <c r="IN45" i="1"/>
  <c r="IM45" i="1"/>
  <c r="IL45" i="1"/>
  <c r="IK45" i="1"/>
  <c r="IJ45" i="1"/>
  <c r="II45" i="1"/>
  <c r="IH45" i="1"/>
  <c r="IG45" i="1"/>
  <c r="IF45" i="1"/>
  <c r="IE45" i="1"/>
  <c r="ID45" i="1"/>
  <c r="IC45" i="1"/>
  <c r="IB45" i="1"/>
  <c r="IA45" i="1"/>
  <c r="HZ45" i="1"/>
  <c r="HY45" i="1"/>
  <c r="HX45" i="1"/>
  <c r="HW45" i="1"/>
  <c r="HV45" i="1"/>
  <c r="HU45" i="1"/>
  <c r="HT45" i="1"/>
  <c r="HS45" i="1"/>
  <c r="HR45" i="1"/>
  <c r="HQ45" i="1"/>
  <c r="HP45" i="1"/>
  <c r="HO45" i="1"/>
  <c r="HN45" i="1"/>
  <c r="HM45" i="1"/>
  <c r="HL45" i="1"/>
  <c r="HK45" i="1"/>
  <c r="HJ45" i="1"/>
  <c r="HI45" i="1"/>
  <c r="HH45" i="1"/>
  <c r="HG45" i="1"/>
  <c r="HF45" i="1"/>
  <c r="GD45" i="1"/>
  <c r="GC45" i="1"/>
  <c r="GB45" i="1"/>
  <c r="GA45" i="1"/>
  <c r="FZ45" i="1"/>
  <c r="FY45" i="1"/>
  <c r="FX45" i="1"/>
  <c r="FW45" i="1"/>
  <c r="FV45" i="1"/>
  <c r="FU45" i="1"/>
  <c r="FT45" i="1"/>
  <c r="FS45" i="1"/>
  <c r="FR45" i="1"/>
  <c r="FQ45" i="1"/>
  <c r="FP45" i="1"/>
  <c r="FO45" i="1"/>
  <c r="FN45" i="1"/>
  <c r="FM45" i="1"/>
  <c r="FL45" i="1"/>
  <c r="FK45" i="1"/>
  <c r="FJ45" i="1"/>
  <c r="FI45" i="1"/>
  <c r="FH45" i="1"/>
  <c r="FG45" i="1"/>
  <c r="FF45" i="1"/>
  <c r="FE45" i="1"/>
  <c r="FD45" i="1"/>
  <c r="FC45" i="1"/>
  <c r="FB45" i="1"/>
  <c r="FA45" i="1"/>
  <c r="EZ45" i="1"/>
  <c r="EY45" i="1"/>
  <c r="EX45" i="1"/>
  <c r="EW45" i="1"/>
  <c r="EV45" i="1"/>
  <c r="EU45" i="1"/>
  <c r="ET45" i="1"/>
  <c r="ES45" i="1"/>
  <c r="ER45" i="1"/>
  <c r="EQ45" i="1"/>
  <c r="EP45" i="1"/>
  <c r="EO45" i="1"/>
  <c r="EN45" i="1"/>
  <c r="EM45" i="1"/>
  <c r="EL45" i="1"/>
  <c r="EK45" i="1"/>
  <c r="EJ45" i="1"/>
  <c r="EI45" i="1"/>
  <c r="EH45" i="1"/>
  <c r="EG45" i="1"/>
  <c r="EF45" i="1"/>
  <c r="EE45" i="1"/>
  <c r="ED45" i="1"/>
  <c r="EC45" i="1"/>
  <c r="EB45" i="1"/>
  <c r="EA45" i="1"/>
  <c r="DZ45" i="1"/>
  <c r="DY45" i="1"/>
  <c r="DX45" i="1"/>
  <c r="DW45" i="1"/>
  <c r="DV45" i="1"/>
  <c r="DU45" i="1"/>
  <c r="DT45" i="1"/>
  <c r="DS45" i="1"/>
  <c r="DR45" i="1"/>
  <c r="DQ45" i="1"/>
  <c r="DP45" i="1"/>
  <c r="DO45" i="1"/>
  <c r="DN45" i="1"/>
  <c r="DM45" i="1"/>
  <c r="DL45" i="1"/>
  <c r="DK45" i="1"/>
  <c r="DJ45" i="1"/>
  <c r="DI45" i="1"/>
  <c r="DH45" i="1"/>
  <c r="DG45" i="1"/>
  <c r="DF45" i="1"/>
  <c r="DE45" i="1"/>
  <c r="DD45" i="1"/>
  <c r="DC45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NK44" i="1"/>
  <c r="NJ44" i="1"/>
  <c r="NI44" i="1"/>
  <c r="NH44" i="1"/>
  <c r="NG44" i="1"/>
  <c r="NF44" i="1"/>
  <c r="NE44" i="1"/>
  <c r="ND44" i="1"/>
  <c r="NC44" i="1"/>
  <c r="NB44" i="1"/>
  <c r="NA44" i="1"/>
  <c r="MZ44" i="1"/>
  <c r="MY44" i="1"/>
  <c r="MX44" i="1"/>
  <c r="MW44" i="1"/>
  <c r="MV44" i="1"/>
  <c r="MU44" i="1"/>
  <c r="MT44" i="1"/>
  <c r="MS44" i="1"/>
  <c r="MR44" i="1"/>
  <c r="MQ44" i="1"/>
  <c r="MP44" i="1"/>
  <c r="MO44" i="1"/>
  <c r="MN44" i="1"/>
  <c r="MM44" i="1"/>
  <c r="ML44" i="1"/>
  <c r="MK44" i="1"/>
  <c r="MJ44" i="1"/>
  <c r="MI44" i="1"/>
  <c r="MH44" i="1"/>
  <c r="MG44" i="1"/>
  <c r="MF44" i="1"/>
  <c r="ME44" i="1"/>
  <c r="MD44" i="1"/>
  <c r="MC44" i="1"/>
  <c r="MB44" i="1"/>
  <c r="MA44" i="1"/>
  <c r="LZ44" i="1"/>
  <c r="LY44" i="1"/>
  <c r="LX44" i="1"/>
  <c r="LW44" i="1"/>
  <c r="LV44" i="1"/>
  <c r="LU44" i="1"/>
  <c r="LT44" i="1"/>
  <c r="LS44" i="1"/>
  <c r="LR44" i="1"/>
  <c r="LQ44" i="1"/>
  <c r="LP44" i="1"/>
  <c r="LO44" i="1"/>
  <c r="LN44" i="1"/>
  <c r="LM44" i="1"/>
  <c r="LL44" i="1"/>
  <c r="LK44" i="1"/>
  <c r="LJ44" i="1"/>
  <c r="LI44" i="1"/>
  <c r="LH44" i="1"/>
  <c r="LG44" i="1"/>
  <c r="LF44" i="1"/>
  <c r="LE44" i="1"/>
  <c r="LD44" i="1"/>
  <c r="LC44" i="1"/>
  <c r="LB44" i="1"/>
  <c r="LA44" i="1"/>
  <c r="KZ44" i="1"/>
  <c r="KY44" i="1"/>
  <c r="KX44" i="1"/>
  <c r="KW44" i="1"/>
  <c r="KV44" i="1"/>
  <c r="KU44" i="1"/>
  <c r="KT44" i="1"/>
  <c r="KS44" i="1"/>
  <c r="KR44" i="1"/>
  <c r="KQ44" i="1"/>
  <c r="KP44" i="1"/>
  <c r="KO44" i="1"/>
  <c r="KN44" i="1"/>
  <c r="KM44" i="1"/>
  <c r="KL44" i="1"/>
  <c r="KK44" i="1"/>
  <c r="KJ44" i="1"/>
  <c r="KI44" i="1"/>
  <c r="KH44" i="1"/>
  <c r="KG44" i="1"/>
  <c r="KF44" i="1"/>
  <c r="KE44" i="1"/>
  <c r="KD44" i="1"/>
  <c r="KC44" i="1"/>
  <c r="KB44" i="1"/>
  <c r="KA44" i="1"/>
  <c r="JZ44" i="1"/>
  <c r="JY44" i="1"/>
  <c r="JX44" i="1"/>
  <c r="JW44" i="1"/>
  <c r="JV44" i="1"/>
  <c r="JU44" i="1"/>
  <c r="JT44" i="1"/>
  <c r="JS44" i="1"/>
  <c r="JR44" i="1"/>
  <c r="JQ44" i="1"/>
  <c r="JP44" i="1"/>
  <c r="JO44" i="1"/>
  <c r="JN44" i="1"/>
  <c r="JM44" i="1"/>
  <c r="JL44" i="1"/>
  <c r="JK44" i="1"/>
  <c r="JJ44" i="1"/>
  <c r="JI44" i="1"/>
  <c r="JH44" i="1"/>
  <c r="JG44" i="1"/>
  <c r="JF44" i="1"/>
  <c r="JE44" i="1"/>
  <c r="JD44" i="1"/>
  <c r="JC44" i="1"/>
  <c r="JB44" i="1"/>
  <c r="JA44" i="1"/>
  <c r="IZ44" i="1"/>
  <c r="IY44" i="1"/>
  <c r="IX44" i="1"/>
  <c r="IW44" i="1"/>
  <c r="IV44" i="1"/>
  <c r="IU44" i="1"/>
  <c r="IT44" i="1"/>
  <c r="IS44" i="1"/>
  <c r="IR44" i="1"/>
  <c r="IQ44" i="1"/>
  <c r="IP44" i="1"/>
  <c r="IO44" i="1"/>
  <c r="IN44" i="1"/>
  <c r="IM44" i="1"/>
  <c r="IL44" i="1"/>
  <c r="IK44" i="1"/>
  <c r="IJ44" i="1"/>
  <c r="II44" i="1"/>
  <c r="IH44" i="1"/>
  <c r="IG44" i="1"/>
  <c r="IF44" i="1"/>
  <c r="IE44" i="1"/>
  <c r="ID44" i="1"/>
  <c r="IC44" i="1"/>
  <c r="IB44" i="1"/>
  <c r="IA44" i="1"/>
  <c r="HZ44" i="1"/>
  <c r="HY44" i="1"/>
  <c r="HX44" i="1"/>
  <c r="HW44" i="1"/>
  <c r="HV44" i="1"/>
  <c r="HU44" i="1"/>
  <c r="HT44" i="1"/>
  <c r="HS44" i="1"/>
  <c r="HR44" i="1"/>
  <c r="HQ44" i="1"/>
  <c r="HP44" i="1"/>
  <c r="HO44" i="1"/>
  <c r="HN44" i="1"/>
  <c r="HM44" i="1"/>
  <c r="HL44" i="1"/>
  <c r="HK44" i="1"/>
  <c r="HJ44" i="1"/>
  <c r="HI44" i="1"/>
  <c r="HH44" i="1"/>
  <c r="HG44" i="1"/>
  <c r="HF44" i="1"/>
  <c r="GD44" i="1"/>
  <c r="GC44" i="1"/>
  <c r="GB44" i="1"/>
  <c r="GA44" i="1"/>
  <c r="FZ44" i="1"/>
  <c r="FY44" i="1"/>
  <c r="FX44" i="1"/>
  <c r="FW44" i="1"/>
  <c r="FV44" i="1"/>
  <c r="FU44" i="1"/>
  <c r="FT44" i="1"/>
  <c r="FS44" i="1"/>
  <c r="FR44" i="1"/>
  <c r="FQ44" i="1"/>
  <c r="FP44" i="1"/>
  <c r="FO44" i="1"/>
  <c r="FN44" i="1"/>
  <c r="FM44" i="1"/>
  <c r="FL44" i="1"/>
  <c r="FK44" i="1"/>
  <c r="FJ44" i="1"/>
  <c r="FI44" i="1"/>
  <c r="FH44" i="1"/>
  <c r="FG44" i="1"/>
  <c r="FF44" i="1"/>
  <c r="FE44" i="1"/>
  <c r="FD44" i="1"/>
  <c r="FC44" i="1"/>
  <c r="FB44" i="1"/>
  <c r="FA44" i="1"/>
  <c r="EZ44" i="1"/>
  <c r="EY44" i="1"/>
  <c r="EX44" i="1"/>
  <c r="EW44" i="1"/>
  <c r="EV44" i="1"/>
  <c r="EU44" i="1"/>
  <c r="ET44" i="1"/>
  <c r="ES44" i="1"/>
  <c r="ER44" i="1"/>
  <c r="EQ44" i="1"/>
  <c r="EP44" i="1"/>
  <c r="EO44" i="1"/>
  <c r="EN44" i="1"/>
  <c r="EM44" i="1"/>
  <c r="EL44" i="1"/>
  <c r="EK44" i="1"/>
  <c r="EJ44" i="1"/>
  <c r="EI44" i="1"/>
  <c r="EH44" i="1"/>
  <c r="EG44" i="1"/>
  <c r="EF44" i="1"/>
  <c r="EE44" i="1"/>
  <c r="ED44" i="1"/>
  <c r="EC44" i="1"/>
  <c r="EB44" i="1"/>
  <c r="EA44" i="1"/>
  <c r="DZ44" i="1"/>
  <c r="DY44" i="1"/>
  <c r="DX44" i="1"/>
  <c r="DW44" i="1"/>
  <c r="DV44" i="1"/>
  <c r="DU44" i="1"/>
  <c r="DT44" i="1"/>
  <c r="DS44" i="1"/>
  <c r="DR44" i="1"/>
  <c r="DQ44" i="1"/>
  <c r="DP44" i="1"/>
  <c r="DO44" i="1"/>
  <c r="DN44" i="1"/>
  <c r="DM44" i="1"/>
  <c r="DL44" i="1"/>
  <c r="DK44" i="1"/>
  <c r="DJ44" i="1"/>
  <c r="DI44" i="1"/>
  <c r="DH44" i="1"/>
  <c r="DG44" i="1"/>
  <c r="DF44" i="1"/>
  <c r="DE44" i="1"/>
  <c r="DD44" i="1"/>
  <c r="DC44" i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NK43" i="1"/>
  <c r="NJ43" i="1"/>
  <c r="NI43" i="1"/>
  <c r="NH43" i="1"/>
  <c r="NG43" i="1"/>
  <c r="NF43" i="1"/>
  <c r="NE43" i="1"/>
  <c r="ND43" i="1"/>
  <c r="NC43" i="1"/>
  <c r="NB43" i="1"/>
  <c r="NA43" i="1"/>
  <c r="MZ43" i="1"/>
  <c r="MY43" i="1"/>
  <c r="MX43" i="1"/>
  <c r="MW43" i="1"/>
  <c r="MV43" i="1"/>
  <c r="MU43" i="1"/>
  <c r="MT43" i="1"/>
  <c r="MS43" i="1"/>
  <c r="MR43" i="1"/>
  <c r="MQ43" i="1"/>
  <c r="MP43" i="1"/>
  <c r="MO43" i="1"/>
  <c r="MN43" i="1"/>
  <c r="MM43" i="1"/>
  <c r="ML43" i="1"/>
  <c r="MK43" i="1"/>
  <c r="MJ43" i="1"/>
  <c r="MI43" i="1"/>
  <c r="MH43" i="1"/>
  <c r="MG43" i="1"/>
  <c r="MF43" i="1"/>
  <c r="ME43" i="1"/>
  <c r="MD43" i="1"/>
  <c r="MC43" i="1"/>
  <c r="MB43" i="1"/>
  <c r="MA43" i="1"/>
  <c r="LZ43" i="1"/>
  <c r="LY43" i="1"/>
  <c r="LX43" i="1"/>
  <c r="LW43" i="1"/>
  <c r="LV43" i="1"/>
  <c r="LU43" i="1"/>
  <c r="LT43" i="1"/>
  <c r="LS43" i="1"/>
  <c r="LR43" i="1"/>
  <c r="LQ43" i="1"/>
  <c r="LP43" i="1"/>
  <c r="LO43" i="1"/>
  <c r="LN43" i="1"/>
  <c r="LM43" i="1"/>
  <c r="LL43" i="1"/>
  <c r="LK43" i="1"/>
  <c r="LJ43" i="1"/>
  <c r="LI43" i="1"/>
  <c r="LH43" i="1"/>
  <c r="LG43" i="1"/>
  <c r="LF43" i="1"/>
  <c r="LE43" i="1"/>
  <c r="LD43" i="1"/>
  <c r="LC43" i="1"/>
  <c r="LB43" i="1"/>
  <c r="LA43" i="1"/>
  <c r="KZ43" i="1"/>
  <c r="KY43" i="1"/>
  <c r="KX43" i="1"/>
  <c r="KW43" i="1"/>
  <c r="KV43" i="1"/>
  <c r="KU43" i="1"/>
  <c r="KT43" i="1"/>
  <c r="KS43" i="1"/>
  <c r="KR43" i="1"/>
  <c r="KQ43" i="1"/>
  <c r="KP43" i="1"/>
  <c r="KO43" i="1"/>
  <c r="KN43" i="1"/>
  <c r="KM43" i="1"/>
  <c r="KL43" i="1"/>
  <c r="KK43" i="1"/>
  <c r="KJ43" i="1"/>
  <c r="KI43" i="1"/>
  <c r="KH43" i="1"/>
  <c r="KG43" i="1"/>
  <c r="KF43" i="1"/>
  <c r="KE43" i="1"/>
  <c r="KD43" i="1"/>
  <c r="KC43" i="1"/>
  <c r="KB43" i="1"/>
  <c r="KA43" i="1"/>
  <c r="JZ43" i="1"/>
  <c r="JY43" i="1"/>
  <c r="JX43" i="1"/>
  <c r="JW43" i="1"/>
  <c r="JV43" i="1"/>
  <c r="JU43" i="1"/>
  <c r="JT43" i="1"/>
  <c r="JS43" i="1"/>
  <c r="JR43" i="1"/>
  <c r="JQ43" i="1"/>
  <c r="JP43" i="1"/>
  <c r="JO43" i="1"/>
  <c r="JN43" i="1"/>
  <c r="JM43" i="1"/>
  <c r="JL43" i="1"/>
  <c r="JK43" i="1"/>
  <c r="JJ43" i="1"/>
  <c r="JI43" i="1"/>
  <c r="JH43" i="1"/>
  <c r="JG43" i="1"/>
  <c r="JF43" i="1"/>
  <c r="JE43" i="1"/>
  <c r="JD43" i="1"/>
  <c r="JC43" i="1"/>
  <c r="JB43" i="1"/>
  <c r="JA43" i="1"/>
  <c r="IZ43" i="1"/>
  <c r="IY43" i="1"/>
  <c r="IX43" i="1"/>
  <c r="IW43" i="1"/>
  <c r="IV43" i="1"/>
  <c r="IU43" i="1"/>
  <c r="IT43" i="1"/>
  <c r="IS43" i="1"/>
  <c r="IR43" i="1"/>
  <c r="IQ43" i="1"/>
  <c r="IP43" i="1"/>
  <c r="IO43" i="1"/>
  <c r="IN43" i="1"/>
  <c r="IM43" i="1"/>
  <c r="IL43" i="1"/>
  <c r="IK43" i="1"/>
  <c r="IJ43" i="1"/>
  <c r="II43" i="1"/>
  <c r="IH43" i="1"/>
  <c r="IG43" i="1"/>
  <c r="IF43" i="1"/>
  <c r="IE43" i="1"/>
  <c r="ID43" i="1"/>
  <c r="IC43" i="1"/>
  <c r="IB43" i="1"/>
  <c r="IA43" i="1"/>
  <c r="HZ43" i="1"/>
  <c r="HY43" i="1"/>
  <c r="HX43" i="1"/>
  <c r="HW43" i="1"/>
  <c r="HV43" i="1"/>
  <c r="HU43" i="1"/>
  <c r="HT43" i="1"/>
  <c r="HS43" i="1"/>
  <c r="HR43" i="1"/>
  <c r="HQ43" i="1"/>
  <c r="HP43" i="1"/>
  <c r="HO43" i="1"/>
  <c r="HN43" i="1"/>
  <c r="HM43" i="1"/>
  <c r="HL43" i="1"/>
  <c r="HK43" i="1"/>
  <c r="HJ43" i="1"/>
  <c r="HI43" i="1"/>
  <c r="HH43" i="1"/>
  <c r="HG43" i="1"/>
  <c r="HF43" i="1"/>
  <c r="GD43" i="1"/>
  <c r="GC43" i="1"/>
  <c r="GB43" i="1"/>
  <c r="GA43" i="1"/>
  <c r="FZ43" i="1"/>
  <c r="FY43" i="1"/>
  <c r="FX43" i="1"/>
  <c r="FW43" i="1"/>
  <c r="FV43" i="1"/>
  <c r="FU43" i="1"/>
  <c r="FT43" i="1"/>
  <c r="FS43" i="1"/>
  <c r="FR43" i="1"/>
  <c r="FQ43" i="1"/>
  <c r="FP43" i="1"/>
  <c r="FO43" i="1"/>
  <c r="FN43" i="1"/>
  <c r="FM43" i="1"/>
  <c r="FL43" i="1"/>
  <c r="FK43" i="1"/>
  <c r="FJ43" i="1"/>
  <c r="FI43" i="1"/>
  <c r="FH43" i="1"/>
  <c r="FG43" i="1"/>
  <c r="FF43" i="1"/>
  <c r="FE43" i="1"/>
  <c r="FD43" i="1"/>
  <c r="FC43" i="1"/>
  <c r="FB43" i="1"/>
  <c r="FA43" i="1"/>
  <c r="EZ43" i="1"/>
  <c r="EY43" i="1"/>
  <c r="EX43" i="1"/>
  <c r="EW43" i="1"/>
  <c r="EV43" i="1"/>
  <c r="EU43" i="1"/>
  <c r="ET43" i="1"/>
  <c r="ES43" i="1"/>
  <c r="ER43" i="1"/>
  <c r="EQ43" i="1"/>
  <c r="EP43" i="1"/>
  <c r="EO43" i="1"/>
  <c r="EN43" i="1"/>
  <c r="EM43" i="1"/>
  <c r="EL43" i="1"/>
  <c r="EK43" i="1"/>
  <c r="EJ43" i="1"/>
  <c r="EI43" i="1"/>
  <c r="EH43" i="1"/>
  <c r="EG43" i="1"/>
  <c r="EF43" i="1"/>
  <c r="EE43" i="1"/>
  <c r="ED43" i="1"/>
  <c r="EC43" i="1"/>
  <c r="EB43" i="1"/>
  <c r="EA43" i="1"/>
  <c r="DZ43" i="1"/>
  <c r="DY43" i="1"/>
  <c r="DX43" i="1"/>
  <c r="DW43" i="1"/>
  <c r="DV43" i="1"/>
  <c r="DU43" i="1"/>
  <c r="DT43" i="1"/>
  <c r="DS43" i="1"/>
  <c r="DR43" i="1"/>
  <c r="DQ43" i="1"/>
  <c r="DP43" i="1"/>
  <c r="DO43" i="1"/>
  <c r="DN43" i="1"/>
  <c r="DM43" i="1"/>
  <c r="DL43" i="1"/>
  <c r="DK43" i="1"/>
  <c r="DJ43" i="1"/>
  <c r="DI43" i="1"/>
  <c r="DH43" i="1"/>
  <c r="DG43" i="1"/>
  <c r="DF43" i="1"/>
  <c r="DE43" i="1"/>
  <c r="DD43" i="1"/>
  <c r="DC43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NK42" i="1"/>
  <c r="NJ42" i="1"/>
  <c r="NI42" i="1"/>
  <c r="NH42" i="1"/>
  <c r="NG42" i="1"/>
  <c r="NF42" i="1"/>
  <c r="NE42" i="1"/>
  <c r="ND42" i="1"/>
  <c r="NC42" i="1"/>
  <c r="NB42" i="1"/>
  <c r="NA42" i="1"/>
  <c r="MZ42" i="1"/>
  <c r="MY42" i="1"/>
  <c r="MX42" i="1"/>
  <c r="MW42" i="1"/>
  <c r="MV42" i="1"/>
  <c r="MU42" i="1"/>
  <c r="MT42" i="1"/>
  <c r="MS42" i="1"/>
  <c r="MR42" i="1"/>
  <c r="MQ42" i="1"/>
  <c r="MP42" i="1"/>
  <c r="MO42" i="1"/>
  <c r="MN42" i="1"/>
  <c r="MM42" i="1"/>
  <c r="ML42" i="1"/>
  <c r="MK42" i="1"/>
  <c r="MJ42" i="1"/>
  <c r="MI42" i="1"/>
  <c r="MH42" i="1"/>
  <c r="MG42" i="1"/>
  <c r="MF42" i="1"/>
  <c r="ME42" i="1"/>
  <c r="MD42" i="1"/>
  <c r="MC42" i="1"/>
  <c r="MB42" i="1"/>
  <c r="MA42" i="1"/>
  <c r="LZ42" i="1"/>
  <c r="LY42" i="1"/>
  <c r="LX42" i="1"/>
  <c r="LW42" i="1"/>
  <c r="LV42" i="1"/>
  <c r="LU42" i="1"/>
  <c r="LT42" i="1"/>
  <c r="LS42" i="1"/>
  <c r="LR42" i="1"/>
  <c r="LQ42" i="1"/>
  <c r="LP42" i="1"/>
  <c r="LO42" i="1"/>
  <c r="LN42" i="1"/>
  <c r="LM42" i="1"/>
  <c r="LL42" i="1"/>
  <c r="LK42" i="1"/>
  <c r="LJ42" i="1"/>
  <c r="LI42" i="1"/>
  <c r="LH42" i="1"/>
  <c r="LG42" i="1"/>
  <c r="LF42" i="1"/>
  <c r="LE42" i="1"/>
  <c r="LD42" i="1"/>
  <c r="LC42" i="1"/>
  <c r="LB42" i="1"/>
  <c r="LA42" i="1"/>
  <c r="KZ42" i="1"/>
  <c r="KY42" i="1"/>
  <c r="KX42" i="1"/>
  <c r="KW42" i="1"/>
  <c r="KV42" i="1"/>
  <c r="KU42" i="1"/>
  <c r="KT42" i="1"/>
  <c r="KS42" i="1"/>
  <c r="KR42" i="1"/>
  <c r="KQ42" i="1"/>
  <c r="KP42" i="1"/>
  <c r="KO42" i="1"/>
  <c r="KN42" i="1"/>
  <c r="KM42" i="1"/>
  <c r="KL42" i="1"/>
  <c r="KK42" i="1"/>
  <c r="KJ42" i="1"/>
  <c r="KI42" i="1"/>
  <c r="KH42" i="1"/>
  <c r="KG42" i="1"/>
  <c r="KF42" i="1"/>
  <c r="KE42" i="1"/>
  <c r="KD42" i="1"/>
  <c r="KC42" i="1"/>
  <c r="KB42" i="1"/>
  <c r="KA42" i="1"/>
  <c r="JZ42" i="1"/>
  <c r="JY42" i="1"/>
  <c r="JX42" i="1"/>
  <c r="JW42" i="1"/>
  <c r="JV42" i="1"/>
  <c r="JU42" i="1"/>
  <c r="JT42" i="1"/>
  <c r="JS42" i="1"/>
  <c r="JR42" i="1"/>
  <c r="JQ42" i="1"/>
  <c r="JP42" i="1"/>
  <c r="JO42" i="1"/>
  <c r="JN42" i="1"/>
  <c r="JM42" i="1"/>
  <c r="JL42" i="1"/>
  <c r="JK42" i="1"/>
  <c r="JJ42" i="1"/>
  <c r="JI42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NK41" i="1"/>
  <c r="NJ41" i="1"/>
  <c r="NI41" i="1"/>
  <c r="NH41" i="1"/>
  <c r="NG41" i="1"/>
  <c r="NF41" i="1"/>
  <c r="NE41" i="1"/>
  <c r="ND41" i="1"/>
  <c r="NC41" i="1"/>
  <c r="NB41" i="1"/>
  <c r="NA41" i="1"/>
  <c r="MZ41" i="1"/>
  <c r="MY41" i="1"/>
  <c r="MX41" i="1"/>
  <c r="MW41" i="1"/>
  <c r="MV41" i="1"/>
  <c r="MU41" i="1"/>
  <c r="MT41" i="1"/>
  <c r="MS41" i="1"/>
  <c r="MR41" i="1"/>
  <c r="MQ41" i="1"/>
  <c r="MP41" i="1"/>
  <c r="MO41" i="1"/>
  <c r="MN41" i="1"/>
  <c r="MM41" i="1"/>
  <c r="ML41" i="1"/>
  <c r="MK41" i="1"/>
  <c r="MJ41" i="1"/>
  <c r="MI41" i="1"/>
  <c r="MH41" i="1"/>
  <c r="MG41" i="1"/>
  <c r="MF41" i="1"/>
  <c r="ME41" i="1"/>
  <c r="MD41" i="1"/>
  <c r="MC41" i="1"/>
  <c r="MB41" i="1"/>
  <c r="MA41" i="1"/>
  <c r="LZ41" i="1"/>
  <c r="LY41" i="1"/>
  <c r="LX41" i="1"/>
  <c r="LW41" i="1"/>
  <c r="LV41" i="1"/>
  <c r="LU41" i="1"/>
  <c r="LT41" i="1"/>
  <c r="LS41" i="1"/>
  <c r="LR41" i="1"/>
  <c r="LQ41" i="1"/>
  <c r="LP41" i="1"/>
  <c r="LO41" i="1"/>
  <c r="LN41" i="1"/>
  <c r="LM41" i="1"/>
  <c r="LL41" i="1"/>
  <c r="LK41" i="1"/>
  <c r="LJ41" i="1"/>
  <c r="LI41" i="1"/>
  <c r="LH41" i="1"/>
  <c r="LG41" i="1"/>
  <c r="LF41" i="1"/>
  <c r="LE41" i="1"/>
  <c r="LD41" i="1"/>
  <c r="LC41" i="1"/>
  <c r="LB41" i="1"/>
  <c r="LA41" i="1"/>
  <c r="KZ41" i="1"/>
  <c r="KY41" i="1"/>
  <c r="KX41" i="1"/>
  <c r="KW41" i="1"/>
  <c r="KV41" i="1"/>
  <c r="KU41" i="1"/>
  <c r="KT41" i="1"/>
  <c r="KS41" i="1"/>
  <c r="KR41" i="1"/>
  <c r="KQ41" i="1"/>
  <c r="KP41" i="1"/>
  <c r="KO41" i="1"/>
  <c r="KN41" i="1"/>
  <c r="KM41" i="1"/>
  <c r="KL41" i="1"/>
  <c r="KK41" i="1"/>
  <c r="KJ41" i="1"/>
  <c r="KI41" i="1"/>
  <c r="KH41" i="1"/>
  <c r="KG41" i="1"/>
  <c r="KF41" i="1"/>
  <c r="KE41" i="1"/>
  <c r="KD41" i="1"/>
  <c r="KC41" i="1"/>
  <c r="KB41" i="1"/>
  <c r="KA41" i="1"/>
  <c r="JZ41" i="1"/>
  <c r="JY41" i="1"/>
  <c r="JX41" i="1"/>
  <c r="JW41" i="1"/>
  <c r="JV41" i="1"/>
  <c r="JU41" i="1"/>
  <c r="JT41" i="1"/>
  <c r="JS41" i="1"/>
  <c r="JR41" i="1"/>
  <c r="JQ41" i="1"/>
  <c r="JP41" i="1"/>
  <c r="JO41" i="1"/>
  <c r="JN41" i="1"/>
  <c r="JM41" i="1"/>
  <c r="JL41" i="1"/>
  <c r="JK41" i="1"/>
  <c r="JJ41" i="1"/>
  <c r="JI41" i="1"/>
  <c r="JH41" i="1"/>
  <c r="JG41" i="1"/>
  <c r="JF41" i="1"/>
  <c r="JE41" i="1"/>
  <c r="JD41" i="1"/>
  <c r="JC41" i="1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NK40" i="1"/>
  <c r="NJ40" i="1"/>
  <c r="NI40" i="1"/>
  <c r="NH40" i="1"/>
  <c r="NG40" i="1"/>
  <c r="NF40" i="1"/>
  <c r="NE40" i="1"/>
  <c r="ND40" i="1"/>
  <c r="NC40" i="1"/>
  <c r="NB40" i="1"/>
  <c r="NA40" i="1"/>
  <c r="MZ40" i="1"/>
  <c r="MY40" i="1"/>
  <c r="MX40" i="1"/>
  <c r="MW40" i="1"/>
  <c r="MV40" i="1"/>
  <c r="MU40" i="1"/>
  <c r="MT40" i="1"/>
  <c r="MS40" i="1"/>
  <c r="MR40" i="1"/>
  <c r="MQ40" i="1"/>
  <c r="MP40" i="1"/>
  <c r="MO40" i="1"/>
  <c r="MN40" i="1"/>
  <c r="MM40" i="1"/>
  <c r="ML40" i="1"/>
  <c r="MK40" i="1"/>
  <c r="MJ40" i="1"/>
  <c r="MI40" i="1"/>
  <c r="MH40" i="1"/>
  <c r="MG40" i="1"/>
  <c r="MF40" i="1"/>
  <c r="ME40" i="1"/>
  <c r="MD40" i="1"/>
  <c r="MC40" i="1"/>
  <c r="MB40" i="1"/>
  <c r="MA40" i="1"/>
  <c r="LZ40" i="1"/>
  <c r="LY40" i="1"/>
  <c r="LX40" i="1"/>
  <c r="LW40" i="1"/>
  <c r="LV40" i="1"/>
  <c r="LU40" i="1"/>
  <c r="LT40" i="1"/>
  <c r="LS40" i="1"/>
  <c r="LR40" i="1"/>
  <c r="LQ40" i="1"/>
  <c r="LP40" i="1"/>
  <c r="LO40" i="1"/>
  <c r="LN40" i="1"/>
  <c r="LM40" i="1"/>
  <c r="LL40" i="1"/>
  <c r="LK40" i="1"/>
  <c r="LJ40" i="1"/>
  <c r="LI40" i="1"/>
  <c r="LH40" i="1"/>
  <c r="LG40" i="1"/>
  <c r="LF40" i="1"/>
  <c r="LE40" i="1"/>
  <c r="LD40" i="1"/>
  <c r="LC40" i="1"/>
  <c r="LB40" i="1"/>
  <c r="LA40" i="1"/>
  <c r="KZ40" i="1"/>
  <c r="KY40" i="1"/>
  <c r="KX40" i="1"/>
  <c r="KW40" i="1"/>
  <c r="KV40" i="1"/>
  <c r="KU40" i="1"/>
  <c r="KT40" i="1"/>
  <c r="KS40" i="1"/>
  <c r="KR40" i="1"/>
  <c r="KQ40" i="1"/>
  <c r="KP40" i="1"/>
  <c r="KO40" i="1"/>
  <c r="KN40" i="1"/>
  <c r="KM40" i="1"/>
  <c r="KL40" i="1"/>
  <c r="KK40" i="1"/>
  <c r="KJ40" i="1"/>
  <c r="KI40" i="1"/>
  <c r="KH40" i="1"/>
  <c r="KG40" i="1"/>
  <c r="KF40" i="1"/>
  <c r="KE40" i="1"/>
  <c r="KD40" i="1"/>
  <c r="KC40" i="1"/>
  <c r="KB40" i="1"/>
  <c r="KA40" i="1"/>
  <c r="JZ40" i="1"/>
  <c r="JY40" i="1"/>
  <c r="JX40" i="1"/>
  <c r="JW40" i="1"/>
  <c r="JV40" i="1"/>
  <c r="JU40" i="1"/>
  <c r="JT40" i="1"/>
  <c r="JS40" i="1"/>
  <c r="JR40" i="1"/>
  <c r="JQ40" i="1"/>
  <c r="JP40" i="1"/>
  <c r="JO40" i="1"/>
  <c r="JN40" i="1"/>
  <c r="JM40" i="1"/>
  <c r="JL40" i="1"/>
  <c r="JK40" i="1"/>
  <c r="JJ40" i="1"/>
  <c r="JI40" i="1"/>
  <c r="JH40" i="1"/>
  <c r="JG40" i="1"/>
  <c r="JF40" i="1"/>
  <c r="JE40" i="1"/>
  <c r="JD40" i="1"/>
  <c r="JC40" i="1"/>
  <c r="JB40" i="1"/>
  <c r="JA40" i="1"/>
  <c r="IZ40" i="1"/>
  <c r="IY40" i="1"/>
  <c r="IX40" i="1"/>
  <c r="IW40" i="1"/>
  <c r="IV40" i="1"/>
  <c r="IU40" i="1"/>
  <c r="IT40" i="1"/>
  <c r="IS40" i="1"/>
  <c r="IR40" i="1"/>
  <c r="IQ40" i="1"/>
  <c r="IP40" i="1"/>
  <c r="IO40" i="1"/>
  <c r="IN40" i="1"/>
  <c r="IM40" i="1"/>
  <c r="IL40" i="1"/>
  <c r="IK40" i="1"/>
  <c r="IJ40" i="1"/>
  <c r="II40" i="1"/>
  <c r="IH40" i="1"/>
  <c r="IG40" i="1"/>
  <c r="IF40" i="1"/>
  <c r="IE40" i="1"/>
  <c r="ID40" i="1"/>
  <c r="IC40" i="1"/>
  <c r="IB40" i="1"/>
  <c r="IA40" i="1"/>
  <c r="HZ40" i="1"/>
  <c r="HY40" i="1"/>
  <c r="HX40" i="1"/>
  <c r="HW40" i="1"/>
  <c r="HV40" i="1"/>
  <c r="HU40" i="1"/>
  <c r="HT40" i="1"/>
  <c r="HS40" i="1"/>
  <c r="HR40" i="1"/>
  <c r="HQ40" i="1"/>
  <c r="HP40" i="1"/>
  <c r="HO40" i="1"/>
  <c r="HN40" i="1"/>
  <c r="HM40" i="1"/>
  <c r="HL40" i="1"/>
  <c r="HK40" i="1"/>
  <c r="HJ40" i="1"/>
  <c r="HI40" i="1"/>
  <c r="HH40" i="1"/>
  <c r="HG40" i="1"/>
  <c r="HF40" i="1"/>
  <c r="GD40" i="1"/>
  <c r="GC40" i="1"/>
  <c r="GB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NK39" i="1"/>
  <c r="NJ39" i="1"/>
  <c r="NI39" i="1"/>
  <c r="NH39" i="1"/>
  <c r="NG39" i="1"/>
  <c r="NF39" i="1"/>
  <c r="NE39" i="1"/>
  <c r="ND39" i="1"/>
  <c r="NC39" i="1"/>
  <c r="NB39" i="1"/>
  <c r="NA39" i="1"/>
  <c r="MZ39" i="1"/>
  <c r="MY39" i="1"/>
  <c r="MX39" i="1"/>
  <c r="MW39" i="1"/>
  <c r="MV39" i="1"/>
  <c r="MU39" i="1"/>
  <c r="MT39" i="1"/>
  <c r="MS39" i="1"/>
  <c r="MR39" i="1"/>
  <c r="MQ39" i="1"/>
  <c r="MP39" i="1"/>
  <c r="MO39" i="1"/>
  <c r="MN39" i="1"/>
  <c r="MM39" i="1"/>
  <c r="ML39" i="1"/>
  <c r="MK39" i="1"/>
  <c r="MJ39" i="1"/>
  <c r="MI39" i="1"/>
  <c r="MH39" i="1"/>
  <c r="MG39" i="1"/>
  <c r="MF39" i="1"/>
  <c r="ME39" i="1"/>
  <c r="MD39" i="1"/>
  <c r="MC39" i="1"/>
  <c r="MB39" i="1"/>
  <c r="MA39" i="1"/>
  <c r="LZ39" i="1"/>
  <c r="LY39" i="1"/>
  <c r="LX39" i="1"/>
  <c r="LW39" i="1"/>
  <c r="LV39" i="1"/>
  <c r="LU39" i="1"/>
  <c r="LT39" i="1"/>
  <c r="LS39" i="1"/>
  <c r="LR39" i="1"/>
  <c r="LQ39" i="1"/>
  <c r="LP39" i="1"/>
  <c r="LO39" i="1"/>
  <c r="LN39" i="1"/>
  <c r="LM39" i="1"/>
  <c r="LL39" i="1"/>
  <c r="LK39" i="1"/>
  <c r="LJ39" i="1"/>
  <c r="LI39" i="1"/>
  <c r="LH39" i="1"/>
  <c r="LG39" i="1"/>
  <c r="LF39" i="1"/>
  <c r="LE39" i="1"/>
  <c r="LD39" i="1"/>
  <c r="LC39" i="1"/>
  <c r="LB39" i="1"/>
  <c r="LA39" i="1"/>
  <c r="KZ39" i="1"/>
  <c r="KY39" i="1"/>
  <c r="KX39" i="1"/>
  <c r="KW39" i="1"/>
  <c r="KV39" i="1"/>
  <c r="KU39" i="1"/>
  <c r="KT39" i="1"/>
  <c r="KS39" i="1"/>
  <c r="KR39" i="1"/>
  <c r="KQ39" i="1"/>
  <c r="KP39" i="1"/>
  <c r="KO39" i="1"/>
  <c r="KN39" i="1"/>
  <c r="KM39" i="1"/>
  <c r="KL39" i="1"/>
  <c r="KK39" i="1"/>
  <c r="KJ39" i="1"/>
  <c r="KI39" i="1"/>
  <c r="KH39" i="1"/>
  <c r="KG39" i="1"/>
  <c r="KF39" i="1"/>
  <c r="KE39" i="1"/>
  <c r="KD39" i="1"/>
  <c r="KC39" i="1"/>
  <c r="KB39" i="1"/>
  <c r="KA39" i="1"/>
  <c r="JZ39" i="1"/>
  <c r="JY39" i="1"/>
  <c r="JX39" i="1"/>
  <c r="JW39" i="1"/>
  <c r="JV39" i="1"/>
  <c r="JU39" i="1"/>
  <c r="JT39" i="1"/>
  <c r="JS39" i="1"/>
  <c r="JR39" i="1"/>
  <c r="JQ39" i="1"/>
  <c r="JP39" i="1"/>
  <c r="JO39" i="1"/>
  <c r="JN39" i="1"/>
  <c r="JM39" i="1"/>
  <c r="JL39" i="1"/>
  <c r="JK39" i="1"/>
  <c r="JJ39" i="1"/>
  <c r="JI39" i="1"/>
  <c r="JH39" i="1"/>
  <c r="JG39" i="1"/>
  <c r="JF39" i="1"/>
  <c r="JE39" i="1"/>
  <c r="JD39" i="1"/>
  <c r="JC39" i="1"/>
  <c r="JB39" i="1"/>
  <c r="JA39" i="1"/>
  <c r="IZ39" i="1"/>
  <c r="IY39" i="1"/>
  <c r="IX39" i="1"/>
  <c r="IW39" i="1"/>
  <c r="IV39" i="1"/>
  <c r="IU39" i="1"/>
  <c r="IT39" i="1"/>
  <c r="IS39" i="1"/>
  <c r="IR39" i="1"/>
  <c r="IQ39" i="1"/>
  <c r="IP39" i="1"/>
  <c r="IO39" i="1"/>
  <c r="IN39" i="1"/>
  <c r="IM39" i="1"/>
  <c r="IL39" i="1"/>
  <c r="IK39" i="1"/>
  <c r="IJ39" i="1"/>
  <c r="II39" i="1"/>
  <c r="IH39" i="1"/>
  <c r="IG39" i="1"/>
  <c r="IF39" i="1"/>
  <c r="IE39" i="1"/>
  <c r="ID39" i="1"/>
  <c r="IC39" i="1"/>
  <c r="IB39" i="1"/>
  <c r="IA39" i="1"/>
  <c r="HZ39" i="1"/>
  <c r="HY39" i="1"/>
  <c r="HX39" i="1"/>
  <c r="HW39" i="1"/>
  <c r="HV39" i="1"/>
  <c r="HU39" i="1"/>
  <c r="HT39" i="1"/>
  <c r="HS39" i="1"/>
  <c r="HR39" i="1"/>
  <c r="HQ39" i="1"/>
  <c r="HP39" i="1"/>
  <c r="HO39" i="1"/>
  <c r="HN39" i="1"/>
  <c r="HM39" i="1"/>
  <c r="HL39" i="1"/>
  <c r="HK39" i="1"/>
  <c r="HJ39" i="1"/>
  <c r="HI39" i="1"/>
  <c r="HH39" i="1"/>
  <c r="HG39" i="1"/>
  <c r="HF39" i="1"/>
  <c r="GD39" i="1"/>
  <c r="GC39" i="1"/>
  <c r="GB39" i="1"/>
  <c r="GA39" i="1"/>
  <c r="FZ39" i="1"/>
  <c r="FY39" i="1"/>
  <c r="FX39" i="1"/>
  <c r="FW39" i="1"/>
  <c r="FV39" i="1"/>
  <c r="FU39" i="1"/>
  <c r="FT39" i="1"/>
  <c r="FS39" i="1"/>
  <c r="FR39" i="1"/>
  <c r="FQ39" i="1"/>
  <c r="FP39" i="1"/>
  <c r="FO39" i="1"/>
  <c r="FN39" i="1"/>
  <c r="FM39" i="1"/>
  <c r="FL39" i="1"/>
  <c r="FK39" i="1"/>
  <c r="FJ39" i="1"/>
  <c r="FI39" i="1"/>
  <c r="FH39" i="1"/>
  <c r="FG39" i="1"/>
  <c r="FF39" i="1"/>
  <c r="FE39" i="1"/>
  <c r="FD39" i="1"/>
  <c r="FC39" i="1"/>
  <c r="FB39" i="1"/>
  <c r="FA39" i="1"/>
  <c r="EZ39" i="1"/>
  <c r="EY39" i="1"/>
  <c r="EX39" i="1"/>
  <c r="EW39" i="1"/>
  <c r="EV39" i="1"/>
  <c r="EU39" i="1"/>
  <c r="ET39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NJ37" i="1"/>
  <c r="NI37" i="1"/>
  <c r="NH37" i="1"/>
  <c r="NG37" i="1"/>
  <c r="NF37" i="1"/>
  <c r="NE37" i="1"/>
  <c r="ND37" i="1"/>
  <c r="NC37" i="1"/>
  <c r="NB37" i="1"/>
  <c r="NA37" i="1"/>
  <c r="MZ37" i="1"/>
  <c r="MY37" i="1"/>
  <c r="MX37" i="1"/>
  <c r="MW37" i="1"/>
  <c r="MV37" i="1"/>
  <c r="MU37" i="1"/>
  <c r="MT37" i="1"/>
  <c r="MS37" i="1"/>
  <c r="MR37" i="1"/>
  <c r="MQ37" i="1"/>
  <c r="MP37" i="1"/>
  <c r="MO37" i="1"/>
  <c r="MN37" i="1"/>
  <c r="MM37" i="1"/>
  <c r="ML37" i="1"/>
  <c r="MK37" i="1"/>
  <c r="MJ37" i="1"/>
  <c r="MI37" i="1"/>
  <c r="MH37" i="1"/>
  <c r="MG37" i="1"/>
  <c r="MF37" i="1"/>
  <c r="ME37" i="1"/>
  <c r="MD37" i="1"/>
  <c r="MC37" i="1"/>
  <c r="MB37" i="1"/>
  <c r="MA37" i="1"/>
  <c r="LZ37" i="1"/>
  <c r="LY37" i="1"/>
  <c r="LX37" i="1"/>
  <c r="LW37" i="1"/>
  <c r="LV37" i="1"/>
  <c r="LU37" i="1"/>
  <c r="LT37" i="1"/>
  <c r="LS37" i="1"/>
  <c r="LR37" i="1"/>
  <c r="LQ37" i="1"/>
  <c r="LP37" i="1"/>
  <c r="LO37" i="1"/>
  <c r="LN37" i="1"/>
  <c r="LM37" i="1"/>
  <c r="LL37" i="1"/>
  <c r="LK37" i="1"/>
  <c r="LJ37" i="1"/>
  <c r="LI37" i="1"/>
  <c r="LH37" i="1"/>
  <c r="LG37" i="1"/>
  <c r="LF37" i="1"/>
  <c r="LE37" i="1"/>
  <c r="LD37" i="1"/>
  <c r="LC37" i="1"/>
  <c r="LB37" i="1"/>
  <c r="LA37" i="1"/>
  <c r="KZ37" i="1"/>
  <c r="KY37" i="1"/>
  <c r="KX37" i="1"/>
  <c r="KW37" i="1"/>
  <c r="KV37" i="1"/>
  <c r="KU37" i="1"/>
  <c r="KT37" i="1"/>
  <c r="KS37" i="1"/>
  <c r="KR37" i="1"/>
  <c r="KQ37" i="1"/>
  <c r="KP37" i="1"/>
  <c r="KO37" i="1"/>
  <c r="KN37" i="1"/>
  <c r="KM37" i="1"/>
  <c r="KL37" i="1"/>
  <c r="KK37" i="1"/>
  <c r="KJ37" i="1"/>
  <c r="KI37" i="1"/>
  <c r="KH37" i="1"/>
  <c r="KG37" i="1"/>
  <c r="KF37" i="1"/>
  <c r="KE37" i="1"/>
  <c r="KD37" i="1"/>
  <c r="KC37" i="1"/>
  <c r="KB37" i="1"/>
  <c r="KA37" i="1"/>
  <c r="JZ37" i="1"/>
  <c r="JY37" i="1"/>
  <c r="JX37" i="1"/>
  <c r="JW37" i="1"/>
  <c r="JV37" i="1"/>
  <c r="JU37" i="1"/>
  <c r="JT37" i="1"/>
  <c r="JS37" i="1"/>
  <c r="JR37" i="1"/>
  <c r="JQ37" i="1"/>
  <c r="JP37" i="1"/>
  <c r="JO37" i="1"/>
  <c r="JN37" i="1"/>
  <c r="JM37" i="1"/>
  <c r="JL37" i="1"/>
  <c r="JK37" i="1"/>
  <c r="JJ37" i="1"/>
  <c r="JI37" i="1"/>
  <c r="JH37" i="1"/>
  <c r="JG37" i="1"/>
  <c r="JF37" i="1"/>
  <c r="JE37" i="1"/>
  <c r="JD37" i="1"/>
  <c r="JC37" i="1"/>
  <c r="JB37" i="1"/>
  <c r="JA37" i="1"/>
  <c r="IZ37" i="1"/>
  <c r="IY37" i="1"/>
  <c r="IX37" i="1"/>
  <c r="IW37" i="1"/>
  <c r="IV37" i="1"/>
  <c r="IU37" i="1"/>
  <c r="IT37" i="1"/>
  <c r="IS37" i="1"/>
  <c r="IR37" i="1"/>
  <c r="IQ37" i="1"/>
  <c r="IP37" i="1"/>
  <c r="IO37" i="1"/>
  <c r="IN37" i="1"/>
  <c r="IM37" i="1"/>
  <c r="IL37" i="1"/>
  <c r="IK37" i="1"/>
  <c r="IJ37" i="1"/>
  <c r="II37" i="1"/>
  <c r="IH37" i="1"/>
  <c r="IG37" i="1"/>
  <c r="IF37" i="1"/>
  <c r="IE37" i="1"/>
  <c r="ID37" i="1"/>
  <c r="IC37" i="1"/>
  <c r="IB37" i="1"/>
  <c r="IA37" i="1"/>
  <c r="HZ37" i="1"/>
  <c r="HY37" i="1"/>
  <c r="HX37" i="1"/>
  <c r="HW37" i="1"/>
  <c r="HV37" i="1"/>
  <c r="HU37" i="1"/>
  <c r="HT37" i="1"/>
  <c r="HS37" i="1"/>
  <c r="HR37" i="1"/>
  <c r="HQ37" i="1"/>
  <c r="HP37" i="1"/>
  <c r="HO37" i="1"/>
  <c r="HN37" i="1"/>
  <c r="HM37" i="1"/>
  <c r="HL37" i="1"/>
  <c r="HK37" i="1"/>
  <c r="HJ37" i="1"/>
  <c r="HI37" i="1"/>
  <c r="HH37" i="1"/>
  <c r="HG37" i="1"/>
  <c r="HF37" i="1"/>
  <c r="HE37" i="1"/>
  <c r="HD37" i="1"/>
  <c r="HC37" i="1"/>
  <c r="HB37" i="1"/>
  <c r="HA37" i="1"/>
  <c r="GZ37" i="1"/>
  <c r="GY37" i="1"/>
  <c r="GX37" i="1"/>
  <c r="GW37" i="1"/>
  <c r="GV37" i="1"/>
  <c r="GU37" i="1"/>
  <c r="GT37" i="1"/>
  <c r="GS37" i="1"/>
  <c r="GR37" i="1"/>
  <c r="GQ37" i="1"/>
  <c r="GP37" i="1"/>
  <c r="GO37" i="1"/>
  <c r="GN37" i="1"/>
  <c r="GM37" i="1"/>
  <c r="GL37" i="1"/>
  <c r="GK37" i="1"/>
  <c r="GJ37" i="1"/>
  <c r="GI37" i="1"/>
  <c r="GH37" i="1"/>
  <c r="GG37" i="1"/>
  <c r="GF37" i="1"/>
  <c r="GE37" i="1"/>
  <c r="GD37" i="1"/>
  <c r="GC37" i="1"/>
  <c r="GB37" i="1"/>
  <c r="GA37" i="1"/>
  <c r="FZ37" i="1"/>
  <c r="FY37" i="1"/>
  <c r="FX37" i="1"/>
  <c r="FW37" i="1"/>
  <c r="FV37" i="1"/>
  <c r="FU37" i="1"/>
  <c r="FT37" i="1"/>
  <c r="FS37" i="1"/>
  <c r="FR37" i="1"/>
  <c r="FQ37" i="1"/>
  <c r="FP37" i="1"/>
  <c r="FO37" i="1"/>
  <c r="FN37" i="1"/>
  <c r="FM37" i="1"/>
  <c r="FL37" i="1"/>
  <c r="FK37" i="1"/>
  <c r="FJ37" i="1"/>
  <c r="FI37" i="1"/>
  <c r="FH37" i="1"/>
  <c r="FG37" i="1"/>
  <c r="FF37" i="1"/>
  <c r="FE37" i="1"/>
  <c r="FD37" i="1"/>
  <c r="FC37" i="1"/>
  <c r="FB37" i="1"/>
  <c r="FA37" i="1"/>
  <c r="EZ37" i="1"/>
  <c r="EY37" i="1"/>
  <c r="EX37" i="1"/>
  <c r="EW37" i="1"/>
  <c r="EV37" i="1"/>
  <c r="EU37" i="1"/>
  <c r="ET37" i="1"/>
  <c r="ES37" i="1"/>
  <c r="ER37" i="1"/>
  <c r="EQ37" i="1"/>
  <c r="EP37" i="1"/>
  <c r="EO37" i="1"/>
  <c r="EN37" i="1"/>
  <c r="EM37" i="1"/>
  <c r="EL37" i="1"/>
  <c r="EK37" i="1"/>
  <c r="EJ37" i="1"/>
  <c r="EI37" i="1"/>
  <c r="EH37" i="1"/>
  <c r="EG37" i="1"/>
  <c r="EF37" i="1"/>
  <c r="EE37" i="1"/>
  <c r="ED37" i="1"/>
  <c r="EC37" i="1"/>
  <c r="EB37" i="1"/>
  <c r="EA37" i="1"/>
  <c r="DZ37" i="1"/>
  <c r="DY37" i="1"/>
  <c r="DX37" i="1"/>
  <c r="DW37" i="1"/>
  <c r="DV37" i="1"/>
  <c r="DU37" i="1"/>
  <c r="DT37" i="1"/>
  <c r="DS37" i="1"/>
  <c r="DR37" i="1"/>
  <c r="DQ37" i="1"/>
  <c r="DP37" i="1"/>
  <c r="DO37" i="1"/>
  <c r="DN37" i="1"/>
  <c r="DM37" i="1"/>
  <c r="DL37" i="1"/>
  <c r="DK37" i="1"/>
  <c r="DJ37" i="1"/>
  <c r="DI37" i="1"/>
  <c r="DH37" i="1"/>
  <c r="DG37" i="1"/>
  <c r="DF37" i="1"/>
  <c r="DE37" i="1"/>
  <c r="DD37" i="1"/>
  <c r="DC37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NJ36" i="1"/>
  <c r="NI36" i="1"/>
  <c r="NH36" i="1"/>
  <c r="NG36" i="1"/>
  <c r="NF36" i="1"/>
  <c r="NE36" i="1"/>
  <c r="ND36" i="1"/>
  <c r="NC36" i="1"/>
  <c r="NB36" i="1"/>
  <c r="NA36" i="1"/>
  <c r="MZ36" i="1"/>
  <c r="MY36" i="1"/>
  <c r="MX36" i="1"/>
  <c r="MW36" i="1"/>
  <c r="MV36" i="1"/>
  <c r="MU36" i="1"/>
  <c r="MT36" i="1"/>
  <c r="MS36" i="1"/>
  <c r="MR36" i="1"/>
  <c r="MQ36" i="1"/>
  <c r="MP36" i="1"/>
  <c r="MO36" i="1"/>
  <c r="MN36" i="1"/>
  <c r="MM36" i="1"/>
  <c r="ML36" i="1"/>
  <c r="MK36" i="1"/>
  <c r="MJ36" i="1"/>
  <c r="MI36" i="1"/>
  <c r="MH36" i="1"/>
  <c r="MG36" i="1"/>
  <c r="MF36" i="1"/>
  <c r="ME36" i="1"/>
  <c r="MD36" i="1"/>
  <c r="MC36" i="1"/>
  <c r="MB36" i="1"/>
  <c r="MA36" i="1"/>
  <c r="LZ36" i="1"/>
  <c r="LY36" i="1"/>
  <c r="LX36" i="1"/>
  <c r="LW36" i="1"/>
  <c r="LV36" i="1"/>
  <c r="LU36" i="1"/>
  <c r="LT36" i="1"/>
  <c r="LS36" i="1"/>
  <c r="LR36" i="1"/>
  <c r="LQ36" i="1"/>
  <c r="LP36" i="1"/>
  <c r="LO36" i="1"/>
  <c r="LN36" i="1"/>
  <c r="LM36" i="1"/>
  <c r="LL36" i="1"/>
  <c r="LK36" i="1"/>
  <c r="LJ36" i="1"/>
  <c r="LI36" i="1"/>
  <c r="LH36" i="1"/>
  <c r="LG36" i="1"/>
  <c r="LF36" i="1"/>
  <c r="LE36" i="1"/>
  <c r="LD36" i="1"/>
  <c r="LC36" i="1"/>
  <c r="LB36" i="1"/>
  <c r="LA36" i="1"/>
  <c r="KZ36" i="1"/>
  <c r="KY36" i="1"/>
  <c r="KX36" i="1"/>
  <c r="KW36" i="1"/>
  <c r="KV36" i="1"/>
  <c r="KU36" i="1"/>
  <c r="KT36" i="1"/>
  <c r="KS36" i="1"/>
  <c r="KR36" i="1"/>
  <c r="KQ36" i="1"/>
  <c r="KP36" i="1"/>
  <c r="KO36" i="1"/>
  <c r="KN36" i="1"/>
  <c r="KM36" i="1"/>
  <c r="KL36" i="1"/>
  <c r="KK36" i="1"/>
  <c r="KJ36" i="1"/>
  <c r="KI36" i="1"/>
  <c r="KH36" i="1"/>
  <c r="KG36" i="1"/>
  <c r="KF36" i="1"/>
  <c r="KE36" i="1"/>
  <c r="KD36" i="1"/>
  <c r="KC36" i="1"/>
  <c r="KB36" i="1"/>
  <c r="KA36" i="1"/>
  <c r="JZ36" i="1"/>
  <c r="JY36" i="1"/>
  <c r="JX36" i="1"/>
  <c r="JW36" i="1"/>
  <c r="JV36" i="1"/>
  <c r="JU36" i="1"/>
  <c r="JT36" i="1"/>
  <c r="JS36" i="1"/>
  <c r="JR36" i="1"/>
  <c r="JQ36" i="1"/>
  <c r="JP36" i="1"/>
  <c r="JO36" i="1"/>
  <c r="JN36" i="1"/>
  <c r="JM36" i="1"/>
  <c r="JL36" i="1"/>
  <c r="JK36" i="1"/>
  <c r="JJ36" i="1"/>
  <c r="JI36" i="1"/>
  <c r="JH36" i="1"/>
  <c r="JG36" i="1"/>
  <c r="JF36" i="1"/>
  <c r="JE36" i="1"/>
  <c r="JD36" i="1"/>
  <c r="JC36" i="1"/>
  <c r="JB36" i="1"/>
  <c r="JA36" i="1"/>
  <c r="IZ36" i="1"/>
  <c r="IY36" i="1"/>
  <c r="IX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EC36" i="1"/>
  <c r="EB36" i="1"/>
  <c r="EA36" i="1"/>
  <c r="DZ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NK34" i="1"/>
  <c r="NJ34" i="1"/>
  <c r="NI34" i="1"/>
  <c r="NH34" i="1"/>
  <c r="NG34" i="1"/>
  <c r="NF34" i="1"/>
  <c r="NE34" i="1"/>
  <c r="ND34" i="1"/>
  <c r="NC34" i="1"/>
  <c r="NB34" i="1"/>
  <c r="NA34" i="1"/>
  <c r="MZ34" i="1"/>
  <c r="MY34" i="1"/>
  <c r="MX34" i="1"/>
  <c r="MW34" i="1"/>
  <c r="MV34" i="1"/>
  <c r="MU34" i="1"/>
  <c r="MT34" i="1"/>
  <c r="MS34" i="1"/>
  <c r="MR34" i="1"/>
  <c r="MQ34" i="1"/>
  <c r="MP34" i="1"/>
  <c r="MO34" i="1"/>
  <c r="MN34" i="1"/>
  <c r="MM34" i="1"/>
  <c r="ML34" i="1"/>
  <c r="MK34" i="1"/>
  <c r="MJ34" i="1"/>
  <c r="MI34" i="1"/>
  <c r="MH34" i="1"/>
  <c r="MG34" i="1"/>
  <c r="MF34" i="1"/>
  <c r="ME34" i="1"/>
  <c r="MD34" i="1"/>
  <c r="MC34" i="1"/>
  <c r="MB34" i="1"/>
  <c r="MA34" i="1"/>
  <c r="LZ34" i="1"/>
  <c r="LY34" i="1"/>
  <c r="LX34" i="1"/>
  <c r="LW34" i="1"/>
  <c r="LV34" i="1"/>
  <c r="LU34" i="1"/>
  <c r="LT34" i="1"/>
  <c r="LS34" i="1"/>
  <c r="LR34" i="1"/>
  <c r="LQ34" i="1"/>
  <c r="LP34" i="1"/>
  <c r="LO34" i="1"/>
  <c r="LN34" i="1"/>
  <c r="LM34" i="1"/>
  <c r="LL34" i="1"/>
  <c r="LK34" i="1"/>
  <c r="LJ34" i="1"/>
  <c r="LI34" i="1"/>
  <c r="LH34" i="1"/>
  <c r="LG34" i="1"/>
  <c r="LF34" i="1"/>
  <c r="LE34" i="1"/>
  <c r="LD34" i="1"/>
  <c r="LC34" i="1"/>
  <c r="LB34" i="1"/>
  <c r="LA34" i="1"/>
  <c r="KZ34" i="1"/>
  <c r="KY34" i="1"/>
  <c r="KX34" i="1"/>
  <c r="KW34" i="1"/>
  <c r="KV34" i="1"/>
  <c r="KU34" i="1"/>
  <c r="KT34" i="1"/>
  <c r="KS34" i="1"/>
  <c r="KR34" i="1"/>
  <c r="KQ34" i="1"/>
  <c r="KP34" i="1"/>
  <c r="KO34" i="1"/>
  <c r="KN34" i="1"/>
  <c r="KM34" i="1"/>
  <c r="KL34" i="1"/>
  <c r="KK34" i="1"/>
  <c r="KJ34" i="1"/>
  <c r="KI34" i="1"/>
  <c r="KH34" i="1"/>
  <c r="KG34" i="1"/>
  <c r="KF34" i="1"/>
  <c r="KE34" i="1"/>
  <c r="KD34" i="1"/>
  <c r="KC34" i="1"/>
  <c r="KB34" i="1"/>
  <c r="KA34" i="1"/>
  <c r="JZ34" i="1"/>
  <c r="JY34" i="1"/>
  <c r="JX34" i="1"/>
  <c r="JW34" i="1"/>
  <c r="JV34" i="1"/>
  <c r="JU34" i="1"/>
  <c r="JT34" i="1"/>
  <c r="JS34" i="1"/>
  <c r="JR34" i="1"/>
  <c r="JQ34" i="1"/>
  <c r="JP34" i="1"/>
  <c r="JO34" i="1"/>
  <c r="JN34" i="1"/>
  <c r="JM34" i="1"/>
  <c r="JL34" i="1"/>
  <c r="JK34" i="1"/>
  <c r="JJ34" i="1"/>
  <c r="JI34" i="1"/>
  <c r="JH34" i="1"/>
  <c r="JG34" i="1"/>
  <c r="JF34" i="1"/>
  <c r="JE34" i="1"/>
  <c r="JD34" i="1"/>
  <c r="JC34" i="1"/>
  <c r="JB34" i="1"/>
  <c r="JA34" i="1"/>
  <c r="IZ34" i="1"/>
  <c r="IY34" i="1"/>
  <c r="IX34" i="1"/>
  <c r="IW34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T34" i="1"/>
  <c r="HS34" i="1"/>
  <c r="HR34" i="1"/>
  <c r="HQ34" i="1"/>
  <c r="HP34" i="1"/>
  <c r="HO34" i="1"/>
  <c r="HN34" i="1"/>
  <c r="HM34" i="1"/>
  <c r="HL34" i="1"/>
  <c r="HK1" i="1"/>
  <c r="HK34" i="1"/>
  <c r="HJ34" i="1"/>
  <c r="HI1" i="1"/>
  <c r="HI34" i="1"/>
  <c r="HH34" i="1"/>
  <c r="HG1" i="1"/>
  <c r="HG34" i="1"/>
  <c r="HF1" i="1"/>
  <c r="HF34" i="1"/>
  <c r="HE34" i="1"/>
  <c r="HD34" i="1"/>
  <c r="HC34" i="1"/>
  <c r="HB34" i="1"/>
  <c r="HA34" i="1"/>
  <c r="GZ34" i="1"/>
  <c r="GY34" i="1"/>
  <c r="GX34" i="1"/>
  <c r="GW34" i="1"/>
  <c r="GV34" i="1"/>
  <c r="GU34" i="1"/>
  <c r="GT34" i="1"/>
  <c r="GS34" i="1"/>
  <c r="GR34" i="1"/>
  <c r="GQ34" i="1"/>
  <c r="GP34" i="1"/>
  <c r="GO34" i="1"/>
  <c r="GN34" i="1"/>
  <c r="GM34" i="1"/>
  <c r="GL34" i="1"/>
  <c r="GK34" i="1"/>
  <c r="GJ34" i="1"/>
  <c r="GI34" i="1"/>
  <c r="GH34" i="1"/>
  <c r="GG34" i="1"/>
  <c r="GF34" i="1"/>
  <c r="GE34" i="1"/>
  <c r="GD34" i="1"/>
  <c r="GC34" i="1"/>
  <c r="GB34" i="1"/>
  <c r="GA34" i="1"/>
  <c r="FZ34" i="1"/>
  <c r="FY34" i="1"/>
  <c r="FX34" i="1"/>
  <c r="FW34" i="1"/>
  <c r="FV34" i="1"/>
  <c r="FU34" i="1"/>
  <c r="FT34" i="1"/>
  <c r="FS34" i="1"/>
  <c r="FR34" i="1"/>
  <c r="FQ34" i="1"/>
  <c r="FP34" i="1"/>
  <c r="FO34" i="1"/>
  <c r="FN34" i="1"/>
  <c r="FM34" i="1"/>
  <c r="FL34" i="1"/>
  <c r="FK34" i="1"/>
  <c r="FJ34" i="1"/>
  <c r="FI34" i="1"/>
  <c r="FH34" i="1"/>
  <c r="FG34" i="1"/>
  <c r="FF34" i="1"/>
  <c r="FE34" i="1"/>
  <c r="FD34" i="1"/>
  <c r="FC34" i="1"/>
  <c r="FB34" i="1"/>
  <c r="FA34" i="1"/>
  <c r="EZ34" i="1"/>
  <c r="EY34" i="1"/>
  <c r="EX34" i="1"/>
  <c r="EW34" i="1"/>
  <c r="EV34" i="1"/>
  <c r="EU34" i="1"/>
  <c r="ET34" i="1"/>
  <c r="ES34" i="1"/>
  <c r="ER34" i="1"/>
  <c r="EQ34" i="1"/>
  <c r="EP34" i="1"/>
  <c r="EO34" i="1"/>
  <c r="EN34" i="1"/>
  <c r="EM34" i="1"/>
  <c r="EL34" i="1"/>
  <c r="EK34" i="1"/>
  <c r="EJ34" i="1"/>
  <c r="EI34" i="1"/>
  <c r="EH34" i="1"/>
  <c r="EG34" i="1"/>
  <c r="EF34" i="1"/>
  <c r="EE34" i="1"/>
  <c r="ED34" i="1"/>
  <c r="EC34" i="1"/>
  <c r="EB34" i="1"/>
  <c r="EA34" i="1"/>
  <c r="DZ34" i="1"/>
  <c r="DY34" i="1"/>
  <c r="DX34" i="1"/>
  <c r="DW34" i="1"/>
  <c r="DV34" i="1"/>
  <c r="DU34" i="1"/>
  <c r="DT34" i="1"/>
  <c r="DS34" i="1"/>
  <c r="DR34" i="1"/>
  <c r="DQ34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1" i="1"/>
  <c r="AR34" i="1"/>
  <c r="AQ34" i="1"/>
  <c r="AP1" i="1"/>
  <c r="AP34" i="1"/>
  <c r="AO34" i="1"/>
  <c r="AN1" i="1"/>
  <c r="AN34" i="1"/>
  <c r="AM1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NK6" i="1"/>
  <c r="NK10" i="1"/>
  <c r="NK11" i="1"/>
  <c r="NK12" i="1"/>
  <c r="NK13" i="1"/>
  <c r="NK14" i="1"/>
  <c r="NK16" i="1"/>
  <c r="NK17" i="1"/>
  <c r="NK18" i="1"/>
  <c r="NK19" i="1"/>
  <c r="NK20" i="1"/>
  <c r="NK21" i="1"/>
  <c r="NK22" i="1"/>
  <c r="NK33" i="1"/>
  <c r="NJ21" i="1"/>
  <c r="NJ22" i="1"/>
  <c r="NJ33" i="1"/>
  <c r="NI21" i="1"/>
  <c r="NI22" i="1"/>
  <c r="NI33" i="1"/>
  <c r="NH21" i="1"/>
  <c r="NH22" i="1"/>
  <c r="NH33" i="1"/>
  <c r="NG21" i="1"/>
  <c r="NG22" i="1"/>
  <c r="NG33" i="1"/>
  <c r="NF21" i="1"/>
  <c r="NF22" i="1"/>
  <c r="NF33" i="1"/>
  <c r="NE21" i="1"/>
  <c r="NE22" i="1"/>
  <c r="NE33" i="1"/>
  <c r="ND21" i="1"/>
  <c r="ND22" i="1"/>
  <c r="ND33" i="1"/>
  <c r="NC21" i="1"/>
  <c r="NC22" i="1"/>
  <c r="NC33" i="1"/>
  <c r="NB21" i="1"/>
  <c r="NB22" i="1"/>
  <c r="NB33" i="1"/>
  <c r="NA21" i="1"/>
  <c r="NA22" i="1"/>
  <c r="NA33" i="1"/>
  <c r="MZ21" i="1"/>
  <c r="MZ22" i="1"/>
  <c r="MZ33" i="1"/>
  <c r="MY21" i="1"/>
  <c r="MY22" i="1"/>
  <c r="MY33" i="1"/>
  <c r="MX21" i="1"/>
  <c r="MX22" i="1"/>
  <c r="MX33" i="1"/>
  <c r="MW21" i="1"/>
  <c r="MW22" i="1"/>
  <c r="MW33" i="1"/>
  <c r="MV21" i="1"/>
  <c r="MV22" i="1"/>
  <c r="MV33" i="1"/>
  <c r="MU21" i="1"/>
  <c r="MU22" i="1"/>
  <c r="MU33" i="1"/>
  <c r="MT21" i="1"/>
  <c r="MT22" i="1"/>
  <c r="MT33" i="1"/>
  <c r="MS21" i="1"/>
  <c r="MS22" i="1"/>
  <c r="MS33" i="1"/>
  <c r="MR21" i="1"/>
  <c r="MR22" i="1"/>
  <c r="MR33" i="1"/>
  <c r="MQ21" i="1"/>
  <c r="MQ22" i="1"/>
  <c r="MQ33" i="1"/>
  <c r="MP21" i="1"/>
  <c r="MP22" i="1"/>
  <c r="MP33" i="1"/>
  <c r="MO21" i="1"/>
  <c r="MO22" i="1"/>
  <c r="MO33" i="1"/>
  <c r="MN21" i="1"/>
  <c r="MN22" i="1"/>
  <c r="MN33" i="1"/>
  <c r="MM21" i="1"/>
  <c r="MM22" i="1"/>
  <c r="MM33" i="1"/>
  <c r="ML21" i="1"/>
  <c r="ML22" i="1"/>
  <c r="ML33" i="1"/>
  <c r="MK21" i="1"/>
  <c r="MK22" i="1"/>
  <c r="MK33" i="1"/>
  <c r="MJ21" i="1"/>
  <c r="MJ22" i="1"/>
  <c r="MJ33" i="1"/>
  <c r="MI21" i="1"/>
  <c r="MI22" i="1"/>
  <c r="MI33" i="1"/>
  <c r="MH21" i="1"/>
  <c r="MH22" i="1"/>
  <c r="MH33" i="1"/>
  <c r="MG21" i="1"/>
  <c r="MG22" i="1"/>
  <c r="MG33" i="1"/>
  <c r="MF21" i="1"/>
  <c r="MF22" i="1"/>
  <c r="MF33" i="1"/>
  <c r="ME21" i="1"/>
  <c r="ME22" i="1"/>
  <c r="ME33" i="1"/>
  <c r="MD21" i="1"/>
  <c r="MD22" i="1"/>
  <c r="MD33" i="1"/>
  <c r="MC21" i="1"/>
  <c r="MC22" i="1"/>
  <c r="MC33" i="1"/>
  <c r="MB21" i="1"/>
  <c r="MB22" i="1"/>
  <c r="MB33" i="1"/>
  <c r="MA21" i="1"/>
  <c r="MA22" i="1"/>
  <c r="MA33" i="1"/>
  <c r="LZ21" i="1"/>
  <c r="LZ22" i="1"/>
  <c r="LZ33" i="1"/>
  <c r="LY21" i="1"/>
  <c r="LY22" i="1"/>
  <c r="LY33" i="1"/>
  <c r="LX21" i="1"/>
  <c r="LX22" i="1"/>
  <c r="LX33" i="1"/>
  <c r="LW21" i="1"/>
  <c r="LW22" i="1"/>
  <c r="LW33" i="1"/>
  <c r="LV21" i="1"/>
  <c r="LV22" i="1"/>
  <c r="LV33" i="1"/>
  <c r="LU21" i="1"/>
  <c r="LU22" i="1"/>
  <c r="LU33" i="1"/>
  <c r="LT21" i="1"/>
  <c r="LT22" i="1"/>
  <c r="LT33" i="1"/>
  <c r="LS21" i="1"/>
  <c r="LS22" i="1"/>
  <c r="LS33" i="1"/>
  <c r="LR21" i="1"/>
  <c r="LR22" i="1"/>
  <c r="LR33" i="1"/>
  <c r="LQ21" i="1"/>
  <c r="LQ22" i="1"/>
  <c r="LQ33" i="1"/>
  <c r="LP21" i="1"/>
  <c r="LP22" i="1"/>
  <c r="LP33" i="1"/>
  <c r="LO21" i="1"/>
  <c r="LO22" i="1"/>
  <c r="LO33" i="1"/>
  <c r="LN21" i="1"/>
  <c r="LN22" i="1"/>
  <c r="LN33" i="1"/>
  <c r="LM21" i="1"/>
  <c r="LM22" i="1"/>
  <c r="LM33" i="1"/>
  <c r="LL21" i="1"/>
  <c r="LL22" i="1"/>
  <c r="LL33" i="1"/>
  <c r="LK21" i="1"/>
  <c r="LK22" i="1"/>
  <c r="LK33" i="1"/>
  <c r="LJ21" i="1"/>
  <c r="LJ22" i="1"/>
  <c r="LJ33" i="1"/>
  <c r="LI21" i="1"/>
  <c r="LI22" i="1"/>
  <c r="LI33" i="1"/>
  <c r="LH21" i="1"/>
  <c r="LH22" i="1"/>
  <c r="LH33" i="1"/>
  <c r="LG21" i="1"/>
  <c r="LG22" i="1"/>
  <c r="LG33" i="1"/>
  <c r="LF21" i="1"/>
  <c r="LF22" i="1"/>
  <c r="LF33" i="1"/>
  <c r="LE21" i="1"/>
  <c r="LE22" i="1"/>
  <c r="LE33" i="1"/>
  <c r="LD21" i="1"/>
  <c r="LD22" i="1"/>
  <c r="LD33" i="1"/>
  <c r="LC21" i="1"/>
  <c r="LC22" i="1"/>
  <c r="LC33" i="1"/>
  <c r="LB21" i="1"/>
  <c r="LB22" i="1"/>
  <c r="LB33" i="1"/>
  <c r="LA21" i="1"/>
  <c r="LA22" i="1"/>
  <c r="LA33" i="1"/>
  <c r="KZ21" i="1"/>
  <c r="KZ22" i="1"/>
  <c r="KZ33" i="1"/>
  <c r="KY21" i="1"/>
  <c r="KY22" i="1"/>
  <c r="KY33" i="1"/>
  <c r="KX21" i="1"/>
  <c r="KX22" i="1"/>
  <c r="KX33" i="1"/>
  <c r="KW21" i="1"/>
  <c r="KW22" i="1"/>
  <c r="KW33" i="1"/>
  <c r="KV21" i="1"/>
  <c r="KV22" i="1"/>
  <c r="KV33" i="1"/>
  <c r="KU21" i="1"/>
  <c r="KU22" i="1"/>
  <c r="KU33" i="1"/>
  <c r="KT21" i="1"/>
  <c r="KT22" i="1"/>
  <c r="KT33" i="1"/>
  <c r="KS21" i="1"/>
  <c r="KS22" i="1"/>
  <c r="KS33" i="1"/>
  <c r="KR21" i="1"/>
  <c r="KR22" i="1"/>
  <c r="KR33" i="1"/>
  <c r="KQ21" i="1"/>
  <c r="KQ22" i="1"/>
  <c r="KQ33" i="1"/>
  <c r="KP21" i="1"/>
  <c r="KP22" i="1"/>
  <c r="KP33" i="1"/>
  <c r="KO21" i="1"/>
  <c r="KO22" i="1"/>
  <c r="KO33" i="1"/>
  <c r="KN21" i="1"/>
  <c r="KN22" i="1"/>
  <c r="KN33" i="1"/>
  <c r="KM21" i="1"/>
  <c r="KM22" i="1"/>
  <c r="KM33" i="1"/>
  <c r="KL21" i="1"/>
  <c r="KL22" i="1"/>
  <c r="KL33" i="1"/>
  <c r="KK21" i="1"/>
  <c r="KK22" i="1"/>
  <c r="KK33" i="1"/>
  <c r="KJ21" i="1"/>
  <c r="KJ22" i="1"/>
  <c r="KJ33" i="1"/>
  <c r="KI21" i="1"/>
  <c r="KI22" i="1"/>
  <c r="KI33" i="1"/>
  <c r="KH21" i="1"/>
  <c r="KH22" i="1"/>
  <c r="KH33" i="1"/>
  <c r="KG21" i="1"/>
  <c r="KG22" i="1"/>
  <c r="KG33" i="1"/>
  <c r="KF21" i="1"/>
  <c r="KF22" i="1"/>
  <c r="KF33" i="1"/>
  <c r="KE21" i="1"/>
  <c r="KE22" i="1"/>
  <c r="KE33" i="1"/>
  <c r="KD21" i="1"/>
  <c r="KD22" i="1"/>
  <c r="KD33" i="1"/>
  <c r="KC21" i="1"/>
  <c r="KC22" i="1"/>
  <c r="KC33" i="1"/>
  <c r="KB21" i="1"/>
  <c r="KB22" i="1"/>
  <c r="KB33" i="1"/>
  <c r="KA21" i="1"/>
  <c r="KA22" i="1"/>
  <c r="KA33" i="1"/>
  <c r="JZ21" i="1"/>
  <c r="JZ22" i="1"/>
  <c r="JZ33" i="1"/>
  <c r="JY21" i="1"/>
  <c r="JY22" i="1"/>
  <c r="JY33" i="1"/>
  <c r="JX21" i="1"/>
  <c r="JX22" i="1"/>
  <c r="JX33" i="1"/>
  <c r="JW21" i="1"/>
  <c r="JW22" i="1"/>
  <c r="JW33" i="1"/>
  <c r="JV21" i="1"/>
  <c r="JV22" i="1"/>
  <c r="JV33" i="1"/>
  <c r="JU21" i="1"/>
  <c r="JU22" i="1"/>
  <c r="JU33" i="1"/>
  <c r="JT21" i="1"/>
  <c r="JT22" i="1"/>
  <c r="JT33" i="1"/>
  <c r="JS21" i="1"/>
  <c r="JS22" i="1"/>
  <c r="JS33" i="1"/>
  <c r="JR21" i="1"/>
  <c r="JR22" i="1"/>
  <c r="JR33" i="1"/>
  <c r="JQ21" i="1"/>
  <c r="JQ22" i="1"/>
  <c r="JQ33" i="1"/>
  <c r="JP21" i="1"/>
  <c r="JP22" i="1"/>
  <c r="JP33" i="1"/>
  <c r="JO21" i="1"/>
  <c r="JO22" i="1"/>
  <c r="JO33" i="1"/>
  <c r="JN21" i="1"/>
  <c r="JN22" i="1"/>
  <c r="JN33" i="1"/>
  <c r="JM21" i="1"/>
  <c r="JM22" i="1"/>
  <c r="JM33" i="1"/>
  <c r="JL21" i="1"/>
  <c r="JL22" i="1"/>
  <c r="JL33" i="1"/>
  <c r="JK21" i="1"/>
  <c r="JK22" i="1"/>
  <c r="JK33" i="1"/>
  <c r="JJ21" i="1"/>
  <c r="JJ22" i="1"/>
  <c r="JJ33" i="1"/>
  <c r="JI21" i="1"/>
  <c r="JI22" i="1"/>
  <c r="JI33" i="1"/>
  <c r="JH21" i="1"/>
  <c r="JH22" i="1"/>
  <c r="JH33" i="1"/>
  <c r="JG21" i="1"/>
  <c r="JG22" i="1"/>
  <c r="JG33" i="1"/>
  <c r="JF21" i="1"/>
  <c r="JF22" i="1"/>
  <c r="JF33" i="1"/>
  <c r="JE21" i="1"/>
  <c r="JE22" i="1"/>
  <c r="JE33" i="1"/>
  <c r="JD21" i="1"/>
  <c r="JD22" i="1"/>
  <c r="JD33" i="1"/>
  <c r="JC21" i="1"/>
  <c r="JC22" i="1"/>
  <c r="JC33" i="1"/>
  <c r="JB21" i="1"/>
  <c r="JB22" i="1"/>
  <c r="JB33" i="1"/>
  <c r="JA21" i="1"/>
  <c r="JA22" i="1"/>
  <c r="JA33" i="1"/>
  <c r="IZ21" i="1"/>
  <c r="IZ22" i="1"/>
  <c r="IZ33" i="1"/>
  <c r="IY21" i="1"/>
  <c r="IY22" i="1"/>
  <c r="IY33" i="1"/>
  <c r="IX21" i="1"/>
  <c r="IX22" i="1"/>
  <c r="IX33" i="1"/>
  <c r="IW21" i="1"/>
  <c r="IW22" i="1"/>
  <c r="IW33" i="1"/>
  <c r="IV21" i="1"/>
  <c r="IV22" i="1"/>
  <c r="IV33" i="1"/>
  <c r="IU21" i="1"/>
  <c r="IU22" i="1"/>
  <c r="IU33" i="1"/>
  <c r="IT21" i="1"/>
  <c r="IT22" i="1"/>
  <c r="IT33" i="1"/>
  <c r="IS21" i="1"/>
  <c r="IS22" i="1"/>
  <c r="IS33" i="1"/>
  <c r="IR21" i="1"/>
  <c r="IR22" i="1"/>
  <c r="IR33" i="1"/>
  <c r="IQ21" i="1"/>
  <c r="IQ22" i="1"/>
  <c r="IQ33" i="1"/>
  <c r="IP21" i="1"/>
  <c r="IP22" i="1"/>
  <c r="IP33" i="1"/>
  <c r="IO21" i="1"/>
  <c r="IO22" i="1"/>
  <c r="IO33" i="1"/>
  <c r="IN21" i="1"/>
  <c r="IN22" i="1"/>
  <c r="IN33" i="1"/>
  <c r="IM21" i="1"/>
  <c r="IM22" i="1"/>
  <c r="IM33" i="1"/>
  <c r="IL21" i="1"/>
  <c r="IL22" i="1"/>
  <c r="IL33" i="1"/>
  <c r="IK21" i="1"/>
  <c r="IK22" i="1"/>
  <c r="IK33" i="1"/>
  <c r="IJ21" i="1"/>
  <c r="IJ22" i="1"/>
  <c r="IJ33" i="1"/>
  <c r="II21" i="1"/>
  <c r="II22" i="1"/>
  <c r="II33" i="1"/>
  <c r="IH21" i="1"/>
  <c r="IH22" i="1"/>
  <c r="IH33" i="1"/>
  <c r="IG21" i="1"/>
  <c r="IG22" i="1"/>
  <c r="IG33" i="1"/>
  <c r="IF21" i="1"/>
  <c r="IF22" i="1"/>
  <c r="IF33" i="1"/>
  <c r="IE21" i="1"/>
  <c r="IE22" i="1"/>
  <c r="IE33" i="1"/>
  <c r="ID21" i="1"/>
  <c r="ID22" i="1"/>
  <c r="ID33" i="1"/>
  <c r="IC21" i="1"/>
  <c r="IC22" i="1"/>
  <c r="IC33" i="1"/>
  <c r="IB21" i="1"/>
  <c r="IB22" i="1"/>
  <c r="IB33" i="1"/>
  <c r="IA21" i="1"/>
  <c r="IA22" i="1"/>
  <c r="IA33" i="1"/>
  <c r="HZ21" i="1"/>
  <c r="HZ22" i="1"/>
  <c r="HZ33" i="1"/>
  <c r="HY21" i="1"/>
  <c r="HY22" i="1"/>
  <c r="HY33" i="1"/>
  <c r="HX21" i="1"/>
  <c r="HX22" i="1"/>
  <c r="HX33" i="1"/>
  <c r="HW21" i="1"/>
  <c r="HW22" i="1"/>
  <c r="HW33" i="1"/>
  <c r="HV21" i="1"/>
  <c r="HV22" i="1"/>
  <c r="HV33" i="1"/>
  <c r="HU21" i="1"/>
  <c r="HU22" i="1"/>
  <c r="HU33" i="1"/>
  <c r="HT21" i="1"/>
  <c r="HT22" i="1"/>
  <c r="HT33" i="1"/>
  <c r="HS21" i="1"/>
  <c r="HS22" i="1"/>
  <c r="HS33" i="1"/>
  <c r="HR21" i="1"/>
  <c r="HR22" i="1"/>
  <c r="HR33" i="1"/>
  <c r="HQ21" i="1"/>
  <c r="HQ22" i="1"/>
  <c r="HQ33" i="1"/>
  <c r="HP21" i="1"/>
  <c r="HP22" i="1"/>
  <c r="HP33" i="1"/>
  <c r="HO21" i="1"/>
  <c r="HO22" i="1"/>
  <c r="HO33" i="1"/>
  <c r="HN21" i="1"/>
  <c r="HN22" i="1"/>
  <c r="HN33" i="1"/>
  <c r="HM21" i="1"/>
  <c r="HM22" i="1"/>
  <c r="HM33" i="1"/>
  <c r="HL21" i="1"/>
  <c r="HL22" i="1"/>
  <c r="HL33" i="1"/>
  <c r="HK21" i="1"/>
  <c r="HK22" i="1"/>
  <c r="HK33" i="1"/>
  <c r="HJ21" i="1"/>
  <c r="HJ22" i="1"/>
  <c r="HJ33" i="1"/>
  <c r="HI21" i="1"/>
  <c r="HI22" i="1"/>
  <c r="HI33" i="1"/>
  <c r="HH21" i="1"/>
  <c r="HH22" i="1"/>
  <c r="HH33" i="1"/>
  <c r="HG21" i="1"/>
  <c r="HG22" i="1"/>
  <c r="HG33" i="1"/>
  <c r="HF21" i="1"/>
  <c r="HF22" i="1"/>
  <c r="HF33" i="1"/>
  <c r="HE21" i="1"/>
  <c r="HE22" i="1"/>
  <c r="HE33" i="1"/>
  <c r="HD21" i="1"/>
  <c r="HD22" i="1"/>
  <c r="HD33" i="1"/>
  <c r="HC21" i="1"/>
  <c r="HC22" i="1"/>
  <c r="HC33" i="1"/>
  <c r="HB21" i="1"/>
  <c r="HB22" i="1"/>
  <c r="HB33" i="1"/>
  <c r="HA21" i="1"/>
  <c r="HA22" i="1"/>
  <c r="HA33" i="1"/>
  <c r="GZ21" i="1"/>
  <c r="GZ22" i="1"/>
  <c r="GZ33" i="1"/>
  <c r="GY21" i="1"/>
  <c r="GY22" i="1"/>
  <c r="GY33" i="1"/>
  <c r="GX21" i="1"/>
  <c r="GX22" i="1"/>
  <c r="GX33" i="1"/>
  <c r="GW21" i="1"/>
  <c r="GW22" i="1"/>
  <c r="GW33" i="1"/>
  <c r="GV21" i="1"/>
  <c r="GV22" i="1"/>
  <c r="GV33" i="1"/>
  <c r="GU21" i="1"/>
  <c r="GU22" i="1"/>
  <c r="GU33" i="1"/>
  <c r="GT21" i="1"/>
  <c r="GT22" i="1"/>
  <c r="GT33" i="1"/>
  <c r="GS21" i="1"/>
  <c r="GS22" i="1"/>
  <c r="GS33" i="1"/>
  <c r="GR21" i="1"/>
  <c r="GR22" i="1"/>
  <c r="GR33" i="1"/>
  <c r="GQ21" i="1"/>
  <c r="GQ22" i="1"/>
  <c r="GQ33" i="1"/>
  <c r="GP21" i="1"/>
  <c r="GP22" i="1"/>
  <c r="GP33" i="1"/>
  <c r="GO21" i="1"/>
  <c r="GO22" i="1"/>
  <c r="GO33" i="1"/>
  <c r="GN21" i="1"/>
  <c r="GN22" i="1"/>
  <c r="GN33" i="1"/>
  <c r="GM21" i="1"/>
  <c r="GM22" i="1"/>
  <c r="GM33" i="1"/>
  <c r="GL21" i="1"/>
  <c r="GL22" i="1"/>
  <c r="GL33" i="1"/>
  <c r="GK21" i="1"/>
  <c r="GK22" i="1"/>
  <c r="GK33" i="1"/>
  <c r="GJ21" i="1"/>
  <c r="GJ22" i="1"/>
  <c r="GJ33" i="1"/>
  <c r="GI21" i="1"/>
  <c r="GI22" i="1"/>
  <c r="GI33" i="1"/>
  <c r="GH21" i="1"/>
  <c r="GH22" i="1"/>
  <c r="GH33" i="1"/>
  <c r="GG21" i="1"/>
  <c r="GG22" i="1"/>
  <c r="GG33" i="1"/>
  <c r="GF21" i="1"/>
  <c r="GF22" i="1"/>
  <c r="GF33" i="1"/>
  <c r="GE21" i="1"/>
  <c r="GE22" i="1"/>
  <c r="GE33" i="1"/>
  <c r="GD21" i="1"/>
  <c r="GD22" i="1"/>
  <c r="GD33" i="1"/>
  <c r="GC21" i="1"/>
  <c r="GC22" i="1"/>
  <c r="GC33" i="1"/>
  <c r="GB21" i="1"/>
  <c r="GB22" i="1"/>
  <c r="GB33" i="1"/>
  <c r="GA21" i="1"/>
  <c r="GA22" i="1"/>
  <c r="GA33" i="1"/>
  <c r="FZ21" i="1"/>
  <c r="FZ22" i="1"/>
  <c r="FZ33" i="1"/>
  <c r="FY21" i="1"/>
  <c r="FY22" i="1"/>
  <c r="FY33" i="1"/>
  <c r="FX21" i="1"/>
  <c r="FX22" i="1"/>
  <c r="FX33" i="1"/>
  <c r="FW21" i="1"/>
  <c r="FW22" i="1"/>
  <c r="FW33" i="1"/>
  <c r="FV21" i="1"/>
  <c r="FV22" i="1"/>
  <c r="FV33" i="1"/>
  <c r="FU21" i="1"/>
  <c r="FU22" i="1"/>
  <c r="FU33" i="1"/>
  <c r="FT21" i="1"/>
  <c r="FT22" i="1"/>
  <c r="FT33" i="1"/>
  <c r="FS21" i="1"/>
  <c r="FS22" i="1"/>
  <c r="FS33" i="1"/>
  <c r="FR21" i="1"/>
  <c r="FR22" i="1"/>
  <c r="FR33" i="1"/>
  <c r="FQ21" i="1"/>
  <c r="FQ22" i="1"/>
  <c r="FQ33" i="1"/>
  <c r="FP21" i="1"/>
  <c r="FP22" i="1"/>
  <c r="FP33" i="1"/>
  <c r="FO21" i="1"/>
  <c r="FO22" i="1"/>
  <c r="FO33" i="1"/>
  <c r="FN21" i="1"/>
  <c r="FN22" i="1"/>
  <c r="FN33" i="1"/>
  <c r="FM21" i="1"/>
  <c r="FM22" i="1"/>
  <c r="FM33" i="1"/>
  <c r="FL21" i="1"/>
  <c r="FL22" i="1"/>
  <c r="FL33" i="1"/>
  <c r="FK21" i="1"/>
  <c r="FK22" i="1"/>
  <c r="FK33" i="1"/>
  <c r="FJ21" i="1"/>
  <c r="FJ22" i="1"/>
  <c r="FJ33" i="1"/>
  <c r="FI21" i="1"/>
  <c r="FI22" i="1"/>
  <c r="FI33" i="1"/>
  <c r="FH21" i="1"/>
  <c r="FH22" i="1"/>
  <c r="FH33" i="1"/>
  <c r="FG21" i="1"/>
  <c r="FG22" i="1"/>
  <c r="FG33" i="1"/>
  <c r="FF21" i="1"/>
  <c r="FF22" i="1"/>
  <c r="FF33" i="1"/>
  <c r="FE21" i="1"/>
  <c r="FE22" i="1"/>
  <c r="FE33" i="1"/>
  <c r="FD21" i="1"/>
  <c r="FD22" i="1"/>
  <c r="FD33" i="1"/>
  <c r="FC21" i="1"/>
  <c r="FC22" i="1"/>
  <c r="FC33" i="1"/>
  <c r="FB21" i="1"/>
  <c r="FB22" i="1"/>
  <c r="FB33" i="1"/>
  <c r="FA21" i="1"/>
  <c r="FA22" i="1"/>
  <c r="FA33" i="1"/>
  <c r="EZ21" i="1"/>
  <c r="EZ22" i="1"/>
  <c r="EZ33" i="1"/>
  <c r="EY21" i="1"/>
  <c r="EY22" i="1"/>
  <c r="EY33" i="1"/>
  <c r="EX21" i="1"/>
  <c r="EX22" i="1"/>
  <c r="EX33" i="1"/>
  <c r="EW21" i="1"/>
  <c r="EW22" i="1"/>
  <c r="EW33" i="1"/>
  <c r="EV21" i="1"/>
  <c r="EV22" i="1"/>
  <c r="EV33" i="1"/>
  <c r="EU21" i="1"/>
  <c r="EU22" i="1"/>
  <c r="EU33" i="1"/>
  <c r="ET21" i="1"/>
  <c r="ET22" i="1"/>
  <c r="ET33" i="1"/>
  <c r="ES21" i="1"/>
  <c r="ES22" i="1"/>
  <c r="ES33" i="1"/>
  <c r="ER21" i="1"/>
  <c r="ER22" i="1"/>
  <c r="ER33" i="1"/>
  <c r="EQ21" i="1"/>
  <c r="EQ22" i="1"/>
  <c r="EQ33" i="1"/>
  <c r="EP21" i="1"/>
  <c r="EP22" i="1"/>
  <c r="EP33" i="1"/>
  <c r="EO21" i="1"/>
  <c r="EO22" i="1"/>
  <c r="EO33" i="1"/>
  <c r="EN21" i="1"/>
  <c r="EN22" i="1"/>
  <c r="EN33" i="1"/>
  <c r="EM21" i="1"/>
  <c r="EM22" i="1"/>
  <c r="EM33" i="1"/>
  <c r="EL21" i="1"/>
  <c r="EL22" i="1"/>
  <c r="EL33" i="1"/>
  <c r="EK21" i="1"/>
  <c r="EK22" i="1"/>
  <c r="EK33" i="1"/>
  <c r="EJ21" i="1"/>
  <c r="EJ22" i="1"/>
  <c r="EJ33" i="1"/>
  <c r="EI21" i="1"/>
  <c r="EI22" i="1"/>
  <c r="EI33" i="1"/>
  <c r="EH21" i="1"/>
  <c r="EH22" i="1"/>
  <c r="EH33" i="1"/>
  <c r="EG21" i="1"/>
  <c r="EG22" i="1"/>
  <c r="EG33" i="1"/>
  <c r="EF21" i="1"/>
  <c r="EF22" i="1"/>
  <c r="EF33" i="1"/>
  <c r="EE21" i="1"/>
  <c r="EE22" i="1"/>
  <c r="EE33" i="1"/>
  <c r="ED21" i="1"/>
  <c r="ED22" i="1"/>
  <c r="ED33" i="1"/>
  <c r="EC21" i="1"/>
  <c r="EC22" i="1"/>
  <c r="EC33" i="1"/>
  <c r="EB21" i="1"/>
  <c r="EB22" i="1"/>
  <c r="EB33" i="1"/>
  <c r="EA21" i="1"/>
  <c r="EA22" i="1"/>
  <c r="EA33" i="1"/>
  <c r="DZ21" i="1"/>
  <c r="DZ22" i="1"/>
  <c r="DZ33" i="1"/>
  <c r="DY21" i="1"/>
  <c r="DY22" i="1"/>
  <c r="DY33" i="1"/>
  <c r="DX21" i="1"/>
  <c r="DX22" i="1"/>
  <c r="DX33" i="1"/>
  <c r="DW21" i="1"/>
  <c r="DW22" i="1"/>
  <c r="DW33" i="1"/>
  <c r="DV21" i="1"/>
  <c r="DV22" i="1"/>
  <c r="DV33" i="1"/>
  <c r="DU21" i="1"/>
  <c r="DU22" i="1"/>
  <c r="DU33" i="1"/>
  <c r="DT21" i="1"/>
  <c r="DT22" i="1"/>
  <c r="DT33" i="1"/>
  <c r="DS21" i="1"/>
  <c r="DS22" i="1"/>
  <c r="DS33" i="1"/>
  <c r="DR21" i="1"/>
  <c r="DR22" i="1"/>
  <c r="DR33" i="1"/>
  <c r="DQ21" i="1"/>
  <c r="DQ22" i="1"/>
  <c r="DQ33" i="1"/>
  <c r="DP21" i="1"/>
  <c r="DP22" i="1"/>
  <c r="DP33" i="1"/>
  <c r="DO21" i="1"/>
  <c r="DO22" i="1"/>
  <c r="DO33" i="1"/>
  <c r="DN21" i="1"/>
  <c r="DN22" i="1"/>
  <c r="DN33" i="1"/>
  <c r="DM21" i="1"/>
  <c r="DM22" i="1"/>
  <c r="DM33" i="1"/>
  <c r="DL21" i="1"/>
  <c r="DL22" i="1"/>
  <c r="DL33" i="1"/>
  <c r="DK21" i="1"/>
  <c r="DK22" i="1"/>
  <c r="DK33" i="1"/>
  <c r="DJ21" i="1"/>
  <c r="DJ22" i="1"/>
  <c r="DJ33" i="1"/>
  <c r="DI21" i="1"/>
  <c r="DI22" i="1"/>
  <c r="DI33" i="1"/>
  <c r="DH21" i="1"/>
  <c r="DH22" i="1"/>
  <c r="DH33" i="1"/>
  <c r="DG21" i="1"/>
  <c r="DG22" i="1"/>
  <c r="DG33" i="1"/>
  <c r="DF21" i="1"/>
  <c r="DF22" i="1"/>
  <c r="DF33" i="1"/>
  <c r="DE21" i="1"/>
  <c r="DE22" i="1"/>
  <c r="DE33" i="1"/>
  <c r="DD21" i="1"/>
  <c r="DD22" i="1"/>
  <c r="DD33" i="1"/>
  <c r="DC21" i="1"/>
  <c r="DC22" i="1"/>
  <c r="DC33" i="1"/>
  <c r="DB21" i="1"/>
  <c r="DB22" i="1"/>
  <c r="DB33" i="1"/>
  <c r="DA21" i="1"/>
  <c r="DA22" i="1"/>
  <c r="DA33" i="1"/>
  <c r="CZ21" i="1"/>
  <c r="CZ22" i="1"/>
  <c r="CZ33" i="1"/>
  <c r="CY21" i="1"/>
  <c r="CY22" i="1"/>
  <c r="CY33" i="1"/>
  <c r="CX21" i="1"/>
  <c r="CX22" i="1"/>
  <c r="CX33" i="1"/>
  <c r="CW21" i="1"/>
  <c r="CW22" i="1"/>
  <c r="CW33" i="1"/>
  <c r="CV21" i="1"/>
  <c r="CV22" i="1"/>
  <c r="CV33" i="1"/>
  <c r="CU21" i="1"/>
  <c r="CU22" i="1"/>
  <c r="CU33" i="1"/>
  <c r="CT21" i="1"/>
  <c r="CT22" i="1"/>
  <c r="CT33" i="1"/>
  <c r="CS21" i="1"/>
  <c r="CS22" i="1"/>
  <c r="CS33" i="1"/>
  <c r="CR21" i="1"/>
  <c r="CR22" i="1"/>
  <c r="CR33" i="1"/>
  <c r="CQ21" i="1"/>
  <c r="CQ22" i="1"/>
  <c r="CQ33" i="1"/>
  <c r="CP21" i="1"/>
  <c r="CP22" i="1"/>
  <c r="CP33" i="1"/>
  <c r="CO21" i="1"/>
  <c r="CO22" i="1"/>
  <c r="CO33" i="1"/>
  <c r="CN21" i="1"/>
  <c r="CN22" i="1"/>
  <c r="CN33" i="1"/>
  <c r="CM21" i="1"/>
  <c r="CM22" i="1"/>
  <c r="CM33" i="1"/>
  <c r="CL21" i="1"/>
  <c r="CL22" i="1"/>
  <c r="CL33" i="1"/>
  <c r="CK21" i="1"/>
  <c r="CK22" i="1"/>
  <c r="CK33" i="1"/>
  <c r="CJ21" i="1"/>
  <c r="CJ22" i="1"/>
  <c r="CJ33" i="1"/>
  <c r="CI21" i="1"/>
  <c r="CI22" i="1"/>
  <c r="CI33" i="1"/>
  <c r="CH21" i="1"/>
  <c r="CH22" i="1"/>
  <c r="CH33" i="1"/>
  <c r="CG21" i="1"/>
  <c r="CG22" i="1"/>
  <c r="CG33" i="1"/>
  <c r="CF21" i="1"/>
  <c r="CF22" i="1"/>
  <c r="CF33" i="1"/>
  <c r="CE21" i="1"/>
  <c r="CE22" i="1"/>
  <c r="CE33" i="1"/>
  <c r="CD21" i="1"/>
  <c r="CD22" i="1"/>
  <c r="CD33" i="1"/>
  <c r="CC21" i="1"/>
  <c r="CC22" i="1"/>
  <c r="CC33" i="1"/>
  <c r="CB21" i="1"/>
  <c r="CB22" i="1"/>
  <c r="CB33" i="1"/>
  <c r="CA21" i="1"/>
  <c r="CA22" i="1"/>
  <c r="CA33" i="1"/>
  <c r="BZ21" i="1"/>
  <c r="BZ22" i="1"/>
  <c r="BZ33" i="1"/>
  <c r="BY21" i="1"/>
  <c r="BY22" i="1"/>
  <c r="BY33" i="1"/>
  <c r="BX21" i="1"/>
  <c r="BX22" i="1"/>
  <c r="BX33" i="1"/>
  <c r="BW21" i="1"/>
  <c r="BW22" i="1"/>
  <c r="BW33" i="1"/>
  <c r="BV21" i="1"/>
  <c r="BV22" i="1"/>
  <c r="BV33" i="1"/>
  <c r="BU21" i="1"/>
  <c r="BU22" i="1"/>
  <c r="BU33" i="1"/>
  <c r="BT21" i="1"/>
  <c r="BT22" i="1"/>
  <c r="BT33" i="1"/>
  <c r="BS21" i="1"/>
  <c r="BS22" i="1"/>
  <c r="BS33" i="1"/>
  <c r="BR21" i="1"/>
  <c r="BR22" i="1"/>
  <c r="BR33" i="1"/>
  <c r="BQ21" i="1"/>
  <c r="BQ22" i="1"/>
  <c r="BQ33" i="1"/>
  <c r="BP21" i="1"/>
  <c r="BP22" i="1"/>
  <c r="BP33" i="1"/>
  <c r="BO21" i="1"/>
  <c r="BO22" i="1"/>
  <c r="BO33" i="1"/>
  <c r="BN21" i="1"/>
  <c r="BN22" i="1"/>
  <c r="BN33" i="1"/>
  <c r="BM21" i="1"/>
  <c r="BM22" i="1"/>
  <c r="BM33" i="1"/>
  <c r="BL21" i="1"/>
  <c r="BL22" i="1"/>
  <c r="BL33" i="1"/>
  <c r="BK21" i="1"/>
  <c r="BK22" i="1"/>
  <c r="BK33" i="1"/>
  <c r="BJ21" i="1"/>
  <c r="BJ22" i="1"/>
  <c r="BJ33" i="1"/>
  <c r="BI21" i="1"/>
  <c r="BI22" i="1"/>
  <c r="BI33" i="1"/>
  <c r="BH21" i="1"/>
  <c r="BH22" i="1"/>
  <c r="BH33" i="1"/>
  <c r="BG21" i="1"/>
  <c r="BG22" i="1"/>
  <c r="BG33" i="1"/>
  <c r="BF21" i="1"/>
  <c r="BF22" i="1"/>
  <c r="BF33" i="1"/>
  <c r="BE21" i="1"/>
  <c r="BE22" i="1"/>
  <c r="BE33" i="1"/>
  <c r="BD21" i="1"/>
  <c r="BD22" i="1"/>
  <c r="BD33" i="1"/>
  <c r="BC21" i="1"/>
  <c r="BC22" i="1"/>
  <c r="BC33" i="1"/>
  <c r="BB21" i="1"/>
  <c r="BB22" i="1"/>
  <c r="BB33" i="1"/>
  <c r="BA21" i="1"/>
  <c r="BA22" i="1"/>
  <c r="BA33" i="1"/>
  <c r="AZ21" i="1"/>
  <c r="AZ22" i="1"/>
  <c r="AZ33" i="1"/>
  <c r="AY21" i="1"/>
  <c r="AY22" i="1"/>
  <c r="AY33" i="1"/>
  <c r="AX21" i="1"/>
  <c r="AX22" i="1"/>
  <c r="AX33" i="1"/>
  <c r="AW21" i="1"/>
  <c r="AW22" i="1"/>
  <c r="AW33" i="1"/>
  <c r="AV21" i="1"/>
  <c r="AV22" i="1"/>
  <c r="AV33" i="1"/>
  <c r="AU21" i="1"/>
  <c r="AU22" i="1"/>
  <c r="AU33" i="1"/>
  <c r="AT21" i="1"/>
  <c r="AT22" i="1"/>
  <c r="AT33" i="1"/>
  <c r="AS21" i="1"/>
  <c r="AS22" i="1"/>
  <c r="AS33" i="1"/>
  <c r="AR21" i="1"/>
  <c r="AR22" i="1"/>
  <c r="AR33" i="1"/>
  <c r="AQ21" i="1"/>
  <c r="AQ22" i="1"/>
  <c r="AQ33" i="1"/>
  <c r="AP21" i="1"/>
  <c r="AP22" i="1"/>
  <c r="AP33" i="1"/>
  <c r="AO21" i="1"/>
  <c r="AO22" i="1"/>
  <c r="AO33" i="1"/>
  <c r="AN21" i="1"/>
  <c r="AN22" i="1"/>
  <c r="AN33" i="1"/>
  <c r="AM21" i="1"/>
  <c r="AM22" i="1"/>
  <c r="AM33" i="1"/>
  <c r="AL21" i="1"/>
  <c r="AL22" i="1"/>
  <c r="AL33" i="1"/>
  <c r="AK21" i="1"/>
  <c r="AK22" i="1"/>
  <c r="AK33" i="1"/>
  <c r="AJ21" i="1"/>
  <c r="AJ22" i="1"/>
  <c r="AJ33" i="1"/>
  <c r="AI21" i="1"/>
  <c r="AI22" i="1"/>
  <c r="AI33" i="1"/>
  <c r="AH21" i="1"/>
  <c r="AH22" i="1"/>
  <c r="AH33" i="1"/>
  <c r="AG21" i="1"/>
  <c r="AG22" i="1"/>
  <c r="AG33" i="1"/>
  <c r="AF21" i="1"/>
  <c r="AF22" i="1"/>
  <c r="AF33" i="1"/>
  <c r="AE21" i="1"/>
  <c r="AE22" i="1"/>
  <c r="AE33" i="1"/>
  <c r="AD21" i="1"/>
  <c r="AD22" i="1"/>
  <c r="AD33" i="1"/>
  <c r="AC21" i="1"/>
  <c r="AC22" i="1"/>
  <c r="AC33" i="1"/>
  <c r="AB21" i="1"/>
  <c r="AB22" i="1"/>
  <c r="AB33" i="1"/>
  <c r="AA21" i="1"/>
  <c r="AA22" i="1"/>
  <c r="AA33" i="1"/>
  <c r="Z21" i="1"/>
  <c r="Z22" i="1"/>
  <c r="Z33" i="1"/>
  <c r="Y21" i="1"/>
  <c r="Y22" i="1"/>
  <c r="Y33" i="1"/>
  <c r="X21" i="1"/>
  <c r="X22" i="1"/>
  <c r="X33" i="1"/>
  <c r="W21" i="1"/>
  <c r="W22" i="1"/>
  <c r="W33" i="1"/>
  <c r="V21" i="1"/>
  <c r="V22" i="1"/>
  <c r="V33" i="1"/>
  <c r="U21" i="1"/>
  <c r="U22" i="1"/>
  <c r="U33" i="1"/>
  <c r="T21" i="1"/>
  <c r="T22" i="1"/>
  <c r="T33" i="1"/>
  <c r="S21" i="1"/>
  <c r="S22" i="1"/>
  <c r="S33" i="1"/>
  <c r="R21" i="1"/>
  <c r="R22" i="1"/>
  <c r="R33" i="1"/>
  <c r="Q21" i="1"/>
  <c r="Q22" i="1"/>
  <c r="Q33" i="1"/>
  <c r="P21" i="1"/>
  <c r="P22" i="1"/>
  <c r="P33" i="1"/>
  <c r="O21" i="1"/>
  <c r="O22" i="1"/>
  <c r="O33" i="1"/>
  <c r="N21" i="1"/>
  <c r="N22" i="1"/>
  <c r="N33" i="1"/>
  <c r="M21" i="1"/>
  <c r="M22" i="1"/>
  <c r="M33" i="1"/>
  <c r="L21" i="1"/>
  <c r="L22" i="1"/>
  <c r="L33" i="1"/>
  <c r="K21" i="1"/>
  <c r="K22" i="1"/>
  <c r="K33" i="1"/>
  <c r="J21" i="1"/>
  <c r="J22" i="1"/>
  <c r="J33" i="1"/>
  <c r="I21" i="1"/>
  <c r="I22" i="1"/>
  <c r="I33" i="1"/>
  <c r="H21" i="1"/>
  <c r="H22" i="1"/>
  <c r="H33" i="1"/>
  <c r="G21" i="1"/>
  <c r="G22" i="1"/>
  <c r="G33" i="1"/>
  <c r="F21" i="1"/>
  <c r="F22" i="1"/>
  <c r="F33" i="1"/>
  <c r="E21" i="1"/>
  <c r="E22" i="1"/>
  <c r="E33" i="1"/>
  <c r="D21" i="1"/>
  <c r="D22" i="1"/>
  <c r="D33" i="1"/>
  <c r="NK15" i="1"/>
  <c r="NK32" i="1"/>
  <c r="NJ32" i="1"/>
  <c r="NI32" i="1"/>
  <c r="NH32" i="1"/>
  <c r="NG32" i="1"/>
  <c r="NF32" i="1"/>
  <c r="NE32" i="1"/>
  <c r="ND32" i="1"/>
  <c r="NC32" i="1"/>
  <c r="NB32" i="1"/>
  <c r="NA32" i="1"/>
  <c r="MZ32" i="1"/>
  <c r="MY32" i="1"/>
  <c r="MX32" i="1"/>
  <c r="MW32" i="1"/>
  <c r="MV32" i="1"/>
  <c r="MU32" i="1"/>
  <c r="MT32" i="1"/>
  <c r="MS32" i="1"/>
  <c r="MR32" i="1"/>
  <c r="MQ32" i="1"/>
  <c r="MP32" i="1"/>
  <c r="MO32" i="1"/>
  <c r="MN32" i="1"/>
  <c r="MM32" i="1"/>
  <c r="ML32" i="1"/>
  <c r="MK32" i="1"/>
  <c r="MJ32" i="1"/>
  <c r="MI32" i="1"/>
  <c r="MH32" i="1"/>
  <c r="MG32" i="1"/>
  <c r="MF32" i="1"/>
  <c r="ME32" i="1"/>
  <c r="MD32" i="1"/>
  <c r="MC32" i="1"/>
  <c r="MB32" i="1"/>
  <c r="MA32" i="1"/>
  <c r="LZ32" i="1"/>
  <c r="LY32" i="1"/>
  <c r="LX32" i="1"/>
  <c r="LW32" i="1"/>
  <c r="LV32" i="1"/>
  <c r="LU32" i="1"/>
  <c r="LT32" i="1"/>
  <c r="LS32" i="1"/>
  <c r="LR32" i="1"/>
  <c r="LQ32" i="1"/>
  <c r="LP32" i="1"/>
  <c r="LO32" i="1"/>
  <c r="LN32" i="1"/>
  <c r="LM32" i="1"/>
  <c r="LL32" i="1"/>
  <c r="LK32" i="1"/>
  <c r="LJ32" i="1"/>
  <c r="LI32" i="1"/>
  <c r="LH32" i="1"/>
  <c r="LG32" i="1"/>
  <c r="LF32" i="1"/>
  <c r="LE32" i="1"/>
  <c r="LD32" i="1"/>
  <c r="LC32" i="1"/>
  <c r="LB32" i="1"/>
  <c r="LA32" i="1"/>
  <c r="KZ32" i="1"/>
  <c r="KY32" i="1"/>
  <c r="KX32" i="1"/>
  <c r="KW32" i="1"/>
  <c r="KV32" i="1"/>
  <c r="KU32" i="1"/>
  <c r="KT32" i="1"/>
  <c r="KS32" i="1"/>
  <c r="KR32" i="1"/>
  <c r="KQ32" i="1"/>
  <c r="KP32" i="1"/>
  <c r="KO32" i="1"/>
  <c r="KN32" i="1"/>
  <c r="KM32" i="1"/>
  <c r="KL32" i="1"/>
  <c r="KK32" i="1"/>
  <c r="KJ32" i="1"/>
  <c r="KI32" i="1"/>
  <c r="KH32" i="1"/>
  <c r="KG32" i="1"/>
  <c r="KF32" i="1"/>
  <c r="KE32" i="1"/>
  <c r="KD32" i="1"/>
  <c r="KC32" i="1"/>
  <c r="KB32" i="1"/>
  <c r="KA32" i="1"/>
  <c r="JZ32" i="1"/>
  <c r="JY32" i="1"/>
  <c r="JX32" i="1"/>
  <c r="JW32" i="1"/>
  <c r="JV32" i="1"/>
  <c r="JU32" i="1"/>
  <c r="JT32" i="1"/>
  <c r="JS32" i="1"/>
  <c r="JR32" i="1"/>
  <c r="JQ32" i="1"/>
  <c r="JP32" i="1"/>
  <c r="JO32" i="1"/>
  <c r="JN32" i="1"/>
  <c r="JM32" i="1"/>
  <c r="JL32" i="1"/>
  <c r="JK32" i="1"/>
  <c r="JJ32" i="1"/>
  <c r="JI32" i="1"/>
  <c r="JH32" i="1"/>
  <c r="JG32" i="1"/>
  <c r="JF32" i="1"/>
  <c r="JE32" i="1"/>
  <c r="JD32" i="1"/>
  <c r="JC32" i="1"/>
  <c r="JB32" i="1"/>
  <c r="JA32" i="1"/>
  <c r="IZ32" i="1"/>
  <c r="IY32" i="1"/>
  <c r="IX32" i="1"/>
  <c r="IW32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T32" i="1"/>
  <c r="HS32" i="1"/>
  <c r="HR32" i="1"/>
  <c r="HQ32" i="1"/>
  <c r="HP32" i="1"/>
  <c r="HO32" i="1"/>
  <c r="HN32" i="1"/>
  <c r="HM32" i="1"/>
  <c r="HL32" i="1"/>
  <c r="HK32" i="1"/>
  <c r="HJ32" i="1"/>
  <c r="HI32" i="1"/>
  <c r="HH32" i="1"/>
  <c r="HG32" i="1"/>
  <c r="HF32" i="1"/>
  <c r="HE32" i="1"/>
  <c r="HD32" i="1"/>
  <c r="HC32" i="1"/>
  <c r="HB32" i="1"/>
  <c r="HA32" i="1"/>
  <c r="GZ32" i="1"/>
  <c r="GY32" i="1"/>
  <c r="GX32" i="1"/>
  <c r="GW32" i="1"/>
  <c r="GV32" i="1"/>
  <c r="GU32" i="1"/>
  <c r="GT32" i="1"/>
  <c r="GS32" i="1"/>
  <c r="GR32" i="1"/>
  <c r="GQ32" i="1"/>
  <c r="GP32" i="1"/>
  <c r="GO32" i="1"/>
  <c r="GN32" i="1"/>
  <c r="GM32" i="1"/>
  <c r="GL32" i="1"/>
  <c r="GK32" i="1"/>
  <c r="GJ32" i="1"/>
  <c r="GI32" i="1"/>
  <c r="GH32" i="1"/>
  <c r="GG32" i="1"/>
  <c r="GF32" i="1"/>
  <c r="GE32" i="1"/>
  <c r="GD32" i="1"/>
  <c r="GC32" i="1"/>
  <c r="GB32" i="1"/>
  <c r="GA32" i="1"/>
  <c r="FZ32" i="1"/>
  <c r="FY32" i="1"/>
  <c r="FX32" i="1"/>
  <c r="FW32" i="1"/>
  <c r="FV32" i="1"/>
  <c r="FU32" i="1"/>
  <c r="FT32" i="1"/>
  <c r="FS32" i="1"/>
  <c r="FR32" i="1"/>
  <c r="FQ32" i="1"/>
  <c r="FP32" i="1"/>
  <c r="FO32" i="1"/>
  <c r="FN32" i="1"/>
  <c r="FM32" i="1"/>
  <c r="FL32" i="1"/>
  <c r="FK32" i="1"/>
  <c r="FJ32" i="1"/>
  <c r="FI32" i="1"/>
  <c r="FH32" i="1"/>
  <c r="FG32" i="1"/>
  <c r="FF32" i="1"/>
  <c r="FE32" i="1"/>
  <c r="FD32" i="1"/>
  <c r="FC32" i="1"/>
  <c r="FB32" i="1"/>
  <c r="FA32" i="1"/>
  <c r="EZ32" i="1"/>
  <c r="EY32" i="1"/>
  <c r="EX32" i="1"/>
  <c r="EW32" i="1"/>
  <c r="EV32" i="1"/>
  <c r="EU32" i="1"/>
  <c r="ET32" i="1"/>
  <c r="ES32" i="1"/>
  <c r="ER32" i="1"/>
  <c r="EQ32" i="1"/>
  <c r="EP32" i="1"/>
  <c r="EO32" i="1"/>
  <c r="EN32" i="1"/>
  <c r="EM32" i="1"/>
  <c r="EL32" i="1"/>
  <c r="EK32" i="1"/>
  <c r="EJ32" i="1"/>
  <c r="EI32" i="1"/>
  <c r="EH32" i="1"/>
  <c r="EG32" i="1"/>
  <c r="EF32" i="1"/>
  <c r="EE32" i="1"/>
  <c r="ED32" i="1"/>
  <c r="EC32" i="1"/>
  <c r="EB32" i="1"/>
  <c r="EA32" i="1"/>
  <c r="DZ32" i="1"/>
  <c r="DY32" i="1"/>
  <c r="DX32" i="1"/>
  <c r="DW32" i="1"/>
  <c r="DV32" i="1"/>
  <c r="DU32" i="1"/>
  <c r="DT32" i="1"/>
  <c r="DS32" i="1"/>
  <c r="DR32" i="1"/>
  <c r="DQ32" i="1"/>
  <c r="DP32" i="1"/>
  <c r="DO32" i="1"/>
  <c r="DN32" i="1"/>
  <c r="DM32" i="1"/>
  <c r="DL32" i="1"/>
  <c r="DK32" i="1"/>
  <c r="DJ32" i="1"/>
  <c r="DI32" i="1"/>
  <c r="DH32" i="1"/>
  <c r="DG32" i="1"/>
  <c r="DF32" i="1"/>
  <c r="DE32" i="1"/>
  <c r="DD32" i="1"/>
  <c r="DC32" i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NK31" i="1"/>
  <c r="NJ31" i="1"/>
  <c r="NI31" i="1"/>
  <c r="NH31" i="1"/>
  <c r="NG31" i="1"/>
  <c r="NF31" i="1"/>
  <c r="NE31" i="1"/>
  <c r="ND31" i="1"/>
  <c r="NC31" i="1"/>
  <c r="NB31" i="1"/>
  <c r="NA31" i="1"/>
  <c r="MZ31" i="1"/>
  <c r="MY31" i="1"/>
  <c r="MX31" i="1"/>
  <c r="MW31" i="1"/>
  <c r="MV31" i="1"/>
  <c r="MU31" i="1"/>
  <c r="MT31" i="1"/>
  <c r="MS31" i="1"/>
  <c r="MR31" i="1"/>
  <c r="MQ31" i="1"/>
  <c r="MP31" i="1"/>
  <c r="MO31" i="1"/>
  <c r="MN31" i="1"/>
  <c r="MM31" i="1"/>
  <c r="ML31" i="1"/>
  <c r="MK31" i="1"/>
  <c r="MJ31" i="1"/>
  <c r="MI31" i="1"/>
  <c r="MH31" i="1"/>
  <c r="MG31" i="1"/>
  <c r="MF31" i="1"/>
  <c r="ME31" i="1"/>
  <c r="MD31" i="1"/>
  <c r="MC31" i="1"/>
  <c r="MB31" i="1"/>
  <c r="MA31" i="1"/>
  <c r="LZ31" i="1"/>
  <c r="LY31" i="1"/>
  <c r="LX31" i="1"/>
  <c r="LW31" i="1"/>
  <c r="LV31" i="1"/>
  <c r="LU31" i="1"/>
  <c r="LT31" i="1"/>
  <c r="LS31" i="1"/>
  <c r="LR31" i="1"/>
  <c r="LQ31" i="1"/>
  <c r="LP31" i="1"/>
  <c r="LO31" i="1"/>
  <c r="LN31" i="1"/>
  <c r="LM31" i="1"/>
  <c r="LL31" i="1"/>
  <c r="LK31" i="1"/>
  <c r="LJ31" i="1"/>
  <c r="LI31" i="1"/>
  <c r="LH31" i="1"/>
  <c r="LG31" i="1"/>
  <c r="LF31" i="1"/>
  <c r="LE31" i="1"/>
  <c r="LD31" i="1"/>
  <c r="LC31" i="1"/>
  <c r="LB31" i="1"/>
  <c r="LA31" i="1"/>
  <c r="KZ31" i="1"/>
  <c r="KY31" i="1"/>
  <c r="KX31" i="1"/>
  <c r="KW31" i="1"/>
  <c r="KV31" i="1"/>
  <c r="KU31" i="1"/>
  <c r="KT31" i="1"/>
  <c r="KS31" i="1"/>
  <c r="KR31" i="1"/>
  <c r="KQ31" i="1"/>
  <c r="KP31" i="1"/>
  <c r="KO31" i="1"/>
  <c r="KN31" i="1"/>
  <c r="KM31" i="1"/>
  <c r="KL31" i="1"/>
  <c r="KK31" i="1"/>
  <c r="KJ31" i="1"/>
  <c r="KI31" i="1"/>
  <c r="KH31" i="1"/>
  <c r="KG31" i="1"/>
  <c r="KF31" i="1"/>
  <c r="KE31" i="1"/>
  <c r="KD31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NK30" i="1"/>
  <c r="NJ30" i="1"/>
  <c r="NI30" i="1"/>
  <c r="NH30" i="1"/>
  <c r="NG30" i="1"/>
  <c r="NF30" i="1"/>
  <c r="NE30" i="1"/>
  <c r="ND30" i="1"/>
  <c r="NC30" i="1"/>
  <c r="NB30" i="1"/>
  <c r="NA30" i="1"/>
  <c r="MZ30" i="1"/>
  <c r="MY30" i="1"/>
  <c r="MX30" i="1"/>
  <c r="MW30" i="1"/>
  <c r="MV30" i="1"/>
  <c r="MU30" i="1"/>
  <c r="MT30" i="1"/>
  <c r="MS30" i="1"/>
  <c r="MR30" i="1"/>
  <c r="MQ30" i="1"/>
  <c r="MP30" i="1"/>
  <c r="MO30" i="1"/>
  <c r="MN30" i="1"/>
  <c r="MM30" i="1"/>
  <c r="ML30" i="1"/>
  <c r="MK30" i="1"/>
  <c r="MJ30" i="1"/>
  <c r="MI30" i="1"/>
  <c r="MH30" i="1"/>
  <c r="MG30" i="1"/>
  <c r="MF30" i="1"/>
  <c r="ME30" i="1"/>
  <c r="MD30" i="1"/>
  <c r="MC30" i="1"/>
  <c r="MB30" i="1"/>
  <c r="MA30" i="1"/>
  <c r="LZ30" i="1"/>
  <c r="LY30" i="1"/>
  <c r="LX30" i="1"/>
  <c r="LW30" i="1"/>
  <c r="LV30" i="1"/>
  <c r="LU30" i="1"/>
  <c r="LT30" i="1"/>
  <c r="LS30" i="1"/>
  <c r="LR30" i="1"/>
  <c r="LQ30" i="1"/>
  <c r="LP30" i="1"/>
  <c r="LO30" i="1"/>
  <c r="LN30" i="1"/>
  <c r="LM30" i="1"/>
  <c r="LL30" i="1"/>
  <c r="LK30" i="1"/>
  <c r="LJ30" i="1"/>
  <c r="LI30" i="1"/>
  <c r="LH30" i="1"/>
  <c r="LG30" i="1"/>
  <c r="LF30" i="1"/>
  <c r="LE30" i="1"/>
  <c r="LD30" i="1"/>
  <c r="LC30" i="1"/>
  <c r="LB30" i="1"/>
  <c r="LA30" i="1"/>
  <c r="KZ30" i="1"/>
  <c r="KY30" i="1"/>
  <c r="KX30" i="1"/>
  <c r="KW30" i="1"/>
  <c r="KV30" i="1"/>
  <c r="KU30" i="1"/>
  <c r="KT30" i="1"/>
  <c r="KS30" i="1"/>
  <c r="KR30" i="1"/>
  <c r="KQ30" i="1"/>
  <c r="KP30" i="1"/>
  <c r="KO30" i="1"/>
  <c r="KN30" i="1"/>
  <c r="KM30" i="1"/>
  <c r="KL30" i="1"/>
  <c r="KK30" i="1"/>
  <c r="KJ30" i="1"/>
  <c r="KI30" i="1"/>
  <c r="KH30" i="1"/>
  <c r="KG30" i="1"/>
  <c r="KF30" i="1"/>
  <c r="KE30" i="1"/>
  <c r="KD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NK27" i="1"/>
  <c r="NJ27" i="1"/>
  <c r="NI27" i="1"/>
  <c r="NH27" i="1"/>
  <c r="NG27" i="1"/>
  <c r="NF27" i="1"/>
  <c r="NE27" i="1"/>
  <c r="ND27" i="1"/>
  <c r="NC27" i="1"/>
  <c r="NB27" i="1"/>
  <c r="NA27" i="1"/>
  <c r="MZ27" i="1"/>
  <c r="MY27" i="1"/>
  <c r="MX27" i="1"/>
  <c r="MW27" i="1"/>
  <c r="MV27" i="1"/>
  <c r="MU27" i="1"/>
  <c r="MT27" i="1"/>
  <c r="MS27" i="1"/>
  <c r="MR27" i="1"/>
  <c r="MQ27" i="1"/>
  <c r="MP27" i="1"/>
  <c r="MO27" i="1"/>
  <c r="MN27" i="1"/>
  <c r="MM27" i="1"/>
  <c r="ML27" i="1"/>
  <c r="MK27" i="1"/>
  <c r="MJ27" i="1"/>
  <c r="MI27" i="1"/>
  <c r="MH27" i="1"/>
  <c r="MG27" i="1"/>
  <c r="MF27" i="1"/>
  <c r="ME27" i="1"/>
  <c r="MD27" i="1"/>
  <c r="MC27" i="1"/>
  <c r="MB27" i="1"/>
  <c r="MA27" i="1"/>
  <c r="LZ27" i="1"/>
  <c r="LY27" i="1"/>
  <c r="LX27" i="1"/>
  <c r="LW27" i="1"/>
  <c r="LV27" i="1"/>
  <c r="LU27" i="1"/>
  <c r="LT27" i="1"/>
  <c r="LS27" i="1"/>
  <c r="LR27" i="1"/>
  <c r="LQ27" i="1"/>
  <c r="LP27" i="1"/>
  <c r="LO27" i="1"/>
  <c r="LN27" i="1"/>
  <c r="LM27" i="1"/>
  <c r="LL27" i="1"/>
  <c r="LK27" i="1"/>
  <c r="LJ27" i="1"/>
  <c r="LI27" i="1"/>
  <c r="LH27" i="1"/>
  <c r="LG27" i="1"/>
  <c r="LF27" i="1"/>
  <c r="LE27" i="1"/>
  <c r="LD27" i="1"/>
  <c r="LC27" i="1"/>
  <c r="LB27" i="1"/>
  <c r="LA27" i="1"/>
  <c r="KZ27" i="1"/>
  <c r="KY27" i="1"/>
  <c r="KX27" i="1"/>
  <c r="KW27" i="1"/>
  <c r="KV27" i="1"/>
  <c r="KU27" i="1"/>
  <c r="KT27" i="1"/>
  <c r="KS27" i="1"/>
  <c r="KR27" i="1"/>
  <c r="KQ27" i="1"/>
  <c r="KP27" i="1"/>
  <c r="KO27" i="1"/>
  <c r="KN27" i="1"/>
  <c r="KM27" i="1"/>
  <c r="KL27" i="1"/>
  <c r="KK27" i="1"/>
  <c r="KJ27" i="1"/>
  <c r="KI27" i="1"/>
  <c r="KH27" i="1"/>
  <c r="KG27" i="1"/>
  <c r="KF27" i="1"/>
  <c r="KE27" i="1"/>
  <c r="KD27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NK25" i="1"/>
  <c r="NJ25" i="1"/>
  <c r="NI25" i="1"/>
  <c r="NH25" i="1"/>
  <c r="NG25" i="1"/>
  <c r="NF25" i="1"/>
  <c r="NE25" i="1"/>
  <c r="ND25" i="1"/>
  <c r="NC25" i="1"/>
  <c r="NB25" i="1"/>
  <c r="NA25" i="1"/>
  <c r="MZ25" i="1"/>
  <c r="MY25" i="1"/>
  <c r="MX25" i="1"/>
  <c r="MW25" i="1"/>
  <c r="MV25" i="1"/>
  <c r="MU25" i="1"/>
  <c r="MT25" i="1"/>
  <c r="MS25" i="1"/>
  <c r="MR25" i="1"/>
  <c r="MQ25" i="1"/>
  <c r="MP25" i="1"/>
  <c r="MO25" i="1"/>
  <c r="MN25" i="1"/>
  <c r="MM25" i="1"/>
  <c r="ML25" i="1"/>
  <c r="MK25" i="1"/>
  <c r="MJ25" i="1"/>
  <c r="MI25" i="1"/>
  <c r="MH25" i="1"/>
  <c r="MG25" i="1"/>
  <c r="MF25" i="1"/>
  <c r="ME25" i="1"/>
  <c r="MD25" i="1"/>
  <c r="MC25" i="1"/>
  <c r="MB25" i="1"/>
  <c r="MA25" i="1"/>
  <c r="LZ25" i="1"/>
  <c r="LY25" i="1"/>
  <c r="LX25" i="1"/>
  <c r="LW25" i="1"/>
  <c r="LV25" i="1"/>
  <c r="LU25" i="1"/>
  <c r="LT25" i="1"/>
  <c r="LS25" i="1"/>
  <c r="LR25" i="1"/>
  <c r="LQ25" i="1"/>
  <c r="LP25" i="1"/>
  <c r="LO25" i="1"/>
  <c r="LN25" i="1"/>
  <c r="LM25" i="1"/>
  <c r="LL25" i="1"/>
  <c r="LK25" i="1"/>
  <c r="LJ25" i="1"/>
  <c r="LI25" i="1"/>
  <c r="LH25" i="1"/>
  <c r="LG25" i="1"/>
  <c r="LF25" i="1"/>
  <c r="LE25" i="1"/>
  <c r="LD25" i="1"/>
  <c r="LC25" i="1"/>
  <c r="LB25" i="1"/>
  <c r="LA25" i="1"/>
  <c r="KZ25" i="1"/>
  <c r="KY25" i="1"/>
  <c r="KX25" i="1"/>
  <c r="KW25" i="1"/>
  <c r="KV25" i="1"/>
  <c r="KU25" i="1"/>
  <c r="KT25" i="1"/>
  <c r="KS25" i="1"/>
  <c r="KR25" i="1"/>
  <c r="KQ25" i="1"/>
  <c r="KP25" i="1"/>
  <c r="KO25" i="1"/>
  <c r="KN25" i="1"/>
  <c r="KM25" i="1"/>
  <c r="KL25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NK24" i="1"/>
  <c r="NJ24" i="1"/>
  <c r="NI24" i="1"/>
  <c r="NH24" i="1"/>
  <c r="NG24" i="1"/>
  <c r="NF24" i="1"/>
  <c r="NE24" i="1"/>
  <c r="ND24" i="1"/>
  <c r="NC24" i="1"/>
  <c r="NB24" i="1"/>
  <c r="NA24" i="1"/>
  <c r="MZ24" i="1"/>
  <c r="MY24" i="1"/>
  <c r="MX24" i="1"/>
  <c r="MW24" i="1"/>
  <c r="MV24" i="1"/>
  <c r="MU24" i="1"/>
  <c r="MT24" i="1"/>
  <c r="MS24" i="1"/>
  <c r="MR24" i="1"/>
  <c r="MQ24" i="1"/>
  <c r="MP24" i="1"/>
  <c r="MO24" i="1"/>
  <c r="MN24" i="1"/>
  <c r="MM24" i="1"/>
  <c r="ML24" i="1"/>
  <c r="MK24" i="1"/>
  <c r="MJ24" i="1"/>
  <c r="MI24" i="1"/>
  <c r="MH24" i="1"/>
  <c r="MG24" i="1"/>
  <c r="MF24" i="1"/>
  <c r="ME24" i="1"/>
  <c r="MD24" i="1"/>
  <c r="MC24" i="1"/>
  <c r="MB24" i="1"/>
  <c r="MA24" i="1"/>
  <c r="LZ24" i="1"/>
  <c r="LY24" i="1"/>
  <c r="LX24" i="1"/>
  <c r="LW24" i="1"/>
  <c r="LV24" i="1"/>
  <c r="LU24" i="1"/>
  <c r="LT24" i="1"/>
  <c r="LS24" i="1"/>
  <c r="LR24" i="1"/>
  <c r="LQ24" i="1"/>
  <c r="LP24" i="1"/>
  <c r="LO24" i="1"/>
  <c r="LN24" i="1"/>
  <c r="LM24" i="1"/>
  <c r="LL24" i="1"/>
  <c r="LK24" i="1"/>
  <c r="LJ24" i="1"/>
  <c r="LI24" i="1"/>
  <c r="LH24" i="1"/>
  <c r="LG24" i="1"/>
  <c r="LF24" i="1"/>
  <c r="LE24" i="1"/>
  <c r="LD24" i="1"/>
  <c r="LC24" i="1"/>
  <c r="LB24" i="1"/>
  <c r="LA24" i="1"/>
  <c r="KZ24" i="1"/>
  <c r="KY24" i="1"/>
  <c r="KX24" i="1"/>
  <c r="KW24" i="1"/>
  <c r="KV24" i="1"/>
  <c r="KU24" i="1"/>
  <c r="KT24" i="1"/>
  <c r="KS24" i="1"/>
  <c r="KR24" i="1"/>
  <c r="KQ24" i="1"/>
  <c r="KP24" i="1"/>
  <c r="KO24" i="1"/>
  <c r="KN24" i="1"/>
  <c r="KM24" i="1"/>
  <c r="KL24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NK23" i="1"/>
  <c r="NJ23" i="1"/>
  <c r="NI23" i="1"/>
  <c r="NH23" i="1"/>
  <c r="NG23" i="1"/>
  <c r="NF23" i="1"/>
  <c r="NE23" i="1"/>
  <c r="ND23" i="1"/>
  <c r="NC23" i="1"/>
  <c r="NB23" i="1"/>
  <c r="NA23" i="1"/>
  <c r="MZ23" i="1"/>
  <c r="MY23" i="1"/>
  <c r="MX23" i="1"/>
  <c r="MW23" i="1"/>
  <c r="MV23" i="1"/>
  <c r="MU23" i="1"/>
  <c r="MT23" i="1"/>
  <c r="MS23" i="1"/>
  <c r="MR23" i="1"/>
  <c r="MQ23" i="1"/>
  <c r="MP23" i="1"/>
  <c r="MO23" i="1"/>
  <c r="MN23" i="1"/>
  <c r="MM23" i="1"/>
  <c r="ML23" i="1"/>
  <c r="MK23" i="1"/>
  <c r="MJ23" i="1"/>
  <c r="MI23" i="1"/>
  <c r="MH23" i="1"/>
  <c r="MG23" i="1"/>
  <c r="MF23" i="1"/>
  <c r="ME23" i="1"/>
  <c r="MD23" i="1"/>
  <c r="MC23" i="1"/>
  <c r="MB23" i="1"/>
  <c r="MA23" i="1"/>
  <c r="LZ23" i="1"/>
  <c r="LY23" i="1"/>
  <c r="LX23" i="1"/>
  <c r="LW23" i="1"/>
  <c r="LV23" i="1"/>
  <c r="LU23" i="1"/>
  <c r="LT23" i="1"/>
  <c r="LS23" i="1"/>
  <c r="LR23" i="1"/>
  <c r="LQ23" i="1"/>
  <c r="LP23" i="1"/>
  <c r="LO23" i="1"/>
  <c r="LN23" i="1"/>
  <c r="LM23" i="1"/>
  <c r="LL23" i="1"/>
  <c r="LK23" i="1"/>
  <c r="LJ23" i="1"/>
  <c r="LI23" i="1"/>
  <c r="LH23" i="1"/>
  <c r="LG23" i="1"/>
  <c r="LF23" i="1"/>
  <c r="LE23" i="1"/>
  <c r="LD23" i="1"/>
  <c r="LC23" i="1"/>
  <c r="LB23" i="1"/>
  <c r="LA23" i="1"/>
  <c r="KZ23" i="1"/>
  <c r="KY23" i="1"/>
  <c r="KX23" i="1"/>
  <c r="KW23" i="1"/>
  <c r="KV23" i="1"/>
  <c r="KU23" i="1"/>
  <c r="KT23" i="1"/>
  <c r="KS23" i="1"/>
  <c r="KR23" i="1"/>
  <c r="KQ23" i="1"/>
  <c r="KP23" i="1"/>
  <c r="KO23" i="1"/>
  <c r="KN23" i="1"/>
  <c r="KM23" i="1"/>
  <c r="KL23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A23" i="1"/>
</calcChain>
</file>

<file path=xl/sharedStrings.xml><?xml version="1.0" encoding="utf-8"?>
<sst xmlns="http://schemas.openxmlformats.org/spreadsheetml/2006/main" count="82" uniqueCount="66">
  <si>
    <t>matin</t>
  </si>
  <si>
    <t>Midi</t>
  </si>
  <si>
    <t>Soir</t>
  </si>
  <si>
    <t>Caro</t>
  </si>
  <si>
    <t>ARRAMBIDE Caroline</t>
  </si>
  <si>
    <t>Quentin</t>
  </si>
  <si>
    <t>BENOIT Quentin</t>
  </si>
  <si>
    <t>Thib</t>
  </si>
  <si>
    <t>DANEL Thibaut</t>
  </si>
  <si>
    <t>Krys</t>
  </si>
  <si>
    <t>GAGNE Krystopher</t>
  </si>
  <si>
    <t>Deb</t>
  </si>
  <si>
    <t>GENTILE Deborah</t>
  </si>
  <si>
    <t>Arnaud</t>
  </si>
  <si>
    <t>LECOINTRE Arnaud</t>
  </si>
  <si>
    <t>Aude</t>
  </si>
  <si>
    <t>MARQUET Aude</t>
  </si>
  <si>
    <t>Andrew</t>
  </si>
  <si>
    <t>MARTIN Andrew</t>
  </si>
  <si>
    <t>Marj</t>
  </si>
  <si>
    <t>PAULIN Marjorie</t>
  </si>
  <si>
    <t>Thalia</t>
  </si>
  <si>
    <t>REYNES Thalia</t>
  </si>
  <si>
    <t>Amandine</t>
  </si>
  <si>
    <t>RUATTI Amandine</t>
  </si>
  <si>
    <t>Wil</t>
  </si>
  <si>
    <t>BONNET Wilfried</t>
  </si>
  <si>
    <t>Daniel</t>
  </si>
  <si>
    <t>SARICA DAniel</t>
  </si>
  <si>
    <t>S 2</t>
  </si>
  <si>
    <t>Théo</t>
  </si>
  <si>
    <t>TARDY Theo</t>
  </si>
  <si>
    <t>Selim</t>
  </si>
  <si>
    <t>YOUBI Selim</t>
  </si>
  <si>
    <t>Kel</t>
  </si>
  <si>
    <t>GAILLARD Kelvine</t>
  </si>
  <si>
    <t>Fred</t>
  </si>
  <si>
    <t>CORION Frédérique</t>
  </si>
  <si>
    <t>Mel</t>
  </si>
  <si>
    <t>FAURE Mélanie</t>
  </si>
  <si>
    <t>Stephane</t>
  </si>
  <si>
    <t>Romaric</t>
  </si>
  <si>
    <t>Aide importante</t>
  </si>
  <si>
    <t>Mi temps</t>
  </si>
  <si>
    <t>Invité =&gt;</t>
  </si>
  <si>
    <t>Accueil Temporaire</t>
  </si>
  <si>
    <t>ESAT</t>
  </si>
  <si>
    <t>Pension</t>
  </si>
  <si>
    <t>Daniel ESAT</t>
  </si>
  <si>
    <t>Atelier</t>
  </si>
  <si>
    <t>Absents</t>
  </si>
  <si>
    <t>Présences FH</t>
  </si>
  <si>
    <t>Matin</t>
  </si>
  <si>
    <t>Aide moyenne</t>
  </si>
  <si>
    <t>Aide légère</t>
  </si>
  <si>
    <t>Aide limitée</t>
  </si>
  <si>
    <t>Foyer de vie</t>
  </si>
  <si>
    <t>Acccompagnateurs</t>
  </si>
  <si>
    <t>Aprem</t>
  </si>
  <si>
    <t>Activités</t>
  </si>
  <si>
    <t>Budget</t>
  </si>
  <si>
    <t>Véhicules</t>
  </si>
  <si>
    <t>Commentaires</t>
  </si>
  <si>
    <t>ACTIVITES</t>
  </si>
  <si>
    <t>MOYENS
et 
BUDGET</t>
  </si>
  <si>
    <t>Q:\Commun\5. Plannings\s3.jpg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</si>
</sst>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\,\ mmmm\ dd"/>
    <numFmt numFmtId="165" formatCode="ddd\ dd\ mmm"/>
  </numFmts>
  <fonts count="70" x14ac:knownFonts="1">
    <font>
      <sz val="11"/>
      <color theme="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22"/>
      <color theme="0"/>
      <name val="Calibri"/>
      <family val="2"/>
      <scheme val="minor"/>
    </font>
    <font>
      <i/>
      <sz val="18"/>
      <color theme="7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7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FF6699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6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18"/>
      <color theme="9" tint="-0.49998474074526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color rgb="FFFFFF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7" tint="-0.499984740745262"/>
      <name val="Calibri"/>
      <family val="2"/>
      <scheme val="minor"/>
    </font>
    <font>
      <b/>
      <sz val="16"/>
      <color theme="7" tint="-0.499984740745262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2"/>
      <color theme="5" tint="-0.499984740745262"/>
      <name val="Calibri"/>
      <family val="2"/>
      <scheme val="minor"/>
    </font>
    <font>
      <b/>
      <sz val="18"/>
      <color theme="7" tint="-0.499984740745262"/>
      <name val="Calibri"/>
      <family val="2"/>
      <scheme val="minor"/>
    </font>
    <font>
      <sz val="20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6"/>
      <color theme="7" tint="-0.499984740745262"/>
      <name val="Calibri"/>
      <family val="2"/>
      <scheme val="minor"/>
    </font>
    <font>
      <sz val="14"/>
      <color rgb="FFFF0000"/>
      <name val="Calibri"/>
      <family val="2"/>
      <scheme val="minor"/>
    </font>
    <font>
      <sz val="20"/>
      <color rgb="FF0070C0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6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i/>
      <sz val="16"/>
      <color rgb="FF0070C0"/>
      <name val="Calibri"/>
      <family val="2"/>
      <scheme val="minor"/>
    </font>
    <font>
      <sz val="14"/>
      <color rgb="FF0070C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sz val="20"/>
      <color rgb="FF00B050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6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sz val="14"/>
      <color rgb="FF00B050"/>
      <name val="Calibri"/>
      <family val="2"/>
      <scheme val="minor"/>
    </font>
    <font>
      <i/>
      <sz val="16"/>
      <color theme="8" tint="0.79998168889431442"/>
      <name val="Calibri"/>
      <family val="2"/>
      <scheme val="minor"/>
    </font>
    <font>
      <sz val="12"/>
      <color theme="8" tint="0.7999816888943144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8"/>
      <color rgb="FF0070C0"/>
      <name val="Calibri"/>
      <family val="2"/>
      <scheme val="minor"/>
    </font>
    <font>
      <b/>
      <sz val="16"/>
      <color theme="8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48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Border="1"/>
    <xf numFmtId="0" fontId="3" fillId="2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right" vertical="center" wrapText="1"/>
    </xf>
    <xf numFmtId="0" fontId="5" fillId="3" borderId="3" xfId="0" applyFont="1" applyFill="1" applyBorder="1"/>
    <xf numFmtId="0" fontId="6" fillId="3" borderId="3" xfId="0" applyFont="1" applyFill="1" applyBorder="1" applyAlignment="1">
      <alignment horizontal="center" vertical="center" wrapText="1"/>
    </xf>
    <xf numFmtId="0" fontId="5" fillId="0" borderId="0" xfId="0" applyFont="1"/>
    <xf numFmtId="0" fontId="3" fillId="2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right" vertical="center" wrapText="1"/>
    </xf>
    <xf numFmtId="0" fontId="7" fillId="3" borderId="6" xfId="0" applyFont="1" applyFill="1" applyBorder="1"/>
    <xf numFmtId="0" fontId="8" fillId="3" borderId="6" xfId="0" applyFont="1" applyFill="1" applyBorder="1" applyAlignment="1">
      <alignment horizontal="center" vertical="center" wrapText="1"/>
    </xf>
    <xf numFmtId="0" fontId="7" fillId="0" borderId="0" xfId="0" applyFont="1"/>
    <xf numFmtId="0" fontId="9" fillId="3" borderId="6" xfId="0" applyFont="1" applyFill="1" applyBorder="1"/>
    <xf numFmtId="0" fontId="10" fillId="3" borderId="6" xfId="0" applyFont="1" applyFill="1" applyBorder="1" applyAlignment="1">
      <alignment horizontal="center" vertical="center" wrapText="1"/>
    </xf>
    <xf numFmtId="0" fontId="9" fillId="0" borderId="0" xfId="0" applyFont="1"/>
    <xf numFmtId="0" fontId="11" fillId="3" borderId="6" xfId="0" applyFont="1" applyFill="1" applyBorder="1"/>
    <xf numFmtId="0" fontId="6" fillId="3" borderId="6" xfId="0" applyFont="1" applyFill="1" applyBorder="1" applyAlignment="1">
      <alignment horizontal="center" vertical="center" wrapText="1"/>
    </xf>
    <xf numFmtId="0" fontId="11" fillId="0" borderId="0" xfId="0" applyFont="1"/>
    <xf numFmtId="0" fontId="12" fillId="3" borderId="6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right" vertical="center" wrapText="1"/>
    </xf>
    <xf numFmtId="0" fontId="11" fillId="3" borderId="8" xfId="0" applyFont="1" applyFill="1" applyBorder="1"/>
    <xf numFmtId="0" fontId="14" fillId="3" borderId="8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textRotation="255"/>
    </xf>
    <xf numFmtId="0" fontId="4" fillId="0" borderId="0" xfId="0" applyFont="1" applyFill="1" applyBorder="1" applyAlignment="1">
      <alignment horizontal="right" vertical="center" wrapText="1"/>
    </xf>
    <xf numFmtId="0" fontId="11" fillId="0" borderId="0" xfId="0" applyFont="1" applyFill="1" applyBorder="1"/>
    <xf numFmtId="0" fontId="15" fillId="0" borderId="0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5" fillId="4" borderId="3" xfId="0" applyFont="1" applyFill="1" applyBorder="1"/>
    <xf numFmtId="0" fontId="18" fillId="4" borderId="3" xfId="0" applyFont="1" applyFill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5" fillId="4" borderId="6" xfId="0" applyFont="1" applyFill="1" applyBorder="1"/>
    <xf numFmtId="0" fontId="20" fillId="5" borderId="6" xfId="0" applyFont="1" applyFill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/>
    </xf>
    <xf numFmtId="0" fontId="21" fillId="6" borderId="7" xfId="0" applyFont="1" applyFill="1" applyBorder="1" applyAlignment="1">
      <alignment horizontal="center" vertical="center"/>
    </xf>
    <xf numFmtId="0" fontId="5" fillId="6" borderId="8" xfId="0" applyFont="1" applyFill="1" applyBorder="1"/>
    <xf numFmtId="0" fontId="18" fillId="6" borderId="8" xfId="0" applyFont="1" applyFill="1" applyBorder="1" applyAlignment="1">
      <alignment horizontal="center" vertical="center" wrapText="1"/>
    </xf>
    <xf numFmtId="0" fontId="22" fillId="7" borderId="1" xfId="0" applyFont="1" applyFill="1" applyBorder="1" applyAlignment="1">
      <alignment vertical="center" wrapText="1"/>
    </xf>
    <xf numFmtId="0" fontId="22" fillId="7" borderId="10" xfId="0" applyFont="1" applyFill="1" applyBorder="1" applyAlignment="1">
      <alignment vertical="center" wrapText="1"/>
    </xf>
    <xf numFmtId="0" fontId="23" fillId="7" borderId="11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22" fillId="0" borderId="0" xfId="0" applyFont="1" applyFill="1" applyBorder="1" applyAlignment="1">
      <alignment vertical="center" wrapText="1"/>
    </xf>
    <xf numFmtId="0" fontId="23" fillId="0" borderId="12" xfId="0" applyFont="1" applyFill="1" applyBorder="1" applyAlignment="1">
      <alignment horizontal="center" vertical="center" wrapText="1"/>
    </xf>
    <xf numFmtId="0" fontId="25" fillId="0" borderId="12" xfId="0" applyFont="1" applyFill="1" applyBorder="1" applyAlignment="1">
      <alignment horizontal="center" vertical="center" wrapText="1"/>
    </xf>
    <xf numFmtId="0" fontId="25" fillId="0" borderId="13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0" fontId="26" fillId="7" borderId="4" xfId="0" applyFont="1" applyFill="1" applyBorder="1" applyAlignment="1">
      <alignment horizontal="center" vertical="center" wrapText="1"/>
    </xf>
    <xf numFmtId="0" fontId="26" fillId="7" borderId="14" xfId="0" applyFont="1" applyFill="1" applyBorder="1" applyAlignment="1">
      <alignment horizontal="center" vertical="center" wrapText="1"/>
    </xf>
    <xf numFmtId="0" fontId="27" fillId="7" borderId="15" xfId="0" applyFont="1" applyFill="1" applyBorder="1" applyAlignment="1">
      <alignment horizontal="center" vertical="center" wrapText="1"/>
    </xf>
    <xf numFmtId="0" fontId="28" fillId="7" borderId="16" xfId="0" applyFont="1" applyFill="1" applyBorder="1" applyAlignment="1">
      <alignment horizontal="center" vertical="center" wrapText="1"/>
    </xf>
    <xf numFmtId="0" fontId="29" fillId="0" borderId="0" xfId="0" applyFont="1" applyAlignment="1">
      <alignment horizontal="center" vertical="center" wrapText="1"/>
    </xf>
    <xf numFmtId="0" fontId="22" fillId="7" borderId="9" xfId="0" applyFont="1" applyFill="1" applyBorder="1" applyAlignment="1">
      <alignment vertical="center" wrapText="1"/>
    </xf>
    <xf numFmtId="0" fontId="22" fillId="7" borderId="17" xfId="0" applyFont="1" applyFill="1" applyBorder="1" applyAlignment="1">
      <alignment vertical="center" wrapText="1"/>
    </xf>
    <xf numFmtId="0" fontId="30" fillId="7" borderId="18" xfId="0" applyFont="1" applyFill="1" applyBorder="1" applyAlignment="1">
      <alignment horizontal="center" vertical="center" wrapText="1"/>
    </xf>
    <xf numFmtId="0" fontId="31" fillId="7" borderId="18" xfId="0" applyFont="1" applyFill="1" applyBorder="1" applyAlignment="1">
      <alignment horizontal="center" vertical="center" wrapText="1"/>
    </xf>
    <xf numFmtId="0" fontId="31" fillId="7" borderId="19" xfId="0" applyFont="1" applyFill="1" applyBorder="1" applyAlignment="1">
      <alignment horizontal="center" vertical="center" wrapText="1"/>
    </xf>
    <xf numFmtId="0" fontId="30" fillId="0" borderId="0" xfId="0" applyFont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textRotation="255"/>
    </xf>
    <xf numFmtId="0" fontId="32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33" fillId="8" borderId="2" xfId="0" applyFont="1" applyFill="1" applyBorder="1" applyAlignment="1">
      <alignment horizontal="center" vertical="center"/>
    </xf>
    <xf numFmtId="0" fontId="34" fillId="8" borderId="3" xfId="0" applyFont="1" applyFill="1" applyBorder="1" applyAlignment="1">
      <alignment horizontal="center" vertical="center" wrapText="1"/>
    </xf>
    <xf numFmtId="0" fontId="35" fillId="8" borderId="3" xfId="0" applyFont="1" applyFill="1" applyBorder="1"/>
    <xf numFmtId="0" fontId="35" fillId="8" borderId="3" xfId="0" applyFont="1" applyFill="1" applyBorder="1" applyAlignment="1">
      <alignment horizontal="center" vertical="center" wrapText="1"/>
    </xf>
    <xf numFmtId="0" fontId="36" fillId="8" borderId="3" xfId="0" applyFont="1" applyFill="1" applyBorder="1" applyAlignment="1">
      <alignment horizontal="center" vertical="center" wrapText="1"/>
    </xf>
    <xf numFmtId="0" fontId="37" fillId="8" borderId="3" xfId="0" applyFont="1" applyFill="1" applyBorder="1" applyAlignment="1">
      <alignment horizontal="center" vertical="center" wrapText="1"/>
    </xf>
    <xf numFmtId="0" fontId="35" fillId="0" borderId="0" xfId="0" applyFont="1" applyFill="1" applyBorder="1"/>
    <xf numFmtId="0" fontId="33" fillId="8" borderId="5" xfId="0" applyFont="1" applyFill="1" applyBorder="1" applyAlignment="1">
      <alignment horizontal="center" vertical="center"/>
    </xf>
    <xf numFmtId="0" fontId="30" fillId="8" borderId="6" xfId="0" applyFont="1" applyFill="1" applyBorder="1" applyAlignment="1">
      <alignment horizontal="center" vertical="center" wrapText="1"/>
    </xf>
    <xf numFmtId="0" fontId="38" fillId="8" borderId="6" xfId="0" applyFont="1" applyFill="1" applyBorder="1"/>
    <xf numFmtId="0" fontId="38" fillId="8" borderId="6" xfId="0" applyFont="1" applyFill="1" applyBorder="1" applyAlignment="1">
      <alignment horizontal="center" vertical="center" wrapText="1"/>
    </xf>
    <xf numFmtId="0" fontId="14" fillId="8" borderId="6" xfId="0" applyFont="1" applyFill="1" applyBorder="1" applyAlignment="1">
      <alignment horizontal="center" vertical="center" wrapText="1"/>
    </xf>
    <xf numFmtId="0" fontId="15" fillId="8" borderId="6" xfId="0" applyFont="1" applyFill="1" applyBorder="1" applyAlignment="1">
      <alignment horizontal="center" vertical="center" wrapText="1"/>
    </xf>
    <xf numFmtId="0" fontId="37" fillId="8" borderId="6" xfId="0" applyFont="1" applyFill="1" applyBorder="1" applyAlignment="1">
      <alignment horizontal="center" vertical="center" wrapText="1"/>
    </xf>
    <xf numFmtId="0" fontId="38" fillId="0" borderId="0" xfId="0" applyFont="1" applyFill="1" applyBorder="1"/>
    <xf numFmtId="0" fontId="39" fillId="8" borderId="6" xfId="0" applyFont="1" applyFill="1" applyBorder="1" applyAlignment="1">
      <alignment horizontal="center" vertical="center" wrapText="1"/>
    </xf>
    <xf numFmtId="0" fontId="40" fillId="8" borderId="6" xfId="0" applyFont="1" applyFill="1" applyBorder="1" applyAlignment="1">
      <alignment horizontal="center" vertical="center" wrapText="1"/>
    </xf>
    <xf numFmtId="0" fontId="13" fillId="8" borderId="21" xfId="0" applyFont="1" applyFill="1" applyBorder="1" applyAlignment="1">
      <alignment horizontal="center" vertical="center" wrapText="1"/>
    </xf>
    <xf numFmtId="0" fontId="41" fillId="8" borderId="6" xfId="0" applyFont="1" applyFill="1" applyBorder="1" applyAlignment="1">
      <alignment horizontal="center" vertical="center" wrapText="1"/>
    </xf>
    <xf numFmtId="0" fontId="41" fillId="8" borderId="6" xfId="0" applyFont="1" applyFill="1" applyBorder="1"/>
    <xf numFmtId="0" fontId="42" fillId="8" borderId="6" xfId="0" applyFont="1" applyFill="1" applyBorder="1" applyAlignment="1">
      <alignment horizontal="center" vertical="center" wrapText="1"/>
    </xf>
    <xf numFmtId="0" fontId="43" fillId="8" borderId="21" xfId="0" applyFont="1" applyFill="1" applyBorder="1" applyAlignment="1">
      <alignment horizontal="center" vertical="center" wrapText="1"/>
    </xf>
    <xf numFmtId="0" fontId="41" fillId="0" borderId="0" xfId="0" applyFont="1" applyFill="1" applyBorder="1"/>
    <xf numFmtId="0" fontId="44" fillId="8" borderId="22" xfId="0" applyFont="1" applyFill="1" applyBorder="1" applyAlignment="1">
      <alignment horizontal="center" vertical="center" wrapText="1"/>
    </xf>
    <xf numFmtId="0" fontId="45" fillId="8" borderId="6" xfId="0" applyFont="1" applyFill="1" applyBorder="1" applyAlignment="1">
      <alignment horizontal="center" vertical="center" wrapText="1"/>
    </xf>
    <xf numFmtId="0" fontId="45" fillId="8" borderId="6" xfId="0" applyFont="1" applyFill="1" applyBorder="1"/>
    <xf numFmtId="0" fontId="46" fillId="8" borderId="6" xfId="0" applyFont="1" applyFill="1" applyBorder="1" applyAlignment="1">
      <alignment horizontal="center" vertical="center" wrapText="1"/>
    </xf>
    <xf numFmtId="0" fontId="13" fillId="8" borderId="6" xfId="0" applyFont="1" applyFill="1" applyBorder="1" applyAlignment="1">
      <alignment horizontal="center" vertical="center" wrapText="1"/>
    </xf>
    <xf numFmtId="0" fontId="43" fillId="8" borderId="22" xfId="0" applyFont="1" applyFill="1" applyBorder="1" applyAlignment="1">
      <alignment horizontal="center" vertical="center" wrapText="1"/>
    </xf>
    <xf numFmtId="0" fontId="45" fillId="0" borderId="0" xfId="0" applyFont="1" applyFill="1" applyBorder="1"/>
    <xf numFmtId="0" fontId="47" fillId="8" borderId="6" xfId="0" applyFont="1" applyFill="1" applyBorder="1" applyAlignment="1">
      <alignment horizontal="center" vertical="center" wrapText="1"/>
    </xf>
    <xf numFmtId="0" fontId="48" fillId="8" borderId="6" xfId="0" applyFont="1" applyFill="1" applyBorder="1" applyAlignment="1">
      <alignment horizontal="center" vertical="center" wrapText="1"/>
    </xf>
    <xf numFmtId="0" fontId="49" fillId="8" borderId="23" xfId="0" applyFont="1" applyFill="1" applyBorder="1" applyAlignment="1">
      <alignment horizontal="center" vertical="center" wrapText="1"/>
    </xf>
    <xf numFmtId="0" fontId="50" fillId="8" borderId="23" xfId="0" applyFont="1" applyFill="1" applyBorder="1"/>
    <xf numFmtId="0" fontId="50" fillId="8" borderId="23" xfId="0" applyFont="1" applyFill="1" applyBorder="1" applyAlignment="1">
      <alignment horizontal="center" vertical="center" wrapText="1"/>
    </xf>
    <xf numFmtId="0" fontId="51" fillId="8" borderId="23" xfId="0" applyFont="1" applyFill="1" applyBorder="1" applyAlignment="1">
      <alignment horizontal="center" vertical="center" wrapText="1"/>
    </xf>
    <xf numFmtId="0" fontId="52" fillId="8" borderId="23" xfId="0" applyFont="1" applyFill="1" applyBorder="1" applyAlignment="1">
      <alignment horizontal="center" vertical="center" wrapText="1"/>
    </xf>
    <xf numFmtId="0" fontId="50" fillId="0" borderId="0" xfId="0" applyFont="1" applyFill="1" applyBorder="1"/>
    <xf numFmtId="0" fontId="53" fillId="8" borderId="6" xfId="0" applyFont="1" applyFill="1" applyBorder="1" applyAlignment="1">
      <alignment horizontal="center" vertical="center" wrapText="1"/>
    </xf>
    <xf numFmtId="0" fontId="54" fillId="8" borderId="6" xfId="0" applyFont="1" applyFill="1" applyBorder="1"/>
    <xf numFmtId="0" fontId="54" fillId="8" borderId="6" xfId="0" applyFont="1" applyFill="1" applyBorder="1" applyAlignment="1">
      <alignment horizontal="center" vertical="center" wrapText="1"/>
    </xf>
    <xf numFmtId="0" fontId="55" fillId="8" borderId="6" xfId="0" applyFont="1" applyFill="1" applyBorder="1" applyAlignment="1">
      <alignment horizontal="center" vertical="center" wrapText="1"/>
    </xf>
    <xf numFmtId="0" fontId="49" fillId="8" borderId="6" xfId="0" applyFont="1" applyFill="1" applyBorder="1" applyAlignment="1">
      <alignment horizontal="center" vertical="center" wrapText="1"/>
    </xf>
    <xf numFmtId="0" fontId="52" fillId="8" borderId="6" xfId="0" applyFont="1" applyFill="1" applyBorder="1" applyAlignment="1">
      <alignment horizontal="center" vertical="center" wrapText="1"/>
    </xf>
    <xf numFmtId="0" fontId="52" fillId="8" borderId="24" xfId="0" applyFont="1" applyFill="1" applyBorder="1" applyAlignment="1">
      <alignment horizontal="center" vertical="center" wrapText="1"/>
    </xf>
    <xf numFmtId="0" fontId="56" fillId="0" borderId="25" xfId="0" applyFont="1" applyFill="1" applyBorder="1" applyAlignment="1">
      <alignment horizontal="center" vertical="center" wrapText="1"/>
    </xf>
    <xf numFmtId="0" fontId="54" fillId="0" borderId="0" xfId="0" applyFont="1" applyFill="1" applyBorder="1"/>
    <xf numFmtId="0" fontId="33" fillId="8" borderId="7" xfId="0" applyFont="1" applyFill="1" applyBorder="1" applyAlignment="1">
      <alignment horizontal="center" vertical="center"/>
    </xf>
    <xf numFmtId="0" fontId="57" fillId="8" borderId="8" xfId="0" applyFont="1" applyFill="1" applyBorder="1" applyAlignment="1">
      <alignment horizontal="center" vertical="center" wrapText="1"/>
    </xf>
    <xf numFmtId="0" fontId="58" fillId="8" borderId="8" xfId="0" applyFont="1" applyFill="1" applyBorder="1"/>
    <xf numFmtId="0" fontId="58" fillId="8" borderId="8" xfId="0" applyFont="1" applyFill="1" applyBorder="1" applyAlignment="1">
      <alignment horizontal="center" vertical="center" wrapText="1"/>
    </xf>
    <xf numFmtId="0" fontId="58" fillId="8" borderId="26" xfId="0" applyFont="1" applyFill="1" applyBorder="1" applyAlignment="1">
      <alignment horizontal="center" vertical="center" wrapText="1"/>
    </xf>
    <xf numFmtId="0" fontId="58" fillId="0" borderId="27" xfId="0" applyFont="1" applyFill="1" applyBorder="1" applyAlignment="1">
      <alignment horizontal="center" vertical="center" wrapText="1"/>
    </xf>
    <xf numFmtId="0" fontId="58" fillId="0" borderId="0" xfId="0" applyFont="1" applyFill="1" applyBorder="1"/>
    <xf numFmtId="0" fontId="0" fillId="0" borderId="0" xfId="0" applyFill="1"/>
    <xf numFmtId="0" fontId="59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60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0" fontId="61" fillId="9" borderId="28" xfId="0" applyFont="1" applyFill="1" applyBorder="1" applyAlignment="1">
      <alignment horizontal="right" vertical="center" wrapText="1"/>
    </xf>
    <xf numFmtId="0" fontId="5" fillId="9" borderId="1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6" fillId="9" borderId="4" xfId="0" applyFont="1" applyFill="1" applyBorder="1" applyAlignment="1">
      <alignment horizontal="center" vertical="center" wrapText="1"/>
    </xf>
    <xf numFmtId="0" fontId="61" fillId="9" borderId="29" xfId="0" applyFont="1" applyFill="1" applyBorder="1" applyAlignment="1">
      <alignment horizontal="right" vertical="center" wrapText="1"/>
    </xf>
    <xf numFmtId="0" fontId="5" fillId="9" borderId="15" xfId="0" applyFont="1" applyFill="1" applyBorder="1" applyAlignment="1">
      <alignment horizontal="center" vertical="center" wrapText="1"/>
    </xf>
    <xf numFmtId="0" fontId="62" fillId="9" borderId="15" xfId="0" applyFont="1" applyFill="1" applyBorder="1" applyAlignment="1">
      <alignment horizontal="center" vertical="center" wrapText="1"/>
    </xf>
    <xf numFmtId="0" fontId="62" fillId="9" borderId="30" xfId="0" applyFont="1" applyFill="1" applyBorder="1" applyAlignment="1">
      <alignment horizontal="center" vertical="center" wrapText="1"/>
    </xf>
    <xf numFmtId="0" fontId="14" fillId="9" borderId="15" xfId="0" applyFont="1" applyFill="1" applyBorder="1" applyAlignment="1">
      <alignment horizontal="center" vertical="center" wrapText="1"/>
    </xf>
    <xf numFmtId="0" fontId="14" fillId="9" borderId="16" xfId="0" applyFont="1" applyFill="1" applyBorder="1" applyAlignment="1">
      <alignment horizontal="center" vertical="center" wrapText="1"/>
    </xf>
    <xf numFmtId="0" fontId="14" fillId="9" borderId="31" xfId="0" applyFont="1" applyFill="1" applyBorder="1" applyAlignment="1">
      <alignment horizontal="center" vertical="center" wrapText="1"/>
    </xf>
    <xf numFmtId="0" fontId="16" fillId="9" borderId="9" xfId="0" applyFont="1" applyFill="1" applyBorder="1" applyAlignment="1">
      <alignment horizontal="center" vertical="center" wrapText="1"/>
    </xf>
    <xf numFmtId="0" fontId="61" fillId="9" borderId="19" xfId="0" applyFont="1" applyFill="1" applyBorder="1" applyAlignment="1">
      <alignment horizontal="right" vertical="center" wrapText="1"/>
    </xf>
    <xf numFmtId="0" fontId="5" fillId="9" borderId="18" xfId="0" applyFont="1" applyFill="1" applyBorder="1" applyAlignment="1">
      <alignment horizontal="center" vertical="center" wrapText="1"/>
    </xf>
    <xf numFmtId="0" fontId="18" fillId="9" borderId="18" xfId="0" applyFont="1" applyFill="1" applyBorder="1" applyAlignment="1">
      <alignment horizontal="center" vertical="center" wrapText="1"/>
    </xf>
    <xf numFmtId="0" fontId="18" fillId="9" borderId="19" xfId="0" applyFont="1" applyFill="1" applyBorder="1" applyAlignment="1">
      <alignment horizontal="center" vertical="center" wrapText="1"/>
    </xf>
    <xf numFmtId="0" fontId="63" fillId="0" borderId="0" xfId="0" applyFont="1" applyFill="1" applyAlignment="1">
      <alignment horizontal="center" vertical="center" wrapText="1"/>
    </xf>
    <xf numFmtId="0" fontId="64" fillId="0" borderId="0" xfId="0" applyFont="1" applyFill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textRotation="55" wrapText="1"/>
    </xf>
    <xf numFmtId="0" fontId="16" fillId="11" borderId="32" xfId="0" applyFont="1" applyFill="1" applyBorder="1" applyAlignment="1">
      <alignment horizontal="center" vertical="center" wrapText="1"/>
    </xf>
    <xf numFmtId="0" fontId="65" fillId="11" borderId="33" xfId="0" applyFont="1" applyFill="1" applyBorder="1" applyAlignment="1">
      <alignment horizontal="center" vertical="center" wrapText="1"/>
    </xf>
    <xf numFmtId="0" fontId="66" fillId="11" borderId="34" xfId="0" applyFont="1" applyFill="1" applyBorder="1" applyAlignment="1">
      <alignment horizontal="center" vertical="center" wrapText="1"/>
    </xf>
    <xf numFmtId="0" fontId="65" fillId="0" borderId="0" xfId="0" applyFont="1" applyAlignment="1">
      <alignment horizontal="center" vertical="center" wrapText="1"/>
    </xf>
    <xf numFmtId="0" fontId="3" fillId="10" borderId="9" xfId="0" applyFont="1" applyFill="1" applyBorder="1" applyAlignment="1">
      <alignment horizontal="center" vertical="center" textRotation="55" wrapText="1"/>
    </xf>
    <xf numFmtId="0" fontId="16" fillId="12" borderId="35" xfId="0" applyFont="1" applyFill="1" applyBorder="1" applyAlignment="1">
      <alignment horizontal="center" vertical="center" wrapText="1"/>
    </xf>
    <xf numFmtId="0" fontId="65" fillId="12" borderId="36" xfId="0" applyFont="1" applyFill="1" applyBorder="1" applyAlignment="1">
      <alignment horizontal="center" vertical="center" wrapText="1"/>
    </xf>
    <xf numFmtId="0" fontId="66" fillId="12" borderId="37" xfId="0" applyFont="1" applyFill="1" applyBorder="1" applyAlignment="1">
      <alignment horizontal="center" vertical="center" wrapText="1"/>
    </xf>
    <xf numFmtId="0" fontId="67" fillId="0" borderId="38" xfId="0" applyFont="1" applyBorder="1" applyAlignment="1">
      <alignment horizontal="center" vertical="center" textRotation="5"/>
    </xf>
    <xf numFmtId="0" fontId="67" fillId="0" borderId="28" xfId="0" applyFont="1" applyBorder="1" applyAlignment="1">
      <alignment horizontal="center" vertical="center" textRotation="5"/>
    </xf>
    <xf numFmtId="0" fontId="0" fillId="0" borderId="11" xfId="0" applyBorder="1"/>
    <xf numFmtId="0" fontId="0" fillId="0" borderId="39" xfId="0" applyBorder="1"/>
    <xf numFmtId="0" fontId="67" fillId="0" borderId="40" xfId="0" applyFont="1" applyBorder="1" applyAlignment="1">
      <alignment horizontal="center" vertical="center" textRotation="5"/>
    </xf>
    <xf numFmtId="0" fontId="67" fillId="0" borderId="29" xfId="0" applyFont="1" applyBorder="1" applyAlignment="1">
      <alignment horizontal="center" vertical="center" textRotation="5"/>
    </xf>
    <xf numFmtId="0" fontId="0" fillId="0" borderId="15" xfId="0" applyBorder="1"/>
    <xf numFmtId="0" fontId="0" fillId="0" borderId="41" xfId="0" applyBorder="1"/>
    <xf numFmtId="0" fontId="68" fillId="0" borderId="40" xfId="0" applyFont="1" applyBorder="1" applyAlignment="1">
      <alignment horizontal="center" vertical="center"/>
    </xf>
    <xf numFmtId="0" fontId="68" fillId="0" borderId="29" xfId="0" applyFont="1" applyBorder="1" applyAlignment="1">
      <alignment horizontal="center" vertical="center"/>
    </xf>
    <xf numFmtId="0" fontId="68" fillId="0" borderId="42" xfId="0" applyFont="1" applyBorder="1" applyAlignment="1">
      <alignment horizontal="center" vertical="center"/>
    </xf>
    <xf numFmtId="0" fontId="68" fillId="0" borderId="19" xfId="0" applyFont="1" applyBorder="1" applyAlignment="1">
      <alignment horizontal="center" vertical="center"/>
    </xf>
    <xf numFmtId="0" fontId="0" fillId="0" borderId="18" xfId="0" applyBorder="1"/>
    <xf numFmtId="0" fontId="0" fillId="0" borderId="43" xfId="0" applyBorder="1"/>
    <xf numFmtId="0" fontId="69" fillId="0" borderId="34" xfId="0" applyFont="1" applyBorder="1" applyAlignment="1">
      <alignment horizontal="center" vertical="center"/>
    </xf>
    <xf numFmtId="0" fontId="0" fillId="0" borderId="11" xfId="0" applyBorder="1" applyAlignment="1"/>
    <xf numFmtId="0" fontId="69" fillId="0" borderId="37" xfId="0" applyFont="1" applyBorder="1" applyAlignment="1">
      <alignment horizontal="center" vertical="center" wrapText="1"/>
    </xf>
    <xf numFmtId="0" fontId="69" fillId="0" borderId="0" xfId="0" applyFont="1" applyAlignment="1">
      <alignment horizontal="center" vertical="center"/>
    </xf>
    <xf numFmtId="0" fontId="69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Q:\Commun\5.%20Plannings\Image%20outllok\SEM2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523875</xdr:colOff>
      <xdr:row>25</xdr:row>
      <xdr:rowOff>0</xdr:rowOff>
    </xdr:from>
    <xdr:to>
      <xdr:col>1</xdr:col>
      <xdr:colOff>523875</xdr:colOff>
      <xdr:row>27</xdr:row>
      <xdr:rowOff>266699</xdr:rowOff>
    </xdr:to>
    <xdr:pic>
      <xdr:nvPicPr>
        <xdr:cNvPr id="2" name="SEM2"/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2514600" y="2647950"/>
          <a:ext cx="0" cy="723899"/>
        </a:xfrm>
        <a:prstGeom prst="rect">
          <a:avLst/>
        </a:prstGeom>
      </xdr:spPr>
    </xdr:pic>
    <xdr:clientData/>
  </xdr:twoCellAnchor>
  <xdr:twoCellAnchor>
    <xdr:from>
      <xdr:col>0</xdr:col>
      <xdr:colOff>152400</xdr:colOff>
      <xdr:row>0</xdr:row>
      <xdr:rowOff>76200</xdr:rowOff>
    </xdr:from>
    <xdr:to>
      <xdr:col>1</xdr:col>
      <xdr:colOff>3333750</xdr:colOff>
      <xdr:row>1</xdr:row>
      <xdr:rowOff>628650</xdr:rowOff>
    </xdr:to>
    <xdr:sp macro="[1]!Masque" textlink="">
      <xdr:nvSpPr>
        <xdr:cNvPr id="3" name="ZoneTexte 2"/>
        <xdr:cNvSpPr txBox="1"/>
      </xdr:nvSpPr>
      <xdr:spPr>
        <a:xfrm>
          <a:off x="152400" y="76200"/>
          <a:ext cx="5172075" cy="7429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>
              <a:solidFill>
                <a:srgbClr val="FF0000"/>
              </a:solidFill>
            </a:rPr>
            <a:t>Masquer colonnes des semaines précédentes</a:t>
          </a:r>
        </a:p>
        <a:p>
          <a:pPr algn="ctr"/>
          <a:r>
            <a:rPr lang="fr-FR" sz="2000" b="1" baseline="0">
              <a:solidFill>
                <a:srgbClr val="FF0000"/>
              </a:solidFill>
            </a:rPr>
            <a:t> à la semaine actuelle</a:t>
          </a:r>
          <a:endParaRPr lang="fr-FR" sz="20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Commun\Pr&#233;sence%20F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v test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Présences FH Nathalie"/>
      <sheetName val="REYNES"/>
      <sheetName val="Repas Nathalie"/>
      <sheetName val="bilan mensuel nathalie"/>
      <sheetName val="Plannings pour educs"/>
      <sheetName val="Stats repas"/>
      <sheetName val="GAILLARD"/>
      <sheetName val="2019"/>
      <sheetName val="CORION"/>
      <sheetName val="FAURE"/>
      <sheetName val="SARICA"/>
      <sheetName val="ARRAMBIDE"/>
      <sheetName val="BENOIT"/>
      <sheetName val="BARBIER FLORIAN"/>
      <sheetName val="BOVAGNE EDITH"/>
      <sheetName val="MICHEL CHALLIER"/>
      <sheetName val="CHOQUET"/>
      <sheetName val="DANEL"/>
      <sheetName val="MARTIN"/>
      <sheetName val="Trame mois"/>
      <sheetName val="GAGNE"/>
      <sheetName val="MARQUET"/>
      <sheetName val="RUATTI"/>
      <sheetName val="YOUBI"/>
      <sheetName val="GENTILE"/>
      <sheetName val="LECOINTRE"/>
      <sheetName val="MACORPS J.MICHEL"/>
      <sheetName val="BONNET"/>
      <sheetName val="PAULIN"/>
      <sheetName val="PHANTAVONGSA PH."/>
      <sheetName val="PUGNAT LOIC"/>
      <sheetName val="ROGER RUDY"/>
      <sheetName val="TARDY"/>
      <sheetName val="TREBILOD DANIEL"/>
    </sheetNames>
    <definedNames>
      <definedName name="Masque"/>
    </definedNames>
    <sheetDataSet>
      <sheetData sheetId="0"/>
      <sheetData sheetId="1">
        <row r="3">
          <cell r="ES3">
            <v>43465</v>
          </cell>
          <cell r="ET3" t="str">
            <v xml:space="preserve">Syl 7-14,5
Kat 7-17
</v>
          </cell>
          <cell r="EU3" t="str">
            <v xml:space="preserve">Sev 17-24
Ang 17-24
</v>
          </cell>
          <cell r="EV3" t="str">
            <v xml:space="preserve">Syl
7-14,5
Kat
7-17
</v>
          </cell>
          <cell r="EW3" t="str">
            <v xml:space="preserve">Sev
17-24
Ang
17-24
</v>
          </cell>
          <cell r="EX3" t="str">
            <v>Corinne T</v>
          </cell>
        </row>
        <row r="4">
          <cell r="ES4">
            <v>43466</v>
          </cell>
          <cell r="ET4" t="str">
            <v xml:space="preserve">Emilie 7-14,5
Syl 7-14,5
</v>
          </cell>
          <cell r="EU4" t="str">
            <v xml:space="preserve">Remp 14-20
Karen  14-22,5
</v>
          </cell>
          <cell r="EV4" t="str">
            <v xml:space="preserve">Emilie
7-14,5
Syl
7-14,5
</v>
          </cell>
          <cell r="EW4" t="str">
            <v xml:space="preserve">Remp
14-20
Karen 
14-22,5
</v>
          </cell>
          <cell r="EX4" t="str">
            <v>Amina</v>
          </cell>
        </row>
        <row r="5">
          <cell r="ES5">
            <v>43467</v>
          </cell>
          <cell r="ET5" t="str">
            <v xml:space="preserve">Remp 7-14,5
Sev 7-14,5
</v>
          </cell>
          <cell r="EU5" t="str">
            <v xml:space="preserve">Emilie 14-22,5
Kat 14-21
</v>
          </cell>
          <cell r="EV5" t="str">
            <v xml:space="preserve">Remp
7-14,5
Sev
7-14,5
</v>
          </cell>
          <cell r="EW5" t="str">
            <v xml:space="preserve">Emilie
14-22,5
Kat
14-21
</v>
          </cell>
          <cell r="EX5" t="str">
            <v>Rémi</v>
          </cell>
        </row>
        <row r="6">
          <cell r="ES6">
            <v>43468</v>
          </cell>
          <cell r="ET6" t="str">
            <v xml:space="preserve">Sev 7-14,5
Karen  7-14,5
</v>
          </cell>
          <cell r="EU6" t="str">
            <v xml:space="preserve">Remp 14-21
Syl 14-22,5
</v>
          </cell>
          <cell r="EV6" t="str">
            <v xml:space="preserve">Sev
7-14,5
Karen 
7-14,5
</v>
          </cell>
          <cell r="EW6" t="str">
            <v xml:space="preserve">Remp
14-21
Syl
14-22,5
</v>
          </cell>
          <cell r="EX6" t="str">
            <v>Rémi</v>
          </cell>
        </row>
        <row r="7">
          <cell r="ES7">
            <v>43469</v>
          </cell>
          <cell r="ET7" t="str">
            <v xml:space="preserve">Sev 7-14,5
Ang 7-12
</v>
          </cell>
          <cell r="EU7" t="str">
            <v xml:space="preserve">Remp 14-22,5
Syl 12-21
</v>
          </cell>
          <cell r="EV7" t="str">
            <v xml:space="preserve">Sev
7-14,5
Ang
7-12
</v>
          </cell>
          <cell r="EW7" t="str">
            <v xml:space="preserve">Remp
14-22,5
Syl
12-21
</v>
          </cell>
          <cell r="EX7" t="str">
            <v>Corinne T</v>
          </cell>
        </row>
        <row r="8">
          <cell r="ES8">
            <v>43470</v>
          </cell>
          <cell r="ET8" t="str">
            <v xml:space="preserve">Emilie 8-14,5
Karen  7-14
</v>
          </cell>
          <cell r="EU8" t="str">
            <v xml:space="preserve">Kat 14-22,5
Ang 14-21
</v>
          </cell>
          <cell r="EV8" t="str">
            <v xml:space="preserve">Emilie
8-14,5
Karen 
7-14
</v>
          </cell>
          <cell r="EW8" t="str">
            <v xml:space="preserve">Kat
14-22,5
Ang
14-21
</v>
          </cell>
          <cell r="EX8" t="str">
            <v>Corinne T</v>
          </cell>
        </row>
        <row r="9">
          <cell r="ES9">
            <v>43471</v>
          </cell>
          <cell r="ET9" t="str">
            <v xml:space="preserve">Emilie 7-14
Karen  8-14,5
</v>
          </cell>
          <cell r="EU9" t="str">
            <v xml:space="preserve">Kat 14-21
Ang 14-22,5
</v>
          </cell>
          <cell r="EV9" t="str">
            <v xml:space="preserve">Emilie
7-14
Karen 
8-14,5
</v>
          </cell>
          <cell r="EW9" t="str">
            <v xml:space="preserve">Kat
14-21
Ang
14-22,5
</v>
          </cell>
          <cell r="EX9" t="str">
            <v/>
          </cell>
        </row>
        <row r="10">
          <cell r="ES10">
            <v>43472</v>
          </cell>
          <cell r="ET10" t="str">
            <v xml:space="preserve">Emilie 7-17
Lucie 9-12
</v>
          </cell>
          <cell r="EU10" t="str">
            <v xml:space="preserve">Remp 13,5-20
Syl 13,5-21
Sev 13,5-21
Karen  13,5-22,5
Lucie 13,5-19
</v>
          </cell>
          <cell r="EV10" t="str">
            <v xml:space="preserve">Emilie
7-17
Lucie
9-12
</v>
          </cell>
          <cell r="EW10" t="str">
            <v xml:space="preserve">Remp
13,5-20
Syl
13,5-21
Sev
13,5-21
Karen 
13,5-22,5
Lucie
13,5-19
</v>
          </cell>
          <cell r="EX10" t="str">
            <v>Rémi</v>
          </cell>
        </row>
        <row r="11">
          <cell r="ES11">
            <v>43473</v>
          </cell>
          <cell r="ET11" t="str">
            <v xml:space="preserve">Remp 7-14,5
Lucie 7-14,5
Sev 8-17
</v>
          </cell>
          <cell r="EU11" t="str">
            <v xml:space="preserve">Syl 14-21
Karen  14-22,5
Ang 17-21
</v>
          </cell>
          <cell r="EV11" t="str">
            <v xml:space="preserve">Remp
7-14,5
Lucie
7-14,5
Sev
8-17
</v>
          </cell>
          <cell r="EW11" t="str">
            <v xml:space="preserve">Syl
14-21
Karen 
14-22,5
Ang
17-21
</v>
          </cell>
          <cell r="EX11" t="str">
            <v>Amina</v>
          </cell>
        </row>
        <row r="12">
          <cell r="ES12">
            <v>43474</v>
          </cell>
          <cell r="ET12" t="str">
            <v xml:space="preserve">Emilie 7-14,5
Kat 7-14,5
Remp 8-12
</v>
          </cell>
          <cell r="EU12" t="str">
            <v xml:space="preserve">Sev 14-22,5
Ang 14-21
Remp 17-21
</v>
          </cell>
          <cell r="EV12" t="str">
            <v xml:space="preserve">Emilie
7-14,5
Kat
7-14,5
Remp
8-12
</v>
          </cell>
          <cell r="EW12" t="str">
            <v xml:space="preserve">Sev
14-22,5
Ang
14-21
Remp
17-21
</v>
          </cell>
          <cell r="EX12" t="str">
            <v>Corinne T</v>
          </cell>
        </row>
        <row r="13">
          <cell r="ES13">
            <v>43475</v>
          </cell>
          <cell r="ET13" t="str">
            <v xml:space="preserve">Karen  7-14,5
Kat 7-14
</v>
          </cell>
          <cell r="EU13" t="str">
            <v xml:space="preserve">Emilie 14-21
Ang 14-22,5
Kat 17-20
</v>
          </cell>
          <cell r="EV13" t="str">
            <v xml:space="preserve">Karen 
7-14,5
Kat
7-14
</v>
          </cell>
          <cell r="EW13" t="str">
            <v xml:space="preserve">Emilie
14-21
Ang
14-22,5
Kat
17-20
</v>
          </cell>
          <cell r="EX13" t="str">
            <v>Corinne T</v>
          </cell>
        </row>
        <row r="14">
          <cell r="ES14">
            <v>43476</v>
          </cell>
          <cell r="ET14" t="str">
            <v xml:space="preserve">Syl 7-14,5
Kat 7-14,5
</v>
          </cell>
          <cell r="EU14" t="str">
            <v xml:space="preserve">Karen  14-21
Ang 14-22,5
</v>
          </cell>
          <cell r="EV14" t="str">
            <v xml:space="preserve">Syl
7-14,5
Kat
7-14,5
</v>
          </cell>
          <cell r="EW14" t="str">
            <v xml:space="preserve">Karen 
14-21
Ang
14-22,5
</v>
          </cell>
          <cell r="EX14" t="str">
            <v>Rémi</v>
          </cell>
        </row>
        <row r="15">
          <cell r="ES15">
            <v>43477</v>
          </cell>
          <cell r="ET15" t="str">
            <v xml:space="preserve">Remp 8-17
Lucie 8-14,5
Sev 7-14
</v>
          </cell>
          <cell r="EU15" t="str">
            <v xml:space="preserve">Syl 14-22,5
</v>
          </cell>
          <cell r="EV15" t="str">
            <v xml:space="preserve">Remp
8-17
Lucie
8-14,5
Sev
7-14
</v>
          </cell>
          <cell r="EW15" t="str">
            <v xml:space="preserve">Syl
14-22,5
</v>
          </cell>
          <cell r="EX15" t="str">
            <v>Rémi</v>
          </cell>
        </row>
        <row r="16">
          <cell r="ES16">
            <v>43478</v>
          </cell>
          <cell r="ET16" t="str">
            <v xml:space="preserve">Lucie 7-14
Sev 8-14,5
</v>
          </cell>
          <cell r="EU16" t="str">
            <v xml:space="preserve">Remp 14-22,5
Syl 14-21
</v>
          </cell>
          <cell r="EV16" t="str">
            <v xml:space="preserve">Lucie
7-14
Sev
8-14,5
</v>
          </cell>
          <cell r="EW16" t="str">
            <v xml:space="preserve">Remp
14-22,5
Syl
14-21
</v>
          </cell>
          <cell r="EX16" t="str">
            <v>Rémi</v>
          </cell>
        </row>
        <row r="17">
          <cell r="ES17">
            <v>43479</v>
          </cell>
          <cell r="ET17" t="str">
            <v xml:space="preserve">Karen  7-16
</v>
          </cell>
          <cell r="EU17" t="str">
            <v xml:space="preserve">Lucie 13,5-22,5
Sev 13,5-21
Kat 13,5-20
Ang 13,5-21
</v>
          </cell>
          <cell r="EV17" t="str">
            <v xml:space="preserve">Karen 
7-16
</v>
          </cell>
          <cell r="EW17" t="str">
            <v xml:space="preserve">Lucie
13,5-22,5
Sev
13,5-21
Kat
13,5-20
Ang
13,5-21
</v>
          </cell>
          <cell r="EX17" t="str">
            <v>Corinne T</v>
          </cell>
        </row>
        <row r="18">
          <cell r="ES18">
            <v>43480</v>
          </cell>
          <cell r="ET18" t="str">
            <v xml:space="preserve">Remp 7-14,5
Kat 7-14,5
</v>
          </cell>
          <cell r="EU18" t="str">
            <v xml:space="preserve">Emilie 17-20
Syl 14-22,5
Karen  14-21
Ang 14-21
</v>
          </cell>
          <cell r="EV18" t="str">
            <v xml:space="preserve">Remp
7-14,5
Kat
7-14,5
</v>
          </cell>
          <cell r="EW18" t="str">
            <v xml:space="preserve">Emilie
17-20
Syl
14-22,5
Karen 
14-21
Ang
14-21
</v>
          </cell>
          <cell r="EX18" t="str">
            <v>Corinne T</v>
          </cell>
        </row>
        <row r="19">
          <cell r="ES19">
            <v>43481</v>
          </cell>
          <cell r="ET19" t="str">
            <v xml:space="preserve">Sev 7-14,5
Kat 7-14,5
</v>
          </cell>
          <cell r="EU19" t="str">
            <v xml:space="preserve">Lucie 14-20
Emilie 14-22,5
Karen  14-21
</v>
          </cell>
          <cell r="EV19" t="str">
            <v xml:space="preserve">Sev
7-14,5
Kat
7-14,5
</v>
          </cell>
          <cell r="EW19" t="str">
            <v xml:space="preserve">Lucie
14-20
Emilie
14-22,5
Karen 
14-21
</v>
          </cell>
          <cell r="EX19" t="str">
            <v>Rémi</v>
          </cell>
        </row>
        <row r="20">
          <cell r="ES20">
            <v>43482</v>
          </cell>
          <cell r="ET20" t="str">
            <v xml:space="preserve">Lucie 7-14,5
Syl 7-14,5
</v>
          </cell>
          <cell r="EU20" t="str">
            <v xml:space="preserve">Remp 14-22,5
Sev 14-21
Ang 17-21
</v>
          </cell>
          <cell r="EV20" t="str">
            <v xml:space="preserve">Lucie
7-14,5
Syl
7-14,5
</v>
          </cell>
          <cell r="EW20" t="str">
            <v xml:space="preserve">Remp
14-22,5
Sev
14-21
Ang
17-21
</v>
          </cell>
          <cell r="EX20" t="str">
            <v>Rémi</v>
          </cell>
        </row>
        <row r="21">
          <cell r="ES21">
            <v>43483</v>
          </cell>
          <cell r="ET21" t="str">
            <v xml:space="preserve">Lucie 7-14,5
Syl 7-14,5
</v>
          </cell>
          <cell r="EU21" t="str">
            <v xml:space="preserve">Remp 14-21
Sev 14-22,5
</v>
          </cell>
          <cell r="EV21" t="str">
            <v xml:space="preserve">Lucie
7-14,5
Syl
7-14,5
</v>
          </cell>
          <cell r="EW21" t="str">
            <v xml:space="preserve">Remp
14-21
Sev
14-22,5
</v>
          </cell>
          <cell r="EX21" t="str">
            <v>Amina</v>
          </cell>
        </row>
        <row r="22">
          <cell r="ES22">
            <v>43484</v>
          </cell>
          <cell r="ET22" t="str">
            <v xml:space="preserve">Kat 8-14,5
Ang 7-14
</v>
          </cell>
          <cell r="EU22" t="str">
            <v xml:space="preserve">Emilie 14-21
Karen  14-22,5
</v>
          </cell>
          <cell r="EV22" t="str">
            <v xml:space="preserve">Kat
8-14,5
Ang
7-14
</v>
          </cell>
          <cell r="EW22" t="str">
            <v xml:space="preserve">Emilie
14-21
Karen 
14-22,5
</v>
          </cell>
          <cell r="EX22" t="str">
            <v>Corinne T</v>
          </cell>
        </row>
        <row r="23">
          <cell r="ES23">
            <v>43485</v>
          </cell>
          <cell r="ET23" t="str">
            <v xml:space="preserve">Kat 7-14
Ang 8-14,5
</v>
          </cell>
          <cell r="EU23" t="str">
            <v xml:space="preserve">Emilie 14-22,5
Karen  14-21
</v>
          </cell>
          <cell r="EV23" t="str">
            <v xml:space="preserve">Kat
7-14
Ang
8-14,5
</v>
          </cell>
          <cell r="EW23" t="str">
            <v xml:space="preserve">Emilie
14-22,5
Karen 
14-21
</v>
          </cell>
          <cell r="EX23" t="str">
            <v>Corinne T</v>
          </cell>
        </row>
        <row r="24">
          <cell r="ES24">
            <v>43486</v>
          </cell>
          <cell r="ET24" t="str">
            <v xml:space="preserve">Sev 7-16
Lucie 9-12
Stag 11-14
</v>
          </cell>
          <cell r="EU24" t="str">
            <v xml:space="preserve">Remp 14-22,5
Emilie 13,5-21
Karen  13,5-21
Kat 13,5-21
Lucie 13,5-19
Stag 17-21
</v>
          </cell>
          <cell r="EV24" t="str">
            <v xml:space="preserve">Sev
7-16
Lucie
9-12
Stag
11-14
</v>
          </cell>
          <cell r="EW24" t="str">
            <v xml:space="preserve">Remp
14-22,5
Emilie
13,5-21
Karen 
13,5-21
Kat
13,5-21
Lucie
13,5-19
Stag
17-21
</v>
          </cell>
          <cell r="EX24" t="str">
            <v>Rémi</v>
          </cell>
        </row>
        <row r="25">
          <cell r="ES25">
            <v>43487</v>
          </cell>
          <cell r="ET25" t="str">
            <v xml:space="preserve">Emilie 8-17
Karen  8-14,5
Syl 7-12
</v>
          </cell>
          <cell r="EU25" t="str">
            <v xml:space="preserve">Remp 14-22,5
Sev 12-21
Syl 17-20
</v>
          </cell>
          <cell r="EV25" t="str">
            <v xml:space="preserve">Emilie
8-17
Karen 
8-14,5
Syl
7-12
</v>
          </cell>
          <cell r="EW25" t="str">
            <v xml:space="preserve">Remp
14-22,5
Sev
12-21
Syl
17-20
</v>
          </cell>
          <cell r="EX25" t="str">
            <v>Amina</v>
          </cell>
        </row>
        <row r="26">
          <cell r="ES26">
            <v>43488</v>
          </cell>
          <cell r="ET26" t="str">
            <v xml:space="preserve">Emilie 7-14,5
Sev 8-12
Kat 7-14,5
</v>
          </cell>
          <cell r="EU26" t="str">
            <v xml:space="preserve">Remp 14-21
Syl 14-22,5
Ang 17-21
</v>
          </cell>
          <cell r="EV26" t="str">
            <v xml:space="preserve">Emilie
7-14,5
Sev
8-12
Kat
7-14,5
</v>
          </cell>
          <cell r="EW26" t="str">
            <v xml:space="preserve">Remp
14-21
Syl
14-22,5
Ang
17-21
</v>
          </cell>
          <cell r="EX26" t="str">
            <v>Corinne T</v>
          </cell>
        </row>
        <row r="27">
          <cell r="ES27">
            <v>43489</v>
          </cell>
          <cell r="ET27" t="str">
            <v xml:space="preserve">Kat 7-14,5
Lucie 7-14
</v>
          </cell>
          <cell r="EU27" t="str">
            <v xml:space="preserve">Karen  14-21
Ang 14-22,5
Stag 17-22,5
Lucie 17-20
</v>
          </cell>
          <cell r="EV27" t="str">
            <v xml:space="preserve">Kat
7-14,5
Lucie
7-14
</v>
          </cell>
          <cell r="EW27" t="str">
            <v xml:space="preserve">Karen 
14-21
Ang
14-22,5
Stag
17-22,5
Lucie
17-20
</v>
          </cell>
          <cell r="EX27" t="str">
            <v>Corinne T</v>
          </cell>
        </row>
        <row r="28">
          <cell r="ES28">
            <v>43490</v>
          </cell>
          <cell r="ET28" t="str">
            <v xml:space="preserve">Lucie 7-14,5
Emilie 7-14,5
</v>
          </cell>
          <cell r="EU28" t="str">
            <v xml:space="preserve">Karen  14-21
Kat 14-22,5
Stag 14-21
</v>
          </cell>
          <cell r="EV28" t="str">
            <v xml:space="preserve">Lucie
7-14,5
Emilie
7-14,5
</v>
          </cell>
          <cell r="EW28" t="str">
            <v xml:space="preserve">Karen 
14-21
Kat
14-22,5
Stag
14-21
</v>
          </cell>
          <cell r="EX28" t="str">
            <v>Rémi</v>
          </cell>
        </row>
        <row r="29">
          <cell r="ES29">
            <v>43491</v>
          </cell>
          <cell r="ET29" t="str">
            <v xml:space="preserve">Remp 7-14
Syl 8-17
Stag 9-14
</v>
          </cell>
          <cell r="EU29" t="str">
            <v xml:space="preserve">Lucie 14-22,5
Sev 14-21
</v>
          </cell>
          <cell r="EV29" t="str">
            <v xml:space="preserve">Remp
7-14
Syl
8-17
Stag
9-14
</v>
          </cell>
          <cell r="EW29" t="str">
            <v xml:space="preserve">Lucie
14-22,5
Sev
14-21
</v>
          </cell>
          <cell r="EX29" t="str">
            <v>Rémi</v>
          </cell>
        </row>
        <row r="30">
          <cell r="ES30">
            <v>43492</v>
          </cell>
          <cell r="ET30" t="str">
            <v xml:space="preserve">Remp 8-14,5
Syl 7-14
</v>
          </cell>
          <cell r="EU30" t="str">
            <v xml:space="preserve">Lucie 14-21
Sev 14-22,5
Stag 14-24,5
</v>
          </cell>
          <cell r="EV30" t="str">
            <v xml:space="preserve">Remp
8-14,5
Syl
7-14
</v>
          </cell>
          <cell r="EW30" t="str">
            <v xml:space="preserve">Lucie
14-21
Sev
14-22,5
Stag
14-24,5
</v>
          </cell>
          <cell r="EX30" t="str">
            <v>Rémi</v>
          </cell>
        </row>
        <row r="31">
          <cell r="ES31">
            <v>43493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43494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43495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43496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43497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43498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43499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2">
        <row r="3">
          <cell r="EC3">
            <v>43493</v>
          </cell>
          <cell r="ED3" t="str">
            <v xml:space="preserve">Syl 7-16
Renfort 10-17
</v>
          </cell>
          <cell r="EE3" t="str">
            <v xml:space="preserve">Lucie 13,5-21
Emilie 13,5-22,5
Karen  13,5-20
Kat 13,5-21
</v>
          </cell>
          <cell r="EF3" t="str">
            <v xml:space="preserve">Syl
7-16
Renfort
10-17
</v>
          </cell>
          <cell r="EG3" t="str">
            <v xml:space="preserve">Lucie
13,5-21
Emilie
13,5-22,5
Karen 
13,5-20
Kat
13,5-21
</v>
          </cell>
          <cell r="EH3" t="str">
            <v>Corinne</v>
          </cell>
        </row>
        <row r="4">
          <cell r="EC4">
            <v>43494</v>
          </cell>
          <cell r="ED4" t="str">
            <v xml:space="preserve">Aichouche 7-14,5
Syl 7-14,5
Karen  8-12
</v>
          </cell>
          <cell r="EE4" t="str">
            <v xml:space="preserve">Emilie 14-21
Kat 14-21
Ang 17-22,5
Renfort 14-21
Karen  17-20
</v>
          </cell>
          <cell r="EF4" t="str">
            <v xml:space="preserve">Aichouche
7-14,5
Syl
7-14,5
Karen 
8-12
</v>
          </cell>
          <cell r="EG4" t="str">
            <v xml:space="preserve">Emilie
14-21
Kat
14-21
Ang
17-22,5
Renfort
14-21
Karen 
17-20
</v>
          </cell>
          <cell r="EH4" t="str">
            <v>Amina</v>
          </cell>
        </row>
        <row r="5">
          <cell r="EC5">
            <v>43495</v>
          </cell>
          <cell r="ED5" t="str">
            <v xml:space="preserve">Sev 7-14,5
Karen  7-14,5
</v>
          </cell>
          <cell r="EE5" t="str">
            <v xml:space="preserve">Lucie 14-20
Emilie 14-22,5
Kat 14-21
Renfort 14-20
</v>
          </cell>
          <cell r="EF5" t="str">
            <v xml:space="preserve">Sev
7-14,5
Karen 
7-14,5
</v>
          </cell>
          <cell r="EG5" t="str">
            <v xml:space="preserve">Lucie
14-20
Emilie
14-22,5
Kat
14-21
Renfort
14-20
</v>
          </cell>
          <cell r="EH5" t="str">
            <v>Rémi</v>
          </cell>
        </row>
        <row r="6">
          <cell r="EC6">
            <v>43496</v>
          </cell>
          <cell r="ED6" t="str">
            <v xml:space="preserve">Lucie 7-14,5
Sev 7-14
Ang 8-12
Renfort 7-14,5
</v>
          </cell>
          <cell r="EE6" t="str">
            <v xml:space="preserve">Aichouche 14-21
Syl 14-22,5
</v>
          </cell>
          <cell r="EF6" t="str">
            <v xml:space="preserve">Lucie
7-14,5
Sev
7-14
Ang
8-12
Renfort
7-14,5
</v>
          </cell>
          <cell r="EG6" t="str">
            <v xml:space="preserve">Aichouche
14-21
Syl
14-22,5
</v>
          </cell>
          <cell r="EH6" t="str">
            <v>Rémi</v>
          </cell>
        </row>
        <row r="7">
          <cell r="EC7">
            <v>43497</v>
          </cell>
          <cell r="ED7" t="str">
            <v xml:space="preserve">Lucie 7-14,5
Sev 7-14,5
Renfort 7-14,5
</v>
          </cell>
          <cell r="EE7" t="str">
            <v xml:space="preserve">Aichouche 14-22,5
Syl 14-21
</v>
          </cell>
          <cell r="EF7" t="str">
            <v xml:space="preserve">Lucie
7-14,5
Sev
7-14,5
Renfort
7-14,5
</v>
          </cell>
          <cell r="EG7" t="str">
            <v xml:space="preserve">Aichouche
14-22,5
Syl
14-21
</v>
          </cell>
          <cell r="EH7" t="str">
            <v>Corinne</v>
          </cell>
        </row>
        <row r="8">
          <cell r="EC8">
            <v>43498</v>
          </cell>
          <cell r="ED8" t="str">
            <v xml:space="preserve">Emilie 8-14,5
Kat 7-14
</v>
          </cell>
          <cell r="EE8" t="str">
            <v xml:space="preserve">Karen  14-21
Ang 14-22,5
</v>
          </cell>
          <cell r="EF8" t="str">
            <v xml:space="preserve">Emilie
8-14,5
Kat
7-14
</v>
          </cell>
          <cell r="EG8" t="str">
            <v xml:space="preserve">Karen 
14-21
Ang
14-22,5
</v>
          </cell>
          <cell r="EH8" t="str">
            <v>Corinne</v>
          </cell>
        </row>
        <row r="9">
          <cell r="EC9">
            <v>43499</v>
          </cell>
          <cell r="ED9" t="str">
            <v xml:space="preserve">Emilie 7-14
Karen  8-14,5
</v>
          </cell>
          <cell r="EE9" t="str">
            <v xml:space="preserve">Kat 14-22,5
Ang 14-21
</v>
          </cell>
          <cell r="EF9" t="str">
            <v xml:space="preserve">Emilie
7-14
Karen 
8-14,5
</v>
          </cell>
          <cell r="EG9" t="str">
            <v xml:space="preserve">Kat
14-22,5
Ang
14-21
</v>
          </cell>
          <cell r="EH9" t="str">
            <v/>
          </cell>
        </row>
        <row r="10">
          <cell r="EC10">
            <v>43500</v>
          </cell>
          <cell r="ED10" t="str">
            <v xml:space="preserve">Emilie 7-16
Renfort 10-17,5
Lucie 9-12
</v>
          </cell>
          <cell r="EE10" t="str">
            <v xml:space="preserve">Syl 13,5-21
Sev 12-21
Karen  13,5-22,5
Lucie 13,5-20
</v>
          </cell>
          <cell r="EF10" t="str">
            <v xml:space="preserve">Emilie
7-16
Renfort
10-17,5
Lucie
9-12
</v>
          </cell>
          <cell r="EG10" t="str">
            <v xml:space="preserve">Syl
13,5-21
Sev
12-21
Karen 
13,5-22,5
Lucie
13,5-20
</v>
          </cell>
          <cell r="EH10" t="str">
            <v>Rémi</v>
          </cell>
        </row>
        <row r="11">
          <cell r="EC11">
            <v>43501</v>
          </cell>
          <cell r="ED11" t="str">
            <v xml:space="preserve">Aichouche 7-14,5
Lucie 7-14,5
Ang 10-12
</v>
          </cell>
          <cell r="EE11" t="str">
            <v xml:space="preserve">Syl 14-21
Sev 14-21
Karen  14-22,5
Renfort 14-21
Ang 17-20
</v>
          </cell>
          <cell r="EF11" t="str">
            <v xml:space="preserve">Aichouche
7-14,5
Lucie
7-14,5
Ang
10-12
</v>
          </cell>
          <cell r="EG11" t="str">
            <v xml:space="preserve">Syl
14-21
Sev
14-21
Karen 
14-22,5
Renfort
14-21
Ang
17-20
</v>
          </cell>
          <cell r="EH11" t="str">
            <v>Rémi</v>
          </cell>
        </row>
        <row r="12">
          <cell r="EC12">
            <v>43502</v>
          </cell>
          <cell r="ED12" t="str">
            <v xml:space="preserve">Aichouche 7-14
Emilie 7-14,5
Renfort 8-13,5
</v>
          </cell>
          <cell r="EE12" t="str">
            <v xml:space="preserve">Lucie 14-21
Sev 14-22,5
Ang 14-21
</v>
          </cell>
          <cell r="EF12" t="str">
            <v xml:space="preserve">Aichouche
7-14
Emilie
7-14,5
Renfort
8-13,5
</v>
          </cell>
          <cell r="EG12" t="str">
            <v xml:space="preserve">Lucie
14-21
Sev
14-22,5
Ang
14-21
</v>
          </cell>
          <cell r="EH12" t="str">
            <v>Corinne</v>
          </cell>
        </row>
        <row r="13">
          <cell r="EC13">
            <v>43503</v>
          </cell>
          <cell r="ED13" t="str">
            <v xml:space="preserve">Karen  7-14,5
Ang 7-14
Renfort 7-14,5
</v>
          </cell>
          <cell r="EE13" t="str">
            <v xml:space="preserve">Aichouche 14-22,5
Emilie 14-21
</v>
          </cell>
          <cell r="EF13" t="str">
            <v xml:space="preserve">Karen 
7-14,5
Ang
7-14
Renfort
7-14,5
</v>
          </cell>
          <cell r="EG13" t="str">
            <v xml:space="preserve">Aichouche
14-22,5
Emilie
14-21
</v>
          </cell>
          <cell r="EH13" t="str">
            <v>Corinne</v>
          </cell>
        </row>
        <row r="14">
          <cell r="EC14">
            <v>43504</v>
          </cell>
          <cell r="ED14" t="str">
            <v xml:space="preserve">Syl 7-14,5
Karen  7-14
Renfort 7-14,5
</v>
          </cell>
          <cell r="EE14" t="str">
            <v xml:space="preserve">Emilie 14-22,5
</v>
          </cell>
          <cell r="EF14" t="str">
            <v xml:space="preserve">Syl
7-14,5
Karen 
7-14
Renfort
7-14,5
</v>
          </cell>
          <cell r="EG14" t="str">
            <v xml:space="preserve">Emilie
14-22,5
</v>
          </cell>
          <cell r="EH14" t="str">
            <v>Amina</v>
          </cell>
        </row>
        <row r="15">
          <cell r="EC15">
            <v>43505</v>
          </cell>
          <cell r="ED15" t="str">
            <v xml:space="preserve">Lucie 8-14,5
Sev 7-14
</v>
          </cell>
          <cell r="EE15" t="str">
            <v xml:space="preserve">Aichouche 14-23
Syl 14-22,5
</v>
          </cell>
          <cell r="EF15" t="str">
            <v xml:space="preserve">Lucie
8-14,5
Sev
7-14
</v>
          </cell>
          <cell r="EG15" t="str">
            <v xml:space="preserve">Aichouche
14-23
Syl
14-22,5
</v>
          </cell>
          <cell r="EH15" t="str">
            <v>Rémi</v>
          </cell>
        </row>
        <row r="16">
          <cell r="EC16">
            <v>43506</v>
          </cell>
          <cell r="ED16" t="str">
            <v xml:space="preserve">Lucie 7-14
Sev 8-14,5
</v>
          </cell>
          <cell r="EE16" t="str">
            <v xml:space="preserve">Aichouche 14-22,5
Syl 14-21
</v>
          </cell>
          <cell r="EF16" t="str">
            <v xml:space="preserve">Lucie
7-14
Sev
8-14,5
</v>
          </cell>
          <cell r="EG16" t="str">
            <v xml:space="preserve">Aichouche
14-22,5
Syl
14-21
</v>
          </cell>
          <cell r="EH16" t="str">
            <v>Rémi</v>
          </cell>
        </row>
        <row r="17">
          <cell r="EC17">
            <v>43507</v>
          </cell>
          <cell r="ED17" t="str">
            <v xml:space="preserve">Ang 7-17
Renfort 10-17
</v>
          </cell>
          <cell r="EE17" t="str">
            <v xml:space="preserve">Aichouche 12-20
Lucie 13,5-22,5
Sev 13,5-21
Kat 13,5-20
</v>
          </cell>
          <cell r="EF17" t="str">
            <v xml:space="preserve">Ang
7-17
Renfort
10-17
</v>
          </cell>
          <cell r="EG17" t="str">
            <v xml:space="preserve">Aichouche
12-20
Lucie
13,5-22,5
Sev
13,5-21
Kat
13,5-20
</v>
          </cell>
          <cell r="EH17" t="str">
            <v>Corinne</v>
          </cell>
        </row>
        <row r="18">
          <cell r="EC18">
            <v>43508</v>
          </cell>
          <cell r="ED18" t="str">
            <v xml:space="preserve">Aichouche 7-17
Kat 7-14,5
Emilie 8-12
</v>
          </cell>
          <cell r="EE18" t="str">
            <v xml:space="preserve">Syl 14-22,5
Ang 17-21
Renfort 14-21
Emilie 17-20
</v>
          </cell>
          <cell r="EF18" t="str">
            <v xml:space="preserve">Aichouche
7-17
Kat
7-14,5
Emilie
8-12
</v>
          </cell>
          <cell r="EG18" t="str">
            <v xml:space="preserve">Syl
14-22,5
Ang
17-21
Renfort
14-21
Emilie
17-20
</v>
          </cell>
          <cell r="EH18" t="str">
            <v>Corinne</v>
          </cell>
        </row>
        <row r="19">
          <cell r="EC19">
            <v>43509</v>
          </cell>
          <cell r="ED19" t="str">
            <v xml:space="preserve">Sev 7-14,5
Kat 7-14,5
</v>
          </cell>
          <cell r="EE19" t="str">
            <v xml:space="preserve">Lucie 14-20
Emilie 14-22,5
Renfort 14-20
</v>
          </cell>
          <cell r="EF19" t="str">
            <v xml:space="preserve">Sev
7-14,5
Kat
7-14,5
</v>
          </cell>
          <cell r="EG19" t="str">
            <v xml:space="preserve">Lucie
14-20
Emilie
14-22,5
Renfort
14-20
</v>
          </cell>
          <cell r="EH19" t="str">
            <v>Rémi</v>
          </cell>
        </row>
        <row r="20">
          <cell r="EC20">
            <v>43510</v>
          </cell>
          <cell r="ED20" t="str">
            <v xml:space="preserve">Lucie 7-14,5
Syl 7-14,5
Renfort 7-14,5
</v>
          </cell>
          <cell r="EE20" t="str">
            <v xml:space="preserve">Aichouche 14-22,5
Sev 14-21
Ang 17-20
</v>
          </cell>
          <cell r="EF20" t="str">
            <v xml:space="preserve">Lucie
7-14,5
Syl
7-14,5
Renfort
7-14,5
</v>
          </cell>
          <cell r="EG20" t="str">
            <v xml:space="preserve">Aichouche
14-22,5
Sev
14-21
Ang
17-20
</v>
          </cell>
          <cell r="EH20" t="str">
            <v>Rémi</v>
          </cell>
        </row>
        <row r="21">
          <cell r="EC21">
            <v>43511</v>
          </cell>
          <cell r="ED21" t="str">
            <v xml:space="preserve">Lucie 7-14,5
Syl 7-14,5
Renfort 7-14,5
</v>
          </cell>
          <cell r="EE21" t="str">
            <v xml:space="preserve">Aichouche 14-21
Sev 14-22,5
</v>
          </cell>
          <cell r="EF21" t="str">
            <v xml:space="preserve">Lucie
7-14,5
Syl
7-14,5
Renfort
7-14,5
</v>
          </cell>
          <cell r="EG21" t="str">
            <v xml:space="preserve">Aichouche
14-21
Sev
14-22,5
</v>
          </cell>
          <cell r="EH21" t="str">
            <v>Rémi</v>
          </cell>
        </row>
        <row r="22">
          <cell r="EC22">
            <v>43512</v>
          </cell>
          <cell r="ED22" t="str">
            <v xml:space="preserve">Kat 8-14,5
Ang 7-14
</v>
          </cell>
          <cell r="EE22" t="str">
            <v xml:space="preserve">Emilie 14-21
</v>
          </cell>
          <cell r="EF22" t="str">
            <v xml:space="preserve">Kat
8-14,5
Ang
7-14
</v>
          </cell>
          <cell r="EG22" t="str">
            <v xml:space="preserve">Emilie
14-21
</v>
          </cell>
          <cell r="EH22" t="str">
            <v>Corinne</v>
          </cell>
        </row>
        <row r="23">
          <cell r="EC23">
            <v>43513</v>
          </cell>
          <cell r="ED23" t="str">
            <v xml:space="preserve">Kat 7-14
Ang 8-14,5
</v>
          </cell>
          <cell r="EE23" t="str">
            <v xml:space="preserve">Emilie 14-22,5
</v>
          </cell>
          <cell r="EF23" t="str">
            <v xml:space="preserve">Kat
7-14
Ang
8-14,5
</v>
          </cell>
          <cell r="EG23" t="str">
            <v xml:space="preserve">Emilie
14-22,5
</v>
          </cell>
          <cell r="EH23" t="str">
            <v>Corinne</v>
          </cell>
        </row>
        <row r="24">
          <cell r="EC24">
            <v>43514</v>
          </cell>
          <cell r="ED24" t="str">
            <v xml:space="preserve">Sev 7-14,5
Renfort 10-17
</v>
          </cell>
          <cell r="EE24" t="str">
            <v xml:space="preserve">Aichouche 12-20
Emilie 14-21
Kat 14-22,5
</v>
          </cell>
          <cell r="EF24" t="str">
            <v xml:space="preserve">Sev
7-14,5
Renfort
10-17
</v>
          </cell>
          <cell r="EG24" t="str">
            <v xml:space="preserve">Aichouche
12-20
Emilie
14-21
Kat
14-22,5
</v>
          </cell>
          <cell r="EH24" t="str">
            <v>Amina</v>
          </cell>
        </row>
        <row r="25">
          <cell r="EC25">
            <v>43515</v>
          </cell>
          <cell r="ED25" t="str">
            <v xml:space="preserve">Aichouche 7-14,5
Karen  7-14,5
</v>
          </cell>
          <cell r="EE25" t="str">
            <v xml:space="preserve">Emilie 14-20
Sev 14-21
Ang 14-22,5
Renfort 14-21
</v>
          </cell>
          <cell r="EF25" t="str">
            <v xml:space="preserve">Aichouche
7-14,5
Karen 
7-14,5
</v>
          </cell>
          <cell r="EG25" t="str">
            <v xml:space="preserve">Emilie
14-20
Sev
14-21
Ang
14-22,5
Renfort
14-21
</v>
          </cell>
          <cell r="EH25" t="str">
            <v>Amina</v>
          </cell>
        </row>
        <row r="26">
          <cell r="EC26">
            <v>43516</v>
          </cell>
          <cell r="ED26" t="str">
            <v xml:space="preserve">Emilie 7-14,5
Kat 7-14,5
</v>
          </cell>
          <cell r="EE26" t="str">
            <v xml:space="preserve">Aichouche 14-22,5
Ang 14-21
Renfort 14-20
</v>
          </cell>
          <cell r="EF26" t="str">
            <v xml:space="preserve">Emilie
7-14,5
Kat
7-14,5
</v>
          </cell>
          <cell r="EG26" t="str">
            <v xml:space="preserve">Aichouche
14-22,5
Ang
14-21
Renfort
14-20
</v>
          </cell>
          <cell r="EH26" t="str">
            <v>Corinne</v>
          </cell>
        </row>
        <row r="27">
          <cell r="EC27">
            <v>43517</v>
          </cell>
          <cell r="ED27" t="str">
            <v xml:space="preserve">Sev 7-14
Kat 7-14,5
Renfort 7-14,5
</v>
          </cell>
          <cell r="EE27" t="str">
            <v xml:space="preserve">Karen  14-21
Ang 14-22,5
</v>
          </cell>
          <cell r="EF27" t="str">
            <v xml:space="preserve">Sev
7-14
Kat
7-14,5
Renfort
7-14,5
</v>
          </cell>
          <cell r="EG27" t="str">
            <v xml:space="preserve">Karen 
14-21
Ang
14-22,5
</v>
          </cell>
          <cell r="EH27" t="str">
            <v>Corinne</v>
          </cell>
        </row>
        <row r="28">
          <cell r="EC28">
            <v>43518</v>
          </cell>
          <cell r="ED28" t="str">
            <v xml:space="preserve">Emilie 7-14,5
Karen  8-14
Renfort 7-14,5
</v>
          </cell>
          <cell r="EE28" t="str">
            <v xml:space="preserve">Kat 14-22,5
</v>
          </cell>
          <cell r="EF28" t="str">
            <v xml:space="preserve">Emilie
7-14,5
Karen 
8-14
Renfort
7-14,5
</v>
          </cell>
          <cell r="EG28" t="str">
            <v xml:space="preserve">Kat
14-22,5
</v>
          </cell>
          <cell r="EH28" t="str">
            <v>Corinne</v>
          </cell>
        </row>
        <row r="29">
          <cell r="EC29">
            <v>43519</v>
          </cell>
          <cell r="ED29" t="str">
            <v xml:space="preserve">Aichouche 7-14
</v>
          </cell>
          <cell r="EE29" t="str">
            <v xml:space="preserve">Sev 14-21
</v>
          </cell>
          <cell r="EF29" t="str">
            <v xml:space="preserve">Aichouche
7-14
</v>
          </cell>
          <cell r="EG29" t="str">
            <v xml:space="preserve">Sev
14-21
</v>
          </cell>
          <cell r="EH29" t="str">
            <v>Amina</v>
          </cell>
        </row>
        <row r="30">
          <cell r="EC30">
            <v>43520</v>
          </cell>
          <cell r="ED30" t="str">
            <v xml:space="preserve">Aichouche 8-14,5
Karen  7-14
</v>
          </cell>
          <cell r="EE30" t="str">
            <v xml:space="preserve">Sev 14-22,5
</v>
          </cell>
          <cell r="EF30" t="str">
            <v xml:space="preserve">Aichouche
8-14,5
Karen 
7-14
</v>
          </cell>
          <cell r="EG30" t="str">
            <v xml:space="preserve">Sev
14-22,5
</v>
          </cell>
          <cell r="EH30" t="str">
            <v>Amina</v>
          </cell>
        </row>
        <row r="31">
          <cell r="EC31">
            <v>43521</v>
          </cell>
          <cell r="ED31" t="str">
            <v xml:space="preserve">Aichouche 7-16
Renfort 10-17
Lucie 7-12
</v>
          </cell>
          <cell r="EE31" t="str">
            <v xml:space="preserve">Emilie 13,5-22,5
Karen  12-21
Kat 13,5-21
</v>
          </cell>
          <cell r="EF31" t="str">
            <v xml:space="preserve">Aichouche
7-16
Renfort
10-17
</v>
          </cell>
          <cell r="EG31" t="str">
            <v xml:space="preserve">Emilie
13,5-22,5
Karen 
12-21
Kat
13,5-21
</v>
          </cell>
          <cell r="EH31" t="str">
            <v>Corinne</v>
          </cell>
        </row>
        <row r="32">
          <cell r="EC32">
            <v>43522</v>
          </cell>
          <cell r="ED32" t="str">
            <v xml:space="preserve">Aichouche 7-14,5
Kat 8-17
Lucie 7-12
</v>
          </cell>
          <cell r="EE32" t="str">
            <v xml:space="preserve">Emilie 12-21
Syl 14-22,5
Karen  14-21
Renfort 14-21
Lucie 17-19
</v>
          </cell>
          <cell r="EF32" t="str">
            <v xml:space="preserve">Aichouche
7-14,5
Kat
8-17
Lucie
7-12
</v>
          </cell>
          <cell r="EG32" t="str">
            <v xml:space="preserve">Emilie
12-21
Syl
14-22,5
Karen 
14-21
Renfort
14-21
Lucie
17-19
</v>
          </cell>
          <cell r="EH32" t="str">
            <v>Amina</v>
          </cell>
        </row>
        <row r="33">
          <cell r="EC33">
            <v>43523</v>
          </cell>
          <cell r="ED33" t="str">
            <v xml:space="preserve">Sev 7-14,5
Karen  7-14,5
Sev 7-14
</v>
          </cell>
          <cell r="EE33" t="str">
            <v xml:space="preserve">Lucie 14-20
Emilie 14-22,5
Kat 14-21
Renfort 14-20
</v>
          </cell>
          <cell r="EF33" t="str">
            <v xml:space="preserve">Sev
7-14,5
Karen 
7-14,5
</v>
          </cell>
          <cell r="EG33" t="str">
            <v xml:space="preserve">Lucie
14-20
Emilie
14-22,5
Kat
14-21
Renfort
14-20
</v>
          </cell>
          <cell r="EH33" t="str">
            <v>Rémi</v>
          </cell>
        </row>
        <row r="34">
          <cell r="EC34">
            <v>43524</v>
          </cell>
          <cell r="ED34" t="str">
            <v xml:space="preserve">Lucie 7-14,5
Renfort 7-14,5
Sev 7-14
</v>
          </cell>
          <cell r="EE34" t="str">
            <v xml:space="preserve">Aichouche 14-21
Syl 14-22,5
Sev 17-20
</v>
          </cell>
          <cell r="EF34" t="str">
            <v xml:space="preserve">Lucie
7-14,5
Renfort
7-14,5
Sev
7-14
</v>
          </cell>
          <cell r="EG34" t="str">
            <v xml:space="preserve">Aichouche
14-21
Syl
14-22,5
Sev
17-20
</v>
          </cell>
          <cell r="EH34" t="str">
            <v>Rémi</v>
          </cell>
        </row>
        <row r="35">
          <cell r="EC35">
            <v>43525</v>
          </cell>
          <cell r="ED35" t="str">
            <v xml:space="preserve">Lucie 7-14,5
Sev 7-14,5
Renfort 7-14,5
</v>
          </cell>
          <cell r="EE35" t="str">
            <v xml:space="preserve">Aichouche 14-22,5
Syl 14-21
</v>
          </cell>
          <cell r="EF35" t="str">
            <v xml:space="preserve">Lucie
7-14,5
Sev
7-14,5
Renfort
7-14,5
</v>
          </cell>
          <cell r="EG35" t="str">
            <v xml:space="preserve">Aichouche
14-22,5
Syl
14-21
</v>
          </cell>
          <cell r="EH35" t="str">
            <v>Corinne</v>
          </cell>
        </row>
        <row r="36">
          <cell r="EC36">
            <v>43526</v>
          </cell>
          <cell r="ED36" t="str">
            <v xml:space="preserve">Emilie 8-14,5
Karen  7-14
</v>
          </cell>
          <cell r="EE36" t="str">
            <v xml:space="preserve">Kat 14-22,5
</v>
          </cell>
          <cell r="EF36" t="str">
            <v xml:space="preserve">Emilie
8-14,5
Karen 
7-14
</v>
          </cell>
          <cell r="EG36" t="str">
            <v xml:space="preserve">Kat
14-22,5
</v>
          </cell>
          <cell r="EH36" t="str">
            <v>Corinne</v>
          </cell>
        </row>
        <row r="37">
          <cell r="EC37">
            <v>43527</v>
          </cell>
          <cell r="ED37" t="str">
            <v xml:space="preserve">Emilie 7-14
Karen  8-14,5
</v>
          </cell>
          <cell r="EE37" t="str">
            <v xml:space="preserve">Kat 14-21
</v>
          </cell>
          <cell r="EF37" t="str">
            <v xml:space="preserve">Emilie
7-14
Karen 
8-14,5
</v>
          </cell>
          <cell r="EG37" t="str">
            <v xml:space="preserve">Kat
14-21
</v>
          </cell>
          <cell r="EH37" t="str">
            <v>Corinne</v>
          </cell>
        </row>
      </sheetData>
      <sheetData sheetId="3">
        <row r="3">
          <cell r="ES3">
            <v>43528</v>
          </cell>
          <cell r="ET3" t="str">
            <v xml:space="preserve">Remp 7-16
Lucie 9-12
</v>
          </cell>
          <cell r="EU3" t="str">
            <v xml:space="preserve">Syl 13,5-21
Sev 13,5-21
Karen  13,5-22,5
Renfort 14-22,5
Lucie 13,5-20
</v>
          </cell>
          <cell r="EV3" t="str">
            <v xml:space="preserve">Remp
7-16
Lucie
9-12
</v>
          </cell>
          <cell r="EW3" t="str">
            <v xml:space="preserve">Syl
13,5-21
Sev
13,5-21
Karen 
13,5-22,5
Renfort
14-22,5
Lucie
13,5-20
</v>
          </cell>
          <cell r="EX3" t="str">
            <v>Amina</v>
          </cell>
        </row>
        <row r="4">
          <cell r="ES4">
            <v>43529</v>
          </cell>
          <cell r="ET4" t="str">
            <v xml:space="preserve">Remp 7-14,5
Lucie 7-14,5
Ang 10-12
</v>
          </cell>
          <cell r="EU4" t="str">
            <v xml:space="preserve">Syl 14-21
Sev 14-21
Karen  14-22,5
Renfort 14-20
Ang 17-20
</v>
          </cell>
          <cell r="EV4" t="str">
            <v xml:space="preserve">Remp
7-14,5
Lucie
7-14,5
Ang
10-12
</v>
          </cell>
          <cell r="EW4" t="str">
            <v xml:space="preserve">Syl
14-21
Sev
14-21
Karen 
14-22,5
Renfort
14-20
Ang
17-20
</v>
          </cell>
          <cell r="EX4" t="str">
            <v>Amina</v>
          </cell>
        </row>
        <row r="5">
          <cell r="ES5">
            <v>43530</v>
          </cell>
          <cell r="ET5" t="str">
            <v xml:space="preserve">Remp 7-14,5
Kat 7-14,5
Renfort 7-14,5
</v>
          </cell>
          <cell r="EU5" t="str">
            <v xml:space="preserve">Lucie 14-21
Sev 14-22,5
Ang 14-21
</v>
          </cell>
          <cell r="EV5" t="str">
            <v xml:space="preserve">Remp
7-14,5
Kat
7-14,5
Renfort
7-14,5
</v>
          </cell>
          <cell r="EW5" t="str">
            <v xml:space="preserve">Lucie
14-21
Sev
14-22,5
Ang
14-21
</v>
          </cell>
          <cell r="EX5" t="str">
            <v>Corinne T</v>
          </cell>
        </row>
        <row r="6">
          <cell r="ES6">
            <v>43531</v>
          </cell>
          <cell r="ET6" t="str">
            <v xml:space="preserve">Karen  7-14,5
Kat 7-14
</v>
          </cell>
          <cell r="EU6" t="str">
            <v xml:space="preserve">Ang 14-22,5
Renfort 14-21
Kat 17-20
</v>
          </cell>
          <cell r="EV6" t="str">
            <v xml:space="preserve">Karen 
7-14,5
Kat
7-14
</v>
          </cell>
          <cell r="EW6" t="str">
            <v xml:space="preserve">Ang
14-22,5
Renfort
14-21
Kat
17-20
</v>
          </cell>
          <cell r="EX6" t="str">
            <v>Corinne T</v>
          </cell>
        </row>
        <row r="7">
          <cell r="ES7">
            <v>43532</v>
          </cell>
          <cell r="ET7" t="str">
            <v xml:space="preserve">Syl 7-14,5
Kat 7-14,5
</v>
          </cell>
          <cell r="EU7" t="str">
            <v xml:space="preserve">Karen  14-22,5
Renfort 14-20
</v>
          </cell>
          <cell r="EV7" t="str">
            <v xml:space="preserve">Syl
7-14,5
Kat
7-14,5
</v>
          </cell>
          <cell r="EW7" t="str">
            <v xml:space="preserve">Karen 
14-22,5
Renfort
14-20
</v>
          </cell>
          <cell r="EX7" t="str">
            <v>Rémi</v>
          </cell>
        </row>
        <row r="8">
          <cell r="ES8">
            <v>43533</v>
          </cell>
          <cell r="ET8" t="str">
            <v xml:space="preserve">Lucie 8-14,5
Sev 7-14
</v>
          </cell>
          <cell r="EU8" t="str">
            <v xml:space="preserve">Remp 14-21
Syl 14-22,5
</v>
          </cell>
          <cell r="EV8" t="str">
            <v xml:space="preserve">Lucie
8-14,5
Sev
7-14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43534</v>
          </cell>
          <cell r="ET9" t="str">
            <v xml:space="preserve">Lucie 7-14
Sev 8-14,5
</v>
          </cell>
          <cell r="EU9" t="str">
            <v xml:space="preserve">Remp 14-22,5
Syl 14-21
</v>
          </cell>
          <cell r="EV9" t="str">
            <v xml:space="preserve">Lucie
7-14
Sev
8-14,5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43535</v>
          </cell>
          <cell r="ET10" t="str">
            <v xml:space="preserve">Karen  7-17
Renfort 9,5-17
</v>
          </cell>
          <cell r="EU10" t="str">
            <v xml:space="preserve">Remp 13,5-21
Lucie 13,5-22,5
Kat 13,5-20
Ang 13,5-21
</v>
          </cell>
          <cell r="EV10" t="str">
            <v xml:space="preserve">Karen 
7-17
Renfort
9,5-17
</v>
          </cell>
          <cell r="EW10" t="str">
            <v xml:space="preserve">Remp
13,5-21
Lucie
13,5-22,5
Kat
13,5-20
Ang
13,5-21
</v>
          </cell>
          <cell r="EX10" t="str">
            <v>Corinne T</v>
          </cell>
        </row>
        <row r="11">
          <cell r="ES11">
            <v>43536</v>
          </cell>
          <cell r="ET11" t="str">
            <v xml:space="preserve">Remp 7-14,5
Kat 7-14,5
Emilie 8-12
</v>
          </cell>
          <cell r="EU11" t="str">
            <v xml:space="preserve">Syl 14-22,5
Karen  14-21
Ang 14-21
Renfort 14-21
Emilie 17-20
</v>
          </cell>
          <cell r="EV11" t="str">
            <v xml:space="preserve">Remp
7-14,5
Kat
7-14,5
Emilie
8-12
</v>
          </cell>
          <cell r="EW11" t="str">
            <v xml:space="preserve">Syl
14-22,5
Karen 
14-21
Ang
14-21
Renfort
14-21
Emilie
17-20
</v>
          </cell>
          <cell r="EX11" t="str">
            <v>Amina</v>
          </cell>
        </row>
        <row r="12">
          <cell r="ES12">
            <v>43537</v>
          </cell>
          <cell r="ET12" t="str">
            <v xml:space="preserve">Karen  7-14
Kat 7-14,5
</v>
          </cell>
          <cell r="EU12" t="str">
            <v xml:space="preserve">Lucie 14-20
Emilie 14-22,5
Renfort 14-20
</v>
          </cell>
          <cell r="EV12" t="str">
            <v xml:space="preserve">Karen 
7-14
Kat
7-14,5
</v>
          </cell>
          <cell r="EW12" t="str">
            <v xml:space="preserve">Lucie
14-20
Emilie
14-22,5
Renfort
14-20
</v>
          </cell>
          <cell r="EX12" t="str">
            <v>Rémi</v>
          </cell>
        </row>
        <row r="13">
          <cell r="ES13">
            <v>43538</v>
          </cell>
          <cell r="ET13" t="str">
            <v xml:space="preserve">Syl 7-14,5
Renfort 7-14,5
</v>
          </cell>
          <cell r="EU13" t="str">
            <v xml:space="preserve">Remp 14-22,5
Ang 14-21
</v>
          </cell>
          <cell r="EV13" t="str">
            <v xml:space="preserve">Syl
7-14,5
Renfort
7-14,5
</v>
          </cell>
          <cell r="EW13" t="str">
            <v xml:space="preserve">Remp
14-22,5
Ang
14-21
</v>
          </cell>
          <cell r="EX13" t="str">
            <v>Rémi</v>
          </cell>
        </row>
        <row r="14">
          <cell r="ES14">
            <v>43539</v>
          </cell>
          <cell r="ET14" t="str">
            <v xml:space="preserve">Lucie 7-14,5
Syl 7-14,5
Renfort 7-14
</v>
          </cell>
          <cell r="EU14" t="str">
            <v xml:space="preserve">Remp 14-22,5
</v>
          </cell>
          <cell r="EV14" t="str">
            <v xml:space="preserve">Lucie
7-14,5
Syl
7-14,5
Renfort
7-14
</v>
          </cell>
          <cell r="EW14" t="str">
            <v xml:space="preserve">Remp
14-22,5
</v>
          </cell>
          <cell r="EX14" t="str">
            <v>Corinne T</v>
          </cell>
        </row>
        <row r="15">
          <cell r="ES15">
            <v>43540</v>
          </cell>
          <cell r="ET15" t="str">
            <v xml:space="preserve">Kat 8-14,5
Ang 7-14
</v>
          </cell>
          <cell r="EU15" t="str">
            <v xml:space="preserve">Emilie 14-21
Karen  14-22,5
</v>
          </cell>
          <cell r="EV15" t="str">
            <v xml:space="preserve">Kat
8-14,5
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43541</v>
          </cell>
          <cell r="ET16" t="str">
            <v xml:space="preserve">Kat 7-14
Ang 8-14,5
</v>
          </cell>
          <cell r="EU16" t="str">
            <v xml:space="preserve">Emilie 14-22,5
Karen  14-21
</v>
          </cell>
          <cell r="EV16" t="str">
            <v xml:space="preserve">Kat
7-14
Ang
8-14,5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43542</v>
          </cell>
          <cell r="ET17" t="str">
            <v xml:space="preserve">Remp 7-16
Renfort 10-17
Lucie 9-12
</v>
          </cell>
          <cell r="EU17" t="str">
            <v xml:space="preserve">Emilie 13,5-21
Karen  13,5-21
Kat 13,5-22,5
Lucie 13,5-20
</v>
          </cell>
          <cell r="EV17" t="str">
            <v xml:space="preserve">Remp
7-16
Renfort
10-17
Lucie
9-12
</v>
          </cell>
          <cell r="EW17" t="str">
            <v xml:space="preserve">Emilie
13,5-21
Karen 
13,5-21
Kat
13,5-22,5
Lucie
13,5-20
</v>
          </cell>
          <cell r="EX17" t="str">
            <v>Rémi</v>
          </cell>
        </row>
        <row r="18">
          <cell r="ES18">
            <v>43543</v>
          </cell>
          <cell r="ET18" t="str">
            <v xml:space="preserve">Remp 7-14,5
Karen  8-14,5
Renfort 7-14
Syl 7-12
</v>
          </cell>
          <cell r="EU18" t="str">
            <v xml:space="preserve">Emilie 14-20
Sev 14-21
Ang 14-22,5
Syl 17-20
</v>
          </cell>
          <cell r="EV18" t="str">
            <v xml:space="preserve">Remp
7-14,5
Karen 
8-14,5
Renfort
7-14
Syl
7-12
</v>
          </cell>
          <cell r="EW18" t="str">
            <v xml:space="preserve">Emilie
14-20
Sev
14-21
Ang
14-22,5
Syl
17-20
</v>
          </cell>
          <cell r="EX18" t="str">
            <v>Rémi</v>
          </cell>
        </row>
        <row r="19">
          <cell r="ES19">
            <v>43544</v>
          </cell>
          <cell r="ET19" t="str">
            <v xml:space="preserve">Sev 8-12
Kat 7-14,5
Renfort 7-14
</v>
          </cell>
          <cell r="EU19" t="str">
            <v xml:space="preserve">Remp 14-21
Syl 14-22,5
Ang 14-21
</v>
          </cell>
          <cell r="EV19" t="str">
            <v xml:space="preserve">Sev
8-12
Kat
7-14,5
Renfort
7-14
</v>
          </cell>
          <cell r="EW19" t="str">
            <v xml:space="preserve">Remp
14-21
Syl
14-22,5
Ang
14-21
</v>
          </cell>
          <cell r="EX19" t="str">
            <v>Corinne T</v>
          </cell>
        </row>
        <row r="20">
          <cell r="ES20">
            <v>43545</v>
          </cell>
          <cell r="ET20" t="str">
            <v xml:space="preserve">Kat 7-14,5
Lucie 7-14
</v>
          </cell>
          <cell r="EU20" t="str">
            <v xml:space="preserve">Karen  14-21
Ang 14-22,5
Renfort 14-21
Lucie 17-20
</v>
          </cell>
          <cell r="EV20" t="str">
            <v xml:space="preserve">Kat
7-14,5
Lucie
7-14
</v>
          </cell>
          <cell r="EW20" t="str">
            <v xml:space="preserve">Karen 
14-21
Ang
14-22,5
Renfort
14-21
Lucie
17-20
</v>
          </cell>
          <cell r="EX20" t="str">
            <v>Corinne T</v>
          </cell>
        </row>
        <row r="21">
          <cell r="ES21">
            <v>43546</v>
          </cell>
          <cell r="ET21" t="str">
            <v xml:space="preserve">Lucie 7-14,5
Karen  7-14,5
</v>
          </cell>
          <cell r="EU21" t="str">
            <v xml:space="preserve">Emilie 14-22,5
Renfort 14-21
</v>
          </cell>
          <cell r="EV21" t="str">
            <v xml:space="preserve">Lucie
7-14,5
Karen 
7-14,5
</v>
          </cell>
          <cell r="EW21" t="str">
            <v xml:space="preserve">Emilie
14-22,5
Renfort
14-21
</v>
          </cell>
          <cell r="EX21" t="str">
            <v>Amina</v>
          </cell>
        </row>
        <row r="22">
          <cell r="ES22">
            <v>43547</v>
          </cell>
          <cell r="ET22" t="str">
            <v xml:space="preserve">Remp 7-14
Syl 8-14,5
</v>
          </cell>
          <cell r="EU22" t="str">
            <v xml:space="preserve">Lucie 14-22,5
Sev 14-21
</v>
          </cell>
          <cell r="EV22" t="str">
            <v xml:space="preserve">Remp
7-14
Syl
8-14,5
</v>
          </cell>
          <cell r="EW22" t="str">
            <v xml:space="preserve">Lucie
14-22,5
Sev
14-21
</v>
          </cell>
          <cell r="EX22" t="str">
            <v>Rémi</v>
          </cell>
        </row>
        <row r="23">
          <cell r="ES23">
            <v>43548</v>
          </cell>
          <cell r="ET23" t="str">
            <v xml:space="preserve">Remp 8-14,5
Syl 7-14
</v>
          </cell>
          <cell r="EU23" t="str">
            <v xml:space="preserve">Lucie 14-21
Sev 14-22,5
</v>
          </cell>
          <cell r="EV23" t="str">
            <v xml:space="preserve">Remp
8-14,5
Syl
7-14
</v>
          </cell>
          <cell r="EW23" t="str">
            <v xml:space="preserve">Lucie
14-21
Sev
14-22,5
</v>
          </cell>
          <cell r="EX23" t="str">
            <v>Rémi</v>
          </cell>
        </row>
        <row r="24">
          <cell r="ES24">
            <v>43549</v>
          </cell>
          <cell r="ET24" t="str">
            <v xml:space="preserve">Syl 7-16
Renfort 10-17
</v>
          </cell>
          <cell r="EU24" t="str">
            <v xml:space="preserve">Remp 13,5-20
Lucie 13,5-21
Emilie 13,5-22,5
Kat 13,5-21
</v>
          </cell>
          <cell r="EV24" t="str">
            <v xml:space="preserve">Syl
7-16
Renfort
10-17
</v>
          </cell>
          <cell r="EW24" t="str">
            <v xml:space="preserve">Remp
13,5-20
Lucie
13,5-21
Emilie
13,5-22,5
Kat
13,5-21
</v>
          </cell>
          <cell r="EX24" t="str">
            <v>Corinne T</v>
          </cell>
        </row>
        <row r="25">
          <cell r="ES25">
            <v>43550</v>
          </cell>
          <cell r="ET25" t="str">
            <v xml:space="preserve">Remp 7-14,5
Syl 7-14,5
</v>
          </cell>
          <cell r="EU25" t="str">
            <v xml:space="preserve">Emilie 14-21
Kat 14-21
Ang 17-22,5
Renfort 14-21
</v>
          </cell>
          <cell r="EV25" t="str">
            <v xml:space="preserve">Remp
7-14,5
Syl
7-14,5
</v>
          </cell>
          <cell r="EW25" t="str">
            <v xml:space="preserve">Emilie
14-21
Kat
14-21
Ang
17-22,5
Renfort
14-21
</v>
          </cell>
          <cell r="EX25" t="str">
            <v>Corinne T</v>
          </cell>
        </row>
        <row r="26">
          <cell r="ES26">
            <v>43551</v>
          </cell>
          <cell r="ET26" t="str">
            <v xml:space="preserve">Lucie 7-14,5
Sev 7-14,5
</v>
          </cell>
          <cell r="EU26" t="str">
            <v xml:space="preserve">Emilie 14-22,5
Kat 14-21
Renfort 14-20
</v>
          </cell>
          <cell r="EV26" t="str">
            <v xml:space="preserve">Lucie
7-14,5
Sev
7-14,5
</v>
          </cell>
          <cell r="EW26" t="str">
            <v xml:space="preserve">Emilie
14-22,5
Kat
14-21
Renfort
14-20
</v>
          </cell>
          <cell r="EX26" t="str">
            <v>Corinne T</v>
          </cell>
        </row>
        <row r="27">
          <cell r="ES27">
            <v>43552</v>
          </cell>
          <cell r="ET27" t="str">
            <v xml:space="preserve">Lucie 7-14,5
Ang 8-12
Renfort 7-14,5
Sev 7-14
</v>
          </cell>
          <cell r="EU27" t="str">
            <v xml:space="preserve">Remp 14-21
Syl 14-22,5
Sev 17-20
</v>
          </cell>
          <cell r="EV27" t="str">
            <v xml:space="preserve">Lucie
7-14,5
Ang
8-12
Renfort
7-14,5
Sev
7-14
</v>
          </cell>
          <cell r="EW27" t="str">
            <v xml:space="preserve">Remp
14-21
Syl
14-22,5
Sev
17-20
</v>
          </cell>
          <cell r="EX27" t="str">
            <v>Rémi</v>
          </cell>
        </row>
        <row r="28">
          <cell r="ES28">
            <v>43553</v>
          </cell>
          <cell r="ET28" t="str">
            <v xml:space="preserve">Lucie 7-14,5
Sev 7-14,5
Renfort 7-14,5
</v>
          </cell>
          <cell r="EU28" t="str">
            <v xml:space="preserve">Remp 14-22,5
Syl 14-21
</v>
          </cell>
          <cell r="EV28" t="str">
            <v xml:space="preserve">Lucie
7-14,5
Sev
7-14,5
Renfort
7-14,5
</v>
          </cell>
          <cell r="EW28" t="str">
            <v xml:space="preserve">Remp
14-22,5
Syl
14-21
</v>
          </cell>
          <cell r="EX28" t="str">
            <v>Amina</v>
          </cell>
        </row>
        <row r="29">
          <cell r="ES29">
            <v>43554</v>
          </cell>
          <cell r="ET29" t="str">
            <v xml:space="preserve">Emilie 7-14,5
</v>
          </cell>
          <cell r="EU29" t="str">
            <v xml:space="preserve">Kat 14-21
Ang 14-22,5
</v>
          </cell>
          <cell r="EV29" t="str">
            <v xml:space="preserve">Emilie
7-14,5
</v>
          </cell>
          <cell r="EW29" t="str">
            <v xml:space="preserve">Kat
14-21
Ang
14-22,5
</v>
          </cell>
          <cell r="EX29" t="str">
            <v>Amina</v>
          </cell>
        </row>
        <row r="30">
          <cell r="ES30">
            <v>43555</v>
          </cell>
          <cell r="ET30" t="str">
            <v xml:space="preserve">Emilie 7-14
Kat 8-17
</v>
          </cell>
          <cell r="EU30" t="str">
            <v xml:space="preserve">Ang 14-22,5
</v>
          </cell>
          <cell r="EV30" t="str">
            <v xml:space="preserve">Emilie
7-14
Kat
8-17
</v>
          </cell>
          <cell r="EW30" t="str">
            <v xml:space="preserve">Ang
14-22,5
</v>
          </cell>
          <cell r="EX30" t="str">
            <v>Rémi</v>
          </cell>
        </row>
        <row r="31">
          <cell r="ES31">
            <v>43556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43557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43558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43559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43560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43561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43562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4">
        <row r="3">
          <cell r="ES3">
            <v>43556</v>
          </cell>
          <cell r="ET3" t="str">
            <v xml:space="preserve">Emilie 7-16
</v>
          </cell>
          <cell r="EU3" t="str">
            <v xml:space="preserve">Remp 12-20
Syl 13,5-21
Sev 13,5-21
Karen  13,5-22,5
</v>
          </cell>
          <cell r="EV3" t="str">
            <v xml:space="preserve">Emilie
7-16
</v>
          </cell>
          <cell r="EW3" t="str">
            <v xml:space="preserve">Remp
12-20
Syl
13,5-21
Sev
13,5-21
Karen 
13,5-22,5
</v>
          </cell>
          <cell r="EX3" t="str">
            <v>Rémi</v>
          </cell>
        </row>
        <row r="4">
          <cell r="ES4">
            <v>43557</v>
          </cell>
          <cell r="ET4" t="str">
            <v xml:space="preserve">Remp 7-14,5
Emilie 7-14,5
</v>
          </cell>
          <cell r="EU4" t="str">
            <v xml:space="preserve">Syl 14-21
Sev 14-21
Karen  14-22,5
Ang 17-20
</v>
          </cell>
          <cell r="EV4" t="str">
            <v xml:space="preserve">Remp
7-14,5
Emilie
7-14,5
</v>
          </cell>
          <cell r="EW4" t="str">
            <v xml:space="preserve">Syl
14-21
Sev
14-21
Karen 
14-22,5
Ang
17-20
</v>
          </cell>
          <cell r="EX4" t="str">
            <v>Amina</v>
          </cell>
        </row>
        <row r="5">
          <cell r="ES5">
            <v>43558</v>
          </cell>
          <cell r="ET5" t="str">
            <v xml:space="preserve">Karen  7-14
Kat 7-14,5
</v>
          </cell>
          <cell r="EU5" t="str">
            <v xml:space="preserve">Sev 14-22,5
Ang 14-21
Renfort 14-21
</v>
          </cell>
          <cell r="EV5" t="str">
            <v xml:space="preserve">Karen 
7-14
Kat
7-14,5
</v>
          </cell>
          <cell r="EW5" t="str">
            <v xml:space="preserve">Sev
14-22,5
Ang
14-21
Renfort
14-21
</v>
          </cell>
          <cell r="EX5" t="str">
            <v>Corinne T</v>
          </cell>
        </row>
        <row r="6">
          <cell r="ES6">
            <v>43559</v>
          </cell>
          <cell r="ET6" t="str">
            <v xml:space="preserve">Karen  7-14,5
Kat 7-14
</v>
          </cell>
          <cell r="EU6" t="str">
            <v xml:space="preserve">Emilie 14-21
Ang 14-22,5
Kat 17-20
</v>
          </cell>
          <cell r="EV6" t="str">
            <v xml:space="preserve">Karen 
7-14,5
Kat
7-14
</v>
          </cell>
          <cell r="EW6" t="str">
            <v xml:space="preserve">Emilie
14-21
Ang
14-22,5
Kat
17-20
</v>
          </cell>
          <cell r="EX6" t="str">
            <v>Corinne T</v>
          </cell>
        </row>
        <row r="7">
          <cell r="ES7">
            <v>43560</v>
          </cell>
          <cell r="ET7" t="str">
            <v xml:space="preserve">Syl 7-14,5
Kat 8-14
</v>
          </cell>
          <cell r="EU7" t="str">
            <v xml:space="preserve">Remp 14-21
Emilie 14-22,5
</v>
          </cell>
          <cell r="EV7" t="str">
            <v xml:space="preserve">Syl
7-14,5
Kat
8-14
</v>
          </cell>
          <cell r="EW7" t="str">
            <v xml:space="preserve">Remp
14-21
Emilie
14-22,5
</v>
          </cell>
          <cell r="EX7" t="str">
            <v>Rémi</v>
          </cell>
        </row>
        <row r="8">
          <cell r="ES8">
            <v>43561</v>
          </cell>
          <cell r="ET8" t="str">
            <v xml:space="preserve">Sev 7-14
Renfort 8-14,5
</v>
          </cell>
          <cell r="EU8" t="str">
            <v xml:space="preserve">Remp 14-21
Syl 14-22,5
</v>
          </cell>
          <cell r="EV8" t="str">
            <v xml:space="preserve">Sev
7-14
Renfort
8-14,5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43562</v>
          </cell>
          <cell r="ET9" t="str">
            <v xml:space="preserve">Sev 8-14,5
Renfort 7-14
</v>
          </cell>
          <cell r="EU9" t="str">
            <v xml:space="preserve">Remp 14-22,5
Syl 14-21
</v>
          </cell>
          <cell r="EV9" t="str">
            <v xml:space="preserve">Sev
8-14,5
Renfort
7-14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43563</v>
          </cell>
          <cell r="ET10" t="str">
            <v xml:space="preserve">Karen  7-17
Lucie 9-12
</v>
          </cell>
          <cell r="EU10" t="str">
            <v xml:space="preserve">Remp 12-21
Sev 13,5-22,5
Kat 13,5-20
Lucie 13,5-21
</v>
          </cell>
          <cell r="EV10" t="str">
            <v xml:space="preserve">Karen 
7-17
Lucie
9-12
</v>
          </cell>
          <cell r="EW10" t="str">
            <v xml:space="preserve">Remp
12-21
Sev
13,5-22,5
Kat
13,5-20
Lucie
13,5-21
</v>
          </cell>
          <cell r="EX10" t="str">
            <v>Corinne T</v>
          </cell>
        </row>
        <row r="11">
          <cell r="ES11">
            <v>43564</v>
          </cell>
          <cell r="ET11" t="str">
            <v xml:space="preserve">Remp 7-14,5
Kat 7-14,5
Emilie 8-12
</v>
          </cell>
          <cell r="EU11" t="str">
            <v xml:space="preserve">Syl 14-22,5
Karen  14-21
Emilie 17-20
</v>
          </cell>
          <cell r="EV11" t="str">
            <v xml:space="preserve">Remp
7-14,5
Kat
7-14,5
Emilie
8-12
</v>
          </cell>
          <cell r="EW11" t="str">
            <v xml:space="preserve">Syl
14-22,5
Karen 
14-21
Emilie
17-20
</v>
          </cell>
          <cell r="EX11" t="str">
            <v>Amina</v>
          </cell>
        </row>
        <row r="12">
          <cell r="ES12">
            <v>43565</v>
          </cell>
          <cell r="ET12" t="str">
            <v xml:space="preserve">Lucie 7-14
Sev 7-14,5
</v>
          </cell>
          <cell r="EU12" t="str">
            <v xml:space="preserve">Emilie 14-22,5
Karen  14-21
</v>
          </cell>
          <cell r="EV12" t="str">
            <v xml:space="preserve">Lucie
7-14
Sev
7-14,5
</v>
          </cell>
          <cell r="EW12" t="str">
            <v xml:space="preserve">Emilie
14-22,5
Karen 
14-21
</v>
          </cell>
          <cell r="EX12" t="str">
            <v>Rémi</v>
          </cell>
        </row>
        <row r="13">
          <cell r="ES13">
            <v>43566</v>
          </cell>
          <cell r="ET13" t="str">
            <v xml:space="preserve">Lucie 7-14,5
Syl 7-14,5
</v>
          </cell>
          <cell r="EU13" t="str">
            <v xml:space="preserve">Remp 14-22,5
Sev 14-21
</v>
          </cell>
          <cell r="EV13" t="str">
            <v xml:space="preserve">Lucie
7-14,5
Syl
7-14,5
</v>
          </cell>
          <cell r="EW13" t="str">
            <v xml:space="preserve">Remp
14-22,5
Sev
14-21
</v>
          </cell>
          <cell r="EX13" t="str">
            <v>Rémi</v>
          </cell>
        </row>
        <row r="14">
          <cell r="ES14">
            <v>43567</v>
          </cell>
          <cell r="ET14" t="str">
            <v xml:space="preserve">Lucie 7-14,5
Syl 7-14,5
</v>
          </cell>
          <cell r="EU14" t="str">
            <v xml:space="preserve">Remp 14-21
Sev 14-22,5
</v>
          </cell>
          <cell r="EV14" t="str">
            <v xml:space="preserve">Lucie
7-14,5
Syl
7-14,5
</v>
          </cell>
          <cell r="EW14" t="str">
            <v xml:space="preserve">Remp
14-21
Sev
14-22,5
</v>
          </cell>
          <cell r="EX14" t="str">
            <v>Corinne T</v>
          </cell>
        </row>
        <row r="15">
          <cell r="ES15">
            <v>43568</v>
          </cell>
          <cell r="ET15" t="str">
            <v xml:space="preserve">Kat 7-14,5
</v>
          </cell>
          <cell r="EU15" t="str">
            <v xml:space="preserve">Emilie 14-21
Karen  14-22,5
</v>
          </cell>
          <cell r="EV15" t="str">
            <v xml:space="preserve">Kat
7-14,5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43569</v>
          </cell>
          <cell r="ET16" t="str">
            <v xml:space="preserve">Kat 7-14
</v>
          </cell>
          <cell r="EU16" t="str">
            <v xml:space="preserve">Emilie 14-22,5
Karen  14-21
</v>
          </cell>
          <cell r="EV16" t="str">
            <v xml:space="preserve">Kat
7-14
</v>
          </cell>
          <cell r="EW16" t="str">
            <v xml:space="preserve">Emilie
14-22,5
Karen 
14-21
</v>
          </cell>
          <cell r="EX16" t="str">
            <v>Corinne T</v>
          </cell>
        </row>
        <row r="17">
          <cell r="ES17">
            <v>43570</v>
          </cell>
          <cell r="ET17" t="str">
            <v xml:space="preserve">Remp 7-16
</v>
          </cell>
          <cell r="EU17" t="str">
            <v xml:space="preserve">Sev 14-21
Karen  12-20
Kat 13,5-22,5
</v>
          </cell>
          <cell r="EV17" t="str">
            <v xml:space="preserve">Remp
7-16
</v>
          </cell>
          <cell r="EW17" t="str">
            <v xml:space="preserve">Sev
14-21
Karen 
12-20
Kat
13,5-22,5
</v>
          </cell>
          <cell r="EX17" t="str">
            <v>Rémi</v>
          </cell>
        </row>
        <row r="18">
          <cell r="ES18">
            <v>43571</v>
          </cell>
          <cell r="ET18" t="str">
            <v xml:space="preserve">Karen  7-14,5
Ang 7-14,5
</v>
          </cell>
          <cell r="EU18" t="str">
            <v xml:space="preserve">Remp 14-22,5
Sev 14-21
</v>
          </cell>
          <cell r="EV18" t="str">
            <v xml:space="preserve">Karen 
7-14,5
Ang
7-14,5
</v>
          </cell>
          <cell r="EW18" t="str">
            <v xml:space="preserve">Remp
14-22,5
Sev
14-21
</v>
          </cell>
          <cell r="EX18" t="str">
            <v>Rémi</v>
          </cell>
        </row>
        <row r="19">
          <cell r="ES19">
            <v>43572</v>
          </cell>
          <cell r="ET19" t="str">
            <v xml:space="preserve">Sev 8-14,5
Kat 7-14
</v>
          </cell>
          <cell r="EU19" t="str">
            <v xml:space="preserve">Ang 14-22,5
Kat 17-20
</v>
          </cell>
          <cell r="EV19" t="str">
            <v xml:space="preserve">Sev
8-14,5
Kat
7-14
</v>
          </cell>
          <cell r="EW19" t="str">
            <v xml:space="preserve">Ang
14-22,5
Kat
17-20
</v>
          </cell>
          <cell r="EX19" t="str">
            <v>Corinne T</v>
          </cell>
        </row>
        <row r="20">
          <cell r="ES20">
            <v>43573</v>
          </cell>
          <cell r="ET20" t="str">
            <v xml:space="preserve">Remp 7-14,5
Kat 7-14,5
</v>
          </cell>
          <cell r="EU20" t="str">
            <v xml:space="preserve">Karen  14-21
Ang 14-22,5
</v>
          </cell>
          <cell r="EV20" t="str">
            <v xml:space="preserve">Remp
7-14,5
Kat
7-14,5
</v>
          </cell>
          <cell r="EW20" t="str">
            <v xml:space="preserve">Karen 
14-21
Ang
14-22,5
</v>
          </cell>
          <cell r="EX20" t="str">
            <v>Corinne T</v>
          </cell>
        </row>
        <row r="21">
          <cell r="ES21">
            <v>43574</v>
          </cell>
          <cell r="ET21" t="str">
            <v xml:space="preserve">Karen  7-14,5
</v>
          </cell>
          <cell r="EU21" t="str">
            <v xml:space="preserve">Kat 12-22,5
</v>
          </cell>
          <cell r="EV21" t="str">
            <v xml:space="preserve">Karen 
7-14,5
</v>
          </cell>
          <cell r="EW21" t="str">
            <v xml:space="preserve">Kat
12-22,5
</v>
          </cell>
          <cell r="EX21" t="str">
            <v>Rémi</v>
          </cell>
        </row>
        <row r="22">
          <cell r="ES22">
            <v>43575</v>
          </cell>
          <cell r="ET22" t="str">
            <v xml:space="preserve">Remp 7-14
</v>
          </cell>
          <cell r="EU22" t="str">
            <v xml:space="preserve">Sev 14-22,5
</v>
          </cell>
          <cell r="EV22" t="str">
            <v xml:space="preserve">Remp
7-14
</v>
          </cell>
          <cell r="EW22" t="str">
            <v xml:space="preserve">Sev
14-22,5
</v>
          </cell>
          <cell r="EX22" t="str">
            <v>Rémi</v>
          </cell>
        </row>
        <row r="23">
          <cell r="ES23">
            <v>43576</v>
          </cell>
          <cell r="ET23" t="str">
            <v xml:space="preserve">Remp 7-14,5
</v>
          </cell>
          <cell r="EU23" t="str">
            <v xml:space="preserve">Sev 14-22,5
</v>
          </cell>
          <cell r="EV23" t="str">
            <v xml:space="preserve">Remp
7-14,5
</v>
          </cell>
          <cell r="EW23" t="str">
            <v xml:space="preserve">Sev
14-22,5
</v>
          </cell>
          <cell r="EX23" t="str">
            <v/>
          </cell>
        </row>
        <row r="24">
          <cell r="ES24">
            <v>43577</v>
          </cell>
          <cell r="ET24" t="str">
            <v xml:space="preserve">Karen  7-14,5
</v>
          </cell>
          <cell r="EU24" t="str">
            <v xml:space="preserve">Emilie 13,5-22,5
Kat 14-21
</v>
          </cell>
          <cell r="EV24" t="str">
            <v xml:space="preserve">Karen 
7-14,5
</v>
          </cell>
          <cell r="EW24" t="str">
            <v xml:space="preserve">Emilie
13,5-22,5
Kat
14-21
</v>
          </cell>
          <cell r="EX24" t="str">
            <v>Corinne T</v>
          </cell>
        </row>
        <row r="25">
          <cell r="ES25">
            <v>43578</v>
          </cell>
          <cell r="ET25" t="str">
            <v xml:space="preserve">Remp 7-14,5
Syl 7-14,5
Karen  8-12
</v>
          </cell>
          <cell r="EU25" t="str">
            <v xml:space="preserve">Emilie 14-21
Kat 14-21
Ang 17-22,5
Karen  17-20
</v>
          </cell>
          <cell r="EV25" t="str">
            <v xml:space="preserve">Remp
7-14,5
Syl
7-14,5
Karen 
8-12
</v>
          </cell>
          <cell r="EW25" t="str">
            <v xml:space="preserve">Emilie
14-21
Kat
14-21
Ang
17-22,5
Karen 
17-20
</v>
          </cell>
          <cell r="EX25" t="str">
            <v/>
          </cell>
        </row>
        <row r="26">
          <cell r="ES26">
            <v>43579</v>
          </cell>
          <cell r="ET26" t="str">
            <v xml:space="preserve">Lucie 7-14,5
Karen  7-14,5
</v>
          </cell>
          <cell r="EU26" t="str">
            <v xml:space="preserve">Remp 14-22,5
Emilie 14-22,5
Kat 14-21
</v>
          </cell>
          <cell r="EV26" t="str">
            <v xml:space="preserve">Lucie
7-14,5
Karen 
7-14,5
</v>
          </cell>
          <cell r="EW26" t="str">
            <v xml:space="preserve">Remp
14-22,5
Emilie
14-22,5
Kat
14-21
</v>
          </cell>
          <cell r="EX26" t="str">
            <v/>
          </cell>
        </row>
        <row r="27">
          <cell r="ES27">
            <v>43580</v>
          </cell>
          <cell r="ET27" t="str">
            <v xml:space="preserve">Lucie 7-14,5
Ang 7-14,5
</v>
          </cell>
          <cell r="EU27" t="str">
            <v xml:space="preserve">Remp 14-21
Syl 14-22,5
</v>
          </cell>
          <cell r="EV27" t="str">
            <v xml:space="preserve">Lucie
7-14,5
Ang
7-14,5
</v>
          </cell>
          <cell r="EW27" t="str">
            <v xml:space="preserve">Remp
14-21
Syl
14-22,5
</v>
          </cell>
          <cell r="EX27" t="str">
            <v>Amina</v>
          </cell>
        </row>
        <row r="28">
          <cell r="ES28">
            <v>43581</v>
          </cell>
          <cell r="ET28" t="str">
            <v xml:space="preserve">Lucie 7-14,5
Renfort 7-14,5
</v>
          </cell>
          <cell r="EU28" t="str">
            <v xml:space="preserve">Remp 14-22,5
Syl 14-21
</v>
          </cell>
          <cell r="EV28" t="str">
            <v xml:space="preserve">Lucie
7-14,5
Renfort
7-14,5
</v>
          </cell>
          <cell r="EW28" t="str">
            <v xml:space="preserve">Remp
14-22,5
Syl
14-21
</v>
          </cell>
          <cell r="EX28" t="str">
            <v>Corinne T</v>
          </cell>
        </row>
        <row r="29">
          <cell r="ES29">
            <v>43582</v>
          </cell>
          <cell r="ET29" t="str">
            <v xml:space="preserve">Emilie 8-14,5
Karen  7-14
</v>
          </cell>
          <cell r="EU29" t="str">
            <v xml:space="preserve">Kat 14-22,5
Ang 14-21
</v>
          </cell>
          <cell r="EV29" t="str">
            <v xml:space="preserve">Emilie
8-14,5
Karen 
7-14
</v>
          </cell>
          <cell r="EW29" t="str">
            <v xml:space="preserve">Kat
14-22,5
Ang
14-21
</v>
          </cell>
          <cell r="EX29" t="str">
            <v>Corinne T</v>
          </cell>
        </row>
        <row r="30">
          <cell r="ES30">
            <v>43583</v>
          </cell>
          <cell r="ET30" t="str">
            <v xml:space="preserve">Emilie 7-14
Karen  8-14,5
</v>
          </cell>
          <cell r="EU30" t="str">
            <v xml:space="preserve">Kat 14-21
Ang 14-22,5
</v>
          </cell>
          <cell r="EV30" t="str">
            <v xml:space="preserve">Emilie
7-14
Karen 
8-14,5
</v>
          </cell>
          <cell r="EW30" t="str">
            <v xml:space="preserve">Kat
14-21
Ang
14-22,5
</v>
          </cell>
          <cell r="EX30" t="str">
            <v>Corinne T</v>
          </cell>
        </row>
        <row r="31">
          <cell r="ES31">
            <v>43584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43585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43586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43587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43588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43589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43590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5">
        <row r="3">
          <cell r="ES3">
            <v>43584</v>
          </cell>
          <cell r="ET3" t="str">
            <v xml:space="preserve">Remp 7-16
Emilie 7-16
</v>
          </cell>
          <cell r="EU3" t="str">
            <v xml:space="preserve">Sev 13,5-21
Karen  13,5-22,5
</v>
          </cell>
          <cell r="EV3" t="str">
            <v xml:space="preserve">Remp
7-16
Emilie
7-16
</v>
          </cell>
          <cell r="EW3" t="str">
            <v xml:space="preserve">Sev
13,5-21
Karen 
13,5-22,5
</v>
          </cell>
          <cell r="EX3" t="str">
            <v>Amina</v>
          </cell>
        </row>
        <row r="4">
          <cell r="ES4">
            <v>43585</v>
          </cell>
          <cell r="ET4" t="str">
            <v xml:space="preserve">Remp 7-14,5
Lucie 7-14,5
Ang 10-12
</v>
          </cell>
          <cell r="EU4" t="str">
            <v xml:space="preserve">Syl 14-21
Sev 14-21
Karen  14-22,5
Ang 17-20
</v>
          </cell>
          <cell r="EV4" t="str">
            <v xml:space="preserve">Remp
7-14,5
Lucie
7-14,5
Ang
10-12
</v>
          </cell>
          <cell r="EW4" t="str">
            <v xml:space="preserve">Syl
14-21
Sev
14-21
Karen 
14-22,5
Ang
17-20
</v>
          </cell>
          <cell r="EX4" t="str">
            <v>Amina</v>
          </cell>
        </row>
        <row r="5">
          <cell r="ES5">
            <v>43586</v>
          </cell>
          <cell r="ET5" t="str">
            <v xml:space="preserve">Remp 8-12
Emilie 7-14,5
Kat 7-14,5
</v>
          </cell>
          <cell r="EU5" t="str">
            <v xml:space="preserve">Lucie 14-21
Sev 14-22,5
Ang 14-21
</v>
          </cell>
          <cell r="EV5" t="str">
            <v xml:space="preserve">Remp
8-12
Emilie
7-14,5
Kat
7-14,5
</v>
          </cell>
          <cell r="EW5" t="str">
            <v xml:space="preserve">Lucie
14-21
Sev
14-22,5
Ang
14-21
</v>
          </cell>
          <cell r="EX5" t="str">
            <v>Corinne T</v>
          </cell>
        </row>
        <row r="6">
          <cell r="ES6">
            <v>43587</v>
          </cell>
          <cell r="ET6" t="str">
            <v xml:space="preserve">Karen  7-14,5
Kat 7-14
</v>
          </cell>
          <cell r="EU6" t="str">
            <v xml:space="preserve">Emilie 14-21
Ang 14-22,5
Kat 17-20
</v>
          </cell>
          <cell r="EV6" t="str">
            <v xml:space="preserve">Karen 
7-14,5
Kat
7-14
</v>
          </cell>
          <cell r="EW6" t="str">
            <v xml:space="preserve">Emilie
14-21
Ang
14-22,5
Kat
17-20
</v>
          </cell>
          <cell r="EX6" t="str">
            <v>Corinne T</v>
          </cell>
        </row>
        <row r="7">
          <cell r="ES7">
            <v>43588</v>
          </cell>
          <cell r="ET7" t="str">
            <v xml:space="preserve">Syl 7-14,5
Kat 7-14,5
</v>
          </cell>
          <cell r="EU7" t="str">
            <v xml:space="preserve">Emilie 14-22,5
Karen  14-21
</v>
          </cell>
          <cell r="EV7" t="str">
            <v xml:space="preserve">Syl
7-14,5
Kat
7-14,5
</v>
          </cell>
          <cell r="EW7" t="str">
            <v xml:space="preserve">Emilie
14-22,5
Karen 
14-21
</v>
          </cell>
          <cell r="EX7" t="str">
            <v>Rémi</v>
          </cell>
        </row>
        <row r="8">
          <cell r="ES8">
            <v>43589</v>
          </cell>
          <cell r="ET8" t="str">
            <v xml:space="preserve">Lucie 8-14,5
Sev 7-14
</v>
          </cell>
          <cell r="EU8" t="str">
            <v xml:space="preserve">Remp 14-21
Syl 14-22,5
</v>
          </cell>
          <cell r="EV8" t="str">
            <v xml:space="preserve">Lucie
8-14,5
Sev
7-14
</v>
          </cell>
          <cell r="EW8" t="str">
            <v xml:space="preserve">Remp
14-21
Syl
14-22,5
</v>
          </cell>
          <cell r="EX8" t="str">
            <v>Rémi</v>
          </cell>
        </row>
        <row r="9">
          <cell r="ES9">
            <v>43590</v>
          </cell>
          <cell r="ET9" t="str">
            <v xml:space="preserve">Lucie 7-14
Sev 8-14,5
</v>
          </cell>
          <cell r="EU9" t="str">
            <v xml:space="preserve">Remp 14-22,5
Syl 14-21
</v>
          </cell>
          <cell r="EV9" t="str">
            <v xml:space="preserve">Lucie
7-14
Sev
8-14,5
</v>
          </cell>
          <cell r="EW9" t="str">
            <v xml:space="preserve">Remp
14-22,5
Syl
14-21
</v>
          </cell>
          <cell r="EX9" t="str">
            <v>Rémi</v>
          </cell>
        </row>
        <row r="10">
          <cell r="ES10">
            <v>43591</v>
          </cell>
          <cell r="ET10" t="str">
            <v xml:space="preserve">Remp 10-12
Karen  7-16
</v>
          </cell>
          <cell r="EU10" t="str">
            <v xml:space="preserve">Lucie 13,5-22,5
Ang 13,5-21
</v>
          </cell>
          <cell r="EV10" t="str">
            <v xml:space="preserve">Remp
10-12
Karen 
7-16
</v>
          </cell>
          <cell r="EW10" t="str">
            <v xml:space="preserve">Lucie
13,5-22,5
Ang
13,5-21
</v>
          </cell>
          <cell r="EX10" t="str">
            <v>Corinne T</v>
          </cell>
        </row>
        <row r="11">
          <cell r="ES11">
            <v>43592</v>
          </cell>
          <cell r="ET11" t="str">
            <v xml:space="preserve">Remp 7-14,5
Emilie 8-12
</v>
          </cell>
          <cell r="EU11" t="str">
            <v xml:space="preserve">Syl 14-22,5
Karen  14-21
Ang 14-21
Emilie 17-20
</v>
          </cell>
          <cell r="EV11" t="str">
            <v xml:space="preserve">Remp
7-14,5
Emilie
8-12
</v>
          </cell>
          <cell r="EW11" t="str">
            <v xml:space="preserve">Syl
14-22,5
Karen 
14-21
Ang
14-21
Emilie
17-20
</v>
          </cell>
          <cell r="EX11" t="str">
            <v>Amina</v>
          </cell>
        </row>
        <row r="12">
          <cell r="ES12">
            <v>43593</v>
          </cell>
          <cell r="ET12" t="str">
            <v xml:space="preserve">Sev 7-14,5
Ang 7-14,5
</v>
          </cell>
          <cell r="EU12" t="str">
            <v xml:space="preserve">Lucie 14-20
Emilie 14-22,5
Karen  14-21
</v>
          </cell>
          <cell r="EV12" t="str">
            <v xml:space="preserve">Sev
7-14,5
Ang
7-14,5
</v>
          </cell>
          <cell r="EW12" t="str">
            <v xml:space="preserve">Lucie
14-20
Emilie
14-22,5
Karen 
14-21
</v>
          </cell>
          <cell r="EX12" t="str">
            <v>Rémi</v>
          </cell>
        </row>
        <row r="13">
          <cell r="ES13">
            <v>43594</v>
          </cell>
          <cell r="ET13" t="str">
            <v xml:space="preserve">Lucie 7-14,5
Syl 7-14,5
</v>
          </cell>
          <cell r="EU13" t="str">
            <v xml:space="preserve">Remp 14-22,5
Sev 14-21
</v>
          </cell>
          <cell r="EV13" t="str">
            <v xml:space="preserve">Lucie
7-14,5
Syl
7-14,5
</v>
          </cell>
          <cell r="EW13" t="str">
            <v xml:space="preserve">Remp
14-22,5
Sev
14-21
</v>
          </cell>
          <cell r="EX13" t="str">
            <v>Rémi</v>
          </cell>
        </row>
        <row r="14">
          <cell r="ES14">
            <v>43595</v>
          </cell>
          <cell r="ET14" t="str">
            <v xml:space="preserve">Lucie 7-14,5
Syl 7-14,5
</v>
          </cell>
          <cell r="EU14" t="str">
            <v xml:space="preserve">Remp 14-21
Sev 14-22,5
</v>
          </cell>
          <cell r="EV14" t="str">
            <v xml:space="preserve">Lucie
7-14,5
Syl
7-14,5
</v>
          </cell>
          <cell r="EW14" t="str">
            <v xml:space="preserve">Remp
14-21
Sev
14-22,5
</v>
          </cell>
          <cell r="EX14" t="str">
            <v>Corinne T</v>
          </cell>
        </row>
        <row r="15">
          <cell r="ES15">
            <v>43596</v>
          </cell>
          <cell r="ET15" t="str">
            <v xml:space="preserve">Kat 8-14,5
Ang 7-14
</v>
          </cell>
          <cell r="EU15" t="str">
            <v xml:space="preserve">Emilie 14-21
Karen  14-22,5
</v>
          </cell>
          <cell r="EV15" t="str">
            <v xml:space="preserve">Kat
8-14,5
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43597</v>
          </cell>
          <cell r="ET16" t="str">
            <v xml:space="preserve">Ang 8-14,5
Kat 7-14
</v>
          </cell>
          <cell r="EU16" t="str">
            <v xml:space="preserve">Emilie 14-22,5
Karen  14-21
Kat cs-cs
</v>
          </cell>
          <cell r="EV16" t="str">
            <v xml:space="preserve">Ang
8-14,5
Kat
7-14
</v>
          </cell>
          <cell r="EW16" t="str">
            <v xml:space="preserve">Emilie
14-22,5
Karen 
14-21
Kat
cs-cs
</v>
          </cell>
          <cell r="EX16" t="str">
            <v>Corinne T</v>
          </cell>
        </row>
        <row r="17">
          <cell r="ES17">
            <v>43598</v>
          </cell>
          <cell r="ET17" t="str">
            <v xml:space="preserve">Sev 7-16
</v>
          </cell>
          <cell r="EU17" t="str">
            <v xml:space="preserve">Lucie 13,5-22,5
Emilie 13,5-21
Ang 13,5-21
</v>
          </cell>
          <cell r="EV17" t="str">
            <v xml:space="preserve">Sev
7-16
</v>
          </cell>
          <cell r="EW17" t="str">
            <v xml:space="preserve">Lucie
13,5-22,5
Emilie
13,5-21
Ang
13,5-21
</v>
          </cell>
          <cell r="EX17" t="str">
            <v>Rémi</v>
          </cell>
        </row>
        <row r="18">
          <cell r="ES18">
            <v>43599</v>
          </cell>
          <cell r="ET18" t="str">
            <v xml:space="preserve">Remp 7-14,5
Syl 7-12
</v>
          </cell>
          <cell r="EU18" t="str">
            <v xml:space="preserve">Emilie 14-20
Sev 14-22,5
Syl 17-20
</v>
          </cell>
          <cell r="EV18" t="str">
            <v xml:space="preserve">Remp
7-14,5
Syl
7-12
</v>
          </cell>
          <cell r="EW18" t="str">
            <v xml:space="preserve">Emilie
14-20
Sev
14-22,5
Syl
17-20
</v>
          </cell>
          <cell r="EX18" t="str">
            <v>Rémi</v>
          </cell>
        </row>
        <row r="19">
          <cell r="ES19">
            <v>43600</v>
          </cell>
          <cell r="ET19" t="str">
            <v xml:space="preserve">Emilie 7-14,5
Kat 7-14,5
</v>
          </cell>
          <cell r="EU19" t="str">
            <v xml:space="preserve">Remp 14-21
Syl 14-22,5
</v>
          </cell>
          <cell r="EV19" t="str">
            <v xml:space="preserve">Emilie
7-14,5
Kat
7-14,5
</v>
          </cell>
          <cell r="EW19" t="str">
            <v xml:space="preserve">Remp
14-21
Syl
14-22,5
</v>
          </cell>
          <cell r="EX19" t="str">
            <v>Corinne T</v>
          </cell>
        </row>
        <row r="20">
          <cell r="ES20">
            <v>43601</v>
          </cell>
          <cell r="ET20" t="str">
            <v xml:space="preserve">Kat 7-14,5
Lucie 7-14
</v>
          </cell>
          <cell r="EU20" t="str">
            <v xml:space="preserve">Remp 14-22,5
Lucie 17-20
</v>
          </cell>
          <cell r="EV20" t="str">
            <v xml:space="preserve">Kat
7-14,5
Lucie
7-14
</v>
          </cell>
          <cell r="EW20" t="str">
            <v xml:space="preserve">Remp
14-22,5
Lucie
17-20
</v>
          </cell>
          <cell r="EX20" t="str">
            <v>Corinne T</v>
          </cell>
        </row>
        <row r="21">
          <cell r="ES21">
            <v>43602</v>
          </cell>
          <cell r="ET21" t="str">
            <v xml:space="preserve">Lucie 7-14,5
Emilie 7-14,5
</v>
          </cell>
          <cell r="EU21" t="str">
            <v xml:space="preserve">Kat 14-22,5
</v>
          </cell>
          <cell r="EV21" t="str">
            <v xml:space="preserve">Lucie
7-14,5
Emilie
7-14,5
</v>
          </cell>
          <cell r="EW21" t="str">
            <v xml:space="preserve">Kat
14-22,5
</v>
          </cell>
          <cell r="EX21" t="str">
            <v>Amina</v>
          </cell>
        </row>
        <row r="22">
          <cell r="ES22">
            <v>43603</v>
          </cell>
          <cell r="ET22" t="str">
            <v xml:space="preserve">Remp 7-14
Syl 8-14,5
</v>
          </cell>
          <cell r="EU22" t="str">
            <v xml:space="preserve">Lucie 14-22,5
Sev 14-21
</v>
          </cell>
          <cell r="EV22" t="str">
            <v xml:space="preserve">Remp
7-14
Syl
8-14,5
</v>
          </cell>
          <cell r="EW22" t="str">
            <v xml:space="preserve">Lucie
14-22,5
Sev
14-21
</v>
          </cell>
          <cell r="EX22" t="str">
            <v>Rémi</v>
          </cell>
        </row>
        <row r="23">
          <cell r="ES23">
            <v>43604</v>
          </cell>
          <cell r="ET23" t="str">
            <v xml:space="preserve">Remp 8-14,5
Syl 7-14
</v>
          </cell>
          <cell r="EU23" t="str">
            <v xml:space="preserve">Lucie 14-21
Sev 14-22,5
</v>
          </cell>
          <cell r="EV23" t="str">
            <v xml:space="preserve">Remp
8-14,5
Syl
7-14
</v>
          </cell>
          <cell r="EW23" t="str">
            <v xml:space="preserve">Lucie
14-21
Sev
14-22,5
</v>
          </cell>
          <cell r="EX23" t="str">
            <v>Rémi</v>
          </cell>
        </row>
        <row r="24">
          <cell r="ES24">
            <v>43605</v>
          </cell>
          <cell r="ET24" t="str">
            <v xml:space="preserve">Remp 10-12
Syl 7-16
</v>
          </cell>
          <cell r="EU24" t="str">
            <v xml:space="preserve">Lucie 13,5-21
Emilie 13,5-22,5
Karen  13,5-20
Kat 13,5-21
</v>
          </cell>
          <cell r="EV24" t="str">
            <v xml:space="preserve">Remp
10-12
Syl
7-16
</v>
          </cell>
          <cell r="EW24" t="str">
            <v xml:space="preserve">Lucie
13,5-21
Emilie
13,5-22,5
Karen 
13,5-20
Kat
13,5-21
</v>
          </cell>
          <cell r="EX24" t="str">
            <v>Corinne T</v>
          </cell>
        </row>
        <row r="25">
          <cell r="ES25">
            <v>43606</v>
          </cell>
          <cell r="ET25" t="str">
            <v xml:space="preserve">Remp 7-14,5
Syl 7-14,5
Karen  8-12
</v>
          </cell>
          <cell r="EU25" t="str">
            <v xml:space="preserve">Emilie 14-22,5
Kat 14-21
Karen  17-20
</v>
          </cell>
          <cell r="EV25" t="str">
            <v xml:space="preserve">Remp
7-14,5
Syl
7-14,5
Karen 
8-12
</v>
          </cell>
          <cell r="EW25" t="str">
            <v xml:space="preserve">Emilie
14-22,5
Kat
14-21
Karen 
17-20
</v>
          </cell>
          <cell r="EX25" t="str">
            <v>Corinne T</v>
          </cell>
        </row>
        <row r="26">
          <cell r="ES26">
            <v>43607</v>
          </cell>
          <cell r="ET26" t="str">
            <v xml:space="preserve">Sev 7-14,5
Karen  7-14,5
</v>
          </cell>
          <cell r="EU26" t="str">
            <v xml:space="preserve">Lucie 14-20
Kat 14-22,5
</v>
          </cell>
          <cell r="EV26" t="str">
            <v xml:space="preserve">Sev
7-14,5
Karen 
7-14,5
</v>
          </cell>
          <cell r="EW26" t="str">
            <v xml:space="preserve">Lucie
14-20
Kat
14-22,5
</v>
          </cell>
          <cell r="EX26" t="str">
            <v>Corinne T</v>
          </cell>
        </row>
        <row r="27">
          <cell r="ES27">
            <v>43608</v>
          </cell>
          <cell r="ET27" t="str">
            <v xml:space="preserve">Lucie 7-14,5
Sev 7-14
</v>
          </cell>
          <cell r="EU27" t="str">
            <v xml:space="preserve">Remp 14-21
Syl 14-22,5
Sev 17-20
</v>
          </cell>
          <cell r="EV27" t="str">
            <v xml:space="preserve">Lucie
7-14,5
Sev
7-14
</v>
          </cell>
          <cell r="EW27" t="str">
            <v xml:space="preserve">Remp
14-21
Syl
14-22,5
Sev
17-20
</v>
          </cell>
          <cell r="EX27" t="str">
            <v>Rémi</v>
          </cell>
        </row>
        <row r="28">
          <cell r="ES28">
            <v>43609</v>
          </cell>
          <cell r="ET28" t="str">
            <v xml:space="preserve">Lucie 7-14,5
Sev 7-14,5
</v>
          </cell>
          <cell r="EU28" t="str">
            <v xml:space="preserve">Remp 14-22,5
Syl 14-21
</v>
          </cell>
          <cell r="EV28" t="str">
            <v xml:space="preserve">Lucie
7-14,5
Sev
7-14,5
</v>
          </cell>
          <cell r="EW28" t="str">
            <v xml:space="preserve">Remp
14-22,5
Syl
14-21
</v>
          </cell>
          <cell r="EX28" t="str">
            <v>Amina</v>
          </cell>
        </row>
        <row r="29">
          <cell r="ES29">
            <v>43610</v>
          </cell>
          <cell r="ET29" t="str">
            <v xml:space="preserve">Emilie 8-14,5
Karen  7-14
</v>
          </cell>
          <cell r="EU29" t="str">
            <v xml:space="preserve">Kat 14-22,5
Ang 14-21
</v>
          </cell>
          <cell r="EV29" t="str">
            <v xml:space="preserve">Emilie
8-14,5
Karen 
7-14
</v>
          </cell>
          <cell r="EW29" t="str">
            <v xml:space="preserve">Kat
14-22,5
Ang
14-21
</v>
          </cell>
          <cell r="EX29" t="str">
            <v>Amina</v>
          </cell>
        </row>
        <row r="30">
          <cell r="ES30">
            <v>43611</v>
          </cell>
          <cell r="ET30" t="str">
            <v xml:space="preserve">Emilie 7-14
Karen  8-14,5
</v>
          </cell>
          <cell r="EU30" t="str">
            <v xml:space="preserve">Kat 14-21
Ang 14-22,5
</v>
          </cell>
          <cell r="EV30" t="str">
            <v xml:space="preserve">Emilie
7-14
Karen 
8-14,5
</v>
          </cell>
          <cell r="EW30" t="str">
            <v xml:space="preserve">Kat
14-21
Ang
14-22,5
</v>
          </cell>
          <cell r="EX30" t="str">
            <v>Rémi</v>
          </cell>
        </row>
        <row r="31">
          <cell r="ES31">
            <v>43612</v>
          </cell>
          <cell r="ET31" t="str">
            <v xml:space="preserve">Remp 10-12
Emilie 7-16
</v>
          </cell>
          <cell r="EU31" t="str">
            <v xml:space="preserve">Lucie 13,5-20
Syl 13,5-21
Sev 13,5-21
Karen  13,5-22,5
</v>
          </cell>
          <cell r="EV31" t="str">
            <v xml:space="preserve">Remp
10-12
Emilie
7-16
</v>
          </cell>
          <cell r="EW31" t="str">
            <v xml:space="preserve">Lucie
13,5-20
Syl
13,5-21
Sev
13,5-21
Karen 
13,5-22,5
</v>
          </cell>
          <cell r="EX31" t="str">
            <v>Corinne T</v>
          </cell>
        </row>
        <row r="32">
          <cell r="ES32">
            <v>43613</v>
          </cell>
          <cell r="ET32" t="str">
            <v xml:space="preserve">Remp 7-14,5
Lucie 7-14,5
</v>
          </cell>
          <cell r="EU32" t="str">
            <v xml:space="preserve">Syl 14-21
Sev 14-21
Karen  14-22,5
</v>
          </cell>
          <cell r="EV32" t="str">
            <v xml:space="preserve">Remp
7-14,5
Lucie
7-14,5
</v>
          </cell>
          <cell r="EW32" t="str">
            <v xml:space="preserve">Syl
14-21
Sev
14-21
Karen 
14-22,5
</v>
          </cell>
          <cell r="EX32" t="str">
            <v>Corinne T</v>
          </cell>
        </row>
        <row r="33">
          <cell r="ES33">
            <v>43614</v>
          </cell>
          <cell r="ET33" t="str">
            <v xml:space="preserve">Remp 8-12
Emilie 7-14,5
Kat 7-14,5
Kat 7-14
</v>
          </cell>
          <cell r="EU33" t="str">
            <v xml:space="preserve">Lucie 14-21
Sev 14-22,5
</v>
          </cell>
          <cell r="EV33" t="str">
            <v xml:space="preserve">Remp
8-12
Emilie
7-14,5
Kat
7-14,5
</v>
          </cell>
          <cell r="EW33" t="str">
            <v xml:space="preserve">Lucie
14-21
Sev
14-22,5
</v>
          </cell>
          <cell r="EX33" t="str">
            <v>Corinne T</v>
          </cell>
        </row>
        <row r="34">
          <cell r="ES34">
            <v>43615</v>
          </cell>
          <cell r="ET34" t="str">
            <v xml:space="preserve">Karen  7-14,5
Kat 7-14
</v>
          </cell>
          <cell r="EU34" t="str">
            <v xml:space="preserve">Emilie 14-21
Ang 14-22,5
Kat 17-20
</v>
          </cell>
          <cell r="EV34" t="str">
            <v xml:space="preserve">Karen 
7-14,5
Kat
7-14
</v>
          </cell>
          <cell r="EW34" t="str">
            <v xml:space="preserve">Emilie
14-21
Ang
14-22,5
Kat
17-20
</v>
          </cell>
          <cell r="EX34" t="str">
            <v>Rémi</v>
          </cell>
        </row>
        <row r="35">
          <cell r="ES35">
            <v>43616</v>
          </cell>
          <cell r="ET35" t="str">
            <v xml:space="preserve">Syl 7-14,5
Kat 7-14,5
</v>
          </cell>
          <cell r="EU35" t="str">
            <v xml:space="preserve">Emilie 14-22,5
Karen  14-21
</v>
          </cell>
          <cell r="EV35" t="str">
            <v xml:space="preserve">Syl
7-14,5
Kat
7-14,5
</v>
          </cell>
          <cell r="EW35" t="str">
            <v xml:space="preserve">Emilie
14-22,5
Karen 
14-21
</v>
          </cell>
          <cell r="EX35" t="str">
            <v>Amina</v>
          </cell>
        </row>
        <row r="36">
          <cell r="ES36">
            <v>43617</v>
          </cell>
          <cell r="ET36" t="str">
            <v xml:space="preserve">Lucie 8-14,5
Sev 7-14
</v>
          </cell>
          <cell r="EU36" t="str">
            <v xml:space="preserve">Remp 14-21
Syl 14-22,5
</v>
          </cell>
          <cell r="EV36" t="str">
            <v xml:space="preserve">Lucie
8-14,5
Sev
7-14
</v>
          </cell>
          <cell r="EW36" t="str">
            <v xml:space="preserve">Remp
14-21
Syl
14-22,5
</v>
          </cell>
          <cell r="EX36" t="str">
            <v>Amina</v>
          </cell>
        </row>
        <row r="37">
          <cell r="ES37">
            <v>43618</v>
          </cell>
          <cell r="ET37" t="str">
            <v xml:space="preserve">Lucie 7-14
Sev 8-14,5
</v>
          </cell>
          <cell r="EU37" t="str">
            <v xml:space="preserve">Remp 14-22,5
Syl 14-21
</v>
          </cell>
          <cell r="EV37" t="str">
            <v xml:space="preserve">Lucie
7-14
Sev
8-14,5
</v>
          </cell>
          <cell r="EW37" t="str">
            <v xml:space="preserve">Remp
14-22,5
Syl
14-21
</v>
          </cell>
          <cell r="EX37" t="str">
            <v>Rémi</v>
          </cell>
        </row>
      </sheetData>
      <sheetData sheetId="6">
        <row r="3">
          <cell r="ES3">
            <v>43619</v>
          </cell>
          <cell r="ET3" t="str">
            <v xml:space="preserve">Remp 8,5-12
Sev 7-16
</v>
          </cell>
          <cell r="EU3" t="str">
            <v xml:space="preserve">Lucie 13,5-20
Emilie 13,5-21
Kat 13,5-22,5
Ang 13,5-20
</v>
          </cell>
          <cell r="EV3" t="str">
            <v xml:space="preserve">Remp
8,5-12
Sev
7-16
</v>
          </cell>
          <cell r="EW3" t="str">
            <v xml:space="preserve">Lucie
13,5-20
Emilie
13,5-21
Kat
13,5-22,5
Ang
13,5-20
</v>
          </cell>
          <cell r="EX3" t="str">
            <v>Rémi</v>
          </cell>
        </row>
        <row r="4">
          <cell r="ES4">
            <v>43620</v>
          </cell>
          <cell r="ET4" t="str">
            <v xml:space="preserve">Remp 8,5-12
Lucie 7-14,5
Syl 7-14,5
</v>
          </cell>
          <cell r="EU4" t="str">
            <v xml:space="preserve">Sev 14-22,5
Kat 14-20
Ang 14-21
</v>
          </cell>
          <cell r="EV4" t="str">
            <v xml:space="preserve">Remp
8,5-12
Lucie
7-14,5
Syl
7-14,5
</v>
          </cell>
          <cell r="EW4" t="str">
            <v xml:space="preserve">Sev
14-22,5
Kat
14-20
Ang
14-21
</v>
          </cell>
          <cell r="EX4" t="str">
            <v>Rémi</v>
          </cell>
        </row>
        <row r="5">
          <cell r="ES5">
            <v>43621</v>
          </cell>
          <cell r="ET5" t="str">
            <v xml:space="preserve">Remp 8-12
Emilie 7-14,5
Kat 7-14,5
</v>
          </cell>
          <cell r="EU5" t="str">
            <v xml:space="preserve">Lucie 14-22,5
Sev 14-21
Ang 17-20
</v>
          </cell>
          <cell r="EV5" t="str">
            <v xml:space="preserve">Remp
8-12
Emilie
7-14,5
Kat
7-14,5
</v>
          </cell>
          <cell r="EW5" t="str">
            <v xml:space="preserve">Lucie
14-22,5
Sev
14-21
Ang
17-20
</v>
          </cell>
          <cell r="EX5" t="str">
            <v>Rémi</v>
          </cell>
        </row>
        <row r="6">
          <cell r="ES6">
            <v>43622</v>
          </cell>
          <cell r="ET6" t="str">
            <v xml:space="preserve">Kat 7-14
Ang 7-12
</v>
          </cell>
          <cell r="EU6" t="str">
            <v xml:space="preserve">Emilie 12-22,5
Kat 17-20
Ang 17-21
</v>
          </cell>
          <cell r="EV6" t="str">
            <v xml:space="preserve">Kat
7-14
Ang
7-12
</v>
          </cell>
          <cell r="EW6" t="str">
            <v xml:space="preserve">Emilie
12-22,5
Kat
17-20
Ang
17-21
</v>
          </cell>
          <cell r="EX6" t="str">
            <v>Corinne T</v>
          </cell>
        </row>
        <row r="7">
          <cell r="ES7">
            <v>43623</v>
          </cell>
          <cell r="ET7" t="str">
            <v xml:space="preserve">Syl 7-14,5
Kat 7-14,5
</v>
          </cell>
          <cell r="EU7" t="str">
            <v xml:space="preserve">Emilie 14-22,5
</v>
          </cell>
          <cell r="EV7" t="str">
            <v xml:space="preserve">Syl
7-14,5
Kat
7-14,5
</v>
          </cell>
          <cell r="EW7" t="str">
            <v xml:space="preserve">Emilie
14-22,5
</v>
          </cell>
          <cell r="EX7" t="str">
            <v>Corinne T</v>
          </cell>
        </row>
        <row r="8">
          <cell r="ES8">
            <v>43624</v>
          </cell>
          <cell r="ET8" t="str">
            <v xml:space="preserve">Remp 7-14
Syl 8-14,5
</v>
          </cell>
          <cell r="EU8" t="str">
            <v xml:space="preserve">Lucie 14-22,5
Sev 14-21
</v>
          </cell>
          <cell r="EV8" t="str">
            <v xml:space="preserve">Remp
7-14
Syl
8-14,5
</v>
          </cell>
          <cell r="EW8" t="str">
            <v xml:space="preserve">Lucie
14-22,5
Sev
14-21
</v>
          </cell>
          <cell r="EX8" t="str">
            <v>Amina</v>
          </cell>
        </row>
        <row r="9">
          <cell r="ES9">
            <v>43625</v>
          </cell>
          <cell r="ET9" t="str">
            <v xml:space="preserve">Remp 8-14,5
Syl 7-14
</v>
          </cell>
          <cell r="EU9" t="str">
            <v xml:space="preserve">Lucie 14-21
Sev 14-22,5
</v>
          </cell>
          <cell r="EV9" t="str">
            <v xml:space="preserve">Remp
8-14,5
Syl
7-14
</v>
          </cell>
          <cell r="EW9" t="str">
            <v xml:space="preserve">Lucie
14-21
Sev
14-22,5
</v>
          </cell>
          <cell r="EX9" t="str">
            <v>Rémi</v>
          </cell>
        </row>
        <row r="10">
          <cell r="ES10">
            <v>43626</v>
          </cell>
          <cell r="ET10" t="str">
            <v xml:space="preserve">Remp 9,5-16
Syl 7-16
</v>
          </cell>
          <cell r="EU10" t="str">
            <v xml:space="preserve">Lucie 13,5-22,5
Sev 13,5-21
Karen  13,5-21
Kat 13,5-21
</v>
          </cell>
          <cell r="EV10" t="str">
            <v xml:space="preserve">Remp
9,5-16
Syl
7-16
</v>
          </cell>
          <cell r="EW10" t="str">
            <v xml:space="preserve">Lucie
13,5-22,5
Sev
13,5-21
Karen 
13,5-21
Kat
13,5-21
</v>
          </cell>
          <cell r="EX10" t="str">
            <v>Corinne T</v>
          </cell>
        </row>
        <row r="11">
          <cell r="ES11">
            <v>43627</v>
          </cell>
          <cell r="ET11" t="str">
            <v xml:space="preserve">Remp 7-14,5
Syl 7-14,5
Kat 7-14,5
Emilie 8-12
</v>
          </cell>
          <cell r="EU11" t="str">
            <v xml:space="preserve">Lucie 14-21
Karen  14-21
Ang 17-22,5
Emilie 17-21
</v>
          </cell>
          <cell r="EV11" t="str">
            <v xml:space="preserve">Remp
7-14,5
Syl
7-14,5
Kat
7-14,5
Emilie
8-12
</v>
          </cell>
          <cell r="EW11" t="str">
            <v xml:space="preserve">Lucie
14-21
Karen 
14-21
Ang
17-22,5
Emilie
17-21
</v>
          </cell>
          <cell r="EX11" t="str">
            <v>Amina</v>
          </cell>
        </row>
        <row r="12">
          <cell r="ES12">
            <v>43628</v>
          </cell>
          <cell r="ET12" t="str">
            <v xml:space="preserve">Sev 7-14,5
Kat 7-14,5
</v>
          </cell>
          <cell r="EU12" t="str">
            <v xml:space="preserve">Emilie 14-22,5
Karen  14-21
Ang 14-21
</v>
          </cell>
          <cell r="EV12" t="str">
            <v xml:space="preserve">Sev
7-14,5
Kat
7-14,5
</v>
          </cell>
          <cell r="EW12" t="str">
            <v xml:space="preserve">Emilie
14-22,5
Karen 
14-21
Ang
14-21
</v>
          </cell>
          <cell r="EX12" t="str">
            <v>Rémi</v>
          </cell>
        </row>
        <row r="13">
          <cell r="ES13">
            <v>43629</v>
          </cell>
          <cell r="ET13" t="str">
            <v xml:space="preserve">Lucie 7-14,5
Syl 7-14,5
</v>
          </cell>
          <cell r="EU13" t="str">
            <v xml:space="preserve">Remp 14-22,5
Sev 14-21
Ang 17-21
</v>
          </cell>
          <cell r="EV13" t="str">
            <v xml:space="preserve">Lucie
7-14,5
Syl
7-14,5
</v>
          </cell>
          <cell r="EW13" t="str">
            <v xml:space="preserve">Remp
14-22,5
Sev
14-21
Ang
17-21
</v>
          </cell>
          <cell r="EX13" t="str">
            <v>Rémi</v>
          </cell>
        </row>
        <row r="14">
          <cell r="ES14">
            <v>43630</v>
          </cell>
          <cell r="ET14" t="str">
            <v xml:space="preserve">Lucie 7-14,5
Syl 7-14,5
</v>
          </cell>
          <cell r="EU14" t="str">
            <v xml:space="preserve">Remp 14-21
Sev 14-22,5
</v>
          </cell>
          <cell r="EV14" t="str">
            <v xml:space="preserve">Lucie
7-14,5
Syl
7-14,5
</v>
          </cell>
          <cell r="EW14" t="str">
            <v xml:space="preserve">Remp
14-21
Sev
14-22,5
</v>
          </cell>
          <cell r="EX14" t="str">
            <v>Corinne T</v>
          </cell>
        </row>
        <row r="15">
          <cell r="ES15">
            <v>43631</v>
          </cell>
          <cell r="ET15" t="str">
            <v xml:space="preserve">Kat 8-14,5
Ang 7-14
</v>
          </cell>
          <cell r="EU15" t="str">
            <v xml:space="preserve">Emilie 14-21
Karen  14-22,5
</v>
          </cell>
          <cell r="EV15" t="str">
            <v xml:space="preserve">Kat
8-14,5
Ang
7-14
</v>
          </cell>
          <cell r="EW15" t="str">
            <v xml:space="preserve">Emilie
14-21
Karen 
14-22,5
</v>
          </cell>
          <cell r="EX15" t="str">
            <v>Corinne T</v>
          </cell>
        </row>
        <row r="16">
          <cell r="ES16">
            <v>43632</v>
          </cell>
          <cell r="ET16" t="str">
            <v xml:space="preserve">Remp 7-14,5
Ang 7-14,5
Karen  10-12
</v>
          </cell>
          <cell r="EU16" t="str">
            <v xml:space="preserve">Emilie 14-22,5
Kat -
Karen  13-19
</v>
          </cell>
          <cell r="EV16" t="str">
            <v xml:space="preserve">Remp
7-14,5
Ang
7-14,5
Karen 
10-12
</v>
          </cell>
          <cell r="EW16" t="str">
            <v xml:space="preserve">Emilie
14-22,5
Kat
-
Karen 
13-19
</v>
          </cell>
          <cell r="EX16" t="str">
            <v>Corinne T</v>
          </cell>
        </row>
        <row r="17">
          <cell r="ES17">
            <v>43633</v>
          </cell>
          <cell r="ET17" t="str">
            <v xml:space="preserve">Remp 9,5-17
Syl 7-17
</v>
          </cell>
          <cell r="EU17" t="str">
            <v xml:space="preserve">Lucie 13,5-22,5
Emilie 13,5-21
Sev 13,5-20
Kat 13,5-21
</v>
          </cell>
          <cell r="EV17" t="str">
            <v xml:space="preserve">Remp
9,5-17
Syl
7-17
</v>
          </cell>
          <cell r="EW17" t="str">
            <v xml:space="preserve">Lucie
13,5-22,5
Emilie
13,5-21
Sev
13,5-20
Kat
13,5-21
</v>
          </cell>
          <cell r="EX17" t="str">
            <v>Corinne TRémi</v>
          </cell>
        </row>
        <row r="18">
          <cell r="ES18">
            <v>43634</v>
          </cell>
          <cell r="ET18" t="str">
            <v xml:space="preserve">Remp 7-14,5
Emilie 8-18
Syl 7-12
</v>
          </cell>
          <cell r="EU18" t="str">
            <v xml:space="preserve">Sev 12-21
Karen  14-21
Ang 14-22,5
Syl 17-20
</v>
          </cell>
          <cell r="EV18" t="str">
            <v xml:space="preserve">Remp
7-14,5
Emilie
8-18
Syl
7-12
</v>
          </cell>
          <cell r="EW18" t="str">
            <v xml:space="preserve">Sev
12-21
Karen 
14-21
Ang
14-22,5
Syl
17-20
</v>
          </cell>
          <cell r="EX18" t="str">
            <v>Rémi</v>
          </cell>
        </row>
        <row r="19">
          <cell r="ES19">
            <v>43635</v>
          </cell>
          <cell r="ET19" t="str">
            <v xml:space="preserve">Emilie 7-14,5
Sev 8-12
Kat 7-14,5
</v>
          </cell>
          <cell r="EU19" t="str">
            <v xml:space="preserve">Remp 14-21
Syl 14-22,5
Ang 14-21
</v>
          </cell>
          <cell r="EV19" t="str">
            <v xml:space="preserve">Emilie
7-14,5
Sev
8-12
Kat
7-14,5
</v>
          </cell>
          <cell r="EW19" t="str">
            <v xml:space="preserve">Remp
14-21
Syl
14-22,5
Ang
14-21
</v>
          </cell>
          <cell r="EX19" t="str">
            <v>Corinne T</v>
          </cell>
        </row>
        <row r="20">
          <cell r="ES20">
            <v>43636</v>
          </cell>
          <cell r="ET20" t="str">
            <v xml:space="preserve">Kat 7-14,5
Lucie 7-14
</v>
          </cell>
          <cell r="EU20" t="str">
            <v xml:space="preserve">Karen  12-21
Ang 17-22,5
Lucie 17-20
</v>
          </cell>
          <cell r="EV20" t="str">
            <v xml:space="preserve">Kat
7-14,5
Lucie
7-14
</v>
          </cell>
          <cell r="EW20" t="str">
            <v xml:space="preserve">Karen 
12-21
Ang
17-22,5
Lucie
17-20
</v>
          </cell>
          <cell r="EX20" t="str">
            <v>Corinne T</v>
          </cell>
        </row>
        <row r="21">
          <cell r="ES21">
            <v>43637</v>
          </cell>
          <cell r="ET21" t="str">
            <v xml:space="preserve">Lucie 7-14,5
Emilie 7-14,5
</v>
          </cell>
          <cell r="EU21" t="str">
            <v xml:space="preserve">Karen  14-21
Kat 17-22,5
</v>
          </cell>
          <cell r="EV21" t="str">
            <v xml:space="preserve">Lucie
7-14,5
Emilie
7-14,5
</v>
          </cell>
          <cell r="EW21" t="str">
            <v xml:space="preserve">Karen 
14-21
Kat
17-22,5
</v>
          </cell>
          <cell r="EX21" t="str">
            <v>Amina</v>
          </cell>
        </row>
        <row r="22">
          <cell r="ES22">
            <v>43638</v>
          </cell>
          <cell r="ET22" t="str">
            <v xml:space="preserve">Lucie 8-14,5
Sev 7-14
</v>
          </cell>
          <cell r="EU22" t="str">
            <v xml:space="preserve">Remp 14-21
Syl 14-22,5
</v>
          </cell>
          <cell r="EV22" t="str">
            <v xml:space="preserve">Lucie
8-14,5
Sev
7-14
</v>
          </cell>
          <cell r="EW22" t="str">
            <v xml:space="preserve">Remp
14-21
Syl
14-22,5
</v>
          </cell>
          <cell r="EX22" t="str">
            <v>Rémi</v>
          </cell>
        </row>
        <row r="23">
          <cell r="ES23">
            <v>43639</v>
          </cell>
          <cell r="ET23" t="str">
            <v xml:space="preserve">Lucie 7-14
Sev 8-14,5
</v>
          </cell>
          <cell r="EU23" t="str">
            <v xml:space="preserve">Remp 14-22,5
Syl 14-21
</v>
          </cell>
          <cell r="EV23" t="str">
            <v xml:space="preserve">Lucie
7-14
Sev
8-14,5
</v>
          </cell>
          <cell r="EW23" t="str">
            <v xml:space="preserve">Remp
14-22,5
Syl
14-21
</v>
          </cell>
          <cell r="EX23" t="str">
            <v>Rémi</v>
          </cell>
        </row>
        <row r="24">
          <cell r="ES24">
            <v>43640</v>
          </cell>
          <cell r="ET24" t="str">
            <v xml:space="preserve">Karen  7-16
Remp 9-12
</v>
          </cell>
          <cell r="EU24" t="str">
            <v xml:space="preserve">Lucie 13,5-22,5
Syl 17-21
Sev 13,5-21
Remp 13,5-20
</v>
          </cell>
          <cell r="EV24" t="str">
            <v xml:space="preserve">Karen 
7-16
Remp
9-12
</v>
          </cell>
          <cell r="EW24" t="str">
            <v xml:space="preserve">Lucie
13,5-22,5
Syl
17-21
Sev
13,5-21
Remp
13,5-20
</v>
          </cell>
          <cell r="EX24" t="str">
            <v>Corinne T</v>
          </cell>
        </row>
        <row r="25">
          <cell r="ES25">
            <v>43641</v>
          </cell>
          <cell r="ET25" t="str">
            <v xml:space="preserve">Remp 7-14,5
Karen  7-12
</v>
          </cell>
          <cell r="EU25" t="str">
            <v xml:space="preserve">Syl 12-22,5
Kat 14-22,5
Ang 17-20
Karen  17-20
</v>
          </cell>
          <cell r="EV25" t="str">
            <v xml:space="preserve">Remp
7-14,5
Karen 
7-12
</v>
          </cell>
          <cell r="EW25" t="str">
            <v xml:space="preserve">Syl
12-22,5
Kat
14-22,5
Ang
17-20
Karen 
17-20
</v>
          </cell>
          <cell r="EX25" t="str">
            <v>Amina</v>
          </cell>
        </row>
        <row r="26">
          <cell r="ES26">
            <v>43642</v>
          </cell>
          <cell r="ET26" t="str">
            <v xml:space="preserve">Lucie 7-14,5
Sev 7-14,5
</v>
          </cell>
          <cell r="EU26" t="str">
            <v xml:space="preserve">Karen  14-21
Kat 14-21
Ang 17-22,5
</v>
          </cell>
          <cell r="EV26" t="str">
            <v xml:space="preserve">Lucie
7-14,5
Sev
7-14,5
</v>
          </cell>
          <cell r="EW26" t="str">
            <v xml:space="preserve">Karen 
14-21
Kat
14-21
Ang
17-22,5
</v>
          </cell>
          <cell r="EX26" t="str">
            <v>Rémi</v>
          </cell>
        </row>
        <row r="27">
          <cell r="ES27">
            <v>43643</v>
          </cell>
          <cell r="ET27" t="str">
            <v xml:space="preserve">Lucie 7-14,5
Sev 7-14
</v>
          </cell>
          <cell r="EU27" t="str">
            <v xml:space="preserve">Remp 14-21
Syl 14-22,5
Sev 17-20
</v>
          </cell>
          <cell r="EV27" t="str">
            <v xml:space="preserve">Lucie
7-14,5
Sev
7-14
</v>
          </cell>
          <cell r="EW27" t="str">
            <v xml:space="preserve">Remp
14-21
Syl
14-22,5
Sev
17-20
</v>
          </cell>
          <cell r="EX27" t="str">
            <v>Rémi</v>
          </cell>
        </row>
        <row r="28">
          <cell r="ES28">
            <v>43644</v>
          </cell>
          <cell r="ET28" t="str">
            <v xml:space="preserve">Lucie 7-14,5
Sev 7-14,5
</v>
          </cell>
          <cell r="EU28" t="str">
            <v xml:space="preserve">Remp 14-22,5
Syl 14-21
</v>
          </cell>
          <cell r="EV28" t="str">
            <v xml:space="preserve">Lucie
7-14,5
Sev
7-14,5
</v>
          </cell>
          <cell r="EW28" t="str">
            <v xml:space="preserve">Remp
14-22,5
Syl
14-21
</v>
          </cell>
          <cell r="EX28" t="str">
            <v>Corinne T</v>
          </cell>
        </row>
        <row r="29">
          <cell r="ES29">
            <v>43645</v>
          </cell>
          <cell r="ET29" t="str">
            <v xml:space="preserve">Karen  7-14,5
Kat -21
</v>
          </cell>
          <cell r="EU29" t="str">
            <v xml:space="preserve">Ang 14-22,5
Kat 10-21
</v>
          </cell>
          <cell r="EV29" t="str">
            <v xml:space="preserve">Karen 
7-14,5
Kat
-21
</v>
          </cell>
          <cell r="EW29" t="str">
            <v xml:space="preserve">Ang
14-22,5
Kat
10-21
</v>
          </cell>
          <cell r="EX29" t="str">
            <v>Corinne T</v>
          </cell>
        </row>
        <row r="30">
          <cell r="ES30">
            <v>43646</v>
          </cell>
          <cell r="ET30" t="str">
            <v xml:space="preserve">Karen  7-14,5
Kat -21
</v>
          </cell>
          <cell r="EU30" t="str">
            <v xml:space="preserve">Ang 14-22,5
Kat 10-21
</v>
          </cell>
          <cell r="EV30" t="str">
            <v xml:space="preserve">Karen 
7-14,5
Kat
-21
</v>
          </cell>
          <cell r="EW30" t="str">
            <v xml:space="preserve">Ang
14-22,5
Kat
10-21
</v>
          </cell>
          <cell r="EX30" t="str">
            <v>Amina</v>
          </cell>
        </row>
        <row r="31">
          <cell r="ES31">
            <v>43647</v>
          </cell>
          <cell r="ET31" t="str">
            <v/>
          </cell>
          <cell r="EU31" t="str">
            <v/>
          </cell>
          <cell r="EV31" t="str">
            <v/>
          </cell>
          <cell r="EW31" t="str">
            <v/>
          </cell>
        </row>
        <row r="32">
          <cell r="ES32">
            <v>43648</v>
          </cell>
          <cell r="ET32" t="str">
            <v/>
          </cell>
          <cell r="EU32" t="str">
            <v/>
          </cell>
          <cell r="EV32" t="str">
            <v/>
          </cell>
          <cell r="EW32" t="str">
            <v/>
          </cell>
        </row>
        <row r="33">
          <cell r="ES33">
            <v>43649</v>
          </cell>
          <cell r="ET33" t="str">
            <v/>
          </cell>
          <cell r="EU33" t="str">
            <v/>
          </cell>
          <cell r="EV33" t="str">
            <v/>
          </cell>
          <cell r="EW33" t="str">
            <v/>
          </cell>
        </row>
        <row r="34">
          <cell r="ES34">
            <v>43650</v>
          </cell>
          <cell r="ET34" t="str">
            <v/>
          </cell>
          <cell r="EU34" t="str">
            <v/>
          </cell>
          <cell r="EV34" t="str">
            <v/>
          </cell>
          <cell r="EW34" t="str">
            <v/>
          </cell>
        </row>
        <row r="35">
          <cell r="ES35">
            <v>43651</v>
          </cell>
          <cell r="ET35" t="str">
            <v/>
          </cell>
          <cell r="EU35" t="str">
            <v/>
          </cell>
          <cell r="EV35" t="str">
            <v/>
          </cell>
          <cell r="EW35" t="str">
            <v/>
          </cell>
        </row>
        <row r="36">
          <cell r="ES36">
            <v>43652</v>
          </cell>
          <cell r="ET36" t="str">
            <v/>
          </cell>
          <cell r="EU36" t="str">
            <v/>
          </cell>
          <cell r="EV36" t="str">
            <v/>
          </cell>
          <cell r="EW36" t="str">
            <v/>
          </cell>
        </row>
        <row r="37">
          <cell r="ES37">
            <v>43653</v>
          </cell>
          <cell r="ET37" t="str">
            <v/>
          </cell>
          <cell r="EU37" t="str">
            <v/>
          </cell>
          <cell r="EV37" t="str">
            <v/>
          </cell>
          <cell r="EW37" t="str">
            <v/>
          </cell>
        </row>
      </sheetData>
      <sheetData sheetId="7">
        <row r="3">
          <cell r="ES3">
            <v>43647</v>
          </cell>
          <cell r="ET3" t="str">
            <v xml:space="preserve">Remp 9-12
Syl 7-16
Ang 10-12
Renfort 10-12
</v>
          </cell>
          <cell r="EU3" t="str">
            <v xml:space="preserve">Lucie 13,5-22,5
Emilie 13,5-20
Ang 12-21
Renfort 13-19
</v>
          </cell>
        </row>
        <row r="4">
          <cell r="ES4">
            <v>43648</v>
          </cell>
          <cell r="ET4" t="str">
            <v xml:space="preserve">Remp 9-12
Syl 8-18
Kat 7-14,5
Emilie 7-12
</v>
          </cell>
          <cell r="EU4" t="str">
            <v xml:space="preserve">Lucie 14-21
Ang 17-22,5
Emilie 17-20
</v>
          </cell>
        </row>
        <row r="5">
          <cell r="ES5">
            <v>43649</v>
          </cell>
          <cell r="ET5" t="str">
            <v xml:space="preserve">Sev 7-14,5
Kat 7-12
</v>
          </cell>
          <cell r="EU5" t="str">
            <v xml:space="preserve">Remp 12-22,5
Emilie 14-21
Kat 17-20
</v>
          </cell>
        </row>
        <row r="6">
          <cell r="ES6">
            <v>43650</v>
          </cell>
          <cell r="ET6" t="str">
            <v xml:space="preserve">Lucie 7-14,5
Syl 7-14,5
</v>
          </cell>
          <cell r="EU6" t="str">
            <v xml:space="preserve">Emilie 14-21
Ang 17-22,5
</v>
          </cell>
        </row>
        <row r="7">
          <cell r="ES7">
            <v>43651</v>
          </cell>
          <cell r="ET7" t="str">
            <v xml:space="preserve">Lucie 7-14,5
Syl 7-14,5
</v>
          </cell>
          <cell r="EU7" t="str">
            <v xml:space="preserve">Emilie 14-22,5
</v>
          </cell>
        </row>
        <row r="8">
          <cell r="ES8">
            <v>43652</v>
          </cell>
          <cell r="ET8" t="str">
            <v xml:space="preserve">Kat 7-14,5
</v>
          </cell>
          <cell r="EU8" t="str">
            <v xml:space="preserve">Remp 14-22,5
</v>
          </cell>
        </row>
        <row r="9">
          <cell r="ES9">
            <v>43653</v>
          </cell>
          <cell r="ET9" t="str">
            <v xml:space="preserve">Kat 7-14,5
</v>
          </cell>
          <cell r="EU9" t="str">
            <v xml:space="preserve">Remp 14-22,5
Ang 17-21
</v>
          </cell>
        </row>
        <row r="10">
          <cell r="ES10">
            <v>43654</v>
          </cell>
          <cell r="ET10" t="str">
            <v xml:space="preserve">Emilie 7-16
</v>
          </cell>
          <cell r="EU10" t="str">
            <v xml:space="preserve">Karen  13,5-20
Kat 13,5-21
Ang 13,5-22,5
</v>
          </cell>
        </row>
        <row r="11">
          <cell r="ES11">
            <v>43655</v>
          </cell>
          <cell r="ET11" t="str">
            <v xml:space="preserve">Remp 7-14,5
Karen  7-14,5
</v>
          </cell>
          <cell r="EU11" t="str">
            <v xml:space="preserve">Emilie 14-20
Sev 14-21
Ang 17-22,5
</v>
          </cell>
        </row>
        <row r="12">
          <cell r="ES12">
            <v>43656</v>
          </cell>
          <cell r="ET12" t="str">
            <v xml:space="preserve">Emilie 7-14,5
Sev 7-14,5
</v>
          </cell>
          <cell r="EU12" t="str">
            <v xml:space="preserve">Remp 14-20
Karen  14-22,5
Kat 17-22,5
</v>
          </cell>
        </row>
        <row r="13">
          <cell r="ES13">
            <v>43657</v>
          </cell>
          <cell r="ET13" t="str">
            <v xml:space="preserve">Remp 7-14,5
Ang 7-14
</v>
          </cell>
          <cell r="EU13" t="str">
            <v xml:space="preserve">Karen  14-21
Kat 14-22,5
Ang 17-20
</v>
          </cell>
        </row>
        <row r="14">
          <cell r="ES14">
            <v>43658</v>
          </cell>
          <cell r="ET14" t="str">
            <v xml:space="preserve">Remp 7-14,5
Karen  7-14,5
</v>
          </cell>
          <cell r="EU14" t="str">
            <v xml:space="preserve">Kat 14-22,5
Ang 17-24
</v>
          </cell>
        </row>
        <row r="15">
          <cell r="ES15">
            <v>43659</v>
          </cell>
          <cell r="ET15" t="str">
            <v xml:space="preserve">Sev 7-14,5
</v>
          </cell>
          <cell r="EU15" t="str">
            <v xml:space="preserve">Emilie 14-22,5
Renfort 18-24
</v>
          </cell>
        </row>
        <row r="16">
          <cell r="ES16">
            <v>43660</v>
          </cell>
          <cell r="ET16" t="str">
            <v xml:space="preserve">Sev 7-14,5
</v>
          </cell>
          <cell r="EU16" t="str">
            <v xml:space="preserve">Emilie 14-22,5
Renfort 12-21
</v>
          </cell>
        </row>
        <row r="17">
          <cell r="ES17">
            <v>43661</v>
          </cell>
          <cell r="ET17" t="str">
            <v xml:space="preserve">Karen  7-16
</v>
          </cell>
          <cell r="EU17" t="str">
            <v xml:space="preserve">Remp 13,5-20
Emilie 13,5-21
Sev 13,5-22,5
Kat 13,5-21
</v>
          </cell>
        </row>
        <row r="18">
          <cell r="ES18">
            <v>43662</v>
          </cell>
          <cell r="ET18" t="str">
            <v xml:space="preserve">Remp 7-14,5
Karen  7-14,5
</v>
          </cell>
          <cell r="EU18" t="str">
            <v xml:space="preserve">Emilie 14-21
Kat 14-21
Ang 17-22,5
</v>
          </cell>
        </row>
        <row r="19">
          <cell r="ES19">
            <v>43663</v>
          </cell>
          <cell r="ET19" t="str">
            <v xml:space="preserve">Remp 7-14,5
Sev 7-14,5
</v>
          </cell>
          <cell r="EU19" t="str">
            <v xml:space="preserve">Emilie 14-22,5
Karen  14-21
Ang 17-21
</v>
          </cell>
        </row>
        <row r="20">
          <cell r="ES20">
            <v>43664</v>
          </cell>
          <cell r="ET20" t="str">
            <v xml:space="preserve">Sev 7-14
Ang 7-14
</v>
          </cell>
          <cell r="EU20" t="str">
            <v xml:space="preserve">Remp 14-22,5
Sev 17-20
Ang 17-20
</v>
          </cell>
        </row>
        <row r="21">
          <cell r="ES21">
            <v>43665</v>
          </cell>
          <cell r="ET21" t="str">
            <v xml:space="preserve">Sev 7-14,5
Kat 7-14,5
</v>
          </cell>
          <cell r="EU21" t="str">
            <v xml:space="preserve">Remp 14-22,5
</v>
          </cell>
        </row>
        <row r="22">
          <cell r="ES22">
            <v>43666</v>
          </cell>
          <cell r="ET22" t="str">
            <v xml:space="preserve">Emilie 8-14,5
Karen  7-14
</v>
          </cell>
          <cell r="EU22" t="str">
            <v xml:space="preserve">Kat 14-22,5
Renfort 17-21
</v>
          </cell>
        </row>
        <row r="23">
          <cell r="ES23">
            <v>43667</v>
          </cell>
          <cell r="ET23" t="str">
            <v xml:space="preserve">Emilie 7-14
Karen  8-14,5
</v>
          </cell>
          <cell r="EU23" t="str">
            <v xml:space="preserve">Kat 14-21
Renfort 14-22,5
</v>
          </cell>
        </row>
        <row r="24">
          <cell r="ES24">
            <v>43668</v>
          </cell>
          <cell r="ET24" t="str">
            <v xml:space="preserve">Syl 7-16
</v>
          </cell>
          <cell r="EU24" t="str">
            <v xml:space="preserve">Lucie 13,5-20
Sev 17-20
Karen  13,5-22,5
Kat 13,5-21
</v>
          </cell>
        </row>
        <row r="25">
          <cell r="ES25">
            <v>43669</v>
          </cell>
          <cell r="ET25" t="str">
            <v xml:space="preserve">Syl 7-14,5
Lucie 7-12
</v>
          </cell>
          <cell r="EU25" t="str">
            <v xml:space="preserve">Sev 17-20
Karen  14-20
Ang 14-22,5
Lucie 17-20
</v>
          </cell>
        </row>
        <row r="26">
          <cell r="ES26">
            <v>43670</v>
          </cell>
          <cell r="ET26" t="str">
            <v xml:space="preserve">Kat 7-14,5
Sev 7-12
</v>
          </cell>
          <cell r="EU26" t="str">
            <v xml:space="preserve">Lucie 12-21
Ang 14-22,5
Sev 17-20
</v>
          </cell>
        </row>
        <row r="27">
          <cell r="ES27">
            <v>43671</v>
          </cell>
          <cell r="ET27" t="str">
            <v xml:space="preserve">Karen  7-14,5
Kat 7-14
</v>
          </cell>
          <cell r="EU27" t="str">
            <v xml:space="preserve">Lucie 17-21
Ang 14-22,5
Kat 17-20
</v>
          </cell>
        </row>
        <row r="28">
          <cell r="ES28">
            <v>43672</v>
          </cell>
          <cell r="ET28" t="str">
            <v xml:space="preserve">Syl 7-14,5
Kat 7-14,5
</v>
          </cell>
          <cell r="EU28" t="str">
            <v xml:space="preserve">Karen  14-22,5
</v>
          </cell>
        </row>
        <row r="29">
          <cell r="ES29">
            <v>43673</v>
          </cell>
          <cell r="ET29" t="str">
            <v xml:space="preserve">Syl 7-14,5
Renfort 8-14,5
</v>
          </cell>
          <cell r="EU29" t="str">
            <v xml:space="preserve">Lucie 14-22,5
Sev 14-21
</v>
          </cell>
        </row>
        <row r="30">
          <cell r="ES30">
            <v>43674</v>
          </cell>
          <cell r="ET30" t="str">
            <v xml:space="preserve">Syl 7-14
</v>
          </cell>
          <cell r="EU30" t="str">
            <v xml:space="preserve">Sev 14-22,5
Renfort 14-21
</v>
          </cell>
        </row>
        <row r="31">
          <cell r="ES31">
            <v>43675</v>
          </cell>
          <cell r="ET31" t="str">
            <v/>
          </cell>
          <cell r="EU31" t="str">
            <v/>
          </cell>
        </row>
        <row r="32">
          <cell r="ES32">
            <v>43676</v>
          </cell>
          <cell r="ET32" t="str">
            <v/>
          </cell>
          <cell r="EU32" t="str">
            <v/>
          </cell>
        </row>
        <row r="33">
          <cell r="ES33">
            <v>43677</v>
          </cell>
          <cell r="ET33" t="str">
            <v/>
          </cell>
          <cell r="EU33" t="str">
            <v/>
          </cell>
        </row>
        <row r="34">
          <cell r="ES34">
            <v>43678</v>
          </cell>
          <cell r="ET34" t="str">
            <v/>
          </cell>
          <cell r="EU34" t="str">
            <v/>
          </cell>
        </row>
        <row r="35">
          <cell r="ES35">
            <v>43679</v>
          </cell>
          <cell r="ET35" t="str">
            <v/>
          </cell>
          <cell r="EU35" t="str">
            <v/>
          </cell>
        </row>
        <row r="36">
          <cell r="ES36">
            <v>43680</v>
          </cell>
          <cell r="ET36" t="str">
            <v/>
          </cell>
          <cell r="EU36" t="str">
            <v/>
          </cell>
        </row>
        <row r="37">
          <cell r="ES37">
            <v>43681</v>
          </cell>
          <cell r="ET37" t="str">
            <v/>
          </cell>
          <cell r="EU37" t="str">
            <v/>
          </cell>
        </row>
      </sheetData>
      <sheetData sheetId="8">
        <row r="3">
          <cell r="ES3">
            <v>43675</v>
          </cell>
          <cell r="ET3" t="str">
            <v xml:space="preserve">Karen  7-14,5
</v>
          </cell>
          <cell r="EU3" t="str">
            <v xml:space="preserve">Emilie 14-20
Ang 17-22,5
</v>
          </cell>
        </row>
        <row r="4">
          <cell r="ES4">
            <v>43676</v>
          </cell>
          <cell r="ET4" t="str">
            <v xml:space="preserve">Emilie 7-14,5
Syl 7-14,5
</v>
          </cell>
          <cell r="EU4" t="str">
            <v xml:space="preserve">Lucie 14-21
Karen  17-22,5
</v>
          </cell>
        </row>
        <row r="5">
          <cell r="ES5">
            <v>43677</v>
          </cell>
          <cell r="ET5" t="str">
            <v xml:space="preserve">Syl 7-14,5
</v>
          </cell>
          <cell r="EU5" t="str">
            <v xml:space="preserve">Emilie 14-22,5
Karen  17-20
Ang 12-21
</v>
          </cell>
        </row>
        <row r="6">
          <cell r="ES6">
            <v>43678</v>
          </cell>
          <cell r="ET6" t="str">
            <v xml:space="preserve">Syl 7-14,5
</v>
          </cell>
          <cell r="EU6" t="str">
            <v xml:space="preserve">Lucie 14-22,5
Ang 14-21
</v>
          </cell>
        </row>
        <row r="7">
          <cell r="ES7">
            <v>43679</v>
          </cell>
          <cell r="ET7" t="str">
            <v xml:space="preserve">Syl 7-14,5
</v>
          </cell>
          <cell r="EU7" t="str">
            <v xml:space="preserve">Lucie 14-22,5
</v>
          </cell>
        </row>
        <row r="8">
          <cell r="ES8">
            <v>43680</v>
          </cell>
          <cell r="ET8" t="str">
            <v xml:space="preserve">Emilie 7-14,5
</v>
          </cell>
          <cell r="EU8" t="str">
            <v xml:space="preserve">Karen  14-22,5
</v>
          </cell>
        </row>
        <row r="9">
          <cell r="ES9">
            <v>43681</v>
          </cell>
          <cell r="ET9" t="str">
            <v xml:space="preserve">Emilie 7-14
</v>
          </cell>
          <cell r="EU9" t="str">
            <v xml:space="preserve">Karen  14-22,5
Emilie 17-20
</v>
          </cell>
        </row>
        <row r="10">
          <cell r="ES10">
            <v>43682</v>
          </cell>
          <cell r="ET10" t="str">
            <v xml:space="preserve">Syl 7-14
Stag 10-16
</v>
          </cell>
          <cell r="EU10" t="str">
            <v xml:space="preserve">Lucie 14-22,5
Karen  14-20
</v>
          </cell>
        </row>
        <row r="11">
          <cell r="ES11">
            <v>43683</v>
          </cell>
          <cell r="ET11" t="str">
            <v xml:space="preserve">Karen  7-14,5
</v>
          </cell>
          <cell r="EU11" t="str">
            <v xml:space="preserve">Emilie 14-20
Syl 17-22,5
Stag 14-21
</v>
          </cell>
        </row>
        <row r="12">
          <cell r="ES12">
            <v>43684</v>
          </cell>
          <cell r="ET12" t="str">
            <v xml:space="preserve">Emilie 7-14,5
</v>
          </cell>
          <cell r="EU12" t="str">
            <v xml:space="preserve">Syl 14-22,5
Renfort 14-21
Stag 14-21
</v>
          </cell>
        </row>
        <row r="13">
          <cell r="ES13">
            <v>43685</v>
          </cell>
          <cell r="ET13" t="str">
            <v xml:space="preserve">Emilie 7-14,5
</v>
          </cell>
          <cell r="EU13" t="str">
            <v xml:space="preserve">Lucie 14-20
Karen  17-22,5
Stag 14-21
</v>
          </cell>
        </row>
        <row r="14">
          <cell r="ES14">
            <v>43686</v>
          </cell>
          <cell r="ET14" t="str">
            <v xml:space="preserve">Emilie 7-14,5
</v>
          </cell>
          <cell r="EU14" t="str">
            <v xml:space="preserve">Karen  14-22,5
Stag 14-21
</v>
          </cell>
        </row>
        <row r="15">
          <cell r="ES15">
            <v>43687</v>
          </cell>
          <cell r="ET15" t="str">
            <v xml:space="preserve">Lucie 7-14,5
Renfort 8-14,5
</v>
          </cell>
          <cell r="EU15" t="str">
            <v xml:space="preserve">Syl 14-22,5
</v>
          </cell>
        </row>
        <row r="16">
          <cell r="ES16">
            <v>43688</v>
          </cell>
          <cell r="ET16" t="str">
            <v xml:space="preserve">Lucie 7-14,5
Renfort 10-20
</v>
          </cell>
          <cell r="EU16" t="str">
            <v xml:space="preserve">Syl 14-22,5
Renfort -20
</v>
          </cell>
        </row>
        <row r="17">
          <cell r="ES17">
            <v>43689</v>
          </cell>
          <cell r="ET17" t="str">
            <v xml:space="preserve">Karen  7-16
</v>
          </cell>
          <cell r="EU17" t="str">
            <v xml:space="preserve">Lucie 13,5-22,5
Emilie 13,5-21
Stag 13,5-21
</v>
          </cell>
        </row>
        <row r="18">
          <cell r="ES18">
            <v>43690</v>
          </cell>
          <cell r="ET18" t="str">
            <v xml:space="preserve">Syl 7-14,5
Karen  7-14,5
</v>
          </cell>
          <cell r="EU18" t="str">
            <v xml:space="preserve">Emilie 14-22,5
Ang 14-20
Stag 17-21
</v>
          </cell>
        </row>
        <row r="19">
          <cell r="ES19">
            <v>43691</v>
          </cell>
          <cell r="ET19" t="str">
            <v xml:space="preserve">Lucie 7-14
Syl 8-16
</v>
          </cell>
          <cell r="EU19" t="str">
            <v xml:space="preserve">Emilie 14-22,5
Karen  14-20
</v>
          </cell>
        </row>
        <row r="20">
          <cell r="ES20">
            <v>43692</v>
          </cell>
          <cell r="ET20" t="str">
            <v xml:space="preserve">Lucie 7-14,5
Ang 7-12
</v>
          </cell>
          <cell r="EU20" t="str">
            <v xml:space="preserve">Syl 14-22,5
Stag 14-21
Ang 17-20
</v>
          </cell>
        </row>
        <row r="21">
          <cell r="ES21">
            <v>43693</v>
          </cell>
          <cell r="ET21" t="str">
            <v xml:space="preserve">Lucie 7-14,5
Stag 8-18
</v>
          </cell>
          <cell r="EU21" t="str">
            <v xml:space="preserve">Syl 14-22,5
</v>
          </cell>
        </row>
        <row r="22">
          <cell r="ES22">
            <v>43694</v>
          </cell>
          <cell r="ET22" t="str">
            <v xml:space="preserve">Karen  7-14,5
</v>
          </cell>
          <cell r="EU22" t="str">
            <v xml:space="preserve">Emilie 14-22,5
</v>
          </cell>
        </row>
        <row r="23">
          <cell r="ES23">
            <v>43695</v>
          </cell>
          <cell r="ET23" t="str">
            <v xml:space="preserve">Karen  7-14,5
</v>
          </cell>
          <cell r="EU23" t="str">
            <v xml:space="preserve">Emilie 14-21
Ang 17-22,5
</v>
          </cell>
        </row>
        <row r="24">
          <cell r="ES24">
            <v>43696</v>
          </cell>
          <cell r="ET24" t="str">
            <v xml:space="preserve">Remp 9,5-16
Sev 7-16
Stag 7-16
</v>
          </cell>
          <cell r="EU24" t="str">
            <v xml:space="preserve">Lucie 13,5-21
Karen  13,5-22,5
Kat 13,5-20
</v>
          </cell>
        </row>
        <row r="25">
          <cell r="ES25">
            <v>43697</v>
          </cell>
          <cell r="ET25" t="str">
            <v xml:space="preserve">Remp 7-14,5
Sev 7-14,5
Stag 7-14,5
</v>
          </cell>
          <cell r="EU25" t="str">
            <v xml:space="preserve">Karen  14-21
Ang 14-22,5
</v>
          </cell>
        </row>
        <row r="26">
          <cell r="ES26">
            <v>43698</v>
          </cell>
          <cell r="ET26" t="str">
            <v xml:space="preserve">Kat 7-14,5
Remp 7-12
</v>
          </cell>
          <cell r="EU26" t="str">
            <v xml:space="preserve">Lucie 12-21
Sev 14-22,5
Remp 17-20
</v>
          </cell>
        </row>
        <row r="27">
          <cell r="ES27">
            <v>43699</v>
          </cell>
          <cell r="ET27" t="str">
            <v xml:space="preserve">Karen  7-14,5
Kat 7-14
Stag 11-21
</v>
          </cell>
          <cell r="EU27" t="str">
            <v xml:space="preserve">Ang 14-22,5
Kat 17-20
Stag -21
</v>
          </cell>
        </row>
        <row r="28">
          <cell r="ES28">
            <v>43700</v>
          </cell>
          <cell r="ET28" t="str">
            <v xml:space="preserve">Karen  7-17
Kat 7-14,5
Stag 8-14,5
</v>
          </cell>
          <cell r="EU28" t="str">
            <v xml:space="preserve">Ang 17-22,5
</v>
          </cell>
        </row>
        <row r="29">
          <cell r="ES29">
            <v>43701</v>
          </cell>
          <cell r="ET29" t="str">
            <v xml:space="preserve">Remp 7-14
</v>
          </cell>
          <cell r="EU29" t="str">
            <v xml:space="preserve">Lucie 14-22,5
Sev 14-21
</v>
          </cell>
        </row>
        <row r="30">
          <cell r="ES30">
            <v>43702</v>
          </cell>
          <cell r="ET30" t="str">
            <v xml:space="preserve">Remp 7-14,5
</v>
          </cell>
          <cell r="EU30" t="str">
            <v xml:space="preserve">Lucie 14-21
Sev 14-22,5
</v>
          </cell>
        </row>
        <row r="31">
          <cell r="ES31">
            <v>43703</v>
          </cell>
          <cell r="ET31" t="str">
            <v xml:space="preserve">Karen  7-14,5
</v>
          </cell>
          <cell r="EU31" t="str">
            <v xml:space="preserve">Remp 17-20
Sev 17-22,5
Kat 17-21
</v>
          </cell>
        </row>
        <row r="32">
          <cell r="ES32">
            <v>43704</v>
          </cell>
          <cell r="ET32" t="str">
            <v xml:space="preserve">Remp 7-14,5
</v>
          </cell>
          <cell r="EU32" t="str">
            <v xml:space="preserve">Karen  14-22,5
Kat 14-20
Ang 14-21
</v>
          </cell>
        </row>
        <row r="33">
          <cell r="ES33">
            <v>43705</v>
          </cell>
          <cell r="ET33" t="str">
            <v xml:space="preserve">Sev 7-14,5
Kat 7-14,5
</v>
          </cell>
          <cell r="EU33" t="str">
            <v xml:space="preserve">Karen  14-22,5
Ang 14-20
</v>
          </cell>
        </row>
        <row r="34">
          <cell r="ES34">
            <v>43706</v>
          </cell>
          <cell r="ET34" t="str">
            <v xml:space="preserve">Syl 7-14,5
Ang 7-14,5
</v>
          </cell>
          <cell r="EU34" t="str">
            <v xml:space="preserve">Remp 14-22,5
Sev 14-20
</v>
          </cell>
        </row>
        <row r="35">
          <cell r="ES35">
            <v>43707</v>
          </cell>
          <cell r="ET35" t="str">
            <v xml:space="preserve">Syl 7-14,5
Sev 7-14,5
</v>
          </cell>
          <cell r="EU35" t="str">
            <v xml:space="preserve">Remp 14-21
</v>
          </cell>
        </row>
        <row r="36">
          <cell r="ES36">
            <v>43708</v>
          </cell>
          <cell r="ET36" t="str">
            <v xml:space="preserve">Kat 7-14,5
</v>
          </cell>
          <cell r="EU36" t="str">
            <v xml:space="preserve">Karen  14-22,5
</v>
          </cell>
        </row>
        <row r="37">
          <cell r="ES37">
            <v>43709</v>
          </cell>
          <cell r="ET37" t="str">
            <v xml:space="preserve">Kat 7-14,5
</v>
          </cell>
          <cell r="EU37" t="str">
            <v xml:space="preserve">Karen  14-21
Ang 17-22,5
</v>
          </cell>
        </row>
      </sheetData>
      <sheetData sheetId="9">
        <row r="3">
          <cell r="ES3">
            <v>43710</v>
          </cell>
          <cell r="ET3" t="str">
            <v xml:space="preserve">Manue 10-12
Sev 7-16
</v>
          </cell>
          <cell r="EU3" t="str">
            <v xml:space="preserve">Emilie 13,5-21
Karen  13,5-21
Kat 13,5-22,5
</v>
          </cell>
        </row>
        <row r="4">
          <cell r="ES4">
            <v>43711</v>
          </cell>
          <cell r="ET4" t="str">
            <v xml:space="preserve">Manue 7-14,5
Karen  8-14,5
</v>
          </cell>
          <cell r="EU4" t="str">
            <v xml:space="preserve">Emilie 14-20
Sev 14-21
Ang 14-22,5
</v>
          </cell>
        </row>
        <row r="5">
          <cell r="ES5">
            <v>43712</v>
          </cell>
          <cell r="ET5" t="str">
            <v xml:space="preserve">Emilie 7-14,5
Sev 8-12
Kat 7-14,5
</v>
          </cell>
          <cell r="EU5" t="str">
            <v xml:space="preserve">Manue 14-22,5
Ang 14-21
</v>
          </cell>
        </row>
        <row r="6">
          <cell r="ES6">
            <v>43713</v>
          </cell>
          <cell r="ET6" t="str">
            <v xml:space="preserve">Kat 7-14,5
</v>
          </cell>
          <cell r="EU6" t="str">
            <v xml:space="preserve">Karen  14-21
Ang 14-22,5
</v>
          </cell>
        </row>
        <row r="7">
          <cell r="ES7">
            <v>43714</v>
          </cell>
          <cell r="ET7" t="str">
            <v xml:space="preserve">Emilie 7-14,5
</v>
          </cell>
          <cell r="EU7" t="str">
            <v xml:space="preserve">Karen  14-21
Kat 14-22,5
</v>
          </cell>
        </row>
        <row r="8">
          <cell r="ES8">
            <v>43715</v>
          </cell>
          <cell r="ET8" t="str">
            <v xml:space="preserve">Manue 7-14
</v>
          </cell>
          <cell r="EU8" t="str">
            <v xml:space="preserve">Sev 14-21
</v>
          </cell>
        </row>
        <row r="9">
          <cell r="ES9">
            <v>43716</v>
          </cell>
          <cell r="ET9" t="str">
            <v xml:space="preserve">Manue 8-14,5
</v>
          </cell>
          <cell r="EU9" t="str">
            <v xml:space="preserve">Sev 14-22,5
</v>
          </cell>
        </row>
        <row r="10">
          <cell r="ES10">
            <v>43717</v>
          </cell>
          <cell r="ET10" t="str">
            <v xml:space="preserve">Manue 10-12
Syl 7-16
</v>
          </cell>
          <cell r="EU10" t="str">
            <v xml:space="preserve">Lucie 13,5-21
Emilie 13,5-22,5
Kat 13,5-21
</v>
          </cell>
        </row>
        <row r="11">
          <cell r="ES11">
            <v>43718</v>
          </cell>
          <cell r="ET11" t="str">
            <v xml:space="preserve">Manue 7-14,5
Syl 7-14,5
</v>
          </cell>
          <cell r="EU11" t="str">
            <v xml:space="preserve">Emilie 14-21
Kat 14-21
Ang 17-22,5
</v>
          </cell>
        </row>
        <row r="12">
          <cell r="ES12">
            <v>43719</v>
          </cell>
          <cell r="ET12" t="str">
            <v xml:space="preserve">Sev 7-14,5
</v>
          </cell>
          <cell r="EU12" t="str">
            <v xml:space="preserve">Lucie 14-20
Emilie 14-22,5
Kat 14-21
</v>
          </cell>
        </row>
        <row r="13">
          <cell r="ES13">
            <v>43720</v>
          </cell>
          <cell r="ET13" t="str">
            <v xml:space="preserve">Lucie 7-14,5
Ang 8-12
Sev 7-14
</v>
          </cell>
          <cell r="EU13" t="str">
            <v xml:space="preserve">Manue 14-21
Syl 14-22,5
Sev 17-20
</v>
          </cell>
        </row>
        <row r="14">
          <cell r="ES14">
            <v>43721</v>
          </cell>
          <cell r="ET14" t="str">
            <v xml:space="preserve">Lucie 7-14,5
Sev 7-14,5
</v>
          </cell>
          <cell r="EU14" t="str">
            <v xml:space="preserve">Manue 14-22,5
Syl 14-21
</v>
          </cell>
        </row>
        <row r="15">
          <cell r="ES15">
            <v>43722</v>
          </cell>
          <cell r="ET15" t="str">
            <v xml:space="preserve">Emilie 8-14,5
</v>
          </cell>
          <cell r="EU15" t="str">
            <v xml:space="preserve">Kat 14-22,5
Ang 14-21
</v>
          </cell>
        </row>
        <row r="16">
          <cell r="ES16">
            <v>43723</v>
          </cell>
          <cell r="ET16" t="str">
            <v xml:space="preserve">Emilie 7-14
</v>
          </cell>
          <cell r="EU16" t="str">
            <v xml:space="preserve">Kat 14-21
Ang 14-22,5
</v>
          </cell>
        </row>
        <row r="17">
          <cell r="ES17">
            <v>43724</v>
          </cell>
          <cell r="ET17" t="str">
            <v xml:space="preserve">Manue 10-12
Emilie 7-16
</v>
          </cell>
          <cell r="EU17" t="str">
            <v xml:space="preserve">Lucie 13,5-20
Syl 13,5-22,5
Sev 13,5-21
</v>
          </cell>
        </row>
        <row r="18">
          <cell r="ES18">
            <v>43725</v>
          </cell>
          <cell r="ET18" t="str">
            <v xml:space="preserve">Manue 7-14,5
Lucie 7-14,5
Ang 10-12
</v>
          </cell>
          <cell r="EU18" t="str">
            <v xml:space="preserve">Syl 14-21
Sev 14-22,5
Ang 17-20
</v>
          </cell>
        </row>
        <row r="19">
          <cell r="ES19">
            <v>43726</v>
          </cell>
          <cell r="ET19" t="str">
            <v xml:space="preserve">Manue 8-12
Emilie 7-14,5
Kat 7-14,5
</v>
          </cell>
          <cell r="EU19" t="str">
            <v xml:space="preserve">Lucie 14-21
Sev 14-22,5
Ang 14-21
</v>
          </cell>
        </row>
        <row r="20">
          <cell r="ES20">
            <v>43727</v>
          </cell>
          <cell r="ET20" t="str">
            <v xml:space="preserve">Kat 7-14
</v>
          </cell>
          <cell r="EU20" t="str">
            <v xml:space="preserve">Emilie 14-21
Ang 14-22,5
Kat 17-20
</v>
          </cell>
        </row>
        <row r="21">
          <cell r="ES21">
            <v>43728</v>
          </cell>
          <cell r="ET21" t="str">
            <v xml:space="preserve">Syl 7-14,5
</v>
          </cell>
          <cell r="EU21" t="str">
            <v xml:space="preserve">Emilie 14-22,5
</v>
          </cell>
        </row>
        <row r="22">
          <cell r="ES22">
            <v>43729</v>
          </cell>
          <cell r="ET22" t="str">
            <v xml:space="preserve">Lucie 8-14,5
Sev 7-14
</v>
          </cell>
          <cell r="EU22" t="str">
            <v xml:space="preserve">Manue 14-21
Syl 14-22,5
</v>
          </cell>
        </row>
        <row r="23">
          <cell r="ES23">
            <v>43730</v>
          </cell>
          <cell r="ET23" t="str">
            <v xml:space="preserve">Lucie 7-14
Sev 8-14,5
</v>
          </cell>
          <cell r="EU23" t="str">
            <v xml:space="preserve">Manue 14-22,5
Syl 14-21
</v>
          </cell>
        </row>
        <row r="24">
          <cell r="ES24">
            <v>43731</v>
          </cell>
          <cell r="ET24" t="str">
            <v xml:space="preserve">Manue 10-12
Karen  7-16
</v>
          </cell>
          <cell r="EU24" t="str">
            <v xml:space="preserve">Lucie 13,5-22,5
Kat 13,5-20
Ang 13,5-21
</v>
          </cell>
        </row>
        <row r="25">
          <cell r="ES25">
            <v>43732</v>
          </cell>
          <cell r="ET25" t="str">
            <v xml:space="preserve">Manue 7-14,5
Kat 7-14,5
Emilie 8-12
</v>
          </cell>
          <cell r="EU25" t="str">
            <v xml:space="preserve">Syl 14-22,5
Karen  14-21
Ang 14-21
Emilie 17-20
</v>
          </cell>
        </row>
        <row r="26">
          <cell r="ES26">
            <v>43733</v>
          </cell>
          <cell r="ET26" t="str">
            <v xml:space="preserve">Sev 7-14,5
Kat 7-14,5
</v>
          </cell>
          <cell r="EU26" t="str">
            <v xml:space="preserve">Lucie 14-20
Emilie 14-22,5
Karen  14-21
</v>
          </cell>
        </row>
        <row r="27">
          <cell r="ES27">
            <v>43734</v>
          </cell>
          <cell r="ET27" t="str">
            <v xml:space="preserve">Lucie 7-14,5
Syl 7-14,5
Ang 10-12
</v>
          </cell>
          <cell r="EU27" t="str">
            <v xml:space="preserve">Manue 14-22,5
Sev 14-21
Ang 17-20
</v>
          </cell>
        </row>
        <row r="28">
          <cell r="ES28">
            <v>43735</v>
          </cell>
          <cell r="ET28" t="str">
            <v xml:space="preserve">Lucie 7-14,5
Syl 7-14,5
</v>
          </cell>
          <cell r="EU28" t="str">
            <v xml:space="preserve">Manue 14-21
Sev 14-22,5
</v>
          </cell>
        </row>
        <row r="29">
          <cell r="ES29">
            <v>43736</v>
          </cell>
          <cell r="ET29" t="str">
            <v xml:space="preserve">Kat 8-14,5
Ang 7-14
</v>
          </cell>
          <cell r="EU29" t="str">
            <v xml:space="preserve">Emilie 14-21
Karen  14-22,5
</v>
          </cell>
        </row>
        <row r="30">
          <cell r="ES30">
            <v>43737</v>
          </cell>
          <cell r="ET30" t="str">
            <v xml:space="preserve">Kat 7-14
Ang 8-14,5
</v>
          </cell>
          <cell r="EU30" t="str">
            <v xml:space="preserve">Emilie 14-22,5
Karen  14-21
</v>
          </cell>
        </row>
      </sheetData>
      <sheetData sheetId="10">
        <row r="3">
          <cell r="ES3">
            <v>43373</v>
          </cell>
          <cell r="ET3" t="str">
            <v xml:space="preserve">Remp 10-12
Sev 7-16
</v>
          </cell>
          <cell r="EU3" t="str">
            <v xml:space="preserve">Lucie 13,5-22,5
Emilie 13,5-21
Karen  13,5-21
Kat 13,5-21
</v>
          </cell>
        </row>
        <row r="4">
          <cell r="ES4">
            <v>43374</v>
          </cell>
          <cell r="ET4" t="str">
            <v xml:space="preserve">Karen  8-14,5
Remp 7-14
Syl 7-12
</v>
          </cell>
          <cell r="EU4" t="str">
            <v xml:space="preserve">Emilie 14-20
Sev 14-21
Ang 14-22,5
Remp 17-20
Syl 17-20
</v>
          </cell>
        </row>
        <row r="5">
          <cell r="ES5">
            <v>43375</v>
          </cell>
          <cell r="ET5" t="str">
            <v xml:space="preserve">Emilie 7-14,5
Sev 8-12
Kat 7-14,5
</v>
          </cell>
          <cell r="EU5" t="str">
            <v xml:space="preserve">Remp 14-21
Syl 14-22,5
Ang 14-21
</v>
          </cell>
        </row>
        <row r="6">
          <cell r="ES6">
            <v>43376</v>
          </cell>
          <cell r="ET6" t="str">
            <v xml:space="preserve">Kat 7-14,5
Lucie 7-14
</v>
          </cell>
          <cell r="EU6" t="str">
            <v xml:space="preserve">Karen  14-21
Ang 14-22,5
Lucie 17-20
</v>
          </cell>
        </row>
        <row r="7">
          <cell r="ES7">
            <v>43377</v>
          </cell>
          <cell r="ET7" t="str">
            <v xml:space="preserve">Lucie 7-14,5
Emilie 7-14,5
</v>
          </cell>
          <cell r="EU7" t="str">
            <v xml:space="preserve">Karen  14-21
Kat 14-22,5
</v>
          </cell>
        </row>
        <row r="8">
          <cell r="ES8">
            <v>43378</v>
          </cell>
          <cell r="ET8" t="str">
            <v xml:space="preserve">Remp 7-14
Syl 8-14,5
</v>
          </cell>
          <cell r="EU8" t="str">
            <v xml:space="preserve">Lucie 14-22,5
Sev 14-21
</v>
          </cell>
        </row>
        <row r="9">
          <cell r="ES9">
            <v>43379</v>
          </cell>
          <cell r="ET9" t="str">
            <v xml:space="preserve">Remp 8-14,5
Syl 7-14
</v>
          </cell>
          <cell r="EU9" t="str">
            <v xml:space="preserve">Lucie 14-21
Sev 14-22,5
</v>
          </cell>
        </row>
        <row r="10">
          <cell r="ES10">
            <v>43380</v>
          </cell>
          <cell r="ET10" t="str">
            <v xml:space="preserve">Remp 10-12
Syl 7-16
</v>
          </cell>
          <cell r="EU10" t="str">
            <v xml:space="preserve">Lucie 13,5-21
Emilie 13,5-22,5
Karen  13,5-20
Kat 13,5-21
</v>
          </cell>
        </row>
        <row r="11">
          <cell r="ES11">
            <v>43381</v>
          </cell>
          <cell r="ET11" t="str">
            <v xml:space="preserve">Remp 7-14,5
Syl 7-14,5
Karen  8-12
</v>
          </cell>
          <cell r="EU11" t="str">
            <v xml:space="preserve">Emilie 14-21
Kat 14-21
Ang 17-22,5
Karen  17-20
</v>
          </cell>
        </row>
        <row r="12">
          <cell r="ES12">
            <v>43382</v>
          </cell>
          <cell r="ET12" t="str">
            <v xml:space="preserve">Sev 7-14,5
Karen  7-14,5
</v>
          </cell>
          <cell r="EU12" t="str">
            <v xml:space="preserve">Lucie 14-20
Emilie 14-22,5
Kat 14-21
</v>
          </cell>
        </row>
        <row r="13">
          <cell r="ES13">
            <v>43383</v>
          </cell>
          <cell r="ET13" t="str">
            <v xml:space="preserve">Lucie 7-14,5
Ang 8-14,5
Sev 7-14
</v>
          </cell>
          <cell r="EU13" t="str">
            <v xml:space="preserve">Remp 14-21
Syl 14-22,5
Sev 17-20
</v>
          </cell>
        </row>
        <row r="14">
          <cell r="ES14">
            <v>43384</v>
          </cell>
          <cell r="ET14" t="str">
            <v xml:space="preserve">Lucie 7-14,5
Sev 7-14,5
</v>
          </cell>
          <cell r="EU14" t="str">
            <v xml:space="preserve">Remp 14-22,5
Syl 14-21
</v>
          </cell>
        </row>
        <row r="15">
          <cell r="ES15">
            <v>43385</v>
          </cell>
          <cell r="ET15" t="str">
            <v xml:space="preserve">Emilie 8-14,5
Karen  7-14
</v>
          </cell>
          <cell r="EU15" t="str">
            <v xml:space="preserve">Kat 14-22,5
Ang 14-21
</v>
          </cell>
        </row>
        <row r="16">
          <cell r="ES16">
            <v>43386</v>
          </cell>
          <cell r="ET16" t="str">
            <v xml:space="preserve">Emilie 7-14
Karen  8-14,5
</v>
          </cell>
          <cell r="EU16" t="str">
            <v xml:space="preserve">Kat 14-21
Ang 14-22,5
</v>
          </cell>
        </row>
        <row r="17">
          <cell r="ES17">
            <v>43387</v>
          </cell>
          <cell r="ET17" t="str">
            <v xml:space="preserve">Remp 10-12
Emilie 7-16
</v>
          </cell>
          <cell r="EU17" t="str">
            <v xml:space="preserve">Lucie 13,5-20
Syl 13,5-21
Karen  13,5-22,5
</v>
          </cell>
        </row>
        <row r="18">
          <cell r="ES18">
            <v>43388</v>
          </cell>
          <cell r="ET18" t="str">
            <v xml:space="preserve">Remp 7-14,5
Lucie 7-14,5
Ang 10-12
</v>
          </cell>
          <cell r="EU18" t="str">
            <v xml:space="preserve">Syl 14-21
Karen  14-22,5
Ang 17-20
</v>
          </cell>
        </row>
        <row r="19">
          <cell r="ES19">
            <v>43389</v>
          </cell>
          <cell r="ET19" t="str">
            <v xml:space="preserve">Remp 7-14
Kat 7-14,5
</v>
          </cell>
          <cell r="EU19" t="str">
            <v xml:space="preserve">Lucie 14-22,5
Ang 14-21
</v>
          </cell>
        </row>
        <row r="20">
          <cell r="ES20">
            <v>43390</v>
          </cell>
          <cell r="ET20" t="str">
            <v xml:space="preserve">Karen  7-14,5
Kat 7-14
</v>
          </cell>
          <cell r="EU20" t="str">
            <v xml:space="preserve">Emilie 14-21
Ang 14-22,5
Kat 17-20
</v>
          </cell>
        </row>
        <row r="21">
          <cell r="ES21">
            <v>43391</v>
          </cell>
          <cell r="ET21" t="str">
            <v xml:space="preserve">Syl 7-14,5
Kat 7-14,5
</v>
          </cell>
          <cell r="EU21" t="str">
            <v xml:space="preserve">Emilie 14-22,5
Karen  14-21
</v>
          </cell>
        </row>
        <row r="22">
          <cell r="ES22">
            <v>43392</v>
          </cell>
          <cell r="ET22" t="str">
            <v xml:space="preserve">Lucie 8-14,5
</v>
          </cell>
          <cell r="EU22" t="str">
            <v xml:space="preserve">Remp 14-21
Syl 14-22,5
</v>
          </cell>
        </row>
        <row r="23">
          <cell r="ES23">
            <v>43393</v>
          </cell>
          <cell r="ET23" t="str">
            <v xml:space="preserve">Lucie 7-14
</v>
          </cell>
          <cell r="EU23" t="str">
            <v xml:space="preserve">Remp 14-22,5
Syl 14-21
</v>
          </cell>
        </row>
        <row r="24">
          <cell r="ES24">
            <v>43394</v>
          </cell>
          <cell r="ET24" t="str">
            <v xml:space="preserve">Remp 10-12
Karen  7-16
</v>
          </cell>
          <cell r="EU24" t="str">
            <v xml:space="preserve">Lucie 13,5-22,5
Kat 13,5-20
Ang 13,5-21
</v>
          </cell>
        </row>
        <row r="25">
          <cell r="ES25">
            <v>43395</v>
          </cell>
          <cell r="ET25" t="str">
            <v xml:space="preserve">Remp 7-14,5
Kat 7-14,5
</v>
          </cell>
          <cell r="EU25" t="str">
            <v xml:space="preserve">Emilie 17-cs
Karen  14-21
Ang 14-22,5
</v>
          </cell>
        </row>
        <row r="26">
          <cell r="ES26">
            <v>43396</v>
          </cell>
          <cell r="ET26" t="str">
            <v xml:space="preserve">Sev 7-14,5
Kat 7-14,5
</v>
          </cell>
          <cell r="EU26" t="str">
            <v xml:space="preserve">Lucie 14-20
Karen  14-22,5
</v>
          </cell>
        </row>
        <row r="27">
          <cell r="ES27">
            <v>43397</v>
          </cell>
          <cell r="ET27" t="str">
            <v xml:space="preserve">Lucie 7-14,5
Ang 8-14
</v>
          </cell>
          <cell r="EU27" t="str">
            <v xml:space="preserve">Remp 14-22,5
Sev 14-21
</v>
          </cell>
        </row>
        <row r="28">
          <cell r="ES28">
            <v>43398</v>
          </cell>
          <cell r="ET28" t="str">
            <v xml:space="preserve">Lucie 7-14,5
Kat 7-14,5
</v>
          </cell>
          <cell r="EU28" t="str">
            <v xml:space="preserve">Remp 14-21
Sev 14-22,5
</v>
          </cell>
        </row>
        <row r="29">
          <cell r="ES29">
            <v>43399</v>
          </cell>
          <cell r="ET29" t="str">
            <v xml:space="preserve">Kat 8-14,5
Ang 7-14
</v>
          </cell>
          <cell r="EU29" t="str">
            <v xml:space="preserve">Karen  14-22,5
</v>
          </cell>
        </row>
        <row r="30">
          <cell r="ES30">
            <v>43400</v>
          </cell>
          <cell r="ET30" t="str">
            <v xml:space="preserve">Kat 7-14
Ang 8-14,5
</v>
          </cell>
          <cell r="EU30" t="str">
            <v xml:space="preserve">Karen  14-21
</v>
          </cell>
        </row>
        <row r="31">
          <cell r="ES31">
            <v>43401</v>
          </cell>
          <cell r="ET31" t="str">
            <v xml:space="preserve">Remp 10-12
Sev 7-16
Syl 7-12
</v>
          </cell>
          <cell r="EU31" t="str">
            <v xml:space="preserve">Emilie 13,5-22,5
Karen  13,5-21
Kat 13,5-21
</v>
          </cell>
        </row>
        <row r="32">
          <cell r="ES32">
            <v>43402</v>
          </cell>
          <cell r="ET32" t="str">
            <v xml:space="preserve">Remp 7-14,5
Karen  8-14,5
Syl 7-12
</v>
          </cell>
          <cell r="EU32" t="str">
            <v xml:space="preserve">Emilie 17-20
Sev 14-21
Ang 14-22,5
Syl 17-20
</v>
          </cell>
        </row>
        <row r="33">
          <cell r="ES33">
            <v>43403</v>
          </cell>
          <cell r="ET33" t="str">
            <v xml:space="preserve">Emilie 7-14,5
Sev 8-14
Kat 7-14,5
</v>
          </cell>
          <cell r="EU33" t="str">
            <v xml:space="preserve">Remp 14-21
Syl 14-22,5
Ang 14-21
</v>
          </cell>
        </row>
        <row r="34">
          <cell r="ES34">
            <v>43404</v>
          </cell>
          <cell r="ET34" t="str">
            <v xml:space="preserve">Kat 7-14,5
</v>
          </cell>
          <cell r="EU34" t="str">
            <v xml:space="preserve">Karen  14-21
Ang 14-22,5
</v>
          </cell>
        </row>
        <row r="35">
          <cell r="ES35">
            <v>43405</v>
          </cell>
          <cell r="ET35" t="str">
            <v xml:space="preserve">Karen  1-Mois de 
</v>
          </cell>
          <cell r="EU35" t="str">
            <v/>
          </cell>
        </row>
        <row r="36">
          <cell r="ES36">
            <v>43406</v>
          </cell>
          <cell r="ET36" t="str">
            <v xml:space="preserve">Remp 7-14
Syl 8-14,5
Karen  1-Mois de 
</v>
          </cell>
          <cell r="EU36" t="str">
            <v xml:space="preserve">Sev 14-21
Karen  -Mois de 
</v>
          </cell>
        </row>
        <row r="37">
          <cell r="ES37">
            <v>43407</v>
          </cell>
          <cell r="ET37" t="str">
            <v xml:space="preserve">Remp 8-14,5
Syl 7-14
</v>
          </cell>
          <cell r="EU37" t="str">
            <v xml:space="preserve">Sev 14-22,5
</v>
          </cell>
        </row>
      </sheetData>
      <sheetData sheetId="11">
        <row r="3">
          <cell r="ES3">
            <v>43773</v>
          </cell>
          <cell r="ET3" t="str">
            <v xml:space="preserve">Manue 10-12
Syl 7-16
</v>
          </cell>
          <cell r="EU3" t="str">
            <v xml:space="preserve">Emilie 13,5-22,5
Karen  13,5-20
</v>
          </cell>
        </row>
        <row r="4">
          <cell r="ES4">
            <v>43774</v>
          </cell>
          <cell r="ET4" t="str">
            <v xml:space="preserve">Manue 7-14,5
Syl 7-14,5
Karen  8-12
</v>
          </cell>
          <cell r="EU4" t="str">
            <v xml:space="preserve">Emilie 14-21
Ang 17-22,5
Karen  17-20
</v>
          </cell>
        </row>
        <row r="5">
          <cell r="ES5">
            <v>43775</v>
          </cell>
          <cell r="ET5" t="str">
            <v xml:space="preserve">Sev 7-14,5
Karen  7-14,5
</v>
          </cell>
          <cell r="EU5" t="str">
            <v xml:space="preserve">Lucie 14-21
Emilie 14-22,5
</v>
          </cell>
        </row>
        <row r="6">
          <cell r="ES6">
            <v>43776</v>
          </cell>
          <cell r="ET6" t="str">
            <v xml:space="preserve">Lucie 7-14,5
Ang 8-12
Sev 7-14
</v>
          </cell>
          <cell r="EU6" t="str">
            <v xml:space="preserve">Manue 14-21
Syl 14-22,5
Sev 17-20
</v>
          </cell>
        </row>
        <row r="7">
          <cell r="ES7">
            <v>43777</v>
          </cell>
          <cell r="ET7" t="str">
            <v xml:space="preserve">Lucie 7-14,5
Sev 7-14,5
</v>
          </cell>
          <cell r="EU7" t="str">
            <v xml:space="preserve">Manue 14-22,5
Syl 14-21
</v>
          </cell>
        </row>
        <row r="8">
          <cell r="ES8">
            <v>43778</v>
          </cell>
          <cell r="ET8" t="str">
            <v xml:space="preserve">Emilie 8-14,5
Karen  7-14
</v>
          </cell>
          <cell r="EU8" t="str">
            <v xml:space="preserve">Ang 14-21
</v>
          </cell>
        </row>
        <row r="9">
          <cell r="ES9">
            <v>43779</v>
          </cell>
          <cell r="ET9" t="str">
            <v xml:space="preserve">Emilie 7-14
Karen  8-14,5
</v>
          </cell>
          <cell r="EU9" t="str">
            <v xml:space="preserve">Ang 14-22,5
</v>
          </cell>
        </row>
        <row r="10">
          <cell r="ES10">
            <v>43780</v>
          </cell>
          <cell r="ET10" t="str">
            <v xml:space="preserve">Manue 10-12
Emilie 7-16
</v>
          </cell>
          <cell r="EU10" t="str">
            <v xml:space="preserve">Lucie 13,5-20
Syl 13,5-21
Sev 13,5-21
Karen  13,5-22,5
</v>
          </cell>
        </row>
        <row r="11">
          <cell r="ES11">
            <v>43781</v>
          </cell>
          <cell r="ET11" t="str">
            <v xml:space="preserve">Manue 7-14,5
Lucie 7-14,5
Ang 10-12
</v>
          </cell>
          <cell r="EU11" t="str">
            <v xml:space="preserve">Syl 14-21
Sev 14-21
Karen  14-22,5
Ang 17-20
</v>
          </cell>
        </row>
        <row r="12">
          <cell r="ES12">
            <v>43782</v>
          </cell>
          <cell r="ET12" t="str">
            <v xml:space="preserve">Manue 8-12
Emilie 7-14,5
Kat 7-14,5
Stag 10-21
</v>
          </cell>
          <cell r="EU12" t="str">
            <v xml:space="preserve">Lucie 14-21
Sev 14-22,5
Ang 14-21
Stag -21
</v>
          </cell>
        </row>
        <row r="13">
          <cell r="ES13">
            <v>43783</v>
          </cell>
          <cell r="ET13" t="str">
            <v xml:space="preserve">Karen  7-14,5
Kat 7-14
</v>
          </cell>
          <cell r="EU13" t="str">
            <v xml:space="preserve">Emilie 14-21
Ang 14-22,5
Kat 17-20
</v>
          </cell>
        </row>
        <row r="14">
          <cell r="ES14">
            <v>43784</v>
          </cell>
          <cell r="ET14" t="str">
            <v xml:space="preserve">Syl 7-14,5
Kat 7-14,5
</v>
          </cell>
          <cell r="EU14" t="str">
            <v xml:space="preserve">Emilie 14-22,5
Karen  14-21
</v>
          </cell>
        </row>
        <row r="15">
          <cell r="ES15">
            <v>43785</v>
          </cell>
          <cell r="ET15" t="str">
            <v xml:space="preserve">Lucie 8-14,5
Sev 7-14
</v>
          </cell>
          <cell r="EU15" t="str">
            <v xml:space="preserve">Manue 14-21
Syl 14-22,5
</v>
          </cell>
        </row>
        <row r="16">
          <cell r="ES16">
            <v>43786</v>
          </cell>
          <cell r="ET16" t="str">
            <v xml:space="preserve">Lucie 7-14
Sev 8-14,5
</v>
          </cell>
          <cell r="EU16" t="str">
            <v xml:space="preserve">Manue 14-22,5
Syl 14-21
</v>
          </cell>
        </row>
        <row r="17">
          <cell r="ES17">
            <v>43787</v>
          </cell>
          <cell r="ET17" t="str">
            <v xml:space="preserve">Manue 10-12
Karen  7-16
</v>
          </cell>
          <cell r="EU17" t="str">
            <v xml:space="preserve">Lucie 13,5-22,5
Kat 13,5-20
Ang 13,5-21
</v>
          </cell>
        </row>
        <row r="18">
          <cell r="ES18">
            <v>43788</v>
          </cell>
          <cell r="ET18" t="str">
            <v xml:space="preserve">Manue 7-14,5
Kat 7-14,5
Emilie 8-12
</v>
          </cell>
          <cell r="EU18" t="str">
            <v xml:space="preserve">Syl 14-22,5
Karen  14-21
Ang 14-21
Emilie 17-20
</v>
          </cell>
        </row>
        <row r="19">
          <cell r="ES19">
            <v>43789</v>
          </cell>
          <cell r="ET19" t="str">
            <v xml:space="preserve">Sev 7-14,5
Kat 7-14,5
</v>
          </cell>
          <cell r="EU19" t="str">
            <v xml:space="preserve">Lucie 14-20
Emilie 14-22,5
Karen  14-21
</v>
          </cell>
        </row>
        <row r="20">
          <cell r="ES20">
            <v>43790</v>
          </cell>
          <cell r="ET20" t="str">
            <v xml:space="preserve">Lucie 7-14,5
Syl 7-14,5
Ang 10-12
</v>
          </cell>
          <cell r="EU20" t="str">
            <v xml:space="preserve">Manue 14-22,5
Sev 14-21
Ang 17-20
</v>
          </cell>
        </row>
        <row r="21">
          <cell r="ES21">
            <v>43791</v>
          </cell>
          <cell r="ET21" t="str">
            <v xml:space="preserve">Lucie 7-14,5
Syl 7-14,5
</v>
          </cell>
          <cell r="EU21" t="str">
            <v xml:space="preserve">Manue 14-21
Sev 14-22,5
</v>
          </cell>
        </row>
        <row r="22">
          <cell r="ES22">
            <v>43792</v>
          </cell>
          <cell r="ET22" t="str">
            <v xml:space="preserve">Kat 8-14,5
Ang 7-14
</v>
          </cell>
          <cell r="EU22" t="str">
            <v xml:space="preserve">Emilie 14-21
Karen  14-22,5
</v>
          </cell>
        </row>
        <row r="23">
          <cell r="ES23">
            <v>43793</v>
          </cell>
          <cell r="ET23" t="str">
            <v xml:space="preserve">Kat 7-14
Ang 8-14,5
</v>
          </cell>
          <cell r="EU23" t="str">
            <v xml:space="preserve">Emilie 14-22,5
Karen  14-21
</v>
          </cell>
        </row>
        <row r="24">
          <cell r="ES24">
            <v>43794</v>
          </cell>
          <cell r="ET24" t="str">
            <v xml:space="preserve">Manue 10-12
Sev 7-16
</v>
          </cell>
          <cell r="EU24" t="str">
            <v xml:space="preserve">Lucie 13,5-22,5
Emilie 13,5-21
Kat 13,5-21
</v>
          </cell>
        </row>
        <row r="25">
          <cell r="ES25">
            <v>43795</v>
          </cell>
          <cell r="ET25" t="str">
            <v xml:space="preserve">Manue 7-14,5
Syl 7-12
</v>
          </cell>
          <cell r="EU25" t="str">
            <v xml:space="preserve">Emilie 14-20
Sev 14-21
Ang 14-22,5
Syl 17-20
</v>
          </cell>
        </row>
        <row r="26">
          <cell r="ES26">
            <v>43796</v>
          </cell>
          <cell r="ET26" t="str">
            <v xml:space="preserve">Emilie 7-14,5
Sev 8-12
Kat 7-14,5
</v>
          </cell>
          <cell r="EU26" t="str">
            <v xml:space="preserve">Manue 14-21
Syl 14-22,5
Ang 14-21
</v>
          </cell>
        </row>
        <row r="27">
          <cell r="ES27">
            <v>43797</v>
          </cell>
          <cell r="ET27" t="str">
            <v xml:space="preserve">Kat 7-14,5
Lucie 7-14
</v>
          </cell>
          <cell r="EU27" t="str">
            <v xml:space="preserve">Ang 14-22,5
Lucie 17-20
</v>
          </cell>
        </row>
        <row r="28">
          <cell r="ES28">
            <v>43798</v>
          </cell>
          <cell r="ET28" t="str">
            <v xml:space="preserve">Lucie 7-14,5
</v>
          </cell>
          <cell r="EU28" t="str">
            <v xml:space="preserve">Emilie 14-22,5
</v>
          </cell>
        </row>
        <row r="29">
          <cell r="ES29">
            <v>43799</v>
          </cell>
          <cell r="ET29" t="str">
            <v xml:space="preserve">Manue 7-14
Syl 8-14,5
</v>
          </cell>
          <cell r="EU29" t="str">
            <v xml:space="preserve">Lucie 14-22,5
Sev 14-21
</v>
          </cell>
        </row>
        <row r="30">
          <cell r="ES30">
            <v>43800</v>
          </cell>
          <cell r="ET30" t="str">
            <v xml:space="preserve">Manue 8-14,5
Syl 7-14
</v>
          </cell>
          <cell r="EU30" t="str">
            <v xml:space="preserve">Lucie 14-21
Sev 14-22,5
</v>
          </cell>
        </row>
        <row r="31">
          <cell r="ES31">
            <v>43801</v>
          </cell>
          <cell r="ET31" t="str">
            <v/>
          </cell>
          <cell r="EU31" t="str">
            <v/>
          </cell>
        </row>
        <row r="32">
          <cell r="ES32">
            <v>43802</v>
          </cell>
          <cell r="ET32" t="str">
            <v/>
          </cell>
          <cell r="EU32" t="str">
            <v/>
          </cell>
        </row>
        <row r="33">
          <cell r="ES33">
            <v>43803</v>
          </cell>
          <cell r="ET33" t="str">
            <v/>
          </cell>
          <cell r="EU33" t="str">
            <v/>
          </cell>
        </row>
        <row r="34">
          <cell r="ES34">
            <v>43804</v>
          </cell>
          <cell r="ET34" t="str">
            <v/>
          </cell>
          <cell r="EU34" t="str">
            <v/>
          </cell>
        </row>
        <row r="35">
          <cell r="ES35">
            <v>43805</v>
          </cell>
          <cell r="ET35" t="str">
            <v/>
          </cell>
          <cell r="EU35" t="str">
            <v/>
          </cell>
        </row>
        <row r="36">
          <cell r="ES36">
            <v>43806</v>
          </cell>
          <cell r="ET36" t="str">
            <v/>
          </cell>
          <cell r="EU36" t="str">
            <v/>
          </cell>
        </row>
        <row r="37">
          <cell r="ES37">
            <v>43807</v>
          </cell>
          <cell r="ET37" t="str">
            <v/>
          </cell>
          <cell r="EU37" t="str">
            <v/>
          </cell>
        </row>
      </sheetData>
      <sheetData sheetId="12">
        <row r="3">
          <cell r="ES3">
            <v>43801</v>
          </cell>
          <cell r="ET3" t="str">
            <v xml:space="preserve">Manue 10-12
Syl 7-16
</v>
          </cell>
          <cell r="EU3" t="str">
            <v xml:space="preserve">Lucie 13,5-21
Emilie 13,5-22,5
Karen  13,5-20
Kat 13,5-21
</v>
          </cell>
        </row>
        <row r="4">
          <cell r="ES4">
            <v>43802</v>
          </cell>
          <cell r="ET4" t="str">
            <v xml:space="preserve">Manue 7-14,5
Syl 7-14,5
Karen  8-12
</v>
          </cell>
          <cell r="EU4" t="str">
            <v xml:space="preserve">Emilie 14-21
Kat 14-21
Ang 17-22,5
Karen  17-20
</v>
          </cell>
        </row>
        <row r="5">
          <cell r="ES5">
            <v>43803</v>
          </cell>
          <cell r="ET5" t="str">
            <v xml:space="preserve">Sev 7-14,5
Karen  7-14,5
</v>
          </cell>
          <cell r="EU5" t="str">
            <v xml:space="preserve">Lucie 14-20
Emilie 14-22,5
Kat 14-21
</v>
          </cell>
        </row>
        <row r="6">
          <cell r="ES6">
            <v>43804</v>
          </cell>
          <cell r="ET6" t="str">
            <v xml:space="preserve">Lucie 7-14,5
Ang 8-12
Sev 7-14
</v>
          </cell>
          <cell r="EU6" t="str">
            <v xml:space="preserve">Manue 14-21
Syl 14-22,5
Sev 17-20
</v>
          </cell>
        </row>
        <row r="7">
          <cell r="ES7">
            <v>43805</v>
          </cell>
          <cell r="ET7" t="str">
            <v xml:space="preserve">Lucie 7-14,5
Sev 7-14,5
</v>
          </cell>
          <cell r="EU7" t="str">
            <v xml:space="preserve">Manue 14-22,5
Syl 14-21
</v>
          </cell>
        </row>
        <row r="8">
          <cell r="ES8">
            <v>43806</v>
          </cell>
          <cell r="ET8" t="str">
            <v xml:space="preserve">Emilie 8-14,5
Karen  7-14
</v>
          </cell>
          <cell r="EU8" t="str">
            <v xml:space="preserve">Kat 14-22,5
Ang 14-21
</v>
          </cell>
        </row>
        <row r="9">
          <cell r="ES9">
            <v>43807</v>
          </cell>
          <cell r="ET9" t="str">
            <v xml:space="preserve">Emilie 7-14
Karen  8-14,5
</v>
          </cell>
          <cell r="EU9" t="str">
            <v xml:space="preserve">Kat 14-21
Ang 14-22,5
</v>
          </cell>
        </row>
        <row r="10">
          <cell r="ES10">
            <v>43808</v>
          </cell>
          <cell r="ET10" t="str">
            <v xml:space="preserve">Manue 10-12
Emilie 7-16
</v>
          </cell>
          <cell r="EU10" t="str">
            <v xml:space="preserve">Lucie 13,5-20
Syl 13,5-21
Sev 13,5-21
Karen  13,5-22,5
</v>
          </cell>
        </row>
        <row r="11">
          <cell r="ES11">
            <v>43809</v>
          </cell>
          <cell r="ET11" t="str">
            <v xml:space="preserve">Manue 7-14,5
Lucie 7-14,5
Ang 10-12
</v>
          </cell>
          <cell r="EU11" t="str">
            <v xml:space="preserve">Syl 14-21
Sev 14-21
Karen  14-22,5
Ang 17-20
</v>
          </cell>
        </row>
        <row r="12">
          <cell r="ES12">
            <v>43810</v>
          </cell>
          <cell r="ET12" t="str">
            <v xml:space="preserve">Manue 8-12
Emilie 7-14,5
Kat 7-14,5
Stag 10-21
</v>
          </cell>
          <cell r="EU12" t="str">
            <v xml:space="preserve">Lucie 14-21
Sev 14-22,5
Ang 14-21
Stag -21
</v>
          </cell>
        </row>
        <row r="13">
          <cell r="ES13">
            <v>43811</v>
          </cell>
          <cell r="ET13" t="str">
            <v xml:space="preserve">Karen  7-14,5
Kat 7-14
</v>
          </cell>
          <cell r="EU13" t="str">
            <v xml:space="preserve">Emilie 14-21
Ang 14-22,5
Kat 17-20
</v>
          </cell>
        </row>
        <row r="14">
          <cell r="ES14">
            <v>43812</v>
          </cell>
          <cell r="ET14" t="str">
            <v xml:space="preserve">Syl 7-14,5
Kat 7-14,5
</v>
          </cell>
          <cell r="EU14" t="str">
            <v xml:space="preserve">Emilie 14-22,5
Karen  14-21
</v>
          </cell>
        </row>
        <row r="15">
          <cell r="ES15">
            <v>43813</v>
          </cell>
          <cell r="ET15" t="str">
            <v xml:space="preserve">Lucie 8-14,5
Sev 7-14
</v>
          </cell>
          <cell r="EU15" t="str">
            <v xml:space="preserve">Manue 14-21
Syl 14-22,5
</v>
          </cell>
        </row>
        <row r="16">
          <cell r="ES16">
            <v>43814</v>
          </cell>
          <cell r="ET16" t="str">
            <v xml:space="preserve">Lucie 7-14
Sev 8-14,5
</v>
          </cell>
          <cell r="EU16" t="str">
            <v xml:space="preserve">Manue 14-22,5
Syl 14-21
</v>
          </cell>
        </row>
        <row r="17">
          <cell r="ES17">
            <v>43815</v>
          </cell>
          <cell r="ET17" t="str">
            <v xml:space="preserve">Manue 10-12
Karen  7-16
</v>
          </cell>
          <cell r="EU17" t="str">
            <v xml:space="preserve">Lucie 13,5-22,5
Kat 13,5-20
Ang 13,5-21
</v>
          </cell>
        </row>
        <row r="18">
          <cell r="ES18">
            <v>43816</v>
          </cell>
          <cell r="ET18" t="str">
            <v xml:space="preserve">Manue 7-14,5
Kat 7-14,5
Emilie 8-12
</v>
          </cell>
          <cell r="EU18" t="str">
            <v xml:space="preserve">Syl 14-22,5
Karen  14-21
Ang 14-21
Emilie 17-20
</v>
          </cell>
        </row>
        <row r="19">
          <cell r="ES19">
            <v>43817</v>
          </cell>
          <cell r="ET19" t="str">
            <v xml:space="preserve">Sev 7-14,5
Kat 7-14,5
</v>
          </cell>
          <cell r="EU19" t="str">
            <v xml:space="preserve">Lucie 14-20
Emilie 14-22,5
Karen  14-21
</v>
          </cell>
        </row>
        <row r="20">
          <cell r="ES20">
            <v>43818</v>
          </cell>
          <cell r="ET20" t="str">
            <v xml:space="preserve">Lucie 7-14,5
Syl 7-14,5
Ang 10-12
</v>
          </cell>
          <cell r="EU20" t="str">
            <v xml:space="preserve">Manue 14-22,5
Sev 14-21
Ang 17-20
</v>
          </cell>
        </row>
        <row r="21">
          <cell r="ES21">
            <v>43819</v>
          </cell>
          <cell r="ET21" t="str">
            <v xml:space="preserve">Lucie 7-14,5
Syl 7-14,5
</v>
          </cell>
          <cell r="EU21" t="str">
            <v xml:space="preserve">Manue 14-21
Sev 14-22,5
</v>
          </cell>
        </row>
        <row r="22">
          <cell r="ES22">
            <v>43820</v>
          </cell>
          <cell r="ET22" t="str">
            <v xml:space="preserve">Kat 8-14,5
Ang 7-14
</v>
          </cell>
          <cell r="EU22" t="str">
            <v xml:space="preserve">Emilie 14-21
Karen  14-22,5
</v>
          </cell>
        </row>
        <row r="23">
          <cell r="ES23">
            <v>43821</v>
          </cell>
          <cell r="ET23" t="str">
            <v xml:space="preserve">Kat 7-14
Ang 8-14,5
</v>
          </cell>
          <cell r="EU23" t="str">
            <v xml:space="preserve">Emilie 14-22,5
Karen  14-21
</v>
          </cell>
        </row>
        <row r="24">
          <cell r="ES24">
            <v>43822</v>
          </cell>
          <cell r="ET24" t="str">
            <v xml:space="preserve">Manue 10-12
Sev 7-16
</v>
          </cell>
          <cell r="EU24" t="str">
            <v xml:space="preserve">Emilie 13,5-22,5
Karen  13,5-21
</v>
          </cell>
        </row>
        <row r="25">
          <cell r="ES25">
            <v>43823</v>
          </cell>
          <cell r="ET25" t="str">
            <v xml:space="preserve">Manue 7-14,5
Karen  8-14,5
</v>
          </cell>
          <cell r="EU25" t="str">
            <v xml:space="preserve">Emilie 14-20
Sev 14-21
Ang 14-22,5
</v>
          </cell>
        </row>
        <row r="26">
          <cell r="ES26">
            <v>43824</v>
          </cell>
          <cell r="ET26" t="str">
            <v xml:space="preserve">Emilie 7-14,5
Sev 8-12
</v>
          </cell>
          <cell r="EU26" t="str">
            <v xml:space="preserve">Manue 14-21
Ang 14-21
</v>
          </cell>
        </row>
        <row r="27">
          <cell r="ES27">
            <v>43825</v>
          </cell>
          <cell r="ET27" t="str">
            <v/>
          </cell>
          <cell r="EU27" t="str">
            <v xml:space="preserve">Karen  14-21
Ang 14-22,5
</v>
          </cell>
        </row>
        <row r="28">
          <cell r="ES28">
            <v>43826</v>
          </cell>
          <cell r="ET28" t="str">
            <v xml:space="preserve">Emilie 7-14,5
</v>
          </cell>
          <cell r="EU28" t="str">
            <v xml:space="preserve">Karen  14-22,5
</v>
          </cell>
        </row>
        <row r="29">
          <cell r="ES29">
            <v>43827</v>
          </cell>
          <cell r="ET29" t="str">
            <v xml:space="preserve">Manue 7-14
</v>
          </cell>
          <cell r="EU29" t="str">
            <v xml:space="preserve">Sev 14-21
</v>
          </cell>
        </row>
        <row r="30">
          <cell r="ES30">
            <v>43828</v>
          </cell>
          <cell r="ET30" t="str">
            <v xml:space="preserve">Manue 8-14,5
</v>
          </cell>
          <cell r="EU30" t="str">
            <v xml:space="preserve">Sev 14-22,5
</v>
          </cell>
        </row>
        <row r="31">
          <cell r="ES31">
            <v>43829</v>
          </cell>
          <cell r="ET31" t="str">
            <v xml:space="preserve">Manue 10-12
Syl 7-16
Karen  8-12
</v>
          </cell>
          <cell r="EU31" t="str">
            <v xml:space="preserve">Lucie 13,5-21
Karen  13,5-20
</v>
          </cell>
        </row>
        <row r="32">
          <cell r="ES32">
            <v>43830</v>
          </cell>
          <cell r="ET32" t="str">
            <v xml:space="preserve">Manue 7-14,5
Syl 7-14,5
Karen  8-12
</v>
          </cell>
          <cell r="EU32" t="str">
            <v xml:space="preserve">Kat 14-21
Ang 17-22,5
Karen  17-20
</v>
          </cell>
        </row>
        <row r="33">
          <cell r="ES33">
            <v>43831</v>
          </cell>
          <cell r="ET33" t="str">
            <v xml:space="preserve">Karen  7-14,5
</v>
          </cell>
          <cell r="EU33" t="str">
            <v xml:space="preserve">Lucie 14-20
Kat 14-21
</v>
          </cell>
        </row>
        <row r="34">
          <cell r="ES34">
            <v>43832</v>
          </cell>
          <cell r="ET34" t="str">
            <v xml:space="preserve">Lucie 7-14,5
Ang 8-12
</v>
          </cell>
          <cell r="EU34" t="str">
            <v xml:space="preserve">Manue 14-21
Syl 14-22,5
</v>
          </cell>
        </row>
        <row r="35">
          <cell r="ES35">
            <v>43833</v>
          </cell>
          <cell r="ET35" t="str">
            <v xml:space="preserve">Lucie 7-14,5
</v>
          </cell>
          <cell r="EU35" t="str">
            <v xml:space="preserve">Manue 14-22,5
Syl 14-21
</v>
          </cell>
        </row>
        <row r="36">
          <cell r="ES36">
            <v>43834</v>
          </cell>
          <cell r="ET36" t="str">
            <v xml:space="preserve">Karen  7-14
</v>
          </cell>
          <cell r="EU36" t="str">
            <v xml:space="preserve">Kat 14-22,5
Ang 14-21
</v>
          </cell>
        </row>
        <row r="37">
          <cell r="ES37">
            <v>43835</v>
          </cell>
          <cell r="ET37" t="str">
            <v xml:space="preserve">Karen  8-14,5
</v>
          </cell>
          <cell r="EU37" t="str">
            <v xml:space="preserve">Kat 14-21
Ang 14-22,5
</v>
          </cell>
        </row>
      </sheetData>
      <sheetData sheetId="13"/>
      <sheetData sheetId="14"/>
      <sheetData sheetId="15"/>
      <sheetData sheetId="16"/>
      <sheetData sheetId="17"/>
      <sheetData sheetId="18">
        <row r="55">
          <cell r="E55">
            <v>43458</v>
          </cell>
          <cell r="F55">
            <v>43459</v>
          </cell>
          <cell r="G55">
            <v>43460</v>
          </cell>
          <cell r="H55">
            <v>43461</v>
          </cell>
          <cell r="I55">
            <v>43462</v>
          </cell>
          <cell r="J55">
            <v>43463</v>
          </cell>
          <cell r="K55">
            <v>43464</v>
          </cell>
          <cell r="L55">
            <v>43465</v>
          </cell>
          <cell r="M55">
            <v>43466</v>
          </cell>
          <cell r="N55">
            <v>43467</v>
          </cell>
          <cell r="O55">
            <v>43468</v>
          </cell>
          <cell r="P55">
            <v>43469</v>
          </cell>
          <cell r="Q55">
            <v>43470</v>
          </cell>
          <cell r="R55">
            <v>43471</v>
          </cell>
          <cell r="S55">
            <v>43472</v>
          </cell>
          <cell r="T55">
            <v>43473</v>
          </cell>
          <cell r="U55">
            <v>43474</v>
          </cell>
          <cell r="V55">
            <v>43475</v>
          </cell>
          <cell r="W55">
            <v>43476</v>
          </cell>
          <cell r="X55">
            <v>43477</v>
          </cell>
          <cell r="Y55">
            <v>43478</v>
          </cell>
          <cell r="Z55">
            <v>43479</v>
          </cell>
          <cell r="AA55">
            <v>43480</v>
          </cell>
          <cell r="AB55">
            <v>43481</v>
          </cell>
          <cell r="AC55">
            <v>43482</v>
          </cell>
          <cell r="AD55">
            <v>43483</v>
          </cell>
          <cell r="AE55">
            <v>43484</v>
          </cell>
          <cell r="AF55">
            <v>43485</v>
          </cell>
          <cell r="AG55">
            <v>43486</v>
          </cell>
          <cell r="AH55">
            <v>43487</v>
          </cell>
          <cell r="AI55">
            <v>43488</v>
          </cell>
          <cell r="AJ55">
            <v>43489</v>
          </cell>
          <cell r="AK55">
            <v>43490</v>
          </cell>
          <cell r="AL55">
            <v>43491</v>
          </cell>
          <cell r="AM55">
            <v>43492</v>
          </cell>
          <cell r="AN55">
            <v>43493</v>
          </cell>
          <cell r="AO55">
            <v>43494</v>
          </cell>
          <cell r="AP55">
            <v>43495</v>
          </cell>
          <cell r="AQ55">
            <v>43496</v>
          </cell>
          <cell r="AR55">
            <v>43497</v>
          </cell>
          <cell r="AS55">
            <v>43498</v>
          </cell>
          <cell r="AT55">
            <v>43499</v>
          </cell>
          <cell r="AU55">
            <v>43500</v>
          </cell>
          <cell r="AV55">
            <v>43501</v>
          </cell>
          <cell r="AW55">
            <v>43502</v>
          </cell>
          <cell r="AX55">
            <v>43503</v>
          </cell>
          <cell r="AY55">
            <v>43504</v>
          </cell>
          <cell r="AZ55">
            <v>43505</v>
          </cell>
          <cell r="BA55">
            <v>43506</v>
          </cell>
          <cell r="BB55">
            <v>43507</v>
          </cell>
          <cell r="BC55">
            <v>43508</v>
          </cell>
          <cell r="BD55">
            <v>43509</v>
          </cell>
          <cell r="BE55">
            <v>43510</v>
          </cell>
          <cell r="BF55">
            <v>43511</v>
          </cell>
          <cell r="BG55">
            <v>43512</v>
          </cell>
          <cell r="BH55">
            <v>43513</v>
          </cell>
          <cell r="BI55">
            <v>43514</v>
          </cell>
          <cell r="BJ55">
            <v>43515</v>
          </cell>
          <cell r="BK55">
            <v>43516</v>
          </cell>
          <cell r="BL55">
            <v>43517</v>
          </cell>
          <cell r="BM55">
            <v>43518</v>
          </cell>
          <cell r="BN55">
            <v>43519</v>
          </cell>
          <cell r="BO55">
            <v>43520</v>
          </cell>
          <cell r="BP55">
            <v>43521</v>
          </cell>
          <cell r="BQ55">
            <v>43522</v>
          </cell>
          <cell r="BR55">
            <v>43523</v>
          </cell>
          <cell r="BS55">
            <v>43524</v>
          </cell>
          <cell r="BT55">
            <v>43525</v>
          </cell>
          <cell r="BU55">
            <v>43526</v>
          </cell>
          <cell r="BV55">
            <v>43527</v>
          </cell>
          <cell r="BW55">
            <v>43528</v>
          </cell>
          <cell r="BX55">
            <v>43529</v>
          </cell>
          <cell r="BY55">
            <v>43530</v>
          </cell>
          <cell r="BZ55">
            <v>43531</v>
          </cell>
          <cell r="CA55">
            <v>43532</v>
          </cell>
          <cell r="CB55">
            <v>43533</v>
          </cell>
          <cell r="CC55">
            <v>43534</v>
          </cell>
          <cell r="CD55">
            <v>43535</v>
          </cell>
          <cell r="CE55">
            <v>43536</v>
          </cell>
          <cell r="CF55">
            <v>43537</v>
          </cell>
          <cell r="CG55">
            <v>43538</v>
          </cell>
          <cell r="CH55">
            <v>43539</v>
          </cell>
          <cell r="CI55">
            <v>43540</v>
          </cell>
          <cell r="CJ55">
            <v>43541</v>
          </cell>
          <cell r="CK55">
            <v>43542</v>
          </cell>
          <cell r="CL55">
            <v>43543</v>
          </cell>
          <cell r="CM55">
            <v>43544</v>
          </cell>
          <cell r="CN55">
            <v>43545</v>
          </cell>
          <cell r="CO55">
            <v>43546</v>
          </cell>
          <cell r="CP55">
            <v>43547</v>
          </cell>
          <cell r="CQ55">
            <v>43548</v>
          </cell>
          <cell r="CR55">
            <v>43549</v>
          </cell>
          <cell r="CS55">
            <v>43550</v>
          </cell>
          <cell r="CT55">
            <v>43551</v>
          </cell>
          <cell r="CU55">
            <v>43552</v>
          </cell>
          <cell r="CV55">
            <v>43553</v>
          </cell>
          <cell r="CW55">
            <v>43554</v>
          </cell>
          <cell r="CX55">
            <v>43555</v>
          </cell>
          <cell r="CY55">
            <v>43556</v>
          </cell>
          <cell r="CZ55">
            <v>43557</v>
          </cell>
          <cell r="DA55">
            <v>43558</v>
          </cell>
          <cell r="DB55">
            <v>43559</v>
          </cell>
          <cell r="DC55">
            <v>43560</v>
          </cell>
          <cell r="DD55">
            <v>43561</v>
          </cell>
          <cell r="DE55">
            <v>43562</v>
          </cell>
          <cell r="DF55">
            <v>43563</v>
          </cell>
          <cell r="DG55">
            <v>43564</v>
          </cell>
          <cell r="DH55">
            <v>43565</v>
          </cell>
          <cell r="DI55">
            <v>43566</v>
          </cell>
          <cell r="DJ55">
            <v>43567</v>
          </cell>
          <cell r="DK55">
            <v>43568</v>
          </cell>
          <cell r="DL55">
            <v>43569</v>
          </cell>
          <cell r="DM55">
            <v>43570</v>
          </cell>
          <cell r="DN55">
            <v>43571</v>
          </cell>
          <cell r="DO55">
            <v>43572</v>
          </cell>
          <cell r="DP55">
            <v>43573</v>
          </cell>
          <cell r="DQ55">
            <v>43574</v>
          </cell>
          <cell r="DR55">
            <v>43575</v>
          </cell>
          <cell r="DS55">
            <v>43576</v>
          </cell>
          <cell r="DT55">
            <v>43577</v>
          </cell>
          <cell r="DU55">
            <v>43578</v>
          </cell>
          <cell r="DV55">
            <v>43579</v>
          </cell>
          <cell r="DW55">
            <v>43580</v>
          </cell>
          <cell r="DX55">
            <v>43581</v>
          </cell>
          <cell r="DY55">
            <v>43582</v>
          </cell>
          <cell r="DZ55">
            <v>43583</v>
          </cell>
          <cell r="EA55">
            <v>43584</v>
          </cell>
          <cell r="EB55">
            <v>43585</v>
          </cell>
          <cell r="EC55">
            <v>43586</v>
          </cell>
          <cell r="ED55">
            <v>43587</v>
          </cell>
          <cell r="EE55">
            <v>43588</v>
          </cell>
          <cell r="EF55">
            <v>43589</v>
          </cell>
          <cell r="EG55">
            <v>43590</v>
          </cell>
          <cell r="EH55">
            <v>43591</v>
          </cell>
          <cell r="EI55">
            <v>43592</v>
          </cell>
          <cell r="EJ55">
            <v>43593</v>
          </cell>
          <cell r="EK55">
            <v>43594</v>
          </cell>
          <cell r="EL55">
            <v>43595</v>
          </cell>
          <cell r="EM55">
            <v>43596</v>
          </cell>
          <cell r="EN55">
            <v>43597</v>
          </cell>
          <cell r="EO55">
            <v>43598</v>
          </cell>
          <cell r="EP55">
            <v>43599</v>
          </cell>
          <cell r="EQ55">
            <v>43600</v>
          </cell>
          <cell r="ER55">
            <v>43601</v>
          </cell>
          <cell r="ES55">
            <v>43602</v>
          </cell>
          <cell r="ET55">
            <v>43603</v>
          </cell>
          <cell r="EU55">
            <v>43604</v>
          </cell>
          <cell r="EV55">
            <v>43605</v>
          </cell>
          <cell r="EW55">
            <v>43606</v>
          </cell>
          <cell r="EX55">
            <v>43607</v>
          </cell>
          <cell r="EY55">
            <v>43608</v>
          </cell>
          <cell r="EZ55">
            <v>43609</v>
          </cell>
          <cell r="FA55">
            <v>43610</v>
          </cell>
          <cell r="FB55">
            <v>43611</v>
          </cell>
          <cell r="FC55">
            <v>43612</v>
          </cell>
          <cell r="FD55">
            <v>43613</v>
          </cell>
          <cell r="FE55">
            <v>43614</v>
          </cell>
          <cell r="FF55">
            <v>43615</v>
          </cell>
          <cell r="FG55">
            <v>43616</v>
          </cell>
          <cell r="FH55">
            <v>43617</v>
          </cell>
          <cell r="FI55">
            <v>43618</v>
          </cell>
          <cell r="FJ55">
            <v>43619</v>
          </cell>
          <cell r="FK55">
            <v>43620</v>
          </cell>
          <cell r="FL55">
            <v>43621</v>
          </cell>
          <cell r="FM55">
            <v>43622</v>
          </cell>
          <cell r="FN55">
            <v>43623</v>
          </cell>
          <cell r="FO55">
            <v>43624</v>
          </cell>
          <cell r="FP55">
            <v>43625</v>
          </cell>
          <cell r="FQ55">
            <v>43626</v>
          </cell>
          <cell r="FR55">
            <v>43627</v>
          </cell>
          <cell r="FS55">
            <v>43628</v>
          </cell>
          <cell r="FT55">
            <v>43629</v>
          </cell>
          <cell r="FU55">
            <v>43630</v>
          </cell>
          <cell r="FV55">
            <v>43631</v>
          </cell>
          <cell r="FW55">
            <v>43632</v>
          </cell>
          <cell r="FX55">
            <v>43633</v>
          </cell>
          <cell r="FY55">
            <v>43634</v>
          </cell>
          <cell r="FZ55">
            <v>43635</v>
          </cell>
          <cell r="GA55">
            <v>43636</v>
          </cell>
          <cell r="GB55">
            <v>43637</v>
          </cell>
          <cell r="GC55">
            <v>43638</v>
          </cell>
          <cell r="GD55">
            <v>43639</v>
          </cell>
          <cell r="GE55">
            <v>43640</v>
          </cell>
          <cell r="GF55">
            <v>43641</v>
          </cell>
          <cell r="GG55">
            <v>43642</v>
          </cell>
          <cell r="GH55">
            <v>43643</v>
          </cell>
          <cell r="GI55">
            <v>43644</v>
          </cell>
          <cell r="GJ55">
            <v>43645</v>
          </cell>
          <cell r="GK55">
            <v>43646</v>
          </cell>
          <cell r="GL55">
            <v>43647</v>
          </cell>
          <cell r="GM55">
            <v>43648</v>
          </cell>
          <cell r="GN55">
            <v>43649</v>
          </cell>
          <cell r="GO55">
            <v>43650</v>
          </cell>
          <cell r="GP55">
            <v>43651</v>
          </cell>
          <cell r="GQ55">
            <v>43652</v>
          </cell>
          <cell r="GR55">
            <v>43653</v>
          </cell>
          <cell r="GS55">
            <v>43654</v>
          </cell>
          <cell r="GT55">
            <v>43655</v>
          </cell>
          <cell r="GU55">
            <v>43656</v>
          </cell>
          <cell r="GV55">
            <v>43657</v>
          </cell>
          <cell r="GW55">
            <v>43658</v>
          </cell>
          <cell r="GX55">
            <v>43659</v>
          </cell>
          <cell r="GY55">
            <v>43660</v>
          </cell>
          <cell r="GZ55">
            <v>43661</v>
          </cell>
          <cell r="HA55">
            <v>43662</v>
          </cell>
          <cell r="HB55">
            <v>43663</v>
          </cell>
          <cell r="HC55">
            <v>43664</v>
          </cell>
          <cell r="HD55">
            <v>43665</v>
          </cell>
          <cell r="HE55">
            <v>43666</v>
          </cell>
          <cell r="HF55">
            <v>43667</v>
          </cell>
          <cell r="HG55">
            <v>43668</v>
          </cell>
          <cell r="HH55">
            <v>43669</v>
          </cell>
          <cell r="HI55">
            <v>43670</v>
          </cell>
          <cell r="HJ55">
            <v>43671</v>
          </cell>
          <cell r="HK55">
            <v>43672</v>
          </cell>
          <cell r="HL55">
            <v>43673</v>
          </cell>
          <cell r="HM55">
            <v>43674</v>
          </cell>
          <cell r="HN55">
            <v>43675</v>
          </cell>
          <cell r="HO55">
            <v>43676</v>
          </cell>
          <cell r="HP55">
            <v>43677</v>
          </cell>
          <cell r="HQ55">
            <v>43678</v>
          </cell>
          <cell r="HR55">
            <v>43679</v>
          </cell>
          <cell r="HS55">
            <v>43680</v>
          </cell>
          <cell r="HT55">
            <v>43681</v>
          </cell>
          <cell r="HU55">
            <v>43682</v>
          </cell>
          <cell r="HV55">
            <v>43683</v>
          </cell>
          <cell r="HW55">
            <v>43684</v>
          </cell>
          <cell r="HX55">
            <v>43685</v>
          </cell>
          <cell r="HY55">
            <v>43686</v>
          </cell>
          <cell r="HZ55">
            <v>43687</v>
          </cell>
          <cell r="IA55">
            <v>43688</v>
          </cell>
          <cell r="IB55">
            <v>43689</v>
          </cell>
          <cell r="IC55">
            <v>43690</v>
          </cell>
          <cell r="ID55">
            <v>43691</v>
          </cell>
          <cell r="IE55">
            <v>43692</v>
          </cell>
          <cell r="IF55">
            <v>43693</v>
          </cell>
          <cell r="IG55">
            <v>43694</v>
          </cell>
          <cell r="IH55">
            <v>43695</v>
          </cell>
          <cell r="II55">
            <v>43696</v>
          </cell>
          <cell r="IJ55">
            <v>43697</v>
          </cell>
          <cell r="IK55">
            <v>43698</v>
          </cell>
          <cell r="IL55">
            <v>43699</v>
          </cell>
          <cell r="IM55">
            <v>43700</v>
          </cell>
          <cell r="IN55">
            <v>43701</v>
          </cell>
          <cell r="IO55">
            <v>43702</v>
          </cell>
          <cell r="IP55">
            <v>43703</v>
          </cell>
          <cell r="IQ55">
            <v>43704</v>
          </cell>
          <cell r="IR55">
            <v>43705</v>
          </cell>
          <cell r="IS55">
            <v>43706</v>
          </cell>
          <cell r="IT55">
            <v>43707</v>
          </cell>
          <cell r="IU55">
            <v>43708</v>
          </cell>
          <cell r="IV55">
            <v>43709</v>
          </cell>
          <cell r="IW55">
            <v>43710</v>
          </cell>
          <cell r="IX55">
            <v>43711</v>
          </cell>
          <cell r="IY55">
            <v>43712</v>
          </cell>
          <cell r="IZ55">
            <v>43713</v>
          </cell>
          <cell r="JA55">
            <v>43714</v>
          </cell>
          <cell r="JB55">
            <v>43715</v>
          </cell>
          <cell r="JC55">
            <v>43716</v>
          </cell>
          <cell r="JD55">
            <v>43717</v>
          </cell>
          <cell r="JE55">
            <v>43718</v>
          </cell>
          <cell r="JF55">
            <v>43719</v>
          </cell>
          <cell r="JG55">
            <v>43720</v>
          </cell>
          <cell r="JH55">
            <v>43721</v>
          </cell>
          <cell r="JI55">
            <v>43722</v>
          </cell>
          <cell r="JJ55">
            <v>43723</v>
          </cell>
          <cell r="JK55">
            <v>43724</v>
          </cell>
          <cell r="JL55">
            <v>43725</v>
          </cell>
          <cell r="JM55">
            <v>43726</v>
          </cell>
          <cell r="JN55">
            <v>43727</v>
          </cell>
          <cell r="JO55">
            <v>43728</v>
          </cell>
          <cell r="JP55">
            <v>43729</v>
          </cell>
          <cell r="JQ55">
            <v>43730</v>
          </cell>
          <cell r="JR55">
            <v>43731</v>
          </cell>
          <cell r="JS55">
            <v>43732</v>
          </cell>
          <cell r="JT55">
            <v>43733</v>
          </cell>
          <cell r="JU55">
            <v>43734</v>
          </cell>
          <cell r="JV55">
            <v>43735</v>
          </cell>
          <cell r="JW55">
            <v>43736</v>
          </cell>
          <cell r="JX55">
            <v>43737</v>
          </cell>
          <cell r="JY55">
            <v>43738</v>
          </cell>
          <cell r="JZ55">
            <v>43739</v>
          </cell>
          <cell r="KA55">
            <v>43740</v>
          </cell>
          <cell r="KB55">
            <v>43741</v>
          </cell>
          <cell r="KC55">
            <v>43742</v>
          </cell>
          <cell r="KD55">
            <v>43743</v>
          </cell>
          <cell r="KE55">
            <v>43744</v>
          </cell>
          <cell r="KF55">
            <v>43745</v>
          </cell>
          <cell r="KG55">
            <v>43746</v>
          </cell>
          <cell r="KH55">
            <v>43747</v>
          </cell>
          <cell r="KI55">
            <v>43748</v>
          </cell>
          <cell r="KJ55">
            <v>43749</v>
          </cell>
          <cell r="KK55">
            <v>43750</v>
          </cell>
          <cell r="KL55">
            <v>43751</v>
          </cell>
          <cell r="KM55">
            <v>43752</v>
          </cell>
          <cell r="KN55">
            <v>43753</v>
          </cell>
          <cell r="KO55">
            <v>43754</v>
          </cell>
          <cell r="KP55">
            <v>43755</v>
          </cell>
          <cell r="KQ55">
            <v>43756</v>
          </cell>
          <cell r="KR55">
            <v>43757</v>
          </cell>
          <cell r="KS55">
            <v>43758</v>
          </cell>
          <cell r="KT55">
            <v>43759</v>
          </cell>
          <cell r="KU55">
            <v>43760</v>
          </cell>
          <cell r="KV55">
            <v>43761</v>
          </cell>
          <cell r="KW55">
            <v>43762</v>
          </cell>
          <cell r="KX55">
            <v>43763</v>
          </cell>
          <cell r="KY55">
            <v>43764</v>
          </cell>
          <cell r="KZ55">
            <v>43765</v>
          </cell>
          <cell r="LA55">
            <v>43766</v>
          </cell>
          <cell r="LB55">
            <v>43767</v>
          </cell>
          <cell r="LC55">
            <v>43768</v>
          </cell>
          <cell r="LD55">
            <v>43769</v>
          </cell>
          <cell r="LE55">
            <v>43770</v>
          </cell>
          <cell r="LF55">
            <v>43771</v>
          </cell>
          <cell r="LG55">
            <v>43772</v>
          </cell>
          <cell r="LH55">
            <v>43773</v>
          </cell>
          <cell r="LI55">
            <v>43774</v>
          </cell>
          <cell r="LJ55">
            <v>43775</v>
          </cell>
          <cell r="LK55">
            <v>43776</v>
          </cell>
          <cell r="LL55">
            <v>43777</v>
          </cell>
          <cell r="LM55">
            <v>43778</v>
          </cell>
          <cell r="LN55">
            <v>43779</v>
          </cell>
          <cell r="LO55">
            <v>43780</v>
          </cell>
          <cell r="LP55">
            <v>43781</v>
          </cell>
          <cell r="LQ55">
            <v>43782</v>
          </cell>
          <cell r="LR55">
            <v>43783</v>
          </cell>
          <cell r="LS55">
            <v>43784</v>
          </cell>
          <cell r="LT55">
            <v>43785</v>
          </cell>
          <cell r="LU55">
            <v>43786</v>
          </cell>
          <cell r="LV55">
            <v>43787</v>
          </cell>
          <cell r="LW55">
            <v>43788</v>
          </cell>
          <cell r="LX55">
            <v>43789</v>
          </cell>
          <cell r="LY55">
            <v>43790</v>
          </cell>
          <cell r="LZ55">
            <v>43791</v>
          </cell>
          <cell r="MA55">
            <v>43792</v>
          </cell>
          <cell r="MB55">
            <v>43793</v>
          </cell>
          <cell r="MC55">
            <v>43794</v>
          </cell>
          <cell r="MD55">
            <v>43795</v>
          </cell>
          <cell r="ME55">
            <v>43796</v>
          </cell>
          <cell r="MF55">
            <v>43797</v>
          </cell>
          <cell r="MG55">
            <v>43798</v>
          </cell>
          <cell r="MH55">
            <v>43799</v>
          </cell>
          <cell r="MI55">
            <v>43800</v>
          </cell>
          <cell r="MJ55">
            <v>43801</v>
          </cell>
          <cell r="MK55">
            <v>43802</v>
          </cell>
          <cell r="ML55">
            <v>43803</v>
          </cell>
          <cell r="MM55">
            <v>43804</v>
          </cell>
          <cell r="MN55">
            <v>43805</v>
          </cell>
          <cell r="MO55">
            <v>43806</v>
          </cell>
          <cell r="MP55">
            <v>43807</v>
          </cell>
          <cell r="MQ55">
            <v>43808</v>
          </cell>
          <cell r="MR55">
            <v>43809</v>
          </cell>
          <cell r="MS55">
            <v>43810</v>
          </cell>
          <cell r="MT55">
            <v>43811</v>
          </cell>
          <cell r="MU55">
            <v>43812</v>
          </cell>
          <cell r="MV55">
            <v>43813</v>
          </cell>
          <cell r="MW55">
            <v>43814</v>
          </cell>
          <cell r="MX55">
            <v>43815</v>
          </cell>
          <cell r="MY55">
            <v>43816</v>
          </cell>
          <cell r="MZ55">
            <v>43817</v>
          </cell>
          <cell r="NA55">
            <v>43818</v>
          </cell>
          <cell r="NB55">
            <v>43819</v>
          </cell>
          <cell r="NC55">
            <v>43820</v>
          </cell>
          <cell r="ND55">
            <v>43821</v>
          </cell>
          <cell r="NE55">
            <v>43822</v>
          </cell>
          <cell r="NF55">
            <v>43823</v>
          </cell>
          <cell r="NG55">
            <v>43824</v>
          </cell>
          <cell r="NH55">
            <v>43825</v>
          </cell>
          <cell r="NI55">
            <v>43826</v>
          </cell>
          <cell r="NJ55">
            <v>43827</v>
          </cell>
          <cell r="NK55">
            <v>43828</v>
          </cell>
          <cell r="NL55">
            <v>43829</v>
          </cell>
          <cell r="NM55">
            <v>43830</v>
          </cell>
          <cell r="NN55">
            <v>43831</v>
          </cell>
          <cell r="NO55">
            <v>43832</v>
          </cell>
          <cell r="NP55">
            <v>43833</v>
          </cell>
          <cell r="NQ55">
            <v>43834</v>
          </cell>
          <cell r="NR55">
            <v>43835</v>
          </cell>
        </row>
        <row r="56">
          <cell r="E56">
            <v>4</v>
          </cell>
          <cell r="F56">
            <v>5</v>
          </cell>
          <cell r="G56">
            <v>4</v>
          </cell>
          <cell r="H56">
            <v>4</v>
          </cell>
          <cell r="I56">
            <v>4</v>
          </cell>
          <cell r="J56">
            <v>0</v>
          </cell>
          <cell r="K56">
            <v>0</v>
          </cell>
          <cell r="L56">
            <v>0</v>
          </cell>
          <cell r="M56">
            <v>5</v>
          </cell>
          <cell r="N56">
            <v>0</v>
          </cell>
          <cell r="O56">
            <v>2</v>
          </cell>
          <cell r="P56">
            <v>2</v>
          </cell>
          <cell r="Q56">
            <v>2</v>
          </cell>
          <cell r="R56">
            <v>2</v>
          </cell>
          <cell r="S56">
            <v>0</v>
          </cell>
          <cell r="T56">
            <v>1</v>
          </cell>
          <cell r="U56">
            <v>1</v>
          </cell>
          <cell r="V56">
            <v>1</v>
          </cell>
          <cell r="W56">
            <v>1</v>
          </cell>
          <cell r="X56">
            <v>0</v>
          </cell>
          <cell r="Y56">
            <v>0</v>
          </cell>
          <cell r="Z56">
            <v>1</v>
          </cell>
          <cell r="AA56">
            <v>1</v>
          </cell>
          <cell r="AB56">
            <v>1</v>
          </cell>
          <cell r="AC56">
            <v>1</v>
          </cell>
          <cell r="AD56">
            <v>1</v>
          </cell>
          <cell r="AE56">
            <v>0</v>
          </cell>
          <cell r="AF56">
            <v>0</v>
          </cell>
          <cell r="AG56">
            <v>1</v>
          </cell>
          <cell r="AH56">
            <v>1</v>
          </cell>
          <cell r="AI56">
            <v>1</v>
          </cell>
          <cell r="AJ56">
            <v>1</v>
          </cell>
          <cell r="AK56">
            <v>1</v>
          </cell>
          <cell r="AL56">
            <v>0</v>
          </cell>
          <cell r="AM56">
            <v>0</v>
          </cell>
          <cell r="AN56">
            <v>1</v>
          </cell>
          <cell r="AO56">
            <v>1</v>
          </cell>
          <cell r="AP56">
            <v>1</v>
          </cell>
          <cell r="AQ56">
            <v>1</v>
          </cell>
          <cell r="AR56">
            <v>1</v>
          </cell>
          <cell r="AS56">
            <v>0</v>
          </cell>
          <cell r="AT56">
            <v>0</v>
          </cell>
          <cell r="AU56">
            <v>1</v>
          </cell>
          <cell r="AV56">
            <v>1</v>
          </cell>
          <cell r="AW56">
            <v>1</v>
          </cell>
          <cell r="AX56">
            <v>1</v>
          </cell>
          <cell r="AY56">
            <v>1</v>
          </cell>
          <cell r="AZ56">
            <v>0</v>
          </cell>
          <cell r="BA56">
            <v>0</v>
          </cell>
          <cell r="BB56">
            <v>1</v>
          </cell>
          <cell r="BC56">
            <v>1</v>
          </cell>
          <cell r="BD56">
            <v>1</v>
          </cell>
          <cell r="BE56">
            <v>1</v>
          </cell>
          <cell r="BF56">
            <v>1</v>
          </cell>
          <cell r="BG56">
            <v>0</v>
          </cell>
          <cell r="BH56">
            <v>0</v>
          </cell>
          <cell r="BI56">
            <v>2</v>
          </cell>
          <cell r="BJ56">
            <v>2</v>
          </cell>
          <cell r="BK56">
            <v>2</v>
          </cell>
          <cell r="BL56">
            <v>2</v>
          </cell>
          <cell r="BM56">
            <v>2</v>
          </cell>
          <cell r="BN56">
            <v>0</v>
          </cell>
          <cell r="BO56">
            <v>0</v>
          </cell>
          <cell r="BP56">
            <v>1</v>
          </cell>
          <cell r="BQ56">
            <v>1</v>
          </cell>
          <cell r="BR56">
            <v>1</v>
          </cell>
          <cell r="BS56">
            <v>1</v>
          </cell>
          <cell r="BT56">
            <v>1</v>
          </cell>
          <cell r="BU56">
            <v>0</v>
          </cell>
          <cell r="BV56">
            <v>0</v>
          </cell>
          <cell r="BW56">
            <v>1</v>
          </cell>
          <cell r="BX56">
            <v>1</v>
          </cell>
          <cell r="BY56">
            <v>1</v>
          </cell>
          <cell r="BZ56">
            <v>1</v>
          </cell>
          <cell r="CA56">
            <v>1</v>
          </cell>
          <cell r="CB56">
            <v>0</v>
          </cell>
          <cell r="CC56">
            <v>0</v>
          </cell>
          <cell r="CD56">
            <v>2</v>
          </cell>
          <cell r="CE56">
            <v>2</v>
          </cell>
          <cell r="CF56">
            <v>2</v>
          </cell>
          <cell r="CG56">
            <v>2</v>
          </cell>
          <cell r="CH56">
            <v>2</v>
          </cell>
          <cell r="CI56">
            <v>0</v>
          </cell>
          <cell r="CJ56">
            <v>0</v>
          </cell>
          <cell r="CK56">
            <v>2</v>
          </cell>
          <cell r="CL56">
            <v>2</v>
          </cell>
          <cell r="CM56">
            <v>2</v>
          </cell>
          <cell r="CN56">
            <v>0</v>
          </cell>
          <cell r="CO56">
            <v>0</v>
          </cell>
          <cell r="CP56">
            <v>2</v>
          </cell>
          <cell r="CQ56">
            <v>2</v>
          </cell>
          <cell r="CR56">
            <v>0</v>
          </cell>
          <cell r="CS56">
            <v>1</v>
          </cell>
          <cell r="CT56">
            <v>1</v>
          </cell>
          <cell r="CU56">
            <v>1</v>
          </cell>
          <cell r="CV56">
            <v>1</v>
          </cell>
          <cell r="CW56">
            <v>0</v>
          </cell>
          <cell r="CX56">
            <v>0</v>
          </cell>
          <cell r="CY56">
            <v>2</v>
          </cell>
          <cell r="CZ56">
            <v>2</v>
          </cell>
          <cell r="DA56">
            <v>2</v>
          </cell>
          <cell r="DB56">
            <v>2</v>
          </cell>
          <cell r="DC56">
            <v>2</v>
          </cell>
          <cell r="DD56">
            <v>0</v>
          </cell>
          <cell r="DE56">
            <v>0</v>
          </cell>
          <cell r="DF56">
            <v>1</v>
          </cell>
          <cell r="DG56">
            <v>1</v>
          </cell>
          <cell r="DH56">
            <v>1</v>
          </cell>
          <cell r="DI56">
            <v>0</v>
          </cell>
          <cell r="DJ56">
            <v>0</v>
          </cell>
          <cell r="DK56">
            <v>2</v>
          </cell>
          <cell r="DL56">
            <v>2</v>
          </cell>
          <cell r="DM56">
            <v>3</v>
          </cell>
          <cell r="DN56">
            <v>3</v>
          </cell>
          <cell r="DO56">
            <v>3</v>
          </cell>
          <cell r="DP56">
            <v>3</v>
          </cell>
          <cell r="DQ56">
            <v>3</v>
          </cell>
          <cell r="DR56">
            <v>0</v>
          </cell>
          <cell r="DS56">
            <v>0</v>
          </cell>
          <cell r="DT56">
            <v>5</v>
          </cell>
          <cell r="DU56">
            <v>3</v>
          </cell>
          <cell r="DV56">
            <v>2</v>
          </cell>
          <cell r="DW56">
            <v>2</v>
          </cell>
          <cell r="DX56">
            <v>2</v>
          </cell>
          <cell r="DY56">
            <v>0</v>
          </cell>
          <cell r="DZ56">
            <v>0</v>
          </cell>
          <cell r="EA56">
            <v>2</v>
          </cell>
          <cell r="EB56">
            <v>2</v>
          </cell>
          <cell r="EC56">
            <v>5</v>
          </cell>
          <cell r="ED56">
            <v>1</v>
          </cell>
          <cell r="EE56">
            <v>1</v>
          </cell>
          <cell r="EF56">
            <v>0</v>
          </cell>
          <cell r="EG56">
            <v>0</v>
          </cell>
          <cell r="EH56">
            <v>1</v>
          </cell>
          <cell r="EI56">
            <v>1</v>
          </cell>
          <cell r="EJ56">
            <v>2</v>
          </cell>
          <cell r="EK56">
            <v>2</v>
          </cell>
          <cell r="EL56">
            <v>2</v>
          </cell>
          <cell r="EM56">
            <v>0</v>
          </cell>
          <cell r="EN56">
            <v>0</v>
          </cell>
          <cell r="EO56">
            <v>1</v>
          </cell>
          <cell r="EP56">
            <v>1</v>
          </cell>
          <cell r="EQ56">
            <v>1</v>
          </cell>
          <cell r="ER56">
            <v>1</v>
          </cell>
          <cell r="ES56">
            <v>1</v>
          </cell>
          <cell r="ET56">
            <v>0</v>
          </cell>
          <cell r="EU56">
            <v>0</v>
          </cell>
          <cell r="EV56">
            <v>2</v>
          </cell>
          <cell r="EW56">
            <v>2</v>
          </cell>
          <cell r="EX56">
            <v>2</v>
          </cell>
          <cell r="EY56">
            <v>2</v>
          </cell>
          <cell r="EZ56">
            <v>2</v>
          </cell>
          <cell r="FA56">
            <v>0</v>
          </cell>
          <cell r="FB56">
            <v>0</v>
          </cell>
          <cell r="FC56">
            <v>2</v>
          </cell>
          <cell r="FD56">
            <v>2</v>
          </cell>
          <cell r="FE56">
            <v>2</v>
          </cell>
          <cell r="FF56">
            <v>5</v>
          </cell>
          <cell r="FG56">
            <v>0</v>
          </cell>
          <cell r="FH56">
            <v>2</v>
          </cell>
          <cell r="FI56">
            <v>2</v>
          </cell>
          <cell r="FJ56">
            <v>4</v>
          </cell>
          <cell r="FK56">
            <v>4</v>
          </cell>
          <cell r="FL56">
            <v>4</v>
          </cell>
          <cell r="FM56">
            <v>4</v>
          </cell>
          <cell r="FN56">
            <v>4</v>
          </cell>
          <cell r="FO56">
            <v>0</v>
          </cell>
          <cell r="FP56">
            <v>0</v>
          </cell>
          <cell r="FQ56">
            <v>2</v>
          </cell>
          <cell r="FR56">
            <v>2</v>
          </cell>
          <cell r="FS56">
            <v>1</v>
          </cell>
          <cell r="FT56">
            <v>1</v>
          </cell>
          <cell r="FU56">
            <v>1</v>
          </cell>
          <cell r="FV56">
            <v>0</v>
          </cell>
          <cell r="FW56">
            <v>0</v>
          </cell>
          <cell r="FX56">
            <v>2</v>
          </cell>
          <cell r="FY56">
            <v>2</v>
          </cell>
          <cell r="FZ56">
            <v>2</v>
          </cell>
          <cell r="GA56">
            <v>2</v>
          </cell>
          <cell r="GB56">
            <v>2</v>
          </cell>
          <cell r="GC56">
            <v>0</v>
          </cell>
          <cell r="GD56">
            <v>0</v>
          </cell>
          <cell r="GE56">
            <v>1</v>
          </cell>
          <cell r="GF56">
            <v>1</v>
          </cell>
          <cell r="GG56">
            <v>0</v>
          </cell>
          <cell r="GH56">
            <v>0</v>
          </cell>
          <cell r="GI56">
            <v>2</v>
          </cell>
          <cell r="GJ56">
            <v>2</v>
          </cell>
          <cell r="GK56">
            <v>2</v>
          </cell>
          <cell r="GL56">
            <v>3</v>
          </cell>
          <cell r="GM56">
            <v>3</v>
          </cell>
          <cell r="GN56">
            <v>3</v>
          </cell>
          <cell r="GO56">
            <v>3</v>
          </cell>
          <cell r="GP56">
            <v>3</v>
          </cell>
          <cell r="GQ56">
            <v>0</v>
          </cell>
          <cell r="GR56">
            <v>0</v>
          </cell>
          <cell r="GS56">
            <v>3</v>
          </cell>
          <cell r="GT56">
            <v>2</v>
          </cell>
          <cell r="GU56">
            <v>2</v>
          </cell>
          <cell r="GV56">
            <v>2</v>
          </cell>
          <cell r="GW56">
            <v>2</v>
          </cell>
          <cell r="GX56">
            <v>0</v>
          </cell>
          <cell r="GY56">
            <v>5</v>
          </cell>
          <cell r="GZ56">
            <v>1</v>
          </cell>
          <cell r="HA56">
            <v>1</v>
          </cell>
          <cell r="HB56">
            <v>1</v>
          </cell>
          <cell r="HC56">
            <v>1</v>
          </cell>
          <cell r="HD56">
            <v>1</v>
          </cell>
          <cell r="HE56">
            <v>0</v>
          </cell>
          <cell r="HF56">
            <v>0</v>
          </cell>
          <cell r="HG56">
            <v>2</v>
          </cell>
          <cell r="HH56">
            <v>2</v>
          </cell>
          <cell r="HI56">
            <v>2</v>
          </cell>
          <cell r="HJ56">
            <v>0</v>
          </cell>
          <cell r="HK56">
            <v>0</v>
          </cell>
          <cell r="HL56">
            <v>2</v>
          </cell>
          <cell r="HM56">
            <v>2</v>
          </cell>
          <cell r="HN56">
            <v>4</v>
          </cell>
          <cell r="HO56">
            <v>4</v>
          </cell>
          <cell r="HP56">
            <v>4</v>
          </cell>
          <cell r="HQ56">
            <v>4</v>
          </cell>
          <cell r="HR56">
            <v>4</v>
          </cell>
          <cell r="HS56">
            <v>0</v>
          </cell>
          <cell r="HT56">
            <v>0</v>
          </cell>
          <cell r="HU56">
            <v>4</v>
          </cell>
          <cell r="HV56">
            <v>4</v>
          </cell>
          <cell r="HW56">
            <v>4</v>
          </cell>
          <cell r="HX56">
            <v>4</v>
          </cell>
          <cell r="HY56">
            <v>4</v>
          </cell>
          <cell r="HZ56">
            <v>0</v>
          </cell>
          <cell r="IA56">
            <v>0</v>
          </cell>
          <cell r="IB56">
            <v>4</v>
          </cell>
          <cell r="IC56">
            <v>4</v>
          </cell>
          <cell r="ID56">
            <v>4</v>
          </cell>
          <cell r="IE56">
            <v>5</v>
          </cell>
          <cell r="IF56">
            <v>4</v>
          </cell>
          <cell r="IG56">
            <v>0</v>
          </cell>
          <cell r="IH56">
            <v>0</v>
          </cell>
          <cell r="II56">
            <v>4</v>
          </cell>
          <cell r="IJ56">
            <v>4</v>
          </cell>
          <cell r="IK56">
            <v>4</v>
          </cell>
          <cell r="IL56">
            <v>4</v>
          </cell>
          <cell r="IM56">
            <v>4</v>
          </cell>
          <cell r="IN56">
            <v>0</v>
          </cell>
          <cell r="IO56">
            <v>0</v>
          </cell>
          <cell r="IP56">
            <v>4</v>
          </cell>
          <cell r="IQ56">
            <v>0</v>
          </cell>
          <cell r="IR56">
            <v>2</v>
          </cell>
          <cell r="IS56">
            <v>2</v>
          </cell>
          <cell r="IT56">
            <v>2</v>
          </cell>
          <cell r="IU56">
            <v>2</v>
          </cell>
          <cell r="IV56">
            <v>2</v>
          </cell>
          <cell r="IW56">
            <v>0</v>
          </cell>
          <cell r="IX56">
            <v>1</v>
          </cell>
          <cell r="IY56">
            <v>1</v>
          </cell>
          <cell r="IZ56">
            <v>1</v>
          </cell>
          <cell r="JA56">
            <v>1</v>
          </cell>
          <cell r="JB56">
            <v>0</v>
          </cell>
          <cell r="JC56">
            <v>0</v>
          </cell>
          <cell r="JD56">
            <v>2</v>
          </cell>
          <cell r="JE56">
            <v>2</v>
          </cell>
          <cell r="JF56">
            <v>2</v>
          </cell>
          <cell r="JG56">
            <v>2</v>
          </cell>
          <cell r="JH56">
            <v>2</v>
          </cell>
          <cell r="JI56">
            <v>0</v>
          </cell>
          <cell r="JJ56">
            <v>0</v>
          </cell>
          <cell r="JK56">
            <v>2</v>
          </cell>
          <cell r="JL56">
            <v>2</v>
          </cell>
          <cell r="JM56">
            <v>2</v>
          </cell>
          <cell r="JN56">
            <v>0</v>
          </cell>
          <cell r="JO56">
            <v>0</v>
          </cell>
          <cell r="JP56">
            <v>2</v>
          </cell>
          <cell r="JQ56">
            <v>2</v>
          </cell>
          <cell r="JR56">
            <v>0</v>
          </cell>
          <cell r="JS56">
            <v>2</v>
          </cell>
          <cell r="JT56">
            <v>2</v>
          </cell>
          <cell r="JU56">
            <v>2</v>
          </cell>
          <cell r="JV56">
            <v>2</v>
          </cell>
          <cell r="JW56">
            <v>0</v>
          </cell>
          <cell r="JX56">
            <v>0</v>
          </cell>
          <cell r="JY56">
            <v>1</v>
          </cell>
          <cell r="JZ56">
            <v>1</v>
          </cell>
          <cell r="KA56">
            <v>1</v>
          </cell>
          <cell r="KB56">
            <v>1</v>
          </cell>
          <cell r="KC56">
            <v>1</v>
          </cell>
          <cell r="KD56">
            <v>0</v>
          </cell>
          <cell r="KE56">
            <v>0</v>
          </cell>
          <cell r="KF56">
            <v>2</v>
          </cell>
          <cell r="KG56">
            <v>2</v>
          </cell>
          <cell r="KH56">
            <v>2</v>
          </cell>
          <cell r="KI56">
            <v>0</v>
          </cell>
          <cell r="KJ56">
            <v>0</v>
          </cell>
          <cell r="KK56">
            <v>2</v>
          </cell>
          <cell r="KL56">
            <v>2</v>
          </cell>
          <cell r="KM56">
            <v>0</v>
          </cell>
          <cell r="KN56">
            <v>1</v>
          </cell>
          <cell r="KO56">
            <v>1</v>
          </cell>
          <cell r="KP56">
            <v>1</v>
          </cell>
          <cell r="KQ56">
            <v>3</v>
          </cell>
          <cell r="KR56">
            <v>0</v>
          </cell>
          <cell r="KS56">
            <v>0</v>
          </cell>
          <cell r="KT56">
            <v>3</v>
          </cell>
          <cell r="KU56">
            <v>3</v>
          </cell>
          <cell r="KV56">
            <v>3</v>
          </cell>
          <cell r="KW56">
            <v>3</v>
          </cell>
          <cell r="KX56">
            <v>3</v>
          </cell>
          <cell r="KY56">
            <v>0</v>
          </cell>
          <cell r="KZ56">
            <v>0</v>
          </cell>
          <cell r="LA56">
            <v>2</v>
          </cell>
          <cell r="LB56">
            <v>2</v>
          </cell>
          <cell r="LC56">
            <v>2</v>
          </cell>
          <cell r="LD56">
            <v>2</v>
          </cell>
          <cell r="LE56">
            <v>2</v>
          </cell>
          <cell r="LF56">
            <v>0</v>
          </cell>
          <cell r="LG56">
            <v>0</v>
          </cell>
          <cell r="LH56">
            <v>2</v>
          </cell>
          <cell r="LI56">
            <v>2</v>
          </cell>
          <cell r="LJ56">
            <v>1</v>
          </cell>
          <cell r="LK56">
            <v>1</v>
          </cell>
          <cell r="LL56">
            <v>1</v>
          </cell>
          <cell r="LM56">
            <v>0</v>
          </cell>
          <cell r="LN56">
            <v>0</v>
          </cell>
          <cell r="LO56">
            <v>2</v>
          </cell>
          <cell r="LP56">
            <v>2</v>
          </cell>
          <cell r="LQ56">
            <v>2</v>
          </cell>
          <cell r="LR56">
            <v>2</v>
          </cell>
          <cell r="LS56">
            <v>2</v>
          </cell>
          <cell r="LT56">
            <v>0</v>
          </cell>
          <cell r="LU56">
            <v>0</v>
          </cell>
          <cell r="LV56">
            <v>2</v>
          </cell>
          <cell r="LW56">
            <v>2</v>
          </cell>
          <cell r="LX56">
            <v>2</v>
          </cell>
          <cell r="LY56">
            <v>0</v>
          </cell>
          <cell r="LZ56">
            <v>0</v>
          </cell>
          <cell r="MA56">
            <v>2</v>
          </cell>
          <cell r="MB56">
            <v>2</v>
          </cell>
          <cell r="MC56">
            <v>0</v>
          </cell>
          <cell r="MD56">
            <v>1</v>
          </cell>
          <cell r="ME56">
            <v>1</v>
          </cell>
          <cell r="MF56">
            <v>1</v>
          </cell>
          <cell r="MG56">
            <v>1</v>
          </cell>
          <cell r="MH56">
            <v>0</v>
          </cell>
          <cell r="MI56">
            <v>0</v>
          </cell>
          <cell r="MJ56">
            <v>1</v>
          </cell>
          <cell r="MK56">
            <v>1</v>
          </cell>
          <cell r="ML56">
            <v>1</v>
          </cell>
          <cell r="MM56">
            <v>1</v>
          </cell>
          <cell r="MN56">
            <v>1</v>
          </cell>
          <cell r="MO56">
            <v>0</v>
          </cell>
          <cell r="MP56">
            <v>0</v>
          </cell>
          <cell r="MQ56">
            <v>2</v>
          </cell>
          <cell r="MR56">
            <v>2</v>
          </cell>
          <cell r="MS56">
            <v>2</v>
          </cell>
          <cell r="MT56">
            <v>2</v>
          </cell>
          <cell r="MU56">
            <v>2</v>
          </cell>
          <cell r="MV56">
            <v>0</v>
          </cell>
          <cell r="MW56">
            <v>0</v>
          </cell>
          <cell r="MX56">
            <v>1</v>
          </cell>
          <cell r="MY56">
            <v>1</v>
          </cell>
          <cell r="MZ56">
            <v>1</v>
          </cell>
          <cell r="NA56">
            <v>1</v>
          </cell>
          <cell r="NB56">
            <v>1</v>
          </cell>
          <cell r="NC56">
            <v>0</v>
          </cell>
          <cell r="ND56">
            <v>0</v>
          </cell>
          <cell r="NE56">
            <v>2</v>
          </cell>
          <cell r="NF56">
            <v>2</v>
          </cell>
          <cell r="NG56">
            <v>2</v>
          </cell>
          <cell r="NH56">
            <v>2</v>
          </cell>
          <cell r="NI56">
            <v>2</v>
          </cell>
          <cell r="NJ56">
            <v>0</v>
          </cell>
          <cell r="NK56">
            <v>0</v>
          </cell>
          <cell r="NL56">
            <v>2</v>
          </cell>
          <cell r="NM56">
            <v>2</v>
          </cell>
          <cell r="NN56">
            <v>5</v>
          </cell>
          <cell r="NO56">
            <v>0</v>
          </cell>
          <cell r="NP56">
            <v>0</v>
          </cell>
          <cell r="NQ56">
            <v>0</v>
          </cell>
          <cell r="NR56">
            <v>0</v>
          </cell>
        </row>
        <row r="58">
          <cell r="J58" t="str">
            <v>a</v>
          </cell>
          <cell r="K58" t="str">
            <v>a</v>
          </cell>
          <cell r="L58" t="str">
            <v>a</v>
          </cell>
          <cell r="M58" t="str">
            <v>a</v>
          </cell>
          <cell r="N58" t="str">
            <v>a</v>
          </cell>
          <cell r="O58" t="str">
            <v>a</v>
          </cell>
          <cell r="P58" t="str">
            <v>a</v>
          </cell>
          <cell r="Q58" t="str">
            <v>a</v>
          </cell>
          <cell r="R58" t="str">
            <v>a</v>
          </cell>
          <cell r="S58" t="str">
            <v>x</v>
          </cell>
          <cell r="AL58" t="str">
            <v>x</v>
          </cell>
          <cell r="AR58" t="str">
            <v>a</v>
          </cell>
          <cell r="CI58" t="str">
            <v>x</v>
          </cell>
          <cell r="CR58" t="str">
            <v>x</v>
          </cell>
          <cell r="DM58" t="str">
            <v>x</v>
          </cell>
          <cell r="DN58" t="str">
            <v>x</v>
          </cell>
          <cell r="DO58" t="str">
            <v>x</v>
          </cell>
          <cell r="EC58" t="str">
            <v>x</v>
          </cell>
          <cell r="FF58" t="str">
            <v>x</v>
          </cell>
          <cell r="FG58" t="str">
            <v>x</v>
          </cell>
          <cell r="FJ58" t="str">
            <v>x</v>
          </cell>
          <cell r="GL58" t="str">
            <v>x</v>
          </cell>
          <cell r="GM58" t="str">
            <v>x</v>
          </cell>
          <cell r="GN58" t="str">
            <v>x</v>
          </cell>
          <cell r="IW58" t="str">
            <v>x</v>
          </cell>
          <cell r="JR58" t="str">
            <v>x</v>
          </cell>
          <cell r="KM58" t="str">
            <v>x</v>
          </cell>
          <cell r="MC58" t="str">
            <v>x</v>
          </cell>
        </row>
        <row r="65">
          <cell r="E65">
            <v>4</v>
          </cell>
          <cell r="F65">
            <v>5</v>
          </cell>
          <cell r="G65">
            <v>4</v>
          </cell>
          <cell r="H65">
            <v>4</v>
          </cell>
          <cell r="I65">
            <v>4</v>
          </cell>
          <cell r="J65">
            <v>0</v>
          </cell>
          <cell r="K65">
            <v>0</v>
          </cell>
          <cell r="L65">
            <v>0</v>
          </cell>
          <cell r="M65">
            <v>2</v>
          </cell>
          <cell r="N65">
            <v>2</v>
          </cell>
          <cell r="O65">
            <v>2</v>
          </cell>
          <cell r="P65">
            <v>2</v>
          </cell>
          <cell r="Q65">
            <v>0</v>
          </cell>
          <cell r="R65">
            <v>0</v>
          </cell>
          <cell r="S65">
            <v>1</v>
          </cell>
          <cell r="T65">
            <v>1</v>
          </cell>
          <cell r="U65">
            <v>1</v>
          </cell>
          <cell r="V65">
            <v>1</v>
          </cell>
          <cell r="W65">
            <v>1</v>
          </cell>
          <cell r="X65">
            <v>0</v>
          </cell>
          <cell r="Y65">
            <v>0</v>
          </cell>
          <cell r="Z65">
            <v>2</v>
          </cell>
          <cell r="AA65">
            <v>2</v>
          </cell>
          <cell r="AB65">
            <v>0</v>
          </cell>
          <cell r="AC65">
            <v>0</v>
          </cell>
          <cell r="AD65">
            <v>2</v>
          </cell>
          <cell r="AE65">
            <v>2</v>
          </cell>
          <cell r="AF65">
            <v>2</v>
          </cell>
          <cell r="AG65">
            <v>0</v>
          </cell>
          <cell r="AH65">
            <v>1</v>
          </cell>
          <cell r="AI65">
            <v>1</v>
          </cell>
          <cell r="AJ65">
            <v>1</v>
          </cell>
          <cell r="AK65">
            <v>1</v>
          </cell>
          <cell r="AL65">
            <v>0</v>
          </cell>
          <cell r="AM65">
            <v>0</v>
          </cell>
          <cell r="AN65">
            <v>2</v>
          </cell>
          <cell r="AO65">
            <v>2</v>
          </cell>
          <cell r="AP65">
            <v>0</v>
          </cell>
          <cell r="AQ65">
            <v>0</v>
          </cell>
          <cell r="AR65">
            <v>2</v>
          </cell>
          <cell r="AS65">
            <v>2</v>
          </cell>
          <cell r="AT65">
            <v>2</v>
          </cell>
          <cell r="AU65">
            <v>3</v>
          </cell>
          <cell r="AV65">
            <v>3</v>
          </cell>
          <cell r="AW65">
            <v>3</v>
          </cell>
          <cell r="AX65">
            <v>3</v>
          </cell>
          <cell r="AY65">
            <v>3</v>
          </cell>
          <cell r="AZ65">
            <v>0</v>
          </cell>
          <cell r="BA65">
            <v>0</v>
          </cell>
          <cell r="BB65">
            <v>3</v>
          </cell>
          <cell r="BC65">
            <v>1</v>
          </cell>
          <cell r="BD65">
            <v>1</v>
          </cell>
          <cell r="BE65">
            <v>1</v>
          </cell>
          <cell r="BF65">
            <v>1</v>
          </cell>
          <cell r="BG65">
            <v>0</v>
          </cell>
          <cell r="BH65">
            <v>0</v>
          </cell>
          <cell r="BI65">
            <v>2</v>
          </cell>
          <cell r="BJ65">
            <v>2</v>
          </cell>
          <cell r="BK65">
            <v>2</v>
          </cell>
          <cell r="BL65">
            <v>2</v>
          </cell>
          <cell r="BM65">
            <v>2</v>
          </cell>
          <cell r="BN65">
            <v>0</v>
          </cell>
          <cell r="BO65">
            <v>0</v>
          </cell>
          <cell r="BP65">
            <v>2</v>
          </cell>
          <cell r="BQ65">
            <v>2</v>
          </cell>
          <cell r="BR65">
            <v>0</v>
          </cell>
          <cell r="BS65">
            <v>0</v>
          </cell>
          <cell r="BT65">
            <v>2</v>
          </cell>
          <cell r="BU65">
            <v>2</v>
          </cell>
          <cell r="BV65">
            <v>2</v>
          </cell>
          <cell r="BW65">
            <v>0</v>
          </cell>
          <cell r="BX65">
            <v>1</v>
          </cell>
          <cell r="BY65">
            <v>1</v>
          </cell>
          <cell r="BZ65">
            <v>1</v>
          </cell>
          <cell r="CA65">
            <v>1</v>
          </cell>
          <cell r="CB65">
            <v>0</v>
          </cell>
          <cell r="CC65">
            <v>0</v>
          </cell>
          <cell r="CD65">
            <v>2</v>
          </cell>
          <cell r="CE65">
            <v>2</v>
          </cell>
          <cell r="CF65">
            <v>2</v>
          </cell>
          <cell r="CG65">
            <v>2</v>
          </cell>
          <cell r="CH65">
            <v>2</v>
          </cell>
          <cell r="CI65">
            <v>0</v>
          </cell>
          <cell r="CJ65">
            <v>0</v>
          </cell>
          <cell r="CK65">
            <v>1</v>
          </cell>
          <cell r="CL65">
            <v>1</v>
          </cell>
          <cell r="CM65">
            <v>1</v>
          </cell>
          <cell r="CN65">
            <v>1</v>
          </cell>
          <cell r="CO65">
            <v>1</v>
          </cell>
          <cell r="CP65">
            <v>0</v>
          </cell>
          <cell r="CQ65">
            <v>0</v>
          </cell>
          <cell r="CR65">
            <v>2</v>
          </cell>
          <cell r="CS65">
            <v>2</v>
          </cell>
          <cell r="CT65">
            <v>0</v>
          </cell>
          <cell r="CU65">
            <v>0</v>
          </cell>
          <cell r="CV65">
            <v>2</v>
          </cell>
          <cell r="CW65">
            <v>2</v>
          </cell>
          <cell r="CX65">
            <v>2</v>
          </cell>
          <cell r="CY65">
            <v>4</v>
          </cell>
          <cell r="CZ65">
            <v>4</v>
          </cell>
          <cell r="DA65">
            <v>4</v>
          </cell>
          <cell r="DB65">
            <v>4</v>
          </cell>
          <cell r="DC65">
            <v>4</v>
          </cell>
          <cell r="DD65">
            <v>0</v>
          </cell>
          <cell r="DE65">
            <v>0</v>
          </cell>
          <cell r="DF65">
            <v>2</v>
          </cell>
          <cell r="DG65">
            <v>2</v>
          </cell>
          <cell r="DH65">
            <v>2</v>
          </cell>
          <cell r="DI65">
            <v>2</v>
          </cell>
          <cell r="DJ65">
            <v>2</v>
          </cell>
          <cell r="DK65">
            <v>0</v>
          </cell>
          <cell r="DL65">
            <v>0</v>
          </cell>
          <cell r="DM65">
            <v>2</v>
          </cell>
          <cell r="DN65">
            <v>2</v>
          </cell>
          <cell r="DO65">
            <v>2</v>
          </cell>
          <cell r="DP65">
            <v>2</v>
          </cell>
          <cell r="DQ65">
            <v>2</v>
          </cell>
          <cell r="DR65">
            <v>0</v>
          </cell>
          <cell r="DS65">
            <v>0</v>
          </cell>
          <cell r="DT65">
            <v>2</v>
          </cell>
          <cell r="DU65">
            <v>1</v>
          </cell>
          <cell r="DV65">
            <v>1</v>
          </cell>
          <cell r="DW65">
            <v>1</v>
          </cell>
          <cell r="DX65">
            <v>1</v>
          </cell>
          <cell r="DY65">
            <v>0</v>
          </cell>
          <cell r="DZ65">
            <v>0</v>
          </cell>
          <cell r="EA65">
            <v>2</v>
          </cell>
          <cell r="EB65">
            <v>2</v>
          </cell>
          <cell r="EC65">
            <v>2</v>
          </cell>
          <cell r="ED65">
            <v>2</v>
          </cell>
          <cell r="EE65">
            <v>2</v>
          </cell>
          <cell r="EF65">
            <v>0</v>
          </cell>
          <cell r="EG65">
            <v>0</v>
          </cell>
          <cell r="EH65">
            <v>1</v>
          </cell>
          <cell r="EI65">
            <v>1</v>
          </cell>
          <cell r="EJ65">
            <v>5</v>
          </cell>
          <cell r="EK65">
            <v>2</v>
          </cell>
          <cell r="EL65">
            <v>2</v>
          </cell>
          <cell r="EM65">
            <v>0</v>
          </cell>
          <cell r="EN65">
            <v>0</v>
          </cell>
          <cell r="EO65">
            <v>2</v>
          </cell>
          <cell r="EP65">
            <v>2</v>
          </cell>
          <cell r="EQ65">
            <v>0</v>
          </cell>
          <cell r="ER65">
            <v>0</v>
          </cell>
          <cell r="ES65">
            <v>2</v>
          </cell>
          <cell r="ET65">
            <v>2</v>
          </cell>
          <cell r="EU65">
            <v>2</v>
          </cell>
          <cell r="EV65">
            <v>3</v>
          </cell>
          <cell r="EW65">
            <v>3</v>
          </cell>
          <cell r="EX65">
            <v>3</v>
          </cell>
          <cell r="EY65">
            <v>3</v>
          </cell>
          <cell r="EZ65">
            <v>3</v>
          </cell>
          <cell r="FA65">
            <v>0</v>
          </cell>
          <cell r="FB65">
            <v>0</v>
          </cell>
          <cell r="FC65">
            <v>2</v>
          </cell>
          <cell r="FD65">
            <v>2</v>
          </cell>
          <cell r="FE65">
            <v>2</v>
          </cell>
          <cell r="FF65">
            <v>2</v>
          </cell>
          <cell r="FG65">
            <v>3</v>
          </cell>
          <cell r="FH65">
            <v>0</v>
          </cell>
          <cell r="FI65">
            <v>0</v>
          </cell>
          <cell r="FJ65">
            <v>2</v>
          </cell>
          <cell r="FK65">
            <v>2</v>
          </cell>
          <cell r="FL65">
            <v>2</v>
          </cell>
          <cell r="FM65">
            <v>2</v>
          </cell>
          <cell r="FN65">
            <v>2</v>
          </cell>
          <cell r="FO65">
            <v>0</v>
          </cell>
          <cell r="FP65">
            <v>0</v>
          </cell>
          <cell r="FQ65">
            <v>2</v>
          </cell>
          <cell r="FR65">
            <v>2</v>
          </cell>
          <cell r="FS65">
            <v>1</v>
          </cell>
          <cell r="FT65">
            <v>1</v>
          </cell>
          <cell r="FU65">
            <v>1</v>
          </cell>
          <cell r="FV65">
            <v>0</v>
          </cell>
          <cell r="FW65">
            <v>0</v>
          </cell>
          <cell r="FX65">
            <v>1</v>
          </cell>
          <cell r="FY65">
            <v>1</v>
          </cell>
          <cell r="FZ65">
            <v>1</v>
          </cell>
          <cell r="GA65">
            <v>1</v>
          </cell>
          <cell r="GB65">
            <v>1</v>
          </cell>
          <cell r="GC65">
            <v>0</v>
          </cell>
          <cell r="GD65">
            <v>0</v>
          </cell>
          <cell r="GE65">
            <v>2</v>
          </cell>
          <cell r="GF65">
            <v>2</v>
          </cell>
          <cell r="GG65">
            <v>3</v>
          </cell>
          <cell r="GH65">
            <v>0</v>
          </cell>
          <cell r="GI65">
            <v>2</v>
          </cell>
          <cell r="GJ65">
            <v>2</v>
          </cell>
          <cell r="GK65">
            <v>2</v>
          </cell>
          <cell r="GL65">
            <v>4</v>
          </cell>
          <cell r="GM65">
            <v>4</v>
          </cell>
          <cell r="GN65">
            <v>4</v>
          </cell>
          <cell r="GO65">
            <v>4</v>
          </cell>
          <cell r="GP65">
            <v>4</v>
          </cell>
          <cell r="GQ65">
            <v>0</v>
          </cell>
          <cell r="GR65">
            <v>0</v>
          </cell>
          <cell r="GS65">
            <v>4</v>
          </cell>
          <cell r="GT65">
            <v>4</v>
          </cell>
          <cell r="GU65">
            <v>4</v>
          </cell>
          <cell r="GV65">
            <v>4</v>
          </cell>
          <cell r="GW65">
            <v>4</v>
          </cell>
          <cell r="GX65">
            <v>0</v>
          </cell>
          <cell r="GY65">
            <v>5</v>
          </cell>
          <cell r="GZ65">
            <v>2</v>
          </cell>
          <cell r="HA65">
            <v>2</v>
          </cell>
          <cell r="HB65">
            <v>0</v>
          </cell>
          <cell r="HC65">
            <v>0</v>
          </cell>
          <cell r="HD65">
            <v>2</v>
          </cell>
          <cell r="HE65">
            <v>2</v>
          </cell>
          <cell r="HF65">
            <v>2</v>
          </cell>
          <cell r="HG65">
            <v>0</v>
          </cell>
          <cell r="HH65">
            <v>1</v>
          </cell>
          <cell r="HI65">
            <v>1</v>
          </cell>
          <cell r="HJ65">
            <v>1</v>
          </cell>
          <cell r="HK65">
            <v>1</v>
          </cell>
          <cell r="HL65">
            <v>2</v>
          </cell>
          <cell r="HM65">
            <v>0</v>
          </cell>
          <cell r="HN65">
            <v>2</v>
          </cell>
          <cell r="HO65">
            <v>2</v>
          </cell>
          <cell r="HP65">
            <v>2</v>
          </cell>
          <cell r="HQ65">
            <v>2</v>
          </cell>
          <cell r="HR65">
            <v>2</v>
          </cell>
          <cell r="HS65">
            <v>0</v>
          </cell>
          <cell r="HT65">
            <v>0</v>
          </cell>
          <cell r="HU65">
            <v>2</v>
          </cell>
          <cell r="HV65">
            <v>2</v>
          </cell>
          <cell r="HW65">
            <v>2</v>
          </cell>
          <cell r="HX65">
            <v>2</v>
          </cell>
          <cell r="HY65">
            <v>2</v>
          </cell>
          <cell r="HZ65">
            <v>0</v>
          </cell>
          <cell r="IA65">
            <v>0</v>
          </cell>
          <cell r="IB65">
            <v>0</v>
          </cell>
          <cell r="IC65">
            <v>0</v>
          </cell>
          <cell r="ID65">
            <v>2</v>
          </cell>
          <cell r="IE65">
            <v>2</v>
          </cell>
          <cell r="IF65">
            <v>2</v>
          </cell>
          <cell r="IG65">
            <v>2</v>
          </cell>
          <cell r="IH65">
            <v>2</v>
          </cell>
          <cell r="II65">
            <v>0</v>
          </cell>
          <cell r="IJ65">
            <v>2</v>
          </cell>
          <cell r="IK65">
            <v>2</v>
          </cell>
          <cell r="IL65">
            <v>2</v>
          </cell>
          <cell r="IM65">
            <v>9</v>
          </cell>
          <cell r="IN65">
            <v>0</v>
          </cell>
          <cell r="IO65">
            <v>0</v>
          </cell>
          <cell r="IP65">
            <v>4</v>
          </cell>
          <cell r="IQ65">
            <v>4</v>
          </cell>
          <cell r="IR65">
            <v>4</v>
          </cell>
          <cell r="IS65">
            <v>4</v>
          </cell>
          <cell r="IT65">
            <v>4</v>
          </cell>
          <cell r="IU65">
            <v>0</v>
          </cell>
          <cell r="IV65">
            <v>0</v>
          </cell>
          <cell r="IW65">
            <v>0</v>
          </cell>
          <cell r="IX65">
            <v>0</v>
          </cell>
          <cell r="IY65">
            <v>2</v>
          </cell>
          <cell r="IZ65">
            <v>2</v>
          </cell>
          <cell r="JA65">
            <v>2</v>
          </cell>
          <cell r="JB65">
            <v>2</v>
          </cell>
          <cell r="JC65">
            <v>2</v>
          </cell>
          <cell r="JD65">
            <v>0</v>
          </cell>
          <cell r="JE65">
            <v>2</v>
          </cell>
          <cell r="JF65">
            <v>2</v>
          </cell>
          <cell r="JG65">
            <v>2</v>
          </cell>
          <cell r="JH65">
            <v>2</v>
          </cell>
          <cell r="JI65">
            <v>0</v>
          </cell>
          <cell r="JJ65">
            <v>0</v>
          </cell>
          <cell r="JK65">
            <v>1</v>
          </cell>
          <cell r="JL65">
            <v>1</v>
          </cell>
          <cell r="JM65">
            <v>1</v>
          </cell>
          <cell r="JN65">
            <v>1</v>
          </cell>
          <cell r="JO65">
            <v>1</v>
          </cell>
          <cell r="JP65">
            <v>0</v>
          </cell>
          <cell r="JQ65">
            <v>0</v>
          </cell>
          <cell r="JR65">
            <v>2</v>
          </cell>
          <cell r="JS65">
            <v>2</v>
          </cell>
          <cell r="JT65">
            <v>0</v>
          </cell>
          <cell r="JU65">
            <v>0</v>
          </cell>
          <cell r="JV65">
            <v>2</v>
          </cell>
          <cell r="JW65">
            <v>2</v>
          </cell>
          <cell r="JX65">
            <v>2</v>
          </cell>
          <cell r="JY65">
            <v>0</v>
          </cell>
          <cell r="JZ65">
            <v>2</v>
          </cell>
          <cell r="KA65">
            <v>2</v>
          </cell>
          <cell r="KB65">
            <v>2</v>
          </cell>
          <cell r="KC65">
            <v>2</v>
          </cell>
          <cell r="KD65">
            <v>2</v>
          </cell>
          <cell r="KE65">
            <v>0</v>
          </cell>
          <cell r="KF65">
            <v>3</v>
          </cell>
          <cell r="KG65">
            <v>3</v>
          </cell>
          <cell r="KH65">
            <v>2</v>
          </cell>
          <cell r="KI65">
            <v>2</v>
          </cell>
          <cell r="KJ65">
            <v>2</v>
          </cell>
          <cell r="KK65">
            <v>2</v>
          </cell>
          <cell r="KL65">
            <v>0</v>
          </cell>
          <cell r="KM65">
            <v>1</v>
          </cell>
          <cell r="KN65">
            <v>1</v>
          </cell>
          <cell r="KO65">
            <v>1</v>
          </cell>
          <cell r="KP65">
            <v>1</v>
          </cell>
          <cell r="KQ65">
            <v>1</v>
          </cell>
          <cell r="KR65">
            <v>0</v>
          </cell>
          <cell r="KS65">
            <v>0</v>
          </cell>
          <cell r="KT65">
            <v>2</v>
          </cell>
          <cell r="KU65">
            <v>2</v>
          </cell>
          <cell r="KV65">
            <v>0</v>
          </cell>
          <cell r="KW65">
            <v>0</v>
          </cell>
          <cell r="KX65">
            <v>2</v>
          </cell>
          <cell r="KY65">
            <v>2</v>
          </cell>
          <cell r="KZ65">
            <v>2</v>
          </cell>
          <cell r="LA65">
            <v>0</v>
          </cell>
          <cell r="LB65">
            <v>2</v>
          </cell>
          <cell r="LC65">
            <v>2</v>
          </cell>
          <cell r="LD65">
            <v>2</v>
          </cell>
          <cell r="LE65">
            <v>2</v>
          </cell>
          <cell r="LF65">
            <v>0</v>
          </cell>
          <cell r="LG65">
            <v>0</v>
          </cell>
          <cell r="LH65">
            <v>2</v>
          </cell>
          <cell r="LI65">
            <v>2</v>
          </cell>
          <cell r="LJ65">
            <v>0</v>
          </cell>
          <cell r="LK65">
            <v>0</v>
          </cell>
          <cell r="LL65">
            <v>2</v>
          </cell>
          <cell r="LM65">
            <v>2</v>
          </cell>
          <cell r="LN65">
            <v>2</v>
          </cell>
          <cell r="LO65">
            <v>5</v>
          </cell>
          <cell r="LP65">
            <v>3</v>
          </cell>
          <cell r="LQ65">
            <v>3</v>
          </cell>
          <cell r="LR65">
            <v>3</v>
          </cell>
          <cell r="LS65">
            <v>3</v>
          </cell>
          <cell r="LT65">
            <v>0</v>
          </cell>
          <cell r="LU65">
            <v>0</v>
          </cell>
          <cell r="LV65">
            <v>2</v>
          </cell>
          <cell r="LW65">
            <v>2</v>
          </cell>
          <cell r="LX65">
            <v>2</v>
          </cell>
          <cell r="LY65">
            <v>2</v>
          </cell>
          <cell r="LZ65">
            <v>2</v>
          </cell>
          <cell r="MA65">
            <v>0</v>
          </cell>
          <cell r="MB65">
            <v>0</v>
          </cell>
          <cell r="MC65">
            <v>1</v>
          </cell>
          <cell r="MD65">
            <v>1</v>
          </cell>
          <cell r="ME65">
            <v>1</v>
          </cell>
          <cell r="MF65">
            <v>1</v>
          </cell>
          <cell r="MG65">
            <v>1</v>
          </cell>
          <cell r="MH65">
            <v>0</v>
          </cell>
          <cell r="MI65">
            <v>0</v>
          </cell>
          <cell r="MJ65">
            <v>2</v>
          </cell>
          <cell r="MK65">
            <v>2</v>
          </cell>
          <cell r="ML65">
            <v>2</v>
          </cell>
          <cell r="MM65">
            <v>2</v>
          </cell>
          <cell r="MN65">
            <v>2</v>
          </cell>
          <cell r="MO65">
            <v>0</v>
          </cell>
          <cell r="MP65">
            <v>0</v>
          </cell>
          <cell r="MQ65">
            <v>2</v>
          </cell>
          <cell r="MR65">
            <v>2</v>
          </cell>
          <cell r="MS65">
            <v>0</v>
          </cell>
          <cell r="MT65">
            <v>0</v>
          </cell>
          <cell r="MU65">
            <v>2</v>
          </cell>
          <cell r="MV65">
            <v>2</v>
          </cell>
          <cell r="MW65">
            <v>2</v>
          </cell>
          <cell r="MX65">
            <v>0</v>
          </cell>
          <cell r="MY65">
            <v>1</v>
          </cell>
          <cell r="MZ65">
            <v>1</v>
          </cell>
          <cell r="NA65">
            <v>1</v>
          </cell>
          <cell r="NB65">
            <v>1</v>
          </cell>
          <cell r="NC65">
            <v>2</v>
          </cell>
          <cell r="ND65">
            <v>0</v>
          </cell>
          <cell r="NE65">
            <v>4</v>
          </cell>
          <cell r="NF65">
            <v>4</v>
          </cell>
          <cell r="NG65">
            <v>5</v>
          </cell>
          <cell r="NH65">
            <v>4</v>
          </cell>
          <cell r="NI65">
            <v>4</v>
          </cell>
          <cell r="NJ65">
            <v>0</v>
          </cell>
          <cell r="NK65">
            <v>0</v>
          </cell>
          <cell r="NL65">
            <v>4</v>
          </cell>
          <cell r="NM65">
            <v>2</v>
          </cell>
          <cell r="NN65">
            <v>5</v>
          </cell>
          <cell r="NO65">
            <v>2</v>
          </cell>
          <cell r="NP65">
            <v>2</v>
          </cell>
          <cell r="NQ65">
            <v>0</v>
          </cell>
          <cell r="NR65">
            <v>0</v>
          </cell>
        </row>
        <row r="67">
          <cell r="L67" t="str">
            <v>x</v>
          </cell>
          <cell r="Q67" t="str">
            <v>p</v>
          </cell>
          <cell r="R67" t="str">
            <v>p</v>
          </cell>
          <cell r="AB67" t="str">
            <v>x</v>
          </cell>
          <cell r="AC67" t="str">
            <v>x</v>
          </cell>
          <cell r="AG67" t="str">
            <v>x</v>
          </cell>
          <cell r="AL67" t="str">
            <v>a</v>
          </cell>
          <cell r="AM67" t="str">
            <v>a</v>
          </cell>
          <cell r="AP67" t="str">
            <v>x</v>
          </cell>
          <cell r="AQ67" t="str">
            <v>x</v>
          </cell>
          <cell r="AU67" t="str">
            <v>x</v>
          </cell>
          <cell r="BB67" t="str">
            <v>x</v>
          </cell>
          <cell r="BG67" t="str">
            <v>x</v>
          </cell>
          <cell r="BH67" t="str">
            <v>x</v>
          </cell>
          <cell r="BR67" t="str">
            <v>x</v>
          </cell>
          <cell r="BS67" t="str">
            <v>x</v>
          </cell>
          <cell r="BW67" t="str">
            <v>x</v>
          </cell>
          <cell r="CI67" t="str">
            <v>x</v>
          </cell>
          <cell r="CJ67" t="str">
            <v>x</v>
          </cell>
          <cell r="CP67" t="str">
            <v>x</v>
          </cell>
          <cell r="CT67" t="str">
            <v>x</v>
          </cell>
          <cell r="CY67" t="str">
            <v>x</v>
          </cell>
          <cell r="DK67" t="str">
            <v>x</v>
          </cell>
          <cell r="DL67" t="str">
            <v>x</v>
          </cell>
          <cell r="DR67" t="str">
            <v>x</v>
          </cell>
          <cell r="DS67" t="str">
            <v>x</v>
          </cell>
          <cell r="DY67" t="str">
            <v>x</v>
          </cell>
          <cell r="DZ67" t="str">
            <v>x</v>
          </cell>
          <cell r="EJ67" t="str">
            <v>x</v>
          </cell>
          <cell r="EQ67" t="str">
            <v>x</v>
          </cell>
          <cell r="ER67" t="str">
            <v>x</v>
          </cell>
          <cell r="EV67" t="str">
            <v>x</v>
          </cell>
          <cell r="FH67" t="str">
            <v>x</v>
          </cell>
          <cell r="FI67" t="str">
            <v>x</v>
          </cell>
          <cell r="FO67" t="str">
            <v>x</v>
          </cell>
          <cell r="FP67" t="str">
            <v>x</v>
          </cell>
          <cell r="GC67" t="str">
            <v>x</v>
          </cell>
          <cell r="GD67" t="str">
            <v>x</v>
          </cell>
          <cell r="GG67" t="str">
            <v>x</v>
          </cell>
          <cell r="GH67" t="str">
            <v>x</v>
          </cell>
          <cell r="HB67" t="str">
            <v>x</v>
          </cell>
          <cell r="HC67" t="str">
            <v>x</v>
          </cell>
          <cell r="HG67" t="str">
            <v>x</v>
          </cell>
          <cell r="HM67" t="str">
            <v>x</v>
          </cell>
          <cell r="HS67" t="str">
            <v>x</v>
          </cell>
          <cell r="HT67" t="str">
            <v>x</v>
          </cell>
          <cell r="II67" t="str">
            <v>x</v>
          </cell>
          <cell r="IM67" t="str">
            <v>x</v>
          </cell>
          <cell r="IX67" t="str">
            <v>x</v>
          </cell>
          <cell r="JD67" t="str">
            <v>x</v>
          </cell>
          <cell r="JP67" t="str">
            <v>x</v>
          </cell>
          <cell r="JQ67" t="str">
            <v>x</v>
          </cell>
          <cell r="JT67" t="str">
            <v>x</v>
          </cell>
          <cell r="JU67" t="str">
            <v>x</v>
          </cell>
          <cell r="JY67" t="str">
            <v>x</v>
          </cell>
          <cell r="KL67" t="str">
            <v>x</v>
          </cell>
          <cell r="KR67" t="str">
            <v>x</v>
          </cell>
          <cell r="KS67" t="str">
            <v>x</v>
          </cell>
          <cell r="KV67" t="str">
            <v>x</v>
          </cell>
          <cell r="KW67" t="str">
            <v>x</v>
          </cell>
          <cell r="LA67" t="str">
            <v>x</v>
          </cell>
          <cell r="LF67" t="str">
            <v>x</v>
          </cell>
          <cell r="LG67" t="str">
            <v>x</v>
          </cell>
          <cell r="LJ67" t="str">
            <v>x</v>
          </cell>
          <cell r="LK67" t="str">
            <v>x</v>
          </cell>
          <cell r="MA67" t="str">
            <v>x</v>
          </cell>
          <cell r="MB67" t="str">
            <v>x</v>
          </cell>
          <cell r="MH67" t="str">
            <v>x</v>
          </cell>
          <cell r="MI67" t="str">
            <v>x</v>
          </cell>
          <cell r="MO67" t="str">
            <v>x</v>
          </cell>
          <cell r="MP67" t="str">
            <v>x</v>
          </cell>
          <cell r="MS67" t="str">
            <v>x</v>
          </cell>
          <cell r="MT67" t="str">
            <v>x</v>
          </cell>
          <cell r="MX67" t="str">
            <v>x</v>
          </cell>
          <cell r="NN67" t="str">
            <v>x</v>
          </cell>
        </row>
        <row r="74">
          <cell r="E74">
            <v>2</v>
          </cell>
          <cell r="F74">
            <v>2</v>
          </cell>
          <cell r="G74">
            <v>2</v>
          </cell>
          <cell r="H74">
            <v>2</v>
          </cell>
          <cell r="I74">
            <v>2</v>
          </cell>
          <cell r="J74">
            <v>0</v>
          </cell>
          <cell r="K74">
            <v>0</v>
          </cell>
          <cell r="L74">
            <v>0</v>
          </cell>
          <cell r="M74">
            <v>5</v>
          </cell>
          <cell r="N74">
            <v>0</v>
          </cell>
          <cell r="O74">
            <v>2</v>
          </cell>
          <cell r="P74">
            <v>2</v>
          </cell>
          <cell r="Q74">
            <v>2</v>
          </cell>
          <cell r="R74">
            <v>2</v>
          </cell>
          <cell r="S74">
            <v>0</v>
          </cell>
          <cell r="T74">
            <v>1</v>
          </cell>
          <cell r="U74">
            <v>1</v>
          </cell>
          <cell r="V74">
            <v>1</v>
          </cell>
          <cell r="W74">
            <v>1</v>
          </cell>
          <cell r="X74">
            <v>0</v>
          </cell>
          <cell r="Y74">
            <v>0</v>
          </cell>
          <cell r="Z74">
            <v>2</v>
          </cell>
          <cell r="AA74">
            <v>2</v>
          </cell>
          <cell r="AB74">
            <v>2</v>
          </cell>
          <cell r="AC74">
            <v>2</v>
          </cell>
          <cell r="AD74">
            <v>2</v>
          </cell>
          <cell r="AE74">
            <v>0</v>
          </cell>
          <cell r="AF74">
            <v>0</v>
          </cell>
          <cell r="AG74">
            <v>2</v>
          </cell>
          <cell r="AH74">
            <v>0</v>
          </cell>
          <cell r="AI74">
            <v>0</v>
          </cell>
          <cell r="AJ74">
            <v>2</v>
          </cell>
          <cell r="AK74">
            <v>2</v>
          </cell>
          <cell r="AL74">
            <v>2</v>
          </cell>
          <cell r="AM74">
            <v>2</v>
          </cell>
          <cell r="AN74">
            <v>0</v>
          </cell>
          <cell r="AO74">
            <v>1</v>
          </cell>
          <cell r="AP74">
            <v>1</v>
          </cell>
          <cell r="AQ74">
            <v>1</v>
          </cell>
          <cell r="AR74">
            <v>1</v>
          </cell>
          <cell r="AS74">
            <v>0</v>
          </cell>
          <cell r="AT74">
            <v>0</v>
          </cell>
          <cell r="AU74">
            <v>2</v>
          </cell>
          <cell r="AV74">
            <v>2</v>
          </cell>
          <cell r="AW74">
            <v>0</v>
          </cell>
          <cell r="AX74">
            <v>0</v>
          </cell>
          <cell r="AY74">
            <v>2</v>
          </cell>
          <cell r="AZ74">
            <v>2</v>
          </cell>
          <cell r="BA74">
            <v>2</v>
          </cell>
          <cell r="BB74">
            <v>3</v>
          </cell>
          <cell r="BC74">
            <v>3</v>
          </cell>
          <cell r="BD74">
            <v>3</v>
          </cell>
          <cell r="BE74">
            <v>3</v>
          </cell>
          <cell r="BF74">
            <v>3</v>
          </cell>
          <cell r="BG74">
            <v>3</v>
          </cell>
          <cell r="BH74">
            <v>0</v>
          </cell>
          <cell r="BI74">
            <v>2</v>
          </cell>
          <cell r="BJ74">
            <v>0</v>
          </cell>
          <cell r="BK74">
            <v>0</v>
          </cell>
          <cell r="BL74">
            <v>2</v>
          </cell>
          <cell r="BM74">
            <v>2</v>
          </cell>
          <cell r="BN74">
            <v>2</v>
          </cell>
          <cell r="BO74">
            <v>2</v>
          </cell>
          <cell r="BP74">
            <v>4</v>
          </cell>
          <cell r="BQ74">
            <v>4</v>
          </cell>
          <cell r="BR74">
            <v>4</v>
          </cell>
          <cell r="BS74">
            <v>4</v>
          </cell>
          <cell r="BT74">
            <v>4</v>
          </cell>
          <cell r="BU74">
            <v>0</v>
          </cell>
          <cell r="BV74">
            <v>0</v>
          </cell>
          <cell r="BW74">
            <v>2</v>
          </cell>
          <cell r="BX74">
            <v>2</v>
          </cell>
          <cell r="BY74">
            <v>2</v>
          </cell>
          <cell r="BZ74">
            <v>2</v>
          </cell>
          <cell r="CA74">
            <v>0</v>
          </cell>
          <cell r="CB74">
            <v>0</v>
          </cell>
          <cell r="CC74">
            <v>2</v>
          </cell>
          <cell r="CD74">
            <v>2</v>
          </cell>
          <cell r="CE74">
            <v>2</v>
          </cell>
          <cell r="CF74">
            <v>2</v>
          </cell>
          <cell r="CG74">
            <v>2</v>
          </cell>
          <cell r="CH74">
            <v>2</v>
          </cell>
          <cell r="CI74">
            <v>0</v>
          </cell>
          <cell r="CJ74">
            <v>0</v>
          </cell>
          <cell r="CK74">
            <v>2</v>
          </cell>
          <cell r="CL74">
            <v>2</v>
          </cell>
          <cell r="CM74">
            <v>2</v>
          </cell>
          <cell r="CN74">
            <v>2</v>
          </cell>
          <cell r="CO74">
            <v>2</v>
          </cell>
          <cell r="CP74">
            <v>0</v>
          </cell>
          <cell r="CQ74">
            <v>0</v>
          </cell>
          <cell r="CR74">
            <v>1</v>
          </cell>
          <cell r="CS74">
            <v>1</v>
          </cell>
          <cell r="CT74">
            <v>1</v>
          </cell>
          <cell r="CU74">
            <v>1</v>
          </cell>
          <cell r="CV74">
            <v>1</v>
          </cell>
          <cell r="CW74">
            <v>0</v>
          </cell>
          <cell r="CX74">
            <v>0</v>
          </cell>
          <cell r="CY74">
            <v>1</v>
          </cell>
          <cell r="CZ74">
            <v>1</v>
          </cell>
          <cell r="DA74">
            <v>1</v>
          </cell>
          <cell r="DB74">
            <v>1</v>
          </cell>
          <cell r="DC74">
            <v>1</v>
          </cell>
          <cell r="DD74">
            <v>0</v>
          </cell>
          <cell r="DE74">
            <v>0</v>
          </cell>
          <cell r="DF74">
            <v>2</v>
          </cell>
          <cell r="DG74">
            <v>2</v>
          </cell>
          <cell r="DH74">
            <v>2</v>
          </cell>
          <cell r="DI74">
            <v>0</v>
          </cell>
          <cell r="DJ74">
            <v>0</v>
          </cell>
          <cell r="DK74">
            <v>2</v>
          </cell>
          <cell r="DL74">
            <v>2</v>
          </cell>
          <cell r="DM74">
            <v>2</v>
          </cell>
          <cell r="DN74">
            <v>0</v>
          </cell>
          <cell r="DO74">
            <v>2</v>
          </cell>
          <cell r="DP74">
            <v>2</v>
          </cell>
          <cell r="DQ74">
            <v>2</v>
          </cell>
          <cell r="DR74">
            <v>0</v>
          </cell>
          <cell r="DS74">
            <v>0</v>
          </cell>
          <cell r="DT74">
            <v>5</v>
          </cell>
          <cell r="DU74">
            <v>2</v>
          </cell>
          <cell r="DV74">
            <v>2</v>
          </cell>
          <cell r="DW74">
            <v>2</v>
          </cell>
          <cell r="DX74">
            <v>2</v>
          </cell>
          <cell r="DY74">
            <v>0</v>
          </cell>
          <cell r="DZ74">
            <v>0</v>
          </cell>
          <cell r="EA74">
            <v>0</v>
          </cell>
          <cell r="EB74">
            <v>1</v>
          </cell>
          <cell r="EC74">
            <v>5</v>
          </cell>
          <cell r="ED74">
            <v>1</v>
          </cell>
          <cell r="EE74">
            <v>1</v>
          </cell>
          <cell r="EF74">
            <v>0</v>
          </cell>
          <cell r="EG74">
            <v>0</v>
          </cell>
          <cell r="EH74">
            <v>1</v>
          </cell>
          <cell r="EI74">
            <v>1</v>
          </cell>
          <cell r="EJ74">
            <v>5</v>
          </cell>
          <cell r="EK74">
            <v>1</v>
          </cell>
          <cell r="EL74">
            <v>1</v>
          </cell>
          <cell r="EM74">
            <v>0</v>
          </cell>
          <cell r="EN74">
            <v>0</v>
          </cell>
          <cell r="EO74">
            <v>2</v>
          </cell>
          <cell r="EP74">
            <v>2</v>
          </cell>
          <cell r="EQ74">
            <v>2</v>
          </cell>
          <cell r="ER74">
            <v>2</v>
          </cell>
          <cell r="ES74">
            <v>2</v>
          </cell>
          <cell r="ET74">
            <v>0</v>
          </cell>
          <cell r="EU74">
            <v>0</v>
          </cell>
          <cell r="EV74">
            <v>2</v>
          </cell>
          <cell r="EW74">
            <v>2</v>
          </cell>
          <cell r="EX74">
            <v>2</v>
          </cell>
          <cell r="EY74">
            <v>2</v>
          </cell>
          <cell r="EZ74">
            <v>2</v>
          </cell>
          <cell r="FA74">
            <v>0</v>
          </cell>
          <cell r="FB74">
            <v>0</v>
          </cell>
          <cell r="FC74">
            <v>2</v>
          </cell>
          <cell r="FD74">
            <v>2</v>
          </cell>
          <cell r="FE74">
            <v>0</v>
          </cell>
          <cell r="FF74">
            <v>5</v>
          </cell>
          <cell r="FG74">
            <v>2</v>
          </cell>
          <cell r="FH74">
            <v>2</v>
          </cell>
          <cell r="FI74">
            <v>2</v>
          </cell>
          <cell r="FJ74">
            <v>3</v>
          </cell>
          <cell r="FK74">
            <v>3</v>
          </cell>
          <cell r="FL74">
            <v>3</v>
          </cell>
          <cell r="FM74">
            <v>3</v>
          </cell>
          <cell r="FN74">
            <v>3</v>
          </cell>
          <cell r="FO74">
            <v>0</v>
          </cell>
          <cell r="FP74">
            <v>0</v>
          </cell>
          <cell r="FQ74">
            <v>5</v>
          </cell>
          <cell r="FR74">
            <v>3</v>
          </cell>
          <cell r="FS74">
            <v>1</v>
          </cell>
          <cell r="FT74">
            <v>1</v>
          </cell>
          <cell r="FU74">
            <v>1</v>
          </cell>
          <cell r="FV74">
            <v>0</v>
          </cell>
          <cell r="FW74">
            <v>0</v>
          </cell>
          <cell r="FX74">
            <v>2</v>
          </cell>
          <cell r="FY74">
            <v>2</v>
          </cell>
          <cell r="FZ74">
            <v>0</v>
          </cell>
          <cell r="GA74">
            <v>0</v>
          </cell>
          <cell r="GB74">
            <v>2</v>
          </cell>
          <cell r="GC74">
            <v>2</v>
          </cell>
          <cell r="GD74">
            <v>2</v>
          </cell>
          <cell r="GE74">
            <v>1</v>
          </cell>
          <cell r="GF74">
            <v>0</v>
          </cell>
          <cell r="GG74">
            <v>1</v>
          </cell>
          <cell r="GH74">
            <v>1</v>
          </cell>
          <cell r="GI74">
            <v>1</v>
          </cell>
          <cell r="GJ74">
            <v>0</v>
          </cell>
          <cell r="GK74">
            <v>0</v>
          </cell>
          <cell r="GL74">
            <v>2</v>
          </cell>
          <cell r="GM74">
            <v>2</v>
          </cell>
          <cell r="GN74">
            <v>2</v>
          </cell>
          <cell r="GO74">
            <v>2</v>
          </cell>
          <cell r="GP74">
            <v>2</v>
          </cell>
          <cell r="GQ74">
            <v>0</v>
          </cell>
          <cell r="GR74">
            <v>0</v>
          </cell>
          <cell r="GS74">
            <v>2</v>
          </cell>
          <cell r="GT74">
            <v>2</v>
          </cell>
          <cell r="GU74">
            <v>2</v>
          </cell>
          <cell r="GV74">
            <v>2</v>
          </cell>
          <cell r="GW74">
            <v>2</v>
          </cell>
          <cell r="GX74">
            <v>0</v>
          </cell>
          <cell r="GY74">
            <v>5</v>
          </cell>
          <cell r="GZ74">
            <v>2</v>
          </cell>
          <cell r="HA74">
            <v>2</v>
          </cell>
          <cell r="HB74">
            <v>0</v>
          </cell>
          <cell r="HC74">
            <v>0</v>
          </cell>
          <cell r="HD74">
            <v>2</v>
          </cell>
          <cell r="HE74">
            <v>2</v>
          </cell>
          <cell r="HF74">
            <v>2</v>
          </cell>
          <cell r="HG74">
            <v>2</v>
          </cell>
          <cell r="HH74">
            <v>0</v>
          </cell>
          <cell r="HI74">
            <v>1</v>
          </cell>
          <cell r="HJ74">
            <v>1</v>
          </cell>
          <cell r="HK74">
            <v>1</v>
          </cell>
          <cell r="HL74">
            <v>0</v>
          </cell>
          <cell r="HM74">
            <v>0</v>
          </cell>
          <cell r="HN74">
            <v>2</v>
          </cell>
          <cell r="HO74">
            <v>2</v>
          </cell>
          <cell r="HP74">
            <v>0</v>
          </cell>
          <cell r="HQ74">
            <v>0</v>
          </cell>
          <cell r="HR74">
            <v>2</v>
          </cell>
          <cell r="HS74">
            <v>2</v>
          </cell>
          <cell r="HT74">
            <v>2</v>
          </cell>
          <cell r="HU74">
            <v>4</v>
          </cell>
          <cell r="HV74">
            <v>4</v>
          </cell>
          <cell r="HW74">
            <v>4</v>
          </cell>
          <cell r="HX74">
            <v>4</v>
          </cell>
          <cell r="HY74">
            <v>4</v>
          </cell>
          <cell r="HZ74">
            <v>0</v>
          </cell>
          <cell r="IA74">
            <v>0</v>
          </cell>
          <cell r="IB74">
            <v>4</v>
          </cell>
          <cell r="IC74">
            <v>4</v>
          </cell>
          <cell r="ID74">
            <v>4</v>
          </cell>
          <cell r="IE74">
            <v>5</v>
          </cell>
          <cell r="IF74">
            <v>4</v>
          </cell>
          <cell r="IG74">
            <v>0</v>
          </cell>
          <cell r="IH74">
            <v>0</v>
          </cell>
          <cell r="II74">
            <v>4</v>
          </cell>
          <cell r="IJ74">
            <v>2</v>
          </cell>
          <cell r="IK74">
            <v>2</v>
          </cell>
          <cell r="IL74">
            <v>2</v>
          </cell>
          <cell r="IM74">
            <v>2</v>
          </cell>
          <cell r="IN74">
            <v>0</v>
          </cell>
          <cell r="IO74">
            <v>0</v>
          </cell>
          <cell r="IP74">
            <v>1</v>
          </cell>
          <cell r="IQ74">
            <v>1</v>
          </cell>
          <cell r="IR74">
            <v>1</v>
          </cell>
          <cell r="IS74">
            <v>1</v>
          </cell>
          <cell r="IT74">
            <v>1</v>
          </cell>
          <cell r="IU74">
            <v>0</v>
          </cell>
          <cell r="IV74">
            <v>0</v>
          </cell>
          <cell r="IW74">
            <v>2</v>
          </cell>
          <cell r="IX74">
            <v>2</v>
          </cell>
          <cell r="IY74">
            <v>2</v>
          </cell>
          <cell r="IZ74">
            <v>2</v>
          </cell>
          <cell r="JA74">
            <v>2</v>
          </cell>
          <cell r="JB74">
            <v>0</v>
          </cell>
          <cell r="JC74">
            <v>0</v>
          </cell>
          <cell r="JD74">
            <v>1</v>
          </cell>
          <cell r="JE74">
            <v>1</v>
          </cell>
          <cell r="JF74">
            <v>0</v>
          </cell>
          <cell r="JG74">
            <v>0</v>
          </cell>
          <cell r="JH74">
            <v>2</v>
          </cell>
          <cell r="JI74">
            <v>2</v>
          </cell>
          <cell r="JJ74">
            <v>2</v>
          </cell>
          <cell r="JK74">
            <v>2</v>
          </cell>
          <cell r="JL74">
            <v>0</v>
          </cell>
          <cell r="JM74">
            <v>2</v>
          </cell>
          <cell r="JN74">
            <v>2</v>
          </cell>
          <cell r="JO74">
            <v>2</v>
          </cell>
          <cell r="JP74">
            <v>0</v>
          </cell>
          <cell r="JQ74">
            <v>0</v>
          </cell>
          <cell r="JR74">
            <v>2</v>
          </cell>
          <cell r="JS74">
            <v>0</v>
          </cell>
          <cell r="JT74">
            <v>0</v>
          </cell>
          <cell r="JU74">
            <v>2</v>
          </cell>
          <cell r="JV74">
            <v>2</v>
          </cell>
          <cell r="JW74">
            <v>2</v>
          </cell>
          <cell r="JX74">
            <v>2</v>
          </cell>
          <cell r="JY74">
            <v>4</v>
          </cell>
          <cell r="JZ74">
            <v>4</v>
          </cell>
          <cell r="KA74">
            <v>4</v>
          </cell>
          <cell r="KB74">
            <v>4</v>
          </cell>
          <cell r="KC74">
            <v>4</v>
          </cell>
          <cell r="KD74">
            <v>0</v>
          </cell>
          <cell r="KE74">
            <v>0</v>
          </cell>
          <cell r="KF74">
            <v>1</v>
          </cell>
          <cell r="KG74">
            <v>1</v>
          </cell>
          <cell r="KH74">
            <v>1</v>
          </cell>
          <cell r="KI74">
            <v>1</v>
          </cell>
          <cell r="KJ74">
            <v>1</v>
          </cell>
          <cell r="KK74">
            <v>0</v>
          </cell>
          <cell r="KL74">
            <v>0</v>
          </cell>
          <cell r="KM74">
            <v>2</v>
          </cell>
          <cell r="KN74">
            <v>2</v>
          </cell>
          <cell r="KO74">
            <v>2</v>
          </cell>
          <cell r="KP74">
            <v>1</v>
          </cell>
          <cell r="KQ74">
            <v>1</v>
          </cell>
          <cell r="KR74">
            <v>0</v>
          </cell>
          <cell r="KS74">
            <v>0</v>
          </cell>
          <cell r="KT74">
            <v>2</v>
          </cell>
          <cell r="KU74">
            <v>2</v>
          </cell>
          <cell r="KV74">
            <v>0</v>
          </cell>
          <cell r="KW74">
            <v>0</v>
          </cell>
          <cell r="KX74">
            <v>2</v>
          </cell>
          <cell r="KY74">
            <v>2</v>
          </cell>
          <cell r="KZ74">
            <v>2</v>
          </cell>
          <cell r="LA74">
            <v>2</v>
          </cell>
          <cell r="LB74">
            <v>0</v>
          </cell>
          <cell r="LC74">
            <v>2</v>
          </cell>
          <cell r="LD74">
            <v>2</v>
          </cell>
          <cell r="LE74">
            <v>2</v>
          </cell>
          <cell r="LF74">
            <v>0</v>
          </cell>
          <cell r="LG74">
            <v>0</v>
          </cell>
          <cell r="LH74">
            <v>2</v>
          </cell>
          <cell r="LI74">
            <v>2</v>
          </cell>
          <cell r="LJ74">
            <v>0</v>
          </cell>
          <cell r="LK74">
            <v>0</v>
          </cell>
          <cell r="LL74">
            <v>2</v>
          </cell>
          <cell r="LM74">
            <v>2</v>
          </cell>
          <cell r="LN74">
            <v>2</v>
          </cell>
          <cell r="LO74">
            <v>5</v>
          </cell>
          <cell r="LP74">
            <v>3</v>
          </cell>
          <cell r="LQ74">
            <v>3</v>
          </cell>
          <cell r="LR74">
            <v>3</v>
          </cell>
          <cell r="LS74">
            <v>3</v>
          </cell>
          <cell r="LT74">
            <v>0</v>
          </cell>
          <cell r="LU74">
            <v>0</v>
          </cell>
          <cell r="LV74">
            <v>3</v>
          </cell>
          <cell r="LW74">
            <v>3</v>
          </cell>
          <cell r="LX74">
            <v>1</v>
          </cell>
          <cell r="LY74">
            <v>1</v>
          </cell>
          <cell r="LZ74">
            <v>1</v>
          </cell>
          <cell r="MA74">
            <v>0</v>
          </cell>
          <cell r="MB74">
            <v>0</v>
          </cell>
          <cell r="MC74">
            <v>1</v>
          </cell>
          <cell r="MD74">
            <v>1</v>
          </cell>
          <cell r="ME74">
            <v>1</v>
          </cell>
          <cell r="MF74">
            <v>1</v>
          </cell>
          <cell r="MG74">
            <v>1</v>
          </cell>
          <cell r="MH74">
            <v>0</v>
          </cell>
          <cell r="MI74">
            <v>0</v>
          </cell>
          <cell r="MJ74">
            <v>2</v>
          </cell>
          <cell r="MK74">
            <v>2</v>
          </cell>
          <cell r="ML74">
            <v>0</v>
          </cell>
          <cell r="MM74">
            <v>0</v>
          </cell>
          <cell r="MN74">
            <v>2</v>
          </cell>
          <cell r="MO74">
            <v>2</v>
          </cell>
          <cell r="MP74">
            <v>2</v>
          </cell>
          <cell r="MQ74">
            <v>4</v>
          </cell>
          <cell r="MR74">
            <v>4</v>
          </cell>
          <cell r="MS74">
            <v>4</v>
          </cell>
          <cell r="MT74">
            <v>4</v>
          </cell>
          <cell r="MU74">
            <v>4</v>
          </cell>
          <cell r="MV74">
            <v>0</v>
          </cell>
          <cell r="MW74">
            <v>0</v>
          </cell>
          <cell r="MX74">
            <v>2</v>
          </cell>
          <cell r="MY74">
            <v>2</v>
          </cell>
          <cell r="MZ74">
            <v>2</v>
          </cell>
          <cell r="NA74">
            <v>2</v>
          </cell>
          <cell r="NB74">
            <v>2</v>
          </cell>
          <cell r="NC74">
            <v>0</v>
          </cell>
          <cell r="ND74">
            <v>0</v>
          </cell>
          <cell r="NE74">
            <v>2</v>
          </cell>
          <cell r="NF74">
            <v>0</v>
          </cell>
          <cell r="NG74">
            <v>5</v>
          </cell>
          <cell r="NH74">
            <v>0</v>
          </cell>
          <cell r="NI74">
            <v>2</v>
          </cell>
          <cell r="NJ74">
            <v>2</v>
          </cell>
          <cell r="NK74">
            <v>2</v>
          </cell>
          <cell r="NL74">
            <v>0</v>
          </cell>
          <cell r="NM74">
            <v>2</v>
          </cell>
          <cell r="NN74">
            <v>2</v>
          </cell>
          <cell r="NO74">
            <v>0</v>
          </cell>
          <cell r="NP74">
            <v>0</v>
          </cell>
          <cell r="NQ74">
            <v>0</v>
          </cell>
          <cell r="NR74">
            <v>0</v>
          </cell>
        </row>
        <row r="76">
          <cell r="S76" t="str">
            <v>x</v>
          </cell>
          <cell r="AH76" t="str">
            <v>x</v>
          </cell>
          <cell r="AI76" t="str">
            <v>x</v>
          </cell>
          <cell r="AN76" t="str">
            <v>x</v>
          </cell>
          <cell r="BB76" t="str">
            <v>x</v>
          </cell>
          <cell r="BP76" t="str">
            <v>x</v>
          </cell>
          <cell r="CB76" t="str">
            <v>x</v>
          </cell>
          <cell r="CC76" t="str">
            <v>x</v>
          </cell>
          <cell r="CP76" t="str">
            <v>x</v>
          </cell>
          <cell r="CQ76" t="str">
            <v>x</v>
          </cell>
          <cell r="CX76" t="str">
            <v>x</v>
          </cell>
          <cell r="DN76" t="str">
            <v>x</v>
          </cell>
          <cell r="EC76" t="str">
            <v>x</v>
          </cell>
          <cell r="EJ76" t="str">
            <v>x</v>
          </cell>
          <cell r="FJ76" t="str">
            <v>x</v>
          </cell>
          <cell r="GF76" t="str">
            <v>x</v>
          </cell>
          <cell r="HH76" t="str">
            <v>x</v>
          </cell>
          <cell r="JL76" t="str">
            <v>x</v>
          </cell>
          <cell r="LB76" t="str">
            <v>x</v>
          </cell>
          <cell r="NL76" t="str">
            <v>x</v>
          </cell>
        </row>
        <row r="83">
          <cell r="E83">
            <v>4</v>
          </cell>
          <cell r="F83">
            <v>5</v>
          </cell>
          <cell r="G83">
            <v>4</v>
          </cell>
          <cell r="H83">
            <v>4</v>
          </cell>
          <cell r="I83">
            <v>4</v>
          </cell>
          <cell r="J83">
            <v>0</v>
          </cell>
          <cell r="K83">
            <v>0</v>
          </cell>
          <cell r="L83">
            <v>0</v>
          </cell>
          <cell r="M83">
            <v>5</v>
          </cell>
          <cell r="N83">
            <v>3</v>
          </cell>
          <cell r="O83">
            <v>1</v>
          </cell>
          <cell r="P83">
            <v>1</v>
          </cell>
          <cell r="Q83">
            <v>0</v>
          </cell>
          <cell r="R83">
            <v>0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>
            <v>1</v>
          </cell>
          <cell r="X83">
            <v>0</v>
          </cell>
          <cell r="Y83">
            <v>0</v>
          </cell>
          <cell r="Z83">
            <v>1</v>
          </cell>
          <cell r="AA83">
            <v>1</v>
          </cell>
          <cell r="AB83">
            <v>1</v>
          </cell>
          <cell r="AC83">
            <v>1</v>
          </cell>
          <cell r="AD83">
            <v>1</v>
          </cell>
          <cell r="AE83">
            <v>0</v>
          </cell>
          <cell r="AF83">
            <v>0</v>
          </cell>
          <cell r="AG83">
            <v>1</v>
          </cell>
          <cell r="AH83">
            <v>1</v>
          </cell>
          <cell r="AI83">
            <v>1</v>
          </cell>
          <cell r="AJ83">
            <v>1</v>
          </cell>
          <cell r="AK83">
            <v>1</v>
          </cell>
          <cell r="AL83">
            <v>0</v>
          </cell>
          <cell r="AM83">
            <v>0</v>
          </cell>
          <cell r="AN83">
            <v>1</v>
          </cell>
          <cell r="AO83">
            <v>1</v>
          </cell>
          <cell r="AP83">
            <v>1</v>
          </cell>
          <cell r="AQ83">
            <v>1</v>
          </cell>
          <cell r="AR83">
            <v>1</v>
          </cell>
          <cell r="AS83">
            <v>0</v>
          </cell>
          <cell r="AT83">
            <v>0</v>
          </cell>
          <cell r="AU83">
            <v>1</v>
          </cell>
          <cell r="AV83">
            <v>1</v>
          </cell>
          <cell r="AW83">
            <v>1</v>
          </cell>
          <cell r="AX83">
            <v>1</v>
          </cell>
          <cell r="AY83">
            <v>1</v>
          </cell>
          <cell r="AZ83">
            <v>0</v>
          </cell>
          <cell r="BA83">
            <v>0</v>
          </cell>
          <cell r="BB83">
            <v>1</v>
          </cell>
          <cell r="BC83">
            <v>1</v>
          </cell>
          <cell r="BD83">
            <v>1</v>
          </cell>
          <cell r="BE83">
            <v>1</v>
          </cell>
          <cell r="BF83">
            <v>1</v>
          </cell>
          <cell r="BG83">
            <v>0</v>
          </cell>
          <cell r="BH83">
            <v>0</v>
          </cell>
          <cell r="BI83">
            <v>3</v>
          </cell>
          <cell r="BJ83">
            <v>3</v>
          </cell>
          <cell r="BK83">
            <v>3</v>
          </cell>
          <cell r="BL83">
            <v>3</v>
          </cell>
          <cell r="BM83">
            <v>3</v>
          </cell>
          <cell r="BN83">
            <v>0</v>
          </cell>
          <cell r="BO83">
            <v>0</v>
          </cell>
          <cell r="BP83">
            <v>1</v>
          </cell>
          <cell r="BQ83">
            <v>1</v>
          </cell>
          <cell r="BR83">
            <v>1</v>
          </cell>
          <cell r="BS83">
            <v>1</v>
          </cell>
          <cell r="BT83">
            <v>1</v>
          </cell>
          <cell r="BU83">
            <v>0</v>
          </cell>
          <cell r="BV83">
            <v>0</v>
          </cell>
          <cell r="BW83">
            <v>1</v>
          </cell>
          <cell r="BX83">
            <v>1</v>
          </cell>
          <cell r="BY83">
            <v>1</v>
          </cell>
          <cell r="BZ83">
            <v>1</v>
          </cell>
          <cell r="CA83">
            <v>1</v>
          </cell>
          <cell r="CB83">
            <v>0</v>
          </cell>
          <cell r="CC83">
            <v>0</v>
          </cell>
          <cell r="CD83">
            <v>1</v>
          </cell>
          <cell r="CE83">
            <v>1</v>
          </cell>
          <cell r="CF83">
            <v>1</v>
          </cell>
          <cell r="CG83">
            <v>1</v>
          </cell>
          <cell r="CH83">
            <v>1</v>
          </cell>
          <cell r="CI83">
            <v>0</v>
          </cell>
          <cell r="CJ83">
            <v>0</v>
          </cell>
          <cell r="CK83">
            <v>1</v>
          </cell>
          <cell r="CL83">
            <v>1</v>
          </cell>
          <cell r="CM83">
            <v>1</v>
          </cell>
          <cell r="CN83">
            <v>1</v>
          </cell>
          <cell r="CO83">
            <v>1</v>
          </cell>
          <cell r="CP83">
            <v>0</v>
          </cell>
          <cell r="CQ83">
            <v>0</v>
          </cell>
          <cell r="CR83">
            <v>1</v>
          </cell>
          <cell r="CS83">
            <v>1</v>
          </cell>
          <cell r="CT83">
            <v>1</v>
          </cell>
          <cell r="CU83">
            <v>1</v>
          </cell>
          <cell r="CV83">
            <v>1</v>
          </cell>
          <cell r="CW83">
            <v>0</v>
          </cell>
          <cell r="CX83">
            <v>0</v>
          </cell>
          <cell r="CY83">
            <v>1</v>
          </cell>
          <cell r="CZ83">
            <v>1</v>
          </cell>
          <cell r="DA83">
            <v>1</v>
          </cell>
          <cell r="DB83">
            <v>1</v>
          </cell>
          <cell r="DC83">
            <v>1</v>
          </cell>
          <cell r="DD83">
            <v>0</v>
          </cell>
          <cell r="DE83">
            <v>0</v>
          </cell>
          <cell r="DF83">
            <v>1</v>
          </cell>
          <cell r="DG83">
            <v>1</v>
          </cell>
          <cell r="DH83">
            <v>1</v>
          </cell>
          <cell r="DI83">
            <v>1</v>
          </cell>
          <cell r="DJ83">
            <v>1</v>
          </cell>
          <cell r="DK83">
            <v>0</v>
          </cell>
          <cell r="DL83">
            <v>0</v>
          </cell>
          <cell r="DM83">
            <v>3</v>
          </cell>
          <cell r="DN83">
            <v>3</v>
          </cell>
          <cell r="DO83">
            <v>3</v>
          </cell>
          <cell r="DP83">
            <v>3</v>
          </cell>
          <cell r="DQ83">
            <v>3</v>
          </cell>
          <cell r="DR83">
            <v>0</v>
          </cell>
          <cell r="DS83">
            <v>0</v>
          </cell>
          <cell r="DT83">
            <v>5</v>
          </cell>
          <cell r="DU83">
            <v>1</v>
          </cell>
          <cell r="DV83">
            <v>1</v>
          </cell>
          <cell r="DW83">
            <v>1</v>
          </cell>
          <cell r="DX83">
            <v>1</v>
          </cell>
          <cell r="DY83">
            <v>0</v>
          </cell>
          <cell r="DZ83">
            <v>0</v>
          </cell>
          <cell r="EA83">
            <v>1</v>
          </cell>
          <cell r="EB83">
            <v>1</v>
          </cell>
          <cell r="EC83">
            <v>5</v>
          </cell>
          <cell r="ED83">
            <v>1</v>
          </cell>
          <cell r="EE83">
            <v>1</v>
          </cell>
          <cell r="EF83">
            <v>0</v>
          </cell>
          <cell r="EG83">
            <v>0</v>
          </cell>
          <cell r="EH83">
            <v>1</v>
          </cell>
          <cell r="EI83">
            <v>1</v>
          </cell>
          <cell r="EJ83">
            <v>5</v>
          </cell>
          <cell r="EK83">
            <v>1</v>
          </cell>
          <cell r="EL83">
            <v>1</v>
          </cell>
          <cell r="EM83">
            <v>0</v>
          </cell>
          <cell r="EN83">
            <v>0</v>
          </cell>
          <cell r="EO83">
            <v>1</v>
          </cell>
          <cell r="EP83">
            <v>1</v>
          </cell>
          <cell r="EQ83">
            <v>1</v>
          </cell>
          <cell r="ER83">
            <v>1</v>
          </cell>
          <cell r="ES83">
            <v>1</v>
          </cell>
          <cell r="ET83">
            <v>0</v>
          </cell>
          <cell r="EU83">
            <v>0</v>
          </cell>
          <cell r="EV83">
            <v>1</v>
          </cell>
          <cell r="EW83">
            <v>1</v>
          </cell>
          <cell r="EX83">
            <v>1</v>
          </cell>
          <cell r="EY83">
            <v>1</v>
          </cell>
          <cell r="EZ83">
            <v>1</v>
          </cell>
          <cell r="FA83">
            <v>0</v>
          </cell>
          <cell r="FB83">
            <v>0</v>
          </cell>
          <cell r="FC83">
            <v>1</v>
          </cell>
          <cell r="FD83">
            <v>1</v>
          </cell>
          <cell r="FE83">
            <v>1</v>
          </cell>
          <cell r="FF83">
            <v>5</v>
          </cell>
          <cell r="FG83">
            <v>3</v>
          </cell>
          <cell r="FH83">
            <v>0</v>
          </cell>
          <cell r="FI83">
            <v>0</v>
          </cell>
          <cell r="FJ83">
            <v>1</v>
          </cell>
          <cell r="FK83">
            <v>1</v>
          </cell>
          <cell r="FL83">
            <v>1</v>
          </cell>
          <cell r="FM83">
            <v>1</v>
          </cell>
          <cell r="FN83">
            <v>1</v>
          </cell>
          <cell r="FO83">
            <v>0</v>
          </cell>
          <cell r="FP83">
            <v>0</v>
          </cell>
          <cell r="FQ83">
            <v>5</v>
          </cell>
          <cell r="FR83">
            <v>1</v>
          </cell>
          <cell r="FS83">
            <v>1</v>
          </cell>
          <cell r="FT83">
            <v>1</v>
          </cell>
          <cell r="FU83">
            <v>1</v>
          </cell>
          <cell r="FV83">
            <v>0</v>
          </cell>
          <cell r="FW83">
            <v>0</v>
          </cell>
          <cell r="FX83">
            <v>1</v>
          </cell>
          <cell r="FY83">
            <v>1</v>
          </cell>
          <cell r="FZ83">
            <v>1</v>
          </cell>
          <cell r="GA83">
            <v>1</v>
          </cell>
          <cell r="GB83">
            <v>1</v>
          </cell>
          <cell r="GC83">
            <v>0</v>
          </cell>
          <cell r="GD83">
            <v>0</v>
          </cell>
          <cell r="GE83">
            <v>1</v>
          </cell>
          <cell r="GF83">
            <v>1</v>
          </cell>
          <cell r="GG83">
            <v>1</v>
          </cell>
          <cell r="GH83">
            <v>1</v>
          </cell>
          <cell r="GI83">
            <v>1</v>
          </cell>
          <cell r="GJ83">
            <v>0</v>
          </cell>
          <cell r="GK83">
            <v>0</v>
          </cell>
          <cell r="GL83">
            <v>1</v>
          </cell>
          <cell r="GM83">
            <v>1</v>
          </cell>
          <cell r="GN83">
            <v>1</v>
          </cell>
          <cell r="GO83">
            <v>1</v>
          </cell>
          <cell r="GP83">
            <v>1</v>
          </cell>
          <cell r="GQ83">
            <v>0</v>
          </cell>
          <cell r="GR83">
            <v>0</v>
          </cell>
          <cell r="GS83">
            <v>1</v>
          </cell>
          <cell r="GT83">
            <v>1</v>
          </cell>
          <cell r="GU83">
            <v>1</v>
          </cell>
          <cell r="GV83">
            <v>1</v>
          </cell>
          <cell r="GW83">
            <v>1</v>
          </cell>
          <cell r="GX83">
            <v>0</v>
          </cell>
          <cell r="GY83">
            <v>5</v>
          </cell>
          <cell r="GZ83">
            <v>1</v>
          </cell>
          <cell r="HA83">
            <v>1</v>
          </cell>
          <cell r="HB83">
            <v>1</v>
          </cell>
          <cell r="HC83">
            <v>1</v>
          </cell>
          <cell r="HD83">
            <v>1</v>
          </cell>
          <cell r="HE83">
            <v>0</v>
          </cell>
          <cell r="HF83">
            <v>0</v>
          </cell>
          <cell r="HG83">
            <v>1</v>
          </cell>
          <cell r="HH83">
            <v>1</v>
          </cell>
          <cell r="HI83">
            <v>1</v>
          </cell>
          <cell r="HJ83">
            <v>1</v>
          </cell>
          <cell r="HK83">
            <v>1</v>
          </cell>
          <cell r="HL83">
            <v>0</v>
          </cell>
          <cell r="HM83">
            <v>0</v>
          </cell>
          <cell r="HN83">
            <v>4</v>
          </cell>
          <cell r="HO83">
            <v>4</v>
          </cell>
          <cell r="HP83">
            <v>4</v>
          </cell>
          <cell r="HQ83">
            <v>4</v>
          </cell>
          <cell r="HR83">
            <v>4</v>
          </cell>
          <cell r="HS83">
            <v>0</v>
          </cell>
          <cell r="HT83">
            <v>0</v>
          </cell>
          <cell r="HU83">
            <v>4</v>
          </cell>
          <cell r="HV83">
            <v>4</v>
          </cell>
          <cell r="HW83">
            <v>4</v>
          </cell>
          <cell r="HX83">
            <v>4</v>
          </cell>
          <cell r="HY83">
            <v>4</v>
          </cell>
          <cell r="HZ83">
            <v>0</v>
          </cell>
          <cell r="IA83">
            <v>0</v>
          </cell>
          <cell r="IB83">
            <v>4</v>
          </cell>
          <cell r="IC83">
            <v>4</v>
          </cell>
          <cell r="ID83">
            <v>4</v>
          </cell>
          <cell r="IE83">
            <v>5</v>
          </cell>
          <cell r="IF83">
            <v>4</v>
          </cell>
          <cell r="IG83">
            <v>0</v>
          </cell>
          <cell r="IH83">
            <v>0</v>
          </cell>
          <cell r="II83">
            <v>4</v>
          </cell>
          <cell r="IJ83">
            <v>4</v>
          </cell>
          <cell r="IK83">
            <v>4</v>
          </cell>
          <cell r="IL83">
            <v>4</v>
          </cell>
          <cell r="IM83">
            <v>4</v>
          </cell>
          <cell r="IN83">
            <v>0</v>
          </cell>
          <cell r="IO83">
            <v>0</v>
          </cell>
          <cell r="IP83">
            <v>1</v>
          </cell>
          <cell r="IQ83">
            <v>1</v>
          </cell>
          <cell r="IR83">
            <v>1</v>
          </cell>
          <cell r="IS83">
            <v>1</v>
          </cell>
          <cell r="IT83">
            <v>1</v>
          </cell>
          <cell r="IU83">
            <v>0</v>
          </cell>
          <cell r="IV83">
            <v>0</v>
          </cell>
          <cell r="IW83">
            <v>1</v>
          </cell>
          <cell r="IX83">
            <v>1</v>
          </cell>
          <cell r="IY83">
            <v>1</v>
          </cell>
          <cell r="IZ83">
            <v>1</v>
          </cell>
          <cell r="JA83">
            <v>1</v>
          </cell>
          <cell r="JB83">
            <v>0</v>
          </cell>
          <cell r="JC83">
            <v>0</v>
          </cell>
          <cell r="JD83">
            <v>1</v>
          </cell>
          <cell r="JE83">
            <v>1</v>
          </cell>
          <cell r="JF83">
            <v>1</v>
          </cell>
          <cell r="JG83">
            <v>1</v>
          </cell>
          <cell r="JH83">
            <v>1</v>
          </cell>
          <cell r="JI83">
            <v>0</v>
          </cell>
          <cell r="JJ83">
            <v>0</v>
          </cell>
          <cell r="JK83">
            <v>1</v>
          </cell>
          <cell r="JL83">
            <v>1</v>
          </cell>
          <cell r="JM83">
            <v>1</v>
          </cell>
          <cell r="JN83">
            <v>1</v>
          </cell>
          <cell r="JO83">
            <v>1</v>
          </cell>
          <cell r="JP83">
            <v>0</v>
          </cell>
          <cell r="JQ83">
            <v>0</v>
          </cell>
          <cell r="JR83">
            <v>1</v>
          </cell>
          <cell r="JS83">
            <v>1</v>
          </cell>
          <cell r="JT83">
            <v>1</v>
          </cell>
          <cell r="JU83">
            <v>1</v>
          </cell>
          <cell r="JV83">
            <v>1</v>
          </cell>
          <cell r="JW83">
            <v>0</v>
          </cell>
          <cell r="JX83">
            <v>0</v>
          </cell>
          <cell r="JY83">
            <v>1</v>
          </cell>
          <cell r="JZ83">
            <v>1</v>
          </cell>
          <cell r="KA83">
            <v>1</v>
          </cell>
          <cell r="KB83">
            <v>1</v>
          </cell>
          <cell r="KC83">
            <v>1</v>
          </cell>
          <cell r="KD83">
            <v>0</v>
          </cell>
          <cell r="KE83">
            <v>0</v>
          </cell>
          <cell r="KF83">
            <v>1</v>
          </cell>
          <cell r="KG83">
            <v>1</v>
          </cell>
          <cell r="KH83">
            <v>1</v>
          </cell>
          <cell r="KI83">
            <v>1</v>
          </cell>
          <cell r="KJ83">
            <v>1</v>
          </cell>
          <cell r="KK83">
            <v>0</v>
          </cell>
          <cell r="KL83">
            <v>0</v>
          </cell>
          <cell r="KM83">
            <v>1</v>
          </cell>
          <cell r="KN83">
            <v>1</v>
          </cell>
          <cell r="KO83">
            <v>1</v>
          </cell>
          <cell r="KP83">
            <v>1</v>
          </cell>
          <cell r="KQ83">
            <v>1</v>
          </cell>
          <cell r="KR83">
            <v>0</v>
          </cell>
          <cell r="KS83">
            <v>0</v>
          </cell>
          <cell r="KT83">
            <v>1</v>
          </cell>
          <cell r="KU83">
            <v>1</v>
          </cell>
          <cell r="KV83">
            <v>1</v>
          </cell>
          <cell r="KW83">
            <v>1</v>
          </cell>
          <cell r="KX83">
            <v>1</v>
          </cell>
          <cell r="KY83">
            <v>0</v>
          </cell>
          <cell r="KZ83">
            <v>0</v>
          </cell>
          <cell r="LA83">
            <v>3</v>
          </cell>
          <cell r="LB83">
            <v>3</v>
          </cell>
          <cell r="LC83">
            <v>3</v>
          </cell>
          <cell r="LD83">
            <v>3</v>
          </cell>
          <cell r="LE83">
            <v>5</v>
          </cell>
          <cell r="LF83">
            <v>0</v>
          </cell>
          <cell r="LG83">
            <v>0</v>
          </cell>
          <cell r="LH83">
            <v>3</v>
          </cell>
          <cell r="LI83">
            <v>3</v>
          </cell>
          <cell r="LJ83">
            <v>1</v>
          </cell>
          <cell r="LK83">
            <v>1</v>
          </cell>
          <cell r="LL83">
            <v>1</v>
          </cell>
          <cell r="LM83">
            <v>0</v>
          </cell>
          <cell r="LN83">
            <v>0</v>
          </cell>
          <cell r="LO83">
            <v>5</v>
          </cell>
          <cell r="LP83">
            <v>1</v>
          </cell>
          <cell r="LQ83">
            <v>1</v>
          </cell>
          <cell r="LR83">
            <v>1</v>
          </cell>
          <cell r="LS83">
            <v>1</v>
          </cell>
          <cell r="LT83">
            <v>0</v>
          </cell>
          <cell r="LU83">
            <v>0</v>
          </cell>
          <cell r="LV83">
            <v>1</v>
          </cell>
          <cell r="LW83">
            <v>1</v>
          </cell>
          <cell r="LX83">
            <v>1</v>
          </cell>
          <cell r="LY83">
            <v>1</v>
          </cell>
          <cell r="LZ83">
            <v>1</v>
          </cell>
          <cell r="MA83">
            <v>0</v>
          </cell>
          <cell r="MB83">
            <v>0</v>
          </cell>
          <cell r="MC83">
            <v>1</v>
          </cell>
          <cell r="MD83">
            <v>1</v>
          </cell>
          <cell r="ME83">
            <v>1</v>
          </cell>
          <cell r="MF83">
            <v>1</v>
          </cell>
          <cell r="MG83">
            <v>1</v>
          </cell>
          <cell r="MH83">
            <v>0</v>
          </cell>
          <cell r="MI83">
            <v>0</v>
          </cell>
          <cell r="MJ83">
            <v>1</v>
          </cell>
          <cell r="MK83">
            <v>1</v>
          </cell>
          <cell r="ML83">
            <v>1</v>
          </cell>
          <cell r="MM83">
            <v>1</v>
          </cell>
          <cell r="MN83">
            <v>1</v>
          </cell>
          <cell r="MO83">
            <v>0</v>
          </cell>
          <cell r="MP83">
            <v>0</v>
          </cell>
          <cell r="MQ83">
            <v>1</v>
          </cell>
          <cell r="MR83">
            <v>1</v>
          </cell>
          <cell r="MS83">
            <v>1</v>
          </cell>
          <cell r="MT83">
            <v>1</v>
          </cell>
          <cell r="MU83">
            <v>1</v>
          </cell>
          <cell r="MV83">
            <v>0</v>
          </cell>
          <cell r="MW83">
            <v>0</v>
          </cell>
          <cell r="MX83">
            <v>1</v>
          </cell>
          <cell r="MY83">
            <v>1</v>
          </cell>
          <cell r="MZ83">
            <v>1</v>
          </cell>
          <cell r="NA83">
            <v>1</v>
          </cell>
          <cell r="NB83">
            <v>1</v>
          </cell>
          <cell r="NC83">
            <v>0</v>
          </cell>
          <cell r="ND83">
            <v>0</v>
          </cell>
          <cell r="NE83">
            <v>4</v>
          </cell>
          <cell r="NF83">
            <v>4</v>
          </cell>
          <cell r="NG83">
            <v>5</v>
          </cell>
          <cell r="NH83">
            <v>4</v>
          </cell>
          <cell r="NI83">
            <v>4</v>
          </cell>
          <cell r="NJ83">
            <v>0</v>
          </cell>
          <cell r="NK83">
            <v>0</v>
          </cell>
          <cell r="NL83">
            <v>4</v>
          </cell>
          <cell r="NM83">
            <v>4</v>
          </cell>
          <cell r="NN83">
            <v>5</v>
          </cell>
          <cell r="NO83">
            <v>4</v>
          </cell>
          <cell r="NP83">
            <v>4</v>
          </cell>
          <cell r="NQ83">
            <v>0</v>
          </cell>
          <cell r="NR83">
            <v>0</v>
          </cell>
        </row>
        <row r="85">
          <cell r="M85" t="str">
            <v>x</v>
          </cell>
          <cell r="N85" t="str">
            <v>x</v>
          </cell>
          <cell r="Q85" t="str">
            <v>x</v>
          </cell>
          <cell r="R85" t="str">
            <v>x</v>
          </cell>
          <cell r="X85" t="str">
            <v>x</v>
          </cell>
          <cell r="AE85" t="str">
            <v>x</v>
          </cell>
          <cell r="AF85" t="str">
            <v>x</v>
          </cell>
          <cell r="AL85" t="str">
            <v>x</v>
          </cell>
          <cell r="AM85" t="str">
            <v>x</v>
          </cell>
          <cell r="AS85" t="str">
            <v>x</v>
          </cell>
          <cell r="AT85" t="str">
            <v>x</v>
          </cell>
          <cell r="AZ85" t="str">
            <v>x</v>
          </cell>
          <cell r="BA85" t="str">
            <v>x</v>
          </cell>
          <cell r="BU85" t="str">
            <v>x</v>
          </cell>
          <cell r="BV85" t="str">
            <v>x</v>
          </cell>
          <cell r="CB85" t="str">
            <v>x</v>
          </cell>
          <cell r="CC85" t="str">
            <v>x</v>
          </cell>
          <cell r="CP85" t="str">
            <v>x</v>
          </cell>
          <cell r="CQ85" t="str">
            <v>x</v>
          </cell>
          <cell r="CW85" t="str">
            <v>x</v>
          </cell>
          <cell r="CX85" t="str">
            <v>x</v>
          </cell>
          <cell r="DD85" t="str">
            <v>x</v>
          </cell>
          <cell r="DE85" t="str">
            <v>x</v>
          </cell>
          <cell r="DK85" t="str">
            <v>x</v>
          </cell>
          <cell r="DL85" t="str">
            <v>x</v>
          </cell>
        </row>
        <row r="92">
          <cell r="E92">
            <v>4</v>
          </cell>
          <cell r="F92">
            <v>5</v>
          </cell>
          <cell r="G92">
            <v>4</v>
          </cell>
          <cell r="H92">
            <v>4</v>
          </cell>
          <cell r="I92">
            <v>4</v>
          </cell>
          <cell r="J92">
            <v>0</v>
          </cell>
          <cell r="K92">
            <v>0</v>
          </cell>
          <cell r="L92">
            <v>0</v>
          </cell>
          <cell r="M92">
            <v>5</v>
          </cell>
          <cell r="N92">
            <v>3</v>
          </cell>
          <cell r="O92">
            <v>1</v>
          </cell>
          <cell r="P92">
            <v>1</v>
          </cell>
          <cell r="Q92">
            <v>0</v>
          </cell>
          <cell r="R92">
            <v>0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>
            <v>1</v>
          </cell>
          <cell r="X92">
            <v>0</v>
          </cell>
          <cell r="Y92">
            <v>0</v>
          </cell>
          <cell r="Z92">
            <v>1</v>
          </cell>
          <cell r="AA92">
            <v>1</v>
          </cell>
          <cell r="AB92">
            <v>1</v>
          </cell>
          <cell r="AC92">
            <v>1</v>
          </cell>
          <cell r="AD92">
            <v>1</v>
          </cell>
          <cell r="AE92">
            <v>0</v>
          </cell>
          <cell r="AF92">
            <v>0</v>
          </cell>
          <cell r="AG92">
            <v>1</v>
          </cell>
          <cell r="AH92">
            <v>1</v>
          </cell>
          <cell r="AI92">
            <v>1</v>
          </cell>
          <cell r="AJ92">
            <v>1</v>
          </cell>
          <cell r="AK92">
            <v>1</v>
          </cell>
          <cell r="AL92">
            <v>0</v>
          </cell>
          <cell r="AM92">
            <v>0</v>
          </cell>
          <cell r="AN92">
            <v>1</v>
          </cell>
          <cell r="AO92">
            <v>1</v>
          </cell>
          <cell r="AP92">
            <v>1</v>
          </cell>
          <cell r="AQ92">
            <v>1</v>
          </cell>
          <cell r="AR92">
            <v>1</v>
          </cell>
          <cell r="AS92">
            <v>0</v>
          </cell>
          <cell r="AT92">
            <v>0</v>
          </cell>
          <cell r="AU92">
            <v>1</v>
          </cell>
          <cell r="AV92">
            <v>1</v>
          </cell>
          <cell r="AW92">
            <v>1</v>
          </cell>
          <cell r="AX92">
            <v>1</v>
          </cell>
          <cell r="AY92">
            <v>1</v>
          </cell>
          <cell r="AZ92">
            <v>0</v>
          </cell>
          <cell r="BA92">
            <v>0</v>
          </cell>
          <cell r="BB92">
            <v>1</v>
          </cell>
          <cell r="BC92">
            <v>1</v>
          </cell>
          <cell r="BD92">
            <v>1</v>
          </cell>
          <cell r="BE92">
            <v>1</v>
          </cell>
          <cell r="BF92">
            <v>1</v>
          </cell>
          <cell r="BG92">
            <v>0</v>
          </cell>
          <cell r="BH92">
            <v>0</v>
          </cell>
          <cell r="BI92">
            <v>3</v>
          </cell>
          <cell r="BJ92">
            <v>3</v>
          </cell>
          <cell r="BK92">
            <v>3</v>
          </cell>
          <cell r="BL92">
            <v>3</v>
          </cell>
          <cell r="BM92">
            <v>3</v>
          </cell>
          <cell r="BN92">
            <v>0</v>
          </cell>
          <cell r="BO92">
            <v>0</v>
          </cell>
          <cell r="BP92">
            <v>1</v>
          </cell>
          <cell r="BQ92">
            <v>1</v>
          </cell>
          <cell r="BR92">
            <v>1</v>
          </cell>
          <cell r="BS92">
            <v>1</v>
          </cell>
          <cell r="BT92">
            <v>1</v>
          </cell>
          <cell r="BU92">
            <v>0</v>
          </cell>
          <cell r="BV92">
            <v>0</v>
          </cell>
          <cell r="BW92">
            <v>1</v>
          </cell>
          <cell r="BX92">
            <v>1</v>
          </cell>
          <cell r="BY92">
            <v>1</v>
          </cell>
          <cell r="BZ92">
            <v>1</v>
          </cell>
          <cell r="CA92">
            <v>1</v>
          </cell>
          <cell r="CB92">
            <v>0</v>
          </cell>
          <cell r="CC92">
            <v>0</v>
          </cell>
          <cell r="CD92">
            <v>1</v>
          </cell>
          <cell r="CE92">
            <v>1</v>
          </cell>
          <cell r="CF92">
            <v>1</v>
          </cell>
          <cell r="CG92">
            <v>1</v>
          </cell>
          <cell r="CH92">
            <v>1</v>
          </cell>
          <cell r="CI92">
            <v>0</v>
          </cell>
          <cell r="CJ92">
            <v>0</v>
          </cell>
          <cell r="CK92">
            <v>1</v>
          </cell>
          <cell r="CL92">
            <v>1</v>
          </cell>
          <cell r="CM92">
            <v>1</v>
          </cell>
          <cell r="CN92">
            <v>1</v>
          </cell>
          <cell r="CO92">
            <v>1</v>
          </cell>
          <cell r="CP92">
            <v>0</v>
          </cell>
          <cell r="CQ92">
            <v>0</v>
          </cell>
          <cell r="CR92">
            <v>1</v>
          </cell>
          <cell r="CS92">
            <v>1</v>
          </cell>
          <cell r="CT92">
            <v>1</v>
          </cell>
          <cell r="CU92">
            <v>1</v>
          </cell>
          <cell r="CV92">
            <v>1</v>
          </cell>
          <cell r="CW92">
            <v>0</v>
          </cell>
          <cell r="CX92">
            <v>0</v>
          </cell>
          <cell r="CY92">
            <v>1</v>
          </cell>
          <cell r="CZ92">
            <v>1</v>
          </cell>
          <cell r="DA92">
            <v>1</v>
          </cell>
          <cell r="DB92">
            <v>1</v>
          </cell>
          <cell r="DC92">
            <v>1</v>
          </cell>
          <cell r="DD92">
            <v>0</v>
          </cell>
          <cell r="DE92">
            <v>0</v>
          </cell>
          <cell r="DF92">
            <v>1</v>
          </cell>
          <cell r="DG92">
            <v>1</v>
          </cell>
          <cell r="DH92">
            <v>1</v>
          </cell>
          <cell r="DI92">
            <v>1</v>
          </cell>
          <cell r="DJ92">
            <v>1</v>
          </cell>
          <cell r="DK92">
            <v>0</v>
          </cell>
          <cell r="DL92">
            <v>0</v>
          </cell>
          <cell r="DM92">
            <v>3</v>
          </cell>
          <cell r="DN92">
            <v>3</v>
          </cell>
          <cell r="DO92">
            <v>3</v>
          </cell>
          <cell r="DP92">
            <v>3</v>
          </cell>
          <cell r="DQ92">
            <v>3</v>
          </cell>
          <cell r="DR92">
            <v>0</v>
          </cell>
          <cell r="DS92">
            <v>0</v>
          </cell>
          <cell r="DT92">
            <v>5</v>
          </cell>
          <cell r="DU92">
            <v>1</v>
          </cell>
          <cell r="DV92">
            <v>1</v>
          </cell>
          <cell r="DW92">
            <v>1</v>
          </cell>
          <cell r="DX92">
            <v>1</v>
          </cell>
          <cell r="DY92">
            <v>0</v>
          </cell>
          <cell r="DZ92">
            <v>0</v>
          </cell>
          <cell r="EA92">
            <v>1</v>
          </cell>
          <cell r="EB92">
            <v>1</v>
          </cell>
          <cell r="EC92">
            <v>5</v>
          </cell>
          <cell r="ED92">
            <v>1</v>
          </cell>
          <cell r="EE92">
            <v>1</v>
          </cell>
          <cell r="EF92">
            <v>0</v>
          </cell>
          <cell r="EG92">
            <v>0</v>
          </cell>
          <cell r="EH92">
            <v>1</v>
          </cell>
          <cell r="EI92">
            <v>1</v>
          </cell>
          <cell r="EJ92">
            <v>5</v>
          </cell>
          <cell r="EK92">
            <v>1</v>
          </cell>
          <cell r="EL92">
            <v>1</v>
          </cell>
          <cell r="EM92">
            <v>0</v>
          </cell>
          <cell r="EN92">
            <v>0</v>
          </cell>
          <cell r="EO92">
            <v>1</v>
          </cell>
          <cell r="EP92">
            <v>1</v>
          </cell>
          <cell r="EQ92">
            <v>1</v>
          </cell>
          <cell r="ER92">
            <v>1</v>
          </cell>
          <cell r="ES92">
            <v>1</v>
          </cell>
          <cell r="ET92">
            <v>0</v>
          </cell>
          <cell r="EU92">
            <v>0</v>
          </cell>
          <cell r="EV92">
            <v>1</v>
          </cell>
          <cell r="EW92">
            <v>1</v>
          </cell>
          <cell r="EX92">
            <v>1</v>
          </cell>
          <cell r="EY92">
            <v>1</v>
          </cell>
          <cell r="EZ92">
            <v>1</v>
          </cell>
          <cell r="FA92">
            <v>0</v>
          </cell>
          <cell r="FB92">
            <v>0</v>
          </cell>
          <cell r="FC92">
            <v>1</v>
          </cell>
          <cell r="FD92">
            <v>1</v>
          </cell>
          <cell r="FE92">
            <v>1</v>
          </cell>
          <cell r="FF92">
            <v>5</v>
          </cell>
          <cell r="FG92">
            <v>3</v>
          </cell>
          <cell r="FH92">
            <v>0</v>
          </cell>
          <cell r="FI92">
            <v>0</v>
          </cell>
          <cell r="FJ92">
            <v>1</v>
          </cell>
          <cell r="FK92">
            <v>1</v>
          </cell>
          <cell r="FL92">
            <v>1</v>
          </cell>
          <cell r="FM92">
            <v>1</v>
          </cell>
          <cell r="FN92">
            <v>1</v>
          </cell>
          <cell r="FO92">
            <v>0</v>
          </cell>
          <cell r="FP92">
            <v>0</v>
          </cell>
          <cell r="FQ92">
            <v>5</v>
          </cell>
          <cell r="FR92">
            <v>1</v>
          </cell>
          <cell r="FS92">
            <v>1</v>
          </cell>
          <cell r="FT92">
            <v>1</v>
          </cell>
          <cell r="FU92">
            <v>1</v>
          </cell>
          <cell r="FV92">
            <v>0</v>
          </cell>
          <cell r="FW92">
            <v>0</v>
          </cell>
          <cell r="FX92">
            <v>1</v>
          </cell>
          <cell r="FY92">
            <v>1</v>
          </cell>
          <cell r="FZ92">
            <v>1</v>
          </cell>
          <cell r="GA92">
            <v>1</v>
          </cell>
          <cell r="GB92">
            <v>1</v>
          </cell>
          <cell r="GC92">
            <v>0</v>
          </cell>
          <cell r="GD92">
            <v>0</v>
          </cell>
          <cell r="GE92">
            <v>1</v>
          </cell>
          <cell r="GF92">
            <v>1</v>
          </cell>
          <cell r="GG92">
            <v>1</v>
          </cell>
          <cell r="GH92">
            <v>1</v>
          </cell>
          <cell r="GI92">
            <v>1</v>
          </cell>
          <cell r="GJ92">
            <v>0</v>
          </cell>
          <cell r="GK92">
            <v>0</v>
          </cell>
          <cell r="GL92">
            <v>1</v>
          </cell>
          <cell r="GM92">
            <v>1</v>
          </cell>
          <cell r="GN92">
            <v>1</v>
          </cell>
          <cell r="GO92">
            <v>1</v>
          </cell>
          <cell r="GP92">
            <v>1</v>
          </cell>
          <cell r="GQ92">
            <v>0</v>
          </cell>
          <cell r="GR92">
            <v>0</v>
          </cell>
          <cell r="GS92">
            <v>1</v>
          </cell>
          <cell r="GT92">
            <v>1</v>
          </cell>
          <cell r="GU92">
            <v>1</v>
          </cell>
          <cell r="GV92">
            <v>1</v>
          </cell>
          <cell r="GW92">
            <v>1</v>
          </cell>
          <cell r="GX92">
            <v>0</v>
          </cell>
          <cell r="GY92">
            <v>5</v>
          </cell>
          <cell r="GZ92">
            <v>1</v>
          </cell>
          <cell r="HA92">
            <v>1</v>
          </cell>
          <cell r="HB92">
            <v>1</v>
          </cell>
          <cell r="HC92">
            <v>1</v>
          </cell>
          <cell r="HD92">
            <v>1</v>
          </cell>
          <cell r="HE92">
            <v>0</v>
          </cell>
          <cell r="HF92">
            <v>0</v>
          </cell>
          <cell r="HG92">
            <v>1</v>
          </cell>
          <cell r="HH92">
            <v>1</v>
          </cell>
          <cell r="HI92">
            <v>1</v>
          </cell>
          <cell r="HJ92">
            <v>1</v>
          </cell>
          <cell r="HK92">
            <v>1</v>
          </cell>
          <cell r="HL92">
            <v>0</v>
          </cell>
          <cell r="HM92">
            <v>0</v>
          </cell>
          <cell r="HN92">
            <v>4</v>
          </cell>
          <cell r="HO92">
            <v>4</v>
          </cell>
          <cell r="HP92">
            <v>4</v>
          </cell>
          <cell r="HQ92">
            <v>4</v>
          </cell>
          <cell r="HR92">
            <v>4</v>
          </cell>
          <cell r="HS92">
            <v>0</v>
          </cell>
          <cell r="HT92">
            <v>0</v>
          </cell>
          <cell r="HU92">
            <v>4</v>
          </cell>
          <cell r="HV92">
            <v>4</v>
          </cell>
          <cell r="HW92">
            <v>4</v>
          </cell>
          <cell r="HX92">
            <v>4</v>
          </cell>
          <cell r="HY92">
            <v>4</v>
          </cell>
          <cell r="HZ92">
            <v>0</v>
          </cell>
          <cell r="IA92">
            <v>0</v>
          </cell>
          <cell r="IB92">
            <v>4</v>
          </cell>
          <cell r="IC92">
            <v>4</v>
          </cell>
          <cell r="ID92">
            <v>4</v>
          </cell>
          <cell r="IE92">
            <v>5</v>
          </cell>
          <cell r="IF92">
            <v>4</v>
          </cell>
          <cell r="IG92">
            <v>0</v>
          </cell>
          <cell r="IH92">
            <v>0</v>
          </cell>
          <cell r="II92">
            <v>4</v>
          </cell>
          <cell r="IJ92">
            <v>4</v>
          </cell>
          <cell r="IK92">
            <v>4</v>
          </cell>
          <cell r="IL92">
            <v>4</v>
          </cell>
          <cell r="IM92">
            <v>4</v>
          </cell>
          <cell r="IN92">
            <v>0</v>
          </cell>
          <cell r="IO92">
            <v>0</v>
          </cell>
          <cell r="IP92">
            <v>1</v>
          </cell>
          <cell r="IQ92">
            <v>1</v>
          </cell>
          <cell r="IR92">
            <v>1</v>
          </cell>
          <cell r="IS92">
            <v>1</v>
          </cell>
          <cell r="IT92">
            <v>1</v>
          </cell>
          <cell r="IU92">
            <v>0</v>
          </cell>
          <cell r="IV92">
            <v>0</v>
          </cell>
          <cell r="IW92">
            <v>1</v>
          </cell>
          <cell r="IX92">
            <v>1</v>
          </cell>
          <cell r="IY92">
            <v>1</v>
          </cell>
          <cell r="IZ92">
            <v>1</v>
          </cell>
          <cell r="JA92">
            <v>1</v>
          </cell>
          <cell r="JB92">
            <v>0</v>
          </cell>
          <cell r="JC92">
            <v>0</v>
          </cell>
          <cell r="JD92">
            <v>1</v>
          </cell>
          <cell r="JE92">
            <v>1</v>
          </cell>
          <cell r="JF92">
            <v>1</v>
          </cell>
          <cell r="JG92">
            <v>1</v>
          </cell>
          <cell r="JH92">
            <v>1</v>
          </cell>
          <cell r="JI92">
            <v>0</v>
          </cell>
          <cell r="JJ92">
            <v>0</v>
          </cell>
          <cell r="JK92">
            <v>1</v>
          </cell>
          <cell r="JL92">
            <v>1</v>
          </cell>
          <cell r="JM92">
            <v>1</v>
          </cell>
          <cell r="JN92">
            <v>1</v>
          </cell>
          <cell r="JO92">
            <v>1</v>
          </cell>
          <cell r="JP92">
            <v>0</v>
          </cell>
          <cell r="JQ92">
            <v>0</v>
          </cell>
          <cell r="JR92">
            <v>1</v>
          </cell>
          <cell r="JS92">
            <v>1</v>
          </cell>
          <cell r="JT92">
            <v>1</v>
          </cell>
          <cell r="JU92">
            <v>1</v>
          </cell>
          <cell r="JV92">
            <v>1</v>
          </cell>
          <cell r="JW92">
            <v>0</v>
          </cell>
          <cell r="JX92">
            <v>0</v>
          </cell>
          <cell r="JY92">
            <v>1</v>
          </cell>
          <cell r="JZ92">
            <v>1</v>
          </cell>
          <cell r="KA92">
            <v>1</v>
          </cell>
          <cell r="KB92">
            <v>1</v>
          </cell>
          <cell r="KC92">
            <v>1</v>
          </cell>
          <cell r="KD92">
            <v>0</v>
          </cell>
          <cell r="KE92">
            <v>0</v>
          </cell>
          <cell r="KF92">
            <v>1</v>
          </cell>
          <cell r="KG92">
            <v>1</v>
          </cell>
          <cell r="KH92">
            <v>1</v>
          </cell>
          <cell r="KI92">
            <v>1</v>
          </cell>
          <cell r="KJ92">
            <v>1</v>
          </cell>
          <cell r="KK92">
            <v>0</v>
          </cell>
          <cell r="KL92">
            <v>0</v>
          </cell>
          <cell r="KM92">
            <v>1</v>
          </cell>
          <cell r="KN92">
            <v>1</v>
          </cell>
          <cell r="KO92">
            <v>1</v>
          </cell>
          <cell r="KP92">
            <v>1</v>
          </cell>
          <cell r="KQ92">
            <v>1</v>
          </cell>
          <cell r="KR92">
            <v>0</v>
          </cell>
          <cell r="KS92">
            <v>0</v>
          </cell>
          <cell r="KT92">
            <v>1</v>
          </cell>
          <cell r="KU92">
            <v>1</v>
          </cell>
          <cell r="KV92">
            <v>1</v>
          </cell>
          <cell r="KW92">
            <v>1</v>
          </cell>
          <cell r="KX92">
            <v>1</v>
          </cell>
          <cell r="KY92">
            <v>0</v>
          </cell>
          <cell r="KZ92">
            <v>0</v>
          </cell>
          <cell r="LA92">
            <v>3</v>
          </cell>
          <cell r="LB92">
            <v>3</v>
          </cell>
          <cell r="LC92">
            <v>3</v>
          </cell>
          <cell r="LD92">
            <v>3</v>
          </cell>
          <cell r="LE92">
            <v>5</v>
          </cell>
          <cell r="LF92">
            <v>0</v>
          </cell>
          <cell r="LG92">
            <v>0</v>
          </cell>
          <cell r="LH92">
            <v>3</v>
          </cell>
          <cell r="LI92">
            <v>3</v>
          </cell>
          <cell r="LJ92">
            <v>1</v>
          </cell>
          <cell r="LK92">
            <v>1</v>
          </cell>
          <cell r="LL92">
            <v>1</v>
          </cell>
          <cell r="LM92">
            <v>0</v>
          </cell>
          <cell r="LN92">
            <v>0</v>
          </cell>
          <cell r="LO92">
            <v>5</v>
          </cell>
          <cell r="LP92">
            <v>1</v>
          </cell>
          <cell r="LQ92">
            <v>1</v>
          </cell>
          <cell r="LR92">
            <v>1</v>
          </cell>
          <cell r="LS92">
            <v>1</v>
          </cell>
          <cell r="LT92">
            <v>0</v>
          </cell>
          <cell r="LU92">
            <v>0</v>
          </cell>
          <cell r="LV92">
            <v>1</v>
          </cell>
          <cell r="LW92">
            <v>1</v>
          </cell>
          <cell r="LX92">
            <v>1</v>
          </cell>
          <cell r="LY92">
            <v>1</v>
          </cell>
          <cell r="LZ92">
            <v>1</v>
          </cell>
          <cell r="MA92">
            <v>0</v>
          </cell>
          <cell r="MB92">
            <v>0</v>
          </cell>
          <cell r="MC92">
            <v>1</v>
          </cell>
          <cell r="MD92">
            <v>1</v>
          </cell>
          <cell r="ME92">
            <v>1</v>
          </cell>
          <cell r="MF92">
            <v>1</v>
          </cell>
          <cell r="MG92">
            <v>1</v>
          </cell>
          <cell r="MH92">
            <v>0</v>
          </cell>
          <cell r="MI92">
            <v>0</v>
          </cell>
          <cell r="MJ92">
            <v>1</v>
          </cell>
          <cell r="MK92">
            <v>1</v>
          </cell>
          <cell r="ML92">
            <v>1</v>
          </cell>
          <cell r="MM92">
            <v>1</v>
          </cell>
          <cell r="MN92">
            <v>1</v>
          </cell>
          <cell r="MO92">
            <v>0</v>
          </cell>
          <cell r="MP92">
            <v>0</v>
          </cell>
          <cell r="MQ92">
            <v>1</v>
          </cell>
          <cell r="MR92">
            <v>1</v>
          </cell>
          <cell r="MS92">
            <v>1</v>
          </cell>
          <cell r="MT92">
            <v>1</v>
          </cell>
          <cell r="MU92">
            <v>1</v>
          </cell>
          <cell r="MV92">
            <v>0</v>
          </cell>
          <cell r="MW92">
            <v>0</v>
          </cell>
          <cell r="MX92">
            <v>1</v>
          </cell>
          <cell r="MY92">
            <v>1</v>
          </cell>
          <cell r="MZ92">
            <v>1</v>
          </cell>
          <cell r="NA92">
            <v>1</v>
          </cell>
          <cell r="NB92">
            <v>1</v>
          </cell>
          <cell r="NC92">
            <v>0</v>
          </cell>
          <cell r="ND92">
            <v>0</v>
          </cell>
          <cell r="NE92">
            <v>4</v>
          </cell>
          <cell r="NF92">
            <v>4</v>
          </cell>
          <cell r="NG92">
            <v>5</v>
          </cell>
          <cell r="NH92">
            <v>4</v>
          </cell>
          <cell r="NI92">
            <v>4</v>
          </cell>
          <cell r="NJ92">
            <v>0</v>
          </cell>
          <cell r="NK92">
            <v>0</v>
          </cell>
          <cell r="NL92">
            <v>4</v>
          </cell>
          <cell r="NM92">
            <v>4</v>
          </cell>
          <cell r="NN92">
            <v>5</v>
          </cell>
          <cell r="NO92">
            <v>4</v>
          </cell>
          <cell r="NP92">
            <v>4</v>
          </cell>
          <cell r="NQ92">
            <v>0</v>
          </cell>
          <cell r="NR92">
            <v>0</v>
          </cell>
        </row>
        <row r="94">
          <cell r="M94" t="str">
            <v>p</v>
          </cell>
          <cell r="N94" t="str">
            <v>p</v>
          </cell>
          <cell r="X94" t="str">
            <v>x</v>
          </cell>
          <cell r="BG94" t="str">
            <v>x</v>
          </cell>
          <cell r="BL94" t="str">
            <v>x</v>
          </cell>
          <cell r="BM94" t="str">
            <v>x</v>
          </cell>
          <cell r="CP94" t="str">
            <v>x</v>
          </cell>
          <cell r="CW94" t="str">
            <v>x</v>
          </cell>
          <cell r="CX94" t="str">
            <v>x</v>
          </cell>
          <cell r="FH94" t="str">
            <v>x</v>
          </cell>
          <cell r="FI94" t="str">
            <v>x</v>
          </cell>
          <cell r="HN94" t="str">
            <v>x</v>
          </cell>
          <cell r="HO94" t="str">
            <v>x</v>
          </cell>
          <cell r="IL94" t="str">
            <v>x</v>
          </cell>
          <cell r="IM94" t="str">
            <v>x</v>
          </cell>
          <cell r="LG94" t="str">
            <v>x</v>
          </cell>
          <cell r="LH94" t="str">
            <v>x</v>
          </cell>
          <cell r="LI94" t="str">
            <v>x</v>
          </cell>
        </row>
        <row r="101">
          <cell r="E101">
            <v>4</v>
          </cell>
          <cell r="F101">
            <v>5</v>
          </cell>
          <cell r="G101">
            <v>4</v>
          </cell>
          <cell r="H101">
            <v>4</v>
          </cell>
          <cell r="I101">
            <v>4</v>
          </cell>
          <cell r="J101">
            <v>0</v>
          </cell>
          <cell r="K101">
            <v>0</v>
          </cell>
          <cell r="L101">
            <v>0</v>
          </cell>
          <cell r="M101">
            <v>5</v>
          </cell>
          <cell r="N101">
            <v>3</v>
          </cell>
          <cell r="O101">
            <v>1</v>
          </cell>
          <cell r="P101">
            <v>1</v>
          </cell>
          <cell r="Q101">
            <v>0</v>
          </cell>
          <cell r="R101">
            <v>0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>
            <v>1</v>
          </cell>
          <cell r="X101">
            <v>0</v>
          </cell>
          <cell r="Y101">
            <v>0</v>
          </cell>
          <cell r="Z101">
            <v>1</v>
          </cell>
          <cell r="AA101">
            <v>1</v>
          </cell>
          <cell r="AB101">
            <v>1</v>
          </cell>
          <cell r="AC101">
            <v>1</v>
          </cell>
          <cell r="AD101">
            <v>1</v>
          </cell>
          <cell r="AE101">
            <v>0</v>
          </cell>
          <cell r="AF101">
            <v>0</v>
          </cell>
          <cell r="AG101">
            <v>1</v>
          </cell>
          <cell r="AH101">
            <v>1</v>
          </cell>
          <cell r="AI101">
            <v>1</v>
          </cell>
          <cell r="AJ101">
            <v>1</v>
          </cell>
          <cell r="AK101">
            <v>1</v>
          </cell>
          <cell r="AL101">
            <v>0</v>
          </cell>
          <cell r="AM101">
            <v>0</v>
          </cell>
          <cell r="AN101">
            <v>1</v>
          </cell>
          <cell r="AO101">
            <v>1</v>
          </cell>
          <cell r="AP101">
            <v>1</v>
          </cell>
          <cell r="AQ101">
            <v>1</v>
          </cell>
          <cell r="AR101">
            <v>1</v>
          </cell>
          <cell r="AS101">
            <v>0</v>
          </cell>
          <cell r="AT101">
            <v>0</v>
          </cell>
          <cell r="AU101">
            <v>1</v>
          </cell>
          <cell r="AV101">
            <v>1</v>
          </cell>
          <cell r="AW101">
            <v>1</v>
          </cell>
          <cell r="AX101">
            <v>1</v>
          </cell>
          <cell r="AY101">
            <v>1</v>
          </cell>
          <cell r="AZ101">
            <v>0</v>
          </cell>
          <cell r="BA101">
            <v>0</v>
          </cell>
          <cell r="BB101">
            <v>1</v>
          </cell>
          <cell r="BC101">
            <v>1</v>
          </cell>
          <cell r="BD101">
            <v>1</v>
          </cell>
          <cell r="BE101">
            <v>1</v>
          </cell>
          <cell r="BF101">
            <v>1</v>
          </cell>
          <cell r="BG101">
            <v>0</v>
          </cell>
          <cell r="BH101">
            <v>0</v>
          </cell>
          <cell r="BI101">
            <v>3</v>
          </cell>
          <cell r="BJ101">
            <v>3</v>
          </cell>
          <cell r="BK101">
            <v>3</v>
          </cell>
          <cell r="BL101">
            <v>3</v>
          </cell>
          <cell r="BM101">
            <v>3</v>
          </cell>
          <cell r="BN101">
            <v>0</v>
          </cell>
          <cell r="BO101">
            <v>0</v>
          </cell>
          <cell r="BP101">
            <v>1</v>
          </cell>
          <cell r="BQ101">
            <v>1</v>
          </cell>
          <cell r="BR101">
            <v>1</v>
          </cell>
          <cell r="BS101">
            <v>1</v>
          </cell>
          <cell r="BT101">
            <v>1</v>
          </cell>
          <cell r="BU101">
            <v>0</v>
          </cell>
          <cell r="BV101">
            <v>0</v>
          </cell>
          <cell r="BW101">
            <v>1</v>
          </cell>
          <cell r="BX101">
            <v>1</v>
          </cell>
          <cell r="BY101">
            <v>1</v>
          </cell>
          <cell r="BZ101">
            <v>1</v>
          </cell>
          <cell r="CA101">
            <v>1</v>
          </cell>
          <cell r="CB101">
            <v>0</v>
          </cell>
          <cell r="CC101">
            <v>0</v>
          </cell>
          <cell r="CD101">
            <v>1</v>
          </cell>
          <cell r="CE101">
            <v>1</v>
          </cell>
          <cell r="CF101">
            <v>1</v>
          </cell>
          <cell r="CG101">
            <v>1</v>
          </cell>
          <cell r="CH101">
            <v>1</v>
          </cell>
          <cell r="CI101">
            <v>0</v>
          </cell>
          <cell r="CJ101">
            <v>0</v>
          </cell>
          <cell r="CK101">
            <v>1</v>
          </cell>
          <cell r="CL101">
            <v>1</v>
          </cell>
          <cell r="CM101">
            <v>1</v>
          </cell>
          <cell r="CN101">
            <v>1</v>
          </cell>
          <cell r="CO101">
            <v>1</v>
          </cell>
          <cell r="CP101">
            <v>0</v>
          </cell>
          <cell r="CQ101">
            <v>0</v>
          </cell>
          <cell r="CR101">
            <v>1</v>
          </cell>
          <cell r="CS101">
            <v>1</v>
          </cell>
          <cell r="CT101">
            <v>1</v>
          </cell>
          <cell r="CU101">
            <v>1</v>
          </cell>
          <cell r="CV101">
            <v>1</v>
          </cell>
          <cell r="CW101">
            <v>0</v>
          </cell>
          <cell r="CX101">
            <v>0</v>
          </cell>
          <cell r="CY101">
            <v>1</v>
          </cell>
          <cell r="CZ101">
            <v>1</v>
          </cell>
          <cell r="DA101">
            <v>1</v>
          </cell>
          <cell r="DB101">
            <v>1</v>
          </cell>
          <cell r="DC101">
            <v>1</v>
          </cell>
          <cell r="DD101">
            <v>0</v>
          </cell>
          <cell r="DE101">
            <v>0</v>
          </cell>
          <cell r="DF101">
            <v>1</v>
          </cell>
          <cell r="DG101">
            <v>1</v>
          </cell>
          <cell r="DH101">
            <v>1</v>
          </cell>
          <cell r="DI101">
            <v>1</v>
          </cell>
          <cell r="DJ101">
            <v>1</v>
          </cell>
          <cell r="DK101">
            <v>0</v>
          </cell>
          <cell r="DL101">
            <v>0</v>
          </cell>
          <cell r="DM101">
            <v>3</v>
          </cell>
          <cell r="DN101">
            <v>3</v>
          </cell>
          <cell r="DO101">
            <v>3</v>
          </cell>
          <cell r="DP101">
            <v>3</v>
          </cell>
          <cell r="DQ101">
            <v>3</v>
          </cell>
          <cell r="DR101">
            <v>0</v>
          </cell>
          <cell r="DS101">
            <v>0</v>
          </cell>
          <cell r="DT101">
            <v>5</v>
          </cell>
          <cell r="DU101">
            <v>1</v>
          </cell>
          <cell r="DV101">
            <v>1</v>
          </cell>
          <cell r="DW101">
            <v>1</v>
          </cell>
          <cell r="DX101">
            <v>1</v>
          </cell>
          <cell r="DY101">
            <v>0</v>
          </cell>
          <cell r="DZ101">
            <v>0</v>
          </cell>
          <cell r="EA101">
            <v>1</v>
          </cell>
          <cell r="EB101">
            <v>1</v>
          </cell>
          <cell r="EC101">
            <v>5</v>
          </cell>
          <cell r="ED101">
            <v>1</v>
          </cell>
          <cell r="EE101">
            <v>1</v>
          </cell>
          <cell r="EF101">
            <v>0</v>
          </cell>
          <cell r="EG101">
            <v>0</v>
          </cell>
          <cell r="EH101">
            <v>1</v>
          </cell>
          <cell r="EI101">
            <v>1</v>
          </cell>
          <cell r="EJ101">
            <v>5</v>
          </cell>
          <cell r="EK101">
            <v>1</v>
          </cell>
          <cell r="EL101">
            <v>1</v>
          </cell>
          <cell r="EM101">
            <v>0</v>
          </cell>
          <cell r="EN101">
            <v>0</v>
          </cell>
          <cell r="EO101">
            <v>1</v>
          </cell>
          <cell r="EP101">
            <v>1</v>
          </cell>
          <cell r="EQ101">
            <v>1</v>
          </cell>
          <cell r="ER101">
            <v>1</v>
          </cell>
          <cell r="ES101">
            <v>1</v>
          </cell>
          <cell r="ET101">
            <v>0</v>
          </cell>
          <cell r="EU101">
            <v>0</v>
          </cell>
          <cell r="EV101">
            <v>1</v>
          </cell>
          <cell r="EW101">
            <v>1</v>
          </cell>
          <cell r="EX101">
            <v>1</v>
          </cell>
          <cell r="EY101">
            <v>1</v>
          </cell>
          <cell r="EZ101">
            <v>1</v>
          </cell>
          <cell r="FA101">
            <v>0</v>
          </cell>
          <cell r="FB101">
            <v>0</v>
          </cell>
          <cell r="FC101">
            <v>1</v>
          </cell>
          <cell r="FD101">
            <v>1</v>
          </cell>
          <cell r="FE101">
            <v>1</v>
          </cell>
          <cell r="FF101">
            <v>5</v>
          </cell>
          <cell r="FG101">
            <v>3</v>
          </cell>
          <cell r="FH101">
            <v>0</v>
          </cell>
          <cell r="FI101">
            <v>0</v>
          </cell>
          <cell r="FJ101">
            <v>1</v>
          </cell>
          <cell r="FK101">
            <v>1</v>
          </cell>
          <cell r="FL101">
            <v>1</v>
          </cell>
          <cell r="FM101">
            <v>1</v>
          </cell>
          <cell r="FN101">
            <v>1</v>
          </cell>
          <cell r="FO101">
            <v>0</v>
          </cell>
          <cell r="FP101">
            <v>0</v>
          </cell>
          <cell r="FQ101">
            <v>5</v>
          </cell>
          <cell r="FR101">
            <v>1</v>
          </cell>
          <cell r="FS101">
            <v>1</v>
          </cell>
          <cell r="FT101">
            <v>1</v>
          </cell>
          <cell r="FU101">
            <v>1</v>
          </cell>
          <cell r="FV101">
            <v>0</v>
          </cell>
          <cell r="FW101">
            <v>0</v>
          </cell>
          <cell r="FX101">
            <v>1</v>
          </cell>
          <cell r="FY101">
            <v>1</v>
          </cell>
          <cell r="FZ101">
            <v>1</v>
          </cell>
          <cell r="GA101">
            <v>1</v>
          </cell>
          <cell r="GB101">
            <v>1</v>
          </cell>
          <cell r="GC101">
            <v>0</v>
          </cell>
          <cell r="GD101">
            <v>0</v>
          </cell>
          <cell r="GE101">
            <v>1</v>
          </cell>
          <cell r="GF101">
            <v>1</v>
          </cell>
          <cell r="GG101">
            <v>1</v>
          </cell>
          <cell r="GH101">
            <v>1</v>
          </cell>
          <cell r="GI101">
            <v>1</v>
          </cell>
          <cell r="GJ101">
            <v>0</v>
          </cell>
          <cell r="GK101">
            <v>0</v>
          </cell>
          <cell r="GL101">
            <v>1</v>
          </cell>
          <cell r="GM101">
            <v>1</v>
          </cell>
          <cell r="GN101">
            <v>1</v>
          </cell>
          <cell r="GO101">
            <v>1</v>
          </cell>
          <cell r="GP101">
            <v>1</v>
          </cell>
          <cell r="GQ101">
            <v>0</v>
          </cell>
          <cell r="GR101">
            <v>0</v>
          </cell>
          <cell r="GS101">
            <v>1</v>
          </cell>
          <cell r="GT101">
            <v>1</v>
          </cell>
          <cell r="GU101">
            <v>1</v>
          </cell>
          <cell r="GV101">
            <v>1</v>
          </cell>
          <cell r="GW101">
            <v>1</v>
          </cell>
          <cell r="GX101">
            <v>0</v>
          </cell>
          <cell r="GY101">
            <v>5</v>
          </cell>
          <cell r="GZ101">
            <v>1</v>
          </cell>
          <cell r="HA101">
            <v>1</v>
          </cell>
          <cell r="HB101">
            <v>1</v>
          </cell>
          <cell r="HC101">
            <v>1</v>
          </cell>
          <cell r="HD101">
            <v>1</v>
          </cell>
          <cell r="HE101">
            <v>0</v>
          </cell>
          <cell r="HF101">
            <v>0</v>
          </cell>
          <cell r="HG101">
            <v>1</v>
          </cell>
          <cell r="HH101">
            <v>1</v>
          </cell>
          <cell r="HI101">
            <v>1</v>
          </cell>
          <cell r="HJ101">
            <v>1</v>
          </cell>
          <cell r="HK101">
            <v>1</v>
          </cell>
          <cell r="HL101">
            <v>0</v>
          </cell>
          <cell r="HM101">
            <v>0</v>
          </cell>
          <cell r="HN101">
            <v>4</v>
          </cell>
          <cell r="HO101">
            <v>4</v>
          </cell>
          <cell r="HP101">
            <v>4</v>
          </cell>
          <cell r="HQ101">
            <v>4</v>
          </cell>
          <cell r="HR101">
            <v>4</v>
          </cell>
          <cell r="HS101">
            <v>0</v>
          </cell>
          <cell r="HT101">
            <v>0</v>
          </cell>
          <cell r="HU101">
            <v>4</v>
          </cell>
          <cell r="HV101">
            <v>4</v>
          </cell>
          <cell r="HW101">
            <v>4</v>
          </cell>
          <cell r="HX101">
            <v>4</v>
          </cell>
          <cell r="HY101">
            <v>4</v>
          </cell>
          <cell r="HZ101">
            <v>0</v>
          </cell>
          <cell r="IA101">
            <v>0</v>
          </cell>
          <cell r="IB101">
            <v>4</v>
          </cell>
          <cell r="IC101">
            <v>4</v>
          </cell>
          <cell r="ID101">
            <v>4</v>
          </cell>
          <cell r="IE101">
            <v>5</v>
          </cell>
          <cell r="IF101">
            <v>4</v>
          </cell>
          <cell r="IG101">
            <v>0</v>
          </cell>
          <cell r="IH101">
            <v>0</v>
          </cell>
          <cell r="II101">
            <v>4</v>
          </cell>
          <cell r="IJ101">
            <v>4</v>
          </cell>
          <cell r="IK101">
            <v>4</v>
          </cell>
          <cell r="IL101">
            <v>4</v>
          </cell>
          <cell r="IM101">
            <v>4</v>
          </cell>
          <cell r="IN101">
            <v>0</v>
          </cell>
          <cell r="IO101">
            <v>0</v>
          </cell>
          <cell r="IP101">
            <v>1</v>
          </cell>
          <cell r="IQ101">
            <v>1</v>
          </cell>
          <cell r="IR101">
            <v>1</v>
          </cell>
          <cell r="IS101">
            <v>1</v>
          </cell>
          <cell r="IT101">
            <v>1</v>
          </cell>
          <cell r="IU101">
            <v>0</v>
          </cell>
          <cell r="IV101">
            <v>0</v>
          </cell>
          <cell r="IW101">
            <v>1</v>
          </cell>
          <cell r="IX101">
            <v>1</v>
          </cell>
          <cell r="IY101">
            <v>1</v>
          </cell>
          <cell r="IZ101">
            <v>1</v>
          </cell>
          <cell r="JA101">
            <v>1</v>
          </cell>
          <cell r="JB101">
            <v>0</v>
          </cell>
          <cell r="JC101">
            <v>0</v>
          </cell>
          <cell r="JD101">
            <v>1</v>
          </cell>
          <cell r="JE101">
            <v>1</v>
          </cell>
          <cell r="JF101">
            <v>1</v>
          </cell>
          <cell r="JG101">
            <v>1</v>
          </cell>
          <cell r="JH101">
            <v>1</v>
          </cell>
          <cell r="JI101">
            <v>0</v>
          </cell>
          <cell r="JJ101">
            <v>0</v>
          </cell>
          <cell r="JK101">
            <v>1</v>
          </cell>
          <cell r="JL101">
            <v>1</v>
          </cell>
          <cell r="JM101">
            <v>1</v>
          </cell>
          <cell r="JN101">
            <v>1</v>
          </cell>
          <cell r="JO101">
            <v>1</v>
          </cell>
          <cell r="JP101">
            <v>0</v>
          </cell>
          <cell r="JQ101">
            <v>0</v>
          </cell>
          <cell r="JR101">
            <v>1</v>
          </cell>
          <cell r="JS101">
            <v>1</v>
          </cell>
          <cell r="JT101">
            <v>1</v>
          </cell>
          <cell r="JU101">
            <v>1</v>
          </cell>
          <cell r="JV101">
            <v>1</v>
          </cell>
          <cell r="JW101">
            <v>0</v>
          </cell>
          <cell r="JX101">
            <v>0</v>
          </cell>
          <cell r="JY101">
            <v>1</v>
          </cell>
          <cell r="JZ101">
            <v>1</v>
          </cell>
          <cell r="KA101">
            <v>1</v>
          </cell>
          <cell r="KB101">
            <v>1</v>
          </cell>
          <cell r="KC101">
            <v>1</v>
          </cell>
          <cell r="KD101">
            <v>0</v>
          </cell>
          <cell r="KE101">
            <v>0</v>
          </cell>
          <cell r="KF101">
            <v>1</v>
          </cell>
          <cell r="KG101">
            <v>1</v>
          </cell>
          <cell r="KH101">
            <v>1</v>
          </cell>
          <cell r="KI101">
            <v>1</v>
          </cell>
          <cell r="KJ101">
            <v>1</v>
          </cell>
          <cell r="KK101">
            <v>0</v>
          </cell>
          <cell r="KL101">
            <v>0</v>
          </cell>
          <cell r="KM101">
            <v>1</v>
          </cell>
          <cell r="KN101">
            <v>1</v>
          </cell>
          <cell r="KO101">
            <v>1</v>
          </cell>
          <cell r="KP101">
            <v>1</v>
          </cell>
          <cell r="KQ101">
            <v>1</v>
          </cell>
          <cell r="KR101">
            <v>0</v>
          </cell>
          <cell r="KS101">
            <v>0</v>
          </cell>
          <cell r="KT101">
            <v>1</v>
          </cell>
          <cell r="KU101">
            <v>1</v>
          </cell>
          <cell r="KV101">
            <v>1</v>
          </cell>
          <cell r="KW101">
            <v>1</v>
          </cell>
          <cell r="KX101">
            <v>1</v>
          </cell>
          <cell r="KY101">
            <v>0</v>
          </cell>
          <cell r="KZ101">
            <v>0</v>
          </cell>
          <cell r="LA101">
            <v>3</v>
          </cell>
          <cell r="LB101">
            <v>3</v>
          </cell>
          <cell r="LC101">
            <v>3</v>
          </cell>
          <cell r="LD101">
            <v>3</v>
          </cell>
          <cell r="LE101">
            <v>5</v>
          </cell>
          <cell r="LF101">
            <v>0</v>
          </cell>
          <cell r="LG101">
            <v>0</v>
          </cell>
          <cell r="LH101">
            <v>3</v>
          </cell>
          <cell r="LI101">
            <v>3</v>
          </cell>
          <cell r="LJ101">
            <v>1</v>
          </cell>
          <cell r="LK101">
            <v>1</v>
          </cell>
          <cell r="LL101">
            <v>1</v>
          </cell>
          <cell r="LM101">
            <v>0</v>
          </cell>
          <cell r="LN101">
            <v>0</v>
          </cell>
          <cell r="LO101">
            <v>5</v>
          </cell>
          <cell r="LP101">
            <v>1</v>
          </cell>
          <cell r="LQ101">
            <v>1</v>
          </cell>
          <cell r="LR101">
            <v>1</v>
          </cell>
          <cell r="LS101">
            <v>1</v>
          </cell>
          <cell r="LT101">
            <v>0</v>
          </cell>
          <cell r="LU101">
            <v>0</v>
          </cell>
          <cell r="LV101">
            <v>1</v>
          </cell>
          <cell r="LW101">
            <v>1</v>
          </cell>
          <cell r="LX101">
            <v>1</v>
          </cell>
          <cell r="LY101">
            <v>1</v>
          </cell>
          <cell r="LZ101">
            <v>1</v>
          </cell>
          <cell r="MA101">
            <v>0</v>
          </cell>
          <cell r="MB101">
            <v>0</v>
          </cell>
          <cell r="MC101">
            <v>1</v>
          </cell>
          <cell r="MD101">
            <v>1</v>
          </cell>
          <cell r="ME101">
            <v>1</v>
          </cell>
          <cell r="MF101">
            <v>1</v>
          </cell>
          <cell r="MG101">
            <v>1</v>
          </cell>
          <cell r="MH101">
            <v>0</v>
          </cell>
          <cell r="MI101">
            <v>0</v>
          </cell>
          <cell r="MJ101">
            <v>1</v>
          </cell>
          <cell r="MK101">
            <v>1</v>
          </cell>
          <cell r="ML101">
            <v>1</v>
          </cell>
          <cell r="MM101">
            <v>1</v>
          </cell>
          <cell r="MN101">
            <v>1</v>
          </cell>
          <cell r="MO101">
            <v>0</v>
          </cell>
          <cell r="MP101">
            <v>0</v>
          </cell>
          <cell r="MQ101">
            <v>1</v>
          </cell>
          <cell r="MR101">
            <v>1</v>
          </cell>
          <cell r="MS101">
            <v>1</v>
          </cell>
          <cell r="MT101">
            <v>1</v>
          </cell>
          <cell r="MU101">
            <v>1</v>
          </cell>
          <cell r="MV101">
            <v>0</v>
          </cell>
          <cell r="MW101">
            <v>0</v>
          </cell>
          <cell r="MX101">
            <v>1</v>
          </cell>
          <cell r="MY101">
            <v>1</v>
          </cell>
          <cell r="MZ101">
            <v>1</v>
          </cell>
          <cell r="NA101">
            <v>1</v>
          </cell>
          <cell r="NB101">
            <v>1</v>
          </cell>
          <cell r="NC101">
            <v>0</v>
          </cell>
          <cell r="ND101">
            <v>0</v>
          </cell>
          <cell r="NE101">
            <v>4</v>
          </cell>
          <cell r="NF101">
            <v>4</v>
          </cell>
          <cell r="NG101">
            <v>5</v>
          </cell>
          <cell r="NH101">
            <v>4</v>
          </cell>
          <cell r="NI101">
            <v>4</v>
          </cell>
          <cell r="NJ101">
            <v>0</v>
          </cell>
          <cell r="NK101">
            <v>0</v>
          </cell>
          <cell r="NL101">
            <v>4</v>
          </cell>
          <cell r="NM101">
            <v>4</v>
          </cell>
          <cell r="NN101">
            <v>5</v>
          </cell>
          <cell r="NO101">
            <v>4</v>
          </cell>
          <cell r="NP101">
            <v>4</v>
          </cell>
          <cell r="NQ101">
            <v>0</v>
          </cell>
          <cell r="NR101">
            <v>0</v>
          </cell>
        </row>
        <row r="110">
          <cell r="E110">
            <v>4</v>
          </cell>
          <cell r="F110">
            <v>5</v>
          </cell>
          <cell r="G110">
            <v>4</v>
          </cell>
          <cell r="H110">
            <v>4</v>
          </cell>
          <cell r="I110">
            <v>4</v>
          </cell>
          <cell r="J110">
            <v>0</v>
          </cell>
          <cell r="K110">
            <v>0</v>
          </cell>
          <cell r="L110">
            <v>0</v>
          </cell>
          <cell r="M110">
            <v>5</v>
          </cell>
          <cell r="N110">
            <v>3</v>
          </cell>
          <cell r="O110">
            <v>1</v>
          </cell>
          <cell r="P110">
            <v>1</v>
          </cell>
          <cell r="Q110">
            <v>0</v>
          </cell>
          <cell r="R110">
            <v>0</v>
          </cell>
          <cell r="S110">
            <v>1</v>
          </cell>
          <cell r="T110">
            <v>1</v>
          </cell>
          <cell r="U110">
            <v>1</v>
          </cell>
          <cell r="V110">
            <v>1</v>
          </cell>
          <cell r="W110">
            <v>1</v>
          </cell>
          <cell r="X110">
            <v>0</v>
          </cell>
          <cell r="Y110">
            <v>0</v>
          </cell>
          <cell r="Z110">
            <v>1</v>
          </cell>
          <cell r="AA110">
            <v>1</v>
          </cell>
          <cell r="AB110">
            <v>1</v>
          </cell>
          <cell r="AC110">
            <v>1</v>
          </cell>
          <cell r="AD110">
            <v>1</v>
          </cell>
          <cell r="AE110">
            <v>0</v>
          </cell>
          <cell r="AF110">
            <v>0</v>
          </cell>
          <cell r="AG110">
            <v>1</v>
          </cell>
          <cell r="AH110">
            <v>1</v>
          </cell>
          <cell r="AI110">
            <v>1</v>
          </cell>
          <cell r="AJ110">
            <v>1</v>
          </cell>
          <cell r="AK110">
            <v>1</v>
          </cell>
          <cell r="AL110">
            <v>0</v>
          </cell>
          <cell r="AM110">
            <v>0</v>
          </cell>
          <cell r="AN110">
            <v>1</v>
          </cell>
          <cell r="AO110">
            <v>1</v>
          </cell>
          <cell r="AP110">
            <v>1</v>
          </cell>
          <cell r="AQ110">
            <v>1</v>
          </cell>
          <cell r="AR110">
            <v>1</v>
          </cell>
          <cell r="AS110">
            <v>0</v>
          </cell>
          <cell r="AT110">
            <v>0</v>
          </cell>
          <cell r="AU110">
            <v>1</v>
          </cell>
          <cell r="AV110">
            <v>1</v>
          </cell>
          <cell r="AW110">
            <v>1</v>
          </cell>
          <cell r="AX110">
            <v>1</v>
          </cell>
          <cell r="AY110">
            <v>1</v>
          </cell>
          <cell r="AZ110">
            <v>0</v>
          </cell>
          <cell r="BA110">
            <v>0</v>
          </cell>
          <cell r="BB110">
            <v>1</v>
          </cell>
          <cell r="BC110">
            <v>1</v>
          </cell>
          <cell r="BD110">
            <v>1</v>
          </cell>
          <cell r="BE110">
            <v>1</v>
          </cell>
          <cell r="BF110">
            <v>1</v>
          </cell>
          <cell r="BG110">
            <v>0</v>
          </cell>
          <cell r="BH110">
            <v>0</v>
          </cell>
          <cell r="BI110">
            <v>3</v>
          </cell>
          <cell r="BJ110">
            <v>3</v>
          </cell>
          <cell r="BK110">
            <v>3</v>
          </cell>
          <cell r="BL110">
            <v>3</v>
          </cell>
          <cell r="BM110">
            <v>3</v>
          </cell>
          <cell r="BN110">
            <v>0</v>
          </cell>
          <cell r="BO110">
            <v>0</v>
          </cell>
          <cell r="BP110">
            <v>1</v>
          </cell>
          <cell r="BQ110">
            <v>1</v>
          </cell>
          <cell r="BR110">
            <v>1</v>
          </cell>
          <cell r="BS110">
            <v>1</v>
          </cell>
          <cell r="BT110">
            <v>1</v>
          </cell>
          <cell r="BU110">
            <v>0</v>
          </cell>
          <cell r="BV110">
            <v>0</v>
          </cell>
          <cell r="BW110">
            <v>1</v>
          </cell>
          <cell r="BX110">
            <v>1</v>
          </cell>
          <cell r="BY110">
            <v>1</v>
          </cell>
          <cell r="BZ110">
            <v>1</v>
          </cell>
          <cell r="CA110">
            <v>1</v>
          </cell>
          <cell r="CB110">
            <v>0</v>
          </cell>
          <cell r="CC110">
            <v>0</v>
          </cell>
          <cell r="CD110">
            <v>1</v>
          </cell>
          <cell r="CE110">
            <v>1</v>
          </cell>
          <cell r="CF110">
            <v>1</v>
          </cell>
          <cell r="CG110">
            <v>1</v>
          </cell>
          <cell r="CH110">
            <v>1</v>
          </cell>
          <cell r="CI110">
            <v>0</v>
          </cell>
          <cell r="CJ110">
            <v>0</v>
          </cell>
          <cell r="CK110">
            <v>1</v>
          </cell>
          <cell r="CL110">
            <v>1</v>
          </cell>
          <cell r="CM110">
            <v>1</v>
          </cell>
          <cell r="CN110">
            <v>1</v>
          </cell>
          <cell r="CO110">
            <v>1</v>
          </cell>
          <cell r="CP110">
            <v>0</v>
          </cell>
          <cell r="CQ110">
            <v>0</v>
          </cell>
          <cell r="CR110">
            <v>1</v>
          </cell>
          <cell r="CS110">
            <v>1</v>
          </cell>
          <cell r="CT110">
            <v>1</v>
          </cell>
          <cell r="CU110">
            <v>1</v>
          </cell>
          <cell r="CV110">
            <v>1</v>
          </cell>
          <cell r="CW110">
            <v>0</v>
          </cell>
          <cell r="CX110">
            <v>0</v>
          </cell>
          <cell r="CY110">
            <v>1</v>
          </cell>
          <cell r="CZ110">
            <v>1</v>
          </cell>
          <cell r="DA110">
            <v>1</v>
          </cell>
          <cell r="DB110">
            <v>1</v>
          </cell>
          <cell r="DC110">
            <v>1</v>
          </cell>
          <cell r="DD110">
            <v>0</v>
          </cell>
          <cell r="DE110">
            <v>0</v>
          </cell>
          <cell r="DF110">
            <v>1</v>
          </cell>
          <cell r="DG110">
            <v>1</v>
          </cell>
          <cell r="DH110">
            <v>1</v>
          </cell>
          <cell r="DI110">
            <v>1</v>
          </cell>
          <cell r="DJ110">
            <v>1</v>
          </cell>
          <cell r="DK110">
            <v>0</v>
          </cell>
          <cell r="DL110">
            <v>0</v>
          </cell>
          <cell r="DM110">
            <v>3</v>
          </cell>
          <cell r="DN110">
            <v>3</v>
          </cell>
          <cell r="DO110">
            <v>3</v>
          </cell>
          <cell r="DP110">
            <v>3</v>
          </cell>
          <cell r="DQ110">
            <v>3</v>
          </cell>
          <cell r="DR110">
            <v>0</v>
          </cell>
          <cell r="DS110">
            <v>0</v>
          </cell>
          <cell r="DT110">
            <v>5</v>
          </cell>
          <cell r="DU110">
            <v>1</v>
          </cell>
          <cell r="DV110">
            <v>1</v>
          </cell>
          <cell r="DW110">
            <v>1</v>
          </cell>
          <cell r="DX110">
            <v>1</v>
          </cell>
          <cell r="DY110">
            <v>0</v>
          </cell>
          <cell r="DZ110">
            <v>0</v>
          </cell>
          <cell r="EA110">
            <v>1</v>
          </cell>
          <cell r="EB110">
            <v>1</v>
          </cell>
          <cell r="EC110">
            <v>5</v>
          </cell>
          <cell r="ED110">
            <v>1</v>
          </cell>
          <cell r="EE110">
            <v>1</v>
          </cell>
          <cell r="EF110">
            <v>0</v>
          </cell>
          <cell r="EG110">
            <v>0</v>
          </cell>
          <cell r="EH110">
            <v>1</v>
          </cell>
          <cell r="EI110">
            <v>1</v>
          </cell>
          <cell r="EJ110">
            <v>5</v>
          </cell>
          <cell r="EK110">
            <v>1</v>
          </cell>
          <cell r="EL110">
            <v>1</v>
          </cell>
          <cell r="EM110">
            <v>0</v>
          </cell>
          <cell r="EN110">
            <v>0</v>
          </cell>
          <cell r="EO110">
            <v>1</v>
          </cell>
          <cell r="EP110">
            <v>1</v>
          </cell>
          <cell r="EQ110">
            <v>1</v>
          </cell>
          <cell r="ER110">
            <v>1</v>
          </cell>
          <cell r="ES110">
            <v>1</v>
          </cell>
          <cell r="ET110">
            <v>0</v>
          </cell>
          <cell r="EU110">
            <v>0</v>
          </cell>
          <cell r="EV110">
            <v>1</v>
          </cell>
          <cell r="EW110">
            <v>1</v>
          </cell>
          <cell r="EX110">
            <v>1</v>
          </cell>
          <cell r="EY110">
            <v>1</v>
          </cell>
          <cell r="EZ110">
            <v>1</v>
          </cell>
          <cell r="FA110">
            <v>0</v>
          </cell>
          <cell r="FB110">
            <v>0</v>
          </cell>
          <cell r="FC110">
            <v>1</v>
          </cell>
          <cell r="FD110">
            <v>1</v>
          </cell>
          <cell r="FE110">
            <v>1</v>
          </cell>
          <cell r="FF110">
            <v>5</v>
          </cell>
          <cell r="FG110">
            <v>3</v>
          </cell>
          <cell r="FH110">
            <v>0</v>
          </cell>
          <cell r="FI110">
            <v>0</v>
          </cell>
          <cell r="FJ110">
            <v>1</v>
          </cell>
          <cell r="FK110">
            <v>1</v>
          </cell>
          <cell r="FL110">
            <v>1</v>
          </cell>
          <cell r="FM110">
            <v>1</v>
          </cell>
          <cell r="FN110">
            <v>1</v>
          </cell>
          <cell r="FO110">
            <v>0</v>
          </cell>
          <cell r="FP110">
            <v>0</v>
          </cell>
          <cell r="FQ110">
            <v>5</v>
          </cell>
          <cell r="FR110">
            <v>1</v>
          </cell>
          <cell r="FS110">
            <v>1</v>
          </cell>
          <cell r="FT110">
            <v>1</v>
          </cell>
          <cell r="FU110">
            <v>1</v>
          </cell>
          <cell r="FV110">
            <v>0</v>
          </cell>
          <cell r="FW110">
            <v>0</v>
          </cell>
          <cell r="FX110">
            <v>1</v>
          </cell>
          <cell r="FY110">
            <v>1</v>
          </cell>
          <cell r="FZ110">
            <v>1</v>
          </cell>
          <cell r="GA110">
            <v>1</v>
          </cell>
          <cell r="GB110">
            <v>1</v>
          </cell>
          <cell r="GC110">
            <v>0</v>
          </cell>
          <cell r="GD110">
            <v>0</v>
          </cell>
          <cell r="GE110">
            <v>1</v>
          </cell>
          <cell r="GF110">
            <v>1</v>
          </cell>
          <cell r="GG110">
            <v>1</v>
          </cell>
          <cell r="GH110">
            <v>1</v>
          </cell>
          <cell r="GI110">
            <v>1</v>
          </cell>
          <cell r="GJ110">
            <v>0</v>
          </cell>
          <cell r="GK110">
            <v>0</v>
          </cell>
          <cell r="GL110">
            <v>1</v>
          </cell>
          <cell r="GM110">
            <v>1</v>
          </cell>
          <cell r="GN110">
            <v>1</v>
          </cell>
          <cell r="GO110">
            <v>1</v>
          </cell>
          <cell r="GP110">
            <v>1</v>
          </cell>
          <cell r="GQ110">
            <v>0</v>
          </cell>
          <cell r="GR110">
            <v>0</v>
          </cell>
          <cell r="GS110">
            <v>1</v>
          </cell>
          <cell r="GT110">
            <v>1</v>
          </cell>
          <cell r="GU110">
            <v>1</v>
          </cell>
          <cell r="GV110">
            <v>1</v>
          </cell>
          <cell r="GW110">
            <v>1</v>
          </cell>
          <cell r="GX110">
            <v>0</v>
          </cell>
          <cell r="GY110">
            <v>5</v>
          </cell>
          <cell r="GZ110">
            <v>1</v>
          </cell>
          <cell r="HA110">
            <v>1</v>
          </cell>
          <cell r="HB110">
            <v>1</v>
          </cell>
          <cell r="HC110">
            <v>1</v>
          </cell>
          <cell r="HD110">
            <v>1</v>
          </cell>
          <cell r="HE110">
            <v>0</v>
          </cell>
          <cell r="HF110">
            <v>0</v>
          </cell>
          <cell r="HG110">
            <v>1</v>
          </cell>
          <cell r="HH110">
            <v>1</v>
          </cell>
          <cell r="HI110">
            <v>1</v>
          </cell>
          <cell r="HJ110">
            <v>1</v>
          </cell>
          <cell r="HK110">
            <v>1</v>
          </cell>
          <cell r="HL110">
            <v>0</v>
          </cell>
          <cell r="HM110">
            <v>0</v>
          </cell>
          <cell r="HN110">
            <v>4</v>
          </cell>
          <cell r="HO110">
            <v>4</v>
          </cell>
          <cell r="HP110">
            <v>4</v>
          </cell>
          <cell r="HQ110">
            <v>4</v>
          </cell>
          <cell r="HR110">
            <v>4</v>
          </cell>
          <cell r="HS110">
            <v>0</v>
          </cell>
          <cell r="HT110">
            <v>0</v>
          </cell>
          <cell r="HU110">
            <v>4</v>
          </cell>
          <cell r="HV110">
            <v>4</v>
          </cell>
          <cell r="HW110">
            <v>4</v>
          </cell>
          <cell r="HX110">
            <v>4</v>
          </cell>
          <cell r="HY110">
            <v>4</v>
          </cell>
          <cell r="HZ110">
            <v>0</v>
          </cell>
          <cell r="IA110">
            <v>0</v>
          </cell>
          <cell r="IB110">
            <v>4</v>
          </cell>
          <cell r="IC110">
            <v>4</v>
          </cell>
          <cell r="ID110">
            <v>4</v>
          </cell>
          <cell r="IE110">
            <v>5</v>
          </cell>
          <cell r="IF110">
            <v>4</v>
          </cell>
          <cell r="IG110">
            <v>0</v>
          </cell>
          <cell r="IH110">
            <v>0</v>
          </cell>
          <cell r="II110">
            <v>4</v>
          </cell>
          <cell r="IJ110">
            <v>4</v>
          </cell>
          <cell r="IK110">
            <v>4</v>
          </cell>
          <cell r="IL110">
            <v>4</v>
          </cell>
          <cell r="IM110">
            <v>4</v>
          </cell>
          <cell r="IN110">
            <v>0</v>
          </cell>
          <cell r="IO110">
            <v>0</v>
          </cell>
          <cell r="IP110">
            <v>1</v>
          </cell>
          <cell r="IQ110">
            <v>1</v>
          </cell>
          <cell r="IR110">
            <v>1</v>
          </cell>
          <cell r="IS110">
            <v>1</v>
          </cell>
          <cell r="IT110">
            <v>1</v>
          </cell>
          <cell r="IU110">
            <v>0</v>
          </cell>
          <cell r="IV110">
            <v>0</v>
          </cell>
          <cell r="IW110">
            <v>1</v>
          </cell>
          <cell r="IX110">
            <v>1</v>
          </cell>
          <cell r="IY110">
            <v>1</v>
          </cell>
          <cell r="IZ110">
            <v>1</v>
          </cell>
          <cell r="JA110">
            <v>1</v>
          </cell>
          <cell r="JB110">
            <v>0</v>
          </cell>
          <cell r="JC110">
            <v>0</v>
          </cell>
          <cell r="JD110">
            <v>1</v>
          </cell>
          <cell r="JE110">
            <v>1</v>
          </cell>
          <cell r="JF110">
            <v>1</v>
          </cell>
          <cell r="JG110">
            <v>1</v>
          </cell>
          <cell r="JH110">
            <v>1</v>
          </cell>
          <cell r="JI110">
            <v>0</v>
          </cell>
          <cell r="JJ110">
            <v>0</v>
          </cell>
          <cell r="JK110">
            <v>1</v>
          </cell>
          <cell r="JL110">
            <v>1</v>
          </cell>
          <cell r="JM110">
            <v>1</v>
          </cell>
          <cell r="JN110">
            <v>1</v>
          </cell>
          <cell r="JO110">
            <v>1</v>
          </cell>
          <cell r="JP110">
            <v>0</v>
          </cell>
          <cell r="JQ110">
            <v>0</v>
          </cell>
          <cell r="JR110">
            <v>1</v>
          </cell>
          <cell r="JS110">
            <v>1</v>
          </cell>
          <cell r="JT110">
            <v>1</v>
          </cell>
          <cell r="JU110">
            <v>1</v>
          </cell>
          <cell r="JV110">
            <v>1</v>
          </cell>
          <cell r="JW110">
            <v>0</v>
          </cell>
          <cell r="JX110">
            <v>0</v>
          </cell>
          <cell r="JY110">
            <v>1</v>
          </cell>
          <cell r="JZ110">
            <v>1</v>
          </cell>
          <cell r="KA110">
            <v>1</v>
          </cell>
          <cell r="KB110">
            <v>1</v>
          </cell>
          <cell r="KC110">
            <v>1</v>
          </cell>
          <cell r="KD110">
            <v>0</v>
          </cell>
          <cell r="KE110">
            <v>0</v>
          </cell>
          <cell r="KF110">
            <v>1</v>
          </cell>
          <cell r="KG110">
            <v>1</v>
          </cell>
          <cell r="KH110">
            <v>1</v>
          </cell>
          <cell r="KI110">
            <v>1</v>
          </cell>
          <cell r="KJ110">
            <v>1</v>
          </cell>
          <cell r="KK110">
            <v>0</v>
          </cell>
          <cell r="KL110">
            <v>0</v>
          </cell>
          <cell r="KM110">
            <v>1</v>
          </cell>
          <cell r="KN110">
            <v>1</v>
          </cell>
          <cell r="KO110">
            <v>1</v>
          </cell>
          <cell r="KP110">
            <v>1</v>
          </cell>
          <cell r="KQ110">
            <v>1</v>
          </cell>
          <cell r="KR110">
            <v>0</v>
          </cell>
          <cell r="KS110">
            <v>0</v>
          </cell>
          <cell r="KT110">
            <v>1</v>
          </cell>
          <cell r="KU110">
            <v>1</v>
          </cell>
          <cell r="KV110">
            <v>1</v>
          </cell>
          <cell r="KW110">
            <v>1</v>
          </cell>
          <cell r="KX110">
            <v>1</v>
          </cell>
          <cell r="KY110">
            <v>0</v>
          </cell>
          <cell r="KZ110">
            <v>0</v>
          </cell>
          <cell r="LA110">
            <v>3</v>
          </cell>
          <cell r="LB110">
            <v>3</v>
          </cell>
          <cell r="LC110">
            <v>3</v>
          </cell>
          <cell r="LD110">
            <v>3</v>
          </cell>
          <cell r="LE110">
            <v>5</v>
          </cell>
          <cell r="LF110">
            <v>0</v>
          </cell>
          <cell r="LG110">
            <v>0</v>
          </cell>
          <cell r="LH110">
            <v>3</v>
          </cell>
          <cell r="LI110">
            <v>3</v>
          </cell>
          <cell r="LJ110">
            <v>1</v>
          </cell>
          <cell r="LK110">
            <v>1</v>
          </cell>
          <cell r="LL110">
            <v>1</v>
          </cell>
          <cell r="LM110">
            <v>0</v>
          </cell>
          <cell r="LN110">
            <v>0</v>
          </cell>
          <cell r="LO110">
            <v>5</v>
          </cell>
          <cell r="LP110">
            <v>1</v>
          </cell>
          <cell r="LQ110">
            <v>1</v>
          </cell>
          <cell r="LR110">
            <v>1</v>
          </cell>
          <cell r="LS110">
            <v>1</v>
          </cell>
          <cell r="LT110">
            <v>0</v>
          </cell>
          <cell r="LU110">
            <v>0</v>
          </cell>
          <cell r="LV110">
            <v>1</v>
          </cell>
          <cell r="LW110">
            <v>1</v>
          </cell>
          <cell r="LX110">
            <v>1</v>
          </cell>
          <cell r="LY110">
            <v>1</v>
          </cell>
          <cell r="LZ110">
            <v>1</v>
          </cell>
          <cell r="MA110">
            <v>0</v>
          </cell>
          <cell r="MB110">
            <v>0</v>
          </cell>
          <cell r="MC110">
            <v>1</v>
          </cell>
          <cell r="MD110">
            <v>1</v>
          </cell>
          <cell r="ME110">
            <v>1</v>
          </cell>
          <cell r="MF110">
            <v>1</v>
          </cell>
          <cell r="MG110">
            <v>1</v>
          </cell>
          <cell r="MH110">
            <v>0</v>
          </cell>
          <cell r="MI110">
            <v>0</v>
          </cell>
          <cell r="MJ110">
            <v>1</v>
          </cell>
          <cell r="MK110">
            <v>1</v>
          </cell>
          <cell r="ML110">
            <v>1</v>
          </cell>
          <cell r="MM110">
            <v>1</v>
          </cell>
          <cell r="MN110">
            <v>1</v>
          </cell>
          <cell r="MO110">
            <v>0</v>
          </cell>
          <cell r="MP110">
            <v>0</v>
          </cell>
          <cell r="MQ110">
            <v>1</v>
          </cell>
          <cell r="MR110">
            <v>1</v>
          </cell>
          <cell r="MS110">
            <v>1</v>
          </cell>
          <cell r="MT110">
            <v>1</v>
          </cell>
          <cell r="MU110">
            <v>1</v>
          </cell>
          <cell r="MV110">
            <v>0</v>
          </cell>
          <cell r="MW110">
            <v>0</v>
          </cell>
          <cell r="MX110">
            <v>1</v>
          </cell>
          <cell r="MY110">
            <v>1</v>
          </cell>
          <cell r="MZ110">
            <v>1</v>
          </cell>
          <cell r="NA110">
            <v>1</v>
          </cell>
          <cell r="NB110">
            <v>1</v>
          </cell>
          <cell r="NC110">
            <v>0</v>
          </cell>
          <cell r="ND110">
            <v>0</v>
          </cell>
          <cell r="NE110">
            <v>4</v>
          </cell>
          <cell r="NF110">
            <v>4</v>
          </cell>
          <cell r="NG110">
            <v>5</v>
          </cell>
          <cell r="NH110">
            <v>4</v>
          </cell>
          <cell r="NI110">
            <v>4</v>
          </cell>
          <cell r="NJ110">
            <v>0</v>
          </cell>
          <cell r="NK110">
            <v>0</v>
          </cell>
          <cell r="NL110">
            <v>4</v>
          </cell>
          <cell r="NM110">
            <v>4</v>
          </cell>
          <cell r="NN110">
            <v>5</v>
          </cell>
          <cell r="NO110">
            <v>4</v>
          </cell>
          <cell r="NP110">
            <v>4</v>
          </cell>
          <cell r="NQ110">
            <v>0</v>
          </cell>
          <cell r="NR110">
            <v>0</v>
          </cell>
        </row>
        <row r="112">
          <cell r="L112" t="str">
            <v>x</v>
          </cell>
          <cell r="M112" t="str">
            <v>x</v>
          </cell>
          <cell r="N112" t="str">
            <v>x</v>
          </cell>
          <cell r="X112" t="str">
            <v>x</v>
          </cell>
          <cell r="BG112" t="str">
            <v>x</v>
          </cell>
          <cell r="BH112" t="str">
            <v>x</v>
          </cell>
          <cell r="CB112" t="str">
            <v>x</v>
          </cell>
          <cell r="CW112" t="str">
            <v>x</v>
          </cell>
          <cell r="CX112" t="str">
            <v>x</v>
          </cell>
          <cell r="DK112" t="str">
            <v>x</v>
          </cell>
          <cell r="DL112" t="str">
            <v>x</v>
          </cell>
          <cell r="EC112" t="str">
            <v>x</v>
          </cell>
          <cell r="EJ112" t="str">
            <v>x</v>
          </cell>
          <cell r="HL112" t="str">
            <v>x</v>
          </cell>
          <cell r="HM112" t="str">
            <v>x</v>
          </cell>
          <cell r="IN112" t="str">
            <v>x</v>
          </cell>
          <cell r="IO112" t="str">
            <v>x</v>
          </cell>
          <cell r="KY112" t="str">
            <v>x</v>
          </cell>
          <cell r="KZ112" t="str">
            <v>x</v>
          </cell>
          <cell r="LI112" t="str">
            <v>x</v>
          </cell>
          <cell r="NL112" t="str">
            <v>x</v>
          </cell>
          <cell r="NM112" t="str">
            <v>x</v>
          </cell>
        </row>
        <row r="119">
          <cell r="E119">
            <v>2</v>
          </cell>
          <cell r="F119">
            <v>2</v>
          </cell>
          <cell r="G119">
            <v>0</v>
          </cell>
          <cell r="H119">
            <v>0</v>
          </cell>
          <cell r="I119">
            <v>2</v>
          </cell>
          <cell r="J119">
            <v>2</v>
          </cell>
          <cell r="K119">
            <v>2</v>
          </cell>
          <cell r="L119">
            <v>0</v>
          </cell>
          <cell r="M119">
            <v>5</v>
          </cell>
          <cell r="N119">
            <v>2</v>
          </cell>
          <cell r="O119">
            <v>2</v>
          </cell>
          <cell r="P119">
            <v>2</v>
          </cell>
          <cell r="Q119">
            <v>0</v>
          </cell>
          <cell r="R119">
            <v>0</v>
          </cell>
          <cell r="S119">
            <v>1</v>
          </cell>
          <cell r="T119">
            <v>0</v>
          </cell>
          <cell r="U119">
            <v>0</v>
          </cell>
          <cell r="V119">
            <v>2</v>
          </cell>
          <cell r="W119">
            <v>2</v>
          </cell>
          <cell r="X119">
            <v>2</v>
          </cell>
          <cell r="Y119">
            <v>2</v>
          </cell>
          <cell r="Z119">
            <v>2</v>
          </cell>
          <cell r="AA119">
            <v>0</v>
          </cell>
          <cell r="AB119">
            <v>1</v>
          </cell>
          <cell r="AC119">
            <v>1</v>
          </cell>
          <cell r="AD119">
            <v>1</v>
          </cell>
          <cell r="AE119">
            <v>0</v>
          </cell>
          <cell r="AF119">
            <v>0</v>
          </cell>
          <cell r="AG119">
            <v>1</v>
          </cell>
          <cell r="AH119">
            <v>0</v>
          </cell>
          <cell r="AI119">
            <v>1</v>
          </cell>
          <cell r="AJ119">
            <v>1</v>
          </cell>
          <cell r="AK119">
            <v>1</v>
          </cell>
          <cell r="AL119">
            <v>0</v>
          </cell>
          <cell r="AM119">
            <v>0</v>
          </cell>
          <cell r="AN119">
            <v>1</v>
          </cell>
          <cell r="AO119">
            <v>1</v>
          </cell>
          <cell r="AP119">
            <v>0</v>
          </cell>
          <cell r="AQ119">
            <v>0</v>
          </cell>
          <cell r="AR119">
            <v>2</v>
          </cell>
          <cell r="AS119">
            <v>2</v>
          </cell>
          <cell r="AT119">
            <v>2</v>
          </cell>
          <cell r="AU119">
            <v>3</v>
          </cell>
          <cell r="AV119">
            <v>3</v>
          </cell>
          <cell r="AW119">
            <v>3</v>
          </cell>
          <cell r="AX119">
            <v>3</v>
          </cell>
          <cell r="AY119">
            <v>3</v>
          </cell>
          <cell r="AZ119">
            <v>0</v>
          </cell>
          <cell r="BA119">
            <v>0</v>
          </cell>
          <cell r="BB119">
            <v>3</v>
          </cell>
          <cell r="BC119">
            <v>1</v>
          </cell>
          <cell r="BD119">
            <v>1</v>
          </cell>
          <cell r="BE119">
            <v>1</v>
          </cell>
          <cell r="BF119">
            <v>1</v>
          </cell>
          <cell r="BG119">
            <v>0</v>
          </cell>
          <cell r="BH119">
            <v>0</v>
          </cell>
          <cell r="BI119">
            <v>2</v>
          </cell>
          <cell r="BJ119">
            <v>2</v>
          </cell>
          <cell r="BK119">
            <v>2</v>
          </cell>
          <cell r="BL119">
            <v>2</v>
          </cell>
          <cell r="BM119">
            <v>2</v>
          </cell>
          <cell r="BN119">
            <v>0</v>
          </cell>
          <cell r="BO119">
            <v>0</v>
          </cell>
          <cell r="BP119">
            <v>2</v>
          </cell>
          <cell r="BQ119">
            <v>2</v>
          </cell>
          <cell r="BR119">
            <v>2</v>
          </cell>
          <cell r="BS119">
            <v>2</v>
          </cell>
          <cell r="BT119">
            <v>2</v>
          </cell>
          <cell r="BU119">
            <v>0</v>
          </cell>
          <cell r="BV119">
            <v>0</v>
          </cell>
          <cell r="BW119">
            <v>2</v>
          </cell>
          <cell r="BX119">
            <v>0</v>
          </cell>
          <cell r="BY119">
            <v>0</v>
          </cell>
          <cell r="BZ119">
            <v>2</v>
          </cell>
          <cell r="CA119">
            <v>2</v>
          </cell>
          <cell r="CB119">
            <v>2</v>
          </cell>
          <cell r="CC119">
            <v>2</v>
          </cell>
          <cell r="CD119">
            <v>4</v>
          </cell>
          <cell r="CE119">
            <v>4</v>
          </cell>
          <cell r="CF119">
            <v>4</v>
          </cell>
          <cell r="CG119">
            <v>4</v>
          </cell>
          <cell r="CH119">
            <v>4</v>
          </cell>
          <cell r="CI119">
            <v>0</v>
          </cell>
          <cell r="CJ119">
            <v>0</v>
          </cell>
          <cell r="CK119">
            <v>1</v>
          </cell>
          <cell r="CL119">
            <v>1</v>
          </cell>
          <cell r="CM119">
            <v>1</v>
          </cell>
          <cell r="CN119">
            <v>1</v>
          </cell>
          <cell r="CO119">
            <v>1</v>
          </cell>
          <cell r="CP119">
            <v>0</v>
          </cell>
          <cell r="CQ119">
            <v>0</v>
          </cell>
          <cell r="CR119">
            <v>2</v>
          </cell>
          <cell r="CS119">
            <v>2</v>
          </cell>
          <cell r="CT119">
            <v>0</v>
          </cell>
          <cell r="CU119">
            <v>0</v>
          </cell>
          <cell r="CV119">
            <v>2</v>
          </cell>
          <cell r="CW119">
            <v>2</v>
          </cell>
          <cell r="CX119">
            <v>2</v>
          </cell>
          <cell r="CY119">
            <v>2</v>
          </cell>
          <cell r="CZ119">
            <v>0</v>
          </cell>
          <cell r="DA119">
            <v>2</v>
          </cell>
          <cell r="DB119">
            <v>2</v>
          </cell>
          <cell r="DC119">
            <v>2</v>
          </cell>
          <cell r="DD119">
            <v>0</v>
          </cell>
          <cell r="DE119">
            <v>0</v>
          </cell>
          <cell r="DF119">
            <v>0</v>
          </cell>
          <cell r="DG119">
            <v>1</v>
          </cell>
          <cell r="DH119">
            <v>1</v>
          </cell>
          <cell r="DI119">
            <v>1</v>
          </cell>
          <cell r="DJ119">
            <v>1</v>
          </cell>
          <cell r="DK119">
            <v>0</v>
          </cell>
          <cell r="DL119">
            <v>0</v>
          </cell>
          <cell r="DM119">
            <v>2</v>
          </cell>
          <cell r="DN119">
            <v>2</v>
          </cell>
          <cell r="DO119">
            <v>2</v>
          </cell>
          <cell r="DP119">
            <v>2</v>
          </cell>
          <cell r="DQ119">
            <v>2</v>
          </cell>
          <cell r="DR119">
            <v>2</v>
          </cell>
          <cell r="DS119">
            <v>0</v>
          </cell>
          <cell r="DT119">
            <v>2</v>
          </cell>
          <cell r="DU119">
            <v>2</v>
          </cell>
          <cell r="DV119">
            <v>0</v>
          </cell>
          <cell r="DW119">
            <v>0</v>
          </cell>
          <cell r="DX119">
            <v>2</v>
          </cell>
          <cell r="DY119">
            <v>2</v>
          </cell>
          <cell r="DZ119">
            <v>2</v>
          </cell>
          <cell r="EA119">
            <v>3</v>
          </cell>
          <cell r="EB119">
            <v>3</v>
          </cell>
          <cell r="EC119">
            <v>5</v>
          </cell>
          <cell r="ED119">
            <v>3</v>
          </cell>
          <cell r="EE119">
            <v>3</v>
          </cell>
          <cell r="EF119">
            <v>0</v>
          </cell>
          <cell r="EG119">
            <v>0</v>
          </cell>
          <cell r="EH119">
            <v>3</v>
          </cell>
          <cell r="EI119">
            <v>3</v>
          </cell>
          <cell r="EJ119">
            <v>5</v>
          </cell>
          <cell r="EK119">
            <v>0</v>
          </cell>
          <cell r="EL119">
            <v>2</v>
          </cell>
          <cell r="EM119">
            <v>2</v>
          </cell>
          <cell r="EN119">
            <v>2</v>
          </cell>
          <cell r="EO119">
            <v>2</v>
          </cell>
          <cell r="EP119">
            <v>0</v>
          </cell>
          <cell r="EQ119">
            <v>2</v>
          </cell>
          <cell r="ER119">
            <v>2</v>
          </cell>
          <cell r="ES119">
            <v>2</v>
          </cell>
          <cell r="ET119">
            <v>0</v>
          </cell>
          <cell r="EU119">
            <v>0</v>
          </cell>
          <cell r="EV119">
            <v>2</v>
          </cell>
          <cell r="EW119">
            <v>2</v>
          </cell>
          <cell r="EX119">
            <v>2</v>
          </cell>
          <cell r="EY119">
            <v>2</v>
          </cell>
          <cell r="EZ119">
            <v>2</v>
          </cell>
          <cell r="FA119">
            <v>0</v>
          </cell>
          <cell r="FB119">
            <v>0</v>
          </cell>
          <cell r="FC119">
            <v>1</v>
          </cell>
          <cell r="FD119">
            <v>1</v>
          </cell>
          <cell r="FE119">
            <v>1</v>
          </cell>
          <cell r="FF119">
            <v>2</v>
          </cell>
          <cell r="FG119">
            <v>2</v>
          </cell>
          <cell r="FH119">
            <v>0</v>
          </cell>
          <cell r="FI119">
            <v>0</v>
          </cell>
          <cell r="FJ119">
            <v>2</v>
          </cell>
          <cell r="FK119">
            <v>2</v>
          </cell>
          <cell r="FL119">
            <v>2</v>
          </cell>
          <cell r="FM119">
            <v>2</v>
          </cell>
          <cell r="FN119">
            <v>2</v>
          </cell>
          <cell r="FO119">
            <v>0</v>
          </cell>
          <cell r="FP119">
            <v>0</v>
          </cell>
          <cell r="FQ119">
            <v>2</v>
          </cell>
          <cell r="FR119">
            <v>2</v>
          </cell>
          <cell r="FS119">
            <v>2</v>
          </cell>
          <cell r="FT119">
            <v>2</v>
          </cell>
          <cell r="FU119">
            <v>2</v>
          </cell>
          <cell r="FV119">
            <v>0</v>
          </cell>
          <cell r="FW119">
            <v>0</v>
          </cell>
          <cell r="FX119">
            <v>1</v>
          </cell>
          <cell r="FY119">
            <v>1</v>
          </cell>
          <cell r="FZ119">
            <v>0</v>
          </cell>
          <cell r="GA119">
            <v>0</v>
          </cell>
          <cell r="GB119">
            <v>2</v>
          </cell>
          <cell r="GC119">
            <v>2</v>
          </cell>
          <cell r="GD119">
            <v>2</v>
          </cell>
          <cell r="GE119">
            <v>4</v>
          </cell>
          <cell r="GF119">
            <v>4</v>
          </cell>
          <cell r="GG119">
            <v>4</v>
          </cell>
          <cell r="GH119">
            <v>4</v>
          </cell>
          <cell r="GI119">
            <v>4</v>
          </cell>
          <cell r="GJ119">
            <v>0</v>
          </cell>
          <cell r="GK119">
            <v>0</v>
          </cell>
          <cell r="GL119">
            <v>4</v>
          </cell>
          <cell r="GM119">
            <v>4</v>
          </cell>
          <cell r="GN119">
            <v>4</v>
          </cell>
          <cell r="GO119">
            <v>4</v>
          </cell>
          <cell r="GP119">
            <v>4</v>
          </cell>
          <cell r="GQ119">
            <v>0</v>
          </cell>
          <cell r="GR119">
            <v>0</v>
          </cell>
          <cell r="GS119">
            <v>2</v>
          </cell>
          <cell r="GT119">
            <v>2</v>
          </cell>
          <cell r="GU119">
            <v>0</v>
          </cell>
          <cell r="GV119">
            <v>0</v>
          </cell>
          <cell r="GW119">
            <v>2</v>
          </cell>
          <cell r="GX119">
            <v>2</v>
          </cell>
          <cell r="GY119">
            <v>2</v>
          </cell>
          <cell r="GZ119">
            <v>2</v>
          </cell>
          <cell r="HA119">
            <v>0</v>
          </cell>
          <cell r="HB119">
            <v>2</v>
          </cell>
          <cell r="HC119">
            <v>2</v>
          </cell>
          <cell r="HD119">
            <v>2</v>
          </cell>
          <cell r="HE119">
            <v>0</v>
          </cell>
          <cell r="HF119">
            <v>0</v>
          </cell>
          <cell r="HG119">
            <v>2</v>
          </cell>
          <cell r="HH119">
            <v>2</v>
          </cell>
          <cell r="HI119">
            <v>2</v>
          </cell>
          <cell r="HJ119">
            <v>2</v>
          </cell>
          <cell r="HK119">
            <v>2</v>
          </cell>
          <cell r="HL119">
            <v>0</v>
          </cell>
          <cell r="HM119">
            <v>0</v>
          </cell>
          <cell r="HN119">
            <v>2</v>
          </cell>
          <cell r="HO119">
            <v>2</v>
          </cell>
          <cell r="HP119">
            <v>2</v>
          </cell>
          <cell r="HQ119">
            <v>2</v>
          </cell>
          <cell r="HR119">
            <v>2</v>
          </cell>
          <cell r="HS119">
            <v>0</v>
          </cell>
          <cell r="HT119">
            <v>0</v>
          </cell>
          <cell r="HU119">
            <v>2</v>
          </cell>
          <cell r="HV119">
            <v>2</v>
          </cell>
          <cell r="HW119">
            <v>0</v>
          </cell>
          <cell r="HX119">
            <v>0</v>
          </cell>
          <cell r="HY119">
            <v>2</v>
          </cell>
          <cell r="HZ119">
            <v>2</v>
          </cell>
          <cell r="IA119">
            <v>2</v>
          </cell>
          <cell r="IB119">
            <v>0</v>
          </cell>
          <cell r="IC119">
            <v>2</v>
          </cell>
          <cell r="ID119">
            <v>2</v>
          </cell>
          <cell r="IE119">
            <v>2</v>
          </cell>
          <cell r="IF119">
            <v>2</v>
          </cell>
          <cell r="IG119">
            <v>0</v>
          </cell>
          <cell r="IH119">
            <v>0</v>
          </cell>
          <cell r="II119">
            <v>2</v>
          </cell>
          <cell r="IJ119">
            <v>2</v>
          </cell>
          <cell r="IK119">
            <v>2</v>
          </cell>
          <cell r="IL119">
            <v>2</v>
          </cell>
          <cell r="IM119">
            <v>2</v>
          </cell>
          <cell r="IN119">
            <v>0</v>
          </cell>
          <cell r="IO119">
            <v>0</v>
          </cell>
          <cell r="IP119">
            <v>1</v>
          </cell>
          <cell r="IQ119">
            <v>1</v>
          </cell>
          <cell r="IR119">
            <v>1</v>
          </cell>
          <cell r="IS119">
            <v>1</v>
          </cell>
          <cell r="IT119">
            <v>1</v>
          </cell>
          <cell r="IU119">
            <v>0</v>
          </cell>
          <cell r="IV119">
            <v>0</v>
          </cell>
          <cell r="IW119">
            <v>2</v>
          </cell>
          <cell r="IX119">
            <v>2</v>
          </cell>
          <cell r="IY119">
            <v>0</v>
          </cell>
          <cell r="IZ119">
            <v>0</v>
          </cell>
          <cell r="JA119">
            <v>2</v>
          </cell>
          <cell r="JB119">
            <v>2</v>
          </cell>
          <cell r="JC119">
            <v>2</v>
          </cell>
          <cell r="JD119">
            <v>4</v>
          </cell>
          <cell r="JE119">
            <v>4</v>
          </cell>
          <cell r="JF119">
            <v>4</v>
          </cell>
          <cell r="JG119">
            <v>4</v>
          </cell>
          <cell r="JH119">
            <v>4</v>
          </cell>
          <cell r="JI119">
            <v>0</v>
          </cell>
          <cell r="JJ119">
            <v>0</v>
          </cell>
          <cell r="JK119">
            <v>2</v>
          </cell>
          <cell r="JL119">
            <v>2</v>
          </cell>
          <cell r="JM119">
            <v>2</v>
          </cell>
          <cell r="JN119">
            <v>2</v>
          </cell>
          <cell r="JO119">
            <v>2</v>
          </cell>
          <cell r="JP119">
            <v>0</v>
          </cell>
          <cell r="JQ119">
            <v>0</v>
          </cell>
          <cell r="JR119">
            <v>1</v>
          </cell>
          <cell r="JS119">
            <v>1</v>
          </cell>
          <cell r="JT119">
            <v>1</v>
          </cell>
          <cell r="JU119">
            <v>1</v>
          </cell>
          <cell r="JV119">
            <v>1</v>
          </cell>
          <cell r="JW119">
            <v>0</v>
          </cell>
          <cell r="JX119">
            <v>0</v>
          </cell>
          <cell r="JY119">
            <v>2</v>
          </cell>
          <cell r="JZ119">
            <v>2</v>
          </cell>
          <cell r="KA119">
            <v>0</v>
          </cell>
          <cell r="KB119">
            <v>0</v>
          </cell>
          <cell r="KC119">
            <v>2</v>
          </cell>
          <cell r="KD119">
            <v>2</v>
          </cell>
          <cell r="KE119">
            <v>2</v>
          </cell>
          <cell r="KF119">
            <v>2</v>
          </cell>
          <cell r="KG119">
            <v>0</v>
          </cell>
          <cell r="KH119">
            <v>1</v>
          </cell>
          <cell r="KI119">
            <v>1</v>
          </cell>
          <cell r="KJ119">
            <v>1</v>
          </cell>
          <cell r="KK119">
            <v>0</v>
          </cell>
          <cell r="KL119">
            <v>0</v>
          </cell>
          <cell r="KM119">
            <v>2</v>
          </cell>
          <cell r="KN119">
            <v>2</v>
          </cell>
          <cell r="KO119">
            <v>0</v>
          </cell>
          <cell r="KP119">
            <v>0</v>
          </cell>
          <cell r="KQ119">
            <v>2</v>
          </cell>
          <cell r="KR119">
            <v>2</v>
          </cell>
          <cell r="KS119">
            <v>2</v>
          </cell>
          <cell r="KT119">
            <v>3</v>
          </cell>
          <cell r="KU119">
            <v>3</v>
          </cell>
          <cell r="KV119">
            <v>3</v>
          </cell>
          <cell r="KW119">
            <v>3</v>
          </cell>
          <cell r="KX119">
            <v>3</v>
          </cell>
          <cell r="KY119">
            <v>0</v>
          </cell>
          <cell r="KZ119">
            <v>0</v>
          </cell>
          <cell r="LA119">
            <v>3</v>
          </cell>
          <cell r="LB119">
            <v>0</v>
          </cell>
          <cell r="LC119">
            <v>0</v>
          </cell>
          <cell r="LD119">
            <v>0</v>
          </cell>
          <cell r="LE119">
            <v>5</v>
          </cell>
          <cell r="LF119">
            <v>2</v>
          </cell>
          <cell r="LG119">
            <v>2</v>
          </cell>
          <cell r="LH119">
            <v>2</v>
          </cell>
          <cell r="LI119">
            <v>0</v>
          </cell>
          <cell r="LJ119">
            <v>1</v>
          </cell>
          <cell r="LK119">
            <v>1</v>
          </cell>
          <cell r="LL119">
            <v>1</v>
          </cell>
          <cell r="LM119">
            <v>0</v>
          </cell>
          <cell r="LN119">
            <v>0</v>
          </cell>
          <cell r="LO119">
            <v>2</v>
          </cell>
          <cell r="LP119">
            <v>2</v>
          </cell>
          <cell r="LQ119">
            <v>0</v>
          </cell>
          <cell r="LR119">
            <v>0</v>
          </cell>
          <cell r="LS119">
            <v>2</v>
          </cell>
          <cell r="LT119">
            <v>2</v>
          </cell>
          <cell r="LU119">
            <v>2</v>
          </cell>
          <cell r="LV119">
            <v>0</v>
          </cell>
          <cell r="LW119">
            <v>1</v>
          </cell>
          <cell r="LX119">
            <v>1</v>
          </cell>
          <cell r="LY119">
            <v>1</v>
          </cell>
          <cell r="LZ119">
            <v>1</v>
          </cell>
          <cell r="MA119">
            <v>0</v>
          </cell>
          <cell r="MB119">
            <v>0</v>
          </cell>
          <cell r="MC119">
            <v>2</v>
          </cell>
          <cell r="MD119">
            <v>2</v>
          </cell>
          <cell r="ME119">
            <v>2</v>
          </cell>
          <cell r="MF119">
            <v>2</v>
          </cell>
          <cell r="MG119">
            <v>2</v>
          </cell>
          <cell r="MH119">
            <v>0</v>
          </cell>
          <cell r="MI119">
            <v>0</v>
          </cell>
          <cell r="MJ119">
            <v>1</v>
          </cell>
          <cell r="MK119">
            <v>1</v>
          </cell>
          <cell r="ML119">
            <v>1</v>
          </cell>
          <cell r="MM119">
            <v>1</v>
          </cell>
          <cell r="MN119">
            <v>1</v>
          </cell>
          <cell r="MO119">
            <v>0</v>
          </cell>
          <cell r="MP119">
            <v>0</v>
          </cell>
          <cell r="MQ119">
            <v>2</v>
          </cell>
          <cell r="MR119">
            <v>2</v>
          </cell>
          <cell r="MS119">
            <v>2</v>
          </cell>
          <cell r="MT119">
            <v>2</v>
          </cell>
          <cell r="MU119">
            <v>2</v>
          </cell>
          <cell r="MV119">
            <v>0</v>
          </cell>
          <cell r="MW119">
            <v>0</v>
          </cell>
          <cell r="MX119">
            <v>2</v>
          </cell>
          <cell r="MY119">
            <v>2</v>
          </cell>
          <cell r="MZ119">
            <v>0</v>
          </cell>
          <cell r="NA119">
            <v>0</v>
          </cell>
          <cell r="NB119">
            <v>2</v>
          </cell>
          <cell r="NC119">
            <v>2</v>
          </cell>
          <cell r="ND119">
            <v>2</v>
          </cell>
          <cell r="NE119">
            <v>4</v>
          </cell>
          <cell r="NF119">
            <v>4</v>
          </cell>
          <cell r="NG119">
            <v>5</v>
          </cell>
          <cell r="NH119">
            <v>4</v>
          </cell>
          <cell r="NI119">
            <v>4</v>
          </cell>
          <cell r="NJ119">
            <v>0</v>
          </cell>
          <cell r="NK119">
            <v>0</v>
          </cell>
          <cell r="NL119">
            <v>4</v>
          </cell>
          <cell r="NM119">
            <v>0</v>
          </cell>
          <cell r="NN119">
            <v>5</v>
          </cell>
          <cell r="NO119">
            <v>0</v>
          </cell>
          <cell r="NP119">
            <v>0</v>
          </cell>
          <cell r="NQ119">
            <v>2</v>
          </cell>
          <cell r="NR119">
            <v>2</v>
          </cell>
        </row>
        <row r="121">
          <cell r="G121" t="str">
            <v>x</v>
          </cell>
          <cell r="H121" t="str">
            <v>x</v>
          </cell>
          <cell r="L121" t="str">
            <v>x</v>
          </cell>
          <cell r="M121" t="str">
            <v>x</v>
          </cell>
          <cell r="T121" t="str">
            <v>x</v>
          </cell>
          <cell r="U121" t="str">
            <v>x</v>
          </cell>
          <cell r="AA121" t="str">
            <v>x</v>
          </cell>
          <cell r="AH121" t="str">
            <v>x</v>
          </cell>
          <cell r="AL121" t="str">
            <v>x</v>
          </cell>
          <cell r="AM121" t="str">
            <v>x</v>
          </cell>
          <cell r="AP121" t="str">
            <v>x</v>
          </cell>
          <cell r="AQ121" t="str">
            <v>x</v>
          </cell>
          <cell r="AU121" t="str">
            <v>x</v>
          </cell>
          <cell r="AZ121" t="str">
            <v>x</v>
          </cell>
          <cell r="BA121" t="str">
            <v>x</v>
          </cell>
          <cell r="BB121" t="str">
            <v>x</v>
          </cell>
          <cell r="BG121" t="str">
            <v>x</v>
          </cell>
          <cell r="BH121" t="str">
            <v>x</v>
          </cell>
          <cell r="BN121" t="str">
            <v>x</v>
          </cell>
          <cell r="BO121" t="str">
            <v>x</v>
          </cell>
          <cell r="BX121" t="str">
            <v>x</v>
          </cell>
          <cell r="BY121" t="str">
            <v>x</v>
          </cell>
          <cell r="CP121" t="str">
            <v>x</v>
          </cell>
          <cell r="CQ121" t="str">
            <v>x</v>
          </cell>
          <cell r="CT121" t="str">
            <v>x</v>
          </cell>
          <cell r="CU121" t="str">
            <v>x</v>
          </cell>
          <cell r="CZ121" t="str">
            <v>x</v>
          </cell>
          <cell r="DK121" t="str">
            <v>x</v>
          </cell>
          <cell r="DL121" t="str">
            <v>x</v>
          </cell>
          <cell r="DR121" t="str">
            <v>x</v>
          </cell>
          <cell r="DS121" t="str">
            <v>x</v>
          </cell>
          <cell r="DV121" t="str">
            <v>x</v>
          </cell>
          <cell r="DW121" t="str">
            <v>x</v>
          </cell>
          <cell r="EP121" t="str">
            <v>x</v>
          </cell>
          <cell r="ET121" t="str">
            <v>x</v>
          </cell>
          <cell r="EU121" t="str">
            <v>x</v>
          </cell>
          <cell r="FA121" t="str">
            <v>x</v>
          </cell>
          <cell r="FB121" t="str">
            <v>x</v>
          </cell>
          <cell r="FH121" t="str">
            <v>x</v>
          </cell>
          <cell r="FI121" t="str">
            <v>x</v>
          </cell>
          <cell r="FV121" t="str">
            <v>x</v>
          </cell>
          <cell r="FW121" t="str">
            <v>x</v>
          </cell>
          <cell r="FZ121" t="str">
            <v>x</v>
          </cell>
          <cell r="GA121" t="str">
            <v>x</v>
          </cell>
          <cell r="GE121" t="str">
            <v>x</v>
          </cell>
          <cell r="GF121" t="str">
            <v>x</v>
          </cell>
          <cell r="GG121" t="str">
            <v>x</v>
          </cell>
          <cell r="GH121" t="str">
            <v>x</v>
          </cell>
          <cell r="GI121" t="str">
            <v>x</v>
          </cell>
          <cell r="GJ121" t="str">
            <v>x</v>
          </cell>
          <cell r="GK121" t="str">
            <v>x</v>
          </cell>
          <cell r="GU121" t="str">
            <v>x</v>
          </cell>
          <cell r="GV121" t="str">
            <v>x</v>
          </cell>
          <cell r="HA121" t="str">
            <v>x</v>
          </cell>
          <cell r="HE121" t="str">
            <v>x</v>
          </cell>
          <cell r="HF121" t="str">
            <v>x</v>
          </cell>
          <cell r="HL121" t="str">
            <v>x</v>
          </cell>
          <cell r="HM121" t="str">
            <v>x</v>
          </cell>
          <cell r="HW121" t="str">
            <v>x</v>
          </cell>
          <cell r="HX121" t="str">
            <v>x</v>
          </cell>
          <cell r="IB121" t="str">
            <v>x</v>
          </cell>
          <cell r="IG121" t="str">
            <v>x</v>
          </cell>
          <cell r="IH121" t="str">
            <v>x</v>
          </cell>
          <cell r="IN121" t="str">
            <v>x</v>
          </cell>
          <cell r="IO121" t="str">
            <v>x</v>
          </cell>
          <cell r="IU121" t="str">
            <v>x</v>
          </cell>
          <cell r="IV121" t="str">
            <v>x</v>
          </cell>
          <cell r="IY121" t="str">
            <v>x</v>
          </cell>
          <cell r="IZ121" t="str">
            <v>x</v>
          </cell>
          <cell r="JP121" t="str">
            <v>x</v>
          </cell>
          <cell r="JQ121" t="str">
            <v>x</v>
          </cell>
          <cell r="JW121" t="str">
            <v>x</v>
          </cell>
          <cell r="JX121" t="str">
            <v>x</v>
          </cell>
          <cell r="KA121" t="str">
            <v>x</v>
          </cell>
          <cell r="KB121" t="str">
            <v>x</v>
          </cell>
          <cell r="KG121" t="str">
            <v>x</v>
          </cell>
          <cell r="KO121" t="str">
            <v>x</v>
          </cell>
          <cell r="KP121" t="str">
            <v>x</v>
          </cell>
          <cell r="LA121" t="str">
            <v>x</v>
          </cell>
          <cell r="LB121" t="str">
            <v>x</v>
          </cell>
          <cell r="LC121" t="str">
            <v>x</v>
          </cell>
          <cell r="LD121" t="str">
            <v>x</v>
          </cell>
          <cell r="LE121" t="str">
            <v>x</v>
          </cell>
          <cell r="LI121" t="str">
            <v>x</v>
          </cell>
          <cell r="LQ121" t="str">
            <v>x</v>
          </cell>
          <cell r="LR121" t="str">
            <v>x</v>
          </cell>
          <cell r="LV121" t="str">
            <v>x</v>
          </cell>
          <cell r="MA121" t="str">
            <v>x</v>
          </cell>
          <cell r="MB121" t="str">
            <v>x</v>
          </cell>
          <cell r="MH121" t="str">
            <v>x</v>
          </cell>
          <cell r="MI121" t="str">
            <v>x</v>
          </cell>
          <cell r="MV121" t="str">
            <v>x</v>
          </cell>
          <cell r="MW121" t="str">
            <v>x</v>
          </cell>
          <cell r="MZ121" t="str">
            <v>x</v>
          </cell>
          <cell r="NA121" t="str">
            <v>x</v>
          </cell>
        </row>
        <row r="128">
          <cell r="E128">
            <v>4</v>
          </cell>
          <cell r="F128">
            <v>5</v>
          </cell>
          <cell r="G128">
            <v>4</v>
          </cell>
          <cell r="H128">
            <v>4</v>
          </cell>
          <cell r="I128">
            <v>4</v>
          </cell>
          <cell r="J128">
            <v>0</v>
          </cell>
          <cell r="K128">
            <v>0</v>
          </cell>
          <cell r="L128">
            <v>4</v>
          </cell>
          <cell r="M128">
            <v>5</v>
          </cell>
          <cell r="N128">
            <v>4</v>
          </cell>
          <cell r="O128">
            <v>4</v>
          </cell>
          <cell r="P128">
            <v>4</v>
          </cell>
          <cell r="Q128">
            <v>0</v>
          </cell>
          <cell r="R128">
            <v>0</v>
          </cell>
          <cell r="S128">
            <v>4</v>
          </cell>
          <cell r="T128">
            <v>4</v>
          </cell>
          <cell r="U128">
            <v>1</v>
          </cell>
          <cell r="V128">
            <v>1</v>
          </cell>
          <cell r="W128">
            <v>1</v>
          </cell>
          <cell r="X128">
            <v>0</v>
          </cell>
          <cell r="Y128">
            <v>0</v>
          </cell>
          <cell r="Z128">
            <v>2</v>
          </cell>
          <cell r="AA128">
            <v>2</v>
          </cell>
          <cell r="AB128">
            <v>2</v>
          </cell>
          <cell r="AC128">
            <v>0</v>
          </cell>
          <cell r="AD128">
            <v>2</v>
          </cell>
          <cell r="AE128">
            <v>2</v>
          </cell>
          <cell r="AF128">
            <v>2</v>
          </cell>
          <cell r="AG128">
            <v>0</v>
          </cell>
          <cell r="AH128">
            <v>0</v>
          </cell>
          <cell r="AI128">
            <v>0</v>
          </cell>
          <cell r="AJ128">
            <v>2</v>
          </cell>
          <cell r="AK128">
            <v>2</v>
          </cell>
          <cell r="AL128">
            <v>0</v>
          </cell>
          <cell r="AM128">
            <v>0</v>
          </cell>
          <cell r="AN128" t="str">
            <v>Arrêt</v>
          </cell>
          <cell r="AO128" t="str">
            <v>Arrêt</v>
          </cell>
          <cell r="AP128" t="str">
            <v>Arrêt</v>
          </cell>
          <cell r="AQ128" t="str">
            <v>Arrêt</v>
          </cell>
          <cell r="AR128" t="str">
            <v>Arrêt</v>
          </cell>
          <cell r="AS128" t="str">
            <v>Arrêt</v>
          </cell>
          <cell r="AT128" t="str">
            <v>Arrêt</v>
          </cell>
          <cell r="AU128" t="str">
            <v>Arrêt</v>
          </cell>
          <cell r="AV128" t="str">
            <v>Arrêt</v>
          </cell>
          <cell r="AW128" t="str">
            <v>Arrêt</v>
          </cell>
          <cell r="AX128" t="str">
            <v>Arrêt</v>
          </cell>
          <cell r="AY128" t="str">
            <v>Arrêt</v>
          </cell>
          <cell r="AZ128">
            <v>0</v>
          </cell>
          <cell r="BA128">
            <v>0</v>
          </cell>
          <cell r="BB128">
            <v>0</v>
          </cell>
          <cell r="BC128">
            <v>0</v>
          </cell>
          <cell r="BD128">
            <v>2</v>
          </cell>
          <cell r="BE128">
            <v>2</v>
          </cell>
          <cell r="BF128">
            <v>2</v>
          </cell>
          <cell r="BG128">
            <v>2</v>
          </cell>
          <cell r="BH128">
            <v>2</v>
          </cell>
          <cell r="BI128">
            <v>3</v>
          </cell>
          <cell r="BJ128">
            <v>3</v>
          </cell>
          <cell r="BK128">
            <v>3</v>
          </cell>
          <cell r="BL128">
            <v>3</v>
          </cell>
          <cell r="BM128">
            <v>3</v>
          </cell>
          <cell r="BN128">
            <v>0</v>
          </cell>
          <cell r="BO128">
            <v>0</v>
          </cell>
          <cell r="BP128">
            <v>2</v>
          </cell>
          <cell r="BQ128">
            <v>2</v>
          </cell>
          <cell r="BR128">
            <v>2</v>
          </cell>
          <cell r="BS128">
            <v>2</v>
          </cell>
          <cell r="BT128">
            <v>3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BY128">
            <v>2</v>
          </cell>
          <cell r="BZ128">
            <v>2</v>
          </cell>
          <cell r="CA128">
            <v>2</v>
          </cell>
          <cell r="CB128">
            <v>2</v>
          </cell>
          <cell r="CC128">
            <v>2</v>
          </cell>
          <cell r="CD128">
            <v>0</v>
          </cell>
          <cell r="CE128">
            <v>1</v>
          </cell>
          <cell r="CF128">
            <v>1</v>
          </cell>
          <cell r="CG128">
            <v>1</v>
          </cell>
          <cell r="CH128">
            <v>1</v>
          </cell>
          <cell r="CI128">
            <v>0</v>
          </cell>
          <cell r="CJ128">
            <v>0</v>
          </cell>
          <cell r="CK128">
            <v>1</v>
          </cell>
          <cell r="CL128">
            <v>1</v>
          </cell>
          <cell r="CM128">
            <v>1</v>
          </cell>
          <cell r="CN128">
            <v>1</v>
          </cell>
          <cell r="CO128">
            <v>1</v>
          </cell>
          <cell r="CP128">
            <v>0</v>
          </cell>
          <cell r="CQ128">
            <v>0</v>
          </cell>
          <cell r="CR128">
            <v>1</v>
          </cell>
          <cell r="CS128">
            <v>1</v>
          </cell>
          <cell r="CT128">
            <v>1</v>
          </cell>
          <cell r="CU128">
            <v>1</v>
          </cell>
          <cell r="CV128">
            <v>1</v>
          </cell>
          <cell r="CW128">
            <v>0</v>
          </cell>
          <cell r="CX128">
            <v>0</v>
          </cell>
          <cell r="CY128">
            <v>2</v>
          </cell>
          <cell r="CZ128">
            <v>2</v>
          </cell>
          <cell r="DA128">
            <v>2</v>
          </cell>
          <cell r="DB128">
            <v>2</v>
          </cell>
          <cell r="DC128">
            <v>2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2</v>
          </cell>
          <cell r="DI128">
            <v>2</v>
          </cell>
          <cell r="DJ128">
            <v>2</v>
          </cell>
          <cell r="DK128">
            <v>2</v>
          </cell>
          <cell r="DL128">
            <v>2</v>
          </cell>
          <cell r="DM128">
            <v>3</v>
          </cell>
          <cell r="DN128">
            <v>3</v>
          </cell>
          <cell r="DO128">
            <v>3</v>
          </cell>
          <cell r="DP128">
            <v>3</v>
          </cell>
          <cell r="DQ128">
            <v>3</v>
          </cell>
          <cell r="DR128">
            <v>0</v>
          </cell>
          <cell r="DS128">
            <v>0</v>
          </cell>
          <cell r="DT128">
            <v>5</v>
          </cell>
          <cell r="DU128">
            <v>3</v>
          </cell>
          <cell r="DV128">
            <v>2</v>
          </cell>
          <cell r="DW128">
            <v>2</v>
          </cell>
          <cell r="DX128">
            <v>2</v>
          </cell>
          <cell r="DY128">
            <v>0</v>
          </cell>
          <cell r="DZ128">
            <v>0</v>
          </cell>
          <cell r="EA128">
            <v>2</v>
          </cell>
          <cell r="EB128">
            <v>2</v>
          </cell>
          <cell r="EC128">
            <v>5</v>
          </cell>
          <cell r="ED128">
            <v>0</v>
          </cell>
          <cell r="EE128">
            <v>2</v>
          </cell>
          <cell r="EF128">
            <v>2</v>
          </cell>
          <cell r="EG128">
            <v>2</v>
          </cell>
          <cell r="EH128">
            <v>0</v>
          </cell>
          <cell r="EI128">
            <v>2</v>
          </cell>
          <cell r="EJ128">
            <v>2</v>
          </cell>
          <cell r="EK128">
            <v>2</v>
          </cell>
          <cell r="EL128">
            <v>2</v>
          </cell>
          <cell r="EM128">
            <v>0</v>
          </cell>
          <cell r="EN128">
            <v>0</v>
          </cell>
          <cell r="EO128">
            <v>2</v>
          </cell>
          <cell r="EP128">
            <v>2</v>
          </cell>
          <cell r="EQ128">
            <v>2</v>
          </cell>
          <cell r="ER128">
            <v>2</v>
          </cell>
          <cell r="ES128">
            <v>2</v>
          </cell>
          <cell r="ET128">
            <v>0</v>
          </cell>
          <cell r="EU128">
            <v>0</v>
          </cell>
          <cell r="EV128">
            <v>1</v>
          </cell>
          <cell r="EW128">
            <v>1</v>
          </cell>
          <cell r="EX128">
            <v>0</v>
          </cell>
          <cell r="EY128">
            <v>0</v>
          </cell>
          <cell r="EZ128">
            <v>2</v>
          </cell>
          <cell r="FA128">
            <v>2</v>
          </cell>
          <cell r="FB128">
            <v>2</v>
          </cell>
          <cell r="FC128">
            <v>0</v>
          </cell>
          <cell r="FD128">
            <v>1</v>
          </cell>
          <cell r="FE128">
            <v>1</v>
          </cell>
          <cell r="FF128">
            <v>5</v>
          </cell>
          <cell r="FG128">
            <v>2</v>
          </cell>
          <cell r="FH128">
            <v>0</v>
          </cell>
          <cell r="FI128">
            <v>0</v>
          </cell>
          <cell r="FJ128">
            <v>1</v>
          </cell>
          <cell r="FK128">
            <v>1</v>
          </cell>
          <cell r="FL128">
            <v>1</v>
          </cell>
          <cell r="FM128">
            <v>1</v>
          </cell>
          <cell r="FN128">
            <v>1</v>
          </cell>
          <cell r="FO128">
            <v>0</v>
          </cell>
          <cell r="FP128">
            <v>0</v>
          </cell>
          <cell r="FQ128">
            <v>5</v>
          </cell>
          <cell r="FR128">
            <v>0</v>
          </cell>
          <cell r="FS128">
            <v>2</v>
          </cell>
          <cell r="FT128">
            <v>2</v>
          </cell>
          <cell r="FU128">
            <v>2</v>
          </cell>
          <cell r="FV128">
            <v>2</v>
          </cell>
          <cell r="FW128">
            <v>2</v>
          </cell>
          <cell r="FX128">
            <v>0</v>
          </cell>
          <cell r="FY128">
            <v>2</v>
          </cell>
          <cell r="FZ128">
            <v>2</v>
          </cell>
          <cell r="GA128">
            <v>2</v>
          </cell>
          <cell r="GB128">
            <v>2</v>
          </cell>
          <cell r="GC128">
            <v>0</v>
          </cell>
          <cell r="GD128">
            <v>0</v>
          </cell>
          <cell r="GE128">
            <v>1</v>
          </cell>
          <cell r="GF128">
            <v>1</v>
          </cell>
          <cell r="GG128">
            <v>1</v>
          </cell>
          <cell r="GH128">
            <v>1</v>
          </cell>
          <cell r="GI128">
            <v>1</v>
          </cell>
          <cell r="GJ128">
            <v>0</v>
          </cell>
          <cell r="GK128">
            <v>0</v>
          </cell>
          <cell r="GL128">
            <v>4</v>
          </cell>
          <cell r="GM128">
            <v>4</v>
          </cell>
          <cell r="GN128">
            <v>4</v>
          </cell>
          <cell r="GO128">
            <v>4</v>
          </cell>
          <cell r="GP128">
            <v>4</v>
          </cell>
          <cell r="GQ128">
            <v>0</v>
          </cell>
          <cell r="GR128">
            <v>0</v>
          </cell>
          <cell r="GS128">
            <v>4</v>
          </cell>
          <cell r="GT128">
            <v>4</v>
          </cell>
          <cell r="GU128">
            <v>4</v>
          </cell>
          <cell r="GV128">
            <v>4</v>
          </cell>
          <cell r="GW128">
            <v>4</v>
          </cell>
          <cell r="GX128">
            <v>0</v>
          </cell>
          <cell r="GY128">
            <v>5</v>
          </cell>
          <cell r="GZ128">
            <v>4</v>
          </cell>
          <cell r="HA128">
            <v>4</v>
          </cell>
          <cell r="HB128">
            <v>4</v>
          </cell>
          <cell r="HC128">
            <v>4</v>
          </cell>
          <cell r="HD128">
            <v>4</v>
          </cell>
          <cell r="HE128">
            <v>0</v>
          </cell>
          <cell r="HF128">
            <v>0</v>
          </cell>
          <cell r="HG128">
            <v>0</v>
          </cell>
          <cell r="HH128">
            <v>0</v>
          </cell>
          <cell r="HI128">
            <v>2</v>
          </cell>
          <cell r="HJ128">
            <v>2</v>
          </cell>
          <cell r="HK128">
            <v>2</v>
          </cell>
          <cell r="HL128">
            <v>2</v>
          </cell>
          <cell r="HM128">
            <v>2</v>
          </cell>
          <cell r="HN128">
            <v>0</v>
          </cell>
          <cell r="HO128">
            <v>2</v>
          </cell>
          <cell r="HP128">
            <v>2</v>
          </cell>
          <cell r="HQ128">
            <v>2</v>
          </cell>
          <cell r="HR128">
            <v>2</v>
          </cell>
          <cell r="HS128">
            <v>0</v>
          </cell>
          <cell r="HT128">
            <v>0</v>
          </cell>
          <cell r="HU128">
            <v>2</v>
          </cell>
          <cell r="HV128">
            <v>2</v>
          </cell>
          <cell r="HW128">
            <v>2</v>
          </cell>
          <cell r="HX128">
            <v>2</v>
          </cell>
          <cell r="HY128">
            <v>2</v>
          </cell>
          <cell r="HZ128">
            <v>0</v>
          </cell>
          <cell r="IA128">
            <v>0</v>
          </cell>
          <cell r="IB128">
            <v>0</v>
          </cell>
          <cell r="IC128">
            <v>0</v>
          </cell>
          <cell r="ID128">
            <v>2</v>
          </cell>
          <cell r="IE128">
            <v>2</v>
          </cell>
          <cell r="IF128">
            <v>2</v>
          </cell>
          <cell r="IG128">
            <v>2</v>
          </cell>
          <cell r="IH128">
            <v>2</v>
          </cell>
          <cell r="II128">
            <v>0</v>
          </cell>
          <cell r="IJ128">
            <v>2</v>
          </cell>
          <cell r="IK128">
            <v>2</v>
          </cell>
          <cell r="IL128">
            <v>2</v>
          </cell>
          <cell r="IM128">
            <v>2</v>
          </cell>
          <cell r="IN128">
            <v>0</v>
          </cell>
          <cell r="IO128">
            <v>0</v>
          </cell>
          <cell r="IP128">
            <v>0</v>
          </cell>
          <cell r="IQ128">
            <v>0</v>
          </cell>
          <cell r="IR128">
            <v>2</v>
          </cell>
          <cell r="IS128">
            <v>2</v>
          </cell>
          <cell r="IT128">
            <v>2</v>
          </cell>
          <cell r="IU128">
            <v>2</v>
          </cell>
          <cell r="IV128">
            <v>2</v>
          </cell>
          <cell r="IW128">
            <v>0</v>
          </cell>
          <cell r="IX128">
            <v>1</v>
          </cell>
          <cell r="IY128">
            <v>1</v>
          </cell>
          <cell r="IZ128">
            <v>1</v>
          </cell>
          <cell r="JA128">
            <v>1</v>
          </cell>
          <cell r="JB128">
            <v>0</v>
          </cell>
          <cell r="JC128">
            <v>0</v>
          </cell>
          <cell r="JD128">
            <v>2</v>
          </cell>
          <cell r="JE128">
            <v>2</v>
          </cell>
          <cell r="JF128">
            <v>0</v>
          </cell>
          <cell r="JG128">
            <v>0</v>
          </cell>
          <cell r="JH128">
            <v>2</v>
          </cell>
          <cell r="JI128">
            <v>2</v>
          </cell>
          <cell r="JJ128">
            <v>2</v>
          </cell>
          <cell r="JK128">
            <v>0</v>
          </cell>
          <cell r="JL128">
            <v>1</v>
          </cell>
          <cell r="JM128">
            <v>1</v>
          </cell>
          <cell r="JN128">
            <v>1</v>
          </cell>
          <cell r="JO128">
            <v>1</v>
          </cell>
          <cell r="JP128">
            <v>0</v>
          </cell>
          <cell r="JQ128">
            <v>0</v>
          </cell>
          <cell r="JR128">
            <v>2</v>
          </cell>
          <cell r="JS128">
            <v>2</v>
          </cell>
          <cell r="JT128">
            <v>2</v>
          </cell>
          <cell r="JU128">
            <v>2</v>
          </cell>
          <cell r="JV128">
            <v>2</v>
          </cell>
          <cell r="JW128">
            <v>0</v>
          </cell>
          <cell r="JX128">
            <v>0</v>
          </cell>
          <cell r="JY128">
            <v>2</v>
          </cell>
          <cell r="JZ128">
            <v>2</v>
          </cell>
          <cell r="KA128">
            <v>2</v>
          </cell>
          <cell r="KB128">
            <v>2</v>
          </cell>
          <cell r="KC128">
            <v>2</v>
          </cell>
          <cell r="KD128">
            <v>0</v>
          </cell>
          <cell r="KE128">
            <v>0</v>
          </cell>
          <cell r="KF128">
            <v>1</v>
          </cell>
          <cell r="KG128">
            <v>1</v>
          </cell>
          <cell r="KH128">
            <v>1</v>
          </cell>
          <cell r="KI128">
            <v>1</v>
          </cell>
          <cell r="KJ128">
            <v>1</v>
          </cell>
          <cell r="KK128">
            <v>0</v>
          </cell>
          <cell r="KL128">
            <v>0</v>
          </cell>
          <cell r="KM128">
            <v>2</v>
          </cell>
          <cell r="KN128">
            <v>2</v>
          </cell>
          <cell r="KO128">
            <v>2</v>
          </cell>
          <cell r="KP128">
            <v>2</v>
          </cell>
          <cell r="KQ128">
            <v>2</v>
          </cell>
          <cell r="KR128">
            <v>0</v>
          </cell>
          <cell r="KS128">
            <v>0</v>
          </cell>
          <cell r="KT128">
            <v>2</v>
          </cell>
          <cell r="KU128">
            <v>2</v>
          </cell>
          <cell r="KV128">
            <v>0</v>
          </cell>
          <cell r="KW128">
            <v>0</v>
          </cell>
          <cell r="KX128">
            <v>2</v>
          </cell>
          <cell r="KY128">
            <v>2</v>
          </cell>
          <cell r="KZ128">
            <v>2</v>
          </cell>
          <cell r="LA128">
            <v>3</v>
          </cell>
          <cell r="LB128">
            <v>3</v>
          </cell>
          <cell r="LC128">
            <v>3</v>
          </cell>
          <cell r="LD128">
            <v>3</v>
          </cell>
          <cell r="LE128">
            <v>5</v>
          </cell>
          <cell r="LF128">
            <v>3</v>
          </cell>
          <cell r="LG128">
            <v>0</v>
          </cell>
          <cell r="LH128">
            <v>3</v>
          </cell>
          <cell r="LI128">
            <v>2</v>
          </cell>
          <cell r="LJ128">
            <v>1</v>
          </cell>
          <cell r="LK128">
            <v>1</v>
          </cell>
          <cell r="LL128">
            <v>1</v>
          </cell>
          <cell r="LM128">
            <v>0</v>
          </cell>
          <cell r="LN128">
            <v>0</v>
          </cell>
          <cell r="LO128">
            <v>5</v>
          </cell>
          <cell r="LP128">
            <v>0</v>
          </cell>
          <cell r="LQ128">
            <v>1</v>
          </cell>
          <cell r="LR128">
            <v>1</v>
          </cell>
          <cell r="LS128">
            <v>2</v>
          </cell>
          <cell r="LT128">
            <v>2</v>
          </cell>
          <cell r="LU128">
            <v>2</v>
          </cell>
          <cell r="LV128">
            <v>0</v>
          </cell>
          <cell r="LW128">
            <v>0</v>
          </cell>
          <cell r="LX128">
            <v>2</v>
          </cell>
          <cell r="LY128">
            <v>2</v>
          </cell>
          <cell r="LZ128">
            <v>2</v>
          </cell>
          <cell r="MA128">
            <v>2</v>
          </cell>
          <cell r="MB128">
            <v>2</v>
          </cell>
          <cell r="MC128">
            <v>0</v>
          </cell>
          <cell r="MD128">
            <v>1</v>
          </cell>
          <cell r="ME128">
            <v>1</v>
          </cell>
          <cell r="MF128">
            <v>1</v>
          </cell>
          <cell r="MG128">
            <v>1</v>
          </cell>
          <cell r="MH128">
            <v>0</v>
          </cell>
          <cell r="MI128">
            <v>0</v>
          </cell>
          <cell r="MJ128">
            <v>2</v>
          </cell>
          <cell r="MK128">
            <v>2</v>
          </cell>
          <cell r="ML128">
            <v>2</v>
          </cell>
          <cell r="MM128">
            <v>2</v>
          </cell>
          <cell r="MN128">
            <v>2</v>
          </cell>
          <cell r="MO128">
            <v>0</v>
          </cell>
          <cell r="MP128">
            <v>0</v>
          </cell>
          <cell r="MQ128">
            <v>1</v>
          </cell>
          <cell r="MR128">
            <v>1</v>
          </cell>
          <cell r="MS128">
            <v>0</v>
          </cell>
          <cell r="MT128">
            <v>0</v>
          </cell>
          <cell r="MU128">
            <v>2</v>
          </cell>
          <cell r="MV128">
            <v>2</v>
          </cell>
          <cell r="MW128">
            <v>2</v>
          </cell>
          <cell r="MX128">
            <v>0</v>
          </cell>
          <cell r="MY128">
            <v>2</v>
          </cell>
          <cell r="MZ128">
            <v>2</v>
          </cell>
          <cell r="NA128">
            <v>2</v>
          </cell>
          <cell r="NB128">
            <v>2</v>
          </cell>
          <cell r="NC128">
            <v>0</v>
          </cell>
          <cell r="ND128">
            <v>0</v>
          </cell>
          <cell r="NE128">
            <v>4</v>
          </cell>
          <cell r="NF128">
            <v>4</v>
          </cell>
          <cell r="NG128">
            <v>5</v>
          </cell>
          <cell r="NH128">
            <v>4</v>
          </cell>
          <cell r="NI128">
            <v>4</v>
          </cell>
          <cell r="NJ128">
            <v>0</v>
          </cell>
          <cell r="NK128">
            <v>0</v>
          </cell>
          <cell r="NL128">
            <v>4</v>
          </cell>
          <cell r="NM128">
            <v>2</v>
          </cell>
          <cell r="NN128">
            <v>2</v>
          </cell>
          <cell r="NO128">
            <v>2</v>
          </cell>
          <cell r="NP128">
            <v>2</v>
          </cell>
          <cell r="NQ128">
            <v>0</v>
          </cell>
          <cell r="NR128">
            <v>0</v>
          </cell>
        </row>
        <row r="130">
          <cell r="AB130" t="str">
            <v>x</v>
          </cell>
          <cell r="AC130" t="str">
            <v>x</v>
          </cell>
          <cell r="AG130" t="str">
            <v>x</v>
          </cell>
          <cell r="AN130" t="str">
            <v>a</v>
          </cell>
          <cell r="AO130" t="str">
            <v>a</v>
          </cell>
          <cell r="AP130" t="str">
            <v>a</v>
          </cell>
          <cell r="AQ130" t="str">
            <v>a</v>
          </cell>
          <cell r="AR130" t="str">
            <v>a</v>
          </cell>
          <cell r="AS130" t="str">
            <v>a</v>
          </cell>
          <cell r="AT130" t="str">
            <v>a</v>
          </cell>
          <cell r="AU130" t="str">
            <v>a</v>
          </cell>
          <cell r="AV130" t="str">
            <v>a</v>
          </cell>
          <cell r="AW130" t="str">
            <v>a</v>
          </cell>
          <cell r="AX130" t="str">
            <v>a</v>
          </cell>
          <cell r="AY130" t="str">
            <v>a</v>
          </cell>
          <cell r="CD130" t="str">
            <v>x</v>
          </cell>
          <cell r="EC130" t="str">
            <v>x</v>
          </cell>
          <cell r="ED130" t="str">
            <v>x</v>
          </cell>
          <cell r="EH130" t="str">
            <v>x</v>
          </cell>
          <cell r="EX130" t="str">
            <v>x</v>
          </cell>
          <cell r="EY130" t="str">
            <v>x</v>
          </cell>
          <cell r="FC130" t="str">
            <v>x</v>
          </cell>
          <cell r="FF130" t="str">
            <v>x</v>
          </cell>
          <cell r="FX130" t="str">
            <v>x</v>
          </cell>
          <cell r="HN130" t="str">
            <v>x</v>
          </cell>
          <cell r="II130" t="str">
            <v>x</v>
          </cell>
          <cell r="IW130" t="str">
            <v>x</v>
          </cell>
          <cell r="JF130" t="str">
            <v>x</v>
          </cell>
          <cell r="JG130" t="str">
            <v>x</v>
          </cell>
          <cell r="JK130" t="str">
            <v>x</v>
          </cell>
          <cell r="KV130" t="str">
            <v>x</v>
          </cell>
          <cell r="KW130" t="str">
            <v>x</v>
          </cell>
          <cell r="LV130" t="str">
            <v>x</v>
          </cell>
          <cell r="LW130" t="str">
            <v>x</v>
          </cell>
          <cell r="MC130" t="str">
            <v>x</v>
          </cell>
          <cell r="MS130" t="str">
            <v>x</v>
          </cell>
          <cell r="MT130" t="str">
            <v>x</v>
          </cell>
          <cell r="MX130" t="str">
            <v>x</v>
          </cell>
        </row>
        <row r="137">
          <cell r="E137">
            <v>0</v>
          </cell>
          <cell r="F137">
            <v>5</v>
          </cell>
          <cell r="G137">
            <v>0</v>
          </cell>
          <cell r="H137">
            <v>0</v>
          </cell>
          <cell r="I137">
            <v>2</v>
          </cell>
          <cell r="J137">
            <v>2</v>
          </cell>
          <cell r="K137">
            <v>2</v>
          </cell>
          <cell r="L137">
            <v>2</v>
          </cell>
          <cell r="M137">
            <v>2</v>
          </cell>
          <cell r="N137">
            <v>0</v>
          </cell>
          <cell r="O137">
            <v>2</v>
          </cell>
          <cell r="P137">
            <v>2</v>
          </cell>
          <cell r="Q137">
            <v>0</v>
          </cell>
          <cell r="R137">
            <v>0</v>
          </cell>
          <cell r="S137">
            <v>2</v>
          </cell>
          <cell r="T137">
            <v>2</v>
          </cell>
          <cell r="U137">
            <v>2</v>
          </cell>
          <cell r="V137">
            <v>2</v>
          </cell>
          <cell r="W137">
            <v>2</v>
          </cell>
          <cell r="X137">
            <v>0</v>
          </cell>
          <cell r="Y137">
            <v>0</v>
          </cell>
          <cell r="Z137">
            <v>1</v>
          </cell>
          <cell r="AA137">
            <v>1</v>
          </cell>
          <cell r="AB137">
            <v>1</v>
          </cell>
          <cell r="AC137">
            <v>1</v>
          </cell>
          <cell r="AD137">
            <v>1</v>
          </cell>
          <cell r="AE137">
            <v>0</v>
          </cell>
          <cell r="AF137">
            <v>0</v>
          </cell>
          <cell r="AG137">
            <v>2</v>
          </cell>
          <cell r="AH137">
            <v>0</v>
          </cell>
          <cell r="AI137">
            <v>0</v>
          </cell>
          <cell r="AJ137">
            <v>2</v>
          </cell>
          <cell r="AK137">
            <v>2</v>
          </cell>
          <cell r="AL137">
            <v>2</v>
          </cell>
          <cell r="AM137">
            <v>2</v>
          </cell>
          <cell r="AN137">
            <v>2</v>
          </cell>
          <cell r="AO137">
            <v>0</v>
          </cell>
          <cell r="AP137">
            <v>1</v>
          </cell>
          <cell r="AQ137">
            <v>1</v>
          </cell>
          <cell r="AR137">
            <v>1</v>
          </cell>
          <cell r="AS137">
            <v>0</v>
          </cell>
          <cell r="AT137">
            <v>0</v>
          </cell>
          <cell r="AU137">
            <v>1</v>
          </cell>
          <cell r="AV137">
            <v>1</v>
          </cell>
          <cell r="AW137">
            <v>1</v>
          </cell>
          <cell r="AX137">
            <v>1</v>
          </cell>
          <cell r="AY137">
            <v>1</v>
          </cell>
          <cell r="AZ137">
            <v>0</v>
          </cell>
          <cell r="BA137">
            <v>0</v>
          </cell>
          <cell r="BB137">
            <v>2</v>
          </cell>
          <cell r="BC137">
            <v>2</v>
          </cell>
          <cell r="BD137">
            <v>2</v>
          </cell>
          <cell r="BE137">
            <v>2</v>
          </cell>
          <cell r="BF137">
            <v>2</v>
          </cell>
          <cell r="BG137">
            <v>0</v>
          </cell>
          <cell r="BH137">
            <v>0</v>
          </cell>
          <cell r="BI137">
            <v>2</v>
          </cell>
          <cell r="BJ137">
            <v>2</v>
          </cell>
          <cell r="BK137">
            <v>0</v>
          </cell>
          <cell r="BL137">
            <v>0</v>
          </cell>
          <cell r="BM137">
            <v>2</v>
          </cell>
          <cell r="BN137">
            <v>2</v>
          </cell>
          <cell r="BO137">
            <v>2</v>
          </cell>
          <cell r="BP137">
            <v>2</v>
          </cell>
          <cell r="BQ137">
            <v>0</v>
          </cell>
          <cell r="BR137">
            <v>2</v>
          </cell>
          <cell r="BS137">
            <v>2</v>
          </cell>
          <cell r="BT137">
            <v>2</v>
          </cell>
          <cell r="BU137">
            <v>0</v>
          </cell>
          <cell r="BV137">
            <v>0</v>
          </cell>
          <cell r="BW137">
            <v>1</v>
          </cell>
          <cell r="BX137">
            <v>0</v>
          </cell>
          <cell r="BY137">
            <v>0</v>
          </cell>
          <cell r="BZ137">
            <v>2</v>
          </cell>
          <cell r="CA137">
            <v>2</v>
          </cell>
          <cell r="CB137">
            <v>2</v>
          </cell>
          <cell r="CC137">
            <v>2</v>
          </cell>
          <cell r="CD137">
            <v>3</v>
          </cell>
          <cell r="CE137">
            <v>3</v>
          </cell>
          <cell r="CF137">
            <v>3</v>
          </cell>
          <cell r="CG137">
            <v>3</v>
          </cell>
          <cell r="CH137">
            <v>3</v>
          </cell>
          <cell r="CI137">
            <v>0</v>
          </cell>
          <cell r="CJ137">
            <v>0</v>
          </cell>
          <cell r="CK137">
            <v>3</v>
          </cell>
          <cell r="CL137">
            <v>1</v>
          </cell>
          <cell r="CM137">
            <v>1</v>
          </cell>
          <cell r="CN137">
            <v>1</v>
          </cell>
          <cell r="CO137">
            <v>1</v>
          </cell>
          <cell r="CP137">
            <v>0</v>
          </cell>
          <cell r="CQ137">
            <v>0</v>
          </cell>
          <cell r="CR137">
            <v>1</v>
          </cell>
          <cell r="CS137">
            <v>1</v>
          </cell>
          <cell r="CT137">
            <v>1</v>
          </cell>
          <cell r="CU137">
            <v>1</v>
          </cell>
          <cell r="CV137">
            <v>1</v>
          </cell>
          <cell r="CW137">
            <v>0</v>
          </cell>
          <cell r="CX137">
            <v>0</v>
          </cell>
          <cell r="CY137">
            <v>2</v>
          </cell>
          <cell r="CZ137">
            <v>2</v>
          </cell>
          <cell r="DA137">
            <v>0</v>
          </cell>
          <cell r="DB137">
            <v>0</v>
          </cell>
          <cell r="DC137">
            <v>2</v>
          </cell>
          <cell r="DD137">
            <v>2</v>
          </cell>
          <cell r="DE137">
            <v>2</v>
          </cell>
          <cell r="DF137">
            <v>2</v>
          </cell>
          <cell r="DG137">
            <v>0</v>
          </cell>
          <cell r="DH137">
            <v>1</v>
          </cell>
          <cell r="DI137">
            <v>1</v>
          </cell>
          <cell r="DJ137">
            <v>1</v>
          </cell>
          <cell r="DK137">
            <v>0</v>
          </cell>
          <cell r="DL137">
            <v>0</v>
          </cell>
          <cell r="DM137">
            <v>2</v>
          </cell>
          <cell r="DN137">
            <v>2</v>
          </cell>
          <cell r="DO137">
            <v>2</v>
          </cell>
          <cell r="DP137">
            <v>2</v>
          </cell>
          <cell r="DQ137">
            <v>2</v>
          </cell>
          <cell r="DR137">
            <v>0</v>
          </cell>
          <cell r="DS137">
            <v>0</v>
          </cell>
          <cell r="DT137">
            <v>2</v>
          </cell>
          <cell r="DU137">
            <v>2</v>
          </cell>
          <cell r="DV137">
            <v>2</v>
          </cell>
          <cell r="DW137">
            <v>2</v>
          </cell>
          <cell r="DX137">
            <v>2</v>
          </cell>
          <cell r="DY137">
            <v>0</v>
          </cell>
          <cell r="DZ137">
            <v>0</v>
          </cell>
          <cell r="EA137">
            <v>2</v>
          </cell>
          <cell r="EB137">
            <v>2</v>
          </cell>
          <cell r="EC137">
            <v>2</v>
          </cell>
          <cell r="ED137">
            <v>0</v>
          </cell>
          <cell r="EE137">
            <v>9</v>
          </cell>
          <cell r="EF137">
            <v>2</v>
          </cell>
          <cell r="EG137">
            <v>2</v>
          </cell>
          <cell r="EH137">
            <v>2</v>
          </cell>
          <cell r="EI137">
            <v>0</v>
          </cell>
          <cell r="EJ137">
            <v>2</v>
          </cell>
          <cell r="EK137">
            <v>1</v>
          </cell>
          <cell r="EL137">
            <v>1</v>
          </cell>
          <cell r="EM137">
            <v>0</v>
          </cell>
          <cell r="EN137">
            <v>0</v>
          </cell>
          <cell r="EO137">
            <v>1</v>
          </cell>
          <cell r="EP137">
            <v>1</v>
          </cell>
          <cell r="EQ137">
            <v>1</v>
          </cell>
          <cell r="ER137">
            <v>1</v>
          </cell>
          <cell r="ES137">
            <v>1</v>
          </cell>
          <cell r="ET137">
            <v>0</v>
          </cell>
          <cell r="EU137">
            <v>0</v>
          </cell>
          <cell r="EV137">
            <v>2</v>
          </cell>
          <cell r="EW137">
            <v>2</v>
          </cell>
          <cell r="EX137">
            <v>0</v>
          </cell>
          <cell r="EY137">
            <v>0</v>
          </cell>
          <cell r="EZ137">
            <v>2</v>
          </cell>
          <cell r="FA137">
            <v>2</v>
          </cell>
          <cell r="FB137">
            <v>2</v>
          </cell>
          <cell r="FC137">
            <v>4</v>
          </cell>
          <cell r="FD137">
            <v>4</v>
          </cell>
          <cell r="FE137">
            <v>4</v>
          </cell>
          <cell r="FF137">
            <v>5</v>
          </cell>
          <cell r="FG137">
            <v>4</v>
          </cell>
          <cell r="FH137">
            <v>0</v>
          </cell>
          <cell r="FI137">
            <v>0</v>
          </cell>
          <cell r="FJ137">
            <v>4</v>
          </cell>
          <cell r="FK137">
            <v>3</v>
          </cell>
          <cell r="FL137">
            <v>3</v>
          </cell>
          <cell r="FM137">
            <v>3</v>
          </cell>
          <cell r="FN137">
            <v>3</v>
          </cell>
          <cell r="FO137">
            <v>0</v>
          </cell>
          <cell r="FP137">
            <v>0</v>
          </cell>
          <cell r="FQ137">
            <v>5</v>
          </cell>
          <cell r="FR137">
            <v>3</v>
          </cell>
          <cell r="FS137">
            <v>3</v>
          </cell>
          <cell r="FT137">
            <v>1</v>
          </cell>
          <cell r="FU137">
            <v>1</v>
          </cell>
          <cell r="FV137">
            <v>0</v>
          </cell>
          <cell r="FW137">
            <v>0</v>
          </cell>
          <cell r="FX137">
            <v>2</v>
          </cell>
          <cell r="FY137">
            <v>2</v>
          </cell>
          <cell r="FZ137">
            <v>0</v>
          </cell>
          <cell r="GA137">
            <v>0</v>
          </cell>
          <cell r="GB137">
            <v>2</v>
          </cell>
          <cell r="GC137">
            <v>2</v>
          </cell>
          <cell r="GD137">
            <v>2</v>
          </cell>
          <cell r="GE137">
            <v>2</v>
          </cell>
          <cell r="GF137">
            <v>0</v>
          </cell>
          <cell r="GG137">
            <v>1</v>
          </cell>
          <cell r="GH137">
            <v>1</v>
          </cell>
          <cell r="GI137">
            <v>1</v>
          </cell>
          <cell r="GJ137">
            <v>0</v>
          </cell>
          <cell r="GK137">
            <v>0</v>
          </cell>
          <cell r="GL137">
            <v>1</v>
          </cell>
          <cell r="GM137">
            <v>0</v>
          </cell>
          <cell r="GN137">
            <v>0</v>
          </cell>
          <cell r="GO137">
            <v>2</v>
          </cell>
          <cell r="GP137">
            <v>2</v>
          </cell>
          <cell r="GQ137">
            <v>2</v>
          </cell>
          <cell r="GR137">
            <v>2</v>
          </cell>
          <cell r="GS137">
            <v>2</v>
          </cell>
          <cell r="GT137">
            <v>0</v>
          </cell>
          <cell r="GU137">
            <v>1</v>
          </cell>
          <cell r="GV137">
            <v>1</v>
          </cell>
          <cell r="GW137">
            <v>1</v>
          </cell>
          <cell r="GX137">
            <v>0</v>
          </cell>
          <cell r="GY137">
            <v>5</v>
          </cell>
          <cell r="GZ137">
            <v>2</v>
          </cell>
          <cell r="HA137">
            <v>2</v>
          </cell>
          <cell r="HB137">
            <v>2</v>
          </cell>
          <cell r="HC137">
            <v>2</v>
          </cell>
          <cell r="HD137">
            <v>2</v>
          </cell>
          <cell r="HE137">
            <v>0</v>
          </cell>
          <cell r="HF137">
            <v>0</v>
          </cell>
          <cell r="HG137">
            <v>1</v>
          </cell>
          <cell r="HH137">
            <v>1</v>
          </cell>
          <cell r="HI137">
            <v>1</v>
          </cell>
          <cell r="HJ137">
            <v>1</v>
          </cell>
          <cell r="HK137">
            <v>1</v>
          </cell>
          <cell r="HL137">
            <v>0</v>
          </cell>
          <cell r="HM137">
            <v>0</v>
          </cell>
          <cell r="HN137">
            <v>2</v>
          </cell>
          <cell r="HO137">
            <v>2</v>
          </cell>
          <cell r="HP137">
            <v>2</v>
          </cell>
          <cell r="HQ137">
            <v>2</v>
          </cell>
          <cell r="HR137">
            <v>2</v>
          </cell>
          <cell r="HS137">
            <v>0</v>
          </cell>
          <cell r="HT137">
            <v>0</v>
          </cell>
          <cell r="HU137">
            <v>0</v>
          </cell>
          <cell r="HV137">
            <v>0</v>
          </cell>
          <cell r="HW137">
            <v>2</v>
          </cell>
          <cell r="HX137">
            <v>2</v>
          </cell>
          <cell r="HY137">
            <v>2</v>
          </cell>
          <cell r="HZ137">
            <v>2</v>
          </cell>
          <cell r="IA137">
            <v>2</v>
          </cell>
          <cell r="IB137">
            <v>4</v>
          </cell>
          <cell r="IC137">
            <v>4</v>
          </cell>
          <cell r="ID137">
            <v>4</v>
          </cell>
          <cell r="IE137">
            <v>5</v>
          </cell>
          <cell r="IF137">
            <v>4</v>
          </cell>
          <cell r="IG137">
            <v>0</v>
          </cell>
          <cell r="IH137">
            <v>0</v>
          </cell>
          <cell r="II137">
            <v>4</v>
          </cell>
          <cell r="IJ137">
            <v>2</v>
          </cell>
          <cell r="IK137">
            <v>2</v>
          </cell>
          <cell r="IL137">
            <v>2</v>
          </cell>
          <cell r="IM137">
            <v>2</v>
          </cell>
          <cell r="IN137">
            <v>0</v>
          </cell>
          <cell r="IO137">
            <v>0</v>
          </cell>
          <cell r="IP137">
            <v>2</v>
          </cell>
          <cell r="IQ137">
            <v>2</v>
          </cell>
          <cell r="IR137">
            <v>0</v>
          </cell>
          <cell r="IS137">
            <v>0</v>
          </cell>
          <cell r="IT137">
            <v>2</v>
          </cell>
          <cell r="IU137">
            <v>2</v>
          </cell>
          <cell r="IV137">
            <v>2</v>
          </cell>
          <cell r="IW137">
            <v>0</v>
          </cell>
          <cell r="IX137">
            <v>1</v>
          </cell>
          <cell r="IY137">
            <v>1</v>
          </cell>
          <cell r="IZ137">
            <v>1</v>
          </cell>
          <cell r="JA137">
            <v>1</v>
          </cell>
          <cell r="JB137">
            <v>0</v>
          </cell>
          <cell r="JC137">
            <v>0</v>
          </cell>
          <cell r="JD137">
            <v>2</v>
          </cell>
          <cell r="JE137">
            <v>2</v>
          </cell>
          <cell r="JF137">
            <v>0</v>
          </cell>
          <cell r="JG137">
            <v>0</v>
          </cell>
          <cell r="JH137">
            <v>2</v>
          </cell>
          <cell r="JI137">
            <v>2</v>
          </cell>
          <cell r="JJ137">
            <v>2</v>
          </cell>
          <cell r="JK137">
            <v>4</v>
          </cell>
          <cell r="JL137">
            <v>4</v>
          </cell>
          <cell r="JM137">
            <v>4</v>
          </cell>
          <cell r="JN137">
            <v>4</v>
          </cell>
          <cell r="JO137">
            <v>4</v>
          </cell>
          <cell r="JP137">
            <v>0</v>
          </cell>
          <cell r="JQ137">
            <v>0</v>
          </cell>
          <cell r="JR137">
            <v>4</v>
          </cell>
          <cell r="JS137">
            <v>4</v>
          </cell>
          <cell r="JT137">
            <v>4</v>
          </cell>
          <cell r="JU137">
            <v>4</v>
          </cell>
          <cell r="JV137">
            <v>4</v>
          </cell>
          <cell r="JW137">
            <v>0</v>
          </cell>
          <cell r="JX137">
            <v>0</v>
          </cell>
          <cell r="JY137">
            <v>1</v>
          </cell>
          <cell r="JZ137">
            <v>1</v>
          </cell>
          <cell r="KA137">
            <v>1</v>
          </cell>
          <cell r="KB137">
            <v>1</v>
          </cell>
          <cell r="KC137">
            <v>1</v>
          </cell>
          <cell r="KD137">
            <v>0</v>
          </cell>
          <cell r="KE137">
            <v>0</v>
          </cell>
          <cell r="KF137">
            <v>2</v>
          </cell>
          <cell r="KG137">
            <v>2</v>
          </cell>
          <cell r="KH137">
            <v>2</v>
          </cell>
          <cell r="KI137">
            <v>2</v>
          </cell>
          <cell r="KJ137">
            <v>2</v>
          </cell>
          <cell r="KK137">
            <v>0</v>
          </cell>
          <cell r="KL137">
            <v>0</v>
          </cell>
          <cell r="KM137">
            <v>2</v>
          </cell>
          <cell r="KN137">
            <v>2</v>
          </cell>
          <cell r="KO137">
            <v>0</v>
          </cell>
          <cell r="KP137">
            <v>0</v>
          </cell>
          <cell r="KQ137">
            <v>2</v>
          </cell>
          <cell r="KR137">
            <v>2</v>
          </cell>
          <cell r="KS137">
            <v>2</v>
          </cell>
          <cell r="KT137">
            <v>1</v>
          </cell>
          <cell r="KU137">
            <v>0</v>
          </cell>
          <cell r="KV137">
            <v>1</v>
          </cell>
          <cell r="KW137">
            <v>1</v>
          </cell>
          <cell r="KX137">
            <v>1</v>
          </cell>
          <cell r="KY137">
            <v>0</v>
          </cell>
          <cell r="KZ137">
            <v>0</v>
          </cell>
          <cell r="LA137">
            <v>2</v>
          </cell>
          <cell r="LB137">
            <v>2</v>
          </cell>
          <cell r="LC137">
            <v>2</v>
          </cell>
          <cell r="LD137">
            <v>2</v>
          </cell>
          <cell r="LE137">
            <v>2</v>
          </cell>
          <cell r="LF137">
            <v>0</v>
          </cell>
          <cell r="LG137">
            <v>0</v>
          </cell>
          <cell r="LH137">
            <v>2</v>
          </cell>
          <cell r="LI137">
            <v>0</v>
          </cell>
          <cell r="LJ137">
            <v>0</v>
          </cell>
          <cell r="LK137">
            <v>2</v>
          </cell>
          <cell r="LL137">
            <v>2</v>
          </cell>
          <cell r="LM137">
            <v>2</v>
          </cell>
          <cell r="LN137">
            <v>2</v>
          </cell>
          <cell r="LO137">
            <v>2</v>
          </cell>
          <cell r="LP137">
            <v>3</v>
          </cell>
          <cell r="LQ137">
            <v>3</v>
          </cell>
          <cell r="LR137">
            <v>3</v>
          </cell>
          <cell r="LS137">
            <v>3</v>
          </cell>
          <cell r="LT137">
            <v>0</v>
          </cell>
          <cell r="LU137">
            <v>0</v>
          </cell>
          <cell r="LV137">
            <v>3</v>
          </cell>
          <cell r="LW137">
            <v>3</v>
          </cell>
          <cell r="LX137">
            <v>1</v>
          </cell>
          <cell r="LY137">
            <v>1</v>
          </cell>
          <cell r="LZ137">
            <v>1</v>
          </cell>
          <cell r="MA137">
            <v>0</v>
          </cell>
          <cell r="MB137">
            <v>0</v>
          </cell>
          <cell r="MC137">
            <v>2</v>
          </cell>
          <cell r="MD137">
            <v>2</v>
          </cell>
          <cell r="ME137">
            <v>0</v>
          </cell>
          <cell r="MF137">
            <v>0</v>
          </cell>
          <cell r="MG137">
            <v>2</v>
          </cell>
          <cell r="MH137">
            <v>2</v>
          </cell>
          <cell r="MI137">
            <v>2</v>
          </cell>
          <cell r="MJ137">
            <v>2</v>
          </cell>
          <cell r="MK137">
            <v>0</v>
          </cell>
          <cell r="ML137">
            <v>1</v>
          </cell>
          <cell r="MM137">
            <v>1</v>
          </cell>
          <cell r="MN137">
            <v>1</v>
          </cell>
          <cell r="MO137">
            <v>0</v>
          </cell>
          <cell r="MP137">
            <v>0</v>
          </cell>
          <cell r="MQ137">
            <v>1</v>
          </cell>
          <cell r="MR137">
            <v>1</v>
          </cell>
          <cell r="MS137">
            <v>0</v>
          </cell>
          <cell r="MT137">
            <v>0</v>
          </cell>
          <cell r="MU137">
            <v>2</v>
          </cell>
          <cell r="MV137">
            <v>2</v>
          </cell>
          <cell r="MW137">
            <v>2</v>
          </cell>
          <cell r="MX137">
            <v>4</v>
          </cell>
          <cell r="MY137">
            <v>4</v>
          </cell>
          <cell r="MZ137">
            <v>4</v>
          </cell>
          <cell r="NA137">
            <v>4</v>
          </cell>
          <cell r="NB137">
            <v>4</v>
          </cell>
          <cell r="NC137">
            <v>0</v>
          </cell>
          <cell r="ND137">
            <v>0</v>
          </cell>
          <cell r="NE137">
            <v>2</v>
          </cell>
          <cell r="NF137">
            <v>2</v>
          </cell>
          <cell r="NG137">
            <v>2</v>
          </cell>
          <cell r="NH137">
            <v>2</v>
          </cell>
          <cell r="NI137">
            <v>2</v>
          </cell>
          <cell r="NJ137">
            <v>0</v>
          </cell>
          <cell r="NK137">
            <v>0</v>
          </cell>
          <cell r="NL137">
            <v>2</v>
          </cell>
          <cell r="NM137">
            <v>0</v>
          </cell>
          <cell r="NN137">
            <v>5</v>
          </cell>
          <cell r="NO137">
            <v>0</v>
          </cell>
          <cell r="NP137">
            <v>0</v>
          </cell>
          <cell r="NQ137">
            <v>0</v>
          </cell>
          <cell r="NR137">
            <v>0</v>
          </cell>
        </row>
        <row r="139">
          <cell r="N139" t="str">
            <v>x</v>
          </cell>
          <cell r="AH139" t="str">
            <v>x</v>
          </cell>
          <cell r="AI139" t="str">
            <v>x</v>
          </cell>
          <cell r="AO139" t="str">
            <v>x</v>
          </cell>
          <cell r="BK139" t="str">
            <v>x</v>
          </cell>
          <cell r="BL139" t="str">
            <v>x</v>
          </cell>
          <cell r="BQ139" t="str">
            <v>x</v>
          </cell>
          <cell r="BX139" t="str">
            <v>x</v>
          </cell>
          <cell r="BY139" t="str">
            <v>x</v>
          </cell>
          <cell r="CD139" t="str">
            <v>x</v>
          </cell>
          <cell r="CK139" t="str">
            <v>x</v>
          </cell>
          <cell r="DA139" t="str">
            <v>x</v>
          </cell>
          <cell r="DB139" t="str">
            <v>x</v>
          </cell>
          <cell r="DG139" t="str">
            <v>x</v>
          </cell>
          <cell r="ED139" t="str">
            <v>x</v>
          </cell>
          <cell r="EE139" t="str">
            <v>x</v>
          </cell>
          <cell r="EI139" t="str">
            <v>x</v>
          </cell>
          <cell r="EX139" t="str">
            <v>x</v>
          </cell>
          <cell r="EY139" t="str">
            <v>x</v>
          </cell>
          <cell r="FC139" t="str">
            <v>x</v>
          </cell>
          <cell r="FD139" t="str">
            <v>x</v>
          </cell>
          <cell r="FE139" t="str">
            <v>x</v>
          </cell>
          <cell r="FZ139" t="str">
            <v>x</v>
          </cell>
          <cell r="GA139" t="str">
            <v>x</v>
          </cell>
          <cell r="GF139" t="str">
            <v>x</v>
          </cell>
          <cell r="GM139" t="str">
            <v>x</v>
          </cell>
          <cell r="GN139" t="str">
            <v>x</v>
          </cell>
          <cell r="GT139" t="str">
            <v>x</v>
          </cell>
          <cell r="IR139" t="str">
            <v>x</v>
          </cell>
          <cell r="IS139" t="str">
            <v>x</v>
          </cell>
          <cell r="IW139" t="str">
            <v>x</v>
          </cell>
          <cell r="JF139" t="str">
            <v>x</v>
          </cell>
          <cell r="JG139" t="str">
            <v>x</v>
          </cell>
          <cell r="KO139" t="str">
            <v>x</v>
          </cell>
          <cell r="KP139" t="str">
            <v>x</v>
          </cell>
          <cell r="KU139" t="str">
            <v>x</v>
          </cell>
          <cell r="LI139" t="str">
            <v>x</v>
          </cell>
          <cell r="LJ139" t="str">
            <v>x</v>
          </cell>
          <cell r="LP139" t="str">
            <v>x</v>
          </cell>
          <cell r="LQ139" t="str">
            <v>x</v>
          </cell>
          <cell r="ME139" t="str">
            <v>x</v>
          </cell>
          <cell r="MF139" t="str">
            <v>x</v>
          </cell>
          <cell r="MK139" t="str">
            <v>x</v>
          </cell>
          <cell r="MS139" t="str">
            <v>x</v>
          </cell>
          <cell r="MT139" t="str">
            <v>x</v>
          </cell>
          <cell r="MX139" t="str">
            <v>x</v>
          </cell>
        </row>
        <row r="146">
          <cell r="E146">
            <v>0</v>
          </cell>
          <cell r="F146">
            <v>5</v>
          </cell>
          <cell r="G146">
            <v>0</v>
          </cell>
          <cell r="H146">
            <v>0</v>
          </cell>
          <cell r="I146">
            <v>2</v>
          </cell>
          <cell r="J146">
            <v>2</v>
          </cell>
          <cell r="K146">
            <v>2</v>
          </cell>
          <cell r="L146">
            <v>2</v>
          </cell>
          <cell r="M146">
            <v>2</v>
          </cell>
          <cell r="N146">
            <v>0</v>
          </cell>
          <cell r="O146">
            <v>1</v>
          </cell>
          <cell r="P146">
            <v>1</v>
          </cell>
          <cell r="Q146">
            <v>0</v>
          </cell>
          <cell r="R146">
            <v>0</v>
          </cell>
          <cell r="S146">
            <v>2</v>
          </cell>
          <cell r="T146">
            <v>2</v>
          </cell>
          <cell r="U146">
            <v>0</v>
          </cell>
          <cell r="V146">
            <v>0</v>
          </cell>
          <cell r="W146">
            <v>2</v>
          </cell>
          <cell r="X146">
            <v>2</v>
          </cell>
          <cell r="Y146">
            <v>2</v>
          </cell>
          <cell r="Z146">
            <v>3</v>
          </cell>
          <cell r="AA146">
            <v>3</v>
          </cell>
          <cell r="AB146">
            <v>3</v>
          </cell>
          <cell r="AC146">
            <v>3</v>
          </cell>
          <cell r="AD146">
            <v>3</v>
          </cell>
          <cell r="AE146">
            <v>0</v>
          </cell>
          <cell r="AF146">
            <v>0</v>
          </cell>
          <cell r="AG146">
            <v>1</v>
          </cell>
          <cell r="AH146">
            <v>1</v>
          </cell>
          <cell r="AI146">
            <v>2</v>
          </cell>
          <cell r="AJ146">
            <v>2</v>
          </cell>
          <cell r="AK146">
            <v>3</v>
          </cell>
          <cell r="AL146">
            <v>0</v>
          </cell>
          <cell r="AM146">
            <v>0</v>
          </cell>
          <cell r="AN146">
            <v>2</v>
          </cell>
          <cell r="AO146">
            <v>2</v>
          </cell>
          <cell r="AP146">
            <v>2</v>
          </cell>
          <cell r="AQ146">
            <v>2</v>
          </cell>
          <cell r="AR146">
            <v>2</v>
          </cell>
          <cell r="AS146">
            <v>0</v>
          </cell>
          <cell r="AT146">
            <v>0</v>
          </cell>
          <cell r="AU146">
            <v>0</v>
          </cell>
          <cell r="AV146">
            <v>0</v>
          </cell>
          <cell r="AW146">
            <v>2</v>
          </cell>
          <cell r="AX146">
            <v>2</v>
          </cell>
          <cell r="AY146">
            <v>2</v>
          </cell>
          <cell r="AZ146">
            <v>2</v>
          </cell>
          <cell r="BA146">
            <v>2</v>
          </cell>
          <cell r="BB146">
            <v>0</v>
          </cell>
          <cell r="BC146">
            <v>1</v>
          </cell>
          <cell r="BD146">
            <v>1</v>
          </cell>
          <cell r="BE146">
            <v>1</v>
          </cell>
          <cell r="BF146">
            <v>1</v>
          </cell>
          <cell r="BG146">
            <v>0</v>
          </cell>
          <cell r="BH146">
            <v>0</v>
          </cell>
          <cell r="BI146">
            <v>2</v>
          </cell>
          <cell r="BJ146">
            <v>2</v>
          </cell>
          <cell r="BK146">
            <v>2</v>
          </cell>
          <cell r="BL146">
            <v>2</v>
          </cell>
          <cell r="BM146">
            <v>2</v>
          </cell>
          <cell r="BN146">
            <v>0</v>
          </cell>
          <cell r="BO146">
            <v>0</v>
          </cell>
          <cell r="BP146">
            <v>4</v>
          </cell>
          <cell r="BQ146">
            <v>4</v>
          </cell>
          <cell r="BR146">
            <v>4</v>
          </cell>
          <cell r="BS146">
            <v>4</v>
          </cell>
          <cell r="BT146">
            <v>4</v>
          </cell>
          <cell r="BU146">
            <v>0</v>
          </cell>
          <cell r="BV146">
            <v>0</v>
          </cell>
          <cell r="BW146">
            <v>2</v>
          </cell>
          <cell r="BX146">
            <v>2</v>
          </cell>
          <cell r="BY146">
            <v>2</v>
          </cell>
          <cell r="BZ146">
            <v>2</v>
          </cell>
          <cell r="CA146">
            <v>2</v>
          </cell>
          <cell r="CB146">
            <v>0</v>
          </cell>
          <cell r="CC146">
            <v>0</v>
          </cell>
          <cell r="CD146">
            <v>2</v>
          </cell>
          <cell r="CE146">
            <v>2</v>
          </cell>
          <cell r="CF146">
            <v>0</v>
          </cell>
          <cell r="CG146">
            <v>0</v>
          </cell>
          <cell r="CH146">
            <v>2</v>
          </cell>
          <cell r="CI146">
            <v>2</v>
          </cell>
          <cell r="CJ146">
            <v>2</v>
          </cell>
          <cell r="CK146">
            <v>0</v>
          </cell>
          <cell r="CL146">
            <v>1</v>
          </cell>
          <cell r="CM146">
            <v>1</v>
          </cell>
          <cell r="CN146">
            <v>1</v>
          </cell>
          <cell r="CO146">
            <v>1</v>
          </cell>
          <cell r="CP146">
            <v>0</v>
          </cell>
          <cell r="CQ146">
            <v>0</v>
          </cell>
          <cell r="CR146">
            <v>2</v>
          </cell>
          <cell r="CS146">
            <v>2</v>
          </cell>
          <cell r="CT146">
            <v>2</v>
          </cell>
          <cell r="CU146">
            <v>2</v>
          </cell>
          <cell r="CV146">
            <v>2</v>
          </cell>
          <cell r="CW146">
            <v>0</v>
          </cell>
          <cell r="CX146">
            <v>0</v>
          </cell>
          <cell r="CY146">
            <v>2</v>
          </cell>
          <cell r="CZ146">
            <v>2</v>
          </cell>
          <cell r="DA146">
            <v>2</v>
          </cell>
          <cell r="DB146">
            <v>2</v>
          </cell>
          <cell r="DC146">
            <v>2</v>
          </cell>
          <cell r="DD146">
            <v>0</v>
          </cell>
          <cell r="DE146">
            <v>0</v>
          </cell>
          <cell r="DF146">
            <v>2</v>
          </cell>
          <cell r="DG146">
            <v>2</v>
          </cell>
          <cell r="DH146">
            <v>2</v>
          </cell>
          <cell r="DI146">
            <v>2</v>
          </cell>
          <cell r="DJ146">
            <v>2</v>
          </cell>
          <cell r="DK146">
            <v>0</v>
          </cell>
          <cell r="DL146">
            <v>0</v>
          </cell>
          <cell r="DM146">
            <v>2</v>
          </cell>
          <cell r="DN146">
            <v>2</v>
          </cell>
          <cell r="DO146">
            <v>0</v>
          </cell>
          <cell r="DP146">
            <v>0</v>
          </cell>
          <cell r="DQ146">
            <v>2</v>
          </cell>
          <cell r="DR146">
            <v>2</v>
          </cell>
          <cell r="DS146">
            <v>2</v>
          </cell>
          <cell r="DT146">
            <v>5</v>
          </cell>
          <cell r="DU146">
            <v>2</v>
          </cell>
          <cell r="DV146">
            <v>2</v>
          </cell>
          <cell r="DW146">
            <v>2</v>
          </cell>
          <cell r="DX146">
            <v>2</v>
          </cell>
          <cell r="DY146">
            <v>0</v>
          </cell>
          <cell r="DZ146">
            <v>0</v>
          </cell>
          <cell r="EA146">
            <v>2</v>
          </cell>
          <cell r="EB146">
            <v>2</v>
          </cell>
          <cell r="EC146">
            <v>5</v>
          </cell>
          <cell r="ED146">
            <v>0</v>
          </cell>
          <cell r="EE146">
            <v>0</v>
          </cell>
          <cell r="EF146">
            <v>2</v>
          </cell>
          <cell r="EG146">
            <v>2</v>
          </cell>
          <cell r="EH146">
            <v>1</v>
          </cell>
          <cell r="EI146">
            <v>1</v>
          </cell>
          <cell r="EJ146">
            <v>5</v>
          </cell>
          <cell r="EK146">
            <v>0</v>
          </cell>
          <cell r="EL146">
            <v>2</v>
          </cell>
          <cell r="EM146">
            <v>2</v>
          </cell>
          <cell r="EN146">
            <v>2</v>
          </cell>
          <cell r="EO146">
            <v>3</v>
          </cell>
          <cell r="EP146">
            <v>3</v>
          </cell>
          <cell r="EQ146">
            <v>3</v>
          </cell>
          <cell r="ER146">
            <v>3</v>
          </cell>
          <cell r="ES146">
            <v>3</v>
          </cell>
          <cell r="ET146">
            <v>0</v>
          </cell>
          <cell r="EU146">
            <v>0</v>
          </cell>
          <cell r="EV146">
            <v>1</v>
          </cell>
          <cell r="EW146">
            <v>1</v>
          </cell>
          <cell r="EX146">
            <v>1</v>
          </cell>
          <cell r="EY146">
            <v>1</v>
          </cell>
          <cell r="EZ146">
            <v>3</v>
          </cell>
          <cell r="FA146">
            <v>0</v>
          </cell>
          <cell r="FB146">
            <v>0</v>
          </cell>
          <cell r="FC146">
            <v>2</v>
          </cell>
          <cell r="FD146">
            <v>2</v>
          </cell>
          <cell r="FE146">
            <v>2</v>
          </cell>
          <cell r="FF146">
            <v>2</v>
          </cell>
          <cell r="FG146">
            <v>2</v>
          </cell>
          <cell r="FH146">
            <v>0</v>
          </cell>
          <cell r="FI146">
            <v>0</v>
          </cell>
          <cell r="FJ146">
            <v>1</v>
          </cell>
          <cell r="FK146">
            <v>1</v>
          </cell>
          <cell r="FL146">
            <v>1</v>
          </cell>
          <cell r="FM146">
            <v>1</v>
          </cell>
          <cell r="FN146">
            <v>1</v>
          </cell>
          <cell r="FO146">
            <v>0</v>
          </cell>
          <cell r="FP146">
            <v>0</v>
          </cell>
          <cell r="FQ146">
            <v>5</v>
          </cell>
          <cell r="FR146">
            <v>0</v>
          </cell>
          <cell r="FS146">
            <v>0</v>
          </cell>
          <cell r="FT146">
            <v>2</v>
          </cell>
          <cell r="FU146">
            <v>2</v>
          </cell>
          <cell r="FV146">
            <v>2</v>
          </cell>
          <cell r="FW146">
            <v>2</v>
          </cell>
          <cell r="FX146">
            <v>0</v>
          </cell>
          <cell r="FY146">
            <v>2</v>
          </cell>
          <cell r="FZ146">
            <v>2</v>
          </cell>
          <cell r="GA146">
            <v>2</v>
          </cell>
          <cell r="GB146">
            <v>2</v>
          </cell>
          <cell r="GC146">
            <v>0</v>
          </cell>
          <cell r="GD146">
            <v>0</v>
          </cell>
          <cell r="GE146">
            <v>2</v>
          </cell>
          <cell r="GF146">
            <v>2</v>
          </cell>
          <cell r="GG146">
            <v>0</v>
          </cell>
          <cell r="GH146">
            <v>0</v>
          </cell>
          <cell r="GI146">
            <v>2</v>
          </cell>
          <cell r="GJ146">
            <v>2</v>
          </cell>
          <cell r="GK146">
            <v>2</v>
          </cell>
          <cell r="GL146">
            <v>3</v>
          </cell>
          <cell r="GM146">
            <v>3</v>
          </cell>
          <cell r="GN146">
            <v>3</v>
          </cell>
          <cell r="GO146">
            <v>3</v>
          </cell>
          <cell r="GP146">
            <v>3</v>
          </cell>
          <cell r="GQ146">
            <v>0</v>
          </cell>
          <cell r="GR146">
            <v>0</v>
          </cell>
          <cell r="GS146">
            <v>3</v>
          </cell>
          <cell r="GT146">
            <v>0</v>
          </cell>
          <cell r="GU146">
            <v>0</v>
          </cell>
          <cell r="GV146">
            <v>2</v>
          </cell>
          <cell r="GW146">
            <v>2</v>
          </cell>
          <cell r="GX146">
            <v>2</v>
          </cell>
          <cell r="GY146">
            <v>2</v>
          </cell>
          <cell r="GZ146">
            <v>0</v>
          </cell>
          <cell r="HA146">
            <v>0</v>
          </cell>
          <cell r="HB146">
            <v>2</v>
          </cell>
          <cell r="HC146">
            <v>2</v>
          </cell>
          <cell r="HD146">
            <v>2</v>
          </cell>
          <cell r="HE146">
            <v>2</v>
          </cell>
          <cell r="HF146">
            <v>2</v>
          </cell>
          <cell r="HG146">
            <v>0</v>
          </cell>
          <cell r="HH146">
            <v>2</v>
          </cell>
          <cell r="HI146">
            <v>2</v>
          </cell>
          <cell r="HJ146">
            <v>2</v>
          </cell>
          <cell r="HK146">
            <v>2</v>
          </cell>
          <cell r="HL146">
            <v>0</v>
          </cell>
          <cell r="HM146">
            <v>0</v>
          </cell>
          <cell r="HN146">
            <v>2</v>
          </cell>
          <cell r="HO146">
            <v>2</v>
          </cell>
          <cell r="HP146">
            <v>2</v>
          </cell>
          <cell r="HQ146">
            <v>2</v>
          </cell>
          <cell r="HR146">
            <v>2</v>
          </cell>
          <cell r="HS146">
            <v>0</v>
          </cell>
          <cell r="HT146">
            <v>0</v>
          </cell>
          <cell r="HU146">
            <v>2</v>
          </cell>
          <cell r="HV146">
            <v>2</v>
          </cell>
          <cell r="HW146">
            <v>2</v>
          </cell>
          <cell r="HX146">
            <v>2</v>
          </cell>
          <cell r="HY146">
            <v>2</v>
          </cell>
          <cell r="HZ146">
            <v>0</v>
          </cell>
          <cell r="IA146">
            <v>0</v>
          </cell>
          <cell r="IB146">
            <v>2</v>
          </cell>
          <cell r="IC146">
            <v>0</v>
          </cell>
          <cell r="ID146">
            <v>0</v>
          </cell>
          <cell r="IE146">
            <v>2</v>
          </cell>
          <cell r="IF146">
            <v>2</v>
          </cell>
          <cell r="IG146">
            <v>2</v>
          </cell>
          <cell r="IH146">
            <v>2</v>
          </cell>
          <cell r="II146">
            <v>0</v>
          </cell>
          <cell r="IJ146">
            <v>2</v>
          </cell>
          <cell r="IK146">
            <v>2</v>
          </cell>
          <cell r="IL146">
            <v>2</v>
          </cell>
          <cell r="IM146">
            <v>2</v>
          </cell>
          <cell r="IN146">
            <v>0</v>
          </cell>
          <cell r="IO146">
            <v>0</v>
          </cell>
          <cell r="IP146">
            <v>2</v>
          </cell>
          <cell r="IQ146">
            <v>2</v>
          </cell>
          <cell r="IR146">
            <v>0</v>
          </cell>
          <cell r="IS146">
            <v>0</v>
          </cell>
          <cell r="IT146">
            <v>2</v>
          </cell>
          <cell r="IU146">
            <v>2</v>
          </cell>
          <cell r="IV146">
            <v>2</v>
          </cell>
          <cell r="IW146">
            <v>0</v>
          </cell>
          <cell r="IX146">
            <v>1</v>
          </cell>
          <cell r="IY146">
            <v>1</v>
          </cell>
          <cell r="IZ146">
            <v>1</v>
          </cell>
          <cell r="JA146">
            <v>1</v>
          </cell>
          <cell r="JB146">
            <v>0</v>
          </cell>
          <cell r="JC146">
            <v>0</v>
          </cell>
          <cell r="JD146">
            <v>4</v>
          </cell>
          <cell r="JE146">
            <v>4</v>
          </cell>
          <cell r="JF146">
            <v>4</v>
          </cell>
          <cell r="JG146">
            <v>4</v>
          </cell>
          <cell r="JH146">
            <v>4</v>
          </cell>
          <cell r="JI146">
            <v>0</v>
          </cell>
          <cell r="JJ146">
            <v>0</v>
          </cell>
          <cell r="JK146">
            <v>4</v>
          </cell>
          <cell r="JL146">
            <v>4</v>
          </cell>
          <cell r="JM146">
            <v>4</v>
          </cell>
          <cell r="JN146">
            <v>4</v>
          </cell>
          <cell r="JO146">
            <v>4</v>
          </cell>
          <cell r="JP146">
            <v>0</v>
          </cell>
          <cell r="JQ146">
            <v>0</v>
          </cell>
          <cell r="JR146">
            <v>4</v>
          </cell>
          <cell r="JS146">
            <v>4</v>
          </cell>
          <cell r="JT146">
            <v>4</v>
          </cell>
          <cell r="JU146">
            <v>4</v>
          </cell>
          <cell r="JV146">
            <v>4</v>
          </cell>
          <cell r="JW146">
            <v>0</v>
          </cell>
          <cell r="JX146">
            <v>0</v>
          </cell>
          <cell r="JY146">
            <v>2</v>
          </cell>
          <cell r="JZ146">
            <v>2</v>
          </cell>
          <cell r="KA146">
            <v>0</v>
          </cell>
          <cell r="KB146">
            <v>0</v>
          </cell>
          <cell r="KC146">
            <v>2</v>
          </cell>
          <cell r="KD146">
            <v>2</v>
          </cell>
          <cell r="KE146">
            <v>2</v>
          </cell>
          <cell r="KF146">
            <v>0</v>
          </cell>
          <cell r="KG146">
            <v>1</v>
          </cell>
          <cell r="KH146">
            <v>1</v>
          </cell>
          <cell r="KI146">
            <v>1</v>
          </cell>
          <cell r="KJ146">
            <v>1</v>
          </cell>
          <cell r="KK146">
            <v>0</v>
          </cell>
          <cell r="KL146">
            <v>0</v>
          </cell>
          <cell r="KM146">
            <v>2</v>
          </cell>
          <cell r="KN146">
            <v>2</v>
          </cell>
          <cell r="KO146">
            <v>2</v>
          </cell>
          <cell r="KP146">
            <v>2</v>
          </cell>
          <cell r="KQ146">
            <v>2</v>
          </cell>
          <cell r="KR146">
            <v>0</v>
          </cell>
          <cell r="KS146">
            <v>0</v>
          </cell>
          <cell r="KT146">
            <v>2</v>
          </cell>
          <cell r="KU146">
            <v>2</v>
          </cell>
          <cell r="KV146">
            <v>2</v>
          </cell>
          <cell r="KW146">
            <v>2</v>
          </cell>
          <cell r="KX146">
            <v>2</v>
          </cell>
          <cell r="KY146">
            <v>0</v>
          </cell>
          <cell r="KZ146">
            <v>0</v>
          </cell>
          <cell r="LA146">
            <v>0</v>
          </cell>
          <cell r="LB146">
            <v>0</v>
          </cell>
          <cell r="LC146">
            <v>0</v>
          </cell>
          <cell r="LD146">
            <v>2</v>
          </cell>
          <cell r="LE146">
            <v>2</v>
          </cell>
          <cell r="LF146">
            <v>2</v>
          </cell>
          <cell r="LG146">
            <v>2</v>
          </cell>
          <cell r="LH146">
            <v>0</v>
          </cell>
          <cell r="LI146">
            <v>2</v>
          </cell>
          <cell r="LJ146">
            <v>2</v>
          </cell>
          <cell r="LK146">
            <v>2</v>
          </cell>
          <cell r="LL146">
            <v>2</v>
          </cell>
          <cell r="LM146">
            <v>0</v>
          </cell>
          <cell r="LN146">
            <v>0</v>
          </cell>
          <cell r="LO146">
            <v>5</v>
          </cell>
          <cell r="LP146">
            <v>2</v>
          </cell>
          <cell r="LQ146">
            <v>2</v>
          </cell>
          <cell r="LR146">
            <v>2</v>
          </cell>
          <cell r="LS146">
            <v>2</v>
          </cell>
          <cell r="LT146">
            <v>0</v>
          </cell>
          <cell r="LU146">
            <v>0</v>
          </cell>
          <cell r="LV146">
            <v>2</v>
          </cell>
          <cell r="LW146">
            <v>2</v>
          </cell>
          <cell r="LX146">
            <v>2</v>
          </cell>
          <cell r="LY146">
            <v>1</v>
          </cell>
          <cell r="LZ146">
            <v>1</v>
          </cell>
          <cell r="MA146">
            <v>0</v>
          </cell>
          <cell r="MB146">
            <v>0</v>
          </cell>
          <cell r="MC146">
            <v>1</v>
          </cell>
          <cell r="MD146">
            <v>1</v>
          </cell>
          <cell r="ME146">
            <v>0</v>
          </cell>
          <cell r="MF146">
            <v>0</v>
          </cell>
          <cell r="MG146">
            <v>2</v>
          </cell>
          <cell r="MH146">
            <v>2</v>
          </cell>
          <cell r="MI146">
            <v>2</v>
          </cell>
          <cell r="MJ146">
            <v>4</v>
          </cell>
          <cell r="MK146">
            <v>4</v>
          </cell>
          <cell r="ML146">
            <v>4</v>
          </cell>
          <cell r="MM146">
            <v>4</v>
          </cell>
          <cell r="MN146">
            <v>4</v>
          </cell>
          <cell r="MO146">
            <v>0</v>
          </cell>
          <cell r="MP146">
            <v>0</v>
          </cell>
          <cell r="MQ146">
            <v>2</v>
          </cell>
          <cell r="MR146">
            <v>2</v>
          </cell>
          <cell r="MS146">
            <v>2</v>
          </cell>
          <cell r="MT146">
            <v>2</v>
          </cell>
          <cell r="MU146">
            <v>2</v>
          </cell>
          <cell r="MV146">
            <v>0</v>
          </cell>
          <cell r="MW146">
            <v>0</v>
          </cell>
          <cell r="MX146">
            <v>2</v>
          </cell>
          <cell r="MY146">
            <v>2</v>
          </cell>
          <cell r="MZ146">
            <v>2</v>
          </cell>
          <cell r="NA146">
            <v>2</v>
          </cell>
          <cell r="NB146">
            <v>2</v>
          </cell>
          <cell r="NC146">
            <v>0</v>
          </cell>
          <cell r="ND146">
            <v>0</v>
          </cell>
          <cell r="NE146">
            <v>0</v>
          </cell>
          <cell r="NF146">
            <v>0</v>
          </cell>
          <cell r="NG146">
            <v>2</v>
          </cell>
          <cell r="NH146">
            <v>2</v>
          </cell>
          <cell r="NI146">
            <v>0</v>
          </cell>
          <cell r="NJ146">
            <v>2</v>
          </cell>
          <cell r="NK146">
            <v>2</v>
          </cell>
          <cell r="NL146">
            <v>2</v>
          </cell>
          <cell r="NM146">
            <v>0</v>
          </cell>
          <cell r="NN146">
            <v>5</v>
          </cell>
          <cell r="NO146">
            <v>2</v>
          </cell>
          <cell r="NP146">
            <v>2</v>
          </cell>
          <cell r="NQ146">
            <v>0</v>
          </cell>
          <cell r="NR146">
            <v>0</v>
          </cell>
        </row>
        <row r="148">
          <cell r="AB148" t="str">
            <v>x</v>
          </cell>
          <cell r="AC148" t="str">
            <v>x</v>
          </cell>
          <cell r="EQ148" t="str">
            <v>x</v>
          </cell>
          <cell r="ER148" t="str">
            <v>x</v>
          </cell>
          <cell r="GN148" t="str">
            <v>x</v>
          </cell>
          <cell r="GO148" t="str">
            <v>x</v>
          </cell>
        </row>
        <row r="155">
          <cell r="E155">
            <v>0</v>
          </cell>
          <cell r="F155">
            <v>5</v>
          </cell>
          <cell r="G155">
            <v>2</v>
          </cell>
          <cell r="H155">
            <v>2</v>
          </cell>
          <cell r="I155">
            <v>2</v>
          </cell>
          <cell r="J155">
            <v>0</v>
          </cell>
          <cell r="K155">
            <v>0</v>
          </cell>
          <cell r="L155">
            <v>2</v>
          </cell>
          <cell r="M155">
            <v>5</v>
          </cell>
          <cell r="N155">
            <v>2</v>
          </cell>
          <cell r="O155">
            <v>2</v>
          </cell>
          <cell r="P155">
            <v>2</v>
          </cell>
          <cell r="Q155">
            <v>0</v>
          </cell>
          <cell r="R155">
            <v>0</v>
          </cell>
          <cell r="S155">
            <v>2</v>
          </cell>
          <cell r="T155">
            <v>2</v>
          </cell>
          <cell r="U155">
            <v>3</v>
          </cell>
          <cell r="V155">
            <v>0</v>
          </cell>
          <cell r="W155">
            <v>2</v>
          </cell>
          <cell r="X155">
            <v>2</v>
          </cell>
          <cell r="Y155">
            <v>2</v>
          </cell>
          <cell r="Z155">
            <v>0</v>
          </cell>
          <cell r="AA155">
            <v>1</v>
          </cell>
          <cell r="AB155">
            <v>1</v>
          </cell>
          <cell r="AC155">
            <v>1</v>
          </cell>
          <cell r="AD155">
            <v>1</v>
          </cell>
          <cell r="AE155">
            <v>0</v>
          </cell>
          <cell r="AF155">
            <v>0</v>
          </cell>
          <cell r="AG155">
            <v>2</v>
          </cell>
          <cell r="AH155">
            <v>2</v>
          </cell>
          <cell r="AI155">
            <v>2</v>
          </cell>
          <cell r="AJ155">
            <v>2</v>
          </cell>
          <cell r="AK155">
            <v>2</v>
          </cell>
          <cell r="AL155">
            <v>0</v>
          </cell>
          <cell r="AM155">
            <v>0</v>
          </cell>
          <cell r="AN155">
            <v>1</v>
          </cell>
          <cell r="AO155">
            <v>1</v>
          </cell>
          <cell r="AP155">
            <v>1</v>
          </cell>
          <cell r="AQ155">
            <v>1</v>
          </cell>
          <cell r="AR155">
            <v>1</v>
          </cell>
          <cell r="AS155">
            <v>0</v>
          </cell>
          <cell r="AT155">
            <v>0</v>
          </cell>
          <cell r="AU155">
            <v>1</v>
          </cell>
          <cell r="AV155">
            <v>1</v>
          </cell>
          <cell r="AW155">
            <v>1</v>
          </cell>
          <cell r="AX155">
            <v>1</v>
          </cell>
          <cell r="AY155">
            <v>1</v>
          </cell>
          <cell r="AZ155">
            <v>0</v>
          </cell>
          <cell r="BA155">
            <v>0</v>
          </cell>
          <cell r="BB155">
            <v>2</v>
          </cell>
          <cell r="BC155">
            <v>2</v>
          </cell>
          <cell r="BD155">
            <v>0</v>
          </cell>
          <cell r="BE155">
            <v>0</v>
          </cell>
          <cell r="BF155">
            <v>2</v>
          </cell>
          <cell r="BG155">
            <v>2</v>
          </cell>
          <cell r="BH155">
            <v>2</v>
          </cell>
          <cell r="BI155">
            <v>3</v>
          </cell>
          <cell r="BJ155">
            <v>3</v>
          </cell>
          <cell r="BK155">
            <v>3</v>
          </cell>
          <cell r="BL155">
            <v>3</v>
          </cell>
          <cell r="BM155">
            <v>3</v>
          </cell>
          <cell r="BN155">
            <v>0</v>
          </cell>
          <cell r="BO155">
            <v>0</v>
          </cell>
          <cell r="BP155">
            <v>1</v>
          </cell>
          <cell r="BQ155">
            <v>1</v>
          </cell>
          <cell r="BR155">
            <v>1</v>
          </cell>
          <cell r="BS155">
            <v>1</v>
          </cell>
          <cell r="BT155">
            <v>1</v>
          </cell>
          <cell r="BU155">
            <v>0</v>
          </cell>
          <cell r="BV155">
            <v>0</v>
          </cell>
          <cell r="BW155">
            <v>1</v>
          </cell>
          <cell r="BX155">
            <v>1</v>
          </cell>
          <cell r="BY155">
            <v>1</v>
          </cell>
          <cell r="BZ155">
            <v>1</v>
          </cell>
          <cell r="CA155">
            <v>0</v>
          </cell>
          <cell r="CB155">
            <v>2</v>
          </cell>
          <cell r="CC155">
            <v>0</v>
          </cell>
          <cell r="CD155">
            <v>2</v>
          </cell>
          <cell r="CE155">
            <v>2</v>
          </cell>
          <cell r="CF155">
            <v>0</v>
          </cell>
          <cell r="CG155">
            <v>0</v>
          </cell>
          <cell r="CH155">
            <v>2</v>
          </cell>
          <cell r="CI155">
            <v>2</v>
          </cell>
          <cell r="CJ155">
            <v>2</v>
          </cell>
          <cell r="CK155">
            <v>2</v>
          </cell>
          <cell r="CL155">
            <v>0</v>
          </cell>
          <cell r="CM155">
            <v>1</v>
          </cell>
          <cell r="CN155">
            <v>1</v>
          </cell>
          <cell r="CO155">
            <v>1</v>
          </cell>
          <cell r="CP155">
            <v>0</v>
          </cell>
          <cell r="CQ155">
            <v>0</v>
          </cell>
          <cell r="CR155">
            <v>1</v>
          </cell>
          <cell r="CS155">
            <v>1</v>
          </cell>
          <cell r="CT155">
            <v>1</v>
          </cell>
          <cell r="CU155">
            <v>1</v>
          </cell>
          <cell r="CV155">
            <v>1</v>
          </cell>
          <cell r="CW155">
            <v>0</v>
          </cell>
          <cell r="CX155">
            <v>0</v>
          </cell>
          <cell r="CY155">
            <v>2</v>
          </cell>
          <cell r="CZ155">
            <v>0</v>
          </cell>
          <cell r="DA155">
            <v>0</v>
          </cell>
          <cell r="DB155">
            <v>2</v>
          </cell>
          <cell r="DC155">
            <v>2</v>
          </cell>
          <cell r="DD155">
            <v>2</v>
          </cell>
          <cell r="DE155">
            <v>2</v>
          </cell>
          <cell r="DF155">
            <v>2</v>
          </cell>
          <cell r="DG155">
            <v>0</v>
          </cell>
          <cell r="DH155">
            <v>1</v>
          </cell>
          <cell r="DI155">
            <v>1</v>
          </cell>
          <cell r="DJ155">
            <v>1</v>
          </cell>
          <cell r="DK155">
            <v>0</v>
          </cell>
          <cell r="DL155">
            <v>0</v>
          </cell>
          <cell r="DM155">
            <v>2</v>
          </cell>
          <cell r="DN155">
            <v>2</v>
          </cell>
          <cell r="DO155">
            <v>2</v>
          </cell>
          <cell r="DP155">
            <v>2</v>
          </cell>
          <cell r="DQ155">
            <v>2</v>
          </cell>
          <cell r="DR155">
            <v>0</v>
          </cell>
          <cell r="DS155">
            <v>0</v>
          </cell>
          <cell r="DT155">
            <v>5</v>
          </cell>
          <cell r="DU155">
            <v>3</v>
          </cell>
          <cell r="DV155">
            <v>3</v>
          </cell>
          <cell r="DW155">
            <v>3</v>
          </cell>
          <cell r="DX155">
            <v>3</v>
          </cell>
          <cell r="DY155">
            <v>0</v>
          </cell>
          <cell r="DZ155">
            <v>0</v>
          </cell>
          <cell r="EA155">
            <v>3</v>
          </cell>
          <cell r="EB155">
            <v>1</v>
          </cell>
          <cell r="EC155">
            <v>5</v>
          </cell>
          <cell r="ED155">
            <v>1</v>
          </cell>
          <cell r="EE155">
            <v>1</v>
          </cell>
          <cell r="EF155">
            <v>0</v>
          </cell>
          <cell r="EG155">
            <v>0</v>
          </cell>
          <cell r="EH155">
            <v>2</v>
          </cell>
          <cell r="EI155">
            <v>2</v>
          </cell>
          <cell r="EJ155">
            <v>2</v>
          </cell>
          <cell r="EK155">
            <v>2</v>
          </cell>
          <cell r="EL155">
            <v>2</v>
          </cell>
          <cell r="EM155">
            <v>0</v>
          </cell>
          <cell r="EN155">
            <v>0</v>
          </cell>
          <cell r="EO155">
            <v>1</v>
          </cell>
          <cell r="EP155">
            <v>1</v>
          </cell>
          <cell r="EQ155">
            <v>0</v>
          </cell>
          <cell r="ER155">
            <v>0</v>
          </cell>
          <cell r="ES155">
            <v>2</v>
          </cell>
          <cell r="ET155">
            <v>2</v>
          </cell>
          <cell r="EU155">
            <v>2</v>
          </cell>
          <cell r="EV155">
            <v>2</v>
          </cell>
          <cell r="EW155">
            <v>0</v>
          </cell>
          <cell r="EX155">
            <v>1</v>
          </cell>
          <cell r="EY155">
            <v>1</v>
          </cell>
          <cell r="EZ155">
            <v>1</v>
          </cell>
          <cell r="FA155">
            <v>0</v>
          </cell>
          <cell r="FB155">
            <v>0</v>
          </cell>
          <cell r="FC155">
            <v>2</v>
          </cell>
          <cell r="FD155">
            <v>2</v>
          </cell>
          <cell r="FE155">
            <v>2</v>
          </cell>
          <cell r="FF155">
            <v>2</v>
          </cell>
          <cell r="FG155">
            <v>3</v>
          </cell>
          <cell r="FH155">
            <v>0</v>
          </cell>
          <cell r="FI155">
            <v>0</v>
          </cell>
          <cell r="FJ155">
            <v>1</v>
          </cell>
          <cell r="FK155">
            <v>1</v>
          </cell>
          <cell r="FL155">
            <v>1</v>
          </cell>
          <cell r="FM155">
            <v>1</v>
          </cell>
          <cell r="FN155">
            <v>1</v>
          </cell>
          <cell r="FO155">
            <v>0</v>
          </cell>
          <cell r="FP155">
            <v>0</v>
          </cell>
          <cell r="FQ155">
            <v>2</v>
          </cell>
          <cell r="FR155">
            <v>2</v>
          </cell>
          <cell r="FS155">
            <v>0</v>
          </cell>
          <cell r="FT155">
            <v>0</v>
          </cell>
          <cell r="FU155">
            <v>2</v>
          </cell>
          <cell r="FV155">
            <v>2</v>
          </cell>
          <cell r="FW155">
            <v>2</v>
          </cell>
          <cell r="FX155">
            <v>2</v>
          </cell>
          <cell r="FY155">
            <v>0</v>
          </cell>
          <cell r="FZ155">
            <v>1</v>
          </cell>
          <cell r="GA155">
            <v>1</v>
          </cell>
          <cell r="GB155">
            <v>1</v>
          </cell>
          <cell r="GC155">
            <v>0</v>
          </cell>
          <cell r="GD155">
            <v>0</v>
          </cell>
          <cell r="GE155">
            <v>2</v>
          </cell>
          <cell r="GF155">
            <v>2</v>
          </cell>
          <cell r="GG155">
            <v>2</v>
          </cell>
          <cell r="GH155">
            <v>2</v>
          </cell>
          <cell r="GI155">
            <v>2</v>
          </cell>
          <cell r="GJ155">
            <v>0</v>
          </cell>
          <cell r="GK155">
            <v>0</v>
          </cell>
          <cell r="GL155">
            <v>2</v>
          </cell>
          <cell r="GM155">
            <v>2</v>
          </cell>
          <cell r="GN155">
            <v>2</v>
          </cell>
          <cell r="GO155">
            <v>2</v>
          </cell>
          <cell r="GP155">
            <v>2</v>
          </cell>
          <cell r="GQ155">
            <v>0</v>
          </cell>
          <cell r="GR155">
            <v>0</v>
          </cell>
          <cell r="GS155">
            <v>1</v>
          </cell>
          <cell r="GT155">
            <v>1</v>
          </cell>
          <cell r="GU155">
            <v>1</v>
          </cell>
          <cell r="GV155">
            <v>1</v>
          </cell>
          <cell r="GW155">
            <v>1</v>
          </cell>
          <cell r="GX155">
            <v>0</v>
          </cell>
          <cell r="GY155">
            <v>5</v>
          </cell>
          <cell r="GZ155">
            <v>1</v>
          </cell>
          <cell r="HA155">
            <v>1</v>
          </cell>
          <cell r="HB155">
            <v>1</v>
          </cell>
          <cell r="HC155">
            <v>1</v>
          </cell>
          <cell r="HD155">
            <v>1</v>
          </cell>
          <cell r="HE155">
            <v>0</v>
          </cell>
          <cell r="HF155">
            <v>0</v>
          </cell>
          <cell r="HG155">
            <v>2</v>
          </cell>
          <cell r="HH155">
            <v>2</v>
          </cell>
          <cell r="HI155">
            <v>0</v>
          </cell>
          <cell r="HJ155">
            <v>0</v>
          </cell>
          <cell r="HK155">
            <v>2</v>
          </cell>
          <cell r="HL155">
            <v>2</v>
          </cell>
          <cell r="HM155">
            <v>2</v>
          </cell>
          <cell r="HN155">
            <v>4</v>
          </cell>
          <cell r="HO155">
            <v>4</v>
          </cell>
          <cell r="HP155">
            <v>4</v>
          </cell>
          <cell r="HQ155">
            <v>4</v>
          </cell>
          <cell r="HR155">
            <v>4</v>
          </cell>
          <cell r="HS155">
            <v>0</v>
          </cell>
          <cell r="HT155">
            <v>0</v>
          </cell>
          <cell r="HU155">
            <v>4</v>
          </cell>
          <cell r="HV155">
            <v>4</v>
          </cell>
          <cell r="HW155">
            <v>4</v>
          </cell>
          <cell r="HX155">
            <v>4</v>
          </cell>
          <cell r="HY155">
            <v>4</v>
          </cell>
          <cell r="HZ155">
            <v>0</v>
          </cell>
          <cell r="IA155">
            <v>0</v>
          </cell>
          <cell r="IB155">
            <v>4</v>
          </cell>
          <cell r="IC155">
            <v>4</v>
          </cell>
          <cell r="ID155">
            <v>4</v>
          </cell>
          <cell r="IE155">
            <v>5</v>
          </cell>
          <cell r="IF155">
            <v>4</v>
          </cell>
          <cell r="IG155">
            <v>0</v>
          </cell>
          <cell r="IH155">
            <v>0</v>
          </cell>
          <cell r="II155">
            <v>4</v>
          </cell>
          <cell r="IJ155">
            <v>4</v>
          </cell>
          <cell r="IK155">
            <v>4</v>
          </cell>
          <cell r="IL155">
            <v>4</v>
          </cell>
          <cell r="IM155">
            <v>4</v>
          </cell>
          <cell r="IN155">
            <v>0</v>
          </cell>
          <cell r="IO155">
            <v>0</v>
          </cell>
          <cell r="IP155">
            <v>1</v>
          </cell>
          <cell r="IQ155">
            <v>1</v>
          </cell>
          <cell r="IR155">
            <v>1</v>
          </cell>
          <cell r="IS155">
            <v>1</v>
          </cell>
          <cell r="IT155">
            <v>1</v>
          </cell>
          <cell r="IU155">
            <v>0</v>
          </cell>
          <cell r="IV155">
            <v>0</v>
          </cell>
          <cell r="IW155">
            <v>1</v>
          </cell>
          <cell r="IX155">
            <v>0</v>
          </cell>
          <cell r="IY155">
            <v>0</v>
          </cell>
          <cell r="IZ155">
            <v>2</v>
          </cell>
          <cell r="JA155">
            <v>2</v>
          </cell>
          <cell r="JB155">
            <v>2</v>
          </cell>
          <cell r="JC155">
            <v>2</v>
          </cell>
          <cell r="JD155">
            <v>2</v>
          </cell>
          <cell r="JE155">
            <v>0</v>
          </cell>
          <cell r="JF155">
            <v>1</v>
          </cell>
          <cell r="JG155">
            <v>1</v>
          </cell>
          <cell r="JH155">
            <v>1</v>
          </cell>
          <cell r="JI155">
            <v>0</v>
          </cell>
          <cell r="JJ155">
            <v>0</v>
          </cell>
          <cell r="JK155">
            <v>2</v>
          </cell>
          <cell r="JL155">
            <v>2</v>
          </cell>
          <cell r="JM155">
            <v>0</v>
          </cell>
          <cell r="JN155">
            <v>0</v>
          </cell>
          <cell r="JO155">
            <v>2</v>
          </cell>
          <cell r="JP155">
            <v>2</v>
          </cell>
          <cell r="JQ155">
            <v>2</v>
          </cell>
          <cell r="JR155">
            <v>2</v>
          </cell>
          <cell r="JS155">
            <v>0</v>
          </cell>
          <cell r="JT155">
            <v>1</v>
          </cell>
          <cell r="JU155">
            <v>1</v>
          </cell>
          <cell r="JV155">
            <v>1</v>
          </cell>
          <cell r="JW155">
            <v>0</v>
          </cell>
          <cell r="JX155">
            <v>0</v>
          </cell>
          <cell r="JY155">
            <v>2</v>
          </cell>
          <cell r="JZ155">
            <v>2</v>
          </cell>
          <cell r="KA155">
            <v>2</v>
          </cell>
          <cell r="KB155">
            <v>2</v>
          </cell>
          <cell r="KC155">
            <v>2</v>
          </cell>
          <cell r="KD155">
            <v>0</v>
          </cell>
          <cell r="KE155">
            <v>0</v>
          </cell>
          <cell r="KF155">
            <v>2</v>
          </cell>
          <cell r="KG155">
            <v>2</v>
          </cell>
          <cell r="KH155">
            <v>0</v>
          </cell>
          <cell r="KI155">
            <v>0</v>
          </cell>
          <cell r="KJ155">
            <v>2</v>
          </cell>
          <cell r="KK155">
            <v>2</v>
          </cell>
          <cell r="KL155">
            <v>2</v>
          </cell>
          <cell r="KM155">
            <v>2</v>
          </cell>
          <cell r="KN155">
            <v>0</v>
          </cell>
          <cell r="KO155">
            <v>1</v>
          </cell>
          <cell r="KP155">
            <v>1</v>
          </cell>
          <cell r="KQ155">
            <v>1</v>
          </cell>
          <cell r="KR155">
            <v>0</v>
          </cell>
          <cell r="KS155">
            <v>0</v>
          </cell>
          <cell r="KT155">
            <v>1</v>
          </cell>
          <cell r="KU155">
            <v>1</v>
          </cell>
          <cell r="KV155">
            <v>1</v>
          </cell>
          <cell r="KW155">
            <v>1</v>
          </cell>
          <cell r="KX155">
            <v>1</v>
          </cell>
          <cell r="KY155">
            <v>0</v>
          </cell>
          <cell r="KZ155">
            <v>0</v>
          </cell>
          <cell r="LA155">
            <v>3</v>
          </cell>
          <cell r="LB155">
            <v>3</v>
          </cell>
          <cell r="LC155">
            <v>3</v>
          </cell>
          <cell r="LD155">
            <v>3</v>
          </cell>
          <cell r="LE155">
            <v>5</v>
          </cell>
          <cell r="LF155">
            <v>0</v>
          </cell>
          <cell r="LG155">
            <v>0</v>
          </cell>
          <cell r="LH155">
            <v>3</v>
          </cell>
          <cell r="LI155">
            <v>3</v>
          </cell>
          <cell r="LJ155">
            <v>2</v>
          </cell>
          <cell r="LK155">
            <v>2</v>
          </cell>
          <cell r="LL155">
            <v>2</v>
          </cell>
          <cell r="LM155">
            <v>0</v>
          </cell>
          <cell r="LN155">
            <v>0</v>
          </cell>
          <cell r="LO155">
            <v>2</v>
          </cell>
          <cell r="LP155">
            <v>2</v>
          </cell>
          <cell r="LQ155">
            <v>0</v>
          </cell>
          <cell r="LR155">
            <v>0</v>
          </cell>
          <cell r="LS155">
            <v>2</v>
          </cell>
          <cell r="LT155">
            <v>2</v>
          </cell>
          <cell r="LU155">
            <v>2</v>
          </cell>
          <cell r="LV155">
            <v>2</v>
          </cell>
          <cell r="LW155">
            <v>0</v>
          </cell>
          <cell r="LX155">
            <v>2</v>
          </cell>
          <cell r="LY155">
            <v>2</v>
          </cell>
          <cell r="LZ155">
            <v>2</v>
          </cell>
          <cell r="MA155">
            <v>2</v>
          </cell>
          <cell r="MB155">
            <v>0</v>
          </cell>
          <cell r="MC155">
            <v>1</v>
          </cell>
          <cell r="MD155">
            <v>1</v>
          </cell>
          <cell r="ME155">
            <v>1</v>
          </cell>
          <cell r="MF155">
            <v>1</v>
          </cell>
          <cell r="MG155">
            <v>1</v>
          </cell>
          <cell r="MH155">
            <v>0</v>
          </cell>
          <cell r="MI155">
            <v>0</v>
          </cell>
          <cell r="MJ155">
            <v>2</v>
          </cell>
          <cell r="MK155">
            <v>2</v>
          </cell>
          <cell r="ML155">
            <v>2</v>
          </cell>
          <cell r="MM155">
            <v>2</v>
          </cell>
          <cell r="MN155">
            <v>2</v>
          </cell>
          <cell r="MO155">
            <v>0</v>
          </cell>
          <cell r="MP155">
            <v>0</v>
          </cell>
          <cell r="MQ155">
            <v>1</v>
          </cell>
          <cell r="MR155">
            <v>1</v>
          </cell>
          <cell r="MS155">
            <v>0</v>
          </cell>
          <cell r="MT155">
            <v>0</v>
          </cell>
          <cell r="MU155">
            <v>2</v>
          </cell>
          <cell r="MV155">
            <v>2</v>
          </cell>
          <cell r="MW155">
            <v>2</v>
          </cell>
          <cell r="MX155">
            <v>2</v>
          </cell>
          <cell r="MY155">
            <v>0</v>
          </cell>
          <cell r="MZ155">
            <v>1</v>
          </cell>
          <cell r="NA155">
            <v>1</v>
          </cell>
          <cell r="NB155">
            <v>1</v>
          </cell>
          <cell r="NC155">
            <v>0</v>
          </cell>
          <cell r="ND155">
            <v>0</v>
          </cell>
          <cell r="NE155">
            <v>4</v>
          </cell>
          <cell r="NF155">
            <v>4</v>
          </cell>
          <cell r="NG155">
            <v>5</v>
          </cell>
          <cell r="NH155">
            <v>4</v>
          </cell>
          <cell r="NI155">
            <v>4</v>
          </cell>
          <cell r="NJ155">
            <v>0</v>
          </cell>
          <cell r="NK155">
            <v>0</v>
          </cell>
          <cell r="NL155">
            <v>4</v>
          </cell>
          <cell r="NM155">
            <v>4</v>
          </cell>
          <cell r="NN155">
            <v>5</v>
          </cell>
          <cell r="NO155">
            <v>4</v>
          </cell>
          <cell r="NP155">
            <v>4</v>
          </cell>
          <cell r="NQ155">
            <v>0</v>
          </cell>
          <cell r="NR155">
            <v>0</v>
          </cell>
        </row>
        <row r="157">
          <cell r="E157" t="str">
            <v>x</v>
          </cell>
          <cell r="F157" t="str">
            <v>x</v>
          </cell>
          <cell r="J157" t="str">
            <v>x</v>
          </cell>
          <cell r="K157" t="str">
            <v>x</v>
          </cell>
          <cell r="M157" t="str">
            <v>x</v>
          </cell>
          <cell r="Q157" t="str">
            <v>x</v>
          </cell>
          <cell r="R157" t="str">
            <v>x</v>
          </cell>
          <cell r="U157" t="str">
            <v>x</v>
          </cell>
          <cell r="Z157" t="str">
            <v>x</v>
          </cell>
          <cell r="AE157" t="str">
            <v>x</v>
          </cell>
          <cell r="AF157" t="str">
            <v>x</v>
          </cell>
          <cell r="AM157" t="str">
            <v>x</v>
          </cell>
          <cell r="AS157" t="str">
            <v>x</v>
          </cell>
          <cell r="AT157" t="str">
            <v>x</v>
          </cell>
          <cell r="AZ157" t="str">
            <v>x</v>
          </cell>
          <cell r="BD157" t="str">
            <v>x</v>
          </cell>
          <cell r="BE157" t="str">
            <v>x</v>
          </cell>
          <cell r="BI157" t="str">
            <v>x</v>
          </cell>
          <cell r="BJ157" t="str">
            <v>x</v>
          </cell>
          <cell r="BK157" t="str">
            <v>x</v>
          </cell>
          <cell r="BM157" t="str">
            <v>x</v>
          </cell>
          <cell r="BN157" t="str">
            <v>x</v>
          </cell>
          <cell r="BO157" t="str">
            <v>x</v>
          </cell>
          <cell r="BU157" t="str">
            <v>x</v>
          </cell>
          <cell r="BV157" t="str">
            <v>x</v>
          </cell>
          <cell r="CB157" t="str">
            <v>x</v>
          </cell>
          <cell r="CF157" t="str">
            <v>x</v>
          </cell>
          <cell r="CG157" t="str">
            <v>x</v>
          </cell>
          <cell r="CL157" t="str">
            <v>x</v>
          </cell>
          <cell r="CP157" t="str">
            <v>x</v>
          </cell>
          <cell r="CW157" t="str">
            <v>x</v>
          </cell>
          <cell r="CX157" t="str">
            <v>x</v>
          </cell>
          <cell r="CZ157" t="str">
            <v>x</v>
          </cell>
          <cell r="DG157" t="str">
            <v>x</v>
          </cell>
          <cell r="DK157" t="str">
            <v>x</v>
          </cell>
          <cell r="DL157" t="str">
            <v>x</v>
          </cell>
          <cell r="DR157" t="str">
            <v>x</v>
          </cell>
          <cell r="DZ157" t="str">
            <v>x</v>
          </cell>
          <cell r="EA157" t="str">
            <v>x</v>
          </cell>
          <cell r="EF157" t="str">
            <v>x</v>
          </cell>
          <cell r="EG157" t="str">
            <v>x</v>
          </cell>
          <cell r="EM157" t="str">
            <v>x</v>
          </cell>
          <cell r="EN157" t="str">
            <v>x</v>
          </cell>
          <cell r="EQ157" t="str">
            <v>x</v>
          </cell>
          <cell r="ER157" t="str">
            <v>x</v>
          </cell>
          <cell r="EW157" t="str">
            <v>x</v>
          </cell>
          <cell r="FA157" t="str">
            <v>x</v>
          </cell>
          <cell r="FG157" t="str">
            <v>x</v>
          </cell>
          <cell r="FH157" t="str">
            <v>x</v>
          </cell>
          <cell r="FI157" t="str">
            <v>x</v>
          </cell>
          <cell r="FO157" t="str">
            <v>x</v>
          </cell>
          <cell r="FP157" t="str">
            <v>x</v>
          </cell>
          <cell r="FS157" t="str">
            <v>x</v>
          </cell>
          <cell r="FY157" t="str">
            <v>x</v>
          </cell>
          <cell r="GC157" t="str">
            <v>x</v>
          </cell>
          <cell r="GD157" t="str">
            <v>x</v>
          </cell>
          <cell r="GJ157" t="str">
            <v>x</v>
          </cell>
          <cell r="GQ157" t="str">
            <v>x</v>
          </cell>
          <cell r="GR157" t="str">
            <v>x</v>
          </cell>
          <cell r="GX157" t="str">
            <v>x</v>
          </cell>
          <cell r="GY157" t="str">
            <v>x</v>
          </cell>
          <cell r="HE157" t="str">
            <v>x</v>
          </cell>
          <cell r="HF157" t="str">
            <v>x</v>
          </cell>
          <cell r="HI157" t="str">
            <v>x</v>
          </cell>
          <cell r="HJ157" t="str">
            <v>x</v>
          </cell>
          <cell r="HN157" t="str">
            <v>x</v>
          </cell>
          <cell r="HO157" t="str">
            <v>x</v>
          </cell>
          <cell r="HP157" t="str">
            <v>x</v>
          </cell>
          <cell r="HQ157" t="str">
            <v>x</v>
          </cell>
          <cell r="HR157" t="str">
            <v>x</v>
          </cell>
          <cell r="HS157" t="str">
            <v>x</v>
          </cell>
          <cell r="HT157" t="str">
            <v>x</v>
          </cell>
          <cell r="HU157" t="str">
            <v>x</v>
          </cell>
          <cell r="HV157" t="str">
            <v>x</v>
          </cell>
          <cell r="HW157" t="str">
            <v>x</v>
          </cell>
          <cell r="HX157" t="str">
            <v>x</v>
          </cell>
          <cell r="HY157" t="str">
            <v>x</v>
          </cell>
          <cell r="HZ157" t="str">
            <v>x</v>
          </cell>
          <cell r="IA157" t="str">
            <v>x</v>
          </cell>
          <cell r="IB157" t="str">
            <v>x</v>
          </cell>
          <cell r="IC157" t="str">
            <v>x</v>
          </cell>
          <cell r="ID157" t="str">
            <v>x</v>
          </cell>
          <cell r="IE157" t="str">
            <v>x</v>
          </cell>
          <cell r="IF157" t="str">
            <v>x</v>
          </cell>
          <cell r="IG157" t="str">
            <v>x</v>
          </cell>
          <cell r="IH157" t="str">
            <v>x</v>
          </cell>
          <cell r="II157" t="str">
            <v>x</v>
          </cell>
          <cell r="IJ157" t="str">
            <v>x</v>
          </cell>
          <cell r="IK157" t="str">
            <v>x</v>
          </cell>
          <cell r="IL157" t="str">
            <v>x</v>
          </cell>
          <cell r="IM157" t="str">
            <v>x</v>
          </cell>
          <cell r="IN157" t="str">
            <v>x</v>
          </cell>
          <cell r="IO157" t="str">
            <v>x</v>
          </cell>
          <cell r="IU157" t="str">
            <v>x</v>
          </cell>
          <cell r="IV157" t="str">
            <v>x</v>
          </cell>
          <cell r="IX157" t="str">
            <v>x</v>
          </cell>
          <cell r="JE157" t="str">
            <v>x</v>
          </cell>
          <cell r="JI157" t="str">
            <v>x</v>
          </cell>
          <cell r="JM157" t="str">
            <v>x</v>
          </cell>
          <cell r="JN157" t="str">
            <v>x</v>
          </cell>
          <cell r="JS157" t="str">
            <v>x</v>
          </cell>
          <cell r="JW157" t="str">
            <v>x</v>
          </cell>
          <cell r="JX157" t="str">
            <v>x</v>
          </cell>
          <cell r="KE157" t="str">
            <v>x</v>
          </cell>
          <cell r="KH157" t="str">
            <v>x</v>
          </cell>
          <cell r="KI157" t="str">
            <v>x</v>
          </cell>
          <cell r="KN157" t="str">
            <v>x</v>
          </cell>
          <cell r="KR157" t="str">
            <v>x</v>
          </cell>
          <cell r="KY157" t="str">
            <v>x</v>
          </cell>
          <cell r="KZ157" t="str">
            <v>x</v>
          </cell>
          <cell r="LA157" t="str">
            <v>x</v>
          </cell>
          <cell r="LB157" t="str">
            <v>x</v>
          </cell>
          <cell r="LC157" t="str">
            <v>x</v>
          </cell>
          <cell r="LE157" t="str">
            <v>x</v>
          </cell>
          <cell r="LF157" t="str">
            <v>x</v>
          </cell>
          <cell r="LG157" t="str">
            <v>x</v>
          </cell>
          <cell r="LH157" t="str">
            <v>x</v>
          </cell>
          <cell r="LI157" t="str">
            <v>x</v>
          </cell>
          <cell r="LM157" t="str">
            <v>x</v>
          </cell>
          <cell r="LN157" t="str">
            <v>x</v>
          </cell>
          <cell r="LQ157" t="str">
            <v>x</v>
          </cell>
          <cell r="LW157" t="str">
            <v>x</v>
          </cell>
          <cell r="MA157" t="str">
            <v>x</v>
          </cell>
          <cell r="MB157" t="str">
            <v>x</v>
          </cell>
          <cell r="MI157" t="str">
            <v>x</v>
          </cell>
          <cell r="MO157" t="str">
            <v>x</v>
          </cell>
          <cell r="MP157" t="str">
            <v>x</v>
          </cell>
          <cell r="MT157" t="str">
            <v>x</v>
          </cell>
          <cell r="MY157" t="str">
            <v>x</v>
          </cell>
          <cell r="NC157" t="str">
            <v>x</v>
          </cell>
          <cell r="ND157" t="str">
            <v>x</v>
          </cell>
          <cell r="NE157" t="str">
            <v>x</v>
          </cell>
          <cell r="NH157" t="str">
            <v>x</v>
          </cell>
          <cell r="NI157" t="str">
            <v>x</v>
          </cell>
          <cell r="NJ157" t="str">
            <v>x</v>
          </cell>
          <cell r="NK157" t="str">
            <v>x</v>
          </cell>
          <cell r="NL157" t="str">
            <v>x</v>
          </cell>
          <cell r="NM157" t="str">
            <v>x</v>
          </cell>
          <cell r="NN157" t="str">
            <v>x</v>
          </cell>
          <cell r="NO157" t="str">
            <v>x</v>
          </cell>
          <cell r="NP157" t="str">
            <v>x</v>
          </cell>
          <cell r="NQ157" t="str">
            <v>x</v>
          </cell>
          <cell r="NR157" t="str">
            <v>x</v>
          </cell>
        </row>
        <row r="164">
          <cell r="E164">
            <v>4</v>
          </cell>
          <cell r="F164">
            <v>5</v>
          </cell>
          <cell r="G164">
            <v>4</v>
          </cell>
          <cell r="H164">
            <v>4</v>
          </cell>
          <cell r="I164">
            <v>4</v>
          </cell>
          <cell r="J164">
            <v>0</v>
          </cell>
          <cell r="K164">
            <v>0</v>
          </cell>
          <cell r="L164">
            <v>0</v>
          </cell>
          <cell r="M164">
            <v>5</v>
          </cell>
          <cell r="N164">
            <v>2</v>
          </cell>
          <cell r="O164">
            <v>2</v>
          </cell>
          <cell r="P164">
            <v>2</v>
          </cell>
          <cell r="Q164">
            <v>0</v>
          </cell>
          <cell r="R164">
            <v>0</v>
          </cell>
          <cell r="S164">
            <v>2</v>
          </cell>
          <cell r="T164">
            <v>2</v>
          </cell>
          <cell r="U164">
            <v>0</v>
          </cell>
          <cell r="V164">
            <v>0</v>
          </cell>
          <cell r="W164">
            <v>2</v>
          </cell>
          <cell r="X164">
            <v>2</v>
          </cell>
          <cell r="Y164">
            <v>2</v>
          </cell>
          <cell r="Z164">
            <v>0</v>
          </cell>
          <cell r="AA164">
            <v>1</v>
          </cell>
          <cell r="AB164">
            <v>1</v>
          </cell>
          <cell r="AC164">
            <v>1</v>
          </cell>
          <cell r="AD164">
            <v>1</v>
          </cell>
          <cell r="AE164">
            <v>0</v>
          </cell>
          <cell r="AF164">
            <v>0</v>
          </cell>
          <cell r="AG164">
            <v>2</v>
          </cell>
          <cell r="AH164">
            <v>2</v>
          </cell>
          <cell r="AI164">
            <v>0</v>
          </cell>
          <cell r="AJ164">
            <v>0</v>
          </cell>
          <cell r="AK164">
            <v>2</v>
          </cell>
          <cell r="AL164">
            <v>2</v>
          </cell>
          <cell r="AM164">
            <v>2</v>
          </cell>
          <cell r="AN164">
            <v>3</v>
          </cell>
          <cell r="AO164">
            <v>3</v>
          </cell>
          <cell r="AP164">
            <v>3</v>
          </cell>
          <cell r="AQ164">
            <v>3</v>
          </cell>
          <cell r="AR164">
            <v>3</v>
          </cell>
          <cell r="AS164">
            <v>0</v>
          </cell>
          <cell r="AT164">
            <v>0</v>
          </cell>
          <cell r="AU164">
            <v>2</v>
          </cell>
          <cell r="AV164">
            <v>2</v>
          </cell>
          <cell r="AW164">
            <v>2</v>
          </cell>
          <cell r="AX164">
            <v>2</v>
          </cell>
          <cell r="AY164">
            <v>3</v>
          </cell>
          <cell r="AZ164">
            <v>0</v>
          </cell>
          <cell r="BA164">
            <v>0</v>
          </cell>
          <cell r="BB164">
            <v>2</v>
          </cell>
          <cell r="BC164">
            <v>2</v>
          </cell>
          <cell r="BD164">
            <v>2</v>
          </cell>
          <cell r="BE164">
            <v>2</v>
          </cell>
          <cell r="BF164">
            <v>2</v>
          </cell>
          <cell r="BG164">
            <v>0</v>
          </cell>
          <cell r="BH164">
            <v>0</v>
          </cell>
          <cell r="BI164">
            <v>2</v>
          </cell>
          <cell r="BJ164">
            <v>2</v>
          </cell>
          <cell r="BK164">
            <v>2</v>
          </cell>
          <cell r="BL164">
            <v>2</v>
          </cell>
          <cell r="BM164">
            <v>0</v>
          </cell>
          <cell r="BN164">
            <v>0</v>
          </cell>
          <cell r="BO164">
            <v>0</v>
          </cell>
          <cell r="BP164">
            <v>1</v>
          </cell>
          <cell r="BQ164">
            <v>1</v>
          </cell>
          <cell r="BR164">
            <v>0</v>
          </cell>
          <cell r="BS164">
            <v>0</v>
          </cell>
          <cell r="BT164">
            <v>2</v>
          </cell>
          <cell r="BU164">
            <v>2</v>
          </cell>
          <cell r="BV164">
            <v>2</v>
          </cell>
          <cell r="BW164">
            <v>4</v>
          </cell>
          <cell r="BX164">
            <v>4</v>
          </cell>
          <cell r="BY164">
            <v>4</v>
          </cell>
          <cell r="BZ164">
            <v>4</v>
          </cell>
          <cell r="CA164">
            <v>4</v>
          </cell>
          <cell r="CB164">
            <v>0</v>
          </cell>
          <cell r="CC164">
            <v>0</v>
          </cell>
          <cell r="CD164">
            <v>1</v>
          </cell>
          <cell r="CE164">
            <v>1</v>
          </cell>
          <cell r="CF164">
            <v>1</v>
          </cell>
          <cell r="CG164">
            <v>1</v>
          </cell>
          <cell r="CH164">
            <v>1</v>
          </cell>
          <cell r="CI164">
            <v>0</v>
          </cell>
          <cell r="CJ164">
            <v>0</v>
          </cell>
          <cell r="CK164">
            <v>2</v>
          </cell>
          <cell r="CL164">
            <v>2</v>
          </cell>
          <cell r="CM164">
            <v>2</v>
          </cell>
          <cell r="CN164">
            <v>2</v>
          </cell>
          <cell r="CO164">
            <v>2</v>
          </cell>
          <cell r="CP164">
            <v>0</v>
          </cell>
          <cell r="CQ164">
            <v>0</v>
          </cell>
          <cell r="CR164">
            <v>2</v>
          </cell>
          <cell r="CS164">
            <v>2</v>
          </cell>
          <cell r="CT164">
            <v>0</v>
          </cell>
          <cell r="CU164">
            <v>0</v>
          </cell>
          <cell r="CV164">
            <v>2</v>
          </cell>
          <cell r="CW164">
            <v>2</v>
          </cell>
          <cell r="CX164">
            <v>2</v>
          </cell>
          <cell r="CY164">
            <v>0</v>
          </cell>
          <cell r="CZ164">
            <v>0</v>
          </cell>
          <cell r="DA164">
            <v>0</v>
          </cell>
          <cell r="DB164">
            <v>2</v>
          </cell>
          <cell r="DC164">
            <v>2</v>
          </cell>
          <cell r="DD164">
            <v>2</v>
          </cell>
          <cell r="DE164">
            <v>2</v>
          </cell>
          <cell r="DF164">
            <v>0</v>
          </cell>
          <cell r="DG164">
            <v>1</v>
          </cell>
          <cell r="DH164">
            <v>1</v>
          </cell>
          <cell r="DI164">
            <v>1</v>
          </cell>
          <cell r="DJ164">
            <v>1</v>
          </cell>
          <cell r="DK164">
            <v>0</v>
          </cell>
          <cell r="DL164">
            <v>0</v>
          </cell>
          <cell r="DM164">
            <v>2</v>
          </cell>
          <cell r="DN164">
            <v>2</v>
          </cell>
          <cell r="DO164">
            <v>0</v>
          </cell>
          <cell r="DP164">
            <v>0</v>
          </cell>
          <cell r="DQ164">
            <v>2</v>
          </cell>
          <cell r="DR164">
            <v>2</v>
          </cell>
          <cell r="DS164">
            <v>2</v>
          </cell>
          <cell r="DT164">
            <v>5</v>
          </cell>
          <cell r="DU164">
            <v>2</v>
          </cell>
          <cell r="DV164">
            <v>2</v>
          </cell>
          <cell r="DW164">
            <v>2</v>
          </cell>
          <cell r="DX164">
            <v>2</v>
          </cell>
          <cell r="DY164">
            <v>0</v>
          </cell>
          <cell r="DZ164">
            <v>0</v>
          </cell>
          <cell r="EA164">
            <v>2</v>
          </cell>
          <cell r="EB164">
            <v>2</v>
          </cell>
          <cell r="EC164">
            <v>5</v>
          </cell>
          <cell r="ED164">
            <v>1</v>
          </cell>
          <cell r="EE164">
            <v>1</v>
          </cell>
          <cell r="EF164">
            <v>0</v>
          </cell>
          <cell r="EG164">
            <v>0</v>
          </cell>
          <cell r="EH164">
            <v>2</v>
          </cell>
          <cell r="EI164">
            <v>2</v>
          </cell>
          <cell r="EJ164">
            <v>5</v>
          </cell>
          <cell r="EK164">
            <v>0</v>
          </cell>
          <cell r="EL164">
            <v>2</v>
          </cell>
          <cell r="EM164">
            <v>2</v>
          </cell>
          <cell r="EN164">
            <v>2</v>
          </cell>
          <cell r="EO164">
            <v>3</v>
          </cell>
          <cell r="EP164">
            <v>3</v>
          </cell>
          <cell r="EQ164">
            <v>3</v>
          </cell>
          <cell r="ER164">
            <v>3</v>
          </cell>
          <cell r="ES164">
            <v>3</v>
          </cell>
          <cell r="ET164">
            <v>0</v>
          </cell>
          <cell r="EU164">
            <v>0</v>
          </cell>
          <cell r="EV164">
            <v>1</v>
          </cell>
          <cell r="EW164">
            <v>1</v>
          </cell>
          <cell r="EX164">
            <v>1</v>
          </cell>
          <cell r="EY164">
            <v>1</v>
          </cell>
          <cell r="EZ164">
            <v>3</v>
          </cell>
          <cell r="FA164">
            <v>0</v>
          </cell>
          <cell r="FB164">
            <v>0</v>
          </cell>
          <cell r="FC164">
            <v>2</v>
          </cell>
          <cell r="FD164">
            <v>2</v>
          </cell>
          <cell r="FE164">
            <v>2</v>
          </cell>
          <cell r="FF164">
            <v>2</v>
          </cell>
          <cell r="FG164">
            <v>2</v>
          </cell>
          <cell r="FH164">
            <v>0</v>
          </cell>
          <cell r="FI164">
            <v>0</v>
          </cell>
          <cell r="FJ164">
            <v>2</v>
          </cell>
          <cell r="FK164">
            <v>2</v>
          </cell>
          <cell r="FL164">
            <v>0</v>
          </cell>
          <cell r="FM164">
            <v>0</v>
          </cell>
          <cell r="FN164">
            <v>2</v>
          </cell>
          <cell r="FO164">
            <v>2</v>
          </cell>
          <cell r="FP164">
            <v>2</v>
          </cell>
          <cell r="FQ164">
            <v>5</v>
          </cell>
          <cell r="FR164">
            <v>0</v>
          </cell>
          <cell r="FS164">
            <v>1</v>
          </cell>
          <cell r="FT164">
            <v>1</v>
          </cell>
          <cell r="FU164">
            <v>1</v>
          </cell>
          <cell r="FV164">
            <v>0</v>
          </cell>
          <cell r="FW164">
            <v>0</v>
          </cell>
          <cell r="FX164">
            <v>1</v>
          </cell>
          <cell r="FY164">
            <v>1</v>
          </cell>
          <cell r="FZ164">
            <v>1</v>
          </cell>
          <cell r="GA164">
            <v>1</v>
          </cell>
          <cell r="GB164">
            <v>1</v>
          </cell>
          <cell r="GC164">
            <v>0</v>
          </cell>
          <cell r="GD164">
            <v>0</v>
          </cell>
          <cell r="GE164">
            <v>0</v>
          </cell>
          <cell r="GF164">
            <v>0</v>
          </cell>
          <cell r="GG164">
            <v>2</v>
          </cell>
          <cell r="GH164">
            <v>2</v>
          </cell>
          <cell r="GI164">
            <v>2</v>
          </cell>
          <cell r="GJ164">
            <v>2</v>
          </cell>
          <cell r="GK164">
            <v>2</v>
          </cell>
          <cell r="GL164">
            <v>4</v>
          </cell>
          <cell r="GM164">
            <v>4</v>
          </cell>
          <cell r="GN164">
            <v>4</v>
          </cell>
          <cell r="GO164">
            <v>4</v>
          </cell>
          <cell r="GP164">
            <v>4</v>
          </cell>
          <cell r="GQ164">
            <v>0</v>
          </cell>
          <cell r="GR164">
            <v>0</v>
          </cell>
          <cell r="GS164">
            <v>2</v>
          </cell>
          <cell r="GT164">
            <v>2</v>
          </cell>
          <cell r="GU164">
            <v>2</v>
          </cell>
          <cell r="GV164">
            <v>2</v>
          </cell>
          <cell r="GW164">
            <v>0</v>
          </cell>
          <cell r="GX164">
            <v>0</v>
          </cell>
          <cell r="GY164">
            <v>5</v>
          </cell>
          <cell r="GZ164">
            <v>1</v>
          </cell>
          <cell r="HA164">
            <v>1</v>
          </cell>
          <cell r="HB164">
            <v>2</v>
          </cell>
          <cell r="HC164">
            <v>2</v>
          </cell>
          <cell r="HD164">
            <v>2</v>
          </cell>
          <cell r="HE164">
            <v>0</v>
          </cell>
          <cell r="HF164">
            <v>0</v>
          </cell>
          <cell r="HG164">
            <v>2</v>
          </cell>
          <cell r="HH164">
            <v>2</v>
          </cell>
          <cell r="HI164">
            <v>0</v>
          </cell>
          <cell r="HJ164">
            <v>0</v>
          </cell>
          <cell r="HK164">
            <v>2</v>
          </cell>
          <cell r="HL164">
            <v>2</v>
          </cell>
          <cell r="HM164">
            <v>2</v>
          </cell>
          <cell r="HN164">
            <v>0</v>
          </cell>
          <cell r="HO164">
            <v>2</v>
          </cell>
          <cell r="HP164">
            <v>2</v>
          </cell>
          <cell r="HQ164">
            <v>2</v>
          </cell>
          <cell r="HR164">
            <v>2</v>
          </cell>
          <cell r="HS164">
            <v>0</v>
          </cell>
          <cell r="HT164">
            <v>0</v>
          </cell>
          <cell r="HU164">
            <v>2</v>
          </cell>
          <cell r="HV164">
            <v>2</v>
          </cell>
          <cell r="HW164">
            <v>2</v>
          </cell>
          <cell r="HX164">
            <v>2</v>
          </cell>
          <cell r="HY164">
            <v>2</v>
          </cell>
          <cell r="HZ164">
            <v>0</v>
          </cell>
          <cell r="IA164">
            <v>0</v>
          </cell>
          <cell r="IB164">
            <v>2</v>
          </cell>
          <cell r="IC164">
            <v>2</v>
          </cell>
          <cell r="ID164">
            <v>0</v>
          </cell>
          <cell r="IE164">
            <v>5</v>
          </cell>
          <cell r="IF164">
            <v>2</v>
          </cell>
          <cell r="IG164">
            <v>2</v>
          </cell>
          <cell r="IH164">
            <v>2</v>
          </cell>
          <cell r="II164">
            <v>4</v>
          </cell>
          <cell r="IJ164">
            <v>4</v>
          </cell>
          <cell r="IK164">
            <v>4</v>
          </cell>
          <cell r="IL164">
            <v>4</v>
          </cell>
          <cell r="IM164">
            <v>4</v>
          </cell>
          <cell r="IN164">
            <v>0</v>
          </cell>
          <cell r="IO164">
            <v>0</v>
          </cell>
          <cell r="IP164">
            <v>4</v>
          </cell>
          <cell r="IQ164">
            <v>4</v>
          </cell>
          <cell r="IR164">
            <v>4</v>
          </cell>
          <cell r="IS164">
            <v>4</v>
          </cell>
          <cell r="IT164">
            <v>4</v>
          </cell>
          <cell r="IU164">
            <v>0</v>
          </cell>
          <cell r="IV164">
            <v>0</v>
          </cell>
          <cell r="IW164">
            <v>3</v>
          </cell>
          <cell r="IX164">
            <v>3</v>
          </cell>
          <cell r="IY164">
            <v>3</v>
          </cell>
          <cell r="IZ164">
            <v>3</v>
          </cell>
          <cell r="JA164">
            <v>3</v>
          </cell>
          <cell r="JB164">
            <v>0</v>
          </cell>
          <cell r="JC164">
            <v>0</v>
          </cell>
          <cell r="JD164">
            <v>2</v>
          </cell>
          <cell r="JE164">
            <v>2</v>
          </cell>
          <cell r="JF164">
            <v>2</v>
          </cell>
          <cell r="JG164">
            <v>2</v>
          </cell>
          <cell r="JH164">
            <v>3</v>
          </cell>
          <cell r="JI164">
            <v>0</v>
          </cell>
          <cell r="JJ164">
            <v>0</v>
          </cell>
          <cell r="JK164">
            <v>2</v>
          </cell>
          <cell r="JL164">
            <v>2</v>
          </cell>
          <cell r="JM164">
            <v>0</v>
          </cell>
          <cell r="JN164">
            <v>0</v>
          </cell>
          <cell r="JO164">
            <v>2</v>
          </cell>
          <cell r="JP164">
            <v>2</v>
          </cell>
          <cell r="JQ164">
            <v>2</v>
          </cell>
          <cell r="JR164">
            <v>0</v>
          </cell>
          <cell r="JS164">
            <v>1</v>
          </cell>
          <cell r="JT164">
            <v>1</v>
          </cell>
          <cell r="JU164">
            <v>1</v>
          </cell>
          <cell r="JV164">
            <v>1</v>
          </cell>
          <cell r="JW164">
            <v>0</v>
          </cell>
          <cell r="JX164">
            <v>0</v>
          </cell>
          <cell r="JY164">
            <v>1</v>
          </cell>
          <cell r="JZ164">
            <v>1</v>
          </cell>
          <cell r="KA164">
            <v>1</v>
          </cell>
          <cell r="KB164">
            <v>1</v>
          </cell>
          <cell r="KC164">
            <v>1</v>
          </cell>
          <cell r="KD164">
            <v>0</v>
          </cell>
          <cell r="KE164">
            <v>0</v>
          </cell>
          <cell r="KF164">
            <v>2</v>
          </cell>
          <cell r="KG164">
            <v>2</v>
          </cell>
          <cell r="KH164">
            <v>0</v>
          </cell>
          <cell r="KI164">
            <v>0</v>
          </cell>
          <cell r="KJ164">
            <v>2</v>
          </cell>
          <cell r="KK164">
            <v>2</v>
          </cell>
          <cell r="KL164">
            <v>2</v>
          </cell>
          <cell r="KM164">
            <v>0</v>
          </cell>
          <cell r="KN164">
            <v>2</v>
          </cell>
          <cell r="KO164">
            <v>2</v>
          </cell>
          <cell r="KP164">
            <v>2</v>
          </cell>
          <cell r="KQ164">
            <v>2</v>
          </cell>
          <cell r="KR164">
            <v>0</v>
          </cell>
          <cell r="KS164">
            <v>0</v>
          </cell>
          <cell r="KT164">
            <v>1</v>
          </cell>
          <cell r="KU164">
            <v>1</v>
          </cell>
          <cell r="KV164">
            <v>1</v>
          </cell>
          <cell r="KW164">
            <v>1</v>
          </cell>
          <cell r="KX164">
            <v>1</v>
          </cell>
          <cell r="KY164">
            <v>0</v>
          </cell>
          <cell r="KZ164">
            <v>0</v>
          </cell>
          <cell r="LA164">
            <v>2</v>
          </cell>
          <cell r="LB164">
            <v>2</v>
          </cell>
          <cell r="LC164">
            <v>2</v>
          </cell>
          <cell r="LD164">
            <v>2</v>
          </cell>
          <cell r="LE164">
            <v>2</v>
          </cell>
          <cell r="LF164">
            <v>0</v>
          </cell>
          <cell r="LG164">
            <v>0</v>
          </cell>
          <cell r="LH164">
            <v>2</v>
          </cell>
          <cell r="LI164">
            <v>2</v>
          </cell>
          <cell r="LJ164">
            <v>2</v>
          </cell>
          <cell r="LK164">
            <v>2</v>
          </cell>
          <cell r="LL164">
            <v>2</v>
          </cell>
          <cell r="LM164">
            <v>0</v>
          </cell>
          <cell r="LN164">
            <v>0</v>
          </cell>
          <cell r="LO164">
            <v>5</v>
          </cell>
          <cell r="LP164">
            <v>2</v>
          </cell>
          <cell r="LQ164">
            <v>2</v>
          </cell>
          <cell r="LR164">
            <v>2</v>
          </cell>
          <cell r="LS164">
            <v>2</v>
          </cell>
          <cell r="LT164">
            <v>0</v>
          </cell>
          <cell r="LU164">
            <v>0</v>
          </cell>
          <cell r="LV164">
            <v>2</v>
          </cell>
          <cell r="LW164">
            <v>2</v>
          </cell>
          <cell r="LX164">
            <v>2</v>
          </cell>
          <cell r="LY164">
            <v>2</v>
          </cell>
          <cell r="LZ164">
            <v>2</v>
          </cell>
          <cell r="MA164">
            <v>0</v>
          </cell>
          <cell r="MB164">
            <v>0</v>
          </cell>
          <cell r="MC164">
            <v>2</v>
          </cell>
          <cell r="MD164">
            <v>2</v>
          </cell>
          <cell r="ME164">
            <v>0</v>
          </cell>
          <cell r="MF164">
            <v>0</v>
          </cell>
          <cell r="MG164">
            <v>2</v>
          </cell>
          <cell r="MH164">
            <v>2</v>
          </cell>
          <cell r="MI164">
            <v>2</v>
          </cell>
          <cell r="MJ164">
            <v>0</v>
          </cell>
          <cell r="MK164">
            <v>1</v>
          </cell>
          <cell r="ML164">
            <v>1</v>
          </cell>
          <cell r="MM164">
            <v>1</v>
          </cell>
          <cell r="MN164">
            <v>1</v>
          </cell>
          <cell r="MO164">
            <v>0</v>
          </cell>
          <cell r="MP164">
            <v>0</v>
          </cell>
          <cell r="MQ164">
            <v>2</v>
          </cell>
          <cell r="MR164">
            <v>2</v>
          </cell>
          <cell r="MS164">
            <v>2</v>
          </cell>
          <cell r="MT164">
            <v>2</v>
          </cell>
          <cell r="MU164">
            <v>2</v>
          </cell>
          <cell r="MV164">
            <v>0</v>
          </cell>
          <cell r="MW164">
            <v>0</v>
          </cell>
          <cell r="MX164">
            <v>2</v>
          </cell>
          <cell r="MY164">
            <v>0</v>
          </cell>
          <cell r="MZ164">
            <v>0</v>
          </cell>
          <cell r="NA164">
            <v>0</v>
          </cell>
          <cell r="NB164">
            <v>2</v>
          </cell>
          <cell r="NC164">
            <v>2</v>
          </cell>
          <cell r="ND164">
            <v>2</v>
          </cell>
          <cell r="NE164">
            <v>4</v>
          </cell>
          <cell r="NF164">
            <v>4</v>
          </cell>
          <cell r="NG164">
            <v>5</v>
          </cell>
          <cell r="NH164">
            <v>4</v>
          </cell>
          <cell r="NI164">
            <v>4</v>
          </cell>
          <cell r="NJ164">
            <v>0</v>
          </cell>
          <cell r="NK164">
            <v>0</v>
          </cell>
          <cell r="NL164">
            <v>4</v>
          </cell>
          <cell r="NM164">
            <v>2</v>
          </cell>
          <cell r="NN164">
            <v>2</v>
          </cell>
          <cell r="NO164">
            <v>2</v>
          </cell>
          <cell r="NP164">
            <v>2</v>
          </cell>
          <cell r="NQ164">
            <v>0</v>
          </cell>
          <cell r="NR164">
            <v>0</v>
          </cell>
        </row>
        <row r="166">
          <cell r="Q166" t="str">
            <v>a</v>
          </cell>
          <cell r="R166" t="str">
            <v>a</v>
          </cell>
          <cell r="S166" t="str">
            <v>x</v>
          </cell>
          <cell r="X166" t="str">
            <v>x</v>
          </cell>
          <cell r="Y166" t="str">
            <v>x</v>
          </cell>
          <cell r="AI166" t="str">
            <v>x</v>
          </cell>
          <cell r="AJ166" t="str">
            <v>x</v>
          </cell>
          <cell r="AY166" t="str">
            <v>x</v>
          </cell>
          <cell r="AZ166" t="str">
            <v>x</v>
          </cell>
          <cell r="BA166" t="str">
            <v>x</v>
          </cell>
          <cell r="BM166" t="str">
            <v>x</v>
          </cell>
          <cell r="BN166" t="str">
            <v>x</v>
          </cell>
          <cell r="BO166" t="str">
            <v>x</v>
          </cell>
          <cell r="BR166" t="str">
            <v>x</v>
          </cell>
          <cell r="BS166" t="str">
            <v>x</v>
          </cell>
          <cell r="CI166" t="str">
            <v>x</v>
          </cell>
          <cell r="CJ166" t="str">
            <v>x</v>
          </cell>
          <cell r="CT166" t="str">
            <v>x</v>
          </cell>
          <cell r="CU166" t="str">
            <v>x</v>
          </cell>
          <cell r="DF166" t="str">
            <v>x</v>
          </cell>
          <cell r="DO166" t="str">
            <v>x</v>
          </cell>
          <cell r="DP166" t="str">
            <v>x</v>
          </cell>
          <cell r="DT166" t="str">
            <v>x</v>
          </cell>
          <cell r="EC166" t="str">
            <v>x</v>
          </cell>
          <cell r="EJ166" t="str">
            <v>x</v>
          </cell>
          <cell r="EK166" t="str">
            <v>x</v>
          </cell>
          <cell r="EO166" t="str">
            <v>x</v>
          </cell>
          <cell r="FA166" t="str">
            <v>x</v>
          </cell>
          <cell r="FB166" t="str">
            <v>x</v>
          </cell>
          <cell r="FL166" t="str">
            <v>x</v>
          </cell>
          <cell r="FM166" t="str">
            <v>x</v>
          </cell>
          <cell r="FQ166" t="str">
            <v>x</v>
          </cell>
          <cell r="FR166" t="str">
            <v>x</v>
          </cell>
          <cell r="FV166" t="str">
            <v>x</v>
          </cell>
          <cell r="FW166" t="str">
            <v>x</v>
          </cell>
          <cell r="GW166" t="str">
            <v>x</v>
          </cell>
          <cell r="HI166" t="str">
            <v>x</v>
          </cell>
          <cell r="HJ166" t="str">
            <v>x</v>
          </cell>
          <cell r="HN166" t="str">
            <v>x</v>
          </cell>
          <cell r="HZ166" t="str">
            <v>x</v>
          </cell>
          <cell r="IA166" t="str">
            <v>x</v>
          </cell>
          <cell r="ID166" t="str">
            <v>x</v>
          </cell>
          <cell r="IE166" t="str">
            <v>x</v>
          </cell>
          <cell r="II166" t="str">
            <v>x</v>
          </cell>
          <cell r="JM166" t="str">
            <v>x</v>
          </cell>
          <cell r="JN166" t="str">
            <v>x</v>
          </cell>
          <cell r="JR166" t="str">
            <v>x</v>
          </cell>
          <cell r="KH166" t="str">
            <v>x</v>
          </cell>
          <cell r="KI166" t="str">
            <v>x</v>
          </cell>
          <cell r="KM166" t="str">
            <v>x</v>
          </cell>
          <cell r="KY166" t="str">
            <v>x</v>
          </cell>
          <cell r="KZ166" t="str">
            <v>x</v>
          </cell>
          <cell r="LT166" t="str">
            <v>x</v>
          </cell>
          <cell r="LU166" t="str">
            <v>x</v>
          </cell>
          <cell r="ME166" t="str">
            <v>x</v>
          </cell>
          <cell r="MF166" t="str">
            <v>x</v>
          </cell>
          <cell r="MJ166" t="str">
            <v>x</v>
          </cell>
          <cell r="MO166" t="str">
            <v>x</v>
          </cell>
          <cell r="MP166" t="str">
            <v>x</v>
          </cell>
          <cell r="MY166" t="str">
            <v>x</v>
          </cell>
          <cell r="MZ166" t="str">
            <v>x</v>
          </cell>
          <cell r="NA166" t="str">
            <v>x</v>
          </cell>
          <cell r="NE166" t="str">
            <v>x</v>
          </cell>
        </row>
        <row r="173">
          <cell r="E173">
            <v>3</v>
          </cell>
          <cell r="F173">
            <v>5</v>
          </cell>
          <cell r="G173">
            <v>3</v>
          </cell>
          <cell r="H173">
            <v>3</v>
          </cell>
          <cell r="I173">
            <v>3</v>
          </cell>
          <cell r="J173">
            <v>3</v>
          </cell>
          <cell r="K173">
            <v>0</v>
          </cell>
          <cell r="L173">
            <v>0</v>
          </cell>
          <cell r="M173">
            <v>5</v>
          </cell>
          <cell r="N173">
            <v>3</v>
          </cell>
          <cell r="AE173">
            <v>0</v>
          </cell>
          <cell r="AF173">
            <v>0</v>
          </cell>
          <cell r="AG173">
            <v>1</v>
          </cell>
          <cell r="AH173">
            <v>1</v>
          </cell>
          <cell r="AI173">
            <v>1</v>
          </cell>
          <cell r="AJ173">
            <v>1</v>
          </cell>
          <cell r="AK173">
            <v>1</v>
          </cell>
          <cell r="AL173">
            <v>0</v>
          </cell>
          <cell r="AM173">
            <v>0</v>
          </cell>
          <cell r="AN173" t="str">
            <v>arrêt</v>
          </cell>
          <cell r="AO173" t="str">
            <v>arrêt</v>
          </cell>
          <cell r="AP173" t="str">
            <v>arrêt</v>
          </cell>
          <cell r="AQ173" t="str">
            <v>arrêt</v>
          </cell>
          <cell r="AR173" t="str">
            <v>arrêt</v>
          </cell>
          <cell r="AS173">
            <v>0</v>
          </cell>
          <cell r="AT173">
            <v>0</v>
          </cell>
          <cell r="AU173">
            <v>1</v>
          </cell>
          <cell r="AV173">
            <v>1</v>
          </cell>
          <cell r="AW173">
            <v>1</v>
          </cell>
          <cell r="AX173">
            <v>1</v>
          </cell>
          <cell r="AY173">
            <v>1</v>
          </cell>
          <cell r="AZ173">
            <v>0</v>
          </cell>
          <cell r="BA173">
            <v>0</v>
          </cell>
          <cell r="BB173">
            <v>1</v>
          </cell>
          <cell r="BC173">
            <v>1</v>
          </cell>
          <cell r="BD173">
            <v>1</v>
          </cell>
          <cell r="BE173">
            <v>1</v>
          </cell>
          <cell r="BF173">
            <v>1</v>
          </cell>
          <cell r="BG173">
            <v>0</v>
          </cell>
          <cell r="BH173">
            <v>0</v>
          </cell>
          <cell r="BI173">
            <v>3</v>
          </cell>
          <cell r="BJ173">
            <v>3</v>
          </cell>
          <cell r="BK173">
            <v>3</v>
          </cell>
          <cell r="BL173">
            <v>3</v>
          </cell>
          <cell r="BM173">
            <v>3</v>
          </cell>
          <cell r="BN173">
            <v>0</v>
          </cell>
          <cell r="BO173">
            <v>0</v>
          </cell>
          <cell r="BP173">
            <v>1</v>
          </cell>
          <cell r="BQ173">
            <v>1</v>
          </cell>
          <cell r="BR173">
            <v>1</v>
          </cell>
          <cell r="BS173">
            <v>1</v>
          </cell>
          <cell r="BT173">
            <v>1</v>
          </cell>
          <cell r="BU173">
            <v>0</v>
          </cell>
          <cell r="BV173">
            <v>0</v>
          </cell>
          <cell r="BW173">
            <v>1</v>
          </cell>
          <cell r="BX173">
            <v>1</v>
          </cell>
          <cell r="BY173">
            <v>1</v>
          </cell>
          <cell r="BZ173">
            <v>1</v>
          </cell>
          <cell r="CA173">
            <v>1</v>
          </cell>
          <cell r="CB173">
            <v>0</v>
          </cell>
          <cell r="CC173">
            <v>0</v>
          </cell>
          <cell r="CD173">
            <v>1</v>
          </cell>
          <cell r="CE173">
            <v>1</v>
          </cell>
          <cell r="CF173">
            <v>1</v>
          </cell>
          <cell r="CG173">
            <v>1</v>
          </cell>
          <cell r="CH173">
            <v>1</v>
          </cell>
          <cell r="CI173">
            <v>0</v>
          </cell>
          <cell r="CJ173">
            <v>0</v>
          </cell>
          <cell r="CK173">
            <v>1</v>
          </cell>
          <cell r="CL173">
            <v>1</v>
          </cell>
          <cell r="CM173">
            <v>1</v>
          </cell>
          <cell r="CN173">
            <v>1</v>
          </cell>
          <cell r="CO173">
            <v>1</v>
          </cell>
          <cell r="CP173">
            <v>0</v>
          </cell>
          <cell r="CQ173">
            <v>0</v>
          </cell>
          <cell r="CR173">
            <v>1</v>
          </cell>
          <cell r="CS173">
            <v>1</v>
          </cell>
          <cell r="CT173">
            <v>1</v>
          </cell>
          <cell r="CU173">
            <v>1</v>
          </cell>
          <cell r="CV173">
            <v>1</v>
          </cell>
          <cell r="CW173">
            <v>0</v>
          </cell>
          <cell r="CX173">
            <v>0</v>
          </cell>
          <cell r="CY173">
            <v>1</v>
          </cell>
          <cell r="CZ173">
            <v>1</v>
          </cell>
          <cell r="DA173">
            <v>1</v>
          </cell>
          <cell r="DB173">
            <v>1</v>
          </cell>
          <cell r="DC173">
            <v>1</v>
          </cell>
          <cell r="DD173">
            <v>0</v>
          </cell>
          <cell r="DE173">
            <v>0</v>
          </cell>
          <cell r="DF173">
            <v>1</v>
          </cell>
          <cell r="DG173">
            <v>1</v>
          </cell>
          <cell r="DH173">
            <v>1</v>
          </cell>
          <cell r="DI173">
            <v>1</v>
          </cell>
          <cell r="DJ173">
            <v>1</v>
          </cell>
          <cell r="DK173">
            <v>0</v>
          </cell>
          <cell r="DL173">
            <v>0</v>
          </cell>
          <cell r="DM173">
            <v>3</v>
          </cell>
          <cell r="DN173">
            <v>3</v>
          </cell>
          <cell r="DO173">
            <v>3</v>
          </cell>
          <cell r="DP173">
            <v>3</v>
          </cell>
          <cell r="DQ173">
            <v>3</v>
          </cell>
          <cell r="DR173">
            <v>0</v>
          </cell>
          <cell r="DS173">
            <v>0</v>
          </cell>
          <cell r="DT173">
            <v>5</v>
          </cell>
          <cell r="DU173">
            <v>1</v>
          </cell>
          <cell r="DV173">
            <v>1</v>
          </cell>
          <cell r="DW173">
            <v>1</v>
          </cell>
          <cell r="DX173">
            <v>1</v>
          </cell>
          <cell r="DY173">
            <v>0</v>
          </cell>
          <cell r="DZ173">
            <v>0</v>
          </cell>
          <cell r="EA173">
            <v>1</v>
          </cell>
          <cell r="EB173">
            <v>1</v>
          </cell>
          <cell r="EC173">
            <v>5</v>
          </cell>
          <cell r="ED173">
            <v>1</v>
          </cell>
          <cell r="EE173">
            <v>1</v>
          </cell>
          <cell r="EF173">
            <v>0</v>
          </cell>
          <cell r="EG173">
            <v>0</v>
          </cell>
          <cell r="EH173">
            <v>1</v>
          </cell>
          <cell r="EI173">
            <v>1</v>
          </cell>
          <cell r="EJ173">
            <v>5</v>
          </cell>
          <cell r="EK173">
            <v>1</v>
          </cell>
          <cell r="EL173">
            <v>1</v>
          </cell>
          <cell r="EM173">
            <v>0</v>
          </cell>
          <cell r="EN173">
            <v>0</v>
          </cell>
          <cell r="EO173">
            <v>1</v>
          </cell>
          <cell r="EP173">
            <v>1</v>
          </cell>
          <cell r="EQ173">
            <v>1</v>
          </cell>
          <cell r="ER173">
            <v>1</v>
          </cell>
          <cell r="ES173">
            <v>1</v>
          </cell>
          <cell r="ET173">
            <v>0</v>
          </cell>
          <cell r="EU173">
            <v>0</v>
          </cell>
          <cell r="EV173">
            <v>1</v>
          </cell>
          <cell r="EW173">
            <v>1</v>
          </cell>
          <cell r="EX173">
            <v>1</v>
          </cell>
          <cell r="EY173">
            <v>1</v>
          </cell>
          <cell r="EZ173">
            <v>1</v>
          </cell>
          <cell r="FA173">
            <v>0</v>
          </cell>
          <cell r="FB173">
            <v>0</v>
          </cell>
          <cell r="FC173">
            <v>1</v>
          </cell>
          <cell r="FD173">
            <v>1</v>
          </cell>
          <cell r="FE173">
            <v>1</v>
          </cell>
          <cell r="FF173">
            <v>5</v>
          </cell>
          <cell r="FG173">
            <v>3</v>
          </cell>
          <cell r="FH173">
            <v>0</v>
          </cell>
          <cell r="FI173">
            <v>0</v>
          </cell>
          <cell r="FJ173">
            <v>1</v>
          </cell>
          <cell r="FK173">
            <v>1</v>
          </cell>
          <cell r="FL173">
            <v>1</v>
          </cell>
          <cell r="FM173">
            <v>1</v>
          </cell>
          <cell r="FN173">
            <v>1</v>
          </cell>
          <cell r="FO173">
            <v>0</v>
          </cell>
          <cell r="FP173">
            <v>0</v>
          </cell>
          <cell r="FQ173">
            <v>5</v>
          </cell>
          <cell r="FR173">
            <v>1</v>
          </cell>
          <cell r="FS173">
            <v>1</v>
          </cell>
          <cell r="FT173">
            <v>1</v>
          </cell>
          <cell r="FU173">
            <v>1</v>
          </cell>
          <cell r="FV173">
            <v>0</v>
          </cell>
          <cell r="FW173">
            <v>0</v>
          </cell>
          <cell r="FX173">
            <v>1</v>
          </cell>
          <cell r="FY173">
            <v>1</v>
          </cell>
          <cell r="FZ173">
            <v>1</v>
          </cell>
          <cell r="GA173">
            <v>1</v>
          </cell>
          <cell r="GB173">
            <v>1</v>
          </cell>
          <cell r="GC173">
            <v>0</v>
          </cell>
          <cell r="GD173">
            <v>0</v>
          </cell>
          <cell r="GE173">
            <v>1</v>
          </cell>
          <cell r="GF173">
            <v>1</v>
          </cell>
          <cell r="GG173">
            <v>1</v>
          </cell>
          <cell r="GH173">
            <v>1</v>
          </cell>
          <cell r="GI173">
            <v>1</v>
          </cell>
          <cell r="GJ173">
            <v>0</v>
          </cell>
          <cell r="GK173">
            <v>0</v>
          </cell>
          <cell r="GL173">
            <v>1</v>
          </cell>
          <cell r="GM173">
            <v>1</v>
          </cell>
          <cell r="GN173">
            <v>1</v>
          </cell>
          <cell r="GO173">
            <v>1</v>
          </cell>
          <cell r="GP173">
            <v>1</v>
          </cell>
          <cell r="GQ173">
            <v>0</v>
          </cell>
          <cell r="GR173">
            <v>0</v>
          </cell>
          <cell r="GS173">
            <v>1</v>
          </cell>
          <cell r="GT173">
            <v>1</v>
          </cell>
          <cell r="GU173">
            <v>1</v>
          </cell>
          <cell r="GV173">
            <v>1</v>
          </cell>
          <cell r="GW173">
            <v>0</v>
          </cell>
          <cell r="GX173">
            <v>0</v>
          </cell>
          <cell r="GY173">
            <v>5</v>
          </cell>
          <cell r="GZ173">
            <v>1</v>
          </cell>
          <cell r="HA173">
            <v>1</v>
          </cell>
          <cell r="HB173">
            <v>1</v>
          </cell>
          <cell r="HC173">
            <v>1</v>
          </cell>
          <cell r="HD173">
            <v>1</v>
          </cell>
          <cell r="HE173">
            <v>0</v>
          </cell>
          <cell r="HF173">
            <v>0</v>
          </cell>
          <cell r="HG173">
            <v>1</v>
          </cell>
          <cell r="HH173">
            <v>1</v>
          </cell>
          <cell r="HI173">
            <v>1</v>
          </cell>
          <cell r="HJ173">
            <v>1</v>
          </cell>
          <cell r="HK173">
            <v>1</v>
          </cell>
          <cell r="HL173">
            <v>0</v>
          </cell>
          <cell r="HM173">
            <v>0</v>
          </cell>
          <cell r="HN173">
            <v>4</v>
          </cell>
          <cell r="HO173">
            <v>4</v>
          </cell>
          <cell r="HP173">
            <v>4</v>
          </cell>
          <cell r="HQ173">
            <v>4</v>
          </cell>
          <cell r="HR173">
            <v>4</v>
          </cell>
          <cell r="HS173">
            <v>0</v>
          </cell>
          <cell r="HT173">
            <v>0</v>
          </cell>
          <cell r="HU173">
            <v>4</v>
          </cell>
          <cell r="HV173">
            <v>4</v>
          </cell>
          <cell r="HW173">
            <v>4</v>
          </cell>
          <cell r="HX173">
            <v>4</v>
          </cell>
          <cell r="HY173">
            <v>4</v>
          </cell>
          <cell r="HZ173">
            <v>0</v>
          </cell>
          <cell r="IA173">
            <v>0</v>
          </cell>
          <cell r="IB173">
            <v>4</v>
          </cell>
          <cell r="IC173">
            <v>4</v>
          </cell>
          <cell r="ID173">
            <v>4</v>
          </cell>
          <cell r="IE173">
            <v>5</v>
          </cell>
          <cell r="IF173">
            <v>4</v>
          </cell>
          <cell r="IG173">
            <v>0</v>
          </cell>
          <cell r="IH173">
            <v>0</v>
          </cell>
          <cell r="II173">
            <v>4</v>
          </cell>
          <cell r="IJ173">
            <v>4</v>
          </cell>
          <cell r="IK173">
            <v>4</v>
          </cell>
          <cell r="IL173">
            <v>4</v>
          </cell>
          <cell r="IM173">
            <v>4</v>
          </cell>
          <cell r="IN173">
            <v>0</v>
          </cell>
          <cell r="IO173">
            <v>0</v>
          </cell>
          <cell r="IP173">
            <v>1</v>
          </cell>
          <cell r="IQ173">
            <v>1</v>
          </cell>
          <cell r="IR173">
            <v>1</v>
          </cell>
          <cell r="IS173">
            <v>1</v>
          </cell>
          <cell r="IT173">
            <v>1</v>
          </cell>
          <cell r="IU173">
            <v>0</v>
          </cell>
          <cell r="IV173">
            <v>0</v>
          </cell>
          <cell r="IW173">
            <v>1</v>
          </cell>
          <cell r="IX173">
            <v>1</v>
          </cell>
          <cell r="IY173">
            <v>1</v>
          </cell>
          <cell r="IZ173">
            <v>1</v>
          </cell>
          <cell r="JA173">
            <v>1</v>
          </cell>
          <cell r="JB173">
            <v>0</v>
          </cell>
          <cell r="JC173">
            <v>0</v>
          </cell>
          <cell r="JD173">
            <v>1</v>
          </cell>
          <cell r="JE173">
            <v>1</v>
          </cell>
          <cell r="JF173">
            <v>1</v>
          </cell>
          <cell r="JG173">
            <v>1</v>
          </cell>
          <cell r="JH173">
            <v>1</v>
          </cell>
          <cell r="JI173">
            <v>0</v>
          </cell>
          <cell r="JJ173">
            <v>0</v>
          </cell>
          <cell r="JK173">
            <v>1</v>
          </cell>
          <cell r="JL173">
            <v>1</v>
          </cell>
          <cell r="JM173">
            <v>1</v>
          </cell>
          <cell r="JN173">
            <v>1</v>
          </cell>
          <cell r="JO173">
            <v>1</v>
          </cell>
          <cell r="JP173">
            <v>0</v>
          </cell>
          <cell r="JQ173">
            <v>0</v>
          </cell>
          <cell r="JR173">
            <v>1</v>
          </cell>
          <cell r="JS173">
            <v>1</v>
          </cell>
          <cell r="JT173">
            <v>1</v>
          </cell>
          <cell r="JU173">
            <v>1</v>
          </cell>
          <cell r="JV173">
            <v>1</v>
          </cell>
          <cell r="JW173">
            <v>0</v>
          </cell>
          <cell r="JX173">
            <v>0</v>
          </cell>
          <cell r="JY173">
            <v>1</v>
          </cell>
          <cell r="JZ173">
            <v>1</v>
          </cell>
          <cell r="KA173">
            <v>1</v>
          </cell>
          <cell r="KB173">
            <v>1</v>
          </cell>
          <cell r="KC173">
            <v>1</v>
          </cell>
          <cell r="KD173">
            <v>0</v>
          </cell>
          <cell r="KE173">
            <v>0</v>
          </cell>
          <cell r="KF173">
            <v>1</v>
          </cell>
          <cell r="KG173">
            <v>1</v>
          </cell>
          <cell r="KH173">
            <v>1</v>
          </cell>
          <cell r="KI173">
            <v>1</v>
          </cell>
          <cell r="KJ173">
            <v>1</v>
          </cell>
          <cell r="KK173">
            <v>0</v>
          </cell>
          <cell r="KL173">
            <v>0</v>
          </cell>
          <cell r="KM173">
            <v>1</v>
          </cell>
          <cell r="KN173">
            <v>1</v>
          </cell>
          <cell r="KO173">
            <v>1</v>
          </cell>
          <cell r="KP173">
            <v>1</v>
          </cell>
          <cell r="KQ173">
            <v>1</v>
          </cell>
          <cell r="KR173">
            <v>0</v>
          </cell>
          <cell r="KS173">
            <v>0</v>
          </cell>
          <cell r="KT173">
            <v>1</v>
          </cell>
          <cell r="KU173">
            <v>1</v>
          </cell>
          <cell r="KV173">
            <v>1</v>
          </cell>
          <cell r="KW173">
            <v>1</v>
          </cell>
          <cell r="KX173">
            <v>1</v>
          </cell>
          <cell r="KY173">
            <v>0</v>
          </cell>
          <cell r="KZ173">
            <v>0</v>
          </cell>
          <cell r="LA173">
            <v>3</v>
          </cell>
          <cell r="LB173">
            <v>3</v>
          </cell>
          <cell r="LC173">
            <v>3</v>
          </cell>
          <cell r="LD173">
            <v>3</v>
          </cell>
          <cell r="LE173">
            <v>5</v>
          </cell>
          <cell r="LF173">
            <v>0</v>
          </cell>
          <cell r="LG173">
            <v>0</v>
          </cell>
          <cell r="LH173">
            <v>3</v>
          </cell>
          <cell r="LI173">
            <v>3</v>
          </cell>
          <cell r="LJ173">
            <v>1</v>
          </cell>
          <cell r="LK173">
            <v>1</v>
          </cell>
          <cell r="LL173">
            <v>1</v>
          </cell>
          <cell r="LM173">
            <v>0</v>
          </cell>
          <cell r="LN173">
            <v>0</v>
          </cell>
          <cell r="LO173">
            <v>5</v>
          </cell>
          <cell r="LP173">
            <v>1</v>
          </cell>
          <cell r="LQ173">
            <v>1</v>
          </cell>
          <cell r="LR173">
            <v>1</v>
          </cell>
          <cell r="LS173">
            <v>1</v>
          </cell>
          <cell r="LT173">
            <v>0</v>
          </cell>
          <cell r="LU173">
            <v>0</v>
          </cell>
          <cell r="LV173">
            <v>1</v>
          </cell>
          <cell r="LW173">
            <v>1</v>
          </cell>
          <cell r="LX173">
            <v>1</v>
          </cell>
          <cell r="LY173">
            <v>1</v>
          </cell>
          <cell r="LZ173">
            <v>1</v>
          </cell>
          <cell r="MA173">
            <v>0</v>
          </cell>
          <cell r="MB173">
            <v>0</v>
          </cell>
          <cell r="MC173">
            <v>1</v>
          </cell>
          <cell r="MD173">
            <v>1</v>
          </cell>
          <cell r="ME173">
            <v>1</v>
          </cell>
          <cell r="MF173">
            <v>1</v>
          </cell>
          <cell r="MG173">
            <v>1</v>
          </cell>
          <cell r="MH173">
            <v>0</v>
          </cell>
          <cell r="MI173">
            <v>0</v>
          </cell>
          <cell r="MJ173">
            <v>1</v>
          </cell>
          <cell r="MK173">
            <v>1</v>
          </cell>
          <cell r="ML173">
            <v>1</v>
          </cell>
          <cell r="MM173">
            <v>1</v>
          </cell>
          <cell r="MN173">
            <v>1</v>
          </cell>
          <cell r="MO173">
            <v>0</v>
          </cell>
          <cell r="MP173">
            <v>0</v>
          </cell>
          <cell r="MQ173">
            <v>1</v>
          </cell>
          <cell r="MR173">
            <v>1</v>
          </cell>
          <cell r="MS173">
            <v>1</v>
          </cell>
          <cell r="MT173">
            <v>1</v>
          </cell>
          <cell r="MU173">
            <v>1</v>
          </cell>
          <cell r="MV173">
            <v>0</v>
          </cell>
          <cell r="MW173">
            <v>0</v>
          </cell>
          <cell r="MX173">
            <v>1</v>
          </cell>
          <cell r="MY173">
            <v>1</v>
          </cell>
          <cell r="MZ173">
            <v>1</v>
          </cell>
          <cell r="NA173">
            <v>1</v>
          </cell>
          <cell r="NB173">
            <v>1</v>
          </cell>
          <cell r="NC173">
            <v>0</v>
          </cell>
          <cell r="ND173">
            <v>0</v>
          </cell>
          <cell r="NE173">
            <v>4</v>
          </cell>
          <cell r="NF173">
            <v>4</v>
          </cell>
          <cell r="NG173">
            <v>5</v>
          </cell>
          <cell r="NH173">
            <v>4</v>
          </cell>
          <cell r="NI173">
            <v>4</v>
          </cell>
          <cell r="NJ173">
            <v>0</v>
          </cell>
          <cell r="NK173">
            <v>0</v>
          </cell>
          <cell r="NL173">
            <v>4</v>
          </cell>
          <cell r="NM173">
            <v>4</v>
          </cell>
          <cell r="NN173">
            <v>5</v>
          </cell>
          <cell r="NO173">
            <v>4</v>
          </cell>
          <cell r="NP173">
            <v>4</v>
          </cell>
          <cell r="NQ173">
            <v>0</v>
          </cell>
          <cell r="NR173">
            <v>0</v>
          </cell>
        </row>
        <row r="175">
          <cell r="AL175" t="str">
            <v>x</v>
          </cell>
          <cell r="AM175" t="str">
            <v>x</v>
          </cell>
          <cell r="AN175" t="str">
            <v>x</v>
          </cell>
          <cell r="AO175" t="str">
            <v>x</v>
          </cell>
          <cell r="AP175" t="str">
            <v>x</v>
          </cell>
          <cell r="AQ175" t="str">
            <v>x</v>
          </cell>
          <cell r="AR175" t="str">
            <v>x</v>
          </cell>
          <cell r="AZ175" t="str">
            <v>x</v>
          </cell>
          <cell r="BA175" t="str">
            <v>x</v>
          </cell>
          <cell r="BU175" t="str">
            <v>x</v>
          </cell>
          <cell r="BV175" t="str">
            <v>x</v>
          </cell>
          <cell r="CB175" t="str">
            <v>x</v>
          </cell>
          <cell r="CC175" t="str">
            <v>x</v>
          </cell>
          <cell r="CI175" t="str">
            <v>x</v>
          </cell>
          <cell r="CJ175" t="str">
            <v>x</v>
          </cell>
          <cell r="CP175" t="str">
            <v>x</v>
          </cell>
          <cell r="CQ175" t="str">
            <v>x</v>
          </cell>
          <cell r="DD175" t="str">
            <v>x</v>
          </cell>
          <cell r="DE175" t="str">
            <v>x</v>
          </cell>
          <cell r="DK175" t="str">
            <v>x</v>
          </cell>
          <cell r="DL175" t="str">
            <v>x</v>
          </cell>
          <cell r="DM175" t="str">
            <v>x</v>
          </cell>
          <cell r="DY175" t="str">
            <v>x</v>
          </cell>
          <cell r="DZ175" t="str">
            <v>x</v>
          </cell>
          <cell r="EC175" t="str">
            <v>x</v>
          </cell>
          <cell r="EF175" t="str">
            <v>x</v>
          </cell>
          <cell r="EG175" t="str">
            <v>x</v>
          </cell>
          <cell r="EJ175" t="str">
            <v>x</v>
          </cell>
          <cell r="ET175" t="str">
            <v>x</v>
          </cell>
          <cell r="EU175" t="str">
            <v>x</v>
          </cell>
          <cell r="FA175" t="str">
            <v>x</v>
          </cell>
          <cell r="FB175" t="str">
            <v>x</v>
          </cell>
          <cell r="FO175" t="str">
            <v>x</v>
          </cell>
          <cell r="FP175" t="str">
            <v>x</v>
          </cell>
          <cell r="FQ175" t="str">
            <v>x</v>
          </cell>
          <cell r="FV175" t="str">
            <v>x</v>
          </cell>
          <cell r="FW175" t="str">
            <v>x</v>
          </cell>
          <cell r="GC175" t="str">
            <v>x</v>
          </cell>
          <cell r="GD175" t="str">
            <v>x</v>
          </cell>
          <cell r="GJ175" t="str">
            <v>x</v>
          </cell>
          <cell r="GK175" t="str">
            <v>x</v>
          </cell>
          <cell r="GW175" t="str">
            <v>x</v>
          </cell>
          <cell r="GX175" t="str">
            <v>x</v>
          </cell>
          <cell r="GY175" t="str">
            <v>x</v>
          </cell>
          <cell r="HE175" t="str">
            <v>x</v>
          </cell>
          <cell r="HF175" t="str">
            <v>x</v>
          </cell>
          <cell r="HL175" t="str">
            <v>x</v>
          </cell>
          <cell r="HM175" t="str">
            <v>x</v>
          </cell>
          <cell r="HN175" t="str">
            <v>x</v>
          </cell>
          <cell r="HO175" t="str">
            <v>x</v>
          </cell>
          <cell r="HP175" t="str">
            <v>x</v>
          </cell>
          <cell r="HQ175" t="str">
            <v>x</v>
          </cell>
          <cell r="HR175" t="str">
            <v>x</v>
          </cell>
          <cell r="HS175" t="str">
            <v>x</v>
          </cell>
          <cell r="HT175" t="str">
            <v>x</v>
          </cell>
          <cell r="HU175" t="str">
            <v>x</v>
          </cell>
          <cell r="HV175" t="str">
            <v>x</v>
          </cell>
          <cell r="HW175" t="str">
            <v>x</v>
          </cell>
          <cell r="HX175" t="str">
            <v>x</v>
          </cell>
          <cell r="HY175" t="str">
            <v>x</v>
          </cell>
          <cell r="IU175" t="str">
            <v>x</v>
          </cell>
          <cell r="IV175" t="str">
            <v>x</v>
          </cell>
          <cell r="JB175" t="str">
            <v>x</v>
          </cell>
          <cell r="JC175" t="str">
            <v>x</v>
          </cell>
          <cell r="JP175" t="str">
            <v>x</v>
          </cell>
          <cell r="JQ175" t="str">
            <v>x</v>
          </cell>
          <cell r="JW175" t="str">
            <v>x</v>
          </cell>
          <cell r="JX175" t="str">
            <v>x</v>
          </cell>
          <cell r="KK175" t="str">
            <v>x</v>
          </cell>
          <cell r="KL175" t="str">
            <v>x</v>
          </cell>
          <cell r="KR175" t="str">
            <v>x</v>
          </cell>
          <cell r="KS175" t="str">
            <v>x</v>
          </cell>
          <cell r="KY175" t="str">
            <v>x</v>
          </cell>
          <cell r="KZ175" t="str">
            <v>x</v>
          </cell>
          <cell r="LM175" t="str">
            <v>x</v>
          </cell>
          <cell r="LN175" t="str">
            <v>x</v>
          </cell>
          <cell r="LO175" t="str">
            <v>x</v>
          </cell>
          <cell r="LT175" t="str">
            <v>x</v>
          </cell>
          <cell r="LU175" t="str">
            <v>x</v>
          </cell>
          <cell r="MH175" t="str">
            <v>x</v>
          </cell>
          <cell r="MI175" t="str">
            <v>x</v>
          </cell>
          <cell r="MO175" t="str">
            <v>x</v>
          </cell>
          <cell r="MP175" t="str">
            <v>x</v>
          </cell>
          <cell r="MV175" t="str">
            <v>x</v>
          </cell>
          <cell r="MW175" t="str">
            <v>x</v>
          </cell>
        </row>
        <row r="182">
          <cell r="E182">
            <v>0</v>
          </cell>
          <cell r="F182">
            <v>5</v>
          </cell>
          <cell r="G182">
            <v>0</v>
          </cell>
          <cell r="H182">
            <v>0</v>
          </cell>
          <cell r="I182">
            <v>2</v>
          </cell>
          <cell r="J182">
            <v>2</v>
          </cell>
          <cell r="K182">
            <v>2</v>
          </cell>
          <cell r="L182">
            <v>0</v>
          </cell>
          <cell r="M182">
            <v>5</v>
          </cell>
          <cell r="N182">
            <v>2</v>
          </cell>
          <cell r="O182">
            <v>2</v>
          </cell>
          <cell r="P182">
            <v>2</v>
          </cell>
          <cell r="Q182">
            <v>2</v>
          </cell>
          <cell r="R182">
            <v>2</v>
          </cell>
          <cell r="S182">
            <v>0</v>
          </cell>
          <cell r="T182">
            <v>0</v>
          </cell>
          <cell r="U182">
            <v>2</v>
          </cell>
          <cell r="V182">
            <v>2</v>
          </cell>
          <cell r="W182">
            <v>2</v>
          </cell>
          <cell r="X182">
            <v>2</v>
          </cell>
          <cell r="Y182">
            <v>2</v>
          </cell>
          <cell r="Z182">
            <v>0</v>
          </cell>
          <cell r="AA182">
            <v>1</v>
          </cell>
          <cell r="AB182">
            <v>1</v>
          </cell>
          <cell r="AC182">
            <v>1</v>
          </cell>
          <cell r="AD182">
            <v>1</v>
          </cell>
          <cell r="AE182">
            <v>0</v>
          </cell>
          <cell r="AF182">
            <v>0</v>
          </cell>
          <cell r="AG182">
            <v>2</v>
          </cell>
          <cell r="AH182">
            <v>2</v>
          </cell>
          <cell r="AI182">
            <v>2</v>
          </cell>
          <cell r="AJ182">
            <v>2</v>
          </cell>
          <cell r="AK182">
            <v>2</v>
          </cell>
          <cell r="AL182">
            <v>0</v>
          </cell>
          <cell r="AM182">
            <v>0</v>
          </cell>
          <cell r="AN182">
            <v>2</v>
          </cell>
          <cell r="AO182">
            <v>2</v>
          </cell>
          <cell r="AP182">
            <v>2</v>
          </cell>
          <cell r="AQ182">
            <v>2</v>
          </cell>
          <cell r="AR182">
            <v>2</v>
          </cell>
          <cell r="AS182">
            <v>0</v>
          </cell>
          <cell r="AT182">
            <v>0</v>
          </cell>
          <cell r="AU182">
            <v>3</v>
          </cell>
          <cell r="AV182">
            <v>3</v>
          </cell>
          <cell r="AW182">
            <v>3</v>
          </cell>
          <cell r="AX182">
            <v>3</v>
          </cell>
          <cell r="AY182">
            <v>3</v>
          </cell>
          <cell r="AZ182">
            <v>0</v>
          </cell>
          <cell r="BA182">
            <v>0</v>
          </cell>
          <cell r="BB182">
            <v>4</v>
          </cell>
          <cell r="BC182">
            <v>4</v>
          </cell>
          <cell r="BD182">
            <v>4</v>
          </cell>
          <cell r="BE182">
            <v>4</v>
          </cell>
          <cell r="BF182">
            <v>4</v>
          </cell>
          <cell r="BG182">
            <v>0</v>
          </cell>
          <cell r="BH182">
            <v>0</v>
          </cell>
          <cell r="BI182">
            <v>3</v>
          </cell>
          <cell r="BJ182">
            <v>0</v>
          </cell>
          <cell r="BK182">
            <v>0</v>
          </cell>
          <cell r="BL182">
            <v>2</v>
          </cell>
          <cell r="BM182">
            <v>2</v>
          </cell>
          <cell r="BN182">
            <v>2</v>
          </cell>
          <cell r="BO182">
            <v>2</v>
          </cell>
          <cell r="BP182">
            <v>2</v>
          </cell>
          <cell r="BQ182">
            <v>0</v>
          </cell>
          <cell r="BR182">
            <v>2</v>
          </cell>
          <cell r="BS182">
            <v>2</v>
          </cell>
          <cell r="BT182">
            <v>2</v>
          </cell>
          <cell r="BU182">
            <v>0</v>
          </cell>
          <cell r="BV182">
            <v>0</v>
          </cell>
          <cell r="BW182">
            <v>1</v>
          </cell>
          <cell r="BX182">
            <v>1</v>
          </cell>
          <cell r="BY182">
            <v>1</v>
          </cell>
          <cell r="BZ182">
            <v>1</v>
          </cell>
          <cell r="CA182">
            <v>1</v>
          </cell>
          <cell r="CB182">
            <v>0</v>
          </cell>
          <cell r="CC182">
            <v>0</v>
          </cell>
          <cell r="CD182">
            <v>3</v>
          </cell>
          <cell r="CE182">
            <v>3</v>
          </cell>
          <cell r="CF182">
            <v>3</v>
          </cell>
          <cell r="CG182">
            <v>3</v>
          </cell>
          <cell r="CH182">
            <v>3</v>
          </cell>
          <cell r="CI182">
            <v>0</v>
          </cell>
          <cell r="CJ182">
            <v>0</v>
          </cell>
          <cell r="CK182">
            <v>2</v>
          </cell>
          <cell r="CL182">
            <v>2</v>
          </cell>
          <cell r="CM182">
            <v>0</v>
          </cell>
          <cell r="CN182">
            <v>0</v>
          </cell>
          <cell r="CO182">
            <v>2</v>
          </cell>
          <cell r="CP182">
            <v>2</v>
          </cell>
          <cell r="CQ182">
            <v>2</v>
          </cell>
          <cell r="CR182">
            <v>2</v>
          </cell>
          <cell r="CS182">
            <v>0</v>
          </cell>
          <cell r="CT182">
            <v>2</v>
          </cell>
          <cell r="CU182">
            <v>2</v>
          </cell>
          <cell r="CV182">
            <v>3</v>
          </cell>
          <cell r="CW182">
            <v>0</v>
          </cell>
          <cell r="CX182">
            <v>0</v>
          </cell>
          <cell r="CY182">
            <v>1</v>
          </cell>
          <cell r="CZ182">
            <v>1</v>
          </cell>
          <cell r="DA182">
            <v>1</v>
          </cell>
          <cell r="DB182">
            <v>1</v>
          </cell>
          <cell r="DC182">
            <v>1</v>
          </cell>
          <cell r="DD182">
            <v>0</v>
          </cell>
          <cell r="DE182">
            <v>0</v>
          </cell>
          <cell r="DF182">
            <v>2</v>
          </cell>
          <cell r="DG182">
            <v>2</v>
          </cell>
          <cell r="DH182">
            <v>2</v>
          </cell>
          <cell r="DI182">
            <v>2</v>
          </cell>
          <cell r="DJ182">
            <v>2</v>
          </cell>
          <cell r="DK182">
            <v>0</v>
          </cell>
          <cell r="DL182">
            <v>0</v>
          </cell>
          <cell r="DM182">
            <v>2</v>
          </cell>
          <cell r="DN182">
            <v>2</v>
          </cell>
          <cell r="DO182">
            <v>2</v>
          </cell>
          <cell r="DP182">
            <v>2</v>
          </cell>
          <cell r="DQ182">
            <v>2</v>
          </cell>
          <cell r="DR182">
            <v>0</v>
          </cell>
          <cell r="DS182">
            <v>0</v>
          </cell>
          <cell r="DT182">
            <v>2</v>
          </cell>
          <cell r="DU182">
            <v>2</v>
          </cell>
          <cell r="DV182">
            <v>2</v>
          </cell>
          <cell r="DW182">
            <v>2</v>
          </cell>
          <cell r="DX182">
            <v>2</v>
          </cell>
          <cell r="DY182">
            <v>0</v>
          </cell>
          <cell r="DZ182">
            <v>0</v>
          </cell>
          <cell r="EA182">
            <v>2</v>
          </cell>
          <cell r="EB182">
            <v>2</v>
          </cell>
          <cell r="EC182">
            <v>5</v>
          </cell>
          <cell r="ED182">
            <v>0</v>
          </cell>
          <cell r="EE182">
            <v>2</v>
          </cell>
          <cell r="EF182">
            <v>2</v>
          </cell>
          <cell r="EG182">
            <v>2</v>
          </cell>
          <cell r="EH182">
            <v>2</v>
          </cell>
          <cell r="EI182">
            <v>0</v>
          </cell>
          <cell r="EJ182">
            <v>2</v>
          </cell>
          <cell r="EK182">
            <v>2</v>
          </cell>
          <cell r="EL182">
            <v>2</v>
          </cell>
          <cell r="EM182">
            <v>0</v>
          </cell>
          <cell r="EN182">
            <v>0</v>
          </cell>
          <cell r="EO182">
            <v>2</v>
          </cell>
          <cell r="EP182">
            <v>2</v>
          </cell>
          <cell r="EQ182">
            <v>1</v>
          </cell>
          <cell r="ER182">
            <v>1</v>
          </cell>
          <cell r="ES182">
            <v>1</v>
          </cell>
          <cell r="ET182">
            <v>0</v>
          </cell>
          <cell r="EU182">
            <v>0</v>
          </cell>
          <cell r="EV182">
            <v>2</v>
          </cell>
          <cell r="EW182">
            <v>2</v>
          </cell>
          <cell r="EX182">
            <v>2</v>
          </cell>
          <cell r="EY182">
            <v>2</v>
          </cell>
          <cell r="EZ182">
            <v>2</v>
          </cell>
          <cell r="FA182">
            <v>0</v>
          </cell>
          <cell r="FB182">
            <v>0</v>
          </cell>
          <cell r="FC182">
            <v>2</v>
          </cell>
          <cell r="FD182">
            <v>2</v>
          </cell>
          <cell r="FE182">
            <v>2</v>
          </cell>
          <cell r="FF182">
            <v>5</v>
          </cell>
          <cell r="FG182">
            <v>2</v>
          </cell>
          <cell r="FH182">
            <v>0</v>
          </cell>
          <cell r="FI182">
            <v>0</v>
          </cell>
          <cell r="FJ182">
            <v>2</v>
          </cell>
          <cell r="FK182">
            <v>2</v>
          </cell>
          <cell r="FL182">
            <v>0</v>
          </cell>
          <cell r="FM182">
            <v>0</v>
          </cell>
          <cell r="FN182">
            <v>2</v>
          </cell>
          <cell r="FO182">
            <v>2</v>
          </cell>
          <cell r="FP182">
            <v>2</v>
          </cell>
          <cell r="FQ182">
            <v>5</v>
          </cell>
          <cell r="FR182">
            <v>2</v>
          </cell>
          <cell r="FS182">
            <v>2</v>
          </cell>
          <cell r="FT182">
            <v>2</v>
          </cell>
          <cell r="FU182">
            <v>2</v>
          </cell>
          <cell r="FV182">
            <v>0</v>
          </cell>
          <cell r="FW182">
            <v>0</v>
          </cell>
          <cell r="FX182">
            <v>2</v>
          </cell>
          <cell r="FY182">
            <v>2</v>
          </cell>
          <cell r="FZ182">
            <v>2</v>
          </cell>
          <cell r="GA182">
            <v>2</v>
          </cell>
          <cell r="GB182">
            <v>1</v>
          </cell>
          <cell r="GC182">
            <v>0</v>
          </cell>
          <cell r="GD182">
            <v>0</v>
          </cell>
          <cell r="GE182">
            <v>0</v>
          </cell>
          <cell r="GF182">
            <v>0</v>
          </cell>
          <cell r="GG182">
            <v>2</v>
          </cell>
          <cell r="GH182">
            <v>2</v>
          </cell>
          <cell r="GI182">
            <v>2</v>
          </cell>
          <cell r="GJ182">
            <v>2</v>
          </cell>
          <cell r="GK182">
            <v>2</v>
          </cell>
          <cell r="GL182">
            <v>0</v>
          </cell>
          <cell r="GM182">
            <v>0</v>
          </cell>
          <cell r="GN182">
            <v>2</v>
          </cell>
          <cell r="GO182">
            <v>2</v>
          </cell>
          <cell r="GP182">
            <v>2</v>
          </cell>
          <cell r="GQ182">
            <v>2</v>
          </cell>
          <cell r="GR182">
            <v>2</v>
          </cell>
          <cell r="GS182">
            <v>4</v>
          </cell>
          <cell r="GT182">
            <v>4</v>
          </cell>
          <cell r="GU182">
            <v>4</v>
          </cell>
          <cell r="GV182">
            <v>4</v>
          </cell>
          <cell r="GW182">
            <v>4</v>
          </cell>
          <cell r="GX182">
            <v>0</v>
          </cell>
          <cell r="GY182">
            <v>5</v>
          </cell>
          <cell r="GZ182">
            <v>4</v>
          </cell>
          <cell r="HA182">
            <v>4</v>
          </cell>
          <cell r="HB182">
            <v>4</v>
          </cell>
          <cell r="HC182">
            <v>4</v>
          </cell>
          <cell r="HD182">
            <v>4</v>
          </cell>
          <cell r="HE182">
            <v>0</v>
          </cell>
          <cell r="HF182">
            <v>0</v>
          </cell>
          <cell r="HG182">
            <v>1</v>
          </cell>
          <cell r="HH182">
            <v>1</v>
          </cell>
          <cell r="HI182">
            <v>1</v>
          </cell>
          <cell r="HJ182">
            <v>1</v>
          </cell>
          <cell r="HK182">
            <v>1</v>
          </cell>
          <cell r="HL182">
            <v>0</v>
          </cell>
          <cell r="HM182">
            <v>0</v>
          </cell>
          <cell r="HN182">
            <v>0</v>
          </cell>
          <cell r="HO182">
            <v>0</v>
          </cell>
          <cell r="HP182">
            <v>2</v>
          </cell>
          <cell r="HQ182">
            <v>2</v>
          </cell>
          <cell r="HR182">
            <v>2</v>
          </cell>
          <cell r="HS182">
            <v>2</v>
          </cell>
          <cell r="HT182">
            <v>2</v>
          </cell>
          <cell r="HU182">
            <v>0</v>
          </cell>
          <cell r="HV182">
            <v>0</v>
          </cell>
          <cell r="HW182">
            <v>2</v>
          </cell>
          <cell r="HX182">
            <v>2</v>
          </cell>
          <cell r="HY182">
            <v>2</v>
          </cell>
          <cell r="HZ182">
            <v>2</v>
          </cell>
          <cell r="IA182">
            <v>2</v>
          </cell>
          <cell r="IB182">
            <v>0</v>
          </cell>
          <cell r="IC182">
            <v>2</v>
          </cell>
          <cell r="ID182">
            <v>2</v>
          </cell>
          <cell r="IE182">
            <v>2</v>
          </cell>
          <cell r="IF182">
            <v>2</v>
          </cell>
          <cell r="IG182">
            <v>0</v>
          </cell>
          <cell r="IH182">
            <v>0</v>
          </cell>
          <cell r="II182">
            <v>2</v>
          </cell>
          <cell r="IJ182">
            <v>2</v>
          </cell>
          <cell r="IK182">
            <v>2</v>
          </cell>
          <cell r="IL182">
            <v>0</v>
          </cell>
          <cell r="IM182">
            <v>0</v>
          </cell>
          <cell r="IN182">
            <v>2</v>
          </cell>
          <cell r="IO182">
            <v>2</v>
          </cell>
          <cell r="IP182">
            <v>0</v>
          </cell>
          <cell r="IQ182">
            <v>0</v>
          </cell>
          <cell r="IR182">
            <v>0</v>
          </cell>
          <cell r="IS182">
            <v>0</v>
          </cell>
          <cell r="IT182">
            <v>2</v>
          </cell>
          <cell r="IU182">
            <v>2</v>
          </cell>
          <cell r="IV182">
            <v>2</v>
          </cell>
          <cell r="IW182">
            <v>0</v>
          </cell>
          <cell r="IX182">
            <v>2</v>
          </cell>
          <cell r="IY182">
            <v>2</v>
          </cell>
          <cell r="IZ182">
            <v>2</v>
          </cell>
          <cell r="JA182">
            <v>2</v>
          </cell>
          <cell r="JB182">
            <v>0</v>
          </cell>
          <cell r="JC182">
            <v>0</v>
          </cell>
          <cell r="JD182">
            <v>1</v>
          </cell>
          <cell r="JE182">
            <v>1</v>
          </cell>
          <cell r="JF182">
            <v>1</v>
          </cell>
          <cell r="JG182">
            <v>1</v>
          </cell>
          <cell r="JH182">
            <v>1</v>
          </cell>
          <cell r="JI182">
            <v>0</v>
          </cell>
          <cell r="JJ182">
            <v>0</v>
          </cell>
          <cell r="JK182">
            <v>2</v>
          </cell>
          <cell r="JL182">
            <v>2</v>
          </cell>
          <cell r="JM182">
            <v>0</v>
          </cell>
          <cell r="JN182">
            <v>0</v>
          </cell>
          <cell r="JO182">
            <v>2</v>
          </cell>
          <cell r="JP182">
            <v>2</v>
          </cell>
          <cell r="JQ182">
            <v>2</v>
          </cell>
          <cell r="JR182">
            <v>2</v>
          </cell>
          <cell r="JS182">
            <v>0</v>
          </cell>
          <cell r="JT182">
            <v>0</v>
          </cell>
          <cell r="JU182">
            <v>0</v>
          </cell>
          <cell r="JV182">
            <v>2</v>
          </cell>
          <cell r="JW182">
            <v>2</v>
          </cell>
          <cell r="JX182">
            <v>2</v>
          </cell>
          <cell r="JY182">
            <v>2</v>
          </cell>
          <cell r="JZ182">
            <v>0</v>
          </cell>
          <cell r="KA182">
            <v>2</v>
          </cell>
          <cell r="KB182">
            <v>2</v>
          </cell>
          <cell r="KC182">
            <v>2</v>
          </cell>
          <cell r="KD182">
            <v>0</v>
          </cell>
          <cell r="KE182">
            <v>0</v>
          </cell>
          <cell r="KF182">
            <v>1</v>
          </cell>
          <cell r="KG182">
            <v>1</v>
          </cell>
          <cell r="KH182">
            <v>1</v>
          </cell>
          <cell r="KI182">
            <v>1</v>
          </cell>
          <cell r="KJ182">
            <v>1</v>
          </cell>
          <cell r="KK182">
            <v>0</v>
          </cell>
          <cell r="KL182">
            <v>0</v>
          </cell>
          <cell r="KM182">
            <v>3</v>
          </cell>
          <cell r="KN182">
            <v>3</v>
          </cell>
          <cell r="KO182">
            <v>3</v>
          </cell>
          <cell r="KP182">
            <v>3</v>
          </cell>
          <cell r="KQ182">
            <v>3</v>
          </cell>
          <cell r="KR182">
            <v>0</v>
          </cell>
          <cell r="KS182">
            <v>0</v>
          </cell>
          <cell r="KT182">
            <v>2</v>
          </cell>
          <cell r="KU182">
            <v>2</v>
          </cell>
          <cell r="KV182">
            <v>2</v>
          </cell>
          <cell r="KW182">
            <v>2</v>
          </cell>
          <cell r="KX182">
            <v>3</v>
          </cell>
          <cell r="KY182">
            <v>0</v>
          </cell>
          <cell r="KZ182">
            <v>0</v>
          </cell>
          <cell r="LA182">
            <v>2</v>
          </cell>
          <cell r="LB182">
            <v>2</v>
          </cell>
          <cell r="LC182">
            <v>0</v>
          </cell>
          <cell r="LD182">
            <v>0</v>
          </cell>
          <cell r="LE182">
            <v>5</v>
          </cell>
          <cell r="LF182">
            <v>2</v>
          </cell>
          <cell r="LG182">
            <v>2</v>
          </cell>
          <cell r="LH182">
            <v>2</v>
          </cell>
          <cell r="LI182">
            <v>0</v>
          </cell>
          <cell r="LJ182">
            <v>2</v>
          </cell>
          <cell r="LK182">
            <v>2</v>
          </cell>
          <cell r="LL182">
            <v>2</v>
          </cell>
          <cell r="LM182">
            <v>0</v>
          </cell>
          <cell r="LN182">
            <v>0</v>
          </cell>
          <cell r="LO182">
            <v>2</v>
          </cell>
          <cell r="LP182">
            <v>2</v>
          </cell>
          <cell r="LQ182">
            <v>2</v>
          </cell>
          <cell r="LR182">
            <v>2</v>
          </cell>
          <cell r="LS182">
            <v>2</v>
          </cell>
          <cell r="LT182">
            <v>0</v>
          </cell>
          <cell r="LU182">
            <v>0</v>
          </cell>
          <cell r="LV182">
            <v>2</v>
          </cell>
          <cell r="LW182">
            <v>2</v>
          </cell>
          <cell r="LX182">
            <v>2</v>
          </cell>
          <cell r="LY182">
            <v>2</v>
          </cell>
          <cell r="LZ182">
            <v>0</v>
          </cell>
          <cell r="MA182">
            <v>0</v>
          </cell>
          <cell r="MB182">
            <v>0</v>
          </cell>
          <cell r="MC182">
            <v>2</v>
          </cell>
          <cell r="MD182">
            <v>2</v>
          </cell>
          <cell r="ME182">
            <v>2</v>
          </cell>
          <cell r="MF182">
            <v>2</v>
          </cell>
          <cell r="MG182">
            <v>0</v>
          </cell>
          <cell r="MH182">
            <v>0</v>
          </cell>
          <cell r="MI182">
            <v>0</v>
          </cell>
          <cell r="MJ182">
            <v>2</v>
          </cell>
          <cell r="MK182">
            <v>2</v>
          </cell>
          <cell r="ML182">
            <v>0</v>
          </cell>
          <cell r="MM182">
            <v>0</v>
          </cell>
          <cell r="MN182">
            <v>2</v>
          </cell>
          <cell r="MO182">
            <v>2</v>
          </cell>
          <cell r="MP182">
            <v>2</v>
          </cell>
          <cell r="MQ182">
            <v>4</v>
          </cell>
          <cell r="MR182">
            <v>4</v>
          </cell>
          <cell r="MS182">
            <v>4</v>
          </cell>
          <cell r="MT182">
            <v>4</v>
          </cell>
          <cell r="MU182">
            <v>4</v>
          </cell>
          <cell r="MV182">
            <v>0</v>
          </cell>
          <cell r="MW182">
            <v>0</v>
          </cell>
          <cell r="MX182">
            <v>4</v>
          </cell>
          <cell r="MY182">
            <v>4</v>
          </cell>
          <cell r="MZ182">
            <v>4</v>
          </cell>
          <cell r="NA182">
            <v>4</v>
          </cell>
          <cell r="NB182">
            <v>4</v>
          </cell>
          <cell r="NC182">
            <v>0</v>
          </cell>
          <cell r="ND182">
            <v>0</v>
          </cell>
          <cell r="NE182">
            <v>2</v>
          </cell>
          <cell r="NF182">
            <v>2</v>
          </cell>
          <cell r="NG182">
            <v>2</v>
          </cell>
          <cell r="NH182">
            <v>2</v>
          </cell>
          <cell r="NI182">
            <v>2</v>
          </cell>
          <cell r="NJ182">
            <v>0</v>
          </cell>
          <cell r="NK182">
            <v>0</v>
          </cell>
          <cell r="NL182">
            <v>2</v>
          </cell>
          <cell r="NM182">
            <v>0</v>
          </cell>
          <cell r="NN182">
            <v>5</v>
          </cell>
          <cell r="NO182">
            <v>0</v>
          </cell>
          <cell r="NP182">
            <v>2</v>
          </cell>
          <cell r="NQ182">
            <v>2</v>
          </cell>
          <cell r="NR182">
            <v>2</v>
          </cell>
        </row>
        <row r="184">
          <cell r="L184" t="str">
            <v>x</v>
          </cell>
          <cell r="M184" t="str">
            <v>x</v>
          </cell>
          <cell r="S184" t="str">
            <v>x</v>
          </cell>
          <cell r="T184" t="str">
            <v>x</v>
          </cell>
          <cell r="Z184" t="str">
            <v>x</v>
          </cell>
          <cell r="AL184" t="str">
            <v>x</v>
          </cell>
          <cell r="AM184" t="str">
            <v>x</v>
          </cell>
          <cell r="AS184" t="str">
            <v>x</v>
          </cell>
          <cell r="AT184" t="str">
            <v>x</v>
          </cell>
          <cell r="AU184" t="str">
            <v>x</v>
          </cell>
          <cell r="AV184" t="str">
            <v>x</v>
          </cell>
          <cell r="AW184" t="str">
            <v>x</v>
          </cell>
          <cell r="AX184" t="str">
            <v>x</v>
          </cell>
          <cell r="AY184" t="str">
            <v>x</v>
          </cell>
          <cell r="BB184" t="str">
            <v>x</v>
          </cell>
          <cell r="BC184" t="str">
            <v>x</v>
          </cell>
          <cell r="BD184" t="str">
            <v>x</v>
          </cell>
          <cell r="BE184" t="str">
            <v>x</v>
          </cell>
          <cell r="BF184" t="str">
            <v>x</v>
          </cell>
          <cell r="BG184" t="str">
            <v>x</v>
          </cell>
          <cell r="BH184" t="str">
            <v>x</v>
          </cell>
          <cell r="BI184" t="str">
            <v>x</v>
          </cell>
          <cell r="BJ184" t="str">
            <v>x</v>
          </cell>
          <cell r="BK184" t="str">
            <v>x</v>
          </cell>
          <cell r="BQ184" t="str">
            <v>x</v>
          </cell>
          <cell r="BU184" t="str">
            <v>x</v>
          </cell>
          <cell r="BV184" t="str">
            <v>x</v>
          </cell>
          <cell r="CM184" t="str">
            <v>x</v>
          </cell>
          <cell r="CN184" t="str">
            <v>x</v>
          </cell>
          <cell r="CS184" t="str">
            <v>x</v>
          </cell>
          <cell r="CW184" t="str">
            <v>x</v>
          </cell>
          <cell r="CX184" t="str">
            <v>x</v>
          </cell>
          <cell r="DD184" t="str">
            <v>x</v>
          </cell>
          <cell r="DE184" t="str">
            <v>x</v>
          </cell>
          <cell r="DK184" t="str">
            <v>x</v>
          </cell>
          <cell r="DL184" t="str">
            <v>x</v>
          </cell>
          <cell r="DY184" t="str">
            <v>x</v>
          </cell>
          <cell r="DZ184" t="str">
            <v>x</v>
          </cell>
          <cell r="EC184" t="str">
            <v>x</v>
          </cell>
          <cell r="ED184" t="str">
            <v>x</v>
          </cell>
          <cell r="EI184" t="str">
            <v>x</v>
          </cell>
          <cell r="EM184" t="str">
            <v>x</v>
          </cell>
          <cell r="EN184" t="str">
            <v>x</v>
          </cell>
          <cell r="FA184" t="str">
            <v>x</v>
          </cell>
          <cell r="FB184" t="str">
            <v>x</v>
          </cell>
          <cell r="FE184" t="str">
            <v>x</v>
          </cell>
          <cell r="FF184" t="str">
            <v>x</v>
          </cell>
          <cell r="FJ184" t="str">
            <v>x</v>
          </cell>
          <cell r="FO184" t="str">
            <v>x</v>
          </cell>
          <cell r="FP184" t="str">
            <v>x</v>
          </cell>
          <cell r="FV184" t="str">
            <v>x</v>
          </cell>
          <cell r="FW184" t="str">
            <v>x</v>
          </cell>
          <cell r="GF184" t="str">
            <v>x</v>
          </cell>
          <cell r="GL184" t="str">
            <v>x</v>
          </cell>
          <cell r="GM184" t="str">
            <v>x</v>
          </cell>
          <cell r="GS184" t="str">
            <v>x</v>
          </cell>
          <cell r="GT184" t="str">
            <v>x</v>
          </cell>
          <cell r="GU184" t="str">
            <v>x</v>
          </cell>
          <cell r="GV184" t="str">
            <v>x</v>
          </cell>
          <cell r="GW184" t="str">
            <v>x</v>
          </cell>
          <cell r="GX184" t="str">
            <v>x</v>
          </cell>
          <cell r="GY184" t="str">
            <v>x</v>
          </cell>
          <cell r="GZ184" t="str">
            <v>x</v>
          </cell>
          <cell r="HA184" t="str">
            <v>x</v>
          </cell>
          <cell r="HB184" t="str">
            <v>x</v>
          </cell>
          <cell r="HC184" t="str">
            <v>x</v>
          </cell>
          <cell r="HD184" t="str">
            <v>x</v>
          </cell>
          <cell r="HE184" t="str">
            <v>x</v>
          </cell>
          <cell r="HF184" t="str">
            <v>x</v>
          </cell>
          <cell r="HO184" t="str">
            <v>x</v>
          </cell>
          <cell r="HU184" t="str">
            <v>x</v>
          </cell>
          <cell r="HV184" t="str">
            <v>x</v>
          </cell>
          <cell r="IB184" t="str">
            <v>x</v>
          </cell>
          <cell r="IG184" t="str">
            <v>x</v>
          </cell>
          <cell r="IH184" t="str">
            <v>x</v>
          </cell>
          <cell r="IL184" t="str">
            <v>x</v>
          </cell>
          <cell r="IM184" t="str">
            <v>x</v>
          </cell>
          <cell r="IP184" t="str">
            <v>x</v>
          </cell>
          <cell r="IQ184" t="str">
            <v>x</v>
          </cell>
          <cell r="IR184" t="str">
            <v>x</v>
          </cell>
          <cell r="IS184" t="str">
            <v>x</v>
          </cell>
          <cell r="IW184" t="str">
            <v>x</v>
          </cell>
          <cell r="JB184" t="str">
            <v>x</v>
          </cell>
          <cell r="JC184" t="str">
            <v>x</v>
          </cell>
          <cell r="JM184" t="str">
            <v>x</v>
          </cell>
          <cell r="JN184" t="str">
            <v>x</v>
          </cell>
          <cell r="JS184" t="str">
            <v>x</v>
          </cell>
          <cell r="JT184" t="str">
            <v>x</v>
          </cell>
          <cell r="JU184" t="str">
            <v>x</v>
          </cell>
          <cell r="JZ184" t="str">
            <v>x</v>
          </cell>
          <cell r="KA184" t="str">
            <v>x</v>
          </cell>
          <cell r="KD184" t="str">
            <v>x</v>
          </cell>
          <cell r="KE184" t="str">
            <v>x</v>
          </cell>
          <cell r="KM184" t="str">
            <v>x</v>
          </cell>
          <cell r="KN184" t="str">
            <v>x</v>
          </cell>
          <cell r="KO184" t="str">
            <v>x</v>
          </cell>
          <cell r="KP184" t="str">
            <v>x</v>
          </cell>
          <cell r="KQ184" t="str">
            <v>x</v>
          </cell>
          <cell r="KR184" t="str">
            <v>x</v>
          </cell>
          <cell r="KS184" t="str">
            <v>x</v>
          </cell>
          <cell r="KX184" t="str">
            <v>x</v>
          </cell>
          <cell r="KY184" t="str">
            <v>x</v>
          </cell>
          <cell r="KZ184" t="str">
            <v>x</v>
          </cell>
          <cell r="LC184" t="str">
            <v>x</v>
          </cell>
          <cell r="LD184" t="str">
            <v>x</v>
          </cell>
          <cell r="LE184" t="str">
            <v>x</v>
          </cell>
          <cell r="LI184" t="str">
            <v>x</v>
          </cell>
          <cell r="LM184" t="str">
            <v>x</v>
          </cell>
          <cell r="LN184" t="str">
            <v>x</v>
          </cell>
          <cell r="LT184" t="str">
            <v>x</v>
          </cell>
          <cell r="LU184" t="str">
            <v>x</v>
          </cell>
          <cell r="LZ184" t="str">
            <v>x</v>
          </cell>
          <cell r="MG184" t="str">
            <v>x</v>
          </cell>
          <cell r="MH184" t="str">
            <v>x</v>
          </cell>
          <cell r="MI184" t="str">
            <v>x</v>
          </cell>
          <cell r="ML184" t="str">
            <v>x</v>
          </cell>
          <cell r="MM184" t="str">
            <v>x</v>
          </cell>
          <cell r="MQ184" t="str">
            <v>x</v>
          </cell>
          <cell r="MR184" t="str">
            <v>x</v>
          </cell>
          <cell r="MS184" t="str">
            <v>x</v>
          </cell>
          <cell r="MT184" t="str">
            <v>x</v>
          </cell>
          <cell r="MU184" t="str">
            <v>x</v>
          </cell>
          <cell r="MV184" t="str">
            <v>x</v>
          </cell>
          <cell r="MW184" t="str">
            <v>x</v>
          </cell>
          <cell r="MX184" t="str">
            <v>x</v>
          </cell>
          <cell r="MY184" t="str">
            <v>x</v>
          </cell>
          <cell r="MZ184" t="str">
            <v>x</v>
          </cell>
          <cell r="NA184" t="str">
            <v>x</v>
          </cell>
          <cell r="NB184" t="str">
            <v>x</v>
          </cell>
          <cell r="NC184" t="str">
            <v>x</v>
          </cell>
          <cell r="ND184" t="str">
            <v>x</v>
          </cell>
          <cell r="NJ184" t="str">
            <v>x</v>
          </cell>
          <cell r="NK184" t="str">
            <v>x</v>
          </cell>
          <cell r="NM184" t="str">
            <v>x</v>
          </cell>
          <cell r="NN184" t="str">
            <v>x</v>
          </cell>
          <cell r="NO184" t="str">
            <v>x</v>
          </cell>
        </row>
        <row r="191">
          <cell r="L191" t="str">
            <v>x</v>
          </cell>
          <cell r="M191" t="str">
            <v>a</v>
          </cell>
          <cell r="N191" t="str">
            <v>a</v>
          </cell>
          <cell r="O191" t="str">
            <v>a</v>
          </cell>
          <cell r="P191" t="str">
            <v>a</v>
          </cell>
          <cell r="S191" t="str">
            <v>x</v>
          </cell>
          <cell r="T191" t="str">
            <v>x</v>
          </cell>
          <cell r="U191" t="str">
            <v>x</v>
          </cell>
          <cell r="V191" t="str">
            <v>x</v>
          </cell>
          <cell r="W191" t="str">
            <v>x</v>
          </cell>
          <cell r="X191" t="str">
            <v>x</v>
          </cell>
          <cell r="Y191" t="str">
            <v>x</v>
          </cell>
          <cell r="Z191" t="str">
            <v>x</v>
          </cell>
          <cell r="AA191" t="str">
            <v>x</v>
          </cell>
          <cell r="AB191" t="str">
            <v>x</v>
          </cell>
          <cell r="AC191" t="str">
            <v>x</v>
          </cell>
          <cell r="AD191" t="str">
            <v>x</v>
          </cell>
          <cell r="AG191" t="str">
            <v>x</v>
          </cell>
          <cell r="AH191" t="str">
            <v>x</v>
          </cell>
          <cell r="AI191" t="str">
            <v>x</v>
          </cell>
          <cell r="AJ191" t="str">
            <v>x</v>
          </cell>
          <cell r="AK191" t="str">
            <v>x</v>
          </cell>
          <cell r="AL191" t="str">
            <v>x</v>
          </cell>
          <cell r="AM191" t="str">
            <v>x</v>
          </cell>
          <cell r="AN191" t="str">
            <v>x</v>
          </cell>
          <cell r="AO191" t="str">
            <v>x</v>
          </cell>
          <cell r="AP191" t="str">
            <v>x</v>
          </cell>
          <cell r="AQ191" t="str">
            <v>x</v>
          </cell>
          <cell r="AR191" t="str">
            <v>x</v>
          </cell>
          <cell r="AU191" t="str">
            <v>x</v>
          </cell>
          <cell r="AV191" t="str">
            <v>x</v>
          </cell>
          <cell r="AW191" t="str">
            <v>x</v>
          </cell>
          <cell r="AX191" t="str">
            <v>x</v>
          </cell>
          <cell r="AY191" t="str">
            <v>x</v>
          </cell>
          <cell r="AZ191" t="str">
            <v>x</v>
          </cell>
          <cell r="BA191" t="str">
            <v>x</v>
          </cell>
          <cell r="BB191" t="str">
            <v>x</v>
          </cell>
          <cell r="BC191" t="str">
            <v>x</v>
          </cell>
          <cell r="BD191" t="str">
            <v>x</v>
          </cell>
          <cell r="BE191" t="str">
            <v>x</v>
          </cell>
          <cell r="BF191" t="str">
            <v>x</v>
          </cell>
          <cell r="BI191" t="str">
            <v>x</v>
          </cell>
          <cell r="BJ191" t="str">
            <v>x</v>
          </cell>
          <cell r="BK191" t="str">
            <v>x</v>
          </cell>
          <cell r="BL191" t="str">
            <v>x</v>
          </cell>
          <cell r="BM191" t="str">
            <v>x</v>
          </cell>
          <cell r="BW191" t="str">
            <v>x</v>
          </cell>
          <cell r="BX191" t="str">
            <v>x</v>
          </cell>
          <cell r="BY191" t="str">
            <v>x</v>
          </cell>
          <cell r="BZ191" t="str">
            <v>x</v>
          </cell>
          <cell r="CA191" t="str">
            <v>x</v>
          </cell>
          <cell r="CB191" t="str">
            <v>x</v>
          </cell>
          <cell r="CC191" t="str">
            <v>x</v>
          </cell>
          <cell r="CD191" t="str">
            <v>x</v>
          </cell>
          <cell r="CE191" t="str">
            <v>x</v>
          </cell>
          <cell r="CF191" t="str">
            <v>x</v>
          </cell>
          <cell r="CG191" t="str">
            <v>x</v>
          </cell>
          <cell r="CH191" t="str">
            <v>x</v>
          </cell>
          <cell r="CK191" t="str">
            <v>x</v>
          </cell>
          <cell r="CO191" t="str">
            <v>x</v>
          </cell>
          <cell r="CP191" t="str">
            <v>x</v>
          </cell>
          <cell r="CS191" t="str">
            <v>x</v>
          </cell>
          <cell r="CT191" t="str">
            <v>x</v>
          </cell>
          <cell r="CU191" t="str">
            <v>x</v>
          </cell>
          <cell r="CV191" t="str">
            <v>x</v>
          </cell>
          <cell r="CW191" t="str">
            <v>x</v>
          </cell>
          <cell r="CY191" t="str">
            <v>x</v>
          </cell>
          <cell r="CZ191" t="str">
            <v>x</v>
          </cell>
          <cell r="DA191" t="str">
            <v>x</v>
          </cell>
          <cell r="DB191" t="str">
            <v>x</v>
          </cell>
          <cell r="DC191" t="str">
            <v>x</v>
          </cell>
          <cell r="DD191" t="str">
            <v>x</v>
          </cell>
          <cell r="DE191" t="str">
            <v>x</v>
          </cell>
          <cell r="DF191" t="str">
            <v>x</v>
          </cell>
          <cell r="DG191" t="str">
            <v>x</v>
          </cell>
          <cell r="DH191" t="str">
            <v>x</v>
          </cell>
          <cell r="DI191" t="str">
            <v>x</v>
          </cell>
          <cell r="DJ191" t="str">
            <v>x</v>
          </cell>
          <cell r="DM191" t="str">
            <v>x</v>
          </cell>
          <cell r="DN191" t="str">
            <v>x</v>
          </cell>
          <cell r="DO191" t="str">
            <v>x</v>
          </cell>
          <cell r="DP191" t="str">
            <v>x</v>
          </cell>
          <cell r="DQ191" t="str">
            <v>x</v>
          </cell>
          <cell r="EA191" t="str">
            <v>x</v>
          </cell>
          <cell r="EB191" t="str">
            <v>x</v>
          </cell>
          <cell r="EC191" t="str">
            <v>x</v>
          </cell>
          <cell r="ED191" t="str">
            <v>x</v>
          </cell>
          <cell r="EE191" t="str">
            <v>x</v>
          </cell>
          <cell r="EF191" t="str">
            <v>x</v>
          </cell>
          <cell r="EG191" t="str">
            <v>x</v>
          </cell>
          <cell r="EH191" t="str">
            <v>x</v>
          </cell>
          <cell r="EI191" t="str">
            <v>x</v>
          </cell>
          <cell r="EJ191" t="str">
            <v>x</v>
          </cell>
          <cell r="EK191" t="str">
            <v>x</v>
          </cell>
          <cell r="EL191" t="str">
            <v>x</v>
          </cell>
          <cell r="EO191" t="str">
            <v>x</v>
          </cell>
          <cell r="EP191" t="str">
            <v>x</v>
          </cell>
          <cell r="EQ191" t="str">
            <v>x</v>
          </cell>
          <cell r="ER191" t="str">
            <v>x</v>
          </cell>
          <cell r="ES191" t="str">
            <v>x</v>
          </cell>
          <cell r="ET191" t="str">
            <v>x</v>
          </cell>
          <cell r="EU191" t="str">
            <v>x</v>
          </cell>
          <cell r="EV191" t="str">
            <v>x</v>
          </cell>
          <cell r="EW191" t="str">
            <v>x</v>
          </cell>
          <cell r="EX191" t="str">
            <v>x</v>
          </cell>
          <cell r="EY191" t="str">
            <v>x</v>
          </cell>
          <cell r="EZ191" t="str">
            <v>x</v>
          </cell>
          <cell r="FC191" t="str">
            <v>x</v>
          </cell>
          <cell r="FD191" t="str">
            <v>x</v>
          </cell>
          <cell r="FE191" t="str">
            <v>x</v>
          </cell>
          <cell r="FF191" t="str">
            <v>x</v>
          </cell>
          <cell r="FG191" t="str">
            <v>x</v>
          </cell>
          <cell r="FH191" t="str">
            <v>x</v>
          </cell>
          <cell r="FI191" t="str">
            <v>x</v>
          </cell>
          <cell r="FJ191" t="str">
            <v>x</v>
          </cell>
          <cell r="FK191" t="str">
            <v>x</v>
          </cell>
          <cell r="FL191" t="str">
            <v>x</v>
          </cell>
          <cell r="FM191" t="str">
            <v>x</v>
          </cell>
          <cell r="FN191" t="str">
            <v>x</v>
          </cell>
          <cell r="FQ191" t="str">
            <v>x</v>
          </cell>
          <cell r="FR191" t="str">
            <v>x</v>
          </cell>
          <cell r="FS191" t="str">
            <v>x</v>
          </cell>
          <cell r="FT191" t="str">
            <v>x</v>
          </cell>
          <cell r="FU191" t="str">
            <v>x</v>
          </cell>
          <cell r="FV191" t="str">
            <v>x</v>
          </cell>
          <cell r="FW191" t="str">
            <v>x</v>
          </cell>
          <cell r="FX191" t="str">
            <v>x</v>
          </cell>
          <cell r="FY191" t="str">
            <v>x</v>
          </cell>
          <cell r="FZ191" t="str">
            <v>x</v>
          </cell>
          <cell r="GA191" t="str">
            <v>x</v>
          </cell>
          <cell r="GB191" t="str">
            <v>x</v>
          </cell>
          <cell r="GE191" t="str">
            <v>x</v>
          </cell>
          <cell r="GF191" t="str">
            <v>x</v>
          </cell>
          <cell r="GG191" t="str">
            <v>x</v>
          </cell>
          <cell r="GH191" t="str">
            <v>x</v>
          </cell>
          <cell r="GI191" t="str">
            <v>x</v>
          </cell>
          <cell r="GJ191" t="str">
            <v>x</v>
          </cell>
          <cell r="GL191" t="str">
            <v>x</v>
          </cell>
          <cell r="GM191" t="str">
            <v>x</v>
          </cell>
          <cell r="GN191" t="str">
            <v>x</v>
          </cell>
          <cell r="GO191" t="str">
            <v>x</v>
          </cell>
          <cell r="GP191" t="str">
            <v>x</v>
          </cell>
          <cell r="GS191" t="str">
            <v>x</v>
          </cell>
          <cell r="GT191" t="str">
            <v>x</v>
          </cell>
          <cell r="GU191" t="str">
            <v>x</v>
          </cell>
          <cell r="GV191" t="str">
            <v>x</v>
          </cell>
          <cell r="GW191" t="str">
            <v>x</v>
          </cell>
          <cell r="GX191" t="str">
            <v>x</v>
          </cell>
          <cell r="GY191" t="str">
            <v>x</v>
          </cell>
          <cell r="GZ191" t="str">
            <v>x</v>
          </cell>
          <cell r="HA191" t="str">
            <v>x</v>
          </cell>
          <cell r="HB191" t="str">
            <v>x</v>
          </cell>
          <cell r="HC191" t="str">
            <v>x</v>
          </cell>
          <cell r="HD191" t="str">
            <v>x</v>
          </cell>
          <cell r="HG191" t="str">
            <v>x</v>
          </cell>
          <cell r="HH191" t="str">
            <v>x</v>
          </cell>
          <cell r="HI191" t="str">
            <v>x</v>
          </cell>
          <cell r="HJ191" t="str">
            <v>x</v>
          </cell>
          <cell r="HK191" t="str">
            <v>x</v>
          </cell>
          <cell r="IQ191" t="str">
            <v>x</v>
          </cell>
          <cell r="IR191" t="str">
            <v>x</v>
          </cell>
          <cell r="IS191" t="str">
            <v>x</v>
          </cell>
          <cell r="IT191" t="str">
            <v>x</v>
          </cell>
          <cell r="IU191" t="str">
            <v>x</v>
          </cell>
          <cell r="IV191" t="str">
            <v>x</v>
          </cell>
          <cell r="IW191" t="str">
            <v>x</v>
          </cell>
          <cell r="IX191" t="str">
            <v>x</v>
          </cell>
          <cell r="IY191" t="str">
            <v>x</v>
          </cell>
          <cell r="IZ191" t="str">
            <v>x</v>
          </cell>
          <cell r="JA191" t="str">
            <v>x</v>
          </cell>
          <cell r="JD191" t="str">
            <v>x</v>
          </cell>
          <cell r="JE191" t="str">
            <v>x</v>
          </cell>
          <cell r="JF191" t="str">
            <v>x</v>
          </cell>
          <cell r="JG191" t="str">
            <v>x</v>
          </cell>
          <cell r="JH191" t="str">
            <v>x</v>
          </cell>
          <cell r="JI191" t="str">
            <v>x</v>
          </cell>
          <cell r="JJ191" t="str">
            <v>x</v>
          </cell>
          <cell r="JK191" t="str">
            <v>x</v>
          </cell>
          <cell r="JL191" t="str">
            <v>x</v>
          </cell>
          <cell r="JM191" t="str">
            <v>x</v>
          </cell>
          <cell r="JN191" t="str">
            <v>x</v>
          </cell>
          <cell r="JO191" t="str">
            <v>x</v>
          </cell>
          <cell r="JR191" t="str">
            <v>x</v>
          </cell>
          <cell r="JS191" t="str">
            <v>x</v>
          </cell>
          <cell r="JT191" t="str">
            <v>x</v>
          </cell>
          <cell r="JU191" t="str">
            <v>x</v>
          </cell>
          <cell r="JV191" t="str">
            <v>x</v>
          </cell>
          <cell r="JW191" t="str">
            <v>x</v>
          </cell>
          <cell r="JX191" t="str">
            <v>x</v>
          </cell>
          <cell r="JY191" t="str">
            <v>x</v>
          </cell>
          <cell r="JZ191" t="str">
            <v>x</v>
          </cell>
          <cell r="KA191" t="str">
            <v>x</v>
          </cell>
          <cell r="KB191" t="str">
            <v>x</v>
          </cell>
          <cell r="KC191" t="str">
            <v>x</v>
          </cell>
          <cell r="KF191" t="str">
            <v>x</v>
          </cell>
          <cell r="KG191" t="str">
            <v>x</v>
          </cell>
          <cell r="KH191" t="str">
            <v>x</v>
          </cell>
          <cell r="KI191" t="str">
            <v>x</v>
          </cell>
          <cell r="KJ191" t="str">
            <v>x</v>
          </cell>
          <cell r="KK191" t="str">
            <v>x</v>
          </cell>
          <cell r="KL191" t="str">
            <v>x</v>
          </cell>
          <cell r="KM191" t="str">
            <v>x</v>
          </cell>
          <cell r="KN191" t="str">
            <v>x</v>
          </cell>
          <cell r="KO191" t="str">
            <v>x</v>
          </cell>
          <cell r="KP191" t="str">
            <v>x</v>
          </cell>
          <cell r="KQ191" t="str">
            <v>x</v>
          </cell>
          <cell r="KT191" t="str">
            <v>x</v>
          </cell>
          <cell r="KU191" t="str">
            <v>x</v>
          </cell>
          <cell r="KV191" t="str">
            <v>x</v>
          </cell>
          <cell r="KW191" t="str">
            <v>x</v>
          </cell>
          <cell r="KX191" t="str">
            <v>x</v>
          </cell>
          <cell r="LH191" t="str">
            <v>x</v>
          </cell>
          <cell r="LI191" t="str">
            <v>x</v>
          </cell>
          <cell r="LJ191" t="str">
            <v>x</v>
          </cell>
          <cell r="LK191" t="str">
            <v>x</v>
          </cell>
          <cell r="LL191" t="str">
            <v>x</v>
          </cell>
          <cell r="LM191" t="str">
            <v>x</v>
          </cell>
          <cell r="LN191" t="str">
            <v>x</v>
          </cell>
          <cell r="LO191" t="str">
            <v>x</v>
          </cell>
          <cell r="LP191" t="str">
            <v>x</v>
          </cell>
          <cell r="LQ191" t="str">
            <v>x</v>
          </cell>
          <cell r="LR191" t="str">
            <v>x</v>
          </cell>
          <cell r="LS191" t="str">
            <v>x</v>
          </cell>
          <cell r="LV191" t="str">
            <v>x</v>
          </cell>
          <cell r="LW191" t="str">
            <v>x</v>
          </cell>
          <cell r="LX191" t="str">
            <v>x</v>
          </cell>
          <cell r="LY191" t="str">
            <v>x</v>
          </cell>
          <cell r="LZ191" t="str">
            <v>x</v>
          </cell>
          <cell r="MA191" t="str">
            <v>x</v>
          </cell>
          <cell r="MB191" t="str">
            <v>x</v>
          </cell>
          <cell r="MC191" t="str">
            <v>x</v>
          </cell>
          <cell r="MD191" t="str">
            <v>x</v>
          </cell>
          <cell r="ME191" t="str">
            <v>x</v>
          </cell>
          <cell r="MF191" t="str">
            <v>x</v>
          </cell>
          <cell r="MG191" t="str">
            <v>x</v>
          </cell>
          <cell r="MJ191" t="str">
            <v>x</v>
          </cell>
          <cell r="MK191" t="str">
            <v>x</v>
          </cell>
          <cell r="ML191" t="str">
            <v>x</v>
          </cell>
          <cell r="MM191" t="str">
            <v>x</v>
          </cell>
          <cell r="MN191" t="str">
            <v>x</v>
          </cell>
          <cell r="MO191" t="str">
            <v>x</v>
          </cell>
          <cell r="MP191" t="str">
            <v>x</v>
          </cell>
          <cell r="MQ191" t="str">
            <v>x</v>
          </cell>
          <cell r="MR191" t="str">
            <v>x</v>
          </cell>
          <cell r="MS191" t="str">
            <v>x</v>
          </cell>
          <cell r="MT191" t="str">
            <v>x</v>
          </cell>
          <cell r="MU191" t="str">
            <v>x</v>
          </cell>
          <cell r="MX191" t="str">
            <v>x</v>
          </cell>
          <cell r="MY191" t="str">
            <v>x</v>
          </cell>
          <cell r="MZ191" t="str">
            <v>x</v>
          </cell>
          <cell r="NA191" t="str">
            <v>x</v>
          </cell>
          <cell r="NB191" t="str">
            <v>x</v>
          </cell>
        </row>
        <row r="198">
          <cell r="E198" t="str">
            <v>x</v>
          </cell>
          <cell r="F198" t="str">
            <v>x</v>
          </cell>
          <cell r="G198" t="str">
            <v>x</v>
          </cell>
          <cell r="H198" t="str">
            <v>x</v>
          </cell>
          <cell r="I198" t="str">
            <v>x</v>
          </cell>
          <cell r="J198" t="str">
            <v>x</v>
          </cell>
          <cell r="K198" t="str">
            <v>x</v>
          </cell>
          <cell r="L198" t="str">
            <v>x</v>
          </cell>
          <cell r="M198" t="str">
            <v>x</v>
          </cell>
          <cell r="N198" t="str">
            <v>x</v>
          </cell>
          <cell r="O198" t="str">
            <v>x</v>
          </cell>
          <cell r="P198" t="str">
            <v>x</v>
          </cell>
          <cell r="Q198" t="str">
            <v>x</v>
          </cell>
          <cell r="R198" t="str">
            <v>x</v>
          </cell>
          <cell r="T198" t="str">
            <v>x</v>
          </cell>
          <cell r="U198" t="str">
            <v>x</v>
          </cell>
          <cell r="V198" t="str">
            <v>x</v>
          </cell>
          <cell r="W198" t="str">
            <v>x</v>
          </cell>
          <cell r="X198" t="str">
            <v>x</v>
          </cell>
          <cell r="Y198" t="str">
            <v>a</v>
          </cell>
          <cell r="Z198" t="str">
            <v>x</v>
          </cell>
          <cell r="AA198" t="str">
            <v>x</v>
          </cell>
          <cell r="AB198" t="str">
            <v>x</v>
          </cell>
          <cell r="AC198" t="str">
            <v>x</v>
          </cell>
          <cell r="AD198" t="str">
            <v>x</v>
          </cell>
          <cell r="AE198" t="str">
            <v>x</v>
          </cell>
          <cell r="AF198" t="str">
            <v>x</v>
          </cell>
          <cell r="AG198" t="str">
            <v>x</v>
          </cell>
          <cell r="AH198" t="str">
            <v>x</v>
          </cell>
          <cell r="AI198" t="str">
            <v>x</v>
          </cell>
          <cell r="AJ198" t="str">
            <v>x</v>
          </cell>
          <cell r="AK198" t="str">
            <v>x</v>
          </cell>
          <cell r="AL198" t="str">
            <v>x</v>
          </cell>
          <cell r="AM198" t="str">
            <v>x</v>
          </cell>
          <cell r="AN198" t="str">
            <v>x</v>
          </cell>
          <cell r="AO198" t="str">
            <v>x</v>
          </cell>
          <cell r="AP198" t="str">
            <v>x</v>
          </cell>
          <cell r="AQ198" t="str">
            <v>x</v>
          </cell>
          <cell r="AR198" t="str">
            <v>x</v>
          </cell>
          <cell r="AS198" t="str">
            <v>x</v>
          </cell>
          <cell r="AT198" t="str">
            <v>x</v>
          </cell>
          <cell r="AU198" t="str">
            <v>x</v>
          </cell>
          <cell r="AV198" t="str">
            <v>x</v>
          </cell>
          <cell r="AW198" t="str">
            <v>x</v>
          </cell>
          <cell r="AX198" t="str">
            <v>x</v>
          </cell>
          <cell r="AY198" t="str">
            <v>x</v>
          </cell>
          <cell r="AZ198" t="str">
            <v>x</v>
          </cell>
          <cell r="BA198" t="str">
            <v>x</v>
          </cell>
          <cell r="BB198" t="str">
            <v>x</v>
          </cell>
          <cell r="BC198" t="str">
            <v>x</v>
          </cell>
          <cell r="BD198" t="str">
            <v>x</v>
          </cell>
          <cell r="BE198" t="str">
            <v>x</v>
          </cell>
          <cell r="BW198" t="str">
            <v>x</v>
          </cell>
          <cell r="BX198" t="str">
            <v>x</v>
          </cell>
          <cell r="BY198" t="str">
            <v>x</v>
          </cell>
          <cell r="BZ198" t="str">
            <v>x</v>
          </cell>
          <cell r="CA198" t="str">
            <v>x</v>
          </cell>
          <cell r="CB198" t="str">
            <v>x</v>
          </cell>
          <cell r="CC198" t="str">
            <v>x</v>
          </cell>
          <cell r="CD198" t="str">
            <v>x</v>
          </cell>
          <cell r="CE198" t="str">
            <v>x</v>
          </cell>
          <cell r="CF198" t="str">
            <v>x</v>
          </cell>
          <cell r="CG198" t="str">
            <v>x</v>
          </cell>
          <cell r="CH198" t="str">
            <v>x</v>
          </cell>
          <cell r="CI198" t="str">
            <v>x</v>
          </cell>
          <cell r="CJ198" t="str">
            <v>x</v>
          </cell>
          <cell r="CK198" t="str">
            <v>x</v>
          </cell>
          <cell r="CL198" t="str">
            <v>x</v>
          </cell>
          <cell r="CM198" t="str">
            <v>x</v>
          </cell>
          <cell r="CN198" t="str">
            <v>x</v>
          </cell>
          <cell r="CO198" t="str">
            <v>x</v>
          </cell>
          <cell r="CP198" t="str">
            <v>x</v>
          </cell>
          <cell r="CQ198" t="str">
            <v>x</v>
          </cell>
          <cell r="CR198" t="str">
            <v>x</v>
          </cell>
          <cell r="CS198" t="str">
            <v>x</v>
          </cell>
          <cell r="CT198" t="str">
            <v>x</v>
          </cell>
          <cell r="CU198" t="str">
            <v>x</v>
          </cell>
          <cell r="CV198" t="str">
            <v>x</v>
          </cell>
          <cell r="CW198" t="str">
            <v>x</v>
          </cell>
          <cell r="CX198" t="str">
            <v>x</v>
          </cell>
          <cell r="CY198" t="str">
            <v>x</v>
          </cell>
          <cell r="CZ198" t="str">
            <v>x</v>
          </cell>
          <cell r="DA198" t="str">
            <v>x</v>
          </cell>
          <cell r="DB198" t="str">
            <v>x</v>
          </cell>
          <cell r="DC198" t="str">
            <v>x</v>
          </cell>
          <cell r="DD198" t="str">
            <v>x</v>
          </cell>
          <cell r="DE198" t="str">
            <v>x</v>
          </cell>
          <cell r="DF198" t="str">
            <v>x</v>
          </cell>
          <cell r="DG198" t="str">
            <v>x</v>
          </cell>
          <cell r="DH198" t="str">
            <v>x</v>
          </cell>
          <cell r="DI198" t="str">
            <v>x</v>
          </cell>
          <cell r="DJ198" t="str">
            <v>x</v>
          </cell>
          <cell r="DK198" t="str">
            <v>x</v>
          </cell>
          <cell r="DL198" t="str">
            <v>x</v>
          </cell>
          <cell r="DM198" t="str">
            <v>x</v>
          </cell>
          <cell r="DN198" t="str">
            <v>x</v>
          </cell>
          <cell r="DO198" t="str">
            <v>x</v>
          </cell>
          <cell r="DP198" t="str">
            <v>x</v>
          </cell>
          <cell r="DQ198" t="str">
            <v>x</v>
          </cell>
          <cell r="DU198" t="str">
            <v>x</v>
          </cell>
          <cell r="DV198" t="str">
            <v>x</v>
          </cell>
          <cell r="DW198" t="str">
            <v>x</v>
          </cell>
          <cell r="DX198" t="str">
            <v>x</v>
          </cell>
          <cell r="DY198" t="str">
            <v>x</v>
          </cell>
          <cell r="DZ198" t="str">
            <v>x</v>
          </cell>
          <cell r="EA198" t="str">
            <v>x</v>
          </cell>
          <cell r="EB198" t="str">
            <v>x</v>
          </cell>
          <cell r="EC198" t="str">
            <v>x</v>
          </cell>
          <cell r="ED198" t="str">
            <v>x</v>
          </cell>
          <cell r="EE198" t="str">
            <v>x</v>
          </cell>
          <cell r="EF198" t="str">
            <v>x</v>
          </cell>
          <cell r="EG198" t="str">
            <v>x</v>
          </cell>
          <cell r="EH198" t="str">
            <v>x</v>
          </cell>
          <cell r="EI198" t="str">
            <v>x</v>
          </cell>
          <cell r="EJ198" t="str">
            <v>x</v>
          </cell>
          <cell r="EK198" t="str">
            <v>x</v>
          </cell>
          <cell r="EL198" t="str">
            <v>x</v>
          </cell>
          <cell r="EM198" t="str">
            <v>x</v>
          </cell>
          <cell r="EN198" t="str">
            <v>x</v>
          </cell>
          <cell r="EO198" t="str">
            <v>x</v>
          </cell>
          <cell r="EP198" t="str">
            <v>x</v>
          </cell>
          <cell r="EQ198" t="str">
            <v>x</v>
          </cell>
          <cell r="ER198" t="str">
            <v>x</v>
          </cell>
          <cell r="ES198" t="str">
            <v>x</v>
          </cell>
          <cell r="ET198" t="str">
            <v>x</v>
          </cell>
          <cell r="EU198" t="str">
            <v>x</v>
          </cell>
          <cell r="EV198" t="str">
            <v>x</v>
          </cell>
          <cell r="EW198" t="str">
            <v>x</v>
          </cell>
          <cell r="EX198" t="str">
            <v>x</v>
          </cell>
          <cell r="EY198" t="str">
            <v>x</v>
          </cell>
          <cell r="EZ198" t="str">
            <v>x</v>
          </cell>
          <cell r="FA198" t="str">
            <v>x</v>
          </cell>
          <cell r="FB198" t="str">
            <v>x</v>
          </cell>
          <cell r="FC198" t="str">
            <v>x</v>
          </cell>
          <cell r="FD198" t="str">
            <v>x</v>
          </cell>
          <cell r="FE198" t="str">
            <v>x</v>
          </cell>
          <cell r="FF198" t="str">
            <v>x</v>
          </cell>
          <cell r="FG198" t="str">
            <v>x</v>
          </cell>
          <cell r="FH198" t="str">
            <v>x</v>
          </cell>
          <cell r="FI198" t="str">
            <v>x</v>
          </cell>
          <cell r="FJ198" t="str">
            <v>x</v>
          </cell>
          <cell r="FK198" t="str">
            <v>x</v>
          </cell>
          <cell r="FL198" t="str">
            <v>x</v>
          </cell>
          <cell r="FM198" t="str">
            <v>x</v>
          </cell>
          <cell r="FN198" t="str">
            <v>x</v>
          </cell>
          <cell r="FO198" t="str">
            <v>x</v>
          </cell>
          <cell r="FP198" t="str">
            <v>x</v>
          </cell>
          <cell r="FQ198" t="str">
            <v>x</v>
          </cell>
          <cell r="FR198" t="str">
            <v>x</v>
          </cell>
          <cell r="FS198" t="str">
            <v>x</v>
          </cell>
          <cell r="FT198" t="str">
            <v>x</v>
          </cell>
          <cell r="FU198" t="str">
            <v>x</v>
          </cell>
          <cell r="FV198" t="str">
            <v>x</v>
          </cell>
          <cell r="FW198" t="str">
            <v>x</v>
          </cell>
          <cell r="FX198" t="str">
            <v>x</v>
          </cell>
          <cell r="FY198" t="str">
            <v>x</v>
          </cell>
          <cell r="FZ198" t="str">
            <v>x</v>
          </cell>
          <cell r="GA198" t="str">
            <v>x</v>
          </cell>
          <cell r="GB198" t="str">
            <v>x</v>
          </cell>
          <cell r="GC198" t="str">
            <v>x</v>
          </cell>
          <cell r="GD198" t="str">
            <v>x</v>
          </cell>
          <cell r="GE198" t="str">
            <v>x</v>
          </cell>
          <cell r="GF198" t="str">
            <v>x</v>
          </cell>
          <cell r="GG198" t="str">
            <v>x</v>
          </cell>
          <cell r="GH198" t="str">
            <v>x</v>
          </cell>
          <cell r="GI198" t="str">
            <v>x</v>
          </cell>
          <cell r="GJ198" t="str">
            <v>x</v>
          </cell>
          <cell r="GK198" t="str">
            <v>x</v>
          </cell>
          <cell r="GL198" t="str">
            <v>x</v>
          </cell>
          <cell r="GM198" t="str">
            <v>x</v>
          </cell>
          <cell r="GN198" t="str">
            <v>x</v>
          </cell>
          <cell r="GO198" t="str">
            <v>x</v>
          </cell>
          <cell r="GP198" t="str">
            <v>x</v>
          </cell>
          <cell r="GQ198" t="str">
            <v>x</v>
          </cell>
          <cell r="GR198" t="str">
            <v>x</v>
          </cell>
          <cell r="GS198" t="str">
            <v>x</v>
          </cell>
          <cell r="GT198" t="str">
            <v>x</v>
          </cell>
          <cell r="GU198" t="str">
            <v>x</v>
          </cell>
          <cell r="GV198" t="str">
            <v>x</v>
          </cell>
          <cell r="GW198" t="str">
            <v>x</v>
          </cell>
          <cell r="GX198" t="str">
            <v>x</v>
          </cell>
          <cell r="GY198" t="str">
            <v>x</v>
          </cell>
          <cell r="GZ198" t="str">
            <v>x</v>
          </cell>
          <cell r="HA198" t="str">
            <v>x</v>
          </cell>
          <cell r="HB198" t="str">
            <v>x</v>
          </cell>
          <cell r="HC198" t="str">
            <v>x</v>
          </cell>
          <cell r="HD198" t="str">
            <v>x</v>
          </cell>
          <cell r="HE198" t="str">
            <v>x</v>
          </cell>
          <cell r="HF198" t="str">
            <v>x</v>
          </cell>
          <cell r="HG198" t="str">
            <v>x</v>
          </cell>
          <cell r="HH198" t="str">
            <v>x</v>
          </cell>
          <cell r="HI198" t="str">
            <v>x</v>
          </cell>
          <cell r="HJ198" t="str">
            <v>x</v>
          </cell>
          <cell r="HK198" t="str">
            <v>x</v>
          </cell>
          <cell r="HL198" t="str">
            <v>x</v>
          </cell>
          <cell r="HM198" t="str">
            <v>x</v>
          </cell>
          <cell r="HN198" t="str">
            <v>x</v>
          </cell>
          <cell r="HO198" t="str">
            <v>x</v>
          </cell>
          <cell r="HP198" t="str">
            <v>x</v>
          </cell>
          <cell r="HQ198" t="str">
            <v>x</v>
          </cell>
          <cell r="HR198" t="str">
            <v>x</v>
          </cell>
          <cell r="HS198" t="str">
            <v>x</v>
          </cell>
          <cell r="HT198" t="str">
            <v>x</v>
          </cell>
          <cell r="HU198" t="str">
            <v>x</v>
          </cell>
          <cell r="HV198" t="str">
            <v>x</v>
          </cell>
          <cell r="HW198" t="str">
            <v>x</v>
          </cell>
          <cell r="HX198" t="str">
            <v>x</v>
          </cell>
          <cell r="HY198" t="str">
            <v>x</v>
          </cell>
          <cell r="HZ198" t="str">
            <v>x</v>
          </cell>
          <cell r="IA198" t="str">
            <v>x</v>
          </cell>
          <cell r="IB198" t="str">
            <v>x</v>
          </cell>
          <cell r="IC198" t="str">
            <v>x</v>
          </cell>
          <cell r="ID198" t="str">
            <v>x</v>
          </cell>
          <cell r="IE198" t="str">
            <v>x</v>
          </cell>
          <cell r="IF198" t="str">
            <v>x</v>
          </cell>
          <cell r="IG198" t="str">
            <v>x</v>
          </cell>
          <cell r="IH198" t="str">
            <v>x</v>
          </cell>
          <cell r="II198" t="str">
            <v>x</v>
          </cell>
          <cell r="IJ198" t="str">
            <v>x</v>
          </cell>
          <cell r="IK198" t="str">
            <v>x</v>
          </cell>
          <cell r="IL198" t="str">
            <v>x</v>
          </cell>
          <cell r="IM198" t="str">
            <v>x</v>
          </cell>
          <cell r="IN198" t="str">
            <v>x</v>
          </cell>
          <cell r="IO198" t="str">
            <v>x</v>
          </cell>
          <cell r="IP198" t="str">
            <v>x</v>
          </cell>
          <cell r="IQ198" t="str">
            <v>x</v>
          </cell>
          <cell r="IR198" t="str">
            <v>x</v>
          </cell>
          <cell r="IS198" t="str">
            <v>x</v>
          </cell>
          <cell r="IT198" t="str">
            <v>x</v>
          </cell>
          <cell r="IU198" t="str">
            <v>x</v>
          </cell>
          <cell r="IV198" t="str">
            <v>x</v>
          </cell>
          <cell r="IW198" t="str">
            <v>x</v>
          </cell>
          <cell r="IX198" t="str">
            <v>x</v>
          </cell>
          <cell r="IY198" t="str">
            <v>x</v>
          </cell>
          <cell r="IZ198" t="str">
            <v>x</v>
          </cell>
          <cell r="JA198" t="str">
            <v>x</v>
          </cell>
          <cell r="JB198" t="str">
            <v>x</v>
          </cell>
          <cell r="JC198" t="str">
            <v>x</v>
          </cell>
          <cell r="JD198" t="str">
            <v>x</v>
          </cell>
          <cell r="JE198" t="str">
            <v>x</v>
          </cell>
          <cell r="JF198" t="str">
            <v>x</v>
          </cell>
          <cell r="JG198" t="str">
            <v>x</v>
          </cell>
          <cell r="JH198" t="str">
            <v>x</v>
          </cell>
          <cell r="JI198" t="str">
            <v>x</v>
          </cell>
          <cell r="JJ198" t="str">
            <v>x</v>
          </cell>
          <cell r="JK198" t="str">
            <v>x</v>
          </cell>
          <cell r="JL198" t="str">
            <v>x</v>
          </cell>
          <cell r="JM198" t="str">
            <v>x</v>
          </cell>
          <cell r="JN198" t="str">
            <v>x</v>
          </cell>
          <cell r="JO198" t="str">
            <v>x</v>
          </cell>
          <cell r="JP198" t="str">
            <v>x</v>
          </cell>
          <cell r="JQ198" t="str">
            <v>x</v>
          </cell>
          <cell r="JR198" t="str">
            <v>x</v>
          </cell>
          <cell r="JS198" t="str">
            <v>x</v>
          </cell>
          <cell r="JT198" t="str">
            <v>x</v>
          </cell>
          <cell r="JU198" t="str">
            <v>x</v>
          </cell>
          <cell r="JV198" t="str">
            <v>x</v>
          </cell>
          <cell r="JW198" t="str">
            <v>x</v>
          </cell>
          <cell r="JX198" t="str">
            <v>x</v>
          </cell>
          <cell r="JY198" t="str">
            <v>x</v>
          </cell>
          <cell r="JZ198" t="str">
            <v>x</v>
          </cell>
          <cell r="KA198" t="str">
            <v>x</v>
          </cell>
          <cell r="KB198" t="str">
            <v>x</v>
          </cell>
          <cell r="KC198" t="str">
            <v>x</v>
          </cell>
          <cell r="KD198" t="str">
            <v>x</v>
          </cell>
          <cell r="KE198" t="str">
            <v>x</v>
          </cell>
          <cell r="KF198" t="str">
            <v>x</v>
          </cell>
          <cell r="KG198" t="str">
            <v>x</v>
          </cell>
          <cell r="KH198" t="str">
            <v>x</v>
          </cell>
          <cell r="KI198" t="str">
            <v>x</v>
          </cell>
          <cell r="KJ198" t="str">
            <v>x</v>
          </cell>
          <cell r="KK198" t="str">
            <v>x</v>
          </cell>
          <cell r="KL198" t="str">
            <v>x</v>
          </cell>
          <cell r="KM198" t="str">
            <v>x</v>
          </cell>
          <cell r="KN198" t="str">
            <v>x</v>
          </cell>
          <cell r="KO198" t="str">
            <v>x</v>
          </cell>
          <cell r="KP198" t="str">
            <v>x</v>
          </cell>
          <cell r="KQ198" t="str">
            <v>x</v>
          </cell>
          <cell r="KR198" t="str">
            <v>x</v>
          </cell>
          <cell r="KS198" t="str">
            <v>x</v>
          </cell>
          <cell r="KT198" t="str">
            <v>x</v>
          </cell>
          <cell r="KU198" t="str">
            <v>x</v>
          </cell>
          <cell r="KV198" t="str">
            <v>x</v>
          </cell>
          <cell r="KW198" t="str">
            <v>x</v>
          </cell>
          <cell r="KX198" t="str">
            <v>x</v>
          </cell>
          <cell r="KY198" t="str">
            <v>x</v>
          </cell>
          <cell r="KZ198" t="str">
            <v>x</v>
          </cell>
          <cell r="LA198" t="str">
            <v>x</v>
          </cell>
          <cell r="LB198" t="str">
            <v>x</v>
          </cell>
          <cell r="LC198" t="str">
            <v>x</v>
          </cell>
          <cell r="LD198" t="str">
            <v>x</v>
          </cell>
          <cell r="LE198" t="str">
            <v>x</v>
          </cell>
          <cell r="LF198" t="str">
            <v>x</v>
          </cell>
          <cell r="LG198" t="str">
            <v>x</v>
          </cell>
          <cell r="LH198" t="str">
            <v>x</v>
          </cell>
          <cell r="LI198" t="str">
            <v>x</v>
          </cell>
          <cell r="LJ198" t="str">
            <v>x</v>
          </cell>
          <cell r="LK198" t="str">
            <v>x</v>
          </cell>
          <cell r="LL198" t="str">
            <v>x</v>
          </cell>
          <cell r="LM198" t="str">
            <v>x</v>
          </cell>
          <cell r="LN198" t="str">
            <v>x</v>
          </cell>
          <cell r="LO198" t="str">
            <v>x</v>
          </cell>
          <cell r="LP198" t="str">
            <v>x</v>
          </cell>
          <cell r="LQ198" t="str">
            <v>x</v>
          </cell>
          <cell r="LR198" t="str">
            <v>x</v>
          </cell>
          <cell r="LS198" t="str">
            <v>x</v>
          </cell>
          <cell r="LT198" t="str">
            <v>x</v>
          </cell>
          <cell r="LU198" t="str">
            <v>x</v>
          </cell>
          <cell r="LV198" t="str">
            <v>x</v>
          </cell>
          <cell r="LW198" t="str">
            <v>x</v>
          </cell>
          <cell r="LX198" t="str">
            <v>x</v>
          </cell>
          <cell r="LY198" t="str">
            <v>x</v>
          </cell>
          <cell r="LZ198" t="str">
            <v>x</v>
          </cell>
          <cell r="MA198" t="str">
            <v>x</v>
          </cell>
          <cell r="MB198" t="str">
            <v>x</v>
          </cell>
          <cell r="MC198" t="str">
            <v>x</v>
          </cell>
          <cell r="MD198" t="str">
            <v>x</v>
          </cell>
          <cell r="ME198" t="str">
            <v>x</v>
          </cell>
          <cell r="MF198" t="str">
            <v>x</v>
          </cell>
          <cell r="MG198" t="str">
            <v>x</v>
          </cell>
          <cell r="MH198" t="str">
            <v>x</v>
          </cell>
          <cell r="MI198" t="str">
            <v>x</v>
          </cell>
          <cell r="MJ198" t="str">
            <v>x</v>
          </cell>
          <cell r="MK198" t="str">
            <v>x</v>
          </cell>
          <cell r="ML198" t="str">
            <v>x</v>
          </cell>
          <cell r="MM198" t="str">
            <v>x</v>
          </cell>
          <cell r="MN198" t="str">
            <v>x</v>
          </cell>
          <cell r="MO198" t="str">
            <v>x</v>
          </cell>
          <cell r="MP198" t="str">
            <v>x</v>
          </cell>
          <cell r="MQ198" t="str">
            <v>x</v>
          </cell>
          <cell r="MR198" t="str">
            <v>x</v>
          </cell>
          <cell r="MS198" t="str">
            <v>x</v>
          </cell>
          <cell r="MT198" t="str">
            <v>x</v>
          </cell>
          <cell r="MU198" t="str">
            <v>x</v>
          </cell>
          <cell r="MV198" t="str">
            <v>x</v>
          </cell>
          <cell r="MW198" t="str">
            <v>x</v>
          </cell>
          <cell r="MX198" t="str">
            <v>x</v>
          </cell>
          <cell r="MY198" t="str">
            <v>x</v>
          </cell>
          <cell r="MZ198" t="str">
            <v>x</v>
          </cell>
          <cell r="NA198" t="str">
            <v>x</v>
          </cell>
          <cell r="NB198" t="str">
            <v>x</v>
          </cell>
          <cell r="NC198" t="str">
            <v>x</v>
          </cell>
          <cell r="ND198" t="str">
            <v>x</v>
          </cell>
          <cell r="NE198" t="str">
            <v>x</v>
          </cell>
          <cell r="NF198" t="str">
            <v>x</v>
          </cell>
          <cell r="NG198" t="str">
            <v>x</v>
          </cell>
          <cell r="NH198" t="str">
            <v>x</v>
          </cell>
          <cell r="NI198" t="str">
            <v>x</v>
          </cell>
          <cell r="NJ198" t="str">
            <v>x</v>
          </cell>
          <cell r="NK198" t="str">
            <v>x</v>
          </cell>
          <cell r="NL198" t="str">
            <v>x</v>
          </cell>
          <cell r="NM198" t="str">
            <v>x</v>
          </cell>
          <cell r="NN198" t="str">
            <v>x</v>
          </cell>
          <cell r="NO198" t="str">
            <v>x</v>
          </cell>
          <cell r="NP198" t="str">
            <v>x</v>
          </cell>
          <cell r="NQ198" t="str">
            <v>x</v>
          </cell>
          <cell r="NR198" t="str">
            <v>x</v>
          </cell>
        </row>
        <row r="205">
          <cell r="N205" t="str">
            <v>x</v>
          </cell>
          <cell r="O205" t="str">
            <v>x</v>
          </cell>
          <cell r="P205" t="str">
            <v>x</v>
          </cell>
          <cell r="S205" t="str">
            <v>x</v>
          </cell>
          <cell r="T205" t="str">
            <v>x</v>
          </cell>
          <cell r="U205" t="str">
            <v>x</v>
          </cell>
          <cell r="V205" t="str">
            <v>x</v>
          </cell>
          <cell r="W205" t="str">
            <v>x</v>
          </cell>
          <cell r="Z205" t="str">
            <v>x</v>
          </cell>
          <cell r="AA205" t="str">
            <v>x</v>
          </cell>
          <cell r="AB205" t="str">
            <v>x</v>
          </cell>
          <cell r="AC205" t="str">
            <v>x</v>
          </cell>
          <cell r="AD205" t="str">
            <v>x</v>
          </cell>
          <cell r="AG205" t="str">
            <v>x</v>
          </cell>
          <cell r="AH205" t="str">
            <v>x</v>
          </cell>
          <cell r="AI205" t="str">
            <v>x</v>
          </cell>
          <cell r="AJ205" t="str">
            <v>x</v>
          </cell>
          <cell r="AK205" t="str">
            <v>x</v>
          </cell>
          <cell r="AN205" t="str">
            <v>x</v>
          </cell>
          <cell r="AO205" t="str">
            <v>x</v>
          </cell>
          <cell r="AP205" t="str">
            <v>x</v>
          </cell>
          <cell r="AQ205" t="str">
            <v>x</v>
          </cell>
          <cell r="AR205" t="str">
            <v>x</v>
          </cell>
          <cell r="AU205" t="str">
            <v>x</v>
          </cell>
          <cell r="AV205" t="str">
            <v>x</v>
          </cell>
          <cell r="AW205" t="str">
            <v>x</v>
          </cell>
          <cell r="AX205" t="str">
            <v>x</v>
          </cell>
          <cell r="AY205" t="str">
            <v>x</v>
          </cell>
          <cell r="BB205" t="str">
            <v>x</v>
          </cell>
          <cell r="BC205" t="str">
            <v>x</v>
          </cell>
          <cell r="BD205" t="str">
            <v>x</v>
          </cell>
          <cell r="BE205" t="str">
            <v>x</v>
          </cell>
          <cell r="BF205" t="str">
            <v>x</v>
          </cell>
          <cell r="BJ205" t="str">
            <v>x</v>
          </cell>
          <cell r="BK205" t="str">
            <v>x</v>
          </cell>
          <cell r="BL205" t="str">
            <v>x</v>
          </cell>
          <cell r="BP205" t="str">
            <v>x</v>
          </cell>
          <cell r="BQ205" t="str">
            <v>x</v>
          </cell>
          <cell r="BR205" t="str">
            <v>x</v>
          </cell>
          <cell r="BS205" t="str">
            <v>x</v>
          </cell>
          <cell r="BT205" t="str">
            <v>x</v>
          </cell>
          <cell r="BW205" t="str">
            <v>x</v>
          </cell>
          <cell r="BX205" t="str">
            <v>x</v>
          </cell>
          <cell r="BY205" t="str">
            <v>x</v>
          </cell>
          <cell r="BZ205" t="str">
            <v>x</v>
          </cell>
          <cell r="CA205" t="str">
            <v>x</v>
          </cell>
          <cell r="CD205" t="str">
            <v>x</v>
          </cell>
          <cell r="CE205" t="str">
            <v>x</v>
          </cell>
          <cell r="CF205" t="str">
            <v>x</v>
          </cell>
          <cell r="CG205" t="str">
            <v>x</v>
          </cell>
          <cell r="CH205" t="str">
            <v>x</v>
          </cell>
          <cell r="CK205" t="str">
            <v>x</v>
          </cell>
          <cell r="CL205" t="str">
            <v>x</v>
          </cell>
          <cell r="CM205" t="str">
            <v>x</v>
          </cell>
          <cell r="CN205" t="str">
            <v>x</v>
          </cell>
          <cell r="CO205" t="str">
            <v>x</v>
          </cell>
          <cell r="CR205" t="str">
            <v>x</v>
          </cell>
          <cell r="CS205" t="str">
            <v>x</v>
          </cell>
          <cell r="CT205" t="str">
            <v>x</v>
          </cell>
          <cell r="CU205" t="str">
            <v>x</v>
          </cell>
          <cell r="CY205" t="str">
            <v>x</v>
          </cell>
          <cell r="CZ205" t="str">
            <v>x</v>
          </cell>
          <cell r="DA205" t="str">
            <v>x</v>
          </cell>
          <cell r="DB205" t="str">
            <v>x</v>
          </cell>
          <cell r="DC205" t="str">
            <v>x</v>
          </cell>
          <cell r="DF205" t="str">
            <v>x</v>
          </cell>
          <cell r="DG205" t="str">
            <v>x</v>
          </cell>
          <cell r="DH205" t="str">
            <v>x</v>
          </cell>
          <cell r="DI205" t="str">
            <v>x</v>
          </cell>
          <cell r="DJ205" t="str">
            <v>x</v>
          </cell>
          <cell r="DN205" t="str">
            <v>x</v>
          </cell>
          <cell r="DO205" t="str">
            <v>x</v>
          </cell>
          <cell r="DP205" t="str">
            <v>x</v>
          </cell>
          <cell r="DQ205" t="str">
            <v>x</v>
          </cell>
          <cell r="DT205" t="str">
            <v>x</v>
          </cell>
          <cell r="DU205" t="str">
            <v>x</v>
          </cell>
          <cell r="DV205" t="str">
            <v>x</v>
          </cell>
          <cell r="DW205" t="str">
            <v>x</v>
          </cell>
          <cell r="DX205" t="str">
            <v>x</v>
          </cell>
          <cell r="EA205" t="str">
            <v>x</v>
          </cell>
          <cell r="EB205" t="str">
            <v>x</v>
          </cell>
          <cell r="EC205" t="str">
            <v>x</v>
          </cell>
          <cell r="ED205" t="str">
            <v>x</v>
          </cell>
          <cell r="EE205" t="str">
            <v>x</v>
          </cell>
          <cell r="EH205" t="str">
            <v>x</v>
          </cell>
          <cell r="EI205" t="str">
            <v>x</v>
          </cell>
          <cell r="EJ205" t="str">
            <v>x</v>
          </cell>
          <cell r="EK205" t="str">
            <v>x</v>
          </cell>
          <cell r="EL205" t="str">
            <v>x</v>
          </cell>
          <cell r="EO205" t="str">
            <v>x</v>
          </cell>
          <cell r="EP205" t="str">
            <v>x</v>
          </cell>
          <cell r="EQ205" t="str">
            <v>x</v>
          </cell>
          <cell r="ER205" t="str">
            <v>x</v>
          </cell>
          <cell r="ES205" t="str">
            <v>x</v>
          </cell>
          <cell r="EV205" t="str">
            <v>x</v>
          </cell>
          <cell r="EW205" t="str">
            <v>x</v>
          </cell>
          <cell r="EX205" t="str">
            <v>x</v>
          </cell>
          <cell r="EY205" t="str">
            <v>x</v>
          </cell>
          <cell r="EZ205" t="str">
            <v>x</v>
          </cell>
          <cell r="FC205" t="str">
            <v>x</v>
          </cell>
          <cell r="FD205" t="str">
            <v>x</v>
          </cell>
          <cell r="FE205" t="str">
            <v>x</v>
          </cell>
          <cell r="FJ205" t="str">
            <v>x</v>
          </cell>
          <cell r="FK205" t="str">
            <v>x</v>
          </cell>
          <cell r="FL205" t="str">
            <v>x</v>
          </cell>
          <cell r="FM205" t="str">
            <v>x</v>
          </cell>
          <cell r="FN205" t="str">
            <v>x</v>
          </cell>
          <cell r="FR205" t="str">
            <v>x</v>
          </cell>
          <cell r="FS205" t="str">
            <v>x</v>
          </cell>
          <cell r="FT205" t="str">
            <v>x</v>
          </cell>
          <cell r="FU205" t="str">
            <v>x</v>
          </cell>
          <cell r="FX205" t="str">
            <v>x</v>
          </cell>
          <cell r="FY205" t="str">
            <v>x</v>
          </cell>
          <cell r="FZ205" t="str">
            <v>x</v>
          </cell>
          <cell r="GA205" t="str">
            <v>x</v>
          </cell>
          <cell r="GB205" t="str">
            <v>x</v>
          </cell>
          <cell r="GE205" t="str">
            <v>x</v>
          </cell>
          <cell r="GF205" t="str">
            <v>x</v>
          </cell>
          <cell r="GG205" t="str">
            <v>x</v>
          </cell>
          <cell r="GH205" t="str">
            <v>x</v>
          </cell>
          <cell r="GI205" t="str">
            <v>x</v>
          </cell>
          <cell r="GL205" t="str">
            <v>x</v>
          </cell>
          <cell r="GM205" t="str">
            <v>x</v>
          </cell>
          <cell r="GN205" t="str">
            <v>x</v>
          </cell>
          <cell r="GO205" t="str">
            <v>x</v>
          </cell>
          <cell r="GP205" t="str">
            <v>x</v>
          </cell>
          <cell r="GS205" t="str">
            <v>x</v>
          </cell>
          <cell r="GT205" t="str">
            <v>x</v>
          </cell>
          <cell r="GU205" t="str">
            <v>x</v>
          </cell>
          <cell r="GV205" t="str">
            <v>x</v>
          </cell>
          <cell r="GW205" t="str">
            <v>x</v>
          </cell>
          <cell r="GZ205" t="str">
            <v>x</v>
          </cell>
          <cell r="HA205" t="str">
            <v>x</v>
          </cell>
          <cell r="HB205" t="str">
            <v>x</v>
          </cell>
          <cell r="HC205" t="str">
            <v>x</v>
          </cell>
          <cell r="HD205" t="str">
            <v>x</v>
          </cell>
          <cell r="HG205" t="str">
            <v>x</v>
          </cell>
          <cell r="HH205" t="str">
            <v>x</v>
          </cell>
          <cell r="HI205" t="str">
            <v>x</v>
          </cell>
          <cell r="HJ205" t="str">
            <v>x</v>
          </cell>
          <cell r="HK205" t="str">
            <v>x</v>
          </cell>
          <cell r="HN205" t="str">
            <v>x</v>
          </cell>
          <cell r="HO205" t="str">
            <v>x</v>
          </cell>
          <cell r="HP205" t="str">
            <v>x</v>
          </cell>
          <cell r="HQ205" t="str">
            <v>x</v>
          </cell>
          <cell r="HR205" t="str">
            <v>x</v>
          </cell>
          <cell r="IP205" t="str">
            <v>x</v>
          </cell>
          <cell r="IQ205" t="str">
            <v>x</v>
          </cell>
          <cell r="IR205" t="str">
            <v>x</v>
          </cell>
          <cell r="IS205" t="str">
            <v>x</v>
          </cell>
          <cell r="IT205" t="str">
            <v>x</v>
          </cell>
          <cell r="IW205" t="str">
            <v>x</v>
          </cell>
          <cell r="IX205" t="str">
            <v>x</v>
          </cell>
          <cell r="IY205" t="str">
            <v>x</v>
          </cell>
          <cell r="IZ205" t="str">
            <v>x</v>
          </cell>
          <cell r="JA205" t="str">
            <v>x</v>
          </cell>
          <cell r="JD205" t="str">
            <v>x</v>
          </cell>
          <cell r="JE205" t="str">
            <v>x</v>
          </cell>
          <cell r="JF205" t="str">
            <v>x</v>
          </cell>
          <cell r="JG205" t="str">
            <v>x</v>
          </cell>
          <cell r="JH205" t="str">
            <v>x</v>
          </cell>
          <cell r="JK205" t="str">
            <v>x</v>
          </cell>
          <cell r="JL205" t="str">
            <v>x</v>
          </cell>
          <cell r="JM205" t="str">
            <v>x</v>
          </cell>
          <cell r="JN205" t="str">
            <v>x</v>
          </cell>
          <cell r="JO205" t="str">
            <v>x</v>
          </cell>
          <cell r="JR205" t="str">
            <v>x</v>
          </cell>
          <cell r="JS205" t="str">
            <v>x</v>
          </cell>
          <cell r="JT205" t="str">
            <v>x</v>
          </cell>
          <cell r="JU205" t="str">
            <v>x</v>
          </cell>
          <cell r="JV205" t="str">
            <v>x</v>
          </cell>
          <cell r="JY205" t="str">
            <v>x</v>
          </cell>
          <cell r="JZ205" t="str">
            <v>x</v>
          </cell>
          <cell r="KA205" t="str">
            <v>x</v>
          </cell>
          <cell r="KB205" t="str">
            <v>x</v>
          </cell>
          <cell r="KC205" t="str">
            <v>x</v>
          </cell>
          <cell r="KF205" t="str">
            <v>x</v>
          </cell>
          <cell r="KG205" t="str">
            <v>x</v>
          </cell>
          <cell r="KH205" t="str">
            <v>x</v>
          </cell>
          <cell r="KI205" t="str">
            <v>x</v>
          </cell>
          <cell r="KJ205" t="str">
            <v>x</v>
          </cell>
          <cell r="KM205" t="str">
            <v>x</v>
          </cell>
          <cell r="KN205" t="str">
            <v>x</v>
          </cell>
          <cell r="KO205" t="str">
            <v>x</v>
          </cell>
          <cell r="KP205" t="str">
            <v>x</v>
          </cell>
          <cell r="KQ205" t="str">
            <v>x</v>
          </cell>
          <cell r="KT205" t="str">
            <v>x</v>
          </cell>
          <cell r="KU205" t="str">
            <v>x</v>
          </cell>
          <cell r="KV205" t="str">
            <v>x</v>
          </cell>
          <cell r="KW205" t="str">
            <v>x</v>
          </cell>
          <cell r="KX205" t="str">
            <v>x</v>
          </cell>
          <cell r="LH205" t="str">
            <v>x</v>
          </cell>
          <cell r="LI205" t="str">
            <v>x</v>
          </cell>
          <cell r="LJ205" t="str">
            <v>x</v>
          </cell>
          <cell r="LK205" t="str">
            <v>x</v>
          </cell>
          <cell r="LL205" t="str">
            <v>x</v>
          </cell>
          <cell r="LO205" t="str">
            <v>x</v>
          </cell>
          <cell r="LP205" t="str">
            <v>x</v>
          </cell>
          <cell r="LQ205" t="str">
            <v>x</v>
          </cell>
          <cell r="LR205" t="str">
            <v>x</v>
          </cell>
          <cell r="LS205" t="str">
            <v>x</v>
          </cell>
          <cell r="LV205" t="str">
            <v>x</v>
          </cell>
          <cell r="LW205" t="str">
            <v>x</v>
          </cell>
          <cell r="LX205" t="str">
            <v>x</v>
          </cell>
          <cell r="LY205" t="str">
            <v>x</v>
          </cell>
          <cell r="LZ205" t="str">
            <v>x</v>
          </cell>
          <cell r="MC205" t="str">
            <v>x</v>
          </cell>
          <cell r="MD205" t="str">
            <v>x</v>
          </cell>
          <cell r="ME205" t="str">
            <v>x</v>
          </cell>
          <cell r="MF205" t="str">
            <v>x</v>
          </cell>
          <cell r="MG205" t="str">
            <v>x</v>
          </cell>
          <cell r="MJ205" t="str">
            <v>x</v>
          </cell>
          <cell r="MK205" t="str">
            <v>x</v>
          </cell>
          <cell r="ML205" t="str">
            <v>x</v>
          </cell>
          <cell r="MM205" t="str">
            <v>x</v>
          </cell>
          <cell r="MN205" t="str">
            <v>x</v>
          </cell>
          <cell r="MQ205" t="str">
            <v>x</v>
          </cell>
          <cell r="MR205" t="str">
            <v>x</v>
          </cell>
          <cell r="MS205" t="str">
            <v>x</v>
          </cell>
          <cell r="MT205" t="str">
            <v>x</v>
          </cell>
          <cell r="MU205" t="str">
            <v>x</v>
          </cell>
          <cell r="MX205" t="str">
            <v>x</v>
          </cell>
          <cell r="MY205" t="str">
            <v>x</v>
          </cell>
          <cell r="MZ205" t="str">
            <v>x</v>
          </cell>
          <cell r="NA205" t="str">
            <v>x</v>
          </cell>
          <cell r="NB205" t="str">
            <v>x</v>
          </cell>
          <cell r="NL205" t="str">
            <v>x</v>
          </cell>
          <cell r="NM205" t="str">
            <v>x</v>
          </cell>
          <cell r="NN205" t="str">
            <v>x</v>
          </cell>
          <cell r="NO205" t="str">
            <v>x</v>
          </cell>
          <cell r="NP205" t="str">
            <v>x</v>
          </cell>
        </row>
        <row r="212">
          <cell r="E212">
            <v>2</v>
          </cell>
          <cell r="F212">
            <v>2</v>
          </cell>
          <cell r="G212">
            <v>2</v>
          </cell>
          <cell r="H212">
            <v>2</v>
          </cell>
          <cell r="I212">
            <v>2</v>
          </cell>
          <cell r="J212">
            <v>0</v>
          </cell>
          <cell r="K212">
            <v>0</v>
          </cell>
          <cell r="L212">
            <v>0</v>
          </cell>
          <cell r="M212">
            <v>5</v>
          </cell>
          <cell r="N212">
            <v>2</v>
          </cell>
          <cell r="O212">
            <v>1</v>
          </cell>
          <cell r="P212">
            <v>1</v>
          </cell>
          <cell r="Q212">
            <v>0</v>
          </cell>
          <cell r="R212">
            <v>0</v>
          </cell>
          <cell r="S212">
            <v>2</v>
          </cell>
          <cell r="T212">
            <v>2</v>
          </cell>
          <cell r="U212">
            <v>2</v>
          </cell>
          <cell r="V212">
            <v>2</v>
          </cell>
          <cell r="W212">
            <v>2</v>
          </cell>
          <cell r="X212">
            <v>0</v>
          </cell>
          <cell r="Y212">
            <v>0</v>
          </cell>
          <cell r="Z212">
            <v>2</v>
          </cell>
          <cell r="AA212">
            <v>2</v>
          </cell>
          <cell r="AB212">
            <v>2</v>
          </cell>
          <cell r="AC212">
            <v>2</v>
          </cell>
          <cell r="AD212">
            <v>2</v>
          </cell>
          <cell r="AE212">
            <v>0</v>
          </cell>
          <cell r="AF212">
            <v>0</v>
          </cell>
          <cell r="AG212">
            <v>1</v>
          </cell>
          <cell r="AH212">
            <v>1</v>
          </cell>
          <cell r="AI212">
            <v>1</v>
          </cell>
          <cell r="AJ212">
            <v>1</v>
          </cell>
          <cell r="AK212">
            <v>1</v>
          </cell>
          <cell r="AL212">
            <v>0</v>
          </cell>
          <cell r="AM212">
            <v>0</v>
          </cell>
          <cell r="AN212">
            <v>2</v>
          </cell>
          <cell r="AO212">
            <v>0</v>
          </cell>
          <cell r="AP212">
            <v>2</v>
          </cell>
          <cell r="AQ212">
            <v>2</v>
          </cell>
          <cell r="AR212">
            <v>0</v>
          </cell>
          <cell r="AS212">
            <v>2</v>
          </cell>
          <cell r="AT212">
            <v>2</v>
          </cell>
          <cell r="AU212">
            <v>0</v>
          </cell>
          <cell r="AV212">
            <v>2</v>
          </cell>
          <cell r="AW212">
            <v>2</v>
          </cell>
          <cell r="AX212">
            <v>2</v>
          </cell>
          <cell r="AY212">
            <v>2</v>
          </cell>
          <cell r="AZ212">
            <v>0</v>
          </cell>
          <cell r="BA212">
            <v>0</v>
          </cell>
          <cell r="BB212">
            <v>2</v>
          </cell>
          <cell r="BC212">
            <v>2</v>
          </cell>
          <cell r="BD212">
            <v>0</v>
          </cell>
          <cell r="BE212">
            <v>0</v>
          </cell>
          <cell r="BF212">
            <v>2</v>
          </cell>
          <cell r="BG212">
            <v>2</v>
          </cell>
          <cell r="BH212">
            <v>2</v>
          </cell>
          <cell r="BI212">
            <v>3</v>
          </cell>
          <cell r="BJ212">
            <v>3</v>
          </cell>
          <cell r="BK212">
            <v>3</v>
          </cell>
          <cell r="BL212">
            <v>3</v>
          </cell>
          <cell r="BM212">
            <v>3</v>
          </cell>
          <cell r="BN212">
            <v>0</v>
          </cell>
          <cell r="BO212">
            <v>0</v>
          </cell>
          <cell r="BP212">
            <v>2</v>
          </cell>
          <cell r="BQ212">
            <v>2</v>
          </cell>
          <cell r="BR212">
            <v>2</v>
          </cell>
          <cell r="BS212">
            <v>2</v>
          </cell>
          <cell r="BT212">
            <v>3</v>
          </cell>
          <cell r="BU212">
            <v>0</v>
          </cell>
          <cell r="BV212">
            <v>0</v>
          </cell>
          <cell r="BW212">
            <v>1</v>
          </cell>
          <cell r="BX212">
            <v>1</v>
          </cell>
          <cell r="BY212">
            <v>1</v>
          </cell>
          <cell r="BZ212">
            <v>1</v>
          </cell>
          <cell r="CA212">
            <v>1</v>
          </cell>
          <cell r="CB212">
            <v>0</v>
          </cell>
          <cell r="CC212">
            <v>0</v>
          </cell>
          <cell r="CD212">
            <v>2</v>
          </cell>
          <cell r="CE212">
            <v>0</v>
          </cell>
          <cell r="CF212">
            <v>2</v>
          </cell>
          <cell r="CG212">
            <v>0</v>
          </cell>
          <cell r="CH212">
            <v>2</v>
          </cell>
          <cell r="CI212">
            <v>2</v>
          </cell>
          <cell r="CJ212">
            <v>2</v>
          </cell>
          <cell r="CK212">
            <v>0</v>
          </cell>
          <cell r="CL212">
            <v>2</v>
          </cell>
          <cell r="CM212">
            <v>2</v>
          </cell>
          <cell r="CN212">
            <v>2</v>
          </cell>
          <cell r="CO212">
            <v>2</v>
          </cell>
          <cell r="CP212">
            <v>0</v>
          </cell>
          <cell r="CQ212">
            <v>0</v>
          </cell>
          <cell r="CR212">
            <v>2</v>
          </cell>
          <cell r="CS212">
            <v>2</v>
          </cell>
          <cell r="CT212">
            <v>2</v>
          </cell>
          <cell r="CU212">
            <v>0</v>
          </cell>
          <cell r="CV212">
            <v>0</v>
          </cell>
          <cell r="CW212">
            <v>2</v>
          </cell>
          <cell r="CX212">
            <v>2</v>
          </cell>
          <cell r="CY212">
            <v>3</v>
          </cell>
          <cell r="CZ212">
            <v>3</v>
          </cell>
          <cell r="DA212">
            <v>3</v>
          </cell>
          <cell r="DB212">
            <v>3</v>
          </cell>
          <cell r="DC212">
            <v>3</v>
          </cell>
          <cell r="DD212">
            <v>0</v>
          </cell>
          <cell r="DE212">
            <v>0</v>
          </cell>
          <cell r="DF212">
            <v>3</v>
          </cell>
          <cell r="DG212">
            <v>9</v>
          </cell>
          <cell r="DH212">
            <v>0</v>
          </cell>
          <cell r="DI212">
            <v>2</v>
          </cell>
          <cell r="DJ212">
            <v>2</v>
          </cell>
          <cell r="DK212">
            <v>2</v>
          </cell>
          <cell r="DL212">
            <v>2</v>
          </cell>
          <cell r="DM212">
            <v>0</v>
          </cell>
          <cell r="DN212">
            <v>2</v>
          </cell>
          <cell r="DO212">
            <v>2</v>
          </cell>
          <cell r="DP212">
            <v>2</v>
          </cell>
          <cell r="DQ212">
            <v>2</v>
          </cell>
          <cell r="DR212">
            <v>0</v>
          </cell>
          <cell r="DS212">
            <v>0</v>
          </cell>
          <cell r="DT212">
            <v>5</v>
          </cell>
          <cell r="DU212">
            <v>0</v>
          </cell>
          <cell r="DV212">
            <v>2</v>
          </cell>
          <cell r="DW212">
            <v>2</v>
          </cell>
          <cell r="DX212">
            <v>2</v>
          </cell>
          <cell r="DY212">
            <v>2</v>
          </cell>
          <cell r="DZ212">
            <v>2</v>
          </cell>
          <cell r="EA212">
            <v>0</v>
          </cell>
          <cell r="EB212">
            <v>0</v>
          </cell>
          <cell r="EC212">
            <v>2</v>
          </cell>
          <cell r="ED212">
            <v>2</v>
          </cell>
          <cell r="EE212">
            <v>2</v>
          </cell>
          <cell r="EF212">
            <v>2</v>
          </cell>
          <cell r="EG212">
            <v>2</v>
          </cell>
          <cell r="EH212">
            <v>0</v>
          </cell>
          <cell r="EI212">
            <v>2</v>
          </cell>
          <cell r="EJ212">
            <v>2</v>
          </cell>
          <cell r="EK212">
            <v>2</v>
          </cell>
          <cell r="EL212">
            <v>2</v>
          </cell>
          <cell r="EM212">
            <v>0</v>
          </cell>
          <cell r="EN212">
            <v>0</v>
          </cell>
          <cell r="EO212">
            <v>2</v>
          </cell>
          <cell r="EP212">
            <v>2</v>
          </cell>
          <cell r="EQ212">
            <v>0</v>
          </cell>
          <cell r="ER212">
            <v>0</v>
          </cell>
          <cell r="ES212">
            <v>2</v>
          </cell>
          <cell r="ET212">
            <v>2</v>
          </cell>
          <cell r="EU212">
            <v>2</v>
          </cell>
          <cell r="EV212">
            <v>0</v>
          </cell>
          <cell r="EW212">
            <v>1</v>
          </cell>
          <cell r="EX212">
            <v>1</v>
          </cell>
          <cell r="EY212">
            <v>1</v>
          </cell>
          <cell r="EZ212">
            <v>1</v>
          </cell>
          <cell r="FA212">
            <v>0</v>
          </cell>
          <cell r="FB212">
            <v>0</v>
          </cell>
          <cell r="FC212">
            <v>2</v>
          </cell>
          <cell r="FD212">
            <v>2</v>
          </cell>
          <cell r="FE212">
            <v>2</v>
          </cell>
          <cell r="FF212">
            <v>5</v>
          </cell>
          <cell r="FG212">
            <v>2</v>
          </cell>
          <cell r="FH212">
            <v>0</v>
          </cell>
          <cell r="FI212">
            <v>0</v>
          </cell>
          <cell r="FJ212">
            <v>2</v>
          </cell>
          <cell r="FK212">
            <v>2</v>
          </cell>
          <cell r="FL212">
            <v>0</v>
          </cell>
          <cell r="FM212">
            <v>0</v>
          </cell>
          <cell r="FN212">
            <v>2</v>
          </cell>
          <cell r="FO212">
            <v>2</v>
          </cell>
          <cell r="FP212">
            <v>2</v>
          </cell>
          <cell r="FQ212">
            <v>5</v>
          </cell>
          <cell r="FR212">
            <v>2</v>
          </cell>
          <cell r="FS212">
            <v>2</v>
          </cell>
          <cell r="FT212">
            <v>2</v>
          </cell>
          <cell r="FU212">
            <v>2</v>
          </cell>
          <cell r="FV212">
            <v>0</v>
          </cell>
          <cell r="FW212">
            <v>0</v>
          </cell>
          <cell r="FX212">
            <v>1</v>
          </cell>
          <cell r="FY212">
            <v>1</v>
          </cell>
          <cell r="FZ212">
            <v>1</v>
          </cell>
          <cell r="GA212">
            <v>1</v>
          </cell>
          <cell r="GB212">
            <v>1</v>
          </cell>
          <cell r="GC212">
            <v>0</v>
          </cell>
          <cell r="GD212">
            <v>0</v>
          </cell>
          <cell r="GE212">
            <v>2</v>
          </cell>
          <cell r="GF212">
            <v>2</v>
          </cell>
          <cell r="GG212">
            <v>2</v>
          </cell>
          <cell r="GH212">
            <v>2</v>
          </cell>
          <cell r="GI212">
            <v>2</v>
          </cell>
          <cell r="GJ212">
            <v>0</v>
          </cell>
          <cell r="GK212">
            <v>0</v>
          </cell>
          <cell r="GL212">
            <v>2</v>
          </cell>
          <cell r="GM212">
            <v>2</v>
          </cell>
          <cell r="GN212">
            <v>0</v>
          </cell>
          <cell r="GO212">
            <v>0</v>
          </cell>
          <cell r="GP212">
            <v>2</v>
          </cell>
          <cell r="GQ212">
            <v>2</v>
          </cell>
          <cell r="GR212">
            <v>2</v>
          </cell>
          <cell r="GS212">
            <v>0</v>
          </cell>
          <cell r="GT212">
            <v>2</v>
          </cell>
          <cell r="GU212">
            <v>2</v>
          </cell>
          <cell r="GV212">
            <v>2</v>
          </cell>
          <cell r="GW212">
            <v>2</v>
          </cell>
          <cell r="GX212">
            <v>0</v>
          </cell>
          <cell r="GY212">
            <v>5</v>
          </cell>
          <cell r="GZ212">
            <v>0</v>
          </cell>
          <cell r="HA212">
            <v>0</v>
          </cell>
          <cell r="HB212">
            <v>0</v>
          </cell>
          <cell r="HC212">
            <v>1</v>
          </cell>
          <cell r="HD212">
            <v>1</v>
          </cell>
          <cell r="HE212">
            <v>0</v>
          </cell>
          <cell r="HF212">
            <v>0</v>
          </cell>
          <cell r="HG212">
            <v>2</v>
          </cell>
          <cell r="HH212">
            <v>2</v>
          </cell>
          <cell r="HI212">
            <v>2</v>
          </cell>
          <cell r="HJ212">
            <v>0</v>
          </cell>
          <cell r="HK212">
            <v>0</v>
          </cell>
          <cell r="HL212">
            <v>2</v>
          </cell>
          <cell r="HM212">
            <v>2</v>
          </cell>
          <cell r="HN212">
            <v>4</v>
          </cell>
          <cell r="HO212">
            <v>4</v>
          </cell>
          <cell r="HP212">
            <v>4</v>
          </cell>
          <cell r="HQ212">
            <v>4</v>
          </cell>
          <cell r="HR212">
            <v>4</v>
          </cell>
          <cell r="HS212">
            <v>0</v>
          </cell>
          <cell r="HT212">
            <v>0</v>
          </cell>
          <cell r="HU212">
            <v>4</v>
          </cell>
          <cell r="HV212">
            <v>4</v>
          </cell>
          <cell r="HW212">
            <v>4</v>
          </cell>
          <cell r="HX212">
            <v>4</v>
          </cell>
          <cell r="HY212">
            <v>4</v>
          </cell>
          <cell r="HZ212">
            <v>0</v>
          </cell>
          <cell r="IA212">
            <v>0</v>
          </cell>
          <cell r="IB212">
            <v>2</v>
          </cell>
          <cell r="IC212">
            <v>2</v>
          </cell>
          <cell r="ID212">
            <v>2</v>
          </cell>
          <cell r="IE212">
            <v>2</v>
          </cell>
          <cell r="IF212">
            <v>2</v>
          </cell>
          <cell r="IG212">
            <v>0</v>
          </cell>
          <cell r="IH212">
            <v>0</v>
          </cell>
          <cell r="II212">
            <v>2</v>
          </cell>
          <cell r="IJ212">
            <v>2</v>
          </cell>
          <cell r="IK212">
            <v>0</v>
          </cell>
          <cell r="IL212">
            <v>0</v>
          </cell>
          <cell r="IM212">
            <v>2</v>
          </cell>
          <cell r="IN212">
            <v>2</v>
          </cell>
          <cell r="IO212">
            <v>2</v>
          </cell>
          <cell r="IP212">
            <v>4</v>
          </cell>
          <cell r="IQ212">
            <v>4</v>
          </cell>
          <cell r="IR212">
            <v>4</v>
          </cell>
          <cell r="IS212">
            <v>4</v>
          </cell>
          <cell r="IT212">
            <v>4</v>
          </cell>
          <cell r="IU212">
            <v>0</v>
          </cell>
          <cell r="IV212">
            <v>0</v>
          </cell>
          <cell r="IW212">
            <v>4</v>
          </cell>
          <cell r="IX212">
            <v>4</v>
          </cell>
          <cell r="IY212">
            <v>4</v>
          </cell>
          <cell r="IZ212">
            <v>4</v>
          </cell>
          <cell r="JA212">
            <v>4</v>
          </cell>
          <cell r="JB212">
            <v>0</v>
          </cell>
          <cell r="JC212">
            <v>0</v>
          </cell>
          <cell r="JD212">
            <v>4</v>
          </cell>
          <cell r="JE212">
            <v>4</v>
          </cell>
          <cell r="JF212">
            <v>4</v>
          </cell>
          <cell r="JG212">
            <v>4</v>
          </cell>
          <cell r="JH212">
            <v>4</v>
          </cell>
          <cell r="JI212">
            <v>0</v>
          </cell>
          <cell r="JJ212">
            <v>0</v>
          </cell>
          <cell r="JK212">
            <v>2</v>
          </cell>
          <cell r="JL212">
            <v>2</v>
          </cell>
          <cell r="JM212">
            <v>2</v>
          </cell>
          <cell r="JN212">
            <v>2</v>
          </cell>
          <cell r="JO212">
            <v>2</v>
          </cell>
          <cell r="JP212">
            <v>0</v>
          </cell>
          <cell r="JQ212">
            <v>0</v>
          </cell>
          <cell r="JR212">
            <v>2</v>
          </cell>
          <cell r="JS212">
            <v>2</v>
          </cell>
          <cell r="JT212">
            <v>2</v>
          </cell>
          <cell r="JU212">
            <v>2</v>
          </cell>
          <cell r="JV212">
            <v>2</v>
          </cell>
          <cell r="JW212">
            <v>0</v>
          </cell>
          <cell r="JX212">
            <v>0</v>
          </cell>
          <cell r="JY212">
            <v>2</v>
          </cell>
          <cell r="JZ212">
            <v>2</v>
          </cell>
          <cell r="KA212">
            <v>0</v>
          </cell>
          <cell r="KB212">
            <v>0</v>
          </cell>
          <cell r="KC212">
            <v>2</v>
          </cell>
          <cell r="KD212">
            <v>2</v>
          </cell>
          <cell r="KE212">
            <v>2</v>
          </cell>
          <cell r="KF212">
            <v>3</v>
          </cell>
          <cell r="KG212">
            <v>3</v>
          </cell>
          <cell r="KH212">
            <v>3</v>
          </cell>
          <cell r="KI212">
            <v>3</v>
          </cell>
          <cell r="KJ212">
            <v>3</v>
          </cell>
          <cell r="KK212">
            <v>0</v>
          </cell>
          <cell r="KL212">
            <v>0</v>
          </cell>
          <cell r="KM212">
            <v>3</v>
          </cell>
          <cell r="KN212">
            <v>0</v>
          </cell>
          <cell r="KO212">
            <v>0</v>
          </cell>
          <cell r="KP212">
            <v>2</v>
          </cell>
          <cell r="KQ212">
            <v>2</v>
          </cell>
          <cell r="KR212">
            <v>2</v>
          </cell>
          <cell r="KS212">
            <v>2</v>
          </cell>
          <cell r="KT212">
            <v>2</v>
          </cell>
          <cell r="KU212">
            <v>0</v>
          </cell>
          <cell r="KV212">
            <v>1</v>
          </cell>
          <cell r="KW212">
            <v>1</v>
          </cell>
          <cell r="KX212">
            <v>1</v>
          </cell>
          <cell r="KY212">
            <v>0</v>
          </cell>
          <cell r="KZ212">
            <v>0</v>
          </cell>
          <cell r="LA212">
            <v>2</v>
          </cell>
          <cell r="LB212">
            <v>2</v>
          </cell>
          <cell r="LC212">
            <v>2</v>
          </cell>
          <cell r="LD212">
            <v>2</v>
          </cell>
          <cell r="LE212">
            <v>2</v>
          </cell>
          <cell r="LF212">
            <v>0</v>
          </cell>
          <cell r="LG212">
            <v>0</v>
          </cell>
          <cell r="LH212">
            <v>1</v>
          </cell>
          <cell r="LI212">
            <v>1</v>
          </cell>
          <cell r="LJ212">
            <v>1</v>
          </cell>
          <cell r="LK212">
            <v>1</v>
          </cell>
          <cell r="LL212">
            <v>1</v>
          </cell>
          <cell r="LM212">
            <v>0</v>
          </cell>
          <cell r="LN212">
            <v>0</v>
          </cell>
          <cell r="LO212">
            <v>5</v>
          </cell>
          <cell r="LP212">
            <v>1</v>
          </cell>
          <cell r="LQ212">
            <v>1</v>
          </cell>
          <cell r="LR212">
            <v>1</v>
          </cell>
          <cell r="LS212">
            <v>1</v>
          </cell>
          <cell r="LT212">
            <v>0</v>
          </cell>
          <cell r="LU212">
            <v>0</v>
          </cell>
          <cell r="LV212">
            <v>2</v>
          </cell>
          <cell r="LW212">
            <v>2</v>
          </cell>
          <cell r="LX212">
            <v>0</v>
          </cell>
          <cell r="LY212">
            <v>0</v>
          </cell>
          <cell r="LZ212">
            <v>2</v>
          </cell>
          <cell r="MA212">
            <v>2</v>
          </cell>
          <cell r="MB212">
            <v>2</v>
          </cell>
          <cell r="MC212">
            <v>0</v>
          </cell>
          <cell r="MD212">
            <v>2</v>
          </cell>
          <cell r="ME212">
            <v>2</v>
          </cell>
          <cell r="MF212">
            <v>2</v>
          </cell>
          <cell r="MG212">
            <v>2</v>
          </cell>
          <cell r="MH212">
            <v>0</v>
          </cell>
          <cell r="MI212">
            <v>0</v>
          </cell>
          <cell r="MJ212">
            <v>1</v>
          </cell>
          <cell r="MK212">
            <v>1</v>
          </cell>
          <cell r="ML212">
            <v>1</v>
          </cell>
          <cell r="MM212">
            <v>1</v>
          </cell>
          <cell r="MN212">
            <v>1</v>
          </cell>
          <cell r="MO212">
            <v>0</v>
          </cell>
          <cell r="MP212">
            <v>0</v>
          </cell>
          <cell r="MQ212">
            <v>1</v>
          </cell>
          <cell r="MR212">
            <v>1</v>
          </cell>
          <cell r="MS212">
            <v>1</v>
          </cell>
          <cell r="MT212">
            <v>1</v>
          </cell>
          <cell r="MU212">
            <v>1</v>
          </cell>
          <cell r="MV212">
            <v>0</v>
          </cell>
          <cell r="MW212">
            <v>0</v>
          </cell>
          <cell r="MX212">
            <v>2</v>
          </cell>
          <cell r="MY212">
            <v>2</v>
          </cell>
          <cell r="MZ212">
            <v>0</v>
          </cell>
          <cell r="NA212">
            <v>0</v>
          </cell>
          <cell r="NB212">
            <v>2</v>
          </cell>
          <cell r="NC212">
            <v>2</v>
          </cell>
          <cell r="ND212">
            <v>2</v>
          </cell>
          <cell r="NE212">
            <v>2</v>
          </cell>
          <cell r="NF212">
            <v>0</v>
          </cell>
          <cell r="NG212">
            <v>5</v>
          </cell>
          <cell r="NH212">
            <v>2</v>
          </cell>
          <cell r="NI212">
            <v>2</v>
          </cell>
          <cell r="NJ212">
            <v>0</v>
          </cell>
          <cell r="NK212">
            <v>0</v>
          </cell>
          <cell r="NL212">
            <v>2</v>
          </cell>
          <cell r="NM212">
            <v>2</v>
          </cell>
          <cell r="NN212">
            <v>2</v>
          </cell>
          <cell r="NO212">
            <v>0</v>
          </cell>
          <cell r="NP212">
            <v>0</v>
          </cell>
          <cell r="NQ212">
            <v>0</v>
          </cell>
          <cell r="NR212">
            <v>0</v>
          </cell>
        </row>
        <row r="219">
          <cell r="DK219" t="str">
            <v>AT</v>
          </cell>
          <cell r="DL219" t="str">
            <v>AT</v>
          </cell>
          <cell r="DM219" t="str">
            <v>AT</v>
          </cell>
          <cell r="DN219" t="str">
            <v>AT</v>
          </cell>
          <cell r="DO219" t="str">
            <v>AT</v>
          </cell>
          <cell r="DP219" t="str">
            <v>AT</v>
          </cell>
          <cell r="DQ219" t="str">
            <v>AT</v>
          </cell>
          <cell r="DR219" t="str">
            <v>AT</v>
          </cell>
          <cell r="DS219" t="str">
            <v>AT</v>
          </cell>
          <cell r="GJ219" t="str">
            <v>AT</v>
          </cell>
          <cell r="GK219" t="str">
            <v>AT</v>
          </cell>
          <cell r="GL219" t="str">
            <v>AT</v>
          </cell>
          <cell r="GM219" t="str">
            <v>AT</v>
          </cell>
          <cell r="GN219" t="str">
            <v>AT</v>
          </cell>
          <cell r="GO219" t="str">
            <v>AT</v>
          </cell>
          <cell r="GP219" t="str">
            <v>AT</v>
          </cell>
          <cell r="GQ219" t="str">
            <v>AT</v>
          </cell>
          <cell r="GR219" t="str">
            <v>AT</v>
          </cell>
          <cell r="GS219" t="str">
            <v>AT</v>
          </cell>
          <cell r="GT219" t="str">
            <v>AT</v>
          </cell>
          <cell r="GU219" t="str">
            <v>AT</v>
          </cell>
          <cell r="GV219" t="str">
            <v>AT</v>
          </cell>
          <cell r="GW219" t="str">
            <v>AT</v>
          </cell>
          <cell r="GX219" t="str">
            <v>AT</v>
          </cell>
          <cell r="GY219" t="str">
            <v>AT</v>
          </cell>
        </row>
        <row r="221">
          <cell r="E221">
            <v>4</v>
          </cell>
          <cell r="F221">
            <v>5</v>
          </cell>
          <cell r="G221">
            <v>4</v>
          </cell>
          <cell r="H221">
            <v>4</v>
          </cell>
          <cell r="I221">
            <v>4</v>
          </cell>
          <cell r="J221">
            <v>0</v>
          </cell>
          <cell r="K221">
            <v>0</v>
          </cell>
          <cell r="L221">
            <v>0</v>
          </cell>
          <cell r="M221">
            <v>5</v>
          </cell>
          <cell r="N221">
            <v>3</v>
          </cell>
          <cell r="O221">
            <v>0</v>
          </cell>
          <cell r="P221">
            <v>0</v>
          </cell>
          <cell r="Q221">
            <v>0</v>
          </cell>
          <cell r="R221">
            <v>0</v>
          </cell>
          <cell r="S221">
            <v>1</v>
          </cell>
          <cell r="T221">
            <v>1</v>
          </cell>
          <cell r="U221">
            <v>0</v>
          </cell>
          <cell r="V221">
            <v>0</v>
          </cell>
          <cell r="W221">
            <v>2</v>
          </cell>
          <cell r="X221">
            <v>2</v>
          </cell>
          <cell r="Y221">
            <v>2</v>
          </cell>
          <cell r="Z221">
            <v>0</v>
          </cell>
          <cell r="AA221">
            <v>2</v>
          </cell>
          <cell r="AB221">
            <v>2</v>
          </cell>
          <cell r="AC221">
            <v>2</v>
          </cell>
          <cell r="AD221">
            <v>0</v>
          </cell>
          <cell r="AE221">
            <v>0</v>
          </cell>
          <cell r="AF221">
            <v>0</v>
          </cell>
          <cell r="AG221">
            <v>1</v>
          </cell>
          <cell r="AH221">
            <v>1</v>
          </cell>
          <cell r="AI221">
            <v>1</v>
          </cell>
          <cell r="AJ221">
            <v>1</v>
          </cell>
          <cell r="AK221">
            <v>0</v>
          </cell>
          <cell r="AL221">
            <v>0</v>
          </cell>
          <cell r="AM221">
            <v>0</v>
          </cell>
          <cell r="AN221">
            <v>1</v>
          </cell>
          <cell r="AO221">
            <v>1</v>
          </cell>
          <cell r="AP221">
            <v>0</v>
          </cell>
          <cell r="AQ221">
            <v>0</v>
          </cell>
          <cell r="AR221">
            <v>2</v>
          </cell>
          <cell r="AS221">
            <v>2</v>
          </cell>
          <cell r="AT221">
            <v>2</v>
          </cell>
          <cell r="AU221">
            <v>2</v>
          </cell>
          <cell r="AV221">
            <v>2</v>
          </cell>
          <cell r="AW221">
            <v>0</v>
          </cell>
          <cell r="AX221">
            <v>0</v>
          </cell>
          <cell r="AY221">
            <v>0</v>
          </cell>
          <cell r="AZ221">
            <v>0</v>
          </cell>
          <cell r="BA221">
            <v>0</v>
          </cell>
          <cell r="BB221">
            <v>1</v>
          </cell>
          <cell r="BC221">
            <v>1</v>
          </cell>
          <cell r="BD221">
            <v>1</v>
          </cell>
          <cell r="BE221">
            <v>1</v>
          </cell>
          <cell r="BF221">
            <v>0</v>
          </cell>
          <cell r="BG221">
            <v>0</v>
          </cell>
          <cell r="BH221">
            <v>0</v>
          </cell>
          <cell r="BI221">
            <v>3</v>
          </cell>
          <cell r="BJ221">
            <v>3</v>
          </cell>
          <cell r="BK221">
            <v>3</v>
          </cell>
          <cell r="BL221">
            <v>3</v>
          </cell>
          <cell r="BM221">
            <v>3</v>
          </cell>
          <cell r="BN221">
            <v>0</v>
          </cell>
          <cell r="BO221">
            <v>0</v>
          </cell>
          <cell r="BP221">
            <v>1</v>
          </cell>
          <cell r="BQ221">
            <v>1</v>
          </cell>
          <cell r="BR221">
            <v>1</v>
          </cell>
          <cell r="BS221">
            <v>1</v>
          </cell>
          <cell r="BT221">
            <v>0</v>
          </cell>
          <cell r="BU221">
            <v>0</v>
          </cell>
          <cell r="BV221">
            <v>0</v>
          </cell>
          <cell r="BW221">
            <v>0</v>
          </cell>
          <cell r="BX221">
            <v>0</v>
          </cell>
          <cell r="BY221">
            <v>0</v>
          </cell>
          <cell r="BZ221">
            <v>0</v>
          </cell>
          <cell r="CA221">
            <v>0</v>
          </cell>
          <cell r="CB221">
            <v>0</v>
          </cell>
          <cell r="CC221">
            <v>0</v>
          </cell>
          <cell r="CD221">
            <v>0</v>
          </cell>
          <cell r="CE221">
            <v>0</v>
          </cell>
          <cell r="CF221">
            <v>0</v>
          </cell>
          <cell r="CG221">
            <v>0</v>
          </cell>
          <cell r="CH221">
            <v>0</v>
          </cell>
          <cell r="CI221">
            <v>0</v>
          </cell>
          <cell r="CJ221">
            <v>0</v>
          </cell>
          <cell r="CK221">
            <v>0</v>
          </cell>
          <cell r="CL221">
            <v>0</v>
          </cell>
          <cell r="CM221">
            <v>0</v>
          </cell>
          <cell r="CN221">
            <v>0</v>
          </cell>
          <cell r="CO221">
            <v>0</v>
          </cell>
          <cell r="CP221">
            <v>0</v>
          </cell>
          <cell r="CQ221">
            <v>0</v>
          </cell>
          <cell r="CR221">
            <v>0</v>
          </cell>
          <cell r="CS221">
            <v>0</v>
          </cell>
          <cell r="CT221">
            <v>0</v>
          </cell>
          <cell r="CU221">
            <v>0</v>
          </cell>
          <cell r="CV221">
            <v>0</v>
          </cell>
          <cell r="CW221">
            <v>0</v>
          </cell>
          <cell r="CX221">
            <v>0</v>
          </cell>
          <cell r="CY221">
            <v>0</v>
          </cell>
          <cell r="CZ221">
            <v>0</v>
          </cell>
          <cell r="DA221">
            <v>0</v>
          </cell>
          <cell r="DB221">
            <v>0</v>
          </cell>
          <cell r="DC221">
            <v>0</v>
          </cell>
          <cell r="DD221">
            <v>0</v>
          </cell>
          <cell r="DE221">
            <v>0</v>
          </cell>
          <cell r="DF221">
            <v>0</v>
          </cell>
          <cell r="DG221">
            <v>0</v>
          </cell>
          <cell r="DH221">
            <v>0</v>
          </cell>
          <cell r="DI221">
            <v>0</v>
          </cell>
          <cell r="DJ221">
            <v>0</v>
          </cell>
          <cell r="DK221">
            <v>0</v>
          </cell>
          <cell r="DL221">
            <v>0</v>
          </cell>
          <cell r="DM221">
            <v>0</v>
          </cell>
          <cell r="DN221">
            <v>0</v>
          </cell>
          <cell r="DO221">
            <v>0</v>
          </cell>
          <cell r="DP221">
            <v>0</v>
          </cell>
          <cell r="DQ221">
            <v>0</v>
          </cell>
          <cell r="DR221">
            <v>0</v>
          </cell>
          <cell r="DS221">
            <v>0</v>
          </cell>
          <cell r="DT221">
            <v>0</v>
          </cell>
          <cell r="DU221">
            <v>0</v>
          </cell>
          <cell r="DV221">
            <v>0</v>
          </cell>
          <cell r="DW221">
            <v>0</v>
          </cell>
          <cell r="DX221">
            <v>0</v>
          </cell>
          <cell r="DY221">
            <v>0</v>
          </cell>
          <cell r="DZ221">
            <v>0</v>
          </cell>
          <cell r="EA221">
            <v>0</v>
          </cell>
          <cell r="EB221">
            <v>0</v>
          </cell>
          <cell r="EC221">
            <v>0</v>
          </cell>
          <cell r="ED221">
            <v>0</v>
          </cell>
          <cell r="EE221">
            <v>0</v>
          </cell>
          <cell r="EF221">
            <v>0</v>
          </cell>
          <cell r="EG221">
            <v>0</v>
          </cell>
          <cell r="EH221">
            <v>0</v>
          </cell>
          <cell r="EI221">
            <v>0</v>
          </cell>
          <cell r="EJ221">
            <v>0</v>
          </cell>
          <cell r="EK221">
            <v>0</v>
          </cell>
          <cell r="EL221">
            <v>0</v>
          </cell>
          <cell r="EM221">
            <v>0</v>
          </cell>
          <cell r="EN221">
            <v>0</v>
          </cell>
          <cell r="EO221">
            <v>0</v>
          </cell>
          <cell r="EP221">
            <v>0</v>
          </cell>
          <cell r="EQ221">
            <v>0</v>
          </cell>
          <cell r="ER221">
            <v>0</v>
          </cell>
          <cell r="ES221">
            <v>0</v>
          </cell>
          <cell r="ET221">
            <v>0</v>
          </cell>
          <cell r="EU221">
            <v>0</v>
          </cell>
          <cell r="EV221">
            <v>0</v>
          </cell>
          <cell r="EW221">
            <v>0</v>
          </cell>
          <cell r="EX221">
            <v>0</v>
          </cell>
          <cell r="EY221">
            <v>0</v>
          </cell>
          <cell r="EZ221">
            <v>0</v>
          </cell>
          <cell r="FA221">
            <v>0</v>
          </cell>
          <cell r="FB221">
            <v>0</v>
          </cell>
          <cell r="FC221">
            <v>0</v>
          </cell>
          <cell r="FD221">
            <v>0</v>
          </cell>
          <cell r="FE221">
            <v>0</v>
          </cell>
          <cell r="FF221">
            <v>0</v>
          </cell>
          <cell r="FG221">
            <v>0</v>
          </cell>
          <cell r="FH221">
            <v>0</v>
          </cell>
          <cell r="FI221">
            <v>0</v>
          </cell>
          <cell r="FJ221">
            <v>0</v>
          </cell>
          <cell r="FK221">
            <v>0</v>
          </cell>
          <cell r="FL221">
            <v>0</v>
          </cell>
          <cell r="FM221">
            <v>0</v>
          </cell>
          <cell r="FN221">
            <v>0</v>
          </cell>
          <cell r="FO221">
            <v>0</v>
          </cell>
          <cell r="FP221">
            <v>0</v>
          </cell>
          <cell r="FQ221">
            <v>0</v>
          </cell>
          <cell r="FR221">
            <v>0</v>
          </cell>
          <cell r="FS221">
            <v>0</v>
          </cell>
          <cell r="FT221">
            <v>0</v>
          </cell>
          <cell r="FU221">
            <v>0</v>
          </cell>
          <cell r="FV221">
            <v>0</v>
          </cell>
          <cell r="FW221">
            <v>0</v>
          </cell>
          <cell r="FX221">
            <v>0</v>
          </cell>
          <cell r="FY221">
            <v>0</v>
          </cell>
          <cell r="FZ221">
            <v>0</v>
          </cell>
          <cell r="GA221">
            <v>0</v>
          </cell>
          <cell r="GB221">
            <v>0</v>
          </cell>
          <cell r="GC221">
            <v>0</v>
          </cell>
          <cell r="GD221">
            <v>0</v>
          </cell>
          <cell r="GE221">
            <v>0</v>
          </cell>
          <cell r="GF221">
            <v>0</v>
          </cell>
          <cell r="GG221">
            <v>0</v>
          </cell>
          <cell r="GH221">
            <v>0</v>
          </cell>
          <cell r="GI221">
            <v>0</v>
          </cell>
          <cell r="GJ221">
            <v>0</v>
          </cell>
          <cell r="GK221">
            <v>0</v>
          </cell>
          <cell r="GL221">
            <v>0</v>
          </cell>
          <cell r="GM221">
            <v>0</v>
          </cell>
          <cell r="GN221">
            <v>0</v>
          </cell>
          <cell r="GO221">
            <v>0</v>
          </cell>
          <cell r="GP221">
            <v>0</v>
          </cell>
          <cell r="GQ221">
            <v>0</v>
          </cell>
          <cell r="GR221">
            <v>0</v>
          </cell>
          <cell r="GS221">
            <v>0</v>
          </cell>
          <cell r="GT221">
            <v>0</v>
          </cell>
          <cell r="GU221">
            <v>0</v>
          </cell>
          <cell r="GV221">
            <v>0</v>
          </cell>
          <cell r="GW221">
            <v>0</v>
          </cell>
          <cell r="GX221">
            <v>0</v>
          </cell>
          <cell r="GY221">
            <v>0</v>
          </cell>
          <cell r="GZ221">
            <v>0</v>
          </cell>
          <cell r="HA221">
            <v>0</v>
          </cell>
          <cell r="HB221">
            <v>0</v>
          </cell>
          <cell r="HC221">
            <v>0</v>
          </cell>
          <cell r="HD221">
            <v>0</v>
          </cell>
          <cell r="HE221">
            <v>0</v>
          </cell>
          <cell r="HF221">
            <v>0</v>
          </cell>
          <cell r="HG221">
            <v>0</v>
          </cell>
          <cell r="HH221">
            <v>0</v>
          </cell>
          <cell r="HI221">
            <v>0</v>
          </cell>
          <cell r="HJ221">
            <v>0</v>
          </cell>
          <cell r="HK221">
            <v>0</v>
          </cell>
          <cell r="HL221">
            <v>0</v>
          </cell>
          <cell r="HM221">
            <v>0</v>
          </cell>
          <cell r="HN221">
            <v>0</v>
          </cell>
          <cell r="HO221">
            <v>0</v>
          </cell>
          <cell r="HP221">
            <v>0</v>
          </cell>
          <cell r="HQ221">
            <v>0</v>
          </cell>
          <cell r="HR221">
            <v>0</v>
          </cell>
          <cell r="HS221">
            <v>0</v>
          </cell>
          <cell r="HT221">
            <v>0</v>
          </cell>
          <cell r="HU221">
            <v>0</v>
          </cell>
          <cell r="HV221">
            <v>0</v>
          </cell>
          <cell r="HW221">
            <v>0</v>
          </cell>
          <cell r="HX221">
            <v>0</v>
          </cell>
          <cell r="HY221">
            <v>0</v>
          </cell>
          <cell r="HZ221">
            <v>0</v>
          </cell>
          <cell r="IA221">
            <v>0</v>
          </cell>
          <cell r="IB221">
            <v>0</v>
          </cell>
          <cell r="IC221">
            <v>0</v>
          </cell>
          <cell r="ID221">
            <v>0</v>
          </cell>
          <cell r="IE221">
            <v>0</v>
          </cell>
          <cell r="IF221">
            <v>0</v>
          </cell>
          <cell r="IG221">
            <v>0</v>
          </cell>
          <cell r="IH221">
            <v>0</v>
          </cell>
          <cell r="II221">
            <v>0</v>
          </cell>
          <cell r="IJ221">
            <v>0</v>
          </cell>
          <cell r="IK221">
            <v>0</v>
          </cell>
          <cell r="IL221">
            <v>0</v>
          </cell>
          <cell r="IM221">
            <v>0</v>
          </cell>
          <cell r="IN221">
            <v>0</v>
          </cell>
          <cell r="IO221">
            <v>0</v>
          </cell>
          <cell r="IP221">
            <v>0</v>
          </cell>
          <cell r="IQ221">
            <v>0</v>
          </cell>
          <cell r="IR221">
            <v>0</v>
          </cell>
          <cell r="IS221">
            <v>0</v>
          </cell>
          <cell r="IT221">
            <v>0</v>
          </cell>
          <cell r="IU221">
            <v>0</v>
          </cell>
          <cell r="IV221">
            <v>0</v>
          </cell>
          <cell r="IW221">
            <v>0</v>
          </cell>
          <cell r="IX221">
            <v>0</v>
          </cell>
          <cell r="IY221">
            <v>0</v>
          </cell>
          <cell r="IZ221">
            <v>0</v>
          </cell>
          <cell r="JA221">
            <v>0</v>
          </cell>
          <cell r="JB221">
            <v>0</v>
          </cell>
          <cell r="JC221">
            <v>0</v>
          </cell>
          <cell r="JD221">
            <v>0</v>
          </cell>
          <cell r="JE221">
            <v>0</v>
          </cell>
          <cell r="JF221">
            <v>0</v>
          </cell>
          <cell r="JG221">
            <v>0</v>
          </cell>
          <cell r="JH221">
            <v>0</v>
          </cell>
          <cell r="JI221">
            <v>0</v>
          </cell>
          <cell r="JJ221">
            <v>0</v>
          </cell>
          <cell r="JK221">
            <v>0</v>
          </cell>
          <cell r="JL221">
            <v>0</v>
          </cell>
          <cell r="JM221">
            <v>0</v>
          </cell>
          <cell r="JN221">
            <v>0</v>
          </cell>
          <cell r="JO221">
            <v>0</v>
          </cell>
          <cell r="JP221">
            <v>0</v>
          </cell>
          <cell r="JQ221">
            <v>0</v>
          </cell>
          <cell r="JR221">
            <v>0</v>
          </cell>
          <cell r="JS221">
            <v>0</v>
          </cell>
          <cell r="JT221">
            <v>0</v>
          </cell>
          <cell r="JU221">
            <v>0</v>
          </cell>
          <cell r="JV221">
            <v>0</v>
          </cell>
          <cell r="JW221">
            <v>0</v>
          </cell>
          <cell r="JX221">
            <v>0</v>
          </cell>
          <cell r="JY221">
            <v>0</v>
          </cell>
          <cell r="JZ221">
            <v>0</v>
          </cell>
          <cell r="KA221">
            <v>0</v>
          </cell>
          <cell r="KB221">
            <v>0</v>
          </cell>
          <cell r="KC221">
            <v>0</v>
          </cell>
          <cell r="KD221">
            <v>0</v>
          </cell>
          <cell r="KE221">
            <v>0</v>
          </cell>
          <cell r="KF221">
            <v>0</v>
          </cell>
          <cell r="KG221">
            <v>0</v>
          </cell>
          <cell r="KH221">
            <v>0</v>
          </cell>
          <cell r="KI221">
            <v>0</v>
          </cell>
          <cell r="KJ221">
            <v>0</v>
          </cell>
          <cell r="KK221">
            <v>0</v>
          </cell>
          <cell r="KL221">
            <v>0</v>
          </cell>
          <cell r="KM221">
            <v>0</v>
          </cell>
          <cell r="KN221">
            <v>0</v>
          </cell>
          <cell r="KO221">
            <v>0</v>
          </cell>
          <cell r="KP221">
            <v>0</v>
          </cell>
          <cell r="KQ221">
            <v>0</v>
          </cell>
          <cell r="KR221">
            <v>0</v>
          </cell>
          <cell r="KS221">
            <v>0</v>
          </cell>
          <cell r="KT221">
            <v>0</v>
          </cell>
          <cell r="KU221">
            <v>0</v>
          </cell>
          <cell r="KV221">
            <v>0</v>
          </cell>
          <cell r="KW221">
            <v>0</v>
          </cell>
          <cell r="KX221">
            <v>0</v>
          </cell>
          <cell r="KY221">
            <v>0</v>
          </cell>
          <cell r="KZ221">
            <v>0</v>
          </cell>
          <cell r="LA221">
            <v>0</v>
          </cell>
          <cell r="LB221">
            <v>0</v>
          </cell>
          <cell r="LC221">
            <v>0</v>
          </cell>
          <cell r="LD221">
            <v>0</v>
          </cell>
          <cell r="LE221">
            <v>0</v>
          </cell>
          <cell r="LF221">
            <v>0</v>
          </cell>
          <cell r="LG221">
            <v>0</v>
          </cell>
          <cell r="LH221">
            <v>0</v>
          </cell>
          <cell r="LI221">
            <v>0</v>
          </cell>
          <cell r="LJ221">
            <v>0</v>
          </cell>
          <cell r="LK221">
            <v>0</v>
          </cell>
          <cell r="LL221">
            <v>0</v>
          </cell>
          <cell r="LM221">
            <v>0</v>
          </cell>
          <cell r="LN221">
            <v>0</v>
          </cell>
          <cell r="LO221">
            <v>0</v>
          </cell>
          <cell r="LP221">
            <v>0</v>
          </cell>
          <cell r="LQ221">
            <v>0</v>
          </cell>
          <cell r="LR221">
            <v>0</v>
          </cell>
          <cell r="LS221">
            <v>0</v>
          </cell>
          <cell r="LT221">
            <v>0</v>
          </cell>
          <cell r="LU221">
            <v>0</v>
          </cell>
          <cell r="LV221">
            <v>0</v>
          </cell>
          <cell r="LW221">
            <v>0</v>
          </cell>
          <cell r="LX221">
            <v>0</v>
          </cell>
          <cell r="LY221">
            <v>0</v>
          </cell>
          <cell r="LZ221">
            <v>0</v>
          </cell>
          <cell r="MA221">
            <v>0</v>
          </cell>
          <cell r="MB221">
            <v>0</v>
          </cell>
          <cell r="MC221">
            <v>0</v>
          </cell>
          <cell r="MD221">
            <v>0</v>
          </cell>
          <cell r="ME221">
            <v>0</v>
          </cell>
          <cell r="MF221">
            <v>0</v>
          </cell>
          <cell r="MG221">
            <v>0</v>
          </cell>
          <cell r="MH221">
            <v>0</v>
          </cell>
          <cell r="MI221">
            <v>0</v>
          </cell>
          <cell r="MJ221">
            <v>0</v>
          </cell>
          <cell r="MK221">
            <v>0</v>
          </cell>
          <cell r="ML221">
            <v>0</v>
          </cell>
          <cell r="MM221">
            <v>0</v>
          </cell>
          <cell r="MN221">
            <v>0</v>
          </cell>
          <cell r="MO221">
            <v>0</v>
          </cell>
          <cell r="MP221">
            <v>0</v>
          </cell>
          <cell r="MQ221">
            <v>0</v>
          </cell>
          <cell r="MR221">
            <v>0</v>
          </cell>
          <cell r="MS221">
            <v>0</v>
          </cell>
          <cell r="MT221">
            <v>0</v>
          </cell>
          <cell r="MU221">
            <v>0</v>
          </cell>
          <cell r="MV221">
            <v>0</v>
          </cell>
          <cell r="MW221">
            <v>0</v>
          </cell>
          <cell r="MX221">
            <v>0</v>
          </cell>
          <cell r="MY221">
            <v>0</v>
          </cell>
          <cell r="MZ221">
            <v>0</v>
          </cell>
          <cell r="NA221">
            <v>0</v>
          </cell>
          <cell r="NB221">
            <v>0</v>
          </cell>
          <cell r="NC221">
            <v>0</v>
          </cell>
          <cell r="ND221">
            <v>0</v>
          </cell>
          <cell r="NE221">
            <v>0</v>
          </cell>
          <cell r="NF221">
            <v>0</v>
          </cell>
          <cell r="NG221">
            <v>0</v>
          </cell>
          <cell r="NH221">
            <v>0</v>
          </cell>
          <cell r="NI221">
            <v>0</v>
          </cell>
          <cell r="NJ221">
            <v>0</v>
          </cell>
          <cell r="NK221">
            <v>0</v>
          </cell>
          <cell r="NL221">
            <v>0</v>
          </cell>
          <cell r="NM221">
            <v>0</v>
          </cell>
          <cell r="NN221">
            <v>0</v>
          </cell>
          <cell r="NO221">
            <v>0</v>
          </cell>
          <cell r="NP221">
            <v>0</v>
          </cell>
          <cell r="NQ221">
            <v>0</v>
          </cell>
          <cell r="NR221">
            <v>0</v>
          </cell>
        </row>
        <row r="228">
          <cell r="W228" t="str">
            <v>AT</v>
          </cell>
          <cell r="X228" t="str">
            <v>AT</v>
          </cell>
          <cell r="Z228" t="str">
            <v>AT</v>
          </cell>
          <cell r="AS228" t="str">
            <v>AT</v>
          </cell>
          <cell r="AT228" t="str">
            <v>AT</v>
          </cell>
        </row>
      </sheetData>
      <sheetData sheetId="19"/>
      <sheetData sheetId="20"/>
      <sheetData sheetId="21"/>
      <sheetData sheetId="22"/>
      <sheetData sheetId="23">
        <row r="8">
          <cell r="AM8">
            <v>43678</v>
          </cell>
          <cell r="AN8" t="str">
            <v>J</v>
          </cell>
          <cell r="AO8">
            <v>4</v>
          </cell>
          <cell r="AQ8">
            <v>0</v>
          </cell>
        </row>
        <row r="9">
          <cell r="AM9">
            <v>43679</v>
          </cell>
          <cell r="AN9" t="str">
            <v>V</v>
          </cell>
          <cell r="AO9">
            <v>4</v>
          </cell>
          <cell r="AQ9">
            <v>0</v>
          </cell>
        </row>
        <row r="10">
          <cell r="AM10">
            <v>43680</v>
          </cell>
          <cell r="AN10" t="str">
            <v>S</v>
          </cell>
          <cell r="AO10">
            <v>0</v>
          </cell>
          <cell r="AQ10">
            <v>0</v>
          </cell>
        </row>
        <row r="11">
          <cell r="AM11">
            <v>43681</v>
          </cell>
          <cell r="AN11" t="str">
            <v>D</v>
          </cell>
          <cell r="AO11">
            <v>0</v>
          </cell>
          <cell r="AQ11">
            <v>0</v>
          </cell>
        </row>
        <row r="12">
          <cell r="AM12">
            <v>43682</v>
          </cell>
          <cell r="AN12" t="str">
            <v>L</v>
          </cell>
          <cell r="AO12">
            <v>4</v>
          </cell>
          <cell r="AQ12">
            <v>0</v>
          </cell>
        </row>
        <row r="13">
          <cell r="AM13">
            <v>43683</v>
          </cell>
          <cell r="AN13" t="str">
            <v>M</v>
          </cell>
          <cell r="AO13">
            <v>4</v>
          </cell>
          <cell r="AQ13">
            <v>0</v>
          </cell>
        </row>
        <row r="14">
          <cell r="AM14">
            <v>43684</v>
          </cell>
          <cell r="AN14" t="str">
            <v>M</v>
          </cell>
          <cell r="AO14">
            <v>4</v>
          </cell>
          <cell r="AQ14">
            <v>0</v>
          </cell>
        </row>
        <row r="15">
          <cell r="AM15">
            <v>43685</v>
          </cell>
          <cell r="AN15" t="str">
            <v>J</v>
          </cell>
          <cell r="AO15">
            <v>4</v>
          </cell>
          <cell r="AQ15">
            <v>0</v>
          </cell>
        </row>
        <row r="16">
          <cell r="AM16">
            <v>43686</v>
          </cell>
          <cell r="AN16" t="str">
            <v>V</v>
          </cell>
          <cell r="AO16">
            <v>4</v>
          </cell>
          <cell r="AQ16">
            <v>0</v>
          </cell>
        </row>
        <row r="17">
          <cell r="AM17">
            <v>43687</v>
          </cell>
          <cell r="AN17" t="str">
            <v>S</v>
          </cell>
          <cell r="AO17">
            <v>0</v>
          </cell>
          <cell r="AQ17">
            <v>0</v>
          </cell>
        </row>
        <row r="18">
          <cell r="AM18">
            <v>43688</v>
          </cell>
          <cell r="AN18" t="str">
            <v>D</v>
          </cell>
          <cell r="AO18">
            <v>0</v>
          </cell>
          <cell r="AQ18">
            <v>0</v>
          </cell>
        </row>
        <row r="19">
          <cell r="AM19">
            <v>43689</v>
          </cell>
          <cell r="AN19" t="str">
            <v>L</v>
          </cell>
          <cell r="AO19">
            <v>4</v>
          </cell>
          <cell r="AQ19">
            <v>0</v>
          </cell>
        </row>
        <row r="20">
          <cell r="AM20">
            <v>43690</v>
          </cell>
          <cell r="AN20" t="str">
            <v>M</v>
          </cell>
          <cell r="AO20">
            <v>4</v>
          </cell>
          <cell r="AQ20">
            <v>0</v>
          </cell>
        </row>
        <row r="21">
          <cell r="AM21">
            <v>43691</v>
          </cell>
          <cell r="AN21" t="str">
            <v>M</v>
          </cell>
          <cell r="AO21">
            <v>4</v>
          </cell>
          <cell r="AQ21">
            <v>0</v>
          </cell>
        </row>
        <row r="22">
          <cell r="AM22">
            <v>43692</v>
          </cell>
          <cell r="AN22" t="str">
            <v>J</v>
          </cell>
          <cell r="AO22">
            <v>5</v>
          </cell>
          <cell r="AQ22">
            <v>0</v>
          </cell>
        </row>
        <row r="23">
          <cell r="AM23">
            <v>43693</v>
          </cell>
          <cell r="AN23" t="str">
            <v>V</v>
          </cell>
          <cell r="AO23">
            <v>4</v>
          </cell>
          <cell r="AQ23">
            <v>0</v>
          </cell>
        </row>
        <row r="24">
          <cell r="AM24">
            <v>43694</v>
          </cell>
          <cell r="AN24" t="str">
            <v>S</v>
          </cell>
          <cell r="AO24">
            <v>0</v>
          </cell>
          <cell r="AQ24">
            <v>0</v>
          </cell>
        </row>
        <row r="25">
          <cell r="AM25">
            <v>43695</v>
          </cell>
          <cell r="AN25" t="str">
            <v>D</v>
          </cell>
          <cell r="AO25">
            <v>0</v>
          </cell>
          <cell r="AQ25">
            <v>0</v>
          </cell>
        </row>
        <row r="26">
          <cell r="AM26">
            <v>43696</v>
          </cell>
          <cell r="AN26" t="str">
            <v>L</v>
          </cell>
          <cell r="AO26">
            <v>4</v>
          </cell>
          <cell r="AQ26">
            <v>0</v>
          </cell>
        </row>
        <row r="27">
          <cell r="AM27">
            <v>43697</v>
          </cell>
          <cell r="AN27" t="str">
            <v>M</v>
          </cell>
          <cell r="AO27">
            <v>4</v>
          </cell>
          <cell r="AQ27">
            <v>0</v>
          </cell>
        </row>
        <row r="28">
          <cell r="AM28">
            <v>43698</v>
          </cell>
          <cell r="AN28" t="str">
            <v>M</v>
          </cell>
          <cell r="AO28">
            <v>4</v>
          </cell>
          <cell r="AQ28">
            <v>0</v>
          </cell>
        </row>
        <row r="29">
          <cell r="AM29">
            <v>43699</v>
          </cell>
          <cell r="AN29" t="str">
            <v>J</v>
          </cell>
          <cell r="AO29">
            <v>4</v>
          </cell>
          <cell r="AQ29">
            <v>0</v>
          </cell>
        </row>
        <row r="30">
          <cell r="AM30">
            <v>43700</v>
          </cell>
          <cell r="AN30" t="str">
            <v>V</v>
          </cell>
          <cell r="AO30">
            <v>4</v>
          </cell>
          <cell r="AQ30">
            <v>0</v>
          </cell>
        </row>
        <row r="31">
          <cell r="AM31">
            <v>43701</v>
          </cell>
          <cell r="AN31" t="str">
            <v>S</v>
          </cell>
          <cell r="AO31">
            <v>0</v>
          </cell>
          <cell r="AQ31">
            <v>0</v>
          </cell>
        </row>
        <row r="32">
          <cell r="AM32">
            <v>43702</v>
          </cell>
          <cell r="AN32" t="str">
            <v>D</v>
          </cell>
          <cell r="AO32">
            <v>0</v>
          </cell>
          <cell r="AQ32">
            <v>0</v>
          </cell>
        </row>
        <row r="33">
          <cell r="AM33">
            <v>43703</v>
          </cell>
          <cell r="AN33" t="str">
            <v>L</v>
          </cell>
          <cell r="AO33">
            <v>4</v>
          </cell>
          <cell r="AQ33">
            <v>0</v>
          </cell>
        </row>
        <row r="34">
          <cell r="AM34">
            <v>43704</v>
          </cell>
          <cell r="AN34" t="str">
            <v>M</v>
          </cell>
          <cell r="AO34">
            <v>0</v>
          </cell>
          <cell r="AQ34">
            <v>0</v>
          </cell>
        </row>
        <row r="35">
          <cell r="AM35">
            <v>43705</v>
          </cell>
          <cell r="AN35" t="str">
            <v>M</v>
          </cell>
          <cell r="AO35">
            <v>2</v>
          </cell>
          <cell r="AQ35">
            <v>0</v>
          </cell>
        </row>
        <row r="36">
          <cell r="AM36">
            <v>43706</v>
          </cell>
          <cell r="AN36" t="str">
            <v>J</v>
          </cell>
          <cell r="AO36">
            <v>2</v>
          </cell>
          <cell r="AQ36">
            <v>0</v>
          </cell>
        </row>
        <row r="37">
          <cell r="AM37">
            <v>43707</v>
          </cell>
          <cell r="AN37" t="str">
            <v>V</v>
          </cell>
          <cell r="AO37">
            <v>2</v>
          </cell>
          <cell r="AQ37">
            <v>0</v>
          </cell>
        </row>
        <row r="38">
          <cell r="AM38">
            <v>43708</v>
          </cell>
          <cell r="AN38" t="str">
            <v>S</v>
          </cell>
          <cell r="AO38">
            <v>2</v>
          </cell>
          <cell r="AQ38">
            <v>0</v>
          </cell>
        </row>
      </sheetData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rgb="FFFF6699"/>
    <pageSetUpPr fitToPage="1"/>
  </sheetPr>
  <dimension ref="A1:NK75"/>
  <sheetViews>
    <sheetView tabSelected="1" zoomScale="75" zoomScaleNormal="75" workbookViewId="0">
      <selection activeCell="D24" sqref="D24"/>
    </sheetView>
  </sheetViews>
  <sheetFormatPr baseColWidth="10" defaultRowHeight="15" x14ac:dyDescent="0.25"/>
  <cols>
    <col min="1" max="1" width="29.85546875" customWidth="1"/>
    <col min="2" max="2" width="52.85546875" customWidth="1"/>
    <col min="3" max="3" width="24.42578125" hidden="1" customWidth="1"/>
    <col min="4" max="87" width="40.7109375" hidden="1" customWidth="1"/>
    <col min="88" max="374" width="40.7109375" customWidth="1"/>
    <col min="375" max="375" width="38" bestFit="1" customWidth="1"/>
    <col min="377" max="377" width="48.42578125" customWidth="1"/>
  </cols>
  <sheetData>
    <row r="1" spans="2:375" x14ac:dyDescent="0.25">
      <c r="AM1" t="e">
        <f>IF(AND(OR(INDEX([1]SARICA!$AM$8:$AO$38,MATCH('Plannings pour educs'!AM$2,[1]SARICA!$AM$8:$AM$38,0),3)=0,INDEX([1]SARICA!$AM$8:$AO$38,MATCH('Plannings pour educs'!AM$2,[1]SARICA!$AM$8:$AM$38,0),3)=4,INDEX([1]SARICA!$AM$8:$AO$38,MATCH('Plannings pour educs'!AM$2,[1]SARICA!$AM$8:$AM$38,0),3)=5,INDEX([1]SARICA!$AM$8:$AO$38,MATCH('Plannings pour educs'!AM$2,[1]SARICA!$AM$8:$AM$38,0),3)=6,INDEX([1]SARICA!$AM$8:$AO$38,MATCH('Plannings pour educs'!AM$2,[1]SARICA!$AM$8:$AM$38,3),3)=0),INDEX([1]SARICA!$AM$8:$AQ$38,MATCH('Plannings pour educs'!AM$2,[1]SARICA!$AM$8:$AM$38,0),5)="x",INDEX([1]SARICA!$AM$8:$AQ$38,MATCH('Plannings pour educs'!AM$2-1,[1]SARICA!$AM$8:$AM$38,0),5)="x"),"a",IF(OR(INDEX([1]SARICA!$AM$8:$AO$38,MATCH('Plannings pour educs'!AM$2,[1]SARICA!$AM$8:$AM$38,0),3)=1,INDEX([1]SARICA!$AM$8:$AQ$38,MATCH('Plannings pour educs'!AM$2,[1]SARICA!$AM$8:$AM$38,0),5)=2),"a",INDEX([1]SARICA!$AM$8:$AO$38,MATCH('Plannings pour educs'!AM$2,[1]SARICA!$AM$8:$AM$38,0),3)))</f>
        <v>#N/A</v>
      </c>
      <c r="AN1" t="e">
        <f>IF(AND(OR(INDEX([1]SARICA!$AM$8:$AO$38,MATCH('Plannings pour educs'!AM$2,[1]SARICA!$AM$8:$AM$38,0),3)=0,INDEX([1]SARICA!$AM$8:$AO$38,MATCH('Plannings pour educs'!AM$2,[1]SARICA!$AM$8:$AM$38,0),3)=4,INDEX([1]SARICA!$AM$8:$AO$38,MATCH('Plannings pour educs'!AM$2,[1]SARICA!$AM$8:$AM$38,0),3)=5,INDEX([1]SARICA!$AM$8:$AO$38,MATCH('Plannings pour educs'!AM$2,[1]SARICA!$AM$8:$AM$38,0),3)=6,INDEX([1]SARICA!$AM$8:$AO$38,MATCH('Plannings pour educs'!AM$2,[1]SARICA!$AM$8:$AM$38,3),3)=0),INDEX([1]SARICA!$AM$8:$AQ$38,MATCH('Plannings pour educs'!AM$2,[1]SARICA!$AM$8:$AM$38,0),5)="x"),"a",IF(OR(INDEX([1]SARICA!$AM$8:$AO$38,MATCH('Plannings pour educs'!AM$2,[1]SARICA!$AM$8:$AM$38,0),3)=1,INDEX([1]SARICA!$AM$8:$AQ$38,MATCH('Plannings pour educs'!AM$2,[1]SARICA!$AM$8:$AM$38,0),5)=2),"a",INDEX([1]SARICA!$AM$8:$AO$38,MATCH('Plannings pour educs'!AM$2,[1]SARICA!$AM$8:$AM$38,0),3)))</f>
        <v>#N/A</v>
      </c>
      <c r="AO1" t="s">
        <v>0</v>
      </c>
      <c r="AP1" t="e">
        <f>IF(AND(OR(INDEX([1]SARICA!$AM$8:$AO$38,MATCH('Plannings pour educs'!AM$2,[1]SARICA!$AM$8:$AM$38,0),3)=0,INDEX([1]SARICA!$AM$8:$AO$38,MATCH('Plannings pour educs'!AM$2,[1]SARICA!$AM$8:$AM$38,0),3)=4,INDEX([1]SARICA!$AM$8:$AO$38,MATCH('Plannings pour educs'!AM$2,[1]SARICA!$AM$8:$AM$38,0),3)=5,INDEX([1]SARICA!$AM$8:$AO$38,MATCH('Plannings pour educs'!AM$2,[1]SARICA!$AM$8:$AM$38,0),3)=6,INDEX([1]SARICA!$AM$8:$AO$38,MATCH('Plannings pour educs'!AM$2,[1]SARICA!$AM$8:$AM$38,3),3)=0),INDEX([1]SARICA!$AM$8:$AQ$38,MATCH('Plannings pour educs'!AM$2,[1]SARICA!$AM$8:$AM$38,0),5)="x",INDEX([1]SARICA!$AM$8:$AQ$38,MATCH('Plannings pour educs'!AM$2-1,[1]SARICA!$AM$8:$AM$38,0),5)="x"),"a",IF(OR(INDEX([1]SARICA!$AM$8:$AO$38,MATCH('Plannings pour educs'!AM$2,[1]SARICA!$AM$8:$AM$38,0),3)=1,INDEX([1]SARICA!$AM$8:$AQ$38,MATCH('Plannings pour educs'!AM$2,[1]SARICA!$AM$8:$AM$38,0),5)=2),"a",INDEX([1]SARICA!$AM$8:$AO$38,MATCH('Plannings pour educs'!AM$2,[1]SARICA!$AM$8:$AM$38,0),3)))</f>
        <v>#N/A</v>
      </c>
      <c r="AQ1" t="s">
        <v>1</v>
      </c>
      <c r="AR1" t="e">
        <f>IF(AND(OR(INDEX([1]SARICA!$AM$8:$AO$38,MATCH('Plannings pour educs'!AM$2,[1]SARICA!$AM$8:$AM$38,0),3)=0,INDEX([1]SARICA!$AM$8:$AO$38,MATCH('Plannings pour educs'!AM$2,[1]SARICA!$AM$8:$AM$38,0),3)=4,INDEX([1]SARICA!$AM$8:$AO$38,MATCH('Plannings pour educs'!AM$2,[1]SARICA!$AM$8:$AM$38,0),3)=5,INDEX([1]SARICA!$AM$8:$AO$38,MATCH('Plannings pour educs'!AM$2,[1]SARICA!$AM$8:$AM$38,0),3)=6,INDEX([1]SARICA!$AM$8:$AO$38,MATCH('Plannings pour educs'!AM$2,[1]SARICA!$AM$8:$AM$38,3),3)=0),INDEX([1]SARICA!$AM$8:$AQ$38,MATCH('Plannings pour educs'!AM$2,[1]SARICA!$AM$8:$AM$38,0),5)="x"),"a",IF(OR(INDEX([1]SARICA!$AM$8:$AO$38,MATCH('Plannings pour educs'!AM$2,[1]SARICA!$AM$8:$AM$38,0),3)=1,INDEX([1]SARICA!$AM$8:$AQ$38,MATCH('Plannings pour educs'!AM$2,[1]SARICA!$AM$8:$AM$38,0),5)=2),"a",INDEX([1]SARICA!$AM$8:$AO$38,MATCH('Plannings pour educs'!AM$2,[1]SARICA!$AM$8:$AM$38,0),3)))</f>
        <v>#N/A</v>
      </c>
      <c r="AS1" t="s">
        <v>2</v>
      </c>
      <c r="HF1" t="e">
        <f>IF(AND(OR(INDEX([1]SARICA!$AM$8:$AO$38,MATCH('Plannings pour educs'!HF$2,[1]SARICA!$AM$8:$AM$38,0),3)=0,INDEX([1]SARICA!$AM$8:$AO$38,MATCH('Plannings pour educs'!HF$2,[1]SARICA!$AM$8:$AM$38,0),3)=4,INDEX([1]SARICA!$AM$8:$AO$38,MATCH('Plannings pour educs'!HF$2,[1]SARICA!$AM$8:$AM$38,0),3)=5,INDEX([1]SARICA!$AM$8:$AO$38,MATCH('Plannings pour educs'!HF$2,[1]SARICA!$AM$8:$AM$38,0),3)=6,INDEX([1]SARICA!$AM$8:$AO$38,MATCH('Plannings pour educs'!HF$2,[1]SARICA!$AM$8:$AM$38,3),3)=0),INDEX([1]SARICA!$AM$8:$AQ$38,MATCH('Plannings pour educs'!HF$2,[1]SARICA!$AM$8:$AM$38,0),5)="x",INDEX([1]SARICA!$AM$8:$AQ$38,MATCH('Plannings pour educs'!HF$2-1,[1]SARICA!$AM$8:$AM$38,0),5)="x"),"a",IF(OR(INDEX([1]SARICA!$AM$8:$AO$38,MATCH('Plannings pour educs'!HF$2,[1]SARICA!$AM$8:$AM$38,0),3)=1,INDEX([1]SARICA!$AM$8:$AQ$38,MATCH('Plannings pour educs'!HF$2,[1]SARICA!$AM$8:$AM$38,0),5)=2),"a",INDEX([1]SARICA!$AM$8:$AO$38,MATCH('Plannings pour educs'!HF$2,[1]SARICA!$AM$8:$AM$38,0),3)))</f>
        <v>#N/A</v>
      </c>
      <c r="HG1" t="e">
        <f>IF(AND(OR(INDEX([1]SARICA!$AM$8:$AO$38,MATCH('Plannings pour educs'!HF$2,[1]SARICA!$AM$8:$AM$38,0),3)=0,INDEX([1]SARICA!$AM$8:$AO$38,MATCH('Plannings pour educs'!HF$2,[1]SARICA!$AM$8:$AM$38,0),3)=4,INDEX([1]SARICA!$AM$8:$AO$38,MATCH('Plannings pour educs'!HF$2,[1]SARICA!$AM$8:$AM$38,0),3)=5,INDEX([1]SARICA!$AM$8:$AO$38,MATCH('Plannings pour educs'!HF$2,[1]SARICA!$AM$8:$AM$38,0),3)=6,INDEX([1]SARICA!$AM$8:$AO$38,MATCH('Plannings pour educs'!HF$2,[1]SARICA!$AM$8:$AM$38,3),3)=0),INDEX([1]SARICA!$AM$8:$AQ$38,MATCH('Plannings pour educs'!HF$2,[1]SARICA!$AM$8:$AM$38,0),5)="x"),"a",IF(OR(INDEX([1]SARICA!$AM$8:$AO$38,MATCH('Plannings pour educs'!HF$2,[1]SARICA!$AM$8:$AM$38,0),3)=1,INDEX([1]SARICA!$AM$8:$AQ$38,MATCH('Plannings pour educs'!HF$2,[1]SARICA!$AM$8:$AM$38,0),5)=2),"a",INDEX([1]SARICA!$AM$8:$AO$38,MATCH('Plannings pour educs'!HF$2,[1]SARICA!$AM$8:$AM$38,0),3)))</f>
        <v>#N/A</v>
      </c>
      <c r="HH1" t="s">
        <v>0</v>
      </c>
      <c r="HI1" t="e">
        <f>IF(AND(OR(INDEX([1]SARICA!$AM$8:$AO$38,MATCH('Plannings pour educs'!HF$2,[1]SARICA!$AM$8:$AM$38,0),3)=0,INDEX([1]SARICA!$AM$8:$AO$38,MATCH('Plannings pour educs'!HF$2,[1]SARICA!$AM$8:$AM$38,0),3)=4,INDEX([1]SARICA!$AM$8:$AO$38,MATCH('Plannings pour educs'!HF$2,[1]SARICA!$AM$8:$AM$38,0),3)=5,INDEX([1]SARICA!$AM$8:$AO$38,MATCH('Plannings pour educs'!HF$2,[1]SARICA!$AM$8:$AM$38,0),3)=6,INDEX([1]SARICA!$AM$8:$AO$38,MATCH('Plannings pour educs'!HF$2,[1]SARICA!$AM$8:$AM$38,3),3)=0),INDEX([1]SARICA!$AM$8:$AQ$38,MATCH('Plannings pour educs'!HF$2,[1]SARICA!$AM$8:$AM$38,0),5)="x",INDEX([1]SARICA!$AM$8:$AQ$38,MATCH('Plannings pour educs'!HF$2-1,[1]SARICA!$AM$8:$AM$38,0),5)="x"),"a",IF(OR(INDEX([1]SARICA!$AM$8:$AO$38,MATCH('Plannings pour educs'!HF$2,[1]SARICA!$AM$8:$AM$38,0),3)=1,INDEX([1]SARICA!$AM$8:$AQ$38,MATCH('Plannings pour educs'!HF$2,[1]SARICA!$AM$8:$AM$38,0),5)=2),"a",INDEX([1]SARICA!$AM$8:$AO$38,MATCH('Plannings pour educs'!HF$2,[1]SARICA!$AM$8:$AM$38,0),3)))</f>
        <v>#N/A</v>
      </c>
      <c r="HJ1" t="s">
        <v>1</v>
      </c>
      <c r="HK1" t="e">
        <f>IF(AND(OR(INDEX([1]SARICA!$AM$8:$AO$38,MATCH('Plannings pour educs'!HF$2,[1]SARICA!$AM$8:$AM$38,0),3)=0,INDEX([1]SARICA!$AM$8:$AO$38,MATCH('Plannings pour educs'!HF$2,[1]SARICA!$AM$8:$AM$38,0),3)=4,INDEX([1]SARICA!$AM$8:$AO$38,MATCH('Plannings pour educs'!HF$2,[1]SARICA!$AM$8:$AM$38,0),3)=5,INDEX([1]SARICA!$AM$8:$AO$38,MATCH('Plannings pour educs'!HF$2,[1]SARICA!$AM$8:$AM$38,0),3)=6,INDEX([1]SARICA!$AM$8:$AO$38,MATCH('Plannings pour educs'!HF$2,[1]SARICA!$AM$8:$AM$38,3),3)=0),INDEX([1]SARICA!$AM$8:$AQ$38,MATCH('Plannings pour educs'!HF$2,[1]SARICA!$AM$8:$AM$38,0),5)="x"),"a",IF(OR(INDEX([1]SARICA!$AM$8:$AO$38,MATCH('Plannings pour educs'!HF$2,[1]SARICA!$AM$8:$AM$38,0),3)=1,INDEX([1]SARICA!$AM$8:$AQ$38,MATCH('Plannings pour educs'!HF$2,[1]SARICA!$AM$8:$AM$38,0),5)=2),"a",INDEX([1]SARICA!$AM$8:$AO$38,MATCH('Plannings pour educs'!HF$2,[1]SARICA!$AM$8:$AM$38,0),3)))</f>
        <v>#N/A</v>
      </c>
      <c r="HL1" t="s">
        <v>2</v>
      </c>
    </row>
    <row r="2" spans="2:375" s="4" customFormat="1" ht="64.5" customHeight="1" thickBot="1" x14ac:dyDescent="0.3">
      <c r="B2" s="1"/>
      <c r="C2" s="2"/>
      <c r="D2" s="3">
        <v>43465</v>
      </c>
      <c r="E2" s="3">
        <f>D2+1</f>
        <v>43466</v>
      </c>
      <c r="F2" s="3">
        <f t="shared" ref="F2:BQ2" si="0">E2+1</f>
        <v>43467</v>
      </c>
      <c r="G2" s="3">
        <f t="shared" si="0"/>
        <v>43468</v>
      </c>
      <c r="H2" s="3">
        <f t="shared" si="0"/>
        <v>43469</v>
      </c>
      <c r="I2" s="3">
        <f t="shared" si="0"/>
        <v>43470</v>
      </c>
      <c r="J2" s="3">
        <f t="shared" si="0"/>
        <v>43471</v>
      </c>
      <c r="K2" s="3">
        <f t="shared" si="0"/>
        <v>43472</v>
      </c>
      <c r="L2" s="3">
        <f t="shared" si="0"/>
        <v>43473</v>
      </c>
      <c r="M2" s="3">
        <f t="shared" si="0"/>
        <v>43474</v>
      </c>
      <c r="N2" s="3">
        <f t="shared" si="0"/>
        <v>43475</v>
      </c>
      <c r="O2" s="3">
        <f t="shared" si="0"/>
        <v>43476</v>
      </c>
      <c r="P2" s="3">
        <f t="shared" si="0"/>
        <v>43477</v>
      </c>
      <c r="Q2" s="3">
        <f t="shared" si="0"/>
        <v>43478</v>
      </c>
      <c r="R2" s="3">
        <f t="shared" si="0"/>
        <v>43479</v>
      </c>
      <c r="S2" s="3">
        <f t="shared" si="0"/>
        <v>43480</v>
      </c>
      <c r="T2" s="3">
        <f t="shared" si="0"/>
        <v>43481</v>
      </c>
      <c r="U2" s="3">
        <f t="shared" si="0"/>
        <v>43482</v>
      </c>
      <c r="V2" s="3">
        <f t="shared" si="0"/>
        <v>43483</v>
      </c>
      <c r="W2" s="3">
        <f t="shared" si="0"/>
        <v>43484</v>
      </c>
      <c r="X2" s="3">
        <f t="shared" si="0"/>
        <v>43485</v>
      </c>
      <c r="Y2" s="3">
        <f t="shared" si="0"/>
        <v>43486</v>
      </c>
      <c r="Z2" s="3">
        <f t="shared" si="0"/>
        <v>43487</v>
      </c>
      <c r="AA2" s="3">
        <f t="shared" si="0"/>
        <v>43488</v>
      </c>
      <c r="AB2" s="3">
        <f t="shared" si="0"/>
        <v>43489</v>
      </c>
      <c r="AC2" s="3">
        <f t="shared" si="0"/>
        <v>43490</v>
      </c>
      <c r="AD2" s="3">
        <f t="shared" si="0"/>
        <v>43491</v>
      </c>
      <c r="AE2" s="3">
        <f t="shared" si="0"/>
        <v>43492</v>
      </c>
      <c r="AF2" s="3">
        <f t="shared" si="0"/>
        <v>43493</v>
      </c>
      <c r="AG2" s="3">
        <f t="shared" si="0"/>
        <v>43494</v>
      </c>
      <c r="AH2" s="3">
        <f t="shared" si="0"/>
        <v>43495</v>
      </c>
      <c r="AI2" s="3">
        <f t="shared" si="0"/>
        <v>43496</v>
      </c>
      <c r="AJ2" s="3">
        <f t="shared" si="0"/>
        <v>43497</v>
      </c>
      <c r="AK2" s="3">
        <f t="shared" si="0"/>
        <v>43498</v>
      </c>
      <c r="AL2" s="3">
        <f t="shared" si="0"/>
        <v>43499</v>
      </c>
      <c r="AM2" s="3">
        <f t="shared" si="0"/>
        <v>43500</v>
      </c>
      <c r="AN2" s="3">
        <f t="shared" si="0"/>
        <v>43501</v>
      </c>
      <c r="AO2" s="3">
        <f t="shared" si="0"/>
        <v>43502</v>
      </c>
      <c r="AP2" s="3">
        <f t="shared" si="0"/>
        <v>43503</v>
      </c>
      <c r="AQ2" s="3">
        <f t="shared" si="0"/>
        <v>43504</v>
      </c>
      <c r="AR2" s="3">
        <f t="shared" si="0"/>
        <v>43505</v>
      </c>
      <c r="AS2" s="3">
        <f t="shared" si="0"/>
        <v>43506</v>
      </c>
      <c r="AT2" s="3">
        <f t="shared" si="0"/>
        <v>43507</v>
      </c>
      <c r="AU2" s="3">
        <f t="shared" si="0"/>
        <v>43508</v>
      </c>
      <c r="AV2" s="3">
        <f t="shared" si="0"/>
        <v>43509</v>
      </c>
      <c r="AW2" s="3">
        <f t="shared" si="0"/>
        <v>43510</v>
      </c>
      <c r="AX2" s="3">
        <f t="shared" si="0"/>
        <v>43511</v>
      </c>
      <c r="AY2" s="3">
        <f t="shared" si="0"/>
        <v>43512</v>
      </c>
      <c r="AZ2" s="3">
        <f t="shared" si="0"/>
        <v>43513</v>
      </c>
      <c r="BA2" s="3">
        <f t="shared" si="0"/>
        <v>43514</v>
      </c>
      <c r="BB2" s="3">
        <f t="shared" si="0"/>
        <v>43515</v>
      </c>
      <c r="BC2" s="3">
        <f t="shared" si="0"/>
        <v>43516</v>
      </c>
      <c r="BD2" s="3">
        <f t="shared" si="0"/>
        <v>43517</v>
      </c>
      <c r="BE2" s="3">
        <f t="shared" si="0"/>
        <v>43518</v>
      </c>
      <c r="BF2" s="3">
        <f t="shared" si="0"/>
        <v>43519</v>
      </c>
      <c r="BG2" s="3">
        <f t="shared" si="0"/>
        <v>43520</v>
      </c>
      <c r="BH2" s="3">
        <f t="shared" si="0"/>
        <v>43521</v>
      </c>
      <c r="BI2" s="3">
        <f t="shared" si="0"/>
        <v>43522</v>
      </c>
      <c r="BJ2" s="3">
        <f t="shared" si="0"/>
        <v>43523</v>
      </c>
      <c r="BK2" s="3">
        <f t="shared" si="0"/>
        <v>43524</v>
      </c>
      <c r="BL2" s="3">
        <f t="shared" si="0"/>
        <v>43525</v>
      </c>
      <c r="BM2" s="3">
        <f t="shared" si="0"/>
        <v>43526</v>
      </c>
      <c r="BN2" s="3">
        <f t="shared" si="0"/>
        <v>43527</v>
      </c>
      <c r="BO2" s="3">
        <f t="shared" si="0"/>
        <v>43528</v>
      </c>
      <c r="BP2" s="3">
        <f t="shared" si="0"/>
        <v>43529</v>
      </c>
      <c r="BQ2" s="3">
        <f t="shared" si="0"/>
        <v>43530</v>
      </c>
      <c r="BR2" s="3">
        <f t="shared" ref="BR2:EC2" si="1">BQ2+1</f>
        <v>43531</v>
      </c>
      <c r="BS2" s="3">
        <f t="shared" si="1"/>
        <v>43532</v>
      </c>
      <c r="BT2" s="3">
        <f t="shared" si="1"/>
        <v>43533</v>
      </c>
      <c r="BU2" s="3">
        <f t="shared" si="1"/>
        <v>43534</v>
      </c>
      <c r="BV2" s="3">
        <f t="shared" si="1"/>
        <v>43535</v>
      </c>
      <c r="BW2" s="3">
        <f t="shared" si="1"/>
        <v>43536</v>
      </c>
      <c r="BX2" s="3">
        <f t="shared" si="1"/>
        <v>43537</v>
      </c>
      <c r="BY2" s="3">
        <f t="shared" si="1"/>
        <v>43538</v>
      </c>
      <c r="BZ2" s="3">
        <f t="shared" si="1"/>
        <v>43539</v>
      </c>
      <c r="CA2" s="3">
        <f t="shared" si="1"/>
        <v>43540</v>
      </c>
      <c r="CB2" s="3">
        <f t="shared" si="1"/>
        <v>43541</v>
      </c>
      <c r="CC2" s="3">
        <f t="shared" si="1"/>
        <v>43542</v>
      </c>
      <c r="CD2" s="3">
        <f t="shared" si="1"/>
        <v>43543</v>
      </c>
      <c r="CE2" s="3">
        <f t="shared" si="1"/>
        <v>43544</v>
      </c>
      <c r="CF2" s="3">
        <f t="shared" si="1"/>
        <v>43545</v>
      </c>
      <c r="CG2" s="3">
        <f t="shared" si="1"/>
        <v>43546</v>
      </c>
      <c r="CH2" s="3">
        <f t="shared" si="1"/>
        <v>43547</v>
      </c>
      <c r="CI2" s="3">
        <f t="shared" si="1"/>
        <v>43548</v>
      </c>
      <c r="CJ2" s="3">
        <f t="shared" si="1"/>
        <v>43549</v>
      </c>
      <c r="CK2" s="3">
        <f t="shared" si="1"/>
        <v>43550</v>
      </c>
      <c r="CL2" s="3">
        <f t="shared" si="1"/>
        <v>43551</v>
      </c>
      <c r="CM2" s="3">
        <f t="shared" si="1"/>
        <v>43552</v>
      </c>
      <c r="CN2" s="3">
        <f t="shared" si="1"/>
        <v>43553</v>
      </c>
      <c r="CO2" s="3">
        <f t="shared" si="1"/>
        <v>43554</v>
      </c>
      <c r="CP2" s="3">
        <f t="shared" si="1"/>
        <v>43555</v>
      </c>
      <c r="CQ2" s="3">
        <f t="shared" si="1"/>
        <v>43556</v>
      </c>
      <c r="CR2" s="3">
        <f t="shared" si="1"/>
        <v>43557</v>
      </c>
      <c r="CS2" s="3">
        <f t="shared" si="1"/>
        <v>43558</v>
      </c>
      <c r="CT2" s="3">
        <f t="shared" si="1"/>
        <v>43559</v>
      </c>
      <c r="CU2" s="3">
        <f t="shared" si="1"/>
        <v>43560</v>
      </c>
      <c r="CV2" s="3">
        <f t="shared" si="1"/>
        <v>43561</v>
      </c>
      <c r="CW2" s="3">
        <f t="shared" si="1"/>
        <v>43562</v>
      </c>
      <c r="CX2" s="3">
        <f t="shared" si="1"/>
        <v>43563</v>
      </c>
      <c r="CY2" s="3">
        <f t="shared" si="1"/>
        <v>43564</v>
      </c>
      <c r="CZ2" s="3">
        <f t="shared" si="1"/>
        <v>43565</v>
      </c>
      <c r="DA2" s="3">
        <f t="shared" si="1"/>
        <v>43566</v>
      </c>
      <c r="DB2" s="3">
        <f t="shared" si="1"/>
        <v>43567</v>
      </c>
      <c r="DC2" s="3">
        <f t="shared" si="1"/>
        <v>43568</v>
      </c>
      <c r="DD2" s="3">
        <f t="shared" si="1"/>
        <v>43569</v>
      </c>
      <c r="DE2" s="3">
        <f t="shared" si="1"/>
        <v>43570</v>
      </c>
      <c r="DF2" s="3">
        <f t="shared" si="1"/>
        <v>43571</v>
      </c>
      <c r="DG2" s="3">
        <f t="shared" si="1"/>
        <v>43572</v>
      </c>
      <c r="DH2" s="3">
        <f t="shared" si="1"/>
        <v>43573</v>
      </c>
      <c r="DI2" s="3">
        <f t="shared" si="1"/>
        <v>43574</v>
      </c>
      <c r="DJ2" s="3">
        <f t="shared" si="1"/>
        <v>43575</v>
      </c>
      <c r="DK2" s="3">
        <f t="shared" si="1"/>
        <v>43576</v>
      </c>
      <c r="DL2" s="3">
        <f t="shared" si="1"/>
        <v>43577</v>
      </c>
      <c r="DM2" s="3">
        <f t="shared" si="1"/>
        <v>43578</v>
      </c>
      <c r="DN2" s="3">
        <f t="shared" si="1"/>
        <v>43579</v>
      </c>
      <c r="DO2" s="3">
        <f t="shared" si="1"/>
        <v>43580</v>
      </c>
      <c r="DP2" s="3">
        <f t="shared" si="1"/>
        <v>43581</v>
      </c>
      <c r="DQ2" s="3">
        <f t="shared" si="1"/>
        <v>43582</v>
      </c>
      <c r="DR2" s="3">
        <f t="shared" si="1"/>
        <v>43583</v>
      </c>
      <c r="DS2" s="3">
        <f t="shared" si="1"/>
        <v>43584</v>
      </c>
      <c r="DT2" s="3">
        <f t="shared" si="1"/>
        <v>43585</v>
      </c>
      <c r="DU2" s="3">
        <f t="shared" si="1"/>
        <v>43586</v>
      </c>
      <c r="DV2" s="3">
        <f t="shared" si="1"/>
        <v>43587</v>
      </c>
      <c r="DW2" s="3">
        <f t="shared" si="1"/>
        <v>43588</v>
      </c>
      <c r="DX2" s="3">
        <f t="shared" si="1"/>
        <v>43589</v>
      </c>
      <c r="DY2" s="3">
        <f t="shared" si="1"/>
        <v>43590</v>
      </c>
      <c r="DZ2" s="3">
        <f t="shared" si="1"/>
        <v>43591</v>
      </c>
      <c r="EA2" s="3">
        <f t="shared" si="1"/>
        <v>43592</v>
      </c>
      <c r="EB2" s="3">
        <f t="shared" si="1"/>
        <v>43593</v>
      </c>
      <c r="EC2" s="3">
        <f t="shared" si="1"/>
        <v>43594</v>
      </c>
      <c r="ED2" s="3">
        <f t="shared" ref="ED2:GO2" si="2">EC2+1</f>
        <v>43595</v>
      </c>
      <c r="EE2" s="3">
        <f t="shared" si="2"/>
        <v>43596</v>
      </c>
      <c r="EF2" s="3">
        <f t="shared" si="2"/>
        <v>43597</v>
      </c>
      <c r="EG2" s="3">
        <f t="shared" si="2"/>
        <v>43598</v>
      </c>
      <c r="EH2" s="3">
        <f t="shared" si="2"/>
        <v>43599</v>
      </c>
      <c r="EI2" s="3">
        <f t="shared" si="2"/>
        <v>43600</v>
      </c>
      <c r="EJ2" s="3">
        <f t="shared" si="2"/>
        <v>43601</v>
      </c>
      <c r="EK2" s="3">
        <f t="shared" si="2"/>
        <v>43602</v>
      </c>
      <c r="EL2" s="3">
        <f t="shared" si="2"/>
        <v>43603</v>
      </c>
      <c r="EM2" s="3">
        <f t="shared" si="2"/>
        <v>43604</v>
      </c>
      <c r="EN2" s="3">
        <f t="shared" si="2"/>
        <v>43605</v>
      </c>
      <c r="EO2" s="3">
        <f t="shared" si="2"/>
        <v>43606</v>
      </c>
      <c r="EP2" s="3">
        <f t="shared" si="2"/>
        <v>43607</v>
      </c>
      <c r="EQ2" s="3">
        <f t="shared" si="2"/>
        <v>43608</v>
      </c>
      <c r="ER2" s="3">
        <f t="shared" si="2"/>
        <v>43609</v>
      </c>
      <c r="ES2" s="3">
        <f t="shared" si="2"/>
        <v>43610</v>
      </c>
      <c r="ET2" s="3">
        <f t="shared" si="2"/>
        <v>43611</v>
      </c>
      <c r="EU2" s="3">
        <f t="shared" si="2"/>
        <v>43612</v>
      </c>
      <c r="EV2" s="3">
        <f t="shared" si="2"/>
        <v>43613</v>
      </c>
      <c r="EW2" s="3">
        <f t="shared" si="2"/>
        <v>43614</v>
      </c>
      <c r="EX2" s="3">
        <f t="shared" si="2"/>
        <v>43615</v>
      </c>
      <c r="EY2" s="3">
        <f t="shared" si="2"/>
        <v>43616</v>
      </c>
      <c r="EZ2" s="3">
        <f t="shared" si="2"/>
        <v>43617</v>
      </c>
      <c r="FA2" s="3">
        <f t="shared" si="2"/>
        <v>43618</v>
      </c>
      <c r="FB2" s="3">
        <f t="shared" si="2"/>
        <v>43619</v>
      </c>
      <c r="FC2" s="3">
        <f t="shared" si="2"/>
        <v>43620</v>
      </c>
      <c r="FD2" s="3">
        <f t="shared" si="2"/>
        <v>43621</v>
      </c>
      <c r="FE2" s="3">
        <f t="shared" si="2"/>
        <v>43622</v>
      </c>
      <c r="FF2" s="3">
        <f t="shared" si="2"/>
        <v>43623</v>
      </c>
      <c r="FG2" s="3">
        <f t="shared" si="2"/>
        <v>43624</v>
      </c>
      <c r="FH2" s="3">
        <f t="shared" si="2"/>
        <v>43625</v>
      </c>
      <c r="FI2" s="3">
        <f t="shared" si="2"/>
        <v>43626</v>
      </c>
      <c r="FJ2" s="3">
        <f t="shared" si="2"/>
        <v>43627</v>
      </c>
      <c r="FK2" s="3">
        <f t="shared" si="2"/>
        <v>43628</v>
      </c>
      <c r="FL2" s="3">
        <f t="shared" si="2"/>
        <v>43629</v>
      </c>
      <c r="FM2" s="3">
        <f t="shared" si="2"/>
        <v>43630</v>
      </c>
      <c r="FN2" s="3">
        <f t="shared" si="2"/>
        <v>43631</v>
      </c>
      <c r="FO2" s="3">
        <f t="shared" si="2"/>
        <v>43632</v>
      </c>
      <c r="FP2" s="3">
        <f t="shared" si="2"/>
        <v>43633</v>
      </c>
      <c r="FQ2" s="3">
        <f t="shared" si="2"/>
        <v>43634</v>
      </c>
      <c r="FR2" s="3">
        <f t="shared" si="2"/>
        <v>43635</v>
      </c>
      <c r="FS2" s="3">
        <f t="shared" si="2"/>
        <v>43636</v>
      </c>
      <c r="FT2" s="3">
        <f t="shared" si="2"/>
        <v>43637</v>
      </c>
      <c r="FU2" s="3">
        <f t="shared" si="2"/>
        <v>43638</v>
      </c>
      <c r="FV2" s="3">
        <f t="shared" si="2"/>
        <v>43639</v>
      </c>
      <c r="FW2" s="3">
        <f t="shared" si="2"/>
        <v>43640</v>
      </c>
      <c r="FX2" s="3">
        <f t="shared" si="2"/>
        <v>43641</v>
      </c>
      <c r="FY2" s="3">
        <f t="shared" si="2"/>
        <v>43642</v>
      </c>
      <c r="FZ2" s="3">
        <f t="shared" si="2"/>
        <v>43643</v>
      </c>
      <c r="GA2" s="3">
        <f t="shared" si="2"/>
        <v>43644</v>
      </c>
      <c r="GB2" s="3">
        <f t="shared" si="2"/>
        <v>43645</v>
      </c>
      <c r="GC2" s="3">
        <f t="shared" si="2"/>
        <v>43646</v>
      </c>
      <c r="GD2" s="3">
        <f t="shared" si="2"/>
        <v>43647</v>
      </c>
      <c r="GE2" s="3">
        <f t="shared" si="2"/>
        <v>43648</v>
      </c>
      <c r="GF2" s="3">
        <f t="shared" si="2"/>
        <v>43649</v>
      </c>
      <c r="GG2" s="3">
        <f t="shared" si="2"/>
        <v>43650</v>
      </c>
      <c r="GH2" s="3">
        <f t="shared" si="2"/>
        <v>43651</v>
      </c>
      <c r="GI2" s="3">
        <f t="shared" si="2"/>
        <v>43652</v>
      </c>
      <c r="GJ2" s="3">
        <f t="shared" si="2"/>
        <v>43653</v>
      </c>
      <c r="GK2" s="3">
        <f t="shared" si="2"/>
        <v>43654</v>
      </c>
      <c r="GL2" s="3">
        <f t="shared" si="2"/>
        <v>43655</v>
      </c>
      <c r="GM2" s="3">
        <f t="shared" si="2"/>
        <v>43656</v>
      </c>
      <c r="GN2" s="3">
        <f t="shared" si="2"/>
        <v>43657</v>
      </c>
      <c r="GO2" s="3">
        <f t="shared" si="2"/>
        <v>43658</v>
      </c>
      <c r="GP2" s="3">
        <f t="shared" ref="GP2:JA2" si="3">GO2+1</f>
        <v>43659</v>
      </c>
      <c r="GQ2" s="3">
        <f t="shared" si="3"/>
        <v>43660</v>
      </c>
      <c r="GR2" s="3">
        <f t="shared" si="3"/>
        <v>43661</v>
      </c>
      <c r="GS2" s="3">
        <f t="shared" si="3"/>
        <v>43662</v>
      </c>
      <c r="GT2" s="3">
        <f t="shared" si="3"/>
        <v>43663</v>
      </c>
      <c r="GU2" s="3">
        <f t="shared" si="3"/>
        <v>43664</v>
      </c>
      <c r="GV2" s="3">
        <f t="shared" si="3"/>
        <v>43665</v>
      </c>
      <c r="GW2" s="3">
        <f t="shared" si="3"/>
        <v>43666</v>
      </c>
      <c r="GX2" s="3">
        <f t="shared" si="3"/>
        <v>43667</v>
      </c>
      <c r="GY2" s="3">
        <f t="shared" si="3"/>
        <v>43668</v>
      </c>
      <c r="GZ2" s="3">
        <f t="shared" si="3"/>
        <v>43669</v>
      </c>
      <c r="HA2" s="3">
        <f t="shared" si="3"/>
        <v>43670</v>
      </c>
      <c r="HB2" s="3">
        <f t="shared" si="3"/>
        <v>43671</v>
      </c>
      <c r="HC2" s="3">
        <f t="shared" si="3"/>
        <v>43672</v>
      </c>
      <c r="HD2" s="3">
        <f t="shared" si="3"/>
        <v>43673</v>
      </c>
      <c r="HE2" s="3">
        <f t="shared" si="3"/>
        <v>43674</v>
      </c>
      <c r="HF2" s="3">
        <f t="shared" si="3"/>
        <v>43675</v>
      </c>
      <c r="HG2" s="3">
        <f t="shared" si="3"/>
        <v>43676</v>
      </c>
      <c r="HH2" s="3">
        <f t="shared" si="3"/>
        <v>43677</v>
      </c>
      <c r="HI2" s="3">
        <f t="shared" si="3"/>
        <v>43678</v>
      </c>
      <c r="HJ2" s="3">
        <f t="shared" si="3"/>
        <v>43679</v>
      </c>
      <c r="HK2" s="3">
        <f t="shared" si="3"/>
        <v>43680</v>
      </c>
      <c r="HL2" s="3">
        <f t="shared" si="3"/>
        <v>43681</v>
      </c>
      <c r="HM2" s="3">
        <f t="shared" si="3"/>
        <v>43682</v>
      </c>
      <c r="HN2" s="3">
        <f t="shared" si="3"/>
        <v>43683</v>
      </c>
      <c r="HO2" s="3">
        <f t="shared" si="3"/>
        <v>43684</v>
      </c>
      <c r="HP2" s="3">
        <f t="shared" si="3"/>
        <v>43685</v>
      </c>
      <c r="HQ2" s="3">
        <f t="shared" si="3"/>
        <v>43686</v>
      </c>
      <c r="HR2" s="3">
        <f t="shared" si="3"/>
        <v>43687</v>
      </c>
      <c r="HS2" s="3">
        <f t="shared" si="3"/>
        <v>43688</v>
      </c>
      <c r="HT2" s="3">
        <f t="shared" si="3"/>
        <v>43689</v>
      </c>
      <c r="HU2" s="3">
        <f t="shared" si="3"/>
        <v>43690</v>
      </c>
      <c r="HV2" s="3">
        <f t="shared" si="3"/>
        <v>43691</v>
      </c>
      <c r="HW2" s="3">
        <f t="shared" si="3"/>
        <v>43692</v>
      </c>
      <c r="HX2" s="3">
        <f t="shared" si="3"/>
        <v>43693</v>
      </c>
      <c r="HY2" s="3">
        <f t="shared" si="3"/>
        <v>43694</v>
      </c>
      <c r="HZ2" s="3">
        <f t="shared" si="3"/>
        <v>43695</v>
      </c>
      <c r="IA2" s="3">
        <f t="shared" si="3"/>
        <v>43696</v>
      </c>
      <c r="IB2" s="3">
        <f t="shared" si="3"/>
        <v>43697</v>
      </c>
      <c r="IC2" s="3">
        <f t="shared" si="3"/>
        <v>43698</v>
      </c>
      <c r="ID2" s="3">
        <f t="shared" si="3"/>
        <v>43699</v>
      </c>
      <c r="IE2" s="3">
        <f t="shared" si="3"/>
        <v>43700</v>
      </c>
      <c r="IF2" s="3">
        <f t="shared" si="3"/>
        <v>43701</v>
      </c>
      <c r="IG2" s="3">
        <f t="shared" si="3"/>
        <v>43702</v>
      </c>
      <c r="IH2" s="3">
        <f t="shared" si="3"/>
        <v>43703</v>
      </c>
      <c r="II2" s="3">
        <f t="shared" si="3"/>
        <v>43704</v>
      </c>
      <c r="IJ2" s="3">
        <f t="shared" si="3"/>
        <v>43705</v>
      </c>
      <c r="IK2" s="3">
        <f t="shared" si="3"/>
        <v>43706</v>
      </c>
      <c r="IL2" s="3">
        <f t="shared" si="3"/>
        <v>43707</v>
      </c>
      <c r="IM2" s="3">
        <f t="shared" si="3"/>
        <v>43708</v>
      </c>
      <c r="IN2" s="3">
        <f t="shared" si="3"/>
        <v>43709</v>
      </c>
      <c r="IO2" s="3">
        <f t="shared" si="3"/>
        <v>43710</v>
      </c>
      <c r="IP2" s="3">
        <f t="shared" si="3"/>
        <v>43711</v>
      </c>
      <c r="IQ2" s="3">
        <f t="shared" si="3"/>
        <v>43712</v>
      </c>
      <c r="IR2" s="3">
        <f t="shared" si="3"/>
        <v>43713</v>
      </c>
      <c r="IS2" s="3">
        <f t="shared" si="3"/>
        <v>43714</v>
      </c>
      <c r="IT2" s="3">
        <f t="shared" si="3"/>
        <v>43715</v>
      </c>
      <c r="IU2" s="3">
        <f t="shared" si="3"/>
        <v>43716</v>
      </c>
      <c r="IV2" s="3">
        <f t="shared" si="3"/>
        <v>43717</v>
      </c>
      <c r="IW2" s="3">
        <f t="shared" si="3"/>
        <v>43718</v>
      </c>
      <c r="IX2" s="3">
        <f t="shared" si="3"/>
        <v>43719</v>
      </c>
      <c r="IY2" s="3">
        <f t="shared" si="3"/>
        <v>43720</v>
      </c>
      <c r="IZ2" s="3">
        <f t="shared" si="3"/>
        <v>43721</v>
      </c>
      <c r="JA2" s="3">
        <f t="shared" si="3"/>
        <v>43722</v>
      </c>
      <c r="JB2" s="3">
        <f t="shared" ref="JB2:LM2" si="4">JA2+1</f>
        <v>43723</v>
      </c>
      <c r="JC2" s="3">
        <f t="shared" si="4"/>
        <v>43724</v>
      </c>
      <c r="JD2" s="3">
        <f t="shared" si="4"/>
        <v>43725</v>
      </c>
      <c r="JE2" s="3">
        <f t="shared" si="4"/>
        <v>43726</v>
      </c>
      <c r="JF2" s="3">
        <f t="shared" si="4"/>
        <v>43727</v>
      </c>
      <c r="JG2" s="3">
        <f t="shared" si="4"/>
        <v>43728</v>
      </c>
      <c r="JH2" s="3">
        <f t="shared" si="4"/>
        <v>43729</v>
      </c>
      <c r="JI2" s="3">
        <f t="shared" si="4"/>
        <v>43730</v>
      </c>
      <c r="JJ2" s="3">
        <f t="shared" si="4"/>
        <v>43731</v>
      </c>
      <c r="JK2" s="3">
        <f t="shared" si="4"/>
        <v>43732</v>
      </c>
      <c r="JL2" s="3">
        <f t="shared" si="4"/>
        <v>43733</v>
      </c>
      <c r="JM2" s="3">
        <f t="shared" si="4"/>
        <v>43734</v>
      </c>
      <c r="JN2" s="3">
        <f t="shared" si="4"/>
        <v>43735</v>
      </c>
      <c r="JO2" s="3">
        <f t="shared" si="4"/>
        <v>43736</v>
      </c>
      <c r="JP2" s="3">
        <f t="shared" si="4"/>
        <v>43737</v>
      </c>
      <c r="JQ2" s="3">
        <f t="shared" si="4"/>
        <v>43738</v>
      </c>
      <c r="JR2" s="3">
        <f t="shared" si="4"/>
        <v>43739</v>
      </c>
      <c r="JS2" s="3">
        <f t="shared" si="4"/>
        <v>43740</v>
      </c>
      <c r="JT2" s="3">
        <f t="shared" si="4"/>
        <v>43741</v>
      </c>
      <c r="JU2" s="3">
        <f t="shared" si="4"/>
        <v>43742</v>
      </c>
      <c r="JV2" s="3">
        <f t="shared" si="4"/>
        <v>43743</v>
      </c>
      <c r="JW2" s="3">
        <f t="shared" si="4"/>
        <v>43744</v>
      </c>
      <c r="JX2" s="3">
        <f t="shared" si="4"/>
        <v>43745</v>
      </c>
      <c r="JY2" s="3">
        <f t="shared" si="4"/>
        <v>43746</v>
      </c>
      <c r="JZ2" s="3">
        <f t="shared" si="4"/>
        <v>43747</v>
      </c>
      <c r="KA2" s="3">
        <f t="shared" si="4"/>
        <v>43748</v>
      </c>
      <c r="KB2" s="3">
        <f t="shared" si="4"/>
        <v>43749</v>
      </c>
      <c r="KC2" s="3">
        <f t="shared" si="4"/>
        <v>43750</v>
      </c>
      <c r="KD2" s="3">
        <f t="shared" si="4"/>
        <v>43751</v>
      </c>
      <c r="KE2" s="3">
        <f t="shared" si="4"/>
        <v>43752</v>
      </c>
      <c r="KF2" s="3">
        <f t="shared" si="4"/>
        <v>43753</v>
      </c>
      <c r="KG2" s="3">
        <f t="shared" si="4"/>
        <v>43754</v>
      </c>
      <c r="KH2" s="3">
        <f t="shared" si="4"/>
        <v>43755</v>
      </c>
      <c r="KI2" s="3">
        <f t="shared" si="4"/>
        <v>43756</v>
      </c>
      <c r="KJ2" s="3">
        <f t="shared" si="4"/>
        <v>43757</v>
      </c>
      <c r="KK2" s="3">
        <f t="shared" si="4"/>
        <v>43758</v>
      </c>
      <c r="KL2" s="3">
        <f t="shared" si="4"/>
        <v>43759</v>
      </c>
      <c r="KM2" s="3">
        <f t="shared" si="4"/>
        <v>43760</v>
      </c>
      <c r="KN2" s="3">
        <f t="shared" si="4"/>
        <v>43761</v>
      </c>
      <c r="KO2" s="3">
        <f t="shared" si="4"/>
        <v>43762</v>
      </c>
      <c r="KP2" s="3">
        <f t="shared" si="4"/>
        <v>43763</v>
      </c>
      <c r="KQ2" s="3">
        <f t="shared" si="4"/>
        <v>43764</v>
      </c>
      <c r="KR2" s="3">
        <f t="shared" si="4"/>
        <v>43765</v>
      </c>
      <c r="KS2" s="3">
        <f t="shared" si="4"/>
        <v>43766</v>
      </c>
      <c r="KT2" s="3">
        <f t="shared" si="4"/>
        <v>43767</v>
      </c>
      <c r="KU2" s="3">
        <f t="shared" si="4"/>
        <v>43768</v>
      </c>
      <c r="KV2" s="3">
        <f t="shared" si="4"/>
        <v>43769</v>
      </c>
      <c r="KW2" s="3">
        <f t="shared" si="4"/>
        <v>43770</v>
      </c>
      <c r="KX2" s="3">
        <f t="shared" si="4"/>
        <v>43771</v>
      </c>
      <c r="KY2" s="3">
        <f t="shared" si="4"/>
        <v>43772</v>
      </c>
      <c r="KZ2" s="3">
        <f t="shared" si="4"/>
        <v>43773</v>
      </c>
      <c r="LA2" s="3">
        <f t="shared" si="4"/>
        <v>43774</v>
      </c>
      <c r="LB2" s="3">
        <f t="shared" si="4"/>
        <v>43775</v>
      </c>
      <c r="LC2" s="3">
        <f t="shared" si="4"/>
        <v>43776</v>
      </c>
      <c r="LD2" s="3">
        <f t="shared" si="4"/>
        <v>43777</v>
      </c>
      <c r="LE2" s="3">
        <f t="shared" si="4"/>
        <v>43778</v>
      </c>
      <c r="LF2" s="3">
        <f t="shared" si="4"/>
        <v>43779</v>
      </c>
      <c r="LG2" s="3">
        <f t="shared" si="4"/>
        <v>43780</v>
      </c>
      <c r="LH2" s="3">
        <f t="shared" si="4"/>
        <v>43781</v>
      </c>
      <c r="LI2" s="3">
        <f t="shared" si="4"/>
        <v>43782</v>
      </c>
      <c r="LJ2" s="3">
        <f t="shared" si="4"/>
        <v>43783</v>
      </c>
      <c r="LK2" s="3">
        <f t="shared" si="4"/>
        <v>43784</v>
      </c>
      <c r="LL2" s="3">
        <f t="shared" si="4"/>
        <v>43785</v>
      </c>
      <c r="LM2" s="3">
        <f t="shared" si="4"/>
        <v>43786</v>
      </c>
      <c r="LN2" s="3">
        <f t="shared" ref="LN2:NJ2" si="5">LM2+1</f>
        <v>43787</v>
      </c>
      <c r="LO2" s="3">
        <f t="shared" si="5"/>
        <v>43788</v>
      </c>
      <c r="LP2" s="3">
        <f t="shared" si="5"/>
        <v>43789</v>
      </c>
      <c r="LQ2" s="3">
        <f t="shared" si="5"/>
        <v>43790</v>
      </c>
      <c r="LR2" s="3">
        <f t="shared" si="5"/>
        <v>43791</v>
      </c>
      <c r="LS2" s="3">
        <f t="shared" si="5"/>
        <v>43792</v>
      </c>
      <c r="LT2" s="3">
        <f t="shared" si="5"/>
        <v>43793</v>
      </c>
      <c r="LU2" s="3">
        <f t="shared" si="5"/>
        <v>43794</v>
      </c>
      <c r="LV2" s="3">
        <f t="shared" si="5"/>
        <v>43795</v>
      </c>
      <c r="LW2" s="3">
        <f t="shared" si="5"/>
        <v>43796</v>
      </c>
      <c r="LX2" s="3">
        <f t="shared" si="5"/>
        <v>43797</v>
      </c>
      <c r="LY2" s="3">
        <f t="shared" si="5"/>
        <v>43798</v>
      </c>
      <c r="LZ2" s="3">
        <f t="shared" si="5"/>
        <v>43799</v>
      </c>
      <c r="MA2" s="3">
        <f t="shared" si="5"/>
        <v>43800</v>
      </c>
      <c r="MB2" s="3">
        <f t="shared" si="5"/>
        <v>43801</v>
      </c>
      <c r="MC2" s="3">
        <f t="shared" si="5"/>
        <v>43802</v>
      </c>
      <c r="MD2" s="3">
        <f t="shared" si="5"/>
        <v>43803</v>
      </c>
      <c r="ME2" s="3">
        <f t="shared" si="5"/>
        <v>43804</v>
      </c>
      <c r="MF2" s="3">
        <f t="shared" si="5"/>
        <v>43805</v>
      </c>
      <c r="MG2" s="3">
        <f t="shared" si="5"/>
        <v>43806</v>
      </c>
      <c r="MH2" s="3">
        <f t="shared" si="5"/>
        <v>43807</v>
      </c>
      <c r="MI2" s="3">
        <f t="shared" si="5"/>
        <v>43808</v>
      </c>
      <c r="MJ2" s="3">
        <f t="shared" si="5"/>
        <v>43809</v>
      </c>
      <c r="MK2" s="3">
        <f t="shared" si="5"/>
        <v>43810</v>
      </c>
      <c r="ML2" s="3">
        <f t="shared" si="5"/>
        <v>43811</v>
      </c>
      <c r="MM2" s="3">
        <f t="shared" si="5"/>
        <v>43812</v>
      </c>
      <c r="MN2" s="3">
        <f t="shared" si="5"/>
        <v>43813</v>
      </c>
      <c r="MO2" s="3">
        <f t="shared" si="5"/>
        <v>43814</v>
      </c>
      <c r="MP2" s="3">
        <f t="shared" si="5"/>
        <v>43815</v>
      </c>
      <c r="MQ2" s="3">
        <f t="shared" si="5"/>
        <v>43816</v>
      </c>
      <c r="MR2" s="3">
        <f t="shared" si="5"/>
        <v>43817</v>
      </c>
      <c r="MS2" s="3">
        <f t="shared" si="5"/>
        <v>43818</v>
      </c>
      <c r="MT2" s="3">
        <f t="shared" si="5"/>
        <v>43819</v>
      </c>
      <c r="MU2" s="3">
        <f t="shared" si="5"/>
        <v>43820</v>
      </c>
      <c r="MV2" s="3">
        <f t="shared" si="5"/>
        <v>43821</v>
      </c>
      <c r="MW2" s="3">
        <f t="shared" si="5"/>
        <v>43822</v>
      </c>
      <c r="MX2" s="3">
        <f t="shared" si="5"/>
        <v>43823</v>
      </c>
      <c r="MY2" s="3">
        <f t="shared" si="5"/>
        <v>43824</v>
      </c>
      <c r="MZ2" s="3">
        <f t="shared" si="5"/>
        <v>43825</v>
      </c>
      <c r="NA2" s="3">
        <f t="shared" si="5"/>
        <v>43826</v>
      </c>
      <c r="NB2" s="3">
        <f t="shared" si="5"/>
        <v>43827</v>
      </c>
      <c r="NC2" s="3">
        <f t="shared" si="5"/>
        <v>43828</v>
      </c>
      <c r="ND2" s="3">
        <f t="shared" si="5"/>
        <v>43829</v>
      </c>
      <c r="NE2" s="3">
        <f t="shared" si="5"/>
        <v>43830</v>
      </c>
      <c r="NF2" s="3">
        <f t="shared" si="5"/>
        <v>43831</v>
      </c>
      <c r="NG2" s="3">
        <f t="shared" si="5"/>
        <v>43832</v>
      </c>
      <c r="NH2" s="3">
        <f t="shared" si="5"/>
        <v>43833</v>
      </c>
      <c r="NI2" s="3">
        <f t="shared" si="5"/>
        <v>43834</v>
      </c>
      <c r="NJ2" s="3">
        <f t="shared" si="5"/>
        <v>43835</v>
      </c>
      <c r="NK2" s="4">
        <f>GD2+1</f>
        <v>43648</v>
      </c>
    </row>
    <row r="3" spans="2:375" ht="15.75" hidden="1" thickBot="1" x14ac:dyDescent="0.3">
      <c r="B3" t="s">
        <v>3</v>
      </c>
      <c r="C3" s="5" t="s">
        <v>4</v>
      </c>
      <c r="D3">
        <f>IF(AND(INDEX('[1]Stats repas'!$E$74:$NR$74,,MATCH(D2,'[1]Stats repas'!$E$55:$NR$55,1))=0,OR(INDEX('[1]Stats repas'!$E$76:$NR$76,,MATCH(D2,'[1]Stats repas'!$E$55:$NR$55,1))="x",INDEX('[1]Stats repas'!$E$76:$NR$76,,MATCH(D2,'[1]Stats repas'!$E$55:$NR$55,1))="P")),"a",IF(AND(INDEX('[1]Stats repas'!$E$74:$NR$74,,MATCH(D2,'[1]Stats repas'!$E$55:$NR$55,1))&gt;2,OR(INDEX('[1]Stats repas'!$E$76:$NR$76,,MATCH(D2,'[1]Stats repas'!$E$55:$NR$55,1))="x",INDEX('[1]Stats repas'!$E$76:$NR$76,,MATCH(D2,'[1]Stats repas'!$E$55:$NR$55,1))="p")),"a",INDEX('[1]Stats repas'!$E$74:$NR$74,,MATCH(D2,'[1]Stats repas'!$E$55:$NR$55,1))))</f>
        <v>0</v>
      </c>
      <c r="E3">
        <f>IF(AND(INDEX('[1]Stats repas'!$E$74:$NR$74,,MATCH(E2,'[1]Stats repas'!$E$55:$NR$55,1))=0,OR(INDEX('[1]Stats repas'!$E$76:$NR$76,,MATCH(E2,'[1]Stats repas'!$E$55:$NR$55,1))="x",INDEX('[1]Stats repas'!$E$76:$NR$76,,MATCH(E2,'[1]Stats repas'!$E$55:$NR$55,1))="P")),"a",IF(AND(INDEX('[1]Stats repas'!$E$74:$NR$74,,MATCH(E2,'[1]Stats repas'!$E$55:$NR$55,1))&gt;2,OR(INDEX('[1]Stats repas'!$E$76:$NR$76,,MATCH(E2,'[1]Stats repas'!$E$55:$NR$55,1))="x",INDEX('[1]Stats repas'!$E$76:$NR$76,,MATCH(E2,'[1]Stats repas'!$E$55:$NR$55,1))="p")),"a",INDEX('[1]Stats repas'!$E$74:$NR$74,,MATCH(E2,'[1]Stats repas'!$E$55:$NR$55,1))))</f>
        <v>5</v>
      </c>
      <c r="F3">
        <f>IF(AND(INDEX('[1]Stats repas'!$E$74:$NR$74,,MATCH(F2,'[1]Stats repas'!$E$55:$NR$55,1))=0,OR(INDEX('[1]Stats repas'!$E$76:$NR$76,,MATCH(F2,'[1]Stats repas'!$E$55:$NR$55,1))="x",INDEX('[1]Stats repas'!$E$76:$NR$76,,MATCH(F2,'[1]Stats repas'!$E$55:$NR$55,1))="P")),"a",IF(AND(INDEX('[1]Stats repas'!$E$74:$NR$74,,MATCH(F2,'[1]Stats repas'!$E$55:$NR$55,1))&gt;2,OR(INDEX('[1]Stats repas'!$E$76:$NR$76,,MATCH(F2,'[1]Stats repas'!$E$55:$NR$55,1))="x",INDEX('[1]Stats repas'!$E$76:$NR$76,,MATCH(F2,'[1]Stats repas'!$E$55:$NR$55,1))="p")),"a",INDEX('[1]Stats repas'!$E$74:$NR$74,,MATCH(F2,'[1]Stats repas'!$E$55:$NR$55,1))))</f>
        <v>0</v>
      </c>
      <c r="G3">
        <f>IF(AND(INDEX('[1]Stats repas'!$E$74:$NR$74,,MATCH(G2,'[1]Stats repas'!$E$55:$NR$55,1))=0,OR(INDEX('[1]Stats repas'!$E$76:$NR$76,,MATCH(G2,'[1]Stats repas'!$E$55:$NR$55,1))="x",INDEX('[1]Stats repas'!$E$76:$NR$76,,MATCH(G2,'[1]Stats repas'!$E$55:$NR$55,1))="P")),"a",IF(AND(INDEX('[1]Stats repas'!$E$74:$NR$74,,MATCH(G2,'[1]Stats repas'!$E$55:$NR$55,1))&gt;2,OR(INDEX('[1]Stats repas'!$E$76:$NR$76,,MATCH(G2,'[1]Stats repas'!$E$55:$NR$55,1))="x",INDEX('[1]Stats repas'!$E$76:$NR$76,,MATCH(G2,'[1]Stats repas'!$E$55:$NR$55,1))="p")),"a",INDEX('[1]Stats repas'!$E$74:$NR$74,,MATCH(G2,'[1]Stats repas'!$E$55:$NR$55,1))))</f>
        <v>2</v>
      </c>
      <c r="H3">
        <f>IF(AND(INDEX('[1]Stats repas'!$E$74:$NR$74,,MATCH(H2,'[1]Stats repas'!$E$55:$NR$55,1))=0,OR(INDEX('[1]Stats repas'!$E$76:$NR$76,,MATCH(H2,'[1]Stats repas'!$E$55:$NR$55,1))="x",INDEX('[1]Stats repas'!$E$76:$NR$76,,MATCH(H2,'[1]Stats repas'!$E$55:$NR$55,1))="P")),"a",IF(AND(INDEX('[1]Stats repas'!$E$74:$NR$74,,MATCH(H2,'[1]Stats repas'!$E$55:$NR$55,1))&gt;2,OR(INDEX('[1]Stats repas'!$E$76:$NR$76,,MATCH(H2,'[1]Stats repas'!$E$55:$NR$55,1))="x",INDEX('[1]Stats repas'!$E$76:$NR$76,,MATCH(H2,'[1]Stats repas'!$E$55:$NR$55,1))="p")),"a",INDEX('[1]Stats repas'!$E$74:$NR$74,,MATCH(H2,'[1]Stats repas'!$E$55:$NR$55,1))))</f>
        <v>2</v>
      </c>
      <c r="I3">
        <f>IF(AND(INDEX('[1]Stats repas'!$E$74:$NR$74,,MATCH(I2,'[1]Stats repas'!$E$55:$NR$55,1))=0,OR(INDEX('[1]Stats repas'!$E$76:$NR$76,,MATCH(I2,'[1]Stats repas'!$E$55:$NR$55,1))="x",INDEX('[1]Stats repas'!$E$76:$NR$76,,MATCH(I2,'[1]Stats repas'!$E$55:$NR$55,1))="P")),"a",IF(AND(INDEX('[1]Stats repas'!$E$74:$NR$74,,MATCH(I2,'[1]Stats repas'!$E$55:$NR$55,1))&gt;2,OR(INDEX('[1]Stats repas'!$E$76:$NR$76,,MATCH(I2,'[1]Stats repas'!$E$55:$NR$55,1))="x",INDEX('[1]Stats repas'!$E$76:$NR$76,,MATCH(I2,'[1]Stats repas'!$E$55:$NR$55,1))="p")),"a",INDEX('[1]Stats repas'!$E$74:$NR$74,,MATCH(I2,'[1]Stats repas'!$E$55:$NR$55,1))))</f>
        <v>2</v>
      </c>
      <c r="J3">
        <f>IF(AND(INDEX('[1]Stats repas'!$E$74:$NR$74,,MATCH(J2,'[1]Stats repas'!$E$55:$NR$55,1))=0,OR(INDEX('[1]Stats repas'!$E$76:$NR$76,,MATCH(J2,'[1]Stats repas'!$E$55:$NR$55,1))="x",INDEX('[1]Stats repas'!$E$76:$NR$76,,MATCH(J2,'[1]Stats repas'!$E$55:$NR$55,1))="P")),"a",IF(AND(INDEX('[1]Stats repas'!$E$74:$NR$74,,MATCH(J2,'[1]Stats repas'!$E$55:$NR$55,1))&gt;2,OR(INDEX('[1]Stats repas'!$E$76:$NR$76,,MATCH(J2,'[1]Stats repas'!$E$55:$NR$55,1))="x",INDEX('[1]Stats repas'!$E$76:$NR$76,,MATCH(J2,'[1]Stats repas'!$E$55:$NR$55,1))="p")),"a",INDEX('[1]Stats repas'!$E$74:$NR$74,,MATCH(J2,'[1]Stats repas'!$E$55:$NR$55,1))))</f>
        <v>2</v>
      </c>
      <c r="K3" t="str">
        <f>IF(AND(INDEX('[1]Stats repas'!$E$74:$NR$74,,MATCH(K2,'[1]Stats repas'!$E$55:$NR$55,1))=0,OR(INDEX('[1]Stats repas'!$E$76:$NR$76,,MATCH(K2,'[1]Stats repas'!$E$55:$NR$55,1))="x",INDEX('[1]Stats repas'!$E$76:$NR$76,,MATCH(K2,'[1]Stats repas'!$E$55:$NR$55,1))="P")),"a",IF(AND(INDEX('[1]Stats repas'!$E$74:$NR$74,,MATCH(K2,'[1]Stats repas'!$E$55:$NR$55,1))&gt;2,OR(INDEX('[1]Stats repas'!$E$76:$NR$76,,MATCH(K2,'[1]Stats repas'!$E$55:$NR$55,1))="x",INDEX('[1]Stats repas'!$E$76:$NR$76,,MATCH(K2,'[1]Stats repas'!$E$55:$NR$55,1))="p")),"a",INDEX('[1]Stats repas'!$E$74:$NR$74,,MATCH(K2,'[1]Stats repas'!$E$55:$NR$55,1))))</f>
        <v>a</v>
      </c>
      <c r="L3">
        <f>IF(AND(INDEX('[1]Stats repas'!$E$74:$NR$74,,MATCH(L2,'[1]Stats repas'!$E$55:$NR$55,1))=0,OR(INDEX('[1]Stats repas'!$E$76:$NR$76,,MATCH(L2,'[1]Stats repas'!$E$55:$NR$55,1))="x",INDEX('[1]Stats repas'!$E$76:$NR$76,,MATCH(L2,'[1]Stats repas'!$E$55:$NR$55,1))="P")),"a",IF(AND(INDEX('[1]Stats repas'!$E$74:$NR$74,,MATCH(L2,'[1]Stats repas'!$E$55:$NR$55,1))&gt;2,OR(INDEX('[1]Stats repas'!$E$76:$NR$76,,MATCH(L2,'[1]Stats repas'!$E$55:$NR$55,1))="x",INDEX('[1]Stats repas'!$E$76:$NR$76,,MATCH(L2,'[1]Stats repas'!$E$55:$NR$55,1))="p")),"a",INDEX('[1]Stats repas'!$E$74:$NR$74,,MATCH(L2,'[1]Stats repas'!$E$55:$NR$55,1))))</f>
        <v>1</v>
      </c>
      <c r="M3">
        <f>IF(AND(INDEX('[1]Stats repas'!$E$74:$NR$74,,MATCH(M2,'[1]Stats repas'!$E$55:$NR$55,1))=0,OR(INDEX('[1]Stats repas'!$E$76:$NR$76,,MATCH(M2,'[1]Stats repas'!$E$55:$NR$55,1))="x",INDEX('[1]Stats repas'!$E$76:$NR$76,,MATCH(M2,'[1]Stats repas'!$E$55:$NR$55,1))="P")),"a",IF(AND(INDEX('[1]Stats repas'!$E$74:$NR$74,,MATCH(M2,'[1]Stats repas'!$E$55:$NR$55,1))&gt;2,OR(INDEX('[1]Stats repas'!$E$76:$NR$76,,MATCH(M2,'[1]Stats repas'!$E$55:$NR$55,1))="x",INDEX('[1]Stats repas'!$E$76:$NR$76,,MATCH(M2,'[1]Stats repas'!$E$55:$NR$55,1))="p")),"a",INDEX('[1]Stats repas'!$E$74:$NR$74,,MATCH(M2,'[1]Stats repas'!$E$55:$NR$55,1))))</f>
        <v>1</v>
      </c>
      <c r="N3">
        <f>IF(AND(INDEX('[1]Stats repas'!$E$74:$NR$74,,MATCH(N2,'[1]Stats repas'!$E$55:$NR$55,1))=0,OR(INDEX('[1]Stats repas'!$E$76:$NR$76,,MATCH(N2,'[1]Stats repas'!$E$55:$NR$55,1))="x",INDEX('[1]Stats repas'!$E$76:$NR$76,,MATCH(N2,'[1]Stats repas'!$E$55:$NR$55,1))="P")),"a",IF(AND(INDEX('[1]Stats repas'!$E$74:$NR$74,,MATCH(N2,'[1]Stats repas'!$E$55:$NR$55,1))&gt;2,OR(INDEX('[1]Stats repas'!$E$76:$NR$76,,MATCH(N2,'[1]Stats repas'!$E$55:$NR$55,1))="x",INDEX('[1]Stats repas'!$E$76:$NR$76,,MATCH(N2,'[1]Stats repas'!$E$55:$NR$55,1))="p")),"a",INDEX('[1]Stats repas'!$E$74:$NR$74,,MATCH(N2,'[1]Stats repas'!$E$55:$NR$55,1))))</f>
        <v>1</v>
      </c>
      <c r="O3">
        <f>IF(AND(INDEX('[1]Stats repas'!$E$74:$NR$74,,MATCH(O2,'[1]Stats repas'!$E$55:$NR$55,1))=0,OR(INDEX('[1]Stats repas'!$E$76:$NR$76,,MATCH(O2,'[1]Stats repas'!$E$55:$NR$55,1))="x",INDEX('[1]Stats repas'!$E$76:$NR$76,,MATCH(O2,'[1]Stats repas'!$E$55:$NR$55,1))="P")),"a",IF(AND(INDEX('[1]Stats repas'!$E$74:$NR$74,,MATCH(O2,'[1]Stats repas'!$E$55:$NR$55,1))&gt;2,OR(INDEX('[1]Stats repas'!$E$76:$NR$76,,MATCH(O2,'[1]Stats repas'!$E$55:$NR$55,1))="x",INDEX('[1]Stats repas'!$E$76:$NR$76,,MATCH(O2,'[1]Stats repas'!$E$55:$NR$55,1))="p")),"a",INDEX('[1]Stats repas'!$E$74:$NR$74,,MATCH(O2,'[1]Stats repas'!$E$55:$NR$55,1))))</f>
        <v>1</v>
      </c>
      <c r="P3">
        <f>IF(AND(INDEX('[1]Stats repas'!$E$74:$NR$74,,MATCH(P2,'[1]Stats repas'!$E$55:$NR$55,1))=0,OR(INDEX('[1]Stats repas'!$E$76:$NR$76,,MATCH(P2,'[1]Stats repas'!$E$55:$NR$55,1))="x",INDEX('[1]Stats repas'!$E$76:$NR$76,,MATCH(P2,'[1]Stats repas'!$E$55:$NR$55,1))="P")),"a",IF(AND(INDEX('[1]Stats repas'!$E$74:$NR$74,,MATCH(P2,'[1]Stats repas'!$E$55:$NR$55,1))&gt;2,OR(INDEX('[1]Stats repas'!$E$76:$NR$76,,MATCH(P2,'[1]Stats repas'!$E$55:$NR$55,1))="x",INDEX('[1]Stats repas'!$E$76:$NR$76,,MATCH(P2,'[1]Stats repas'!$E$55:$NR$55,1))="p")),"a",INDEX('[1]Stats repas'!$E$74:$NR$74,,MATCH(P2,'[1]Stats repas'!$E$55:$NR$55,1))))</f>
        <v>0</v>
      </c>
      <c r="Q3">
        <f>IF(AND(INDEX('[1]Stats repas'!$E$74:$NR$74,,MATCH(Q2,'[1]Stats repas'!$E$55:$NR$55,1))=0,OR(INDEX('[1]Stats repas'!$E$76:$NR$76,,MATCH(Q2,'[1]Stats repas'!$E$55:$NR$55,1))="x",INDEX('[1]Stats repas'!$E$76:$NR$76,,MATCH(Q2,'[1]Stats repas'!$E$55:$NR$55,1))="P")),"a",IF(AND(INDEX('[1]Stats repas'!$E$74:$NR$74,,MATCH(Q2,'[1]Stats repas'!$E$55:$NR$55,1))&gt;2,OR(INDEX('[1]Stats repas'!$E$76:$NR$76,,MATCH(Q2,'[1]Stats repas'!$E$55:$NR$55,1))="x",INDEX('[1]Stats repas'!$E$76:$NR$76,,MATCH(Q2,'[1]Stats repas'!$E$55:$NR$55,1))="p")),"a",INDEX('[1]Stats repas'!$E$74:$NR$74,,MATCH(Q2,'[1]Stats repas'!$E$55:$NR$55,1))))</f>
        <v>0</v>
      </c>
      <c r="R3">
        <f>IF(AND(INDEX('[1]Stats repas'!$E$74:$NR$74,,MATCH(R2,'[1]Stats repas'!$E$55:$NR$55,1))=0,OR(INDEX('[1]Stats repas'!$E$76:$NR$76,,MATCH(R2,'[1]Stats repas'!$E$55:$NR$55,1))="x",INDEX('[1]Stats repas'!$E$76:$NR$76,,MATCH(R2,'[1]Stats repas'!$E$55:$NR$55,1))="P")),"a",IF(AND(INDEX('[1]Stats repas'!$E$74:$NR$74,,MATCH(R2,'[1]Stats repas'!$E$55:$NR$55,1))&gt;2,OR(INDEX('[1]Stats repas'!$E$76:$NR$76,,MATCH(R2,'[1]Stats repas'!$E$55:$NR$55,1))="x",INDEX('[1]Stats repas'!$E$76:$NR$76,,MATCH(R2,'[1]Stats repas'!$E$55:$NR$55,1))="p")),"a",INDEX('[1]Stats repas'!$E$74:$NR$74,,MATCH(R2,'[1]Stats repas'!$E$55:$NR$55,1))))</f>
        <v>2</v>
      </c>
      <c r="S3">
        <f>IF(AND(INDEX('[1]Stats repas'!$E$74:$NR$74,,MATCH(S2,'[1]Stats repas'!$E$55:$NR$55,1))=0,OR(INDEX('[1]Stats repas'!$E$76:$NR$76,,MATCH(S2,'[1]Stats repas'!$E$55:$NR$55,1))="x",INDEX('[1]Stats repas'!$E$76:$NR$76,,MATCH(S2,'[1]Stats repas'!$E$55:$NR$55,1))="P")),"a",IF(AND(INDEX('[1]Stats repas'!$E$74:$NR$74,,MATCH(S2,'[1]Stats repas'!$E$55:$NR$55,1))&gt;2,OR(INDEX('[1]Stats repas'!$E$76:$NR$76,,MATCH(S2,'[1]Stats repas'!$E$55:$NR$55,1))="x",INDEX('[1]Stats repas'!$E$76:$NR$76,,MATCH(S2,'[1]Stats repas'!$E$55:$NR$55,1))="p")),"a",INDEX('[1]Stats repas'!$E$74:$NR$74,,MATCH(S2,'[1]Stats repas'!$E$55:$NR$55,1))))</f>
        <v>2</v>
      </c>
      <c r="T3">
        <f>IF(AND(INDEX('[1]Stats repas'!$E$74:$NR$74,,MATCH(T2,'[1]Stats repas'!$E$55:$NR$55,1))=0,OR(INDEX('[1]Stats repas'!$E$76:$NR$76,,MATCH(T2,'[1]Stats repas'!$E$55:$NR$55,1))="x",INDEX('[1]Stats repas'!$E$76:$NR$76,,MATCH(T2,'[1]Stats repas'!$E$55:$NR$55,1))="P")),"a",IF(AND(INDEX('[1]Stats repas'!$E$74:$NR$74,,MATCH(T2,'[1]Stats repas'!$E$55:$NR$55,1))&gt;2,OR(INDEX('[1]Stats repas'!$E$76:$NR$76,,MATCH(T2,'[1]Stats repas'!$E$55:$NR$55,1))="x",INDEX('[1]Stats repas'!$E$76:$NR$76,,MATCH(T2,'[1]Stats repas'!$E$55:$NR$55,1))="p")),"a",INDEX('[1]Stats repas'!$E$74:$NR$74,,MATCH(T2,'[1]Stats repas'!$E$55:$NR$55,1))))</f>
        <v>2</v>
      </c>
      <c r="U3">
        <f>IF(AND(INDEX('[1]Stats repas'!$E$74:$NR$74,,MATCH(U2,'[1]Stats repas'!$E$55:$NR$55,1))=0,OR(INDEX('[1]Stats repas'!$E$76:$NR$76,,MATCH(U2,'[1]Stats repas'!$E$55:$NR$55,1))="x",INDEX('[1]Stats repas'!$E$76:$NR$76,,MATCH(U2,'[1]Stats repas'!$E$55:$NR$55,1))="P")),"a",IF(AND(INDEX('[1]Stats repas'!$E$74:$NR$74,,MATCH(U2,'[1]Stats repas'!$E$55:$NR$55,1))&gt;2,OR(INDEX('[1]Stats repas'!$E$76:$NR$76,,MATCH(U2,'[1]Stats repas'!$E$55:$NR$55,1))="x",INDEX('[1]Stats repas'!$E$76:$NR$76,,MATCH(U2,'[1]Stats repas'!$E$55:$NR$55,1))="p")),"a",INDEX('[1]Stats repas'!$E$74:$NR$74,,MATCH(U2,'[1]Stats repas'!$E$55:$NR$55,1))))</f>
        <v>2</v>
      </c>
      <c r="V3">
        <f>IF(AND(INDEX('[1]Stats repas'!$E$74:$NR$74,,MATCH(V2,'[1]Stats repas'!$E$55:$NR$55,1))=0,OR(INDEX('[1]Stats repas'!$E$76:$NR$76,,MATCH(V2,'[1]Stats repas'!$E$55:$NR$55,1))="x",INDEX('[1]Stats repas'!$E$76:$NR$76,,MATCH(V2,'[1]Stats repas'!$E$55:$NR$55,1))="P")),"a",IF(AND(INDEX('[1]Stats repas'!$E$74:$NR$74,,MATCH(V2,'[1]Stats repas'!$E$55:$NR$55,1))&gt;2,OR(INDEX('[1]Stats repas'!$E$76:$NR$76,,MATCH(V2,'[1]Stats repas'!$E$55:$NR$55,1))="x",INDEX('[1]Stats repas'!$E$76:$NR$76,,MATCH(V2,'[1]Stats repas'!$E$55:$NR$55,1))="p")),"a",INDEX('[1]Stats repas'!$E$74:$NR$74,,MATCH(V2,'[1]Stats repas'!$E$55:$NR$55,1))))</f>
        <v>2</v>
      </c>
      <c r="W3">
        <f>IF(AND(INDEX('[1]Stats repas'!$E$74:$NR$74,,MATCH(W2,'[1]Stats repas'!$E$55:$NR$55,1))=0,OR(INDEX('[1]Stats repas'!$E$76:$NR$76,,MATCH(W2,'[1]Stats repas'!$E$55:$NR$55,1))="x",INDEX('[1]Stats repas'!$E$76:$NR$76,,MATCH(W2,'[1]Stats repas'!$E$55:$NR$55,1))="P")),"a",IF(AND(INDEX('[1]Stats repas'!$E$74:$NR$74,,MATCH(W2,'[1]Stats repas'!$E$55:$NR$55,1))&gt;2,OR(INDEX('[1]Stats repas'!$E$76:$NR$76,,MATCH(W2,'[1]Stats repas'!$E$55:$NR$55,1))="x",INDEX('[1]Stats repas'!$E$76:$NR$76,,MATCH(W2,'[1]Stats repas'!$E$55:$NR$55,1))="p")),"a",INDEX('[1]Stats repas'!$E$74:$NR$74,,MATCH(W2,'[1]Stats repas'!$E$55:$NR$55,1))))</f>
        <v>0</v>
      </c>
      <c r="X3">
        <f>IF(AND(INDEX('[1]Stats repas'!$E$74:$NR$74,,MATCH(X2,'[1]Stats repas'!$E$55:$NR$55,1))=0,OR(INDEX('[1]Stats repas'!$E$76:$NR$76,,MATCH(X2,'[1]Stats repas'!$E$55:$NR$55,1))="x",INDEX('[1]Stats repas'!$E$76:$NR$76,,MATCH(X2,'[1]Stats repas'!$E$55:$NR$55,1))="P")),"a",IF(AND(INDEX('[1]Stats repas'!$E$74:$NR$74,,MATCH(X2,'[1]Stats repas'!$E$55:$NR$55,1))&gt;2,OR(INDEX('[1]Stats repas'!$E$76:$NR$76,,MATCH(X2,'[1]Stats repas'!$E$55:$NR$55,1))="x",INDEX('[1]Stats repas'!$E$76:$NR$76,,MATCH(X2,'[1]Stats repas'!$E$55:$NR$55,1))="p")),"a",INDEX('[1]Stats repas'!$E$74:$NR$74,,MATCH(X2,'[1]Stats repas'!$E$55:$NR$55,1))))</f>
        <v>0</v>
      </c>
      <c r="Y3">
        <f>IF(AND(INDEX('[1]Stats repas'!$E$74:$NR$74,,MATCH(Y2,'[1]Stats repas'!$E$55:$NR$55,1))=0,OR(INDEX('[1]Stats repas'!$E$76:$NR$76,,MATCH(Y2,'[1]Stats repas'!$E$55:$NR$55,1))="x",INDEX('[1]Stats repas'!$E$76:$NR$76,,MATCH(Y2,'[1]Stats repas'!$E$55:$NR$55,1))="P")),"a",IF(AND(INDEX('[1]Stats repas'!$E$74:$NR$74,,MATCH(Y2,'[1]Stats repas'!$E$55:$NR$55,1))&gt;2,OR(INDEX('[1]Stats repas'!$E$76:$NR$76,,MATCH(Y2,'[1]Stats repas'!$E$55:$NR$55,1))="x",INDEX('[1]Stats repas'!$E$76:$NR$76,,MATCH(Y2,'[1]Stats repas'!$E$55:$NR$55,1))="p")),"a",INDEX('[1]Stats repas'!$E$74:$NR$74,,MATCH(Y2,'[1]Stats repas'!$E$55:$NR$55,1))))</f>
        <v>2</v>
      </c>
      <c r="Z3" t="str">
        <f>IF(AND(INDEX('[1]Stats repas'!$E$74:$NR$74,,MATCH(Z2,'[1]Stats repas'!$E$55:$NR$55,1))=0,OR(INDEX('[1]Stats repas'!$E$76:$NR$76,,MATCH(Z2,'[1]Stats repas'!$E$55:$NR$55,1))="x",INDEX('[1]Stats repas'!$E$76:$NR$76,,MATCH(Z2,'[1]Stats repas'!$E$55:$NR$55,1))="P")),"a",IF(AND(INDEX('[1]Stats repas'!$E$74:$NR$74,,MATCH(Z2,'[1]Stats repas'!$E$55:$NR$55,1))&gt;2,OR(INDEX('[1]Stats repas'!$E$76:$NR$76,,MATCH(Z2,'[1]Stats repas'!$E$55:$NR$55,1))="x",INDEX('[1]Stats repas'!$E$76:$NR$76,,MATCH(Z2,'[1]Stats repas'!$E$55:$NR$55,1))="p")),"a",INDEX('[1]Stats repas'!$E$74:$NR$74,,MATCH(Z2,'[1]Stats repas'!$E$55:$NR$55,1))))</f>
        <v>a</v>
      </c>
      <c r="AA3" t="str">
        <f>IF(AND(INDEX('[1]Stats repas'!$E$74:$NR$74,,MATCH(AA2,'[1]Stats repas'!$E$55:$NR$55,1))=0,OR(INDEX('[1]Stats repas'!$E$76:$NR$76,,MATCH(AA2,'[1]Stats repas'!$E$55:$NR$55,1))="x",INDEX('[1]Stats repas'!$E$76:$NR$76,,MATCH(AA2,'[1]Stats repas'!$E$55:$NR$55,1))="P")),"a",IF(AND(INDEX('[1]Stats repas'!$E$74:$NR$74,,MATCH(AA2,'[1]Stats repas'!$E$55:$NR$55,1))&gt;2,OR(INDEX('[1]Stats repas'!$E$76:$NR$76,,MATCH(AA2,'[1]Stats repas'!$E$55:$NR$55,1))="x",INDEX('[1]Stats repas'!$E$76:$NR$76,,MATCH(AA2,'[1]Stats repas'!$E$55:$NR$55,1))="p")),"a",INDEX('[1]Stats repas'!$E$74:$NR$74,,MATCH(AA2,'[1]Stats repas'!$E$55:$NR$55,1))))</f>
        <v>a</v>
      </c>
      <c r="AB3">
        <f>IF(AND(INDEX('[1]Stats repas'!$E$74:$NR$74,,MATCH(AB2,'[1]Stats repas'!$E$55:$NR$55,1))=0,OR(INDEX('[1]Stats repas'!$E$76:$NR$76,,MATCH(AB2,'[1]Stats repas'!$E$55:$NR$55,1))="x",INDEX('[1]Stats repas'!$E$76:$NR$76,,MATCH(AB2,'[1]Stats repas'!$E$55:$NR$55,1))="P")),"a",IF(AND(INDEX('[1]Stats repas'!$E$74:$NR$74,,MATCH(AB2,'[1]Stats repas'!$E$55:$NR$55,1))&gt;2,OR(INDEX('[1]Stats repas'!$E$76:$NR$76,,MATCH(AB2,'[1]Stats repas'!$E$55:$NR$55,1))="x",INDEX('[1]Stats repas'!$E$76:$NR$76,,MATCH(AB2,'[1]Stats repas'!$E$55:$NR$55,1))="p")),"a",INDEX('[1]Stats repas'!$E$74:$NR$74,,MATCH(AB2,'[1]Stats repas'!$E$55:$NR$55,1))))</f>
        <v>2</v>
      </c>
      <c r="AC3">
        <f>IF(AND(INDEX('[1]Stats repas'!$E$74:$NR$74,,MATCH(AC2,'[1]Stats repas'!$E$55:$NR$55,1))=0,OR(INDEX('[1]Stats repas'!$E$76:$NR$76,,MATCH(AC2,'[1]Stats repas'!$E$55:$NR$55,1))="x",INDEX('[1]Stats repas'!$E$76:$NR$76,,MATCH(AC2,'[1]Stats repas'!$E$55:$NR$55,1))="P")),"a",IF(AND(INDEX('[1]Stats repas'!$E$74:$NR$74,,MATCH(AC2,'[1]Stats repas'!$E$55:$NR$55,1))&gt;2,OR(INDEX('[1]Stats repas'!$E$76:$NR$76,,MATCH(AC2,'[1]Stats repas'!$E$55:$NR$55,1))="x",INDEX('[1]Stats repas'!$E$76:$NR$76,,MATCH(AC2,'[1]Stats repas'!$E$55:$NR$55,1))="p")),"a",INDEX('[1]Stats repas'!$E$74:$NR$74,,MATCH(AC2,'[1]Stats repas'!$E$55:$NR$55,1))))</f>
        <v>2</v>
      </c>
      <c r="AD3">
        <f>IF(AND(INDEX('[1]Stats repas'!$E$74:$NR$74,,MATCH(AD2,'[1]Stats repas'!$E$55:$NR$55,1))=0,OR(INDEX('[1]Stats repas'!$E$76:$NR$76,,MATCH(AD2,'[1]Stats repas'!$E$55:$NR$55,1))="x",INDEX('[1]Stats repas'!$E$76:$NR$76,,MATCH(AD2,'[1]Stats repas'!$E$55:$NR$55,1))="P")),"a",IF(AND(INDEX('[1]Stats repas'!$E$74:$NR$74,,MATCH(AD2,'[1]Stats repas'!$E$55:$NR$55,1))&gt;2,OR(INDEX('[1]Stats repas'!$E$76:$NR$76,,MATCH(AD2,'[1]Stats repas'!$E$55:$NR$55,1))="x",INDEX('[1]Stats repas'!$E$76:$NR$76,,MATCH(AD2,'[1]Stats repas'!$E$55:$NR$55,1))="p")),"a",INDEX('[1]Stats repas'!$E$74:$NR$74,,MATCH(AD2,'[1]Stats repas'!$E$55:$NR$55,1))))</f>
        <v>2</v>
      </c>
      <c r="AE3">
        <f>IF(AND(INDEX('[1]Stats repas'!$E$74:$NR$74,,MATCH(AE2,'[1]Stats repas'!$E$55:$NR$55,1))=0,OR(INDEX('[1]Stats repas'!$E$76:$NR$76,,MATCH(AE2,'[1]Stats repas'!$E$55:$NR$55,1))="x",INDEX('[1]Stats repas'!$E$76:$NR$76,,MATCH(AE2,'[1]Stats repas'!$E$55:$NR$55,1))="P")),"a",IF(AND(INDEX('[1]Stats repas'!$E$74:$NR$74,,MATCH(AE2,'[1]Stats repas'!$E$55:$NR$55,1))&gt;2,OR(INDEX('[1]Stats repas'!$E$76:$NR$76,,MATCH(AE2,'[1]Stats repas'!$E$55:$NR$55,1))="x",INDEX('[1]Stats repas'!$E$76:$NR$76,,MATCH(AE2,'[1]Stats repas'!$E$55:$NR$55,1))="p")),"a",INDEX('[1]Stats repas'!$E$74:$NR$74,,MATCH(AE2,'[1]Stats repas'!$E$55:$NR$55,1))))</f>
        <v>2</v>
      </c>
      <c r="AF3" t="str">
        <f>IF(AND(INDEX('[1]Stats repas'!$E$74:$NR$74,,MATCH(AF2,'[1]Stats repas'!$E$55:$NR$55,1))=0,OR(INDEX('[1]Stats repas'!$E$76:$NR$76,,MATCH(AF2,'[1]Stats repas'!$E$55:$NR$55,1))="x",INDEX('[1]Stats repas'!$E$76:$NR$76,,MATCH(AF2,'[1]Stats repas'!$E$55:$NR$55,1))="P")),"a",IF(AND(INDEX('[1]Stats repas'!$E$74:$NR$74,,MATCH(AF2,'[1]Stats repas'!$E$55:$NR$55,1))&gt;2,OR(INDEX('[1]Stats repas'!$E$76:$NR$76,,MATCH(AF2,'[1]Stats repas'!$E$55:$NR$55,1))="x",INDEX('[1]Stats repas'!$E$76:$NR$76,,MATCH(AF2,'[1]Stats repas'!$E$55:$NR$55,1))="p")),"a",INDEX('[1]Stats repas'!$E$74:$NR$74,,MATCH(AF2,'[1]Stats repas'!$E$55:$NR$55,1))))</f>
        <v>a</v>
      </c>
      <c r="AG3">
        <f>IF(AND(INDEX('[1]Stats repas'!$E$74:$NR$74,,MATCH(AG2,'[1]Stats repas'!$E$55:$NR$55,1))=0,OR(INDEX('[1]Stats repas'!$E$76:$NR$76,,MATCH(AG2,'[1]Stats repas'!$E$55:$NR$55,1))="x",INDEX('[1]Stats repas'!$E$76:$NR$76,,MATCH(AG2,'[1]Stats repas'!$E$55:$NR$55,1))="P")),"a",IF(AND(INDEX('[1]Stats repas'!$E$74:$NR$74,,MATCH(AG2,'[1]Stats repas'!$E$55:$NR$55,1))&gt;2,OR(INDEX('[1]Stats repas'!$E$76:$NR$76,,MATCH(AG2,'[1]Stats repas'!$E$55:$NR$55,1))="x",INDEX('[1]Stats repas'!$E$76:$NR$76,,MATCH(AG2,'[1]Stats repas'!$E$55:$NR$55,1))="p")),"a",INDEX('[1]Stats repas'!$E$74:$NR$74,,MATCH(AG2,'[1]Stats repas'!$E$55:$NR$55,1))))</f>
        <v>1</v>
      </c>
      <c r="AH3">
        <f>IF(AND(INDEX('[1]Stats repas'!$E$74:$NR$74,,MATCH(AH2,'[1]Stats repas'!$E$55:$NR$55,1))=0,OR(INDEX('[1]Stats repas'!$E$76:$NR$76,,MATCH(AH2,'[1]Stats repas'!$E$55:$NR$55,1))="x",INDEX('[1]Stats repas'!$E$76:$NR$76,,MATCH(AH2,'[1]Stats repas'!$E$55:$NR$55,1))="P")),"a",IF(AND(INDEX('[1]Stats repas'!$E$74:$NR$74,,MATCH(AH2,'[1]Stats repas'!$E$55:$NR$55,1))&gt;2,OR(INDEX('[1]Stats repas'!$E$76:$NR$76,,MATCH(AH2,'[1]Stats repas'!$E$55:$NR$55,1))="x",INDEX('[1]Stats repas'!$E$76:$NR$76,,MATCH(AH2,'[1]Stats repas'!$E$55:$NR$55,1))="p")),"a",INDEX('[1]Stats repas'!$E$74:$NR$74,,MATCH(AH2,'[1]Stats repas'!$E$55:$NR$55,1))))</f>
        <v>1</v>
      </c>
      <c r="AI3">
        <f>IF(AND(INDEX('[1]Stats repas'!$E$74:$NR$74,,MATCH(AI2,'[1]Stats repas'!$E$55:$NR$55,1))=0,OR(INDEX('[1]Stats repas'!$E$76:$NR$76,,MATCH(AI2,'[1]Stats repas'!$E$55:$NR$55,1))="x",INDEX('[1]Stats repas'!$E$76:$NR$76,,MATCH(AI2,'[1]Stats repas'!$E$55:$NR$55,1))="P")),"a",IF(AND(INDEX('[1]Stats repas'!$E$74:$NR$74,,MATCH(AI2,'[1]Stats repas'!$E$55:$NR$55,1))&gt;2,OR(INDEX('[1]Stats repas'!$E$76:$NR$76,,MATCH(AI2,'[1]Stats repas'!$E$55:$NR$55,1))="x",INDEX('[1]Stats repas'!$E$76:$NR$76,,MATCH(AI2,'[1]Stats repas'!$E$55:$NR$55,1))="p")),"a",INDEX('[1]Stats repas'!$E$74:$NR$74,,MATCH(AI2,'[1]Stats repas'!$E$55:$NR$55,1))))</f>
        <v>1</v>
      </c>
      <c r="AJ3">
        <f>IF(AND(INDEX('[1]Stats repas'!$E$74:$NR$74,,MATCH(AJ2,'[1]Stats repas'!$E$55:$NR$55,1))=0,OR(INDEX('[1]Stats repas'!$E$76:$NR$76,,MATCH(AJ2,'[1]Stats repas'!$E$55:$NR$55,1))="x",INDEX('[1]Stats repas'!$E$76:$NR$76,,MATCH(AJ2,'[1]Stats repas'!$E$55:$NR$55,1))="P")),"a",IF(AND(INDEX('[1]Stats repas'!$E$74:$NR$74,,MATCH(AJ2,'[1]Stats repas'!$E$55:$NR$55,1))&gt;2,OR(INDEX('[1]Stats repas'!$E$76:$NR$76,,MATCH(AJ2,'[1]Stats repas'!$E$55:$NR$55,1))="x",INDEX('[1]Stats repas'!$E$76:$NR$76,,MATCH(AJ2,'[1]Stats repas'!$E$55:$NR$55,1))="p")),"a",INDEX('[1]Stats repas'!$E$74:$NR$74,,MATCH(AJ2,'[1]Stats repas'!$E$55:$NR$55,1))))</f>
        <v>1</v>
      </c>
      <c r="AK3">
        <f>IF(AND(INDEX('[1]Stats repas'!$E$74:$NR$74,,MATCH(AK2,'[1]Stats repas'!$E$55:$NR$55,1))=0,OR(INDEX('[1]Stats repas'!$E$76:$NR$76,,MATCH(AK2,'[1]Stats repas'!$E$55:$NR$55,1))="x",INDEX('[1]Stats repas'!$E$76:$NR$76,,MATCH(AK2,'[1]Stats repas'!$E$55:$NR$55,1))="P")),"a",IF(AND(INDEX('[1]Stats repas'!$E$74:$NR$74,,MATCH(AK2,'[1]Stats repas'!$E$55:$NR$55,1))&gt;2,OR(INDEX('[1]Stats repas'!$E$76:$NR$76,,MATCH(AK2,'[1]Stats repas'!$E$55:$NR$55,1))="x",INDEX('[1]Stats repas'!$E$76:$NR$76,,MATCH(AK2,'[1]Stats repas'!$E$55:$NR$55,1))="p")),"a",INDEX('[1]Stats repas'!$E$74:$NR$74,,MATCH(AK2,'[1]Stats repas'!$E$55:$NR$55,1))))</f>
        <v>0</v>
      </c>
      <c r="AL3">
        <f>IF(AND(INDEX('[1]Stats repas'!$E$74:$NR$74,,MATCH(AL2,'[1]Stats repas'!$E$55:$NR$55,1))=0,OR(INDEX('[1]Stats repas'!$E$76:$NR$76,,MATCH(AL2,'[1]Stats repas'!$E$55:$NR$55,1))="x",INDEX('[1]Stats repas'!$E$76:$NR$76,,MATCH(AL2,'[1]Stats repas'!$E$55:$NR$55,1))="P")),"a",IF(AND(INDEX('[1]Stats repas'!$E$74:$NR$74,,MATCH(AL2,'[1]Stats repas'!$E$55:$NR$55,1))&gt;2,OR(INDEX('[1]Stats repas'!$E$76:$NR$76,,MATCH(AL2,'[1]Stats repas'!$E$55:$NR$55,1))="x",INDEX('[1]Stats repas'!$E$76:$NR$76,,MATCH(AL2,'[1]Stats repas'!$E$55:$NR$55,1))="p")),"a",INDEX('[1]Stats repas'!$E$74:$NR$74,,MATCH(AL2,'[1]Stats repas'!$E$55:$NR$55,1))))</f>
        <v>0</v>
      </c>
      <c r="AM3">
        <f>IF(AND(INDEX('[1]Stats repas'!$E$74:$NR$74,,MATCH(AM2,'[1]Stats repas'!$E$55:$NR$55,1))=0,OR(INDEX('[1]Stats repas'!$E$76:$NR$76,,MATCH(AM2,'[1]Stats repas'!$E$55:$NR$55,1))="x",INDEX('[1]Stats repas'!$E$76:$NR$76,,MATCH(AM2,'[1]Stats repas'!$E$55:$NR$55,1))="P")),"a",IF(AND(INDEX('[1]Stats repas'!$E$74:$NR$74,,MATCH(AM2,'[1]Stats repas'!$E$55:$NR$55,1))&gt;2,OR(INDEX('[1]Stats repas'!$E$76:$NR$76,,MATCH(AM2,'[1]Stats repas'!$E$55:$NR$55,1))="x",INDEX('[1]Stats repas'!$E$76:$NR$76,,MATCH(AM2,'[1]Stats repas'!$E$55:$NR$55,1))="p")),"a",INDEX('[1]Stats repas'!$E$74:$NR$74,,MATCH(AM2,'[1]Stats repas'!$E$55:$NR$55,1))))</f>
        <v>2</v>
      </c>
      <c r="AN3">
        <f>IF(AND(INDEX('[1]Stats repas'!$E$74:$NR$74,,MATCH(AN2,'[1]Stats repas'!$E$55:$NR$55,1))=0,OR(INDEX('[1]Stats repas'!$E$76:$NR$76,,MATCH(AN2,'[1]Stats repas'!$E$55:$NR$55,1))="x",INDEX('[1]Stats repas'!$E$76:$NR$76,,MATCH(AN2,'[1]Stats repas'!$E$55:$NR$55,1))="P")),"a",IF(AND(INDEX('[1]Stats repas'!$E$74:$NR$74,,MATCH(AN2,'[1]Stats repas'!$E$55:$NR$55,1))&gt;2,OR(INDEX('[1]Stats repas'!$E$76:$NR$76,,MATCH(AN2,'[1]Stats repas'!$E$55:$NR$55,1))="x",INDEX('[1]Stats repas'!$E$76:$NR$76,,MATCH(AN2,'[1]Stats repas'!$E$55:$NR$55,1))="p")),"a",INDEX('[1]Stats repas'!$E$74:$NR$74,,MATCH(AN2,'[1]Stats repas'!$E$55:$NR$55,1))))</f>
        <v>2</v>
      </c>
      <c r="AO3">
        <f>IF(AND(INDEX('[1]Stats repas'!$E$74:$NR$74,,MATCH(AO2,'[1]Stats repas'!$E$55:$NR$55,1))=0,OR(INDEX('[1]Stats repas'!$E$76:$NR$76,,MATCH(AO2,'[1]Stats repas'!$E$55:$NR$55,1))="x",INDEX('[1]Stats repas'!$E$76:$NR$76,,MATCH(AO2,'[1]Stats repas'!$E$55:$NR$55,1))="P")),"a",IF(AND(INDEX('[1]Stats repas'!$E$74:$NR$74,,MATCH(AO2,'[1]Stats repas'!$E$55:$NR$55,1))&gt;2,OR(INDEX('[1]Stats repas'!$E$76:$NR$76,,MATCH(AO2,'[1]Stats repas'!$E$55:$NR$55,1))="x",INDEX('[1]Stats repas'!$E$76:$NR$76,,MATCH(AO2,'[1]Stats repas'!$E$55:$NR$55,1))="p")),"a",INDEX('[1]Stats repas'!$E$74:$NR$74,,MATCH(AO2,'[1]Stats repas'!$E$55:$NR$55,1))))</f>
        <v>0</v>
      </c>
      <c r="AP3">
        <f>IF(AND(INDEX('[1]Stats repas'!$E$74:$NR$74,,MATCH(AP2,'[1]Stats repas'!$E$55:$NR$55,1))=0,OR(INDEX('[1]Stats repas'!$E$76:$NR$76,,MATCH(AP2,'[1]Stats repas'!$E$55:$NR$55,1))="x",INDEX('[1]Stats repas'!$E$76:$NR$76,,MATCH(AP2,'[1]Stats repas'!$E$55:$NR$55,1))="P")),"a",IF(AND(INDEX('[1]Stats repas'!$E$74:$NR$74,,MATCH(AP2,'[1]Stats repas'!$E$55:$NR$55,1))&gt;2,OR(INDEX('[1]Stats repas'!$E$76:$NR$76,,MATCH(AP2,'[1]Stats repas'!$E$55:$NR$55,1))="x",INDEX('[1]Stats repas'!$E$76:$NR$76,,MATCH(AP2,'[1]Stats repas'!$E$55:$NR$55,1))="p")),"a",INDEX('[1]Stats repas'!$E$74:$NR$74,,MATCH(AP2,'[1]Stats repas'!$E$55:$NR$55,1))))</f>
        <v>0</v>
      </c>
      <c r="AQ3">
        <f>IF(AND(INDEX('[1]Stats repas'!$E$74:$NR$74,,MATCH(AQ2,'[1]Stats repas'!$E$55:$NR$55,1))=0,OR(INDEX('[1]Stats repas'!$E$76:$NR$76,,MATCH(AQ2,'[1]Stats repas'!$E$55:$NR$55,1))="x",INDEX('[1]Stats repas'!$E$76:$NR$76,,MATCH(AQ2,'[1]Stats repas'!$E$55:$NR$55,1))="P")),"a",IF(AND(INDEX('[1]Stats repas'!$E$74:$NR$74,,MATCH(AQ2,'[1]Stats repas'!$E$55:$NR$55,1))&gt;2,OR(INDEX('[1]Stats repas'!$E$76:$NR$76,,MATCH(AQ2,'[1]Stats repas'!$E$55:$NR$55,1))="x",INDEX('[1]Stats repas'!$E$76:$NR$76,,MATCH(AQ2,'[1]Stats repas'!$E$55:$NR$55,1))="p")),"a",INDEX('[1]Stats repas'!$E$74:$NR$74,,MATCH(AQ2,'[1]Stats repas'!$E$55:$NR$55,1))))</f>
        <v>2</v>
      </c>
      <c r="AR3">
        <f>IF(AND(INDEX('[1]Stats repas'!$E$74:$NR$74,,MATCH(AR2,'[1]Stats repas'!$E$55:$NR$55,1))=0,OR(INDEX('[1]Stats repas'!$E$76:$NR$76,,MATCH(AR2,'[1]Stats repas'!$E$55:$NR$55,1))="x",INDEX('[1]Stats repas'!$E$76:$NR$76,,MATCH(AR2,'[1]Stats repas'!$E$55:$NR$55,1))="P")),"a",IF(AND(INDEX('[1]Stats repas'!$E$74:$NR$74,,MATCH(AR2,'[1]Stats repas'!$E$55:$NR$55,1))&gt;2,OR(INDEX('[1]Stats repas'!$E$76:$NR$76,,MATCH(AR2,'[1]Stats repas'!$E$55:$NR$55,1))="x",INDEX('[1]Stats repas'!$E$76:$NR$76,,MATCH(AR2,'[1]Stats repas'!$E$55:$NR$55,1))="p")),"a",INDEX('[1]Stats repas'!$E$74:$NR$74,,MATCH(AR2,'[1]Stats repas'!$E$55:$NR$55,1))))</f>
        <v>2</v>
      </c>
      <c r="AS3">
        <f>IF(AND(INDEX('[1]Stats repas'!$E$74:$NR$74,,MATCH(AS2,'[1]Stats repas'!$E$55:$NR$55,1))=0,OR(INDEX('[1]Stats repas'!$E$76:$NR$76,,MATCH(AS2,'[1]Stats repas'!$E$55:$NR$55,1))="x",INDEX('[1]Stats repas'!$E$76:$NR$76,,MATCH(AS2,'[1]Stats repas'!$E$55:$NR$55,1))="P")),"a",IF(AND(INDEX('[1]Stats repas'!$E$74:$NR$74,,MATCH(AS2,'[1]Stats repas'!$E$55:$NR$55,1))&gt;2,OR(INDEX('[1]Stats repas'!$E$76:$NR$76,,MATCH(AS2,'[1]Stats repas'!$E$55:$NR$55,1))="x",INDEX('[1]Stats repas'!$E$76:$NR$76,,MATCH(AS2,'[1]Stats repas'!$E$55:$NR$55,1))="p")),"a",INDEX('[1]Stats repas'!$E$74:$NR$74,,MATCH(AS2,'[1]Stats repas'!$E$55:$NR$55,1))))</f>
        <v>2</v>
      </c>
      <c r="AT3" t="str">
        <f>IF(AND(INDEX('[1]Stats repas'!$E$74:$NR$74,,MATCH(AT2,'[1]Stats repas'!$E$55:$NR$55,1))=0,OR(INDEX('[1]Stats repas'!$E$76:$NR$76,,MATCH(AT2,'[1]Stats repas'!$E$55:$NR$55,1))="x",INDEX('[1]Stats repas'!$E$76:$NR$76,,MATCH(AT2,'[1]Stats repas'!$E$55:$NR$55,1))="P")),"a",IF(AND(INDEX('[1]Stats repas'!$E$74:$NR$74,,MATCH(AT2,'[1]Stats repas'!$E$55:$NR$55,1))&gt;2,OR(INDEX('[1]Stats repas'!$E$76:$NR$76,,MATCH(AT2,'[1]Stats repas'!$E$55:$NR$55,1))="x",INDEX('[1]Stats repas'!$E$76:$NR$76,,MATCH(AT2,'[1]Stats repas'!$E$55:$NR$55,1))="p")),"a",INDEX('[1]Stats repas'!$E$74:$NR$74,,MATCH(AT2,'[1]Stats repas'!$E$55:$NR$55,1))))</f>
        <v>a</v>
      </c>
      <c r="AU3">
        <f>IF(AND(INDEX('[1]Stats repas'!$E$74:$NR$74,,MATCH(AU2,'[1]Stats repas'!$E$55:$NR$55,1))=0,OR(INDEX('[1]Stats repas'!$E$76:$NR$76,,MATCH(AU2,'[1]Stats repas'!$E$55:$NR$55,1))="x",INDEX('[1]Stats repas'!$E$76:$NR$76,,MATCH(AU2,'[1]Stats repas'!$E$55:$NR$55,1))="P")),"a",IF(AND(INDEX('[1]Stats repas'!$E$74:$NR$74,,MATCH(AU2,'[1]Stats repas'!$E$55:$NR$55,1))&gt;2,OR(INDEX('[1]Stats repas'!$E$76:$NR$76,,MATCH(AU2,'[1]Stats repas'!$E$55:$NR$55,1))="x",INDEX('[1]Stats repas'!$E$76:$NR$76,,MATCH(AU2,'[1]Stats repas'!$E$55:$NR$55,1))="p")),"a",INDEX('[1]Stats repas'!$E$74:$NR$74,,MATCH(AU2,'[1]Stats repas'!$E$55:$NR$55,1))))</f>
        <v>3</v>
      </c>
      <c r="AV3">
        <f>IF(AND(INDEX('[1]Stats repas'!$E$74:$NR$74,,MATCH(AV2,'[1]Stats repas'!$E$55:$NR$55,1))=0,OR(INDEX('[1]Stats repas'!$E$76:$NR$76,,MATCH(AV2,'[1]Stats repas'!$E$55:$NR$55,1))="x",INDEX('[1]Stats repas'!$E$76:$NR$76,,MATCH(AV2,'[1]Stats repas'!$E$55:$NR$55,1))="P")),"a",IF(AND(INDEX('[1]Stats repas'!$E$74:$NR$74,,MATCH(AV2,'[1]Stats repas'!$E$55:$NR$55,1))&gt;2,OR(INDEX('[1]Stats repas'!$E$76:$NR$76,,MATCH(AV2,'[1]Stats repas'!$E$55:$NR$55,1))="x",INDEX('[1]Stats repas'!$E$76:$NR$76,,MATCH(AV2,'[1]Stats repas'!$E$55:$NR$55,1))="p")),"a",INDEX('[1]Stats repas'!$E$74:$NR$74,,MATCH(AV2,'[1]Stats repas'!$E$55:$NR$55,1))))</f>
        <v>3</v>
      </c>
      <c r="AW3">
        <f>IF(AND(INDEX('[1]Stats repas'!$E$74:$NR$74,,MATCH(AW2,'[1]Stats repas'!$E$55:$NR$55,1))=0,OR(INDEX('[1]Stats repas'!$E$76:$NR$76,,MATCH(AW2,'[1]Stats repas'!$E$55:$NR$55,1))="x",INDEX('[1]Stats repas'!$E$76:$NR$76,,MATCH(AW2,'[1]Stats repas'!$E$55:$NR$55,1))="P")),"a",IF(AND(INDEX('[1]Stats repas'!$E$74:$NR$74,,MATCH(AW2,'[1]Stats repas'!$E$55:$NR$55,1))&gt;2,OR(INDEX('[1]Stats repas'!$E$76:$NR$76,,MATCH(AW2,'[1]Stats repas'!$E$55:$NR$55,1))="x",INDEX('[1]Stats repas'!$E$76:$NR$76,,MATCH(AW2,'[1]Stats repas'!$E$55:$NR$55,1))="p")),"a",INDEX('[1]Stats repas'!$E$74:$NR$74,,MATCH(AW2,'[1]Stats repas'!$E$55:$NR$55,1))))</f>
        <v>3</v>
      </c>
      <c r="AX3">
        <f>IF(AND(INDEX('[1]Stats repas'!$E$74:$NR$74,,MATCH(AX2,'[1]Stats repas'!$E$55:$NR$55,1))=0,OR(INDEX('[1]Stats repas'!$E$76:$NR$76,,MATCH(AX2,'[1]Stats repas'!$E$55:$NR$55,1))="x",INDEX('[1]Stats repas'!$E$76:$NR$76,,MATCH(AX2,'[1]Stats repas'!$E$55:$NR$55,1))="P")),"a",IF(AND(INDEX('[1]Stats repas'!$E$74:$NR$74,,MATCH(AX2,'[1]Stats repas'!$E$55:$NR$55,1))&gt;2,OR(INDEX('[1]Stats repas'!$E$76:$NR$76,,MATCH(AX2,'[1]Stats repas'!$E$55:$NR$55,1))="x",INDEX('[1]Stats repas'!$E$76:$NR$76,,MATCH(AX2,'[1]Stats repas'!$E$55:$NR$55,1))="p")),"a",INDEX('[1]Stats repas'!$E$74:$NR$74,,MATCH(AX2,'[1]Stats repas'!$E$55:$NR$55,1))))</f>
        <v>3</v>
      </c>
      <c r="AY3">
        <f>IF(AND(INDEX('[1]Stats repas'!$E$74:$NR$74,,MATCH(AY2,'[1]Stats repas'!$E$55:$NR$55,1))=0,OR(INDEX('[1]Stats repas'!$E$76:$NR$76,,MATCH(AY2,'[1]Stats repas'!$E$55:$NR$55,1))="x",INDEX('[1]Stats repas'!$E$76:$NR$76,,MATCH(AY2,'[1]Stats repas'!$E$55:$NR$55,1))="P")),"a",IF(AND(INDEX('[1]Stats repas'!$E$74:$NR$74,,MATCH(AY2,'[1]Stats repas'!$E$55:$NR$55,1))&gt;2,OR(INDEX('[1]Stats repas'!$E$76:$NR$76,,MATCH(AY2,'[1]Stats repas'!$E$55:$NR$55,1))="x",INDEX('[1]Stats repas'!$E$76:$NR$76,,MATCH(AY2,'[1]Stats repas'!$E$55:$NR$55,1))="p")),"a",INDEX('[1]Stats repas'!$E$74:$NR$74,,MATCH(AY2,'[1]Stats repas'!$E$55:$NR$55,1))))</f>
        <v>3</v>
      </c>
      <c r="AZ3">
        <f>IF(AND(INDEX('[1]Stats repas'!$E$74:$NR$74,,MATCH(AZ2,'[1]Stats repas'!$E$55:$NR$55,1))=0,OR(INDEX('[1]Stats repas'!$E$76:$NR$76,,MATCH(AZ2,'[1]Stats repas'!$E$55:$NR$55,1))="x",INDEX('[1]Stats repas'!$E$76:$NR$76,,MATCH(AZ2,'[1]Stats repas'!$E$55:$NR$55,1))="P")),"a",IF(AND(INDEX('[1]Stats repas'!$E$74:$NR$74,,MATCH(AZ2,'[1]Stats repas'!$E$55:$NR$55,1))&gt;2,OR(INDEX('[1]Stats repas'!$E$76:$NR$76,,MATCH(AZ2,'[1]Stats repas'!$E$55:$NR$55,1))="x",INDEX('[1]Stats repas'!$E$76:$NR$76,,MATCH(AZ2,'[1]Stats repas'!$E$55:$NR$55,1))="p")),"a",INDEX('[1]Stats repas'!$E$74:$NR$74,,MATCH(AZ2,'[1]Stats repas'!$E$55:$NR$55,1))))</f>
        <v>0</v>
      </c>
      <c r="BA3">
        <f>IF(AND(INDEX('[1]Stats repas'!$E$74:$NR$74,,MATCH(BA2,'[1]Stats repas'!$E$55:$NR$55,1))=0,OR(INDEX('[1]Stats repas'!$E$76:$NR$76,,MATCH(BA2,'[1]Stats repas'!$E$55:$NR$55,1))="x",INDEX('[1]Stats repas'!$E$76:$NR$76,,MATCH(BA2,'[1]Stats repas'!$E$55:$NR$55,1))="P")),"a",IF(AND(INDEX('[1]Stats repas'!$E$74:$NR$74,,MATCH(BA2,'[1]Stats repas'!$E$55:$NR$55,1))&gt;2,OR(INDEX('[1]Stats repas'!$E$76:$NR$76,,MATCH(BA2,'[1]Stats repas'!$E$55:$NR$55,1))="x",INDEX('[1]Stats repas'!$E$76:$NR$76,,MATCH(BA2,'[1]Stats repas'!$E$55:$NR$55,1))="p")),"a",INDEX('[1]Stats repas'!$E$74:$NR$74,,MATCH(BA2,'[1]Stats repas'!$E$55:$NR$55,1))))</f>
        <v>2</v>
      </c>
      <c r="BB3">
        <f>IF(AND(INDEX('[1]Stats repas'!$E$74:$NR$74,,MATCH(BB2,'[1]Stats repas'!$E$55:$NR$55,1))=0,OR(INDEX('[1]Stats repas'!$E$76:$NR$76,,MATCH(BB2,'[1]Stats repas'!$E$55:$NR$55,1))="x",INDEX('[1]Stats repas'!$E$76:$NR$76,,MATCH(BB2,'[1]Stats repas'!$E$55:$NR$55,1))="P")),"a",IF(AND(INDEX('[1]Stats repas'!$E$74:$NR$74,,MATCH(BB2,'[1]Stats repas'!$E$55:$NR$55,1))&gt;2,OR(INDEX('[1]Stats repas'!$E$76:$NR$76,,MATCH(BB2,'[1]Stats repas'!$E$55:$NR$55,1))="x",INDEX('[1]Stats repas'!$E$76:$NR$76,,MATCH(BB2,'[1]Stats repas'!$E$55:$NR$55,1))="p")),"a",INDEX('[1]Stats repas'!$E$74:$NR$74,,MATCH(BB2,'[1]Stats repas'!$E$55:$NR$55,1))))</f>
        <v>0</v>
      </c>
      <c r="BC3">
        <f>IF(AND(INDEX('[1]Stats repas'!$E$74:$NR$74,,MATCH(BC2,'[1]Stats repas'!$E$55:$NR$55,1))=0,OR(INDEX('[1]Stats repas'!$E$76:$NR$76,,MATCH(BC2,'[1]Stats repas'!$E$55:$NR$55,1))="x",INDEX('[1]Stats repas'!$E$76:$NR$76,,MATCH(BC2,'[1]Stats repas'!$E$55:$NR$55,1))="P")),"a",IF(AND(INDEX('[1]Stats repas'!$E$74:$NR$74,,MATCH(BC2,'[1]Stats repas'!$E$55:$NR$55,1))&gt;2,OR(INDEX('[1]Stats repas'!$E$76:$NR$76,,MATCH(BC2,'[1]Stats repas'!$E$55:$NR$55,1))="x",INDEX('[1]Stats repas'!$E$76:$NR$76,,MATCH(BC2,'[1]Stats repas'!$E$55:$NR$55,1))="p")),"a",INDEX('[1]Stats repas'!$E$74:$NR$74,,MATCH(BC2,'[1]Stats repas'!$E$55:$NR$55,1))))</f>
        <v>0</v>
      </c>
      <c r="BD3">
        <f>IF(AND(INDEX('[1]Stats repas'!$E$74:$NR$74,,MATCH(BD2,'[1]Stats repas'!$E$55:$NR$55,1))=0,OR(INDEX('[1]Stats repas'!$E$76:$NR$76,,MATCH(BD2,'[1]Stats repas'!$E$55:$NR$55,1))="x",INDEX('[1]Stats repas'!$E$76:$NR$76,,MATCH(BD2,'[1]Stats repas'!$E$55:$NR$55,1))="P")),"a",IF(AND(INDEX('[1]Stats repas'!$E$74:$NR$74,,MATCH(BD2,'[1]Stats repas'!$E$55:$NR$55,1))&gt;2,OR(INDEX('[1]Stats repas'!$E$76:$NR$76,,MATCH(BD2,'[1]Stats repas'!$E$55:$NR$55,1))="x",INDEX('[1]Stats repas'!$E$76:$NR$76,,MATCH(BD2,'[1]Stats repas'!$E$55:$NR$55,1))="p")),"a",INDEX('[1]Stats repas'!$E$74:$NR$74,,MATCH(BD2,'[1]Stats repas'!$E$55:$NR$55,1))))</f>
        <v>2</v>
      </c>
      <c r="BE3">
        <f>IF(AND(INDEX('[1]Stats repas'!$E$74:$NR$74,,MATCH(BE2,'[1]Stats repas'!$E$55:$NR$55,1))=0,OR(INDEX('[1]Stats repas'!$E$76:$NR$76,,MATCH(BE2,'[1]Stats repas'!$E$55:$NR$55,1))="x",INDEX('[1]Stats repas'!$E$76:$NR$76,,MATCH(BE2,'[1]Stats repas'!$E$55:$NR$55,1))="P")),"a",IF(AND(INDEX('[1]Stats repas'!$E$74:$NR$74,,MATCH(BE2,'[1]Stats repas'!$E$55:$NR$55,1))&gt;2,OR(INDEX('[1]Stats repas'!$E$76:$NR$76,,MATCH(BE2,'[1]Stats repas'!$E$55:$NR$55,1))="x",INDEX('[1]Stats repas'!$E$76:$NR$76,,MATCH(BE2,'[1]Stats repas'!$E$55:$NR$55,1))="p")),"a",INDEX('[1]Stats repas'!$E$74:$NR$74,,MATCH(BE2,'[1]Stats repas'!$E$55:$NR$55,1))))</f>
        <v>2</v>
      </c>
      <c r="BF3">
        <f>IF(AND(INDEX('[1]Stats repas'!$E$74:$NR$74,,MATCH(BF2,'[1]Stats repas'!$E$55:$NR$55,1))=0,OR(INDEX('[1]Stats repas'!$E$76:$NR$76,,MATCH(BF2,'[1]Stats repas'!$E$55:$NR$55,1))="x",INDEX('[1]Stats repas'!$E$76:$NR$76,,MATCH(BF2,'[1]Stats repas'!$E$55:$NR$55,1))="P")),"a",IF(AND(INDEX('[1]Stats repas'!$E$74:$NR$74,,MATCH(BF2,'[1]Stats repas'!$E$55:$NR$55,1))&gt;2,OR(INDEX('[1]Stats repas'!$E$76:$NR$76,,MATCH(BF2,'[1]Stats repas'!$E$55:$NR$55,1))="x",INDEX('[1]Stats repas'!$E$76:$NR$76,,MATCH(BF2,'[1]Stats repas'!$E$55:$NR$55,1))="p")),"a",INDEX('[1]Stats repas'!$E$74:$NR$74,,MATCH(BF2,'[1]Stats repas'!$E$55:$NR$55,1))))</f>
        <v>2</v>
      </c>
      <c r="BG3">
        <f>IF(AND(INDEX('[1]Stats repas'!$E$74:$NR$74,,MATCH(BG2,'[1]Stats repas'!$E$55:$NR$55,1))=0,OR(INDEX('[1]Stats repas'!$E$76:$NR$76,,MATCH(BG2,'[1]Stats repas'!$E$55:$NR$55,1))="x",INDEX('[1]Stats repas'!$E$76:$NR$76,,MATCH(BG2,'[1]Stats repas'!$E$55:$NR$55,1))="P")),"a",IF(AND(INDEX('[1]Stats repas'!$E$74:$NR$74,,MATCH(BG2,'[1]Stats repas'!$E$55:$NR$55,1))&gt;2,OR(INDEX('[1]Stats repas'!$E$76:$NR$76,,MATCH(BG2,'[1]Stats repas'!$E$55:$NR$55,1))="x",INDEX('[1]Stats repas'!$E$76:$NR$76,,MATCH(BG2,'[1]Stats repas'!$E$55:$NR$55,1))="p")),"a",INDEX('[1]Stats repas'!$E$74:$NR$74,,MATCH(BG2,'[1]Stats repas'!$E$55:$NR$55,1))))</f>
        <v>2</v>
      </c>
      <c r="BH3" t="str">
        <f>IF(AND(INDEX('[1]Stats repas'!$E$74:$NR$74,,MATCH(BH2,'[1]Stats repas'!$E$55:$NR$55,1))=0,OR(INDEX('[1]Stats repas'!$E$76:$NR$76,,MATCH(BH2,'[1]Stats repas'!$E$55:$NR$55,1))="x",INDEX('[1]Stats repas'!$E$76:$NR$76,,MATCH(BH2,'[1]Stats repas'!$E$55:$NR$55,1))="P")),"a",IF(AND(INDEX('[1]Stats repas'!$E$74:$NR$74,,MATCH(BH2,'[1]Stats repas'!$E$55:$NR$55,1))&gt;2,OR(INDEX('[1]Stats repas'!$E$76:$NR$76,,MATCH(BH2,'[1]Stats repas'!$E$55:$NR$55,1))="x",INDEX('[1]Stats repas'!$E$76:$NR$76,,MATCH(BH2,'[1]Stats repas'!$E$55:$NR$55,1))="p")),"a",INDEX('[1]Stats repas'!$E$74:$NR$74,,MATCH(BH2,'[1]Stats repas'!$E$55:$NR$55,1))))</f>
        <v>a</v>
      </c>
      <c r="BI3">
        <f>IF(AND(INDEX('[1]Stats repas'!$E$74:$NR$74,,MATCH(BI2,'[1]Stats repas'!$E$55:$NR$55,1))=0,OR(INDEX('[1]Stats repas'!$E$76:$NR$76,,MATCH(BI2,'[1]Stats repas'!$E$55:$NR$55,1))="x",INDEX('[1]Stats repas'!$E$76:$NR$76,,MATCH(BI2,'[1]Stats repas'!$E$55:$NR$55,1))="P")),"a",IF(AND(INDEX('[1]Stats repas'!$E$74:$NR$74,,MATCH(BI2,'[1]Stats repas'!$E$55:$NR$55,1))&gt;2,OR(INDEX('[1]Stats repas'!$E$76:$NR$76,,MATCH(BI2,'[1]Stats repas'!$E$55:$NR$55,1))="x",INDEX('[1]Stats repas'!$E$76:$NR$76,,MATCH(BI2,'[1]Stats repas'!$E$55:$NR$55,1))="p")),"a",INDEX('[1]Stats repas'!$E$74:$NR$74,,MATCH(BI2,'[1]Stats repas'!$E$55:$NR$55,1))))</f>
        <v>4</v>
      </c>
      <c r="BJ3">
        <f>IF(AND(INDEX('[1]Stats repas'!$E$74:$NR$74,,MATCH(BJ2,'[1]Stats repas'!$E$55:$NR$55,1))=0,OR(INDEX('[1]Stats repas'!$E$76:$NR$76,,MATCH(BJ2,'[1]Stats repas'!$E$55:$NR$55,1))="x",INDEX('[1]Stats repas'!$E$76:$NR$76,,MATCH(BJ2,'[1]Stats repas'!$E$55:$NR$55,1))="P")),"a",IF(AND(INDEX('[1]Stats repas'!$E$74:$NR$74,,MATCH(BJ2,'[1]Stats repas'!$E$55:$NR$55,1))&gt;2,OR(INDEX('[1]Stats repas'!$E$76:$NR$76,,MATCH(BJ2,'[1]Stats repas'!$E$55:$NR$55,1))="x",INDEX('[1]Stats repas'!$E$76:$NR$76,,MATCH(BJ2,'[1]Stats repas'!$E$55:$NR$55,1))="p")),"a",INDEX('[1]Stats repas'!$E$74:$NR$74,,MATCH(BJ2,'[1]Stats repas'!$E$55:$NR$55,1))))</f>
        <v>4</v>
      </c>
      <c r="BK3">
        <f>IF(AND(INDEX('[1]Stats repas'!$E$74:$NR$74,,MATCH(BK2,'[1]Stats repas'!$E$55:$NR$55,1))=0,OR(INDEX('[1]Stats repas'!$E$76:$NR$76,,MATCH(BK2,'[1]Stats repas'!$E$55:$NR$55,1))="x",INDEX('[1]Stats repas'!$E$76:$NR$76,,MATCH(BK2,'[1]Stats repas'!$E$55:$NR$55,1))="P")),"a",IF(AND(INDEX('[1]Stats repas'!$E$74:$NR$74,,MATCH(BK2,'[1]Stats repas'!$E$55:$NR$55,1))&gt;2,OR(INDEX('[1]Stats repas'!$E$76:$NR$76,,MATCH(BK2,'[1]Stats repas'!$E$55:$NR$55,1))="x",INDEX('[1]Stats repas'!$E$76:$NR$76,,MATCH(BK2,'[1]Stats repas'!$E$55:$NR$55,1))="p")),"a",INDEX('[1]Stats repas'!$E$74:$NR$74,,MATCH(BK2,'[1]Stats repas'!$E$55:$NR$55,1))))</f>
        <v>4</v>
      </c>
      <c r="BL3">
        <f>IF(AND(INDEX('[1]Stats repas'!$E$74:$NR$74,,MATCH(BL2,'[1]Stats repas'!$E$55:$NR$55,1))=0,OR(INDEX('[1]Stats repas'!$E$76:$NR$76,,MATCH(BL2,'[1]Stats repas'!$E$55:$NR$55,1))="x",INDEX('[1]Stats repas'!$E$76:$NR$76,,MATCH(BL2,'[1]Stats repas'!$E$55:$NR$55,1))="P")),"a",IF(AND(INDEX('[1]Stats repas'!$E$74:$NR$74,,MATCH(BL2,'[1]Stats repas'!$E$55:$NR$55,1))&gt;2,OR(INDEX('[1]Stats repas'!$E$76:$NR$76,,MATCH(BL2,'[1]Stats repas'!$E$55:$NR$55,1))="x",INDEX('[1]Stats repas'!$E$76:$NR$76,,MATCH(BL2,'[1]Stats repas'!$E$55:$NR$55,1))="p")),"a",INDEX('[1]Stats repas'!$E$74:$NR$74,,MATCH(BL2,'[1]Stats repas'!$E$55:$NR$55,1))))</f>
        <v>4</v>
      </c>
      <c r="BM3">
        <f>IF(AND(INDEX('[1]Stats repas'!$E$74:$NR$74,,MATCH(BM2,'[1]Stats repas'!$E$55:$NR$55,1))=0,OR(INDEX('[1]Stats repas'!$E$76:$NR$76,,MATCH(BM2,'[1]Stats repas'!$E$55:$NR$55,1))="x",INDEX('[1]Stats repas'!$E$76:$NR$76,,MATCH(BM2,'[1]Stats repas'!$E$55:$NR$55,1))="P")),"a",IF(AND(INDEX('[1]Stats repas'!$E$74:$NR$74,,MATCH(BM2,'[1]Stats repas'!$E$55:$NR$55,1))&gt;2,OR(INDEX('[1]Stats repas'!$E$76:$NR$76,,MATCH(BM2,'[1]Stats repas'!$E$55:$NR$55,1))="x",INDEX('[1]Stats repas'!$E$76:$NR$76,,MATCH(BM2,'[1]Stats repas'!$E$55:$NR$55,1))="p")),"a",INDEX('[1]Stats repas'!$E$74:$NR$74,,MATCH(BM2,'[1]Stats repas'!$E$55:$NR$55,1))))</f>
        <v>0</v>
      </c>
      <c r="BN3">
        <f>IF(AND(INDEX('[1]Stats repas'!$E$74:$NR$74,,MATCH(BN2,'[1]Stats repas'!$E$55:$NR$55,1))=0,OR(INDEX('[1]Stats repas'!$E$76:$NR$76,,MATCH(BN2,'[1]Stats repas'!$E$55:$NR$55,1))="x",INDEX('[1]Stats repas'!$E$76:$NR$76,,MATCH(BN2,'[1]Stats repas'!$E$55:$NR$55,1))="P")),"a",IF(AND(INDEX('[1]Stats repas'!$E$74:$NR$74,,MATCH(BN2,'[1]Stats repas'!$E$55:$NR$55,1))&gt;2,OR(INDEX('[1]Stats repas'!$E$76:$NR$76,,MATCH(BN2,'[1]Stats repas'!$E$55:$NR$55,1))="x",INDEX('[1]Stats repas'!$E$76:$NR$76,,MATCH(BN2,'[1]Stats repas'!$E$55:$NR$55,1))="p")),"a",INDEX('[1]Stats repas'!$E$74:$NR$74,,MATCH(BN2,'[1]Stats repas'!$E$55:$NR$55,1))))</f>
        <v>0</v>
      </c>
      <c r="BO3">
        <f>IF(AND(INDEX('[1]Stats repas'!$E$74:$NR$74,,MATCH(BO2,'[1]Stats repas'!$E$55:$NR$55,1))=0,OR(INDEX('[1]Stats repas'!$E$76:$NR$76,,MATCH(BO2,'[1]Stats repas'!$E$55:$NR$55,1))="x",INDEX('[1]Stats repas'!$E$76:$NR$76,,MATCH(BO2,'[1]Stats repas'!$E$55:$NR$55,1))="P")),"a",IF(AND(INDEX('[1]Stats repas'!$E$74:$NR$74,,MATCH(BO2,'[1]Stats repas'!$E$55:$NR$55,1))&gt;2,OR(INDEX('[1]Stats repas'!$E$76:$NR$76,,MATCH(BO2,'[1]Stats repas'!$E$55:$NR$55,1))="x",INDEX('[1]Stats repas'!$E$76:$NR$76,,MATCH(BO2,'[1]Stats repas'!$E$55:$NR$55,1))="p")),"a",INDEX('[1]Stats repas'!$E$74:$NR$74,,MATCH(BO2,'[1]Stats repas'!$E$55:$NR$55,1))))</f>
        <v>2</v>
      </c>
      <c r="BP3">
        <f>IF(AND(INDEX('[1]Stats repas'!$E$74:$NR$74,,MATCH(BP2,'[1]Stats repas'!$E$55:$NR$55,1))=0,OR(INDEX('[1]Stats repas'!$E$76:$NR$76,,MATCH(BP2,'[1]Stats repas'!$E$55:$NR$55,1))="x",INDEX('[1]Stats repas'!$E$76:$NR$76,,MATCH(BP2,'[1]Stats repas'!$E$55:$NR$55,1))="P")),"a",IF(AND(INDEX('[1]Stats repas'!$E$74:$NR$74,,MATCH(BP2,'[1]Stats repas'!$E$55:$NR$55,1))&gt;2,OR(INDEX('[1]Stats repas'!$E$76:$NR$76,,MATCH(BP2,'[1]Stats repas'!$E$55:$NR$55,1))="x",INDEX('[1]Stats repas'!$E$76:$NR$76,,MATCH(BP2,'[1]Stats repas'!$E$55:$NR$55,1))="p")),"a",INDEX('[1]Stats repas'!$E$74:$NR$74,,MATCH(BP2,'[1]Stats repas'!$E$55:$NR$55,1))))</f>
        <v>2</v>
      </c>
      <c r="BQ3">
        <f>IF(AND(INDEX('[1]Stats repas'!$E$74:$NR$74,,MATCH(BQ2,'[1]Stats repas'!$E$55:$NR$55,1))=0,OR(INDEX('[1]Stats repas'!$E$76:$NR$76,,MATCH(BQ2,'[1]Stats repas'!$E$55:$NR$55,1))="x",INDEX('[1]Stats repas'!$E$76:$NR$76,,MATCH(BQ2,'[1]Stats repas'!$E$55:$NR$55,1))="P")),"a",IF(AND(INDEX('[1]Stats repas'!$E$74:$NR$74,,MATCH(BQ2,'[1]Stats repas'!$E$55:$NR$55,1))&gt;2,OR(INDEX('[1]Stats repas'!$E$76:$NR$76,,MATCH(BQ2,'[1]Stats repas'!$E$55:$NR$55,1))="x",INDEX('[1]Stats repas'!$E$76:$NR$76,,MATCH(BQ2,'[1]Stats repas'!$E$55:$NR$55,1))="p")),"a",INDEX('[1]Stats repas'!$E$74:$NR$74,,MATCH(BQ2,'[1]Stats repas'!$E$55:$NR$55,1))))</f>
        <v>2</v>
      </c>
      <c r="BR3">
        <f>IF(AND(INDEX('[1]Stats repas'!$E$74:$NR$74,,MATCH(BR2,'[1]Stats repas'!$E$55:$NR$55,1))=0,OR(INDEX('[1]Stats repas'!$E$76:$NR$76,,MATCH(BR2,'[1]Stats repas'!$E$55:$NR$55,1))="x",INDEX('[1]Stats repas'!$E$76:$NR$76,,MATCH(BR2,'[1]Stats repas'!$E$55:$NR$55,1))="P")),"a",IF(AND(INDEX('[1]Stats repas'!$E$74:$NR$74,,MATCH(BR2,'[1]Stats repas'!$E$55:$NR$55,1))&gt;2,OR(INDEX('[1]Stats repas'!$E$76:$NR$76,,MATCH(BR2,'[1]Stats repas'!$E$55:$NR$55,1))="x",INDEX('[1]Stats repas'!$E$76:$NR$76,,MATCH(BR2,'[1]Stats repas'!$E$55:$NR$55,1))="p")),"a",INDEX('[1]Stats repas'!$E$74:$NR$74,,MATCH(BR2,'[1]Stats repas'!$E$55:$NR$55,1))))</f>
        <v>2</v>
      </c>
      <c r="BS3">
        <f>IF(AND(INDEX('[1]Stats repas'!$E$74:$NR$74,,MATCH(BS2,'[1]Stats repas'!$E$55:$NR$55,1))=0,OR(INDEX('[1]Stats repas'!$E$76:$NR$76,,MATCH(BS2,'[1]Stats repas'!$E$55:$NR$55,1))="x",INDEX('[1]Stats repas'!$E$76:$NR$76,,MATCH(BS2,'[1]Stats repas'!$E$55:$NR$55,1))="P")),"a",IF(AND(INDEX('[1]Stats repas'!$E$74:$NR$74,,MATCH(BS2,'[1]Stats repas'!$E$55:$NR$55,1))&gt;2,OR(INDEX('[1]Stats repas'!$E$76:$NR$76,,MATCH(BS2,'[1]Stats repas'!$E$55:$NR$55,1))="x",INDEX('[1]Stats repas'!$E$76:$NR$76,,MATCH(BS2,'[1]Stats repas'!$E$55:$NR$55,1))="p")),"a",INDEX('[1]Stats repas'!$E$74:$NR$74,,MATCH(BS2,'[1]Stats repas'!$E$55:$NR$55,1))))</f>
        <v>0</v>
      </c>
      <c r="BT3" t="str">
        <f>IF(AND(INDEX('[1]Stats repas'!$E$74:$NR$74,,MATCH(BT2,'[1]Stats repas'!$E$55:$NR$55,1))=0,OR(INDEX('[1]Stats repas'!$E$76:$NR$76,,MATCH(BT2,'[1]Stats repas'!$E$55:$NR$55,1))="x",INDEX('[1]Stats repas'!$E$76:$NR$76,,MATCH(BT2,'[1]Stats repas'!$E$55:$NR$55,1))="P")),"a",IF(AND(INDEX('[1]Stats repas'!$E$74:$NR$74,,MATCH(BT2,'[1]Stats repas'!$E$55:$NR$55,1))&gt;2,OR(INDEX('[1]Stats repas'!$E$76:$NR$76,,MATCH(BT2,'[1]Stats repas'!$E$55:$NR$55,1))="x",INDEX('[1]Stats repas'!$E$76:$NR$76,,MATCH(BT2,'[1]Stats repas'!$E$55:$NR$55,1))="p")),"a",INDEX('[1]Stats repas'!$E$74:$NR$74,,MATCH(BT2,'[1]Stats repas'!$E$55:$NR$55,1))))</f>
        <v>a</v>
      </c>
      <c r="BU3">
        <f>IF(AND(INDEX('[1]Stats repas'!$E$74:$NR$74,,MATCH(BU2,'[1]Stats repas'!$E$55:$NR$55,1))=0,OR(INDEX('[1]Stats repas'!$E$76:$NR$76,,MATCH(BU2,'[1]Stats repas'!$E$55:$NR$55,1))="x",INDEX('[1]Stats repas'!$E$76:$NR$76,,MATCH(BU2,'[1]Stats repas'!$E$55:$NR$55,1))="P")),"a",IF(AND(INDEX('[1]Stats repas'!$E$74:$NR$74,,MATCH(BU2,'[1]Stats repas'!$E$55:$NR$55,1))&gt;2,OR(INDEX('[1]Stats repas'!$E$76:$NR$76,,MATCH(BU2,'[1]Stats repas'!$E$55:$NR$55,1))="x",INDEX('[1]Stats repas'!$E$76:$NR$76,,MATCH(BU2,'[1]Stats repas'!$E$55:$NR$55,1))="p")),"a",INDEX('[1]Stats repas'!$E$74:$NR$74,,MATCH(BU2,'[1]Stats repas'!$E$55:$NR$55,1))))</f>
        <v>2</v>
      </c>
      <c r="BV3">
        <f>IF(AND(INDEX('[1]Stats repas'!$E$74:$NR$74,,MATCH(BV2,'[1]Stats repas'!$E$55:$NR$55,1))=0,OR(INDEX('[1]Stats repas'!$E$76:$NR$76,,MATCH(BV2,'[1]Stats repas'!$E$55:$NR$55,1))="x",INDEX('[1]Stats repas'!$E$76:$NR$76,,MATCH(BV2,'[1]Stats repas'!$E$55:$NR$55,1))="P")),"a",IF(AND(INDEX('[1]Stats repas'!$E$74:$NR$74,,MATCH(BV2,'[1]Stats repas'!$E$55:$NR$55,1))&gt;2,OR(INDEX('[1]Stats repas'!$E$76:$NR$76,,MATCH(BV2,'[1]Stats repas'!$E$55:$NR$55,1))="x",INDEX('[1]Stats repas'!$E$76:$NR$76,,MATCH(BV2,'[1]Stats repas'!$E$55:$NR$55,1))="p")),"a",INDEX('[1]Stats repas'!$E$74:$NR$74,,MATCH(BV2,'[1]Stats repas'!$E$55:$NR$55,1))))</f>
        <v>2</v>
      </c>
      <c r="BW3">
        <f>IF(AND(INDEX('[1]Stats repas'!$E$74:$NR$74,,MATCH(BW2,'[1]Stats repas'!$E$55:$NR$55,1))=0,OR(INDEX('[1]Stats repas'!$E$76:$NR$76,,MATCH(BW2,'[1]Stats repas'!$E$55:$NR$55,1))="x",INDEX('[1]Stats repas'!$E$76:$NR$76,,MATCH(BW2,'[1]Stats repas'!$E$55:$NR$55,1))="P")),"a",IF(AND(INDEX('[1]Stats repas'!$E$74:$NR$74,,MATCH(BW2,'[1]Stats repas'!$E$55:$NR$55,1))&gt;2,OR(INDEX('[1]Stats repas'!$E$76:$NR$76,,MATCH(BW2,'[1]Stats repas'!$E$55:$NR$55,1))="x",INDEX('[1]Stats repas'!$E$76:$NR$76,,MATCH(BW2,'[1]Stats repas'!$E$55:$NR$55,1))="p")),"a",INDEX('[1]Stats repas'!$E$74:$NR$74,,MATCH(BW2,'[1]Stats repas'!$E$55:$NR$55,1))))</f>
        <v>2</v>
      </c>
      <c r="BX3">
        <f>IF(AND(INDEX('[1]Stats repas'!$E$74:$NR$74,,MATCH(BX2,'[1]Stats repas'!$E$55:$NR$55,1))=0,OR(INDEX('[1]Stats repas'!$E$76:$NR$76,,MATCH(BX2,'[1]Stats repas'!$E$55:$NR$55,1))="x",INDEX('[1]Stats repas'!$E$76:$NR$76,,MATCH(BX2,'[1]Stats repas'!$E$55:$NR$55,1))="P")),"a",IF(AND(INDEX('[1]Stats repas'!$E$74:$NR$74,,MATCH(BX2,'[1]Stats repas'!$E$55:$NR$55,1))&gt;2,OR(INDEX('[1]Stats repas'!$E$76:$NR$76,,MATCH(BX2,'[1]Stats repas'!$E$55:$NR$55,1))="x",INDEX('[1]Stats repas'!$E$76:$NR$76,,MATCH(BX2,'[1]Stats repas'!$E$55:$NR$55,1))="p")),"a",INDEX('[1]Stats repas'!$E$74:$NR$74,,MATCH(BX2,'[1]Stats repas'!$E$55:$NR$55,1))))</f>
        <v>2</v>
      </c>
      <c r="BY3">
        <f>IF(AND(INDEX('[1]Stats repas'!$E$74:$NR$74,,MATCH(BY2,'[1]Stats repas'!$E$55:$NR$55,1))=0,OR(INDEX('[1]Stats repas'!$E$76:$NR$76,,MATCH(BY2,'[1]Stats repas'!$E$55:$NR$55,1))="x",INDEX('[1]Stats repas'!$E$76:$NR$76,,MATCH(BY2,'[1]Stats repas'!$E$55:$NR$55,1))="P")),"a",IF(AND(INDEX('[1]Stats repas'!$E$74:$NR$74,,MATCH(BY2,'[1]Stats repas'!$E$55:$NR$55,1))&gt;2,OR(INDEX('[1]Stats repas'!$E$76:$NR$76,,MATCH(BY2,'[1]Stats repas'!$E$55:$NR$55,1))="x",INDEX('[1]Stats repas'!$E$76:$NR$76,,MATCH(BY2,'[1]Stats repas'!$E$55:$NR$55,1))="p")),"a",INDEX('[1]Stats repas'!$E$74:$NR$74,,MATCH(BY2,'[1]Stats repas'!$E$55:$NR$55,1))))</f>
        <v>2</v>
      </c>
      <c r="BZ3">
        <f>IF(AND(INDEX('[1]Stats repas'!$E$74:$NR$74,,MATCH(BZ2,'[1]Stats repas'!$E$55:$NR$55,1))=0,OR(INDEX('[1]Stats repas'!$E$76:$NR$76,,MATCH(BZ2,'[1]Stats repas'!$E$55:$NR$55,1))="x",INDEX('[1]Stats repas'!$E$76:$NR$76,,MATCH(BZ2,'[1]Stats repas'!$E$55:$NR$55,1))="P")),"a",IF(AND(INDEX('[1]Stats repas'!$E$74:$NR$74,,MATCH(BZ2,'[1]Stats repas'!$E$55:$NR$55,1))&gt;2,OR(INDEX('[1]Stats repas'!$E$76:$NR$76,,MATCH(BZ2,'[1]Stats repas'!$E$55:$NR$55,1))="x",INDEX('[1]Stats repas'!$E$76:$NR$76,,MATCH(BZ2,'[1]Stats repas'!$E$55:$NR$55,1))="p")),"a",INDEX('[1]Stats repas'!$E$74:$NR$74,,MATCH(BZ2,'[1]Stats repas'!$E$55:$NR$55,1))))</f>
        <v>2</v>
      </c>
      <c r="CA3">
        <f>IF(AND(INDEX('[1]Stats repas'!$E$74:$NR$74,,MATCH(CA2,'[1]Stats repas'!$E$55:$NR$55,1))=0,OR(INDEX('[1]Stats repas'!$E$76:$NR$76,,MATCH(CA2,'[1]Stats repas'!$E$55:$NR$55,1))="x",INDEX('[1]Stats repas'!$E$76:$NR$76,,MATCH(CA2,'[1]Stats repas'!$E$55:$NR$55,1))="P")),"a",IF(AND(INDEX('[1]Stats repas'!$E$74:$NR$74,,MATCH(CA2,'[1]Stats repas'!$E$55:$NR$55,1))&gt;2,OR(INDEX('[1]Stats repas'!$E$76:$NR$76,,MATCH(CA2,'[1]Stats repas'!$E$55:$NR$55,1))="x",INDEX('[1]Stats repas'!$E$76:$NR$76,,MATCH(CA2,'[1]Stats repas'!$E$55:$NR$55,1))="p")),"a",INDEX('[1]Stats repas'!$E$74:$NR$74,,MATCH(CA2,'[1]Stats repas'!$E$55:$NR$55,1))))</f>
        <v>0</v>
      </c>
      <c r="CB3">
        <f>IF(AND(INDEX('[1]Stats repas'!$E$74:$NR$74,,MATCH(CB2,'[1]Stats repas'!$E$55:$NR$55,1))=0,OR(INDEX('[1]Stats repas'!$E$76:$NR$76,,MATCH(CB2,'[1]Stats repas'!$E$55:$NR$55,1))="x",INDEX('[1]Stats repas'!$E$76:$NR$76,,MATCH(CB2,'[1]Stats repas'!$E$55:$NR$55,1))="P")),"a",IF(AND(INDEX('[1]Stats repas'!$E$74:$NR$74,,MATCH(CB2,'[1]Stats repas'!$E$55:$NR$55,1))&gt;2,OR(INDEX('[1]Stats repas'!$E$76:$NR$76,,MATCH(CB2,'[1]Stats repas'!$E$55:$NR$55,1))="x",INDEX('[1]Stats repas'!$E$76:$NR$76,,MATCH(CB2,'[1]Stats repas'!$E$55:$NR$55,1))="p")),"a",INDEX('[1]Stats repas'!$E$74:$NR$74,,MATCH(CB2,'[1]Stats repas'!$E$55:$NR$55,1))))</f>
        <v>0</v>
      </c>
      <c r="CC3">
        <f>IF(AND(INDEX('[1]Stats repas'!$E$74:$NR$74,,MATCH(CC2,'[1]Stats repas'!$E$55:$NR$55,1))=0,OR(INDEX('[1]Stats repas'!$E$76:$NR$76,,MATCH(CC2,'[1]Stats repas'!$E$55:$NR$55,1))="x",INDEX('[1]Stats repas'!$E$76:$NR$76,,MATCH(CC2,'[1]Stats repas'!$E$55:$NR$55,1))="P")),"a",IF(AND(INDEX('[1]Stats repas'!$E$74:$NR$74,,MATCH(CC2,'[1]Stats repas'!$E$55:$NR$55,1))&gt;2,OR(INDEX('[1]Stats repas'!$E$76:$NR$76,,MATCH(CC2,'[1]Stats repas'!$E$55:$NR$55,1))="x",INDEX('[1]Stats repas'!$E$76:$NR$76,,MATCH(CC2,'[1]Stats repas'!$E$55:$NR$55,1))="p")),"a",INDEX('[1]Stats repas'!$E$74:$NR$74,,MATCH(CC2,'[1]Stats repas'!$E$55:$NR$55,1))))</f>
        <v>2</v>
      </c>
      <c r="CD3">
        <f>IF(AND(INDEX('[1]Stats repas'!$E$74:$NR$74,,MATCH(CD2,'[1]Stats repas'!$E$55:$NR$55,1))=0,OR(INDEX('[1]Stats repas'!$E$76:$NR$76,,MATCH(CD2,'[1]Stats repas'!$E$55:$NR$55,1))="x",INDEX('[1]Stats repas'!$E$76:$NR$76,,MATCH(CD2,'[1]Stats repas'!$E$55:$NR$55,1))="P")),"a",IF(AND(INDEX('[1]Stats repas'!$E$74:$NR$74,,MATCH(CD2,'[1]Stats repas'!$E$55:$NR$55,1))&gt;2,OR(INDEX('[1]Stats repas'!$E$76:$NR$76,,MATCH(CD2,'[1]Stats repas'!$E$55:$NR$55,1))="x",INDEX('[1]Stats repas'!$E$76:$NR$76,,MATCH(CD2,'[1]Stats repas'!$E$55:$NR$55,1))="p")),"a",INDEX('[1]Stats repas'!$E$74:$NR$74,,MATCH(CD2,'[1]Stats repas'!$E$55:$NR$55,1))))</f>
        <v>2</v>
      </c>
      <c r="CE3">
        <f>IF(AND(INDEX('[1]Stats repas'!$E$74:$NR$74,,MATCH(CE2,'[1]Stats repas'!$E$55:$NR$55,1))=0,OR(INDEX('[1]Stats repas'!$E$76:$NR$76,,MATCH(CE2,'[1]Stats repas'!$E$55:$NR$55,1))="x",INDEX('[1]Stats repas'!$E$76:$NR$76,,MATCH(CE2,'[1]Stats repas'!$E$55:$NR$55,1))="P")),"a",IF(AND(INDEX('[1]Stats repas'!$E$74:$NR$74,,MATCH(CE2,'[1]Stats repas'!$E$55:$NR$55,1))&gt;2,OR(INDEX('[1]Stats repas'!$E$76:$NR$76,,MATCH(CE2,'[1]Stats repas'!$E$55:$NR$55,1))="x",INDEX('[1]Stats repas'!$E$76:$NR$76,,MATCH(CE2,'[1]Stats repas'!$E$55:$NR$55,1))="p")),"a",INDEX('[1]Stats repas'!$E$74:$NR$74,,MATCH(CE2,'[1]Stats repas'!$E$55:$NR$55,1))))</f>
        <v>2</v>
      </c>
      <c r="CF3">
        <f>IF(AND(INDEX('[1]Stats repas'!$E$74:$NR$74,,MATCH(CF2,'[1]Stats repas'!$E$55:$NR$55,1))=0,OR(INDEX('[1]Stats repas'!$E$76:$NR$76,,MATCH(CF2,'[1]Stats repas'!$E$55:$NR$55,1))="x",INDEX('[1]Stats repas'!$E$76:$NR$76,,MATCH(CF2,'[1]Stats repas'!$E$55:$NR$55,1))="P")),"a",IF(AND(INDEX('[1]Stats repas'!$E$74:$NR$74,,MATCH(CF2,'[1]Stats repas'!$E$55:$NR$55,1))&gt;2,OR(INDEX('[1]Stats repas'!$E$76:$NR$76,,MATCH(CF2,'[1]Stats repas'!$E$55:$NR$55,1))="x",INDEX('[1]Stats repas'!$E$76:$NR$76,,MATCH(CF2,'[1]Stats repas'!$E$55:$NR$55,1))="p")),"a",INDEX('[1]Stats repas'!$E$74:$NR$74,,MATCH(CF2,'[1]Stats repas'!$E$55:$NR$55,1))))</f>
        <v>2</v>
      </c>
      <c r="CG3">
        <f>IF(AND(INDEX('[1]Stats repas'!$E$74:$NR$74,,MATCH(CG2,'[1]Stats repas'!$E$55:$NR$55,1))=0,OR(INDEX('[1]Stats repas'!$E$76:$NR$76,,MATCH(CG2,'[1]Stats repas'!$E$55:$NR$55,1))="x",INDEX('[1]Stats repas'!$E$76:$NR$76,,MATCH(CG2,'[1]Stats repas'!$E$55:$NR$55,1))="P")),"a",IF(AND(INDEX('[1]Stats repas'!$E$74:$NR$74,,MATCH(CG2,'[1]Stats repas'!$E$55:$NR$55,1))&gt;2,OR(INDEX('[1]Stats repas'!$E$76:$NR$76,,MATCH(CG2,'[1]Stats repas'!$E$55:$NR$55,1))="x",INDEX('[1]Stats repas'!$E$76:$NR$76,,MATCH(CG2,'[1]Stats repas'!$E$55:$NR$55,1))="p")),"a",INDEX('[1]Stats repas'!$E$74:$NR$74,,MATCH(CG2,'[1]Stats repas'!$E$55:$NR$55,1))))</f>
        <v>2</v>
      </c>
      <c r="CH3" t="str">
        <f>IF(AND(INDEX('[1]Stats repas'!$E$74:$NR$74,,MATCH(CH2,'[1]Stats repas'!$E$55:$NR$55,1))=0,OR(INDEX('[1]Stats repas'!$E$76:$NR$76,,MATCH(CH2,'[1]Stats repas'!$E$55:$NR$55,1))="x",INDEX('[1]Stats repas'!$E$76:$NR$76,,MATCH(CH2,'[1]Stats repas'!$E$55:$NR$55,1))="P")),"a",IF(AND(INDEX('[1]Stats repas'!$E$74:$NR$74,,MATCH(CH2,'[1]Stats repas'!$E$55:$NR$55,1))&gt;2,OR(INDEX('[1]Stats repas'!$E$76:$NR$76,,MATCH(CH2,'[1]Stats repas'!$E$55:$NR$55,1))="x",INDEX('[1]Stats repas'!$E$76:$NR$76,,MATCH(CH2,'[1]Stats repas'!$E$55:$NR$55,1))="p")),"a",INDEX('[1]Stats repas'!$E$74:$NR$74,,MATCH(CH2,'[1]Stats repas'!$E$55:$NR$55,1))))</f>
        <v>a</v>
      </c>
      <c r="CI3" t="str">
        <f>IF(AND(INDEX('[1]Stats repas'!$E$74:$NR$74,,MATCH(CI2,'[1]Stats repas'!$E$55:$NR$55,1))=0,OR(INDEX('[1]Stats repas'!$E$76:$NR$76,,MATCH(CI2,'[1]Stats repas'!$E$55:$NR$55,1))="x",INDEX('[1]Stats repas'!$E$76:$NR$76,,MATCH(CI2,'[1]Stats repas'!$E$55:$NR$55,1))="P")),"a",IF(AND(INDEX('[1]Stats repas'!$E$74:$NR$74,,MATCH(CI2,'[1]Stats repas'!$E$55:$NR$55,1))&gt;2,OR(INDEX('[1]Stats repas'!$E$76:$NR$76,,MATCH(CI2,'[1]Stats repas'!$E$55:$NR$55,1))="x",INDEX('[1]Stats repas'!$E$76:$NR$76,,MATCH(CI2,'[1]Stats repas'!$E$55:$NR$55,1))="p")),"a",INDEX('[1]Stats repas'!$E$74:$NR$74,,MATCH(CI2,'[1]Stats repas'!$E$55:$NR$55,1))))</f>
        <v>a</v>
      </c>
      <c r="CJ3">
        <f>IF(AND(INDEX('[1]Stats repas'!$E$74:$NR$74,,MATCH(CJ2,'[1]Stats repas'!$E$55:$NR$55,1))=0,OR(INDEX('[1]Stats repas'!$E$76:$NR$76,,MATCH(CJ2,'[1]Stats repas'!$E$55:$NR$55,1))="x",INDEX('[1]Stats repas'!$E$76:$NR$76,,MATCH(CJ2,'[1]Stats repas'!$E$55:$NR$55,1))="P")),"a",IF(AND(INDEX('[1]Stats repas'!$E$74:$NR$74,,MATCH(CJ2,'[1]Stats repas'!$E$55:$NR$55,1))&gt;2,OR(INDEX('[1]Stats repas'!$E$76:$NR$76,,MATCH(CJ2,'[1]Stats repas'!$E$55:$NR$55,1))="x",INDEX('[1]Stats repas'!$E$76:$NR$76,,MATCH(CJ2,'[1]Stats repas'!$E$55:$NR$55,1))="p")),"a",INDEX('[1]Stats repas'!$E$74:$NR$74,,MATCH(CJ2,'[1]Stats repas'!$E$55:$NR$55,1))))</f>
        <v>1</v>
      </c>
      <c r="CK3">
        <f>IF(AND(INDEX('[1]Stats repas'!$E$74:$NR$74,,MATCH(CK2,'[1]Stats repas'!$E$55:$NR$55,1))=0,OR(INDEX('[1]Stats repas'!$E$76:$NR$76,,MATCH(CK2,'[1]Stats repas'!$E$55:$NR$55,1))="x",INDEX('[1]Stats repas'!$E$76:$NR$76,,MATCH(CK2,'[1]Stats repas'!$E$55:$NR$55,1))="P")),"a",IF(AND(INDEX('[1]Stats repas'!$E$74:$NR$74,,MATCH(CK2,'[1]Stats repas'!$E$55:$NR$55,1))&gt;2,OR(INDEX('[1]Stats repas'!$E$76:$NR$76,,MATCH(CK2,'[1]Stats repas'!$E$55:$NR$55,1))="x",INDEX('[1]Stats repas'!$E$76:$NR$76,,MATCH(CK2,'[1]Stats repas'!$E$55:$NR$55,1))="p")),"a",INDEX('[1]Stats repas'!$E$74:$NR$74,,MATCH(CK2,'[1]Stats repas'!$E$55:$NR$55,1))))</f>
        <v>1</v>
      </c>
      <c r="CL3">
        <f>IF(AND(INDEX('[1]Stats repas'!$E$74:$NR$74,,MATCH(CL2,'[1]Stats repas'!$E$55:$NR$55,1))=0,OR(INDEX('[1]Stats repas'!$E$76:$NR$76,,MATCH(CL2,'[1]Stats repas'!$E$55:$NR$55,1))="x",INDEX('[1]Stats repas'!$E$76:$NR$76,,MATCH(CL2,'[1]Stats repas'!$E$55:$NR$55,1))="P")),"a",IF(AND(INDEX('[1]Stats repas'!$E$74:$NR$74,,MATCH(CL2,'[1]Stats repas'!$E$55:$NR$55,1))&gt;2,OR(INDEX('[1]Stats repas'!$E$76:$NR$76,,MATCH(CL2,'[1]Stats repas'!$E$55:$NR$55,1))="x",INDEX('[1]Stats repas'!$E$76:$NR$76,,MATCH(CL2,'[1]Stats repas'!$E$55:$NR$55,1))="p")),"a",INDEX('[1]Stats repas'!$E$74:$NR$74,,MATCH(CL2,'[1]Stats repas'!$E$55:$NR$55,1))))</f>
        <v>1</v>
      </c>
      <c r="CM3">
        <f>IF(AND(INDEX('[1]Stats repas'!$E$74:$NR$74,,MATCH(CM2,'[1]Stats repas'!$E$55:$NR$55,1))=0,OR(INDEX('[1]Stats repas'!$E$76:$NR$76,,MATCH(CM2,'[1]Stats repas'!$E$55:$NR$55,1))="x",INDEX('[1]Stats repas'!$E$76:$NR$76,,MATCH(CM2,'[1]Stats repas'!$E$55:$NR$55,1))="P")),"a",IF(AND(INDEX('[1]Stats repas'!$E$74:$NR$74,,MATCH(CM2,'[1]Stats repas'!$E$55:$NR$55,1))&gt;2,OR(INDEX('[1]Stats repas'!$E$76:$NR$76,,MATCH(CM2,'[1]Stats repas'!$E$55:$NR$55,1))="x",INDEX('[1]Stats repas'!$E$76:$NR$76,,MATCH(CM2,'[1]Stats repas'!$E$55:$NR$55,1))="p")),"a",INDEX('[1]Stats repas'!$E$74:$NR$74,,MATCH(CM2,'[1]Stats repas'!$E$55:$NR$55,1))))</f>
        <v>1</v>
      </c>
      <c r="CN3">
        <f>IF(AND(INDEX('[1]Stats repas'!$E$74:$NR$74,,MATCH(CN2,'[1]Stats repas'!$E$55:$NR$55,1))=0,OR(INDEX('[1]Stats repas'!$E$76:$NR$76,,MATCH(CN2,'[1]Stats repas'!$E$55:$NR$55,1))="x",INDEX('[1]Stats repas'!$E$76:$NR$76,,MATCH(CN2,'[1]Stats repas'!$E$55:$NR$55,1))="P")),"a",IF(AND(INDEX('[1]Stats repas'!$E$74:$NR$74,,MATCH(CN2,'[1]Stats repas'!$E$55:$NR$55,1))&gt;2,OR(INDEX('[1]Stats repas'!$E$76:$NR$76,,MATCH(CN2,'[1]Stats repas'!$E$55:$NR$55,1))="x",INDEX('[1]Stats repas'!$E$76:$NR$76,,MATCH(CN2,'[1]Stats repas'!$E$55:$NR$55,1))="p")),"a",INDEX('[1]Stats repas'!$E$74:$NR$74,,MATCH(CN2,'[1]Stats repas'!$E$55:$NR$55,1))))</f>
        <v>1</v>
      </c>
      <c r="CO3">
        <f>IF(AND(INDEX('[1]Stats repas'!$E$74:$NR$74,,MATCH(CO2,'[1]Stats repas'!$E$55:$NR$55,1))=0,OR(INDEX('[1]Stats repas'!$E$76:$NR$76,,MATCH(CO2,'[1]Stats repas'!$E$55:$NR$55,1))="x",INDEX('[1]Stats repas'!$E$76:$NR$76,,MATCH(CO2,'[1]Stats repas'!$E$55:$NR$55,1))="P")),"a",IF(AND(INDEX('[1]Stats repas'!$E$74:$NR$74,,MATCH(CO2,'[1]Stats repas'!$E$55:$NR$55,1))&gt;2,OR(INDEX('[1]Stats repas'!$E$76:$NR$76,,MATCH(CO2,'[1]Stats repas'!$E$55:$NR$55,1))="x",INDEX('[1]Stats repas'!$E$76:$NR$76,,MATCH(CO2,'[1]Stats repas'!$E$55:$NR$55,1))="p")),"a",INDEX('[1]Stats repas'!$E$74:$NR$74,,MATCH(CO2,'[1]Stats repas'!$E$55:$NR$55,1))))</f>
        <v>0</v>
      </c>
      <c r="CP3" t="str">
        <f>IF(AND(INDEX('[1]Stats repas'!$E$74:$NR$74,,MATCH(CP2,'[1]Stats repas'!$E$55:$NR$55,1))=0,OR(INDEX('[1]Stats repas'!$E$76:$NR$76,,MATCH(CP2,'[1]Stats repas'!$E$55:$NR$55,1))="x",INDEX('[1]Stats repas'!$E$76:$NR$76,,MATCH(CP2,'[1]Stats repas'!$E$55:$NR$55,1))="P")),"a",IF(AND(INDEX('[1]Stats repas'!$E$74:$NR$74,,MATCH(CP2,'[1]Stats repas'!$E$55:$NR$55,1))&gt;2,OR(INDEX('[1]Stats repas'!$E$76:$NR$76,,MATCH(CP2,'[1]Stats repas'!$E$55:$NR$55,1))="x",INDEX('[1]Stats repas'!$E$76:$NR$76,,MATCH(CP2,'[1]Stats repas'!$E$55:$NR$55,1))="p")),"a",INDEX('[1]Stats repas'!$E$74:$NR$74,,MATCH(CP2,'[1]Stats repas'!$E$55:$NR$55,1))))</f>
        <v>a</v>
      </c>
      <c r="CQ3">
        <f>IF(AND(INDEX('[1]Stats repas'!$E$74:$NR$74,,MATCH(CQ2,'[1]Stats repas'!$E$55:$NR$55,1))=0,OR(INDEX('[1]Stats repas'!$E$76:$NR$76,,MATCH(CQ2,'[1]Stats repas'!$E$55:$NR$55,1))="x",INDEX('[1]Stats repas'!$E$76:$NR$76,,MATCH(CQ2,'[1]Stats repas'!$E$55:$NR$55,1))="P")),"a",IF(AND(INDEX('[1]Stats repas'!$E$74:$NR$74,,MATCH(CQ2,'[1]Stats repas'!$E$55:$NR$55,1))&gt;2,OR(INDEX('[1]Stats repas'!$E$76:$NR$76,,MATCH(CQ2,'[1]Stats repas'!$E$55:$NR$55,1))="x",INDEX('[1]Stats repas'!$E$76:$NR$76,,MATCH(CQ2,'[1]Stats repas'!$E$55:$NR$55,1))="p")),"a",INDEX('[1]Stats repas'!$E$74:$NR$74,,MATCH(CQ2,'[1]Stats repas'!$E$55:$NR$55,1))))</f>
        <v>1</v>
      </c>
      <c r="CR3">
        <f>IF(AND(INDEX('[1]Stats repas'!$E$74:$NR$74,,MATCH(CR2,'[1]Stats repas'!$E$55:$NR$55,1))=0,OR(INDEX('[1]Stats repas'!$E$76:$NR$76,,MATCH(CR2,'[1]Stats repas'!$E$55:$NR$55,1))="x",INDEX('[1]Stats repas'!$E$76:$NR$76,,MATCH(CR2,'[1]Stats repas'!$E$55:$NR$55,1))="P")),"a",IF(AND(INDEX('[1]Stats repas'!$E$74:$NR$74,,MATCH(CR2,'[1]Stats repas'!$E$55:$NR$55,1))&gt;2,OR(INDEX('[1]Stats repas'!$E$76:$NR$76,,MATCH(CR2,'[1]Stats repas'!$E$55:$NR$55,1))="x",INDEX('[1]Stats repas'!$E$76:$NR$76,,MATCH(CR2,'[1]Stats repas'!$E$55:$NR$55,1))="p")),"a",INDEX('[1]Stats repas'!$E$74:$NR$74,,MATCH(CR2,'[1]Stats repas'!$E$55:$NR$55,1))))</f>
        <v>1</v>
      </c>
      <c r="CS3">
        <f>IF(AND(INDEX('[1]Stats repas'!$E$74:$NR$74,,MATCH(CS2,'[1]Stats repas'!$E$55:$NR$55,1))=0,OR(INDEX('[1]Stats repas'!$E$76:$NR$76,,MATCH(CS2,'[1]Stats repas'!$E$55:$NR$55,1))="x",INDEX('[1]Stats repas'!$E$76:$NR$76,,MATCH(CS2,'[1]Stats repas'!$E$55:$NR$55,1))="P")),"a",IF(AND(INDEX('[1]Stats repas'!$E$74:$NR$74,,MATCH(CS2,'[1]Stats repas'!$E$55:$NR$55,1))&gt;2,OR(INDEX('[1]Stats repas'!$E$76:$NR$76,,MATCH(CS2,'[1]Stats repas'!$E$55:$NR$55,1))="x",INDEX('[1]Stats repas'!$E$76:$NR$76,,MATCH(CS2,'[1]Stats repas'!$E$55:$NR$55,1))="p")),"a",INDEX('[1]Stats repas'!$E$74:$NR$74,,MATCH(CS2,'[1]Stats repas'!$E$55:$NR$55,1))))</f>
        <v>1</v>
      </c>
      <c r="CT3">
        <f>IF(AND(INDEX('[1]Stats repas'!$E$74:$NR$74,,MATCH(CT2,'[1]Stats repas'!$E$55:$NR$55,1))=0,OR(INDEX('[1]Stats repas'!$E$76:$NR$76,,MATCH(CT2,'[1]Stats repas'!$E$55:$NR$55,1))="x",INDEX('[1]Stats repas'!$E$76:$NR$76,,MATCH(CT2,'[1]Stats repas'!$E$55:$NR$55,1))="P")),"a",IF(AND(INDEX('[1]Stats repas'!$E$74:$NR$74,,MATCH(CT2,'[1]Stats repas'!$E$55:$NR$55,1))&gt;2,OR(INDEX('[1]Stats repas'!$E$76:$NR$76,,MATCH(CT2,'[1]Stats repas'!$E$55:$NR$55,1))="x",INDEX('[1]Stats repas'!$E$76:$NR$76,,MATCH(CT2,'[1]Stats repas'!$E$55:$NR$55,1))="p")),"a",INDEX('[1]Stats repas'!$E$74:$NR$74,,MATCH(CT2,'[1]Stats repas'!$E$55:$NR$55,1))))</f>
        <v>1</v>
      </c>
      <c r="CU3">
        <f>IF(AND(INDEX('[1]Stats repas'!$E$74:$NR$74,,MATCH(CU2,'[1]Stats repas'!$E$55:$NR$55,1))=0,OR(INDEX('[1]Stats repas'!$E$76:$NR$76,,MATCH(CU2,'[1]Stats repas'!$E$55:$NR$55,1))="x",INDEX('[1]Stats repas'!$E$76:$NR$76,,MATCH(CU2,'[1]Stats repas'!$E$55:$NR$55,1))="P")),"a",IF(AND(INDEX('[1]Stats repas'!$E$74:$NR$74,,MATCH(CU2,'[1]Stats repas'!$E$55:$NR$55,1))&gt;2,OR(INDEX('[1]Stats repas'!$E$76:$NR$76,,MATCH(CU2,'[1]Stats repas'!$E$55:$NR$55,1))="x",INDEX('[1]Stats repas'!$E$76:$NR$76,,MATCH(CU2,'[1]Stats repas'!$E$55:$NR$55,1))="p")),"a",INDEX('[1]Stats repas'!$E$74:$NR$74,,MATCH(CU2,'[1]Stats repas'!$E$55:$NR$55,1))))</f>
        <v>1</v>
      </c>
      <c r="CV3">
        <f>IF(AND(INDEX('[1]Stats repas'!$E$74:$NR$74,,MATCH(CV2,'[1]Stats repas'!$E$55:$NR$55,1))=0,OR(INDEX('[1]Stats repas'!$E$76:$NR$76,,MATCH(CV2,'[1]Stats repas'!$E$55:$NR$55,1))="x",INDEX('[1]Stats repas'!$E$76:$NR$76,,MATCH(CV2,'[1]Stats repas'!$E$55:$NR$55,1))="P")),"a",IF(AND(INDEX('[1]Stats repas'!$E$74:$NR$74,,MATCH(CV2,'[1]Stats repas'!$E$55:$NR$55,1))&gt;2,OR(INDEX('[1]Stats repas'!$E$76:$NR$76,,MATCH(CV2,'[1]Stats repas'!$E$55:$NR$55,1))="x",INDEX('[1]Stats repas'!$E$76:$NR$76,,MATCH(CV2,'[1]Stats repas'!$E$55:$NR$55,1))="p")),"a",INDEX('[1]Stats repas'!$E$74:$NR$74,,MATCH(CV2,'[1]Stats repas'!$E$55:$NR$55,1))))</f>
        <v>0</v>
      </c>
      <c r="CW3">
        <f>IF(AND(INDEX('[1]Stats repas'!$E$74:$NR$74,,MATCH(CW2,'[1]Stats repas'!$E$55:$NR$55,1))=0,OR(INDEX('[1]Stats repas'!$E$76:$NR$76,,MATCH(CW2,'[1]Stats repas'!$E$55:$NR$55,1))="x",INDEX('[1]Stats repas'!$E$76:$NR$76,,MATCH(CW2,'[1]Stats repas'!$E$55:$NR$55,1))="P")),"a",IF(AND(INDEX('[1]Stats repas'!$E$74:$NR$74,,MATCH(CW2,'[1]Stats repas'!$E$55:$NR$55,1))&gt;2,OR(INDEX('[1]Stats repas'!$E$76:$NR$76,,MATCH(CW2,'[1]Stats repas'!$E$55:$NR$55,1))="x",INDEX('[1]Stats repas'!$E$76:$NR$76,,MATCH(CW2,'[1]Stats repas'!$E$55:$NR$55,1))="p")),"a",INDEX('[1]Stats repas'!$E$74:$NR$74,,MATCH(CW2,'[1]Stats repas'!$E$55:$NR$55,1))))</f>
        <v>0</v>
      </c>
      <c r="CX3">
        <f>IF(AND(INDEX('[1]Stats repas'!$E$74:$NR$74,,MATCH(CX2,'[1]Stats repas'!$E$55:$NR$55,1))=0,OR(INDEX('[1]Stats repas'!$E$76:$NR$76,,MATCH(CX2,'[1]Stats repas'!$E$55:$NR$55,1))="x",INDEX('[1]Stats repas'!$E$76:$NR$76,,MATCH(CX2,'[1]Stats repas'!$E$55:$NR$55,1))="P")),"a",IF(AND(INDEX('[1]Stats repas'!$E$74:$NR$74,,MATCH(CX2,'[1]Stats repas'!$E$55:$NR$55,1))&gt;2,OR(INDEX('[1]Stats repas'!$E$76:$NR$76,,MATCH(CX2,'[1]Stats repas'!$E$55:$NR$55,1))="x",INDEX('[1]Stats repas'!$E$76:$NR$76,,MATCH(CX2,'[1]Stats repas'!$E$55:$NR$55,1))="p")),"a",INDEX('[1]Stats repas'!$E$74:$NR$74,,MATCH(CX2,'[1]Stats repas'!$E$55:$NR$55,1))))</f>
        <v>2</v>
      </c>
      <c r="CY3">
        <f>IF(AND(INDEX('[1]Stats repas'!$E$74:$NR$74,,MATCH(CY2,'[1]Stats repas'!$E$55:$NR$55,1))=0,OR(INDEX('[1]Stats repas'!$E$76:$NR$76,,MATCH(CY2,'[1]Stats repas'!$E$55:$NR$55,1))="x",INDEX('[1]Stats repas'!$E$76:$NR$76,,MATCH(CY2,'[1]Stats repas'!$E$55:$NR$55,1))="P")),"a",IF(AND(INDEX('[1]Stats repas'!$E$74:$NR$74,,MATCH(CY2,'[1]Stats repas'!$E$55:$NR$55,1))&gt;2,OR(INDEX('[1]Stats repas'!$E$76:$NR$76,,MATCH(CY2,'[1]Stats repas'!$E$55:$NR$55,1))="x",INDEX('[1]Stats repas'!$E$76:$NR$76,,MATCH(CY2,'[1]Stats repas'!$E$55:$NR$55,1))="p")),"a",INDEX('[1]Stats repas'!$E$74:$NR$74,,MATCH(CY2,'[1]Stats repas'!$E$55:$NR$55,1))))</f>
        <v>2</v>
      </c>
      <c r="CZ3">
        <f>IF(AND(INDEX('[1]Stats repas'!$E$74:$NR$74,,MATCH(CZ2,'[1]Stats repas'!$E$55:$NR$55,1))=0,OR(INDEX('[1]Stats repas'!$E$76:$NR$76,,MATCH(CZ2,'[1]Stats repas'!$E$55:$NR$55,1))="x",INDEX('[1]Stats repas'!$E$76:$NR$76,,MATCH(CZ2,'[1]Stats repas'!$E$55:$NR$55,1))="P")),"a",IF(AND(INDEX('[1]Stats repas'!$E$74:$NR$74,,MATCH(CZ2,'[1]Stats repas'!$E$55:$NR$55,1))&gt;2,OR(INDEX('[1]Stats repas'!$E$76:$NR$76,,MATCH(CZ2,'[1]Stats repas'!$E$55:$NR$55,1))="x",INDEX('[1]Stats repas'!$E$76:$NR$76,,MATCH(CZ2,'[1]Stats repas'!$E$55:$NR$55,1))="p")),"a",INDEX('[1]Stats repas'!$E$74:$NR$74,,MATCH(CZ2,'[1]Stats repas'!$E$55:$NR$55,1))))</f>
        <v>2</v>
      </c>
      <c r="DA3">
        <f>IF(AND(INDEX('[1]Stats repas'!$E$74:$NR$74,,MATCH(DA2,'[1]Stats repas'!$E$55:$NR$55,1))=0,OR(INDEX('[1]Stats repas'!$E$76:$NR$76,,MATCH(DA2,'[1]Stats repas'!$E$55:$NR$55,1))="x",INDEX('[1]Stats repas'!$E$76:$NR$76,,MATCH(DA2,'[1]Stats repas'!$E$55:$NR$55,1))="P")),"a",IF(AND(INDEX('[1]Stats repas'!$E$74:$NR$74,,MATCH(DA2,'[1]Stats repas'!$E$55:$NR$55,1))&gt;2,OR(INDEX('[1]Stats repas'!$E$76:$NR$76,,MATCH(DA2,'[1]Stats repas'!$E$55:$NR$55,1))="x",INDEX('[1]Stats repas'!$E$76:$NR$76,,MATCH(DA2,'[1]Stats repas'!$E$55:$NR$55,1))="p")),"a",INDEX('[1]Stats repas'!$E$74:$NR$74,,MATCH(DA2,'[1]Stats repas'!$E$55:$NR$55,1))))</f>
        <v>0</v>
      </c>
      <c r="DB3">
        <f>IF(AND(INDEX('[1]Stats repas'!$E$74:$NR$74,,MATCH(DB2,'[1]Stats repas'!$E$55:$NR$55,1))=0,OR(INDEX('[1]Stats repas'!$E$76:$NR$76,,MATCH(DB2,'[1]Stats repas'!$E$55:$NR$55,1))="x",INDEX('[1]Stats repas'!$E$76:$NR$76,,MATCH(DB2,'[1]Stats repas'!$E$55:$NR$55,1))="P")),"a",IF(AND(INDEX('[1]Stats repas'!$E$74:$NR$74,,MATCH(DB2,'[1]Stats repas'!$E$55:$NR$55,1))&gt;2,OR(INDEX('[1]Stats repas'!$E$76:$NR$76,,MATCH(DB2,'[1]Stats repas'!$E$55:$NR$55,1))="x",INDEX('[1]Stats repas'!$E$76:$NR$76,,MATCH(DB2,'[1]Stats repas'!$E$55:$NR$55,1))="p")),"a",INDEX('[1]Stats repas'!$E$74:$NR$74,,MATCH(DB2,'[1]Stats repas'!$E$55:$NR$55,1))))</f>
        <v>0</v>
      </c>
      <c r="DC3">
        <f>IF(AND(INDEX('[1]Stats repas'!$E$74:$NR$74,,MATCH(DC2,'[1]Stats repas'!$E$55:$NR$55,1))=0,OR(INDEX('[1]Stats repas'!$E$76:$NR$76,,MATCH(DC2,'[1]Stats repas'!$E$55:$NR$55,1))="x",INDEX('[1]Stats repas'!$E$76:$NR$76,,MATCH(DC2,'[1]Stats repas'!$E$55:$NR$55,1))="P")),"a",IF(AND(INDEX('[1]Stats repas'!$E$74:$NR$74,,MATCH(DC2,'[1]Stats repas'!$E$55:$NR$55,1))&gt;2,OR(INDEX('[1]Stats repas'!$E$76:$NR$76,,MATCH(DC2,'[1]Stats repas'!$E$55:$NR$55,1))="x",INDEX('[1]Stats repas'!$E$76:$NR$76,,MATCH(DC2,'[1]Stats repas'!$E$55:$NR$55,1))="p")),"a",INDEX('[1]Stats repas'!$E$74:$NR$74,,MATCH(DC2,'[1]Stats repas'!$E$55:$NR$55,1))))</f>
        <v>2</v>
      </c>
      <c r="DD3">
        <f>IF(AND(INDEX('[1]Stats repas'!$E$74:$NR$74,,MATCH(DD2,'[1]Stats repas'!$E$55:$NR$55,1))=0,OR(INDEX('[1]Stats repas'!$E$76:$NR$76,,MATCH(DD2,'[1]Stats repas'!$E$55:$NR$55,1))="x",INDEX('[1]Stats repas'!$E$76:$NR$76,,MATCH(DD2,'[1]Stats repas'!$E$55:$NR$55,1))="P")),"a",IF(AND(INDEX('[1]Stats repas'!$E$74:$NR$74,,MATCH(DD2,'[1]Stats repas'!$E$55:$NR$55,1))&gt;2,OR(INDEX('[1]Stats repas'!$E$76:$NR$76,,MATCH(DD2,'[1]Stats repas'!$E$55:$NR$55,1))="x",INDEX('[1]Stats repas'!$E$76:$NR$76,,MATCH(DD2,'[1]Stats repas'!$E$55:$NR$55,1))="p")),"a",INDEX('[1]Stats repas'!$E$74:$NR$74,,MATCH(DD2,'[1]Stats repas'!$E$55:$NR$55,1))))</f>
        <v>2</v>
      </c>
      <c r="DE3">
        <f>IF(AND(INDEX('[1]Stats repas'!$E$74:$NR$74,,MATCH(DE2,'[1]Stats repas'!$E$55:$NR$55,1))=0,OR(INDEX('[1]Stats repas'!$E$76:$NR$76,,MATCH(DE2,'[1]Stats repas'!$E$55:$NR$55,1))="x",INDEX('[1]Stats repas'!$E$76:$NR$76,,MATCH(DE2,'[1]Stats repas'!$E$55:$NR$55,1))="P")),"a",IF(AND(INDEX('[1]Stats repas'!$E$74:$NR$74,,MATCH(DE2,'[1]Stats repas'!$E$55:$NR$55,1))&gt;2,OR(INDEX('[1]Stats repas'!$E$76:$NR$76,,MATCH(DE2,'[1]Stats repas'!$E$55:$NR$55,1))="x",INDEX('[1]Stats repas'!$E$76:$NR$76,,MATCH(DE2,'[1]Stats repas'!$E$55:$NR$55,1))="p")),"a",INDEX('[1]Stats repas'!$E$74:$NR$74,,MATCH(DE2,'[1]Stats repas'!$E$55:$NR$55,1))))</f>
        <v>2</v>
      </c>
      <c r="DF3" t="str">
        <f>IF(AND(INDEX('[1]Stats repas'!$E$74:$NR$74,,MATCH(DF2,'[1]Stats repas'!$E$55:$NR$55,1))=0,OR(INDEX('[1]Stats repas'!$E$76:$NR$76,,MATCH(DF2,'[1]Stats repas'!$E$55:$NR$55,1))="x",INDEX('[1]Stats repas'!$E$76:$NR$76,,MATCH(DF2,'[1]Stats repas'!$E$55:$NR$55,1))="P")),"a",IF(AND(INDEX('[1]Stats repas'!$E$74:$NR$74,,MATCH(DF2,'[1]Stats repas'!$E$55:$NR$55,1))&gt;2,OR(INDEX('[1]Stats repas'!$E$76:$NR$76,,MATCH(DF2,'[1]Stats repas'!$E$55:$NR$55,1))="x",INDEX('[1]Stats repas'!$E$76:$NR$76,,MATCH(DF2,'[1]Stats repas'!$E$55:$NR$55,1))="p")),"a",INDEX('[1]Stats repas'!$E$74:$NR$74,,MATCH(DF2,'[1]Stats repas'!$E$55:$NR$55,1))))</f>
        <v>a</v>
      </c>
      <c r="DG3">
        <f>IF(AND(INDEX('[1]Stats repas'!$E$74:$NR$74,,MATCH(DG2,'[1]Stats repas'!$E$55:$NR$55,1))=0,OR(INDEX('[1]Stats repas'!$E$76:$NR$76,,MATCH(DG2,'[1]Stats repas'!$E$55:$NR$55,1))="x",INDEX('[1]Stats repas'!$E$76:$NR$76,,MATCH(DG2,'[1]Stats repas'!$E$55:$NR$55,1))="P")),"a",IF(AND(INDEX('[1]Stats repas'!$E$74:$NR$74,,MATCH(DG2,'[1]Stats repas'!$E$55:$NR$55,1))&gt;2,OR(INDEX('[1]Stats repas'!$E$76:$NR$76,,MATCH(DG2,'[1]Stats repas'!$E$55:$NR$55,1))="x",INDEX('[1]Stats repas'!$E$76:$NR$76,,MATCH(DG2,'[1]Stats repas'!$E$55:$NR$55,1))="p")),"a",INDEX('[1]Stats repas'!$E$74:$NR$74,,MATCH(DG2,'[1]Stats repas'!$E$55:$NR$55,1))))</f>
        <v>2</v>
      </c>
      <c r="DH3">
        <f>IF(AND(INDEX('[1]Stats repas'!$E$74:$NR$74,,MATCH(DH2,'[1]Stats repas'!$E$55:$NR$55,1))=0,OR(INDEX('[1]Stats repas'!$E$76:$NR$76,,MATCH(DH2,'[1]Stats repas'!$E$55:$NR$55,1))="x",INDEX('[1]Stats repas'!$E$76:$NR$76,,MATCH(DH2,'[1]Stats repas'!$E$55:$NR$55,1))="P")),"a",IF(AND(INDEX('[1]Stats repas'!$E$74:$NR$74,,MATCH(DH2,'[1]Stats repas'!$E$55:$NR$55,1))&gt;2,OR(INDEX('[1]Stats repas'!$E$76:$NR$76,,MATCH(DH2,'[1]Stats repas'!$E$55:$NR$55,1))="x",INDEX('[1]Stats repas'!$E$76:$NR$76,,MATCH(DH2,'[1]Stats repas'!$E$55:$NR$55,1))="p")),"a",INDEX('[1]Stats repas'!$E$74:$NR$74,,MATCH(DH2,'[1]Stats repas'!$E$55:$NR$55,1))))</f>
        <v>2</v>
      </c>
      <c r="DI3">
        <f>IF(AND(INDEX('[1]Stats repas'!$E$74:$NR$74,,MATCH(DI2,'[1]Stats repas'!$E$55:$NR$55,1))=0,OR(INDEX('[1]Stats repas'!$E$76:$NR$76,,MATCH(DI2,'[1]Stats repas'!$E$55:$NR$55,1))="x",INDEX('[1]Stats repas'!$E$76:$NR$76,,MATCH(DI2,'[1]Stats repas'!$E$55:$NR$55,1))="P")),"a",IF(AND(INDEX('[1]Stats repas'!$E$74:$NR$74,,MATCH(DI2,'[1]Stats repas'!$E$55:$NR$55,1))&gt;2,OR(INDEX('[1]Stats repas'!$E$76:$NR$76,,MATCH(DI2,'[1]Stats repas'!$E$55:$NR$55,1))="x",INDEX('[1]Stats repas'!$E$76:$NR$76,,MATCH(DI2,'[1]Stats repas'!$E$55:$NR$55,1))="p")),"a",INDEX('[1]Stats repas'!$E$74:$NR$74,,MATCH(DI2,'[1]Stats repas'!$E$55:$NR$55,1))))</f>
        <v>2</v>
      </c>
      <c r="DJ3">
        <f>IF(AND(INDEX('[1]Stats repas'!$E$74:$NR$74,,MATCH(DJ2,'[1]Stats repas'!$E$55:$NR$55,1))=0,OR(INDEX('[1]Stats repas'!$E$76:$NR$76,,MATCH(DJ2,'[1]Stats repas'!$E$55:$NR$55,1))="x",INDEX('[1]Stats repas'!$E$76:$NR$76,,MATCH(DJ2,'[1]Stats repas'!$E$55:$NR$55,1))="P")),"a",IF(AND(INDEX('[1]Stats repas'!$E$74:$NR$74,,MATCH(DJ2,'[1]Stats repas'!$E$55:$NR$55,1))&gt;2,OR(INDEX('[1]Stats repas'!$E$76:$NR$76,,MATCH(DJ2,'[1]Stats repas'!$E$55:$NR$55,1))="x",INDEX('[1]Stats repas'!$E$76:$NR$76,,MATCH(DJ2,'[1]Stats repas'!$E$55:$NR$55,1))="p")),"a",INDEX('[1]Stats repas'!$E$74:$NR$74,,MATCH(DJ2,'[1]Stats repas'!$E$55:$NR$55,1))))</f>
        <v>0</v>
      </c>
      <c r="DK3">
        <f>IF(AND(INDEX('[1]Stats repas'!$E$74:$NR$74,,MATCH(DK2,'[1]Stats repas'!$E$55:$NR$55,1))=0,OR(INDEX('[1]Stats repas'!$E$76:$NR$76,,MATCH(DK2,'[1]Stats repas'!$E$55:$NR$55,1))="x",INDEX('[1]Stats repas'!$E$76:$NR$76,,MATCH(DK2,'[1]Stats repas'!$E$55:$NR$55,1))="P")),"a",IF(AND(INDEX('[1]Stats repas'!$E$74:$NR$74,,MATCH(DK2,'[1]Stats repas'!$E$55:$NR$55,1))&gt;2,OR(INDEX('[1]Stats repas'!$E$76:$NR$76,,MATCH(DK2,'[1]Stats repas'!$E$55:$NR$55,1))="x",INDEX('[1]Stats repas'!$E$76:$NR$76,,MATCH(DK2,'[1]Stats repas'!$E$55:$NR$55,1))="p")),"a",INDEX('[1]Stats repas'!$E$74:$NR$74,,MATCH(DK2,'[1]Stats repas'!$E$55:$NR$55,1))))</f>
        <v>0</v>
      </c>
      <c r="DL3">
        <f>IF(AND(INDEX('[1]Stats repas'!$E$74:$NR$74,,MATCH(DL2,'[1]Stats repas'!$E$55:$NR$55,1))=0,OR(INDEX('[1]Stats repas'!$E$76:$NR$76,,MATCH(DL2,'[1]Stats repas'!$E$55:$NR$55,1))="x",INDEX('[1]Stats repas'!$E$76:$NR$76,,MATCH(DL2,'[1]Stats repas'!$E$55:$NR$55,1))="P")),"a",IF(AND(INDEX('[1]Stats repas'!$E$74:$NR$74,,MATCH(DL2,'[1]Stats repas'!$E$55:$NR$55,1))&gt;2,OR(INDEX('[1]Stats repas'!$E$76:$NR$76,,MATCH(DL2,'[1]Stats repas'!$E$55:$NR$55,1))="x",INDEX('[1]Stats repas'!$E$76:$NR$76,,MATCH(DL2,'[1]Stats repas'!$E$55:$NR$55,1))="p")),"a",INDEX('[1]Stats repas'!$E$74:$NR$74,,MATCH(DL2,'[1]Stats repas'!$E$55:$NR$55,1))))</f>
        <v>5</v>
      </c>
      <c r="DM3">
        <f>IF(AND(INDEX('[1]Stats repas'!$E$74:$NR$74,,MATCH(DM2,'[1]Stats repas'!$E$55:$NR$55,1))=0,OR(INDEX('[1]Stats repas'!$E$76:$NR$76,,MATCH(DM2,'[1]Stats repas'!$E$55:$NR$55,1))="x",INDEX('[1]Stats repas'!$E$76:$NR$76,,MATCH(DM2,'[1]Stats repas'!$E$55:$NR$55,1))="P")),"a",IF(AND(INDEX('[1]Stats repas'!$E$74:$NR$74,,MATCH(DM2,'[1]Stats repas'!$E$55:$NR$55,1))&gt;2,OR(INDEX('[1]Stats repas'!$E$76:$NR$76,,MATCH(DM2,'[1]Stats repas'!$E$55:$NR$55,1))="x",INDEX('[1]Stats repas'!$E$76:$NR$76,,MATCH(DM2,'[1]Stats repas'!$E$55:$NR$55,1))="p")),"a",INDEX('[1]Stats repas'!$E$74:$NR$74,,MATCH(DM2,'[1]Stats repas'!$E$55:$NR$55,1))))</f>
        <v>2</v>
      </c>
      <c r="DN3">
        <f>IF(AND(INDEX('[1]Stats repas'!$E$74:$NR$74,,MATCH(DN2,'[1]Stats repas'!$E$55:$NR$55,1))=0,OR(INDEX('[1]Stats repas'!$E$76:$NR$76,,MATCH(DN2,'[1]Stats repas'!$E$55:$NR$55,1))="x",INDEX('[1]Stats repas'!$E$76:$NR$76,,MATCH(DN2,'[1]Stats repas'!$E$55:$NR$55,1))="P")),"a",IF(AND(INDEX('[1]Stats repas'!$E$74:$NR$74,,MATCH(DN2,'[1]Stats repas'!$E$55:$NR$55,1))&gt;2,OR(INDEX('[1]Stats repas'!$E$76:$NR$76,,MATCH(DN2,'[1]Stats repas'!$E$55:$NR$55,1))="x",INDEX('[1]Stats repas'!$E$76:$NR$76,,MATCH(DN2,'[1]Stats repas'!$E$55:$NR$55,1))="p")),"a",INDEX('[1]Stats repas'!$E$74:$NR$74,,MATCH(DN2,'[1]Stats repas'!$E$55:$NR$55,1))))</f>
        <v>2</v>
      </c>
      <c r="DO3">
        <f>IF(AND(INDEX('[1]Stats repas'!$E$74:$NR$74,,MATCH(DO2,'[1]Stats repas'!$E$55:$NR$55,1))=0,OR(INDEX('[1]Stats repas'!$E$76:$NR$76,,MATCH(DO2,'[1]Stats repas'!$E$55:$NR$55,1))="x",INDEX('[1]Stats repas'!$E$76:$NR$76,,MATCH(DO2,'[1]Stats repas'!$E$55:$NR$55,1))="P")),"a",IF(AND(INDEX('[1]Stats repas'!$E$74:$NR$74,,MATCH(DO2,'[1]Stats repas'!$E$55:$NR$55,1))&gt;2,OR(INDEX('[1]Stats repas'!$E$76:$NR$76,,MATCH(DO2,'[1]Stats repas'!$E$55:$NR$55,1))="x",INDEX('[1]Stats repas'!$E$76:$NR$76,,MATCH(DO2,'[1]Stats repas'!$E$55:$NR$55,1))="p")),"a",INDEX('[1]Stats repas'!$E$74:$NR$74,,MATCH(DO2,'[1]Stats repas'!$E$55:$NR$55,1))))</f>
        <v>2</v>
      </c>
      <c r="DP3">
        <f>IF(AND(INDEX('[1]Stats repas'!$E$74:$NR$74,,MATCH(DP2,'[1]Stats repas'!$E$55:$NR$55,1))=0,OR(INDEX('[1]Stats repas'!$E$76:$NR$76,,MATCH(DP2,'[1]Stats repas'!$E$55:$NR$55,1))="x",INDEX('[1]Stats repas'!$E$76:$NR$76,,MATCH(DP2,'[1]Stats repas'!$E$55:$NR$55,1))="P")),"a",IF(AND(INDEX('[1]Stats repas'!$E$74:$NR$74,,MATCH(DP2,'[1]Stats repas'!$E$55:$NR$55,1))&gt;2,OR(INDEX('[1]Stats repas'!$E$76:$NR$76,,MATCH(DP2,'[1]Stats repas'!$E$55:$NR$55,1))="x",INDEX('[1]Stats repas'!$E$76:$NR$76,,MATCH(DP2,'[1]Stats repas'!$E$55:$NR$55,1))="p")),"a",INDEX('[1]Stats repas'!$E$74:$NR$74,,MATCH(DP2,'[1]Stats repas'!$E$55:$NR$55,1))))</f>
        <v>2</v>
      </c>
      <c r="DQ3">
        <f>IF(AND(INDEX('[1]Stats repas'!$E$74:$NR$74,,MATCH(DQ2,'[1]Stats repas'!$E$55:$NR$55,1))=0,OR(INDEX('[1]Stats repas'!$E$76:$NR$76,,MATCH(DQ2,'[1]Stats repas'!$E$55:$NR$55,1))="x",INDEX('[1]Stats repas'!$E$76:$NR$76,,MATCH(DQ2,'[1]Stats repas'!$E$55:$NR$55,1))="P")),"a",IF(AND(INDEX('[1]Stats repas'!$E$74:$NR$74,,MATCH(DQ2,'[1]Stats repas'!$E$55:$NR$55,1))&gt;2,OR(INDEX('[1]Stats repas'!$E$76:$NR$76,,MATCH(DQ2,'[1]Stats repas'!$E$55:$NR$55,1))="x",INDEX('[1]Stats repas'!$E$76:$NR$76,,MATCH(DQ2,'[1]Stats repas'!$E$55:$NR$55,1))="p")),"a",INDEX('[1]Stats repas'!$E$74:$NR$74,,MATCH(DQ2,'[1]Stats repas'!$E$55:$NR$55,1))))</f>
        <v>0</v>
      </c>
      <c r="DR3">
        <f>IF(AND(INDEX('[1]Stats repas'!$E$74:$NR$74,,MATCH(DR2,'[1]Stats repas'!$E$55:$NR$55,1))=0,OR(INDEX('[1]Stats repas'!$E$76:$NR$76,,MATCH(DR2,'[1]Stats repas'!$E$55:$NR$55,1))="x",INDEX('[1]Stats repas'!$E$76:$NR$76,,MATCH(DR2,'[1]Stats repas'!$E$55:$NR$55,1))="P")),"a",IF(AND(INDEX('[1]Stats repas'!$E$74:$NR$74,,MATCH(DR2,'[1]Stats repas'!$E$55:$NR$55,1))&gt;2,OR(INDEX('[1]Stats repas'!$E$76:$NR$76,,MATCH(DR2,'[1]Stats repas'!$E$55:$NR$55,1))="x",INDEX('[1]Stats repas'!$E$76:$NR$76,,MATCH(DR2,'[1]Stats repas'!$E$55:$NR$55,1))="p")),"a",INDEX('[1]Stats repas'!$E$74:$NR$74,,MATCH(DR2,'[1]Stats repas'!$E$55:$NR$55,1))))</f>
        <v>0</v>
      </c>
      <c r="DS3">
        <f>IF(AND(INDEX('[1]Stats repas'!$E$74:$NR$74,,MATCH(DS2,'[1]Stats repas'!$E$55:$NR$55,1))=0,OR(INDEX('[1]Stats repas'!$E$76:$NR$76,,MATCH(DS2,'[1]Stats repas'!$E$55:$NR$55,1))="x",INDEX('[1]Stats repas'!$E$76:$NR$76,,MATCH(DS2,'[1]Stats repas'!$E$55:$NR$55,1))="P")),"a",IF(AND(INDEX('[1]Stats repas'!$E$74:$NR$74,,MATCH(DS2,'[1]Stats repas'!$E$55:$NR$55,1))&gt;2,OR(INDEX('[1]Stats repas'!$E$76:$NR$76,,MATCH(DS2,'[1]Stats repas'!$E$55:$NR$55,1))="x",INDEX('[1]Stats repas'!$E$76:$NR$76,,MATCH(DS2,'[1]Stats repas'!$E$55:$NR$55,1))="p")),"a",INDEX('[1]Stats repas'!$E$74:$NR$74,,MATCH(DS2,'[1]Stats repas'!$E$55:$NR$55,1))))</f>
        <v>0</v>
      </c>
      <c r="DT3">
        <f>IF(AND(INDEX('[1]Stats repas'!$E$74:$NR$74,,MATCH(DT2,'[1]Stats repas'!$E$55:$NR$55,1))=0,OR(INDEX('[1]Stats repas'!$E$76:$NR$76,,MATCH(DT2,'[1]Stats repas'!$E$55:$NR$55,1))="x",INDEX('[1]Stats repas'!$E$76:$NR$76,,MATCH(DT2,'[1]Stats repas'!$E$55:$NR$55,1))="P")),"a",IF(AND(INDEX('[1]Stats repas'!$E$74:$NR$74,,MATCH(DT2,'[1]Stats repas'!$E$55:$NR$55,1))&gt;2,OR(INDEX('[1]Stats repas'!$E$76:$NR$76,,MATCH(DT2,'[1]Stats repas'!$E$55:$NR$55,1))="x",INDEX('[1]Stats repas'!$E$76:$NR$76,,MATCH(DT2,'[1]Stats repas'!$E$55:$NR$55,1))="p")),"a",INDEX('[1]Stats repas'!$E$74:$NR$74,,MATCH(DT2,'[1]Stats repas'!$E$55:$NR$55,1))))</f>
        <v>1</v>
      </c>
      <c r="DU3" t="str">
        <f>IF(AND(INDEX('[1]Stats repas'!$E$74:$NR$74,,MATCH(DU2,'[1]Stats repas'!$E$55:$NR$55,1))=0,OR(INDEX('[1]Stats repas'!$E$76:$NR$76,,MATCH(DU2,'[1]Stats repas'!$E$55:$NR$55,1))="x",INDEX('[1]Stats repas'!$E$76:$NR$76,,MATCH(DU2,'[1]Stats repas'!$E$55:$NR$55,1))="P")),"a",IF(AND(INDEX('[1]Stats repas'!$E$74:$NR$74,,MATCH(DU2,'[1]Stats repas'!$E$55:$NR$55,1))&gt;2,OR(INDEX('[1]Stats repas'!$E$76:$NR$76,,MATCH(DU2,'[1]Stats repas'!$E$55:$NR$55,1))="x",INDEX('[1]Stats repas'!$E$76:$NR$76,,MATCH(DU2,'[1]Stats repas'!$E$55:$NR$55,1))="p")),"a",INDEX('[1]Stats repas'!$E$74:$NR$74,,MATCH(DU2,'[1]Stats repas'!$E$55:$NR$55,1))))</f>
        <v>a</v>
      </c>
      <c r="DV3">
        <f>IF(AND(INDEX('[1]Stats repas'!$E$74:$NR$74,,MATCH(DV2,'[1]Stats repas'!$E$55:$NR$55,1))=0,OR(INDEX('[1]Stats repas'!$E$76:$NR$76,,MATCH(DV2,'[1]Stats repas'!$E$55:$NR$55,1))="x",INDEX('[1]Stats repas'!$E$76:$NR$76,,MATCH(DV2,'[1]Stats repas'!$E$55:$NR$55,1))="P")),"a",IF(AND(INDEX('[1]Stats repas'!$E$74:$NR$74,,MATCH(DV2,'[1]Stats repas'!$E$55:$NR$55,1))&gt;2,OR(INDEX('[1]Stats repas'!$E$76:$NR$76,,MATCH(DV2,'[1]Stats repas'!$E$55:$NR$55,1))="x",INDEX('[1]Stats repas'!$E$76:$NR$76,,MATCH(DV2,'[1]Stats repas'!$E$55:$NR$55,1))="p")),"a",INDEX('[1]Stats repas'!$E$74:$NR$74,,MATCH(DV2,'[1]Stats repas'!$E$55:$NR$55,1))))</f>
        <v>1</v>
      </c>
      <c r="DW3">
        <f>IF(AND(INDEX('[1]Stats repas'!$E$74:$NR$74,,MATCH(DW2,'[1]Stats repas'!$E$55:$NR$55,1))=0,OR(INDEX('[1]Stats repas'!$E$76:$NR$76,,MATCH(DW2,'[1]Stats repas'!$E$55:$NR$55,1))="x",INDEX('[1]Stats repas'!$E$76:$NR$76,,MATCH(DW2,'[1]Stats repas'!$E$55:$NR$55,1))="P")),"a",IF(AND(INDEX('[1]Stats repas'!$E$74:$NR$74,,MATCH(DW2,'[1]Stats repas'!$E$55:$NR$55,1))&gt;2,OR(INDEX('[1]Stats repas'!$E$76:$NR$76,,MATCH(DW2,'[1]Stats repas'!$E$55:$NR$55,1))="x",INDEX('[1]Stats repas'!$E$76:$NR$76,,MATCH(DW2,'[1]Stats repas'!$E$55:$NR$55,1))="p")),"a",INDEX('[1]Stats repas'!$E$74:$NR$74,,MATCH(DW2,'[1]Stats repas'!$E$55:$NR$55,1))))</f>
        <v>1</v>
      </c>
      <c r="DX3">
        <f>IF(AND(INDEX('[1]Stats repas'!$E$74:$NR$74,,MATCH(DX2,'[1]Stats repas'!$E$55:$NR$55,1))=0,OR(INDEX('[1]Stats repas'!$E$76:$NR$76,,MATCH(DX2,'[1]Stats repas'!$E$55:$NR$55,1))="x",INDEX('[1]Stats repas'!$E$76:$NR$76,,MATCH(DX2,'[1]Stats repas'!$E$55:$NR$55,1))="P")),"a",IF(AND(INDEX('[1]Stats repas'!$E$74:$NR$74,,MATCH(DX2,'[1]Stats repas'!$E$55:$NR$55,1))&gt;2,OR(INDEX('[1]Stats repas'!$E$76:$NR$76,,MATCH(DX2,'[1]Stats repas'!$E$55:$NR$55,1))="x",INDEX('[1]Stats repas'!$E$76:$NR$76,,MATCH(DX2,'[1]Stats repas'!$E$55:$NR$55,1))="p")),"a",INDEX('[1]Stats repas'!$E$74:$NR$74,,MATCH(DX2,'[1]Stats repas'!$E$55:$NR$55,1))))</f>
        <v>0</v>
      </c>
      <c r="DY3">
        <f>IF(AND(INDEX('[1]Stats repas'!$E$74:$NR$74,,MATCH(DY2,'[1]Stats repas'!$E$55:$NR$55,1))=0,OR(INDEX('[1]Stats repas'!$E$76:$NR$76,,MATCH(DY2,'[1]Stats repas'!$E$55:$NR$55,1))="x",INDEX('[1]Stats repas'!$E$76:$NR$76,,MATCH(DY2,'[1]Stats repas'!$E$55:$NR$55,1))="P")),"a",IF(AND(INDEX('[1]Stats repas'!$E$74:$NR$74,,MATCH(DY2,'[1]Stats repas'!$E$55:$NR$55,1))&gt;2,OR(INDEX('[1]Stats repas'!$E$76:$NR$76,,MATCH(DY2,'[1]Stats repas'!$E$55:$NR$55,1))="x",INDEX('[1]Stats repas'!$E$76:$NR$76,,MATCH(DY2,'[1]Stats repas'!$E$55:$NR$55,1))="p")),"a",INDEX('[1]Stats repas'!$E$74:$NR$74,,MATCH(DY2,'[1]Stats repas'!$E$55:$NR$55,1))))</f>
        <v>0</v>
      </c>
      <c r="DZ3">
        <f>IF(AND(INDEX('[1]Stats repas'!$E$74:$NR$74,,MATCH(DZ2,'[1]Stats repas'!$E$55:$NR$55,1))=0,OR(INDEX('[1]Stats repas'!$E$76:$NR$76,,MATCH(DZ2,'[1]Stats repas'!$E$55:$NR$55,1))="x",INDEX('[1]Stats repas'!$E$76:$NR$76,,MATCH(DZ2,'[1]Stats repas'!$E$55:$NR$55,1))="P")),"a",IF(AND(INDEX('[1]Stats repas'!$E$74:$NR$74,,MATCH(DZ2,'[1]Stats repas'!$E$55:$NR$55,1))&gt;2,OR(INDEX('[1]Stats repas'!$E$76:$NR$76,,MATCH(DZ2,'[1]Stats repas'!$E$55:$NR$55,1))="x",INDEX('[1]Stats repas'!$E$76:$NR$76,,MATCH(DZ2,'[1]Stats repas'!$E$55:$NR$55,1))="p")),"a",INDEX('[1]Stats repas'!$E$74:$NR$74,,MATCH(DZ2,'[1]Stats repas'!$E$55:$NR$55,1))))</f>
        <v>1</v>
      </c>
      <c r="EA3">
        <f>IF(AND(INDEX('[1]Stats repas'!$E$74:$NR$74,,MATCH(EA2,'[1]Stats repas'!$E$55:$NR$55,1))=0,OR(INDEX('[1]Stats repas'!$E$76:$NR$76,,MATCH(EA2,'[1]Stats repas'!$E$55:$NR$55,1))="x",INDEX('[1]Stats repas'!$E$76:$NR$76,,MATCH(EA2,'[1]Stats repas'!$E$55:$NR$55,1))="P")),"a",IF(AND(INDEX('[1]Stats repas'!$E$74:$NR$74,,MATCH(EA2,'[1]Stats repas'!$E$55:$NR$55,1))&gt;2,OR(INDEX('[1]Stats repas'!$E$76:$NR$76,,MATCH(EA2,'[1]Stats repas'!$E$55:$NR$55,1))="x",INDEX('[1]Stats repas'!$E$76:$NR$76,,MATCH(EA2,'[1]Stats repas'!$E$55:$NR$55,1))="p")),"a",INDEX('[1]Stats repas'!$E$74:$NR$74,,MATCH(EA2,'[1]Stats repas'!$E$55:$NR$55,1))))</f>
        <v>1</v>
      </c>
      <c r="EB3" t="str">
        <f>IF(AND(INDEX('[1]Stats repas'!$E$74:$NR$74,,MATCH(EB2,'[1]Stats repas'!$E$55:$NR$55,1))=0,OR(INDEX('[1]Stats repas'!$E$76:$NR$76,,MATCH(EB2,'[1]Stats repas'!$E$55:$NR$55,1))="x",INDEX('[1]Stats repas'!$E$76:$NR$76,,MATCH(EB2,'[1]Stats repas'!$E$55:$NR$55,1))="P")),"a",IF(AND(INDEX('[1]Stats repas'!$E$74:$NR$74,,MATCH(EB2,'[1]Stats repas'!$E$55:$NR$55,1))&gt;2,OR(INDEX('[1]Stats repas'!$E$76:$NR$76,,MATCH(EB2,'[1]Stats repas'!$E$55:$NR$55,1))="x",INDEX('[1]Stats repas'!$E$76:$NR$76,,MATCH(EB2,'[1]Stats repas'!$E$55:$NR$55,1))="p")),"a",INDEX('[1]Stats repas'!$E$74:$NR$74,,MATCH(EB2,'[1]Stats repas'!$E$55:$NR$55,1))))</f>
        <v>a</v>
      </c>
      <c r="EC3">
        <f>IF(AND(INDEX('[1]Stats repas'!$E$74:$NR$74,,MATCH(EC2,'[1]Stats repas'!$E$55:$NR$55,1))=0,OR(INDEX('[1]Stats repas'!$E$76:$NR$76,,MATCH(EC2,'[1]Stats repas'!$E$55:$NR$55,1))="x",INDEX('[1]Stats repas'!$E$76:$NR$76,,MATCH(EC2,'[1]Stats repas'!$E$55:$NR$55,1))="P")),"a",IF(AND(INDEX('[1]Stats repas'!$E$74:$NR$74,,MATCH(EC2,'[1]Stats repas'!$E$55:$NR$55,1))&gt;2,OR(INDEX('[1]Stats repas'!$E$76:$NR$76,,MATCH(EC2,'[1]Stats repas'!$E$55:$NR$55,1))="x",INDEX('[1]Stats repas'!$E$76:$NR$76,,MATCH(EC2,'[1]Stats repas'!$E$55:$NR$55,1))="p")),"a",INDEX('[1]Stats repas'!$E$74:$NR$74,,MATCH(EC2,'[1]Stats repas'!$E$55:$NR$55,1))))</f>
        <v>1</v>
      </c>
      <c r="ED3">
        <f>IF(AND(INDEX('[1]Stats repas'!$E$74:$NR$74,,MATCH(ED2,'[1]Stats repas'!$E$55:$NR$55,1))=0,OR(INDEX('[1]Stats repas'!$E$76:$NR$76,,MATCH(ED2,'[1]Stats repas'!$E$55:$NR$55,1))="x",INDEX('[1]Stats repas'!$E$76:$NR$76,,MATCH(ED2,'[1]Stats repas'!$E$55:$NR$55,1))="P")),"a",IF(AND(INDEX('[1]Stats repas'!$E$74:$NR$74,,MATCH(ED2,'[1]Stats repas'!$E$55:$NR$55,1))&gt;2,OR(INDEX('[1]Stats repas'!$E$76:$NR$76,,MATCH(ED2,'[1]Stats repas'!$E$55:$NR$55,1))="x",INDEX('[1]Stats repas'!$E$76:$NR$76,,MATCH(ED2,'[1]Stats repas'!$E$55:$NR$55,1))="p")),"a",INDEX('[1]Stats repas'!$E$74:$NR$74,,MATCH(ED2,'[1]Stats repas'!$E$55:$NR$55,1))))</f>
        <v>1</v>
      </c>
      <c r="EE3">
        <f>IF(AND(INDEX('[1]Stats repas'!$E$74:$NR$74,,MATCH(EE2,'[1]Stats repas'!$E$55:$NR$55,1))=0,OR(INDEX('[1]Stats repas'!$E$76:$NR$76,,MATCH(EE2,'[1]Stats repas'!$E$55:$NR$55,1))="x",INDEX('[1]Stats repas'!$E$76:$NR$76,,MATCH(EE2,'[1]Stats repas'!$E$55:$NR$55,1))="P")),"a",IF(AND(INDEX('[1]Stats repas'!$E$74:$NR$74,,MATCH(EE2,'[1]Stats repas'!$E$55:$NR$55,1))&gt;2,OR(INDEX('[1]Stats repas'!$E$76:$NR$76,,MATCH(EE2,'[1]Stats repas'!$E$55:$NR$55,1))="x",INDEX('[1]Stats repas'!$E$76:$NR$76,,MATCH(EE2,'[1]Stats repas'!$E$55:$NR$55,1))="p")),"a",INDEX('[1]Stats repas'!$E$74:$NR$74,,MATCH(EE2,'[1]Stats repas'!$E$55:$NR$55,1))))</f>
        <v>0</v>
      </c>
      <c r="EF3">
        <f>IF(AND(INDEX('[1]Stats repas'!$E$74:$NR$74,,MATCH(EF2,'[1]Stats repas'!$E$55:$NR$55,1))=0,OR(INDEX('[1]Stats repas'!$E$76:$NR$76,,MATCH(EF2,'[1]Stats repas'!$E$55:$NR$55,1))="x",INDEX('[1]Stats repas'!$E$76:$NR$76,,MATCH(EF2,'[1]Stats repas'!$E$55:$NR$55,1))="P")),"a",IF(AND(INDEX('[1]Stats repas'!$E$74:$NR$74,,MATCH(EF2,'[1]Stats repas'!$E$55:$NR$55,1))&gt;2,OR(INDEX('[1]Stats repas'!$E$76:$NR$76,,MATCH(EF2,'[1]Stats repas'!$E$55:$NR$55,1))="x",INDEX('[1]Stats repas'!$E$76:$NR$76,,MATCH(EF2,'[1]Stats repas'!$E$55:$NR$55,1))="p")),"a",INDEX('[1]Stats repas'!$E$74:$NR$74,,MATCH(EF2,'[1]Stats repas'!$E$55:$NR$55,1))))</f>
        <v>0</v>
      </c>
      <c r="EG3">
        <f>IF(AND(INDEX('[1]Stats repas'!$E$74:$NR$74,,MATCH(EG2,'[1]Stats repas'!$E$55:$NR$55,1))=0,OR(INDEX('[1]Stats repas'!$E$76:$NR$76,,MATCH(EG2,'[1]Stats repas'!$E$55:$NR$55,1))="x",INDEX('[1]Stats repas'!$E$76:$NR$76,,MATCH(EG2,'[1]Stats repas'!$E$55:$NR$55,1))="P")),"a",IF(AND(INDEX('[1]Stats repas'!$E$74:$NR$74,,MATCH(EG2,'[1]Stats repas'!$E$55:$NR$55,1))&gt;2,OR(INDEX('[1]Stats repas'!$E$76:$NR$76,,MATCH(EG2,'[1]Stats repas'!$E$55:$NR$55,1))="x",INDEX('[1]Stats repas'!$E$76:$NR$76,,MATCH(EG2,'[1]Stats repas'!$E$55:$NR$55,1))="p")),"a",INDEX('[1]Stats repas'!$E$74:$NR$74,,MATCH(EG2,'[1]Stats repas'!$E$55:$NR$55,1))))</f>
        <v>2</v>
      </c>
      <c r="EH3">
        <f>IF(AND(INDEX('[1]Stats repas'!$E$74:$NR$74,,MATCH(EH2,'[1]Stats repas'!$E$55:$NR$55,1))=0,OR(INDEX('[1]Stats repas'!$E$76:$NR$76,,MATCH(EH2,'[1]Stats repas'!$E$55:$NR$55,1))="x",INDEX('[1]Stats repas'!$E$76:$NR$76,,MATCH(EH2,'[1]Stats repas'!$E$55:$NR$55,1))="P")),"a",IF(AND(INDEX('[1]Stats repas'!$E$74:$NR$74,,MATCH(EH2,'[1]Stats repas'!$E$55:$NR$55,1))&gt;2,OR(INDEX('[1]Stats repas'!$E$76:$NR$76,,MATCH(EH2,'[1]Stats repas'!$E$55:$NR$55,1))="x",INDEX('[1]Stats repas'!$E$76:$NR$76,,MATCH(EH2,'[1]Stats repas'!$E$55:$NR$55,1))="p")),"a",INDEX('[1]Stats repas'!$E$74:$NR$74,,MATCH(EH2,'[1]Stats repas'!$E$55:$NR$55,1))))</f>
        <v>2</v>
      </c>
      <c r="EI3">
        <f>IF(AND(INDEX('[1]Stats repas'!$E$74:$NR$74,,MATCH(EI2,'[1]Stats repas'!$E$55:$NR$55,1))=0,OR(INDEX('[1]Stats repas'!$E$76:$NR$76,,MATCH(EI2,'[1]Stats repas'!$E$55:$NR$55,1))="x",INDEX('[1]Stats repas'!$E$76:$NR$76,,MATCH(EI2,'[1]Stats repas'!$E$55:$NR$55,1))="P")),"a",IF(AND(INDEX('[1]Stats repas'!$E$74:$NR$74,,MATCH(EI2,'[1]Stats repas'!$E$55:$NR$55,1))&gt;2,OR(INDEX('[1]Stats repas'!$E$76:$NR$76,,MATCH(EI2,'[1]Stats repas'!$E$55:$NR$55,1))="x",INDEX('[1]Stats repas'!$E$76:$NR$76,,MATCH(EI2,'[1]Stats repas'!$E$55:$NR$55,1))="p")),"a",INDEX('[1]Stats repas'!$E$74:$NR$74,,MATCH(EI2,'[1]Stats repas'!$E$55:$NR$55,1))))</f>
        <v>2</v>
      </c>
      <c r="EJ3">
        <f>IF(AND(INDEX('[1]Stats repas'!$E$74:$NR$74,,MATCH(EJ2,'[1]Stats repas'!$E$55:$NR$55,1))=0,OR(INDEX('[1]Stats repas'!$E$76:$NR$76,,MATCH(EJ2,'[1]Stats repas'!$E$55:$NR$55,1))="x",INDEX('[1]Stats repas'!$E$76:$NR$76,,MATCH(EJ2,'[1]Stats repas'!$E$55:$NR$55,1))="P")),"a",IF(AND(INDEX('[1]Stats repas'!$E$74:$NR$74,,MATCH(EJ2,'[1]Stats repas'!$E$55:$NR$55,1))&gt;2,OR(INDEX('[1]Stats repas'!$E$76:$NR$76,,MATCH(EJ2,'[1]Stats repas'!$E$55:$NR$55,1))="x",INDEX('[1]Stats repas'!$E$76:$NR$76,,MATCH(EJ2,'[1]Stats repas'!$E$55:$NR$55,1))="p")),"a",INDEX('[1]Stats repas'!$E$74:$NR$74,,MATCH(EJ2,'[1]Stats repas'!$E$55:$NR$55,1))))</f>
        <v>2</v>
      </c>
      <c r="EK3">
        <f>IF(AND(INDEX('[1]Stats repas'!$E$74:$NR$74,,MATCH(EK2,'[1]Stats repas'!$E$55:$NR$55,1))=0,OR(INDEX('[1]Stats repas'!$E$76:$NR$76,,MATCH(EK2,'[1]Stats repas'!$E$55:$NR$55,1))="x",INDEX('[1]Stats repas'!$E$76:$NR$76,,MATCH(EK2,'[1]Stats repas'!$E$55:$NR$55,1))="P")),"a",IF(AND(INDEX('[1]Stats repas'!$E$74:$NR$74,,MATCH(EK2,'[1]Stats repas'!$E$55:$NR$55,1))&gt;2,OR(INDEX('[1]Stats repas'!$E$76:$NR$76,,MATCH(EK2,'[1]Stats repas'!$E$55:$NR$55,1))="x",INDEX('[1]Stats repas'!$E$76:$NR$76,,MATCH(EK2,'[1]Stats repas'!$E$55:$NR$55,1))="p")),"a",INDEX('[1]Stats repas'!$E$74:$NR$74,,MATCH(EK2,'[1]Stats repas'!$E$55:$NR$55,1))))</f>
        <v>2</v>
      </c>
      <c r="EL3">
        <f>IF(AND(INDEX('[1]Stats repas'!$E$74:$NR$74,,MATCH(EL2,'[1]Stats repas'!$E$55:$NR$55,1))=0,OR(INDEX('[1]Stats repas'!$E$76:$NR$76,,MATCH(EL2,'[1]Stats repas'!$E$55:$NR$55,1))="x",INDEX('[1]Stats repas'!$E$76:$NR$76,,MATCH(EL2,'[1]Stats repas'!$E$55:$NR$55,1))="P")),"a",IF(AND(INDEX('[1]Stats repas'!$E$74:$NR$74,,MATCH(EL2,'[1]Stats repas'!$E$55:$NR$55,1))&gt;2,OR(INDEX('[1]Stats repas'!$E$76:$NR$76,,MATCH(EL2,'[1]Stats repas'!$E$55:$NR$55,1))="x",INDEX('[1]Stats repas'!$E$76:$NR$76,,MATCH(EL2,'[1]Stats repas'!$E$55:$NR$55,1))="p")),"a",INDEX('[1]Stats repas'!$E$74:$NR$74,,MATCH(EL2,'[1]Stats repas'!$E$55:$NR$55,1))))</f>
        <v>0</v>
      </c>
      <c r="EM3">
        <f>IF(AND(INDEX('[1]Stats repas'!$E$74:$NR$74,,MATCH(EM2,'[1]Stats repas'!$E$55:$NR$55,1))=0,OR(INDEX('[1]Stats repas'!$E$76:$NR$76,,MATCH(EM2,'[1]Stats repas'!$E$55:$NR$55,1))="x",INDEX('[1]Stats repas'!$E$76:$NR$76,,MATCH(EM2,'[1]Stats repas'!$E$55:$NR$55,1))="P")),"a",IF(AND(INDEX('[1]Stats repas'!$E$74:$NR$74,,MATCH(EM2,'[1]Stats repas'!$E$55:$NR$55,1))&gt;2,OR(INDEX('[1]Stats repas'!$E$76:$NR$76,,MATCH(EM2,'[1]Stats repas'!$E$55:$NR$55,1))="x",INDEX('[1]Stats repas'!$E$76:$NR$76,,MATCH(EM2,'[1]Stats repas'!$E$55:$NR$55,1))="p")),"a",INDEX('[1]Stats repas'!$E$74:$NR$74,,MATCH(EM2,'[1]Stats repas'!$E$55:$NR$55,1))))</f>
        <v>0</v>
      </c>
      <c r="EN3">
        <f>IF(AND(INDEX('[1]Stats repas'!$E$74:$NR$74,,MATCH(EN2,'[1]Stats repas'!$E$55:$NR$55,1))=0,OR(INDEX('[1]Stats repas'!$E$76:$NR$76,,MATCH(EN2,'[1]Stats repas'!$E$55:$NR$55,1))="x",INDEX('[1]Stats repas'!$E$76:$NR$76,,MATCH(EN2,'[1]Stats repas'!$E$55:$NR$55,1))="P")),"a",IF(AND(INDEX('[1]Stats repas'!$E$74:$NR$74,,MATCH(EN2,'[1]Stats repas'!$E$55:$NR$55,1))&gt;2,OR(INDEX('[1]Stats repas'!$E$76:$NR$76,,MATCH(EN2,'[1]Stats repas'!$E$55:$NR$55,1))="x",INDEX('[1]Stats repas'!$E$76:$NR$76,,MATCH(EN2,'[1]Stats repas'!$E$55:$NR$55,1))="p")),"a",INDEX('[1]Stats repas'!$E$74:$NR$74,,MATCH(EN2,'[1]Stats repas'!$E$55:$NR$55,1))))</f>
        <v>2</v>
      </c>
      <c r="EO3">
        <f>IF(AND(INDEX('[1]Stats repas'!$E$74:$NR$74,,MATCH(EO2,'[1]Stats repas'!$E$55:$NR$55,1))=0,OR(INDEX('[1]Stats repas'!$E$76:$NR$76,,MATCH(EO2,'[1]Stats repas'!$E$55:$NR$55,1))="x",INDEX('[1]Stats repas'!$E$76:$NR$76,,MATCH(EO2,'[1]Stats repas'!$E$55:$NR$55,1))="P")),"a",IF(AND(INDEX('[1]Stats repas'!$E$74:$NR$74,,MATCH(EO2,'[1]Stats repas'!$E$55:$NR$55,1))&gt;2,OR(INDEX('[1]Stats repas'!$E$76:$NR$76,,MATCH(EO2,'[1]Stats repas'!$E$55:$NR$55,1))="x",INDEX('[1]Stats repas'!$E$76:$NR$76,,MATCH(EO2,'[1]Stats repas'!$E$55:$NR$55,1))="p")),"a",INDEX('[1]Stats repas'!$E$74:$NR$74,,MATCH(EO2,'[1]Stats repas'!$E$55:$NR$55,1))))</f>
        <v>2</v>
      </c>
      <c r="EP3">
        <f>IF(AND(INDEX('[1]Stats repas'!$E$74:$NR$74,,MATCH(EP2,'[1]Stats repas'!$E$55:$NR$55,1))=0,OR(INDEX('[1]Stats repas'!$E$76:$NR$76,,MATCH(EP2,'[1]Stats repas'!$E$55:$NR$55,1))="x",INDEX('[1]Stats repas'!$E$76:$NR$76,,MATCH(EP2,'[1]Stats repas'!$E$55:$NR$55,1))="P")),"a",IF(AND(INDEX('[1]Stats repas'!$E$74:$NR$74,,MATCH(EP2,'[1]Stats repas'!$E$55:$NR$55,1))&gt;2,OR(INDEX('[1]Stats repas'!$E$76:$NR$76,,MATCH(EP2,'[1]Stats repas'!$E$55:$NR$55,1))="x",INDEX('[1]Stats repas'!$E$76:$NR$76,,MATCH(EP2,'[1]Stats repas'!$E$55:$NR$55,1))="p")),"a",INDEX('[1]Stats repas'!$E$74:$NR$74,,MATCH(EP2,'[1]Stats repas'!$E$55:$NR$55,1))))</f>
        <v>2</v>
      </c>
      <c r="EQ3">
        <f>IF(AND(INDEX('[1]Stats repas'!$E$74:$NR$74,,MATCH(EQ2,'[1]Stats repas'!$E$55:$NR$55,1))=0,OR(INDEX('[1]Stats repas'!$E$76:$NR$76,,MATCH(EQ2,'[1]Stats repas'!$E$55:$NR$55,1))="x",INDEX('[1]Stats repas'!$E$76:$NR$76,,MATCH(EQ2,'[1]Stats repas'!$E$55:$NR$55,1))="P")),"a",IF(AND(INDEX('[1]Stats repas'!$E$74:$NR$74,,MATCH(EQ2,'[1]Stats repas'!$E$55:$NR$55,1))&gt;2,OR(INDEX('[1]Stats repas'!$E$76:$NR$76,,MATCH(EQ2,'[1]Stats repas'!$E$55:$NR$55,1))="x",INDEX('[1]Stats repas'!$E$76:$NR$76,,MATCH(EQ2,'[1]Stats repas'!$E$55:$NR$55,1))="p")),"a",INDEX('[1]Stats repas'!$E$74:$NR$74,,MATCH(EQ2,'[1]Stats repas'!$E$55:$NR$55,1))))</f>
        <v>2</v>
      </c>
      <c r="ER3">
        <f>IF(AND(INDEX('[1]Stats repas'!$E$74:$NR$74,,MATCH(ER2,'[1]Stats repas'!$E$55:$NR$55,1))=0,OR(INDEX('[1]Stats repas'!$E$76:$NR$76,,MATCH(ER2,'[1]Stats repas'!$E$55:$NR$55,1))="x",INDEX('[1]Stats repas'!$E$76:$NR$76,,MATCH(ER2,'[1]Stats repas'!$E$55:$NR$55,1))="P")),"a",IF(AND(INDEX('[1]Stats repas'!$E$74:$NR$74,,MATCH(ER2,'[1]Stats repas'!$E$55:$NR$55,1))&gt;2,OR(INDEX('[1]Stats repas'!$E$76:$NR$76,,MATCH(ER2,'[1]Stats repas'!$E$55:$NR$55,1))="x",INDEX('[1]Stats repas'!$E$76:$NR$76,,MATCH(ER2,'[1]Stats repas'!$E$55:$NR$55,1))="p")),"a",INDEX('[1]Stats repas'!$E$74:$NR$74,,MATCH(ER2,'[1]Stats repas'!$E$55:$NR$55,1))))</f>
        <v>2</v>
      </c>
      <c r="ES3">
        <f>IF(AND(INDEX('[1]Stats repas'!$E$74:$NR$74,,MATCH(ES2,'[1]Stats repas'!$E$55:$NR$55,1))=0,OR(INDEX('[1]Stats repas'!$E$76:$NR$76,,MATCH(ES2,'[1]Stats repas'!$E$55:$NR$55,1))="x",INDEX('[1]Stats repas'!$E$76:$NR$76,,MATCH(ES2,'[1]Stats repas'!$E$55:$NR$55,1))="P")),"a",IF(AND(INDEX('[1]Stats repas'!$E$74:$NR$74,,MATCH(ES2,'[1]Stats repas'!$E$55:$NR$55,1))&gt;2,OR(INDEX('[1]Stats repas'!$E$76:$NR$76,,MATCH(ES2,'[1]Stats repas'!$E$55:$NR$55,1))="x",INDEX('[1]Stats repas'!$E$76:$NR$76,,MATCH(ES2,'[1]Stats repas'!$E$55:$NR$55,1))="p")),"a",INDEX('[1]Stats repas'!$E$74:$NR$74,,MATCH(ES2,'[1]Stats repas'!$E$55:$NR$55,1))))</f>
        <v>0</v>
      </c>
      <c r="ET3">
        <f>IF(AND(INDEX('[1]Stats repas'!$E$74:$NR$74,,MATCH(ET2,'[1]Stats repas'!$E$55:$NR$55,1))=0,OR(INDEX('[1]Stats repas'!$E$76:$NR$76,,MATCH(ET2,'[1]Stats repas'!$E$55:$NR$55,1))="x",INDEX('[1]Stats repas'!$E$76:$NR$76,,MATCH(ET2,'[1]Stats repas'!$E$55:$NR$55,1))="P")),"a",IF(AND(INDEX('[1]Stats repas'!$E$74:$NR$74,,MATCH(ET2,'[1]Stats repas'!$E$55:$NR$55,1))&gt;2,OR(INDEX('[1]Stats repas'!$E$76:$NR$76,,MATCH(ET2,'[1]Stats repas'!$E$55:$NR$55,1))="x",INDEX('[1]Stats repas'!$E$76:$NR$76,,MATCH(ET2,'[1]Stats repas'!$E$55:$NR$55,1))="p")),"a",INDEX('[1]Stats repas'!$E$74:$NR$74,,MATCH(ET2,'[1]Stats repas'!$E$55:$NR$55,1))))</f>
        <v>0</v>
      </c>
      <c r="EU3">
        <f>IF(AND(INDEX('[1]Stats repas'!$E$74:$NR$74,,MATCH(EU2,'[1]Stats repas'!$E$55:$NR$55,1))=0,OR(INDEX('[1]Stats repas'!$E$76:$NR$76,,MATCH(EU2,'[1]Stats repas'!$E$55:$NR$55,1))="x",INDEX('[1]Stats repas'!$E$76:$NR$76,,MATCH(EU2,'[1]Stats repas'!$E$55:$NR$55,1))="P")),"a",IF(AND(INDEX('[1]Stats repas'!$E$74:$NR$74,,MATCH(EU2,'[1]Stats repas'!$E$55:$NR$55,1))&gt;2,OR(INDEX('[1]Stats repas'!$E$76:$NR$76,,MATCH(EU2,'[1]Stats repas'!$E$55:$NR$55,1))="x",INDEX('[1]Stats repas'!$E$76:$NR$76,,MATCH(EU2,'[1]Stats repas'!$E$55:$NR$55,1))="p")),"a",INDEX('[1]Stats repas'!$E$74:$NR$74,,MATCH(EU2,'[1]Stats repas'!$E$55:$NR$55,1))))</f>
        <v>2</v>
      </c>
      <c r="EV3">
        <f>IF(AND(INDEX('[1]Stats repas'!$E$74:$NR$74,,MATCH(EV2,'[1]Stats repas'!$E$55:$NR$55,1))=0,OR(INDEX('[1]Stats repas'!$E$76:$NR$76,,MATCH(EV2,'[1]Stats repas'!$E$55:$NR$55,1))="x",INDEX('[1]Stats repas'!$E$76:$NR$76,,MATCH(EV2,'[1]Stats repas'!$E$55:$NR$55,1))="P")),"a",IF(AND(INDEX('[1]Stats repas'!$E$74:$NR$74,,MATCH(EV2,'[1]Stats repas'!$E$55:$NR$55,1))&gt;2,OR(INDEX('[1]Stats repas'!$E$76:$NR$76,,MATCH(EV2,'[1]Stats repas'!$E$55:$NR$55,1))="x",INDEX('[1]Stats repas'!$E$76:$NR$76,,MATCH(EV2,'[1]Stats repas'!$E$55:$NR$55,1))="p")),"a",INDEX('[1]Stats repas'!$E$74:$NR$74,,MATCH(EV2,'[1]Stats repas'!$E$55:$NR$55,1))))</f>
        <v>2</v>
      </c>
      <c r="EW3">
        <f>IF(AND(INDEX('[1]Stats repas'!$E$74:$NR$74,,MATCH(EW2,'[1]Stats repas'!$E$55:$NR$55,1))=0,OR(INDEX('[1]Stats repas'!$E$76:$NR$76,,MATCH(EW2,'[1]Stats repas'!$E$55:$NR$55,1))="x",INDEX('[1]Stats repas'!$E$76:$NR$76,,MATCH(EW2,'[1]Stats repas'!$E$55:$NR$55,1))="P")),"a",IF(AND(INDEX('[1]Stats repas'!$E$74:$NR$74,,MATCH(EW2,'[1]Stats repas'!$E$55:$NR$55,1))&gt;2,OR(INDEX('[1]Stats repas'!$E$76:$NR$76,,MATCH(EW2,'[1]Stats repas'!$E$55:$NR$55,1))="x",INDEX('[1]Stats repas'!$E$76:$NR$76,,MATCH(EW2,'[1]Stats repas'!$E$55:$NR$55,1))="p")),"a",INDEX('[1]Stats repas'!$E$74:$NR$74,,MATCH(EW2,'[1]Stats repas'!$E$55:$NR$55,1))))</f>
        <v>0</v>
      </c>
      <c r="EX3">
        <f>IF(AND(INDEX('[1]Stats repas'!$E$74:$NR$74,,MATCH(EX2,'[1]Stats repas'!$E$55:$NR$55,1))=0,OR(INDEX('[1]Stats repas'!$E$76:$NR$76,,MATCH(EX2,'[1]Stats repas'!$E$55:$NR$55,1))="x",INDEX('[1]Stats repas'!$E$76:$NR$76,,MATCH(EX2,'[1]Stats repas'!$E$55:$NR$55,1))="P")),"a",IF(AND(INDEX('[1]Stats repas'!$E$74:$NR$74,,MATCH(EX2,'[1]Stats repas'!$E$55:$NR$55,1))&gt;2,OR(INDEX('[1]Stats repas'!$E$76:$NR$76,,MATCH(EX2,'[1]Stats repas'!$E$55:$NR$55,1))="x",INDEX('[1]Stats repas'!$E$76:$NR$76,,MATCH(EX2,'[1]Stats repas'!$E$55:$NR$55,1))="p")),"a",INDEX('[1]Stats repas'!$E$74:$NR$74,,MATCH(EX2,'[1]Stats repas'!$E$55:$NR$55,1))))</f>
        <v>5</v>
      </c>
      <c r="EY3">
        <f>IF(AND(INDEX('[1]Stats repas'!$E$74:$NR$74,,MATCH(EY2,'[1]Stats repas'!$E$55:$NR$55,1))=0,OR(INDEX('[1]Stats repas'!$E$76:$NR$76,,MATCH(EY2,'[1]Stats repas'!$E$55:$NR$55,1))="x",INDEX('[1]Stats repas'!$E$76:$NR$76,,MATCH(EY2,'[1]Stats repas'!$E$55:$NR$55,1))="P")),"a",IF(AND(INDEX('[1]Stats repas'!$E$74:$NR$74,,MATCH(EY2,'[1]Stats repas'!$E$55:$NR$55,1))&gt;2,OR(INDEX('[1]Stats repas'!$E$76:$NR$76,,MATCH(EY2,'[1]Stats repas'!$E$55:$NR$55,1))="x",INDEX('[1]Stats repas'!$E$76:$NR$76,,MATCH(EY2,'[1]Stats repas'!$E$55:$NR$55,1))="p")),"a",INDEX('[1]Stats repas'!$E$74:$NR$74,,MATCH(EY2,'[1]Stats repas'!$E$55:$NR$55,1))))</f>
        <v>2</v>
      </c>
      <c r="EZ3">
        <f>IF(AND(INDEX('[1]Stats repas'!$E$74:$NR$74,,MATCH(EZ2,'[1]Stats repas'!$E$55:$NR$55,1))=0,OR(INDEX('[1]Stats repas'!$E$76:$NR$76,,MATCH(EZ2,'[1]Stats repas'!$E$55:$NR$55,1))="x",INDEX('[1]Stats repas'!$E$76:$NR$76,,MATCH(EZ2,'[1]Stats repas'!$E$55:$NR$55,1))="P")),"a",IF(AND(INDEX('[1]Stats repas'!$E$74:$NR$74,,MATCH(EZ2,'[1]Stats repas'!$E$55:$NR$55,1))&gt;2,OR(INDEX('[1]Stats repas'!$E$76:$NR$76,,MATCH(EZ2,'[1]Stats repas'!$E$55:$NR$55,1))="x",INDEX('[1]Stats repas'!$E$76:$NR$76,,MATCH(EZ2,'[1]Stats repas'!$E$55:$NR$55,1))="p")),"a",INDEX('[1]Stats repas'!$E$74:$NR$74,,MATCH(EZ2,'[1]Stats repas'!$E$55:$NR$55,1))))</f>
        <v>2</v>
      </c>
      <c r="FA3">
        <f>IF(AND(INDEX('[1]Stats repas'!$E$74:$NR$74,,MATCH(FA2,'[1]Stats repas'!$E$55:$NR$55,1))=0,OR(INDEX('[1]Stats repas'!$E$76:$NR$76,,MATCH(FA2,'[1]Stats repas'!$E$55:$NR$55,1))="x",INDEX('[1]Stats repas'!$E$76:$NR$76,,MATCH(FA2,'[1]Stats repas'!$E$55:$NR$55,1))="P")),"a",IF(AND(INDEX('[1]Stats repas'!$E$74:$NR$74,,MATCH(FA2,'[1]Stats repas'!$E$55:$NR$55,1))&gt;2,OR(INDEX('[1]Stats repas'!$E$76:$NR$76,,MATCH(FA2,'[1]Stats repas'!$E$55:$NR$55,1))="x",INDEX('[1]Stats repas'!$E$76:$NR$76,,MATCH(FA2,'[1]Stats repas'!$E$55:$NR$55,1))="p")),"a",INDEX('[1]Stats repas'!$E$74:$NR$74,,MATCH(FA2,'[1]Stats repas'!$E$55:$NR$55,1))))</f>
        <v>2</v>
      </c>
      <c r="FB3" t="str">
        <f>IF(AND(INDEX('[1]Stats repas'!$E$74:$NR$74,,MATCH(FB2,'[1]Stats repas'!$E$55:$NR$55,1))=0,OR(INDEX('[1]Stats repas'!$E$76:$NR$76,,MATCH(FB2,'[1]Stats repas'!$E$55:$NR$55,1))="x",INDEX('[1]Stats repas'!$E$76:$NR$76,,MATCH(FB2,'[1]Stats repas'!$E$55:$NR$55,1))="P")),"a",IF(AND(INDEX('[1]Stats repas'!$E$74:$NR$74,,MATCH(FB2,'[1]Stats repas'!$E$55:$NR$55,1))&gt;2,OR(INDEX('[1]Stats repas'!$E$76:$NR$76,,MATCH(FB2,'[1]Stats repas'!$E$55:$NR$55,1))="x",INDEX('[1]Stats repas'!$E$76:$NR$76,,MATCH(FB2,'[1]Stats repas'!$E$55:$NR$55,1))="p")),"a",INDEX('[1]Stats repas'!$E$74:$NR$74,,MATCH(FB2,'[1]Stats repas'!$E$55:$NR$55,1))))</f>
        <v>a</v>
      </c>
      <c r="FC3">
        <f>IF(AND(INDEX('[1]Stats repas'!$E$74:$NR$74,,MATCH(FC2,'[1]Stats repas'!$E$55:$NR$55,1))=0,OR(INDEX('[1]Stats repas'!$E$76:$NR$76,,MATCH(FC2,'[1]Stats repas'!$E$55:$NR$55,1))="x",INDEX('[1]Stats repas'!$E$76:$NR$76,,MATCH(FC2,'[1]Stats repas'!$E$55:$NR$55,1))="P")),"a",IF(AND(INDEX('[1]Stats repas'!$E$74:$NR$74,,MATCH(FC2,'[1]Stats repas'!$E$55:$NR$55,1))&gt;2,OR(INDEX('[1]Stats repas'!$E$76:$NR$76,,MATCH(FC2,'[1]Stats repas'!$E$55:$NR$55,1))="x",INDEX('[1]Stats repas'!$E$76:$NR$76,,MATCH(FC2,'[1]Stats repas'!$E$55:$NR$55,1))="p")),"a",INDEX('[1]Stats repas'!$E$74:$NR$74,,MATCH(FC2,'[1]Stats repas'!$E$55:$NR$55,1))))</f>
        <v>3</v>
      </c>
      <c r="FD3">
        <f>IF(AND(INDEX('[1]Stats repas'!$E$74:$NR$74,,MATCH(FD2,'[1]Stats repas'!$E$55:$NR$55,1))=0,OR(INDEX('[1]Stats repas'!$E$76:$NR$76,,MATCH(FD2,'[1]Stats repas'!$E$55:$NR$55,1))="x",INDEX('[1]Stats repas'!$E$76:$NR$76,,MATCH(FD2,'[1]Stats repas'!$E$55:$NR$55,1))="P")),"a",IF(AND(INDEX('[1]Stats repas'!$E$74:$NR$74,,MATCH(FD2,'[1]Stats repas'!$E$55:$NR$55,1))&gt;2,OR(INDEX('[1]Stats repas'!$E$76:$NR$76,,MATCH(FD2,'[1]Stats repas'!$E$55:$NR$55,1))="x",INDEX('[1]Stats repas'!$E$76:$NR$76,,MATCH(FD2,'[1]Stats repas'!$E$55:$NR$55,1))="p")),"a",INDEX('[1]Stats repas'!$E$74:$NR$74,,MATCH(FD2,'[1]Stats repas'!$E$55:$NR$55,1))))</f>
        <v>3</v>
      </c>
      <c r="FE3">
        <f>IF(AND(INDEX('[1]Stats repas'!$E$74:$NR$74,,MATCH(FE2,'[1]Stats repas'!$E$55:$NR$55,1))=0,OR(INDEX('[1]Stats repas'!$E$76:$NR$76,,MATCH(FE2,'[1]Stats repas'!$E$55:$NR$55,1))="x",INDEX('[1]Stats repas'!$E$76:$NR$76,,MATCH(FE2,'[1]Stats repas'!$E$55:$NR$55,1))="P")),"a",IF(AND(INDEX('[1]Stats repas'!$E$74:$NR$74,,MATCH(FE2,'[1]Stats repas'!$E$55:$NR$55,1))&gt;2,OR(INDEX('[1]Stats repas'!$E$76:$NR$76,,MATCH(FE2,'[1]Stats repas'!$E$55:$NR$55,1))="x",INDEX('[1]Stats repas'!$E$76:$NR$76,,MATCH(FE2,'[1]Stats repas'!$E$55:$NR$55,1))="p")),"a",INDEX('[1]Stats repas'!$E$74:$NR$74,,MATCH(FE2,'[1]Stats repas'!$E$55:$NR$55,1))))</f>
        <v>3</v>
      </c>
      <c r="FF3">
        <f>IF(AND(INDEX('[1]Stats repas'!$E$74:$NR$74,,MATCH(FF2,'[1]Stats repas'!$E$55:$NR$55,1))=0,OR(INDEX('[1]Stats repas'!$E$76:$NR$76,,MATCH(FF2,'[1]Stats repas'!$E$55:$NR$55,1))="x",INDEX('[1]Stats repas'!$E$76:$NR$76,,MATCH(FF2,'[1]Stats repas'!$E$55:$NR$55,1))="P")),"a",IF(AND(INDEX('[1]Stats repas'!$E$74:$NR$74,,MATCH(FF2,'[1]Stats repas'!$E$55:$NR$55,1))&gt;2,OR(INDEX('[1]Stats repas'!$E$76:$NR$76,,MATCH(FF2,'[1]Stats repas'!$E$55:$NR$55,1))="x",INDEX('[1]Stats repas'!$E$76:$NR$76,,MATCH(FF2,'[1]Stats repas'!$E$55:$NR$55,1))="p")),"a",INDEX('[1]Stats repas'!$E$74:$NR$74,,MATCH(FF2,'[1]Stats repas'!$E$55:$NR$55,1))))</f>
        <v>3</v>
      </c>
      <c r="FG3">
        <f>IF(AND(INDEX('[1]Stats repas'!$E$74:$NR$74,,MATCH(FG2,'[1]Stats repas'!$E$55:$NR$55,1))=0,OR(INDEX('[1]Stats repas'!$E$76:$NR$76,,MATCH(FG2,'[1]Stats repas'!$E$55:$NR$55,1))="x",INDEX('[1]Stats repas'!$E$76:$NR$76,,MATCH(FG2,'[1]Stats repas'!$E$55:$NR$55,1))="P")),"a",IF(AND(INDEX('[1]Stats repas'!$E$74:$NR$74,,MATCH(FG2,'[1]Stats repas'!$E$55:$NR$55,1))&gt;2,OR(INDEX('[1]Stats repas'!$E$76:$NR$76,,MATCH(FG2,'[1]Stats repas'!$E$55:$NR$55,1))="x",INDEX('[1]Stats repas'!$E$76:$NR$76,,MATCH(FG2,'[1]Stats repas'!$E$55:$NR$55,1))="p")),"a",INDEX('[1]Stats repas'!$E$74:$NR$74,,MATCH(FG2,'[1]Stats repas'!$E$55:$NR$55,1))))</f>
        <v>0</v>
      </c>
      <c r="FH3">
        <f>IF(AND(INDEX('[1]Stats repas'!$E$74:$NR$74,,MATCH(FH2,'[1]Stats repas'!$E$55:$NR$55,1))=0,OR(INDEX('[1]Stats repas'!$E$76:$NR$76,,MATCH(FH2,'[1]Stats repas'!$E$55:$NR$55,1))="x",INDEX('[1]Stats repas'!$E$76:$NR$76,,MATCH(FH2,'[1]Stats repas'!$E$55:$NR$55,1))="P")),"a",IF(AND(INDEX('[1]Stats repas'!$E$74:$NR$74,,MATCH(FH2,'[1]Stats repas'!$E$55:$NR$55,1))&gt;2,OR(INDEX('[1]Stats repas'!$E$76:$NR$76,,MATCH(FH2,'[1]Stats repas'!$E$55:$NR$55,1))="x",INDEX('[1]Stats repas'!$E$76:$NR$76,,MATCH(FH2,'[1]Stats repas'!$E$55:$NR$55,1))="p")),"a",INDEX('[1]Stats repas'!$E$74:$NR$74,,MATCH(FH2,'[1]Stats repas'!$E$55:$NR$55,1))))</f>
        <v>0</v>
      </c>
      <c r="FI3">
        <f>IF(AND(INDEX('[1]Stats repas'!$E$74:$NR$74,,MATCH(FI2,'[1]Stats repas'!$E$55:$NR$55,1))=0,OR(INDEX('[1]Stats repas'!$E$76:$NR$76,,MATCH(FI2,'[1]Stats repas'!$E$55:$NR$55,1))="x",INDEX('[1]Stats repas'!$E$76:$NR$76,,MATCH(FI2,'[1]Stats repas'!$E$55:$NR$55,1))="P")),"a",IF(AND(INDEX('[1]Stats repas'!$E$74:$NR$74,,MATCH(FI2,'[1]Stats repas'!$E$55:$NR$55,1))&gt;2,OR(INDEX('[1]Stats repas'!$E$76:$NR$76,,MATCH(FI2,'[1]Stats repas'!$E$55:$NR$55,1))="x",INDEX('[1]Stats repas'!$E$76:$NR$76,,MATCH(FI2,'[1]Stats repas'!$E$55:$NR$55,1))="p")),"a",INDEX('[1]Stats repas'!$E$74:$NR$74,,MATCH(FI2,'[1]Stats repas'!$E$55:$NR$55,1))))</f>
        <v>5</v>
      </c>
      <c r="FJ3">
        <f>IF(AND(INDEX('[1]Stats repas'!$E$74:$NR$74,,MATCH(FJ2,'[1]Stats repas'!$E$55:$NR$55,1))=0,OR(INDEX('[1]Stats repas'!$E$76:$NR$76,,MATCH(FJ2,'[1]Stats repas'!$E$55:$NR$55,1))="x",INDEX('[1]Stats repas'!$E$76:$NR$76,,MATCH(FJ2,'[1]Stats repas'!$E$55:$NR$55,1))="P")),"a",IF(AND(INDEX('[1]Stats repas'!$E$74:$NR$74,,MATCH(FJ2,'[1]Stats repas'!$E$55:$NR$55,1))&gt;2,OR(INDEX('[1]Stats repas'!$E$76:$NR$76,,MATCH(FJ2,'[1]Stats repas'!$E$55:$NR$55,1))="x",INDEX('[1]Stats repas'!$E$76:$NR$76,,MATCH(FJ2,'[1]Stats repas'!$E$55:$NR$55,1))="p")),"a",INDEX('[1]Stats repas'!$E$74:$NR$74,,MATCH(FJ2,'[1]Stats repas'!$E$55:$NR$55,1))))</f>
        <v>3</v>
      </c>
      <c r="FK3">
        <f>IF(AND(INDEX('[1]Stats repas'!$E$74:$NR$74,,MATCH(FK2,'[1]Stats repas'!$E$55:$NR$55,1))=0,OR(INDEX('[1]Stats repas'!$E$76:$NR$76,,MATCH(FK2,'[1]Stats repas'!$E$55:$NR$55,1))="x",INDEX('[1]Stats repas'!$E$76:$NR$76,,MATCH(FK2,'[1]Stats repas'!$E$55:$NR$55,1))="P")),"a",IF(AND(INDEX('[1]Stats repas'!$E$74:$NR$74,,MATCH(FK2,'[1]Stats repas'!$E$55:$NR$55,1))&gt;2,OR(INDEX('[1]Stats repas'!$E$76:$NR$76,,MATCH(FK2,'[1]Stats repas'!$E$55:$NR$55,1))="x",INDEX('[1]Stats repas'!$E$76:$NR$76,,MATCH(FK2,'[1]Stats repas'!$E$55:$NR$55,1))="p")),"a",INDEX('[1]Stats repas'!$E$74:$NR$74,,MATCH(FK2,'[1]Stats repas'!$E$55:$NR$55,1))))</f>
        <v>1</v>
      </c>
      <c r="FL3">
        <f>IF(AND(INDEX('[1]Stats repas'!$E$74:$NR$74,,MATCH(FL2,'[1]Stats repas'!$E$55:$NR$55,1))=0,OR(INDEX('[1]Stats repas'!$E$76:$NR$76,,MATCH(FL2,'[1]Stats repas'!$E$55:$NR$55,1))="x",INDEX('[1]Stats repas'!$E$76:$NR$76,,MATCH(FL2,'[1]Stats repas'!$E$55:$NR$55,1))="P")),"a",IF(AND(INDEX('[1]Stats repas'!$E$74:$NR$74,,MATCH(FL2,'[1]Stats repas'!$E$55:$NR$55,1))&gt;2,OR(INDEX('[1]Stats repas'!$E$76:$NR$76,,MATCH(FL2,'[1]Stats repas'!$E$55:$NR$55,1))="x",INDEX('[1]Stats repas'!$E$76:$NR$76,,MATCH(FL2,'[1]Stats repas'!$E$55:$NR$55,1))="p")),"a",INDEX('[1]Stats repas'!$E$74:$NR$74,,MATCH(FL2,'[1]Stats repas'!$E$55:$NR$55,1))))</f>
        <v>1</v>
      </c>
      <c r="FM3">
        <f>IF(AND(INDEX('[1]Stats repas'!$E$74:$NR$74,,MATCH(FM2,'[1]Stats repas'!$E$55:$NR$55,1))=0,OR(INDEX('[1]Stats repas'!$E$76:$NR$76,,MATCH(FM2,'[1]Stats repas'!$E$55:$NR$55,1))="x",INDEX('[1]Stats repas'!$E$76:$NR$76,,MATCH(FM2,'[1]Stats repas'!$E$55:$NR$55,1))="P")),"a",IF(AND(INDEX('[1]Stats repas'!$E$74:$NR$74,,MATCH(FM2,'[1]Stats repas'!$E$55:$NR$55,1))&gt;2,OR(INDEX('[1]Stats repas'!$E$76:$NR$76,,MATCH(FM2,'[1]Stats repas'!$E$55:$NR$55,1))="x",INDEX('[1]Stats repas'!$E$76:$NR$76,,MATCH(FM2,'[1]Stats repas'!$E$55:$NR$55,1))="p")),"a",INDEX('[1]Stats repas'!$E$74:$NR$74,,MATCH(FM2,'[1]Stats repas'!$E$55:$NR$55,1))))</f>
        <v>1</v>
      </c>
      <c r="FN3">
        <f>IF(AND(INDEX('[1]Stats repas'!$E$74:$NR$74,,MATCH(FN2,'[1]Stats repas'!$E$55:$NR$55,1))=0,OR(INDEX('[1]Stats repas'!$E$76:$NR$76,,MATCH(FN2,'[1]Stats repas'!$E$55:$NR$55,1))="x",INDEX('[1]Stats repas'!$E$76:$NR$76,,MATCH(FN2,'[1]Stats repas'!$E$55:$NR$55,1))="P")),"a",IF(AND(INDEX('[1]Stats repas'!$E$74:$NR$74,,MATCH(FN2,'[1]Stats repas'!$E$55:$NR$55,1))&gt;2,OR(INDEX('[1]Stats repas'!$E$76:$NR$76,,MATCH(FN2,'[1]Stats repas'!$E$55:$NR$55,1))="x",INDEX('[1]Stats repas'!$E$76:$NR$76,,MATCH(FN2,'[1]Stats repas'!$E$55:$NR$55,1))="p")),"a",INDEX('[1]Stats repas'!$E$74:$NR$74,,MATCH(FN2,'[1]Stats repas'!$E$55:$NR$55,1))))</f>
        <v>0</v>
      </c>
      <c r="FO3">
        <f>IF(AND(INDEX('[1]Stats repas'!$E$74:$NR$74,,MATCH(FO2,'[1]Stats repas'!$E$55:$NR$55,1))=0,OR(INDEX('[1]Stats repas'!$E$76:$NR$76,,MATCH(FO2,'[1]Stats repas'!$E$55:$NR$55,1))="x",INDEX('[1]Stats repas'!$E$76:$NR$76,,MATCH(FO2,'[1]Stats repas'!$E$55:$NR$55,1))="P")),"a",IF(AND(INDEX('[1]Stats repas'!$E$74:$NR$74,,MATCH(FO2,'[1]Stats repas'!$E$55:$NR$55,1))&gt;2,OR(INDEX('[1]Stats repas'!$E$76:$NR$76,,MATCH(FO2,'[1]Stats repas'!$E$55:$NR$55,1))="x",INDEX('[1]Stats repas'!$E$76:$NR$76,,MATCH(FO2,'[1]Stats repas'!$E$55:$NR$55,1))="p")),"a",INDEX('[1]Stats repas'!$E$74:$NR$74,,MATCH(FO2,'[1]Stats repas'!$E$55:$NR$55,1))))</f>
        <v>0</v>
      </c>
      <c r="FP3">
        <f>IF(AND(INDEX('[1]Stats repas'!$E$74:$NR$74,,MATCH(FP2,'[1]Stats repas'!$E$55:$NR$55,1))=0,OR(INDEX('[1]Stats repas'!$E$76:$NR$76,,MATCH(FP2,'[1]Stats repas'!$E$55:$NR$55,1))="x",INDEX('[1]Stats repas'!$E$76:$NR$76,,MATCH(FP2,'[1]Stats repas'!$E$55:$NR$55,1))="P")),"a",IF(AND(INDEX('[1]Stats repas'!$E$74:$NR$74,,MATCH(FP2,'[1]Stats repas'!$E$55:$NR$55,1))&gt;2,OR(INDEX('[1]Stats repas'!$E$76:$NR$76,,MATCH(FP2,'[1]Stats repas'!$E$55:$NR$55,1))="x",INDEX('[1]Stats repas'!$E$76:$NR$76,,MATCH(FP2,'[1]Stats repas'!$E$55:$NR$55,1))="p")),"a",INDEX('[1]Stats repas'!$E$74:$NR$74,,MATCH(FP2,'[1]Stats repas'!$E$55:$NR$55,1))))</f>
        <v>2</v>
      </c>
      <c r="FQ3">
        <f>IF(AND(INDEX('[1]Stats repas'!$E$74:$NR$74,,MATCH(FQ2,'[1]Stats repas'!$E$55:$NR$55,1))=0,OR(INDEX('[1]Stats repas'!$E$76:$NR$76,,MATCH(FQ2,'[1]Stats repas'!$E$55:$NR$55,1))="x",INDEX('[1]Stats repas'!$E$76:$NR$76,,MATCH(FQ2,'[1]Stats repas'!$E$55:$NR$55,1))="P")),"a",IF(AND(INDEX('[1]Stats repas'!$E$74:$NR$74,,MATCH(FQ2,'[1]Stats repas'!$E$55:$NR$55,1))&gt;2,OR(INDEX('[1]Stats repas'!$E$76:$NR$76,,MATCH(FQ2,'[1]Stats repas'!$E$55:$NR$55,1))="x",INDEX('[1]Stats repas'!$E$76:$NR$76,,MATCH(FQ2,'[1]Stats repas'!$E$55:$NR$55,1))="p")),"a",INDEX('[1]Stats repas'!$E$74:$NR$74,,MATCH(FQ2,'[1]Stats repas'!$E$55:$NR$55,1))))</f>
        <v>2</v>
      </c>
      <c r="FR3">
        <f>IF(AND(INDEX('[1]Stats repas'!$E$74:$NR$74,,MATCH(FR2,'[1]Stats repas'!$E$55:$NR$55,1))=0,OR(INDEX('[1]Stats repas'!$E$76:$NR$76,,MATCH(FR2,'[1]Stats repas'!$E$55:$NR$55,1))="x",INDEX('[1]Stats repas'!$E$76:$NR$76,,MATCH(FR2,'[1]Stats repas'!$E$55:$NR$55,1))="P")),"a",IF(AND(INDEX('[1]Stats repas'!$E$74:$NR$74,,MATCH(FR2,'[1]Stats repas'!$E$55:$NR$55,1))&gt;2,OR(INDEX('[1]Stats repas'!$E$76:$NR$76,,MATCH(FR2,'[1]Stats repas'!$E$55:$NR$55,1))="x",INDEX('[1]Stats repas'!$E$76:$NR$76,,MATCH(FR2,'[1]Stats repas'!$E$55:$NR$55,1))="p")),"a",INDEX('[1]Stats repas'!$E$74:$NR$74,,MATCH(FR2,'[1]Stats repas'!$E$55:$NR$55,1))))</f>
        <v>0</v>
      </c>
      <c r="FS3">
        <f>IF(AND(INDEX('[1]Stats repas'!$E$74:$NR$74,,MATCH(FS2,'[1]Stats repas'!$E$55:$NR$55,1))=0,OR(INDEX('[1]Stats repas'!$E$76:$NR$76,,MATCH(FS2,'[1]Stats repas'!$E$55:$NR$55,1))="x",INDEX('[1]Stats repas'!$E$76:$NR$76,,MATCH(FS2,'[1]Stats repas'!$E$55:$NR$55,1))="P")),"a",IF(AND(INDEX('[1]Stats repas'!$E$74:$NR$74,,MATCH(FS2,'[1]Stats repas'!$E$55:$NR$55,1))&gt;2,OR(INDEX('[1]Stats repas'!$E$76:$NR$76,,MATCH(FS2,'[1]Stats repas'!$E$55:$NR$55,1))="x",INDEX('[1]Stats repas'!$E$76:$NR$76,,MATCH(FS2,'[1]Stats repas'!$E$55:$NR$55,1))="p")),"a",INDEX('[1]Stats repas'!$E$74:$NR$74,,MATCH(FS2,'[1]Stats repas'!$E$55:$NR$55,1))))</f>
        <v>0</v>
      </c>
      <c r="FT3">
        <f>IF(AND(INDEX('[1]Stats repas'!$E$74:$NR$74,,MATCH(FT2,'[1]Stats repas'!$E$55:$NR$55,1))=0,OR(INDEX('[1]Stats repas'!$E$76:$NR$76,,MATCH(FT2,'[1]Stats repas'!$E$55:$NR$55,1))="x",INDEX('[1]Stats repas'!$E$76:$NR$76,,MATCH(FT2,'[1]Stats repas'!$E$55:$NR$55,1))="P")),"a",IF(AND(INDEX('[1]Stats repas'!$E$74:$NR$74,,MATCH(FT2,'[1]Stats repas'!$E$55:$NR$55,1))&gt;2,OR(INDEX('[1]Stats repas'!$E$76:$NR$76,,MATCH(FT2,'[1]Stats repas'!$E$55:$NR$55,1))="x",INDEX('[1]Stats repas'!$E$76:$NR$76,,MATCH(FT2,'[1]Stats repas'!$E$55:$NR$55,1))="p")),"a",INDEX('[1]Stats repas'!$E$74:$NR$74,,MATCH(FT2,'[1]Stats repas'!$E$55:$NR$55,1))))</f>
        <v>2</v>
      </c>
      <c r="FU3">
        <f>IF(AND(INDEX('[1]Stats repas'!$E$74:$NR$74,,MATCH(FU2,'[1]Stats repas'!$E$55:$NR$55,1))=0,OR(INDEX('[1]Stats repas'!$E$76:$NR$76,,MATCH(FU2,'[1]Stats repas'!$E$55:$NR$55,1))="x",INDEX('[1]Stats repas'!$E$76:$NR$76,,MATCH(FU2,'[1]Stats repas'!$E$55:$NR$55,1))="P")),"a",IF(AND(INDEX('[1]Stats repas'!$E$74:$NR$74,,MATCH(FU2,'[1]Stats repas'!$E$55:$NR$55,1))&gt;2,OR(INDEX('[1]Stats repas'!$E$76:$NR$76,,MATCH(FU2,'[1]Stats repas'!$E$55:$NR$55,1))="x",INDEX('[1]Stats repas'!$E$76:$NR$76,,MATCH(FU2,'[1]Stats repas'!$E$55:$NR$55,1))="p")),"a",INDEX('[1]Stats repas'!$E$74:$NR$74,,MATCH(FU2,'[1]Stats repas'!$E$55:$NR$55,1))))</f>
        <v>2</v>
      </c>
      <c r="FV3">
        <f>IF(AND(INDEX('[1]Stats repas'!$E$74:$NR$74,,MATCH(FV2,'[1]Stats repas'!$E$55:$NR$55,1))=0,OR(INDEX('[1]Stats repas'!$E$76:$NR$76,,MATCH(FV2,'[1]Stats repas'!$E$55:$NR$55,1))="x",INDEX('[1]Stats repas'!$E$76:$NR$76,,MATCH(FV2,'[1]Stats repas'!$E$55:$NR$55,1))="P")),"a",IF(AND(INDEX('[1]Stats repas'!$E$74:$NR$74,,MATCH(FV2,'[1]Stats repas'!$E$55:$NR$55,1))&gt;2,OR(INDEX('[1]Stats repas'!$E$76:$NR$76,,MATCH(FV2,'[1]Stats repas'!$E$55:$NR$55,1))="x",INDEX('[1]Stats repas'!$E$76:$NR$76,,MATCH(FV2,'[1]Stats repas'!$E$55:$NR$55,1))="p")),"a",INDEX('[1]Stats repas'!$E$74:$NR$74,,MATCH(FV2,'[1]Stats repas'!$E$55:$NR$55,1))))</f>
        <v>2</v>
      </c>
      <c r="FW3">
        <f>IF(AND(INDEX('[1]Stats repas'!$E$74:$NR$74,,MATCH(FW2,'[1]Stats repas'!$E$55:$NR$55,1))=0,OR(INDEX('[1]Stats repas'!$E$76:$NR$76,,MATCH(FW2,'[1]Stats repas'!$E$55:$NR$55,1))="x",INDEX('[1]Stats repas'!$E$76:$NR$76,,MATCH(FW2,'[1]Stats repas'!$E$55:$NR$55,1))="P")),"a",IF(AND(INDEX('[1]Stats repas'!$E$74:$NR$74,,MATCH(FW2,'[1]Stats repas'!$E$55:$NR$55,1))&gt;2,OR(INDEX('[1]Stats repas'!$E$76:$NR$76,,MATCH(FW2,'[1]Stats repas'!$E$55:$NR$55,1))="x",INDEX('[1]Stats repas'!$E$76:$NR$76,,MATCH(FW2,'[1]Stats repas'!$E$55:$NR$55,1))="p")),"a",INDEX('[1]Stats repas'!$E$74:$NR$74,,MATCH(FW2,'[1]Stats repas'!$E$55:$NR$55,1))))</f>
        <v>1</v>
      </c>
      <c r="FX3" t="str">
        <f>IF(AND(INDEX('[1]Stats repas'!$E$74:$NR$74,,MATCH(FX2,'[1]Stats repas'!$E$55:$NR$55,1))=0,OR(INDEX('[1]Stats repas'!$E$76:$NR$76,,MATCH(FX2,'[1]Stats repas'!$E$55:$NR$55,1))="x",INDEX('[1]Stats repas'!$E$76:$NR$76,,MATCH(FX2,'[1]Stats repas'!$E$55:$NR$55,1))="P")),"a",IF(AND(INDEX('[1]Stats repas'!$E$74:$NR$74,,MATCH(FX2,'[1]Stats repas'!$E$55:$NR$55,1))&gt;2,OR(INDEX('[1]Stats repas'!$E$76:$NR$76,,MATCH(FX2,'[1]Stats repas'!$E$55:$NR$55,1))="x",INDEX('[1]Stats repas'!$E$76:$NR$76,,MATCH(FX2,'[1]Stats repas'!$E$55:$NR$55,1))="p")),"a",INDEX('[1]Stats repas'!$E$74:$NR$74,,MATCH(FX2,'[1]Stats repas'!$E$55:$NR$55,1))))</f>
        <v>a</v>
      </c>
      <c r="FY3">
        <f>IF(AND(INDEX('[1]Stats repas'!$E$74:$NR$74,,MATCH(FY2,'[1]Stats repas'!$E$55:$NR$55,1))=0,OR(INDEX('[1]Stats repas'!$E$76:$NR$76,,MATCH(FY2,'[1]Stats repas'!$E$55:$NR$55,1))="x",INDEX('[1]Stats repas'!$E$76:$NR$76,,MATCH(FY2,'[1]Stats repas'!$E$55:$NR$55,1))="P")),"a",IF(AND(INDEX('[1]Stats repas'!$E$74:$NR$74,,MATCH(FY2,'[1]Stats repas'!$E$55:$NR$55,1))&gt;2,OR(INDEX('[1]Stats repas'!$E$76:$NR$76,,MATCH(FY2,'[1]Stats repas'!$E$55:$NR$55,1))="x",INDEX('[1]Stats repas'!$E$76:$NR$76,,MATCH(FY2,'[1]Stats repas'!$E$55:$NR$55,1))="p")),"a",INDEX('[1]Stats repas'!$E$74:$NR$74,,MATCH(FY2,'[1]Stats repas'!$E$55:$NR$55,1))))</f>
        <v>1</v>
      </c>
      <c r="FZ3">
        <f>IF(AND(INDEX('[1]Stats repas'!$E$74:$NR$74,,MATCH(FZ2,'[1]Stats repas'!$E$55:$NR$55,1))=0,OR(INDEX('[1]Stats repas'!$E$76:$NR$76,,MATCH(FZ2,'[1]Stats repas'!$E$55:$NR$55,1))="x",INDEX('[1]Stats repas'!$E$76:$NR$76,,MATCH(FZ2,'[1]Stats repas'!$E$55:$NR$55,1))="P")),"a",IF(AND(INDEX('[1]Stats repas'!$E$74:$NR$74,,MATCH(FZ2,'[1]Stats repas'!$E$55:$NR$55,1))&gt;2,OR(INDEX('[1]Stats repas'!$E$76:$NR$76,,MATCH(FZ2,'[1]Stats repas'!$E$55:$NR$55,1))="x",INDEX('[1]Stats repas'!$E$76:$NR$76,,MATCH(FZ2,'[1]Stats repas'!$E$55:$NR$55,1))="p")),"a",INDEX('[1]Stats repas'!$E$74:$NR$74,,MATCH(FZ2,'[1]Stats repas'!$E$55:$NR$55,1))))</f>
        <v>1</v>
      </c>
      <c r="GA3">
        <f>IF(AND(INDEX('[1]Stats repas'!$E$74:$NR$74,,MATCH(GA2,'[1]Stats repas'!$E$55:$NR$55,1))=0,OR(INDEX('[1]Stats repas'!$E$76:$NR$76,,MATCH(GA2,'[1]Stats repas'!$E$55:$NR$55,1))="x",INDEX('[1]Stats repas'!$E$76:$NR$76,,MATCH(GA2,'[1]Stats repas'!$E$55:$NR$55,1))="P")),"a",IF(AND(INDEX('[1]Stats repas'!$E$74:$NR$74,,MATCH(GA2,'[1]Stats repas'!$E$55:$NR$55,1))&gt;2,OR(INDEX('[1]Stats repas'!$E$76:$NR$76,,MATCH(GA2,'[1]Stats repas'!$E$55:$NR$55,1))="x",INDEX('[1]Stats repas'!$E$76:$NR$76,,MATCH(GA2,'[1]Stats repas'!$E$55:$NR$55,1))="p")),"a",INDEX('[1]Stats repas'!$E$74:$NR$74,,MATCH(GA2,'[1]Stats repas'!$E$55:$NR$55,1))))</f>
        <v>1</v>
      </c>
      <c r="GB3">
        <f>IF(AND(INDEX('[1]Stats repas'!$E$74:$NR$74,,MATCH(GB2,'[1]Stats repas'!$E$55:$NR$55,1))=0,OR(INDEX('[1]Stats repas'!$E$76:$NR$76,,MATCH(GB2,'[1]Stats repas'!$E$55:$NR$55,1))="x",INDEX('[1]Stats repas'!$E$76:$NR$76,,MATCH(GB2,'[1]Stats repas'!$E$55:$NR$55,1))="P")),"a",IF(AND(INDEX('[1]Stats repas'!$E$74:$NR$74,,MATCH(GB2,'[1]Stats repas'!$E$55:$NR$55,1))&gt;2,OR(INDEX('[1]Stats repas'!$E$76:$NR$76,,MATCH(GB2,'[1]Stats repas'!$E$55:$NR$55,1))="x",INDEX('[1]Stats repas'!$E$76:$NR$76,,MATCH(GB2,'[1]Stats repas'!$E$55:$NR$55,1))="p")),"a",INDEX('[1]Stats repas'!$E$74:$NR$74,,MATCH(GB2,'[1]Stats repas'!$E$55:$NR$55,1))))</f>
        <v>0</v>
      </c>
      <c r="GC3">
        <f>IF(AND(INDEX('[1]Stats repas'!$E$74:$NR$74,,MATCH(GC2,'[1]Stats repas'!$E$55:$NR$55,1))=0,OR(INDEX('[1]Stats repas'!$E$76:$NR$76,,MATCH(GC2,'[1]Stats repas'!$E$55:$NR$55,1))="x",INDEX('[1]Stats repas'!$E$76:$NR$76,,MATCH(GC2,'[1]Stats repas'!$E$55:$NR$55,1))="P")),"a",IF(AND(INDEX('[1]Stats repas'!$E$74:$NR$74,,MATCH(GC2,'[1]Stats repas'!$E$55:$NR$55,1))&gt;2,OR(INDEX('[1]Stats repas'!$E$76:$NR$76,,MATCH(GC2,'[1]Stats repas'!$E$55:$NR$55,1))="x",INDEX('[1]Stats repas'!$E$76:$NR$76,,MATCH(GC2,'[1]Stats repas'!$E$55:$NR$55,1))="p")),"a",INDEX('[1]Stats repas'!$E$74:$NR$74,,MATCH(GC2,'[1]Stats repas'!$E$55:$NR$55,1))))</f>
        <v>0</v>
      </c>
      <c r="GD3">
        <f>IF(AND(INDEX('[1]Stats repas'!$E$74:$NR$74,,MATCH(GD2,'[1]Stats repas'!$E$55:$NR$55,1))=0,OR(INDEX('[1]Stats repas'!$E$76:$NR$76,,MATCH(GD2,'[1]Stats repas'!$E$55:$NR$55,1))="x",INDEX('[1]Stats repas'!$E$76:$NR$76,,MATCH(GD2,'[1]Stats repas'!$E$55:$NR$55,1))="P")),"a",IF(AND(INDEX('[1]Stats repas'!$E$74:$NR$74,,MATCH(GD2,'[1]Stats repas'!$E$55:$NR$55,1))&gt;2,OR(INDEX('[1]Stats repas'!$E$76:$NR$76,,MATCH(GD2,'[1]Stats repas'!$E$55:$NR$55,1))="x",INDEX('[1]Stats repas'!$E$76:$NR$76,,MATCH(GD2,'[1]Stats repas'!$E$55:$NR$55,1))="p")),"a",INDEX('[1]Stats repas'!$E$74:$NR$74,,MATCH(GD2,'[1]Stats repas'!$E$55:$NR$55,1))))</f>
        <v>2</v>
      </c>
      <c r="GE3">
        <f>IF(AND(INDEX('[1]Stats repas'!$E$74:$NR$74,,MATCH(GE2,'[1]Stats repas'!$E$55:$NR$55,1))=0,OR(INDEX('[1]Stats repas'!$E$76:$NR$76,,MATCH(GE2,'[1]Stats repas'!$E$55:$NR$55,1))="x",INDEX('[1]Stats repas'!$E$76:$NR$76,,MATCH(GE2,'[1]Stats repas'!$E$55:$NR$55,1))="P")),"a",IF(AND(INDEX('[1]Stats repas'!$E$74:$NR$74,,MATCH(GE2,'[1]Stats repas'!$E$55:$NR$55,1))&gt;2,OR(INDEX('[1]Stats repas'!$E$76:$NR$76,,MATCH(GE2,'[1]Stats repas'!$E$55:$NR$55,1))="x",INDEX('[1]Stats repas'!$E$76:$NR$76,,MATCH(GE2,'[1]Stats repas'!$E$55:$NR$55,1))="p")),"a",INDEX('[1]Stats repas'!$E$74:$NR$74,,MATCH(GE2,'[1]Stats repas'!$E$55:$NR$55,1))))</f>
        <v>2</v>
      </c>
      <c r="GF3">
        <f>IF(AND(INDEX('[1]Stats repas'!$E$74:$NR$74,,MATCH(GF2,'[1]Stats repas'!$E$55:$NR$55,1))=0,OR(INDEX('[1]Stats repas'!$E$76:$NR$76,,MATCH(GF2,'[1]Stats repas'!$E$55:$NR$55,1))="x",INDEX('[1]Stats repas'!$E$76:$NR$76,,MATCH(GF2,'[1]Stats repas'!$E$55:$NR$55,1))="P")),"a",IF(AND(INDEX('[1]Stats repas'!$E$74:$NR$74,,MATCH(GF2,'[1]Stats repas'!$E$55:$NR$55,1))&gt;2,OR(INDEX('[1]Stats repas'!$E$76:$NR$76,,MATCH(GF2,'[1]Stats repas'!$E$55:$NR$55,1))="x",INDEX('[1]Stats repas'!$E$76:$NR$76,,MATCH(GF2,'[1]Stats repas'!$E$55:$NR$55,1))="p")),"a",INDEX('[1]Stats repas'!$E$74:$NR$74,,MATCH(GF2,'[1]Stats repas'!$E$55:$NR$55,1))))</f>
        <v>2</v>
      </c>
      <c r="GG3">
        <f>IF(AND(INDEX('[1]Stats repas'!$E$74:$NR$74,,MATCH(GG2,'[1]Stats repas'!$E$55:$NR$55,1))=0,OR(INDEX('[1]Stats repas'!$E$76:$NR$76,,MATCH(GG2,'[1]Stats repas'!$E$55:$NR$55,1))="x",INDEX('[1]Stats repas'!$E$76:$NR$76,,MATCH(GG2,'[1]Stats repas'!$E$55:$NR$55,1))="P")),"a",IF(AND(INDEX('[1]Stats repas'!$E$74:$NR$74,,MATCH(GG2,'[1]Stats repas'!$E$55:$NR$55,1))&gt;2,OR(INDEX('[1]Stats repas'!$E$76:$NR$76,,MATCH(GG2,'[1]Stats repas'!$E$55:$NR$55,1))="x",INDEX('[1]Stats repas'!$E$76:$NR$76,,MATCH(GG2,'[1]Stats repas'!$E$55:$NR$55,1))="p")),"a",INDEX('[1]Stats repas'!$E$74:$NR$74,,MATCH(GG2,'[1]Stats repas'!$E$55:$NR$55,1))))</f>
        <v>2</v>
      </c>
      <c r="GH3">
        <f>IF(AND(INDEX('[1]Stats repas'!$E$74:$NR$74,,MATCH(GH2,'[1]Stats repas'!$E$55:$NR$55,1))=0,OR(INDEX('[1]Stats repas'!$E$76:$NR$76,,MATCH(GH2,'[1]Stats repas'!$E$55:$NR$55,1))="x",INDEX('[1]Stats repas'!$E$76:$NR$76,,MATCH(GH2,'[1]Stats repas'!$E$55:$NR$55,1))="P")),"a",IF(AND(INDEX('[1]Stats repas'!$E$74:$NR$74,,MATCH(GH2,'[1]Stats repas'!$E$55:$NR$55,1))&gt;2,OR(INDEX('[1]Stats repas'!$E$76:$NR$76,,MATCH(GH2,'[1]Stats repas'!$E$55:$NR$55,1))="x",INDEX('[1]Stats repas'!$E$76:$NR$76,,MATCH(GH2,'[1]Stats repas'!$E$55:$NR$55,1))="p")),"a",INDEX('[1]Stats repas'!$E$74:$NR$74,,MATCH(GH2,'[1]Stats repas'!$E$55:$NR$55,1))))</f>
        <v>2</v>
      </c>
      <c r="GI3">
        <f>IF(AND(INDEX('[1]Stats repas'!$E$74:$NR$74,,MATCH(GI2,'[1]Stats repas'!$E$55:$NR$55,1))=0,OR(INDEX('[1]Stats repas'!$E$76:$NR$76,,MATCH(GI2,'[1]Stats repas'!$E$55:$NR$55,1))="x",INDEX('[1]Stats repas'!$E$76:$NR$76,,MATCH(GI2,'[1]Stats repas'!$E$55:$NR$55,1))="P")),"a",IF(AND(INDEX('[1]Stats repas'!$E$74:$NR$74,,MATCH(GI2,'[1]Stats repas'!$E$55:$NR$55,1))&gt;2,OR(INDEX('[1]Stats repas'!$E$76:$NR$76,,MATCH(GI2,'[1]Stats repas'!$E$55:$NR$55,1))="x",INDEX('[1]Stats repas'!$E$76:$NR$76,,MATCH(GI2,'[1]Stats repas'!$E$55:$NR$55,1))="p")),"a",INDEX('[1]Stats repas'!$E$74:$NR$74,,MATCH(GI2,'[1]Stats repas'!$E$55:$NR$55,1))))</f>
        <v>0</v>
      </c>
      <c r="GJ3">
        <f>IF(AND(INDEX('[1]Stats repas'!$E$74:$NR$74,,MATCH(GJ2,'[1]Stats repas'!$E$55:$NR$55,1))=0,OR(INDEX('[1]Stats repas'!$E$76:$NR$76,,MATCH(GJ2,'[1]Stats repas'!$E$55:$NR$55,1))="x",INDEX('[1]Stats repas'!$E$76:$NR$76,,MATCH(GJ2,'[1]Stats repas'!$E$55:$NR$55,1))="P")),"a",IF(AND(INDEX('[1]Stats repas'!$E$74:$NR$74,,MATCH(GJ2,'[1]Stats repas'!$E$55:$NR$55,1))&gt;2,OR(INDEX('[1]Stats repas'!$E$76:$NR$76,,MATCH(GJ2,'[1]Stats repas'!$E$55:$NR$55,1))="x",INDEX('[1]Stats repas'!$E$76:$NR$76,,MATCH(GJ2,'[1]Stats repas'!$E$55:$NR$55,1))="p")),"a",INDEX('[1]Stats repas'!$E$74:$NR$74,,MATCH(GJ2,'[1]Stats repas'!$E$55:$NR$55,1))))</f>
        <v>0</v>
      </c>
      <c r="GK3">
        <f>IF(AND(INDEX('[1]Stats repas'!$E$74:$NR$74,,MATCH(GK2,'[1]Stats repas'!$E$55:$NR$55,1))=0,OR(INDEX('[1]Stats repas'!$E$76:$NR$76,,MATCH(GK2,'[1]Stats repas'!$E$55:$NR$55,1))="x",INDEX('[1]Stats repas'!$E$76:$NR$76,,MATCH(GK2,'[1]Stats repas'!$E$55:$NR$55,1))="P")),"a",IF(AND(INDEX('[1]Stats repas'!$E$74:$NR$74,,MATCH(GK2,'[1]Stats repas'!$E$55:$NR$55,1))&gt;2,OR(INDEX('[1]Stats repas'!$E$76:$NR$76,,MATCH(GK2,'[1]Stats repas'!$E$55:$NR$55,1))="x",INDEX('[1]Stats repas'!$E$76:$NR$76,,MATCH(GK2,'[1]Stats repas'!$E$55:$NR$55,1))="p")),"a",INDEX('[1]Stats repas'!$E$74:$NR$74,,MATCH(GK2,'[1]Stats repas'!$E$55:$NR$55,1))))</f>
        <v>2</v>
      </c>
      <c r="GL3">
        <f>IF(AND(INDEX('[1]Stats repas'!$E$74:$NR$74,,MATCH(GL2,'[1]Stats repas'!$E$55:$NR$55,1))=0,OR(INDEX('[1]Stats repas'!$E$76:$NR$76,,MATCH(GL2,'[1]Stats repas'!$E$55:$NR$55,1))="x",INDEX('[1]Stats repas'!$E$76:$NR$76,,MATCH(GL2,'[1]Stats repas'!$E$55:$NR$55,1))="P")),"a",IF(AND(INDEX('[1]Stats repas'!$E$74:$NR$74,,MATCH(GL2,'[1]Stats repas'!$E$55:$NR$55,1))&gt;2,OR(INDEX('[1]Stats repas'!$E$76:$NR$76,,MATCH(GL2,'[1]Stats repas'!$E$55:$NR$55,1))="x",INDEX('[1]Stats repas'!$E$76:$NR$76,,MATCH(GL2,'[1]Stats repas'!$E$55:$NR$55,1))="p")),"a",INDEX('[1]Stats repas'!$E$74:$NR$74,,MATCH(GL2,'[1]Stats repas'!$E$55:$NR$55,1))))</f>
        <v>2</v>
      </c>
      <c r="GM3">
        <f>IF(AND(INDEX('[1]Stats repas'!$E$74:$NR$74,,MATCH(GM2,'[1]Stats repas'!$E$55:$NR$55,1))=0,OR(INDEX('[1]Stats repas'!$E$76:$NR$76,,MATCH(GM2,'[1]Stats repas'!$E$55:$NR$55,1))="x",INDEX('[1]Stats repas'!$E$76:$NR$76,,MATCH(GM2,'[1]Stats repas'!$E$55:$NR$55,1))="P")),"a",IF(AND(INDEX('[1]Stats repas'!$E$74:$NR$74,,MATCH(GM2,'[1]Stats repas'!$E$55:$NR$55,1))&gt;2,OR(INDEX('[1]Stats repas'!$E$76:$NR$76,,MATCH(GM2,'[1]Stats repas'!$E$55:$NR$55,1))="x",INDEX('[1]Stats repas'!$E$76:$NR$76,,MATCH(GM2,'[1]Stats repas'!$E$55:$NR$55,1))="p")),"a",INDEX('[1]Stats repas'!$E$74:$NR$74,,MATCH(GM2,'[1]Stats repas'!$E$55:$NR$55,1))))</f>
        <v>2</v>
      </c>
      <c r="GN3">
        <f>IF(AND(INDEX('[1]Stats repas'!$E$74:$NR$74,,MATCH(GN2,'[1]Stats repas'!$E$55:$NR$55,1))=0,OR(INDEX('[1]Stats repas'!$E$76:$NR$76,,MATCH(GN2,'[1]Stats repas'!$E$55:$NR$55,1))="x",INDEX('[1]Stats repas'!$E$76:$NR$76,,MATCH(GN2,'[1]Stats repas'!$E$55:$NR$55,1))="P")),"a",IF(AND(INDEX('[1]Stats repas'!$E$74:$NR$74,,MATCH(GN2,'[1]Stats repas'!$E$55:$NR$55,1))&gt;2,OR(INDEX('[1]Stats repas'!$E$76:$NR$76,,MATCH(GN2,'[1]Stats repas'!$E$55:$NR$55,1))="x",INDEX('[1]Stats repas'!$E$76:$NR$76,,MATCH(GN2,'[1]Stats repas'!$E$55:$NR$55,1))="p")),"a",INDEX('[1]Stats repas'!$E$74:$NR$74,,MATCH(GN2,'[1]Stats repas'!$E$55:$NR$55,1))))</f>
        <v>2</v>
      </c>
      <c r="GO3">
        <f>IF(AND(INDEX('[1]Stats repas'!$E$74:$NR$74,,MATCH(GO2,'[1]Stats repas'!$E$55:$NR$55,1))=0,OR(INDEX('[1]Stats repas'!$E$76:$NR$76,,MATCH(GO2,'[1]Stats repas'!$E$55:$NR$55,1))="x",INDEX('[1]Stats repas'!$E$76:$NR$76,,MATCH(GO2,'[1]Stats repas'!$E$55:$NR$55,1))="P")),"a",IF(AND(INDEX('[1]Stats repas'!$E$74:$NR$74,,MATCH(GO2,'[1]Stats repas'!$E$55:$NR$55,1))&gt;2,OR(INDEX('[1]Stats repas'!$E$76:$NR$76,,MATCH(GO2,'[1]Stats repas'!$E$55:$NR$55,1))="x",INDEX('[1]Stats repas'!$E$76:$NR$76,,MATCH(GO2,'[1]Stats repas'!$E$55:$NR$55,1))="p")),"a",INDEX('[1]Stats repas'!$E$74:$NR$74,,MATCH(GO2,'[1]Stats repas'!$E$55:$NR$55,1))))</f>
        <v>2</v>
      </c>
      <c r="GP3">
        <f>IF(AND(INDEX('[1]Stats repas'!$E$74:$NR$74,,MATCH(GP2,'[1]Stats repas'!$E$55:$NR$55,1))=0,OR(INDEX('[1]Stats repas'!$E$76:$NR$76,,MATCH(GP2,'[1]Stats repas'!$E$55:$NR$55,1))="x",INDEX('[1]Stats repas'!$E$76:$NR$76,,MATCH(GP2,'[1]Stats repas'!$E$55:$NR$55,1))="P")),"a",IF(AND(INDEX('[1]Stats repas'!$E$74:$NR$74,,MATCH(GP2,'[1]Stats repas'!$E$55:$NR$55,1))&gt;2,OR(INDEX('[1]Stats repas'!$E$76:$NR$76,,MATCH(GP2,'[1]Stats repas'!$E$55:$NR$55,1))="x",INDEX('[1]Stats repas'!$E$76:$NR$76,,MATCH(GP2,'[1]Stats repas'!$E$55:$NR$55,1))="p")),"a",INDEX('[1]Stats repas'!$E$74:$NR$74,,MATCH(GP2,'[1]Stats repas'!$E$55:$NR$55,1))))</f>
        <v>0</v>
      </c>
      <c r="GQ3">
        <f>IF(AND(INDEX('[1]Stats repas'!$E$74:$NR$74,,MATCH(GQ2,'[1]Stats repas'!$E$55:$NR$55,1))=0,OR(INDEX('[1]Stats repas'!$E$76:$NR$76,,MATCH(GQ2,'[1]Stats repas'!$E$55:$NR$55,1))="x",INDEX('[1]Stats repas'!$E$76:$NR$76,,MATCH(GQ2,'[1]Stats repas'!$E$55:$NR$55,1))="P")),"a",IF(AND(INDEX('[1]Stats repas'!$E$74:$NR$74,,MATCH(GQ2,'[1]Stats repas'!$E$55:$NR$55,1))&gt;2,OR(INDEX('[1]Stats repas'!$E$76:$NR$76,,MATCH(GQ2,'[1]Stats repas'!$E$55:$NR$55,1))="x",INDEX('[1]Stats repas'!$E$76:$NR$76,,MATCH(GQ2,'[1]Stats repas'!$E$55:$NR$55,1))="p")),"a",INDEX('[1]Stats repas'!$E$74:$NR$74,,MATCH(GQ2,'[1]Stats repas'!$E$55:$NR$55,1))))</f>
        <v>5</v>
      </c>
      <c r="GR3">
        <f>IF(AND(INDEX('[1]Stats repas'!$E$74:$NR$74,,MATCH(GR2,'[1]Stats repas'!$E$55:$NR$55,1))=0,OR(INDEX('[1]Stats repas'!$E$76:$NR$76,,MATCH(GR2,'[1]Stats repas'!$E$55:$NR$55,1))="x",INDEX('[1]Stats repas'!$E$76:$NR$76,,MATCH(GR2,'[1]Stats repas'!$E$55:$NR$55,1))="P")),"a",IF(AND(INDEX('[1]Stats repas'!$E$74:$NR$74,,MATCH(GR2,'[1]Stats repas'!$E$55:$NR$55,1))&gt;2,OR(INDEX('[1]Stats repas'!$E$76:$NR$76,,MATCH(GR2,'[1]Stats repas'!$E$55:$NR$55,1))="x",INDEX('[1]Stats repas'!$E$76:$NR$76,,MATCH(GR2,'[1]Stats repas'!$E$55:$NR$55,1))="p")),"a",INDEX('[1]Stats repas'!$E$74:$NR$74,,MATCH(GR2,'[1]Stats repas'!$E$55:$NR$55,1))))</f>
        <v>2</v>
      </c>
      <c r="GS3">
        <f>IF(AND(INDEX('[1]Stats repas'!$E$74:$NR$74,,MATCH(GS2,'[1]Stats repas'!$E$55:$NR$55,1))=0,OR(INDEX('[1]Stats repas'!$E$76:$NR$76,,MATCH(GS2,'[1]Stats repas'!$E$55:$NR$55,1))="x",INDEX('[1]Stats repas'!$E$76:$NR$76,,MATCH(GS2,'[1]Stats repas'!$E$55:$NR$55,1))="P")),"a",IF(AND(INDEX('[1]Stats repas'!$E$74:$NR$74,,MATCH(GS2,'[1]Stats repas'!$E$55:$NR$55,1))&gt;2,OR(INDEX('[1]Stats repas'!$E$76:$NR$76,,MATCH(GS2,'[1]Stats repas'!$E$55:$NR$55,1))="x",INDEX('[1]Stats repas'!$E$76:$NR$76,,MATCH(GS2,'[1]Stats repas'!$E$55:$NR$55,1))="p")),"a",INDEX('[1]Stats repas'!$E$74:$NR$74,,MATCH(GS2,'[1]Stats repas'!$E$55:$NR$55,1))))</f>
        <v>2</v>
      </c>
      <c r="GT3">
        <f>IF(AND(INDEX('[1]Stats repas'!$E$74:$NR$74,,MATCH(GT2,'[1]Stats repas'!$E$55:$NR$55,1))=0,OR(INDEX('[1]Stats repas'!$E$76:$NR$76,,MATCH(GT2,'[1]Stats repas'!$E$55:$NR$55,1))="x",INDEX('[1]Stats repas'!$E$76:$NR$76,,MATCH(GT2,'[1]Stats repas'!$E$55:$NR$55,1))="P")),"a",IF(AND(INDEX('[1]Stats repas'!$E$74:$NR$74,,MATCH(GT2,'[1]Stats repas'!$E$55:$NR$55,1))&gt;2,OR(INDEX('[1]Stats repas'!$E$76:$NR$76,,MATCH(GT2,'[1]Stats repas'!$E$55:$NR$55,1))="x",INDEX('[1]Stats repas'!$E$76:$NR$76,,MATCH(GT2,'[1]Stats repas'!$E$55:$NR$55,1))="p")),"a",INDEX('[1]Stats repas'!$E$74:$NR$74,,MATCH(GT2,'[1]Stats repas'!$E$55:$NR$55,1))))</f>
        <v>0</v>
      </c>
      <c r="GU3">
        <f>IF(AND(INDEX('[1]Stats repas'!$E$74:$NR$74,,MATCH(GU2,'[1]Stats repas'!$E$55:$NR$55,1))=0,OR(INDEX('[1]Stats repas'!$E$76:$NR$76,,MATCH(GU2,'[1]Stats repas'!$E$55:$NR$55,1))="x",INDEX('[1]Stats repas'!$E$76:$NR$76,,MATCH(GU2,'[1]Stats repas'!$E$55:$NR$55,1))="P")),"a",IF(AND(INDEX('[1]Stats repas'!$E$74:$NR$74,,MATCH(GU2,'[1]Stats repas'!$E$55:$NR$55,1))&gt;2,OR(INDEX('[1]Stats repas'!$E$76:$NR$76,,MATCH(GU2,'[1]Stats repas'!$E$55:$NR$55,1))="x",INDEX('[1]Stats repas'!$E$76:$NR$76,,MATCH(GU2,'[1]Stats repas'!$E$55:$NR$55,1))="p")),"a",INDEX('[1]Stats repas'!$E$74:$NR$74,,MATCH(GU2,'[1]Stats repas'!$E$55:$NR$55,1))))</f>
        <v>0</v>
      </c>
      <c r="GV3">
        <f>IF(AND(INDEX('[1]Stats repas'!$E$74:$NR$74,,MATCH(GV2,'[1]Stats repas'!$E$55:$NR$55,1))=0,OR(INDEX('[1]Stats repas'!$E$76:$NR$76,,MATCH(GV2,'[1]Stats repas'!$E$55:$NR$55,1))="x",INDEX('[1]Stats repas'!$E$76:$NR$76,,MATCH(GV2,'[1]Stats repas'!$E$55:$NR$55,1))="P")),"a",IF(AND(INDEX('[1]Stats repas'!$E$74:$NR$74,,MATCH(GV2,'[1]Stats repas'!$E$55:$NR$55,1))&gt;2,OR(INDEX('[1]Stats repas'!$E$76:$NR$76,,MATCH(GV2,'[1]Stats repas'!$E$55:$NR$55,1))="x",INDEX('[1]Stats repas'!$E$76:$NR$76,,MATCH(GV2,'[1]Stats repas'!$E$55:$NR$55,1))="p")),"a",INDEX('[1]Stats repas'!$E$74:$NR$74,,MATCH(GV2,'[1]Stats repas'!$E$55:$NR$55,1))))</f>
        <v>2</v>
      </c>
      <c r="GW3">
        <f>IF(AND(INDEX('[1]Stats repas'!$E$74:$NR$74,,MATCH(GW2,'[1]Stats repas'!$E$55:$NR$55,1))=0,OR(INDEX('[1]Stats repas'!$E$76:$NR$76,,MATCH(GW2,'[1]Stats repas'!$E$55:$NR$55,1))="x",INDEX('[1]Stats repas'!$E$76:$NR$76,,MATCH(GW2,'[1]Stats repas'!$E$55:$NR$55,1))="P")),"a",IF(AND(INDEX('[1]Stats repas'!$E$74:$NR$74,,MATCH(GW2,'[1]Stats repas'!$E$55:$NR$55,1))&gt;2,OR(INDEX('[1]Stats repas'!$E$76:$NR$76,,MATCH(GW2,'[1]Stats repas'!$E$55:$NR$55,1))="x",INDEX('[1]Stats repas'!$E$76:$NR$76,,MATCH(GW2,'[1]Stats repas'!$E$55:$NR$55,1))="p")),"a",INDEX('[1]Stats repas'!$E$74:$NR$74,,MATCH(GW2,'[1]Stats repas'!$E$55:$NR$55,1))))</f>
        <v>2</v>
      </c>
      <c r="GX3">
        <f>IF(AND(INDEX('[1]Stats repas'!$E$74:$NR$74,,MATCH(GX2,'[1]Stats repas'!$E$55:$NR$55,1))=0,OR(INDEX('[1]Stats repas'!$E$76:$NR$76,,MATCH(GX2,'[1]Stats repas'!$E$55:$NR$55,1))="x",INDEX('[1]Stats repas'!$E$76:$NR$76,,MATCH(GX2,'[1]Stats repas'!$E$55:$NR$55,1))="P")),"a",IF(AND(INDEX('[1]Stats repas'!$E$74:$NR$74,,MATCH(GX2,'[1]Stats repas'!$E$55:$NR$55,1))&gt;2,OR(INDEX('[1]Stats repas'!$E$76:$NR$76,,MATCH(GX2,'[1]Stats repas'!$E$55:$NR$55,1))="x",INDEX('[1]Stats repas'!$E$76:$NR$76,,MATCH(GX2,'[1]Stats repas'!$E$55:$NR$55,1))="p")),"a",INDEX('[1]Stats repas'!$E$74:$NR$74,,MATCH(GX2,'[1]Stats repas'!$E$55:$NR$55,1))))</f>
        <v>2</v>
      </c>
      <c r="GY3">
        <f>IF(AND(INDEX('[1]Stats repas'!$E$74:$NR$74,,MATCH(GY2,'[1]Stats repas'!$E$55:$NR$55,1))=0,OR(INDEX('[1]Stats repas'!$E$76:$NR$76,,MATCH(GY2,'[1]Stats repas'!$E$55:$NR$55,1))="x",INDEX('[1]Stats repas'!$E$76:$NR$76,,MATCH(GY2,'[1]Stats repas'!$E$55:$NR$55,1))="P")),"a",IF(AND(INDEX('[1]Stats repas'!$E$74:$NR$74,,MATCH(GY2,'[1]Stats repas'!$E$55:$NR$55,1))&gt;2,OR(INDEX('[1]Stats repas'!$E$76:$NR$76,,MATCH(GY2,'[1]Stats repas'!$E$55:$NR$55,1))="x",INDEX('[1]Stats repas'!$E$76:$NR$76,,MATCH(GY2,'[1]Stats repas'!$E$55:$NR$55,1))="p")),"a",INDEX('[1]Stats repas'!$E$74:$NR$74,,MATCH(GY2,'[1]Stats repas'!$E$55:$NR$55,1))))</f>
        <v>2</v>
      </c>
      <c r="GZ3" t="str">
        <f>IF(AND(INDEX('[1]Stats repas'!$E$74:$NR$74,,MATCH(GZ2,'[1]Stats repas'!$E$55:$NR$55,1))=0,OR(INDEX('[1]Stats repas'!$E$76:$NR$76,,MATCH(GZ2,'[1]Stats repas'!$E$55:$NR$55,1))="x",INDEX('[1]Stats repas'!$E$76:$NR$76,,MATCH(GZ2,'[1]Stats repas'!$E$55:$NR$55,1))="P")),"a",IF(AND(INDEX('[1]Stats repas'!$E$74:$NR$74,,MATCH(GZ2,'[1]Stats repas'!$E$55:$NR$55,1))&gt;2,OR(INDEX('[1]Stats repas'!$E$76:$NR$76,,MATCH(GZ2,'[1]Stats repas'!$E$55:$NR$55,1))="x",INDEX('[1]Stats repas'!$E$76:$NR$76,,MATCH(GZ2,'[1]Stats repas'!$E$55:$NR$55,1))="p")),"a",INDEX('[1]Stats repas'!$E$74:$NR$74,,MATCH(GZ2,'[1]Stats repas'!$E$55:$NR$55,1))))</f>
        <v>a</v>
      </c>
      <c r="HA3">
        <f>IF(AND(INDEX('[1]Stats repas'!$E$74:$NR$74,,MATCH(HA2,'[1]Stats repas'!$E$55:$NR$55,1))=0,OR(INDEX('[1]Stats repas'!$E$76:$NR$76,,MATCH(HA2,'[1]Stats repas'!$E$55:$NR$55,1))="x",INDEX('[1]Stats repas'!$E$76:$NR$76,,MATCH(HA2,'[1]Stats repas'!$E$55:$NR$55,1))="P")),"a",IF(AND(INDEX('[1]Stats repas'!$E$74:$NR$74,,MATCH(HA2,'[1]Stats repas'!$E$55:$NR$55,1))&gt;2,OR(INDEX('[1]Stats repas'!$E$76:$NR$76,,MATCH(HA2,'[1]Stats repas'!$E$55:$NR$55,1))="x",INDEX('[1]Stats repas'!$E$76:$NR$76,,MATCH(HA2,'[1]Stats repas'!$E$55:$NR$55,1))="p")),"a",INDEX('[1]Stats repas'!$E$74:$NR$74,,MATCH(HA2,'[1]Stats repas'!$E$55:$NR$55,1))))</f>
        <v>1</v>
      </c>
      <c r="HB3">
        <f>IF(AND(INDEX('[1]Stats repas'!$E$74:$NR$74,,MATCH(HB2,'[1]Stats repas'!$E$55:$NR$55,1))=0,OR(INDEX('[1]Stats repas'!$E$76:$NR$76,,MATCH(HB2,'[1]Stats repas'!$E$55:$NR$55,1))="x",INDEX('[1]Stats repas'!$E$76:$NR$76,,MATCH(HB2,'[1]Stats repas'!$E$55:$NR$55,1))="P")),"a",IF(AND(INDEX('[1]Stats repas'!$E$74:$NR$74,,MATCH(HB2,'[1]Stats repas'!$E$55:$NR$55,1))&gt;2,OR(INDEX('[1]Stats repas'!$E$76:$NR$76,,MATCH(HB2,'[1]Stats repas'!$E$55:$NR$55,1))="x",INDEX('[1]Stats repas'!$E$76:$NR$76,,MATCH(HB2,'[1]Stats repas'!$E$55:$NR$55,1))="p")),"a",INDEX('[1]Stats repas'!$E$74:$NR$74,,MATCH(HB2,'[1]Stats repas'!$E$55:$NR$55,1))))</f>
        <v>1</v>
      </c>
      <c r="HC3">
        <f>IF(AND(INDEX('[1]Stats repas'!$E$74:$NR$74,,MATCH(HC2,'[1]Stats repas'!$E$55:$NR$55,1))=0,OR(INDEX('[1]Stats repas'!$E$76:$NR$76,,MATCH(HC2,'[1]Stats repas'!$E$55:$NR$55,1))="x",INDEX('[1]Stats repas'!$E$76:$NR$76,,MATCH(HC2,'[1]Stats repas'!$E$55:$NR$55,1))="P")),"a",IF(AND(INDEX('[1]Stats repas'!$E$74:$NR$74,,MATCH(HC2,'[1]Stats repas'!$E$55:$NR$55,1))&gt;2,OR(INDEX('[1]Stats repas'!$E$76:$NR$76,,MATCH(HC2,'[1]Stats repas'!$E$55:$NR$55,1))="x",INDEX('[1]Stats repas'!$E$76:$NR$76,,MATCH(HC2,'[1]Stats repas'!$E$55:$NR$55,1))="p")),"a",INDEX('[1]Stats repas'!$E$74:$NR$74,,MATCH(HC2,'[1]Stats repas'!$E$55:$NR$55,1))))</f>
        <v>1</v>
      </c>
      <c r="HD3">
        <f>IF(AND(INDEX('[1]Stats repas'!$E$74:$NR$74,,MATCH(HD2,'[1]Stats repas'!$E$55:$NR$55,1))=0,OR(INDEX('[1]Stats repas'!$E$76:$NR$76,,MATCH(HD2,'[1]Stats repas'!$E$55:$NR$55,1))="x",INDEX('[1]Stats repas'!$E$76:$NR$76,,MATCH(HD2,'[1]Stats repas'!$E$55:$NR$55,1))="P")),"a",IF(AND(INDEX('[1]Stats repas'!$E$74:$NR$74,,MATCH(HD2,'[1]Stats repas'!$E$55:$NR$55,1))&gt;2,OR(INDEX('[1]Stats repas'!$E$76:$NR$76,,MATCH(HD2,'[1]Stats repas'!$E$55:$NR$55,1))="x",INDEX('[1]Stats repas'!$E$76:$NR$76,,MATCH(HD2,'[1]Stats repas'!$E$55:$NR$55,1))="p")),"a",INDEX('[1]Stats repas'!$E$74:$NR$74,,MATCH(HD2,'[1]Stats repas'!$E$55:$NR$55,1))))</f>
        <v>0</v>
      </c>
      <c r="HE3">
        <f>IF(AND(INDEX('[1]Stats repas'!$E$74:$NR$74,,MATCH(HE2,'[1]Stats repas'!$E$55:$NR$55,1))=0,OR(INDEX('[1]Stats repas'!$E$76:$NR$76,,MATCH(HE2,'[1]Stats repas'!$E$55:$NR$55,1))="x",INDEX('[1]Stats repas'!$E$76:$NR$76,,MATCH(HE2,'[1]Stats repas'!$E$55:$NR$55,1))="P")),"a",IF(AND(INDEX('[1]Stats repas'!$E$74:$NR$74,,MATCH(HE2,'[1]Stats repas'!$E$55:$NR$55,1))&gt;2,OR(INDEX('[1]Stats repas'!$E$76:$NR$76,,MATCH(HE2,'[1]Stats repas'!$E$55:$NR$55,1))="x",INDEX('[1]Stats repas'!$E$76:$NR$76,,MATCH(HE2,'[1]Stats repas'!$E$55:$NR$55,1))="p")),"a",INDEX('[1]Stats repas'!$E$74:$NR$74,,MATCH(HE2,'[1]Stats repas'!$E$55:$NR$55,1))))</f>
        <v>0</v>
      </c>
      <c r="HF3">
        <f>IF(AND(INDEX('[1]Stats repas'!$E$74:$NR$74,,MATCH(HF2,'[1]Stats repas'!$E$55:$NR$55,1))=0,OR(INDEX('[1]Stats repas'!$E$76:$NR$76,,MATCH(HF2,'[1]Stats repas'!$E$55:$NR$55,1))="x",INDEX('[1]Stats repas'!$E$76:$NR$76,,MATCH(HF2,'[1]Stats repas'!$E$55:$NR$55,1))="P")),"a",IF(AND(INDEX('[1]Stats repas'!$E$74:$NR$74,,MATCH(HF2,'[1]Stats repas'!$E$55:$NR$55,1))&gt;2,OR(INDEX('[1]Stats repas'!$E$76:$NR$76,,MATCH(HF2,'[1]Stats repas'!$E$55:$NR$55,1))="x",INDEX('[1]Stats repas'!$E$76:$NR$76,,MATCH(HF2,'[1]Stats repas'!$E$55:$NR$55,1))="p")),"a",INDEX('[1]Stats repas'!$E$74:$NR$74,,MATCH(HF2,'[1]Stats repas'!$E$55:$NR$55,1))))</f>
        <v>2</v>
      </c>
      <c r="HG3">
        <f>IF(AND(INDEX('[1]Stats repas'!$E$74:$NR$74,,MATCH(HG2,'[1]Stats repas'!$E$55:$NR$55,1))=0,OR(INDEX('[1]Stats repas'!$E$76:$NR$76,,MATCH(HG2,'[1]Stats repas'!$E$55:$NR$55,1))="x",INDEX('[1]Stats repas'!$E$76:$NR$76,,MATCH(HG2,'[1]Stats repas'!$E$55:$NR$55,1))="P")),"a",IF(AND(INDEX('[1]Stats repas'!$E$74:$NR$74,,MATCH(HG2,'[1]Stats repas'!$E$55:$NR$55,1))&gt;2,OR(INDEX('[1]Stats repas'!$E$76:$NR$76,,MATCH(HG2,'[1]Stats repas'!$E$55:$NR$55,1))="x",INDEX('[1]Stats repas'!$E$76:$NR$76,,MATCH(HG2,'[1]Stats repas'!$E$55:$NR$55,1))="p")),"a",INDEX('[1]Stats repas'!$E$74:$NR$74,,MATCH(HG2,'[1]Stats repas'!$E$55:$NR$55,1))))</f>
        <v>2</v>
      </c>
      <c r="HH3">
        <f>IF(AND(INDEX('[1]Stats repas'!$E$74:$NR$74,,MATCH(HH2,'[1]Stats repas'!$E$55:$NR$55,1))=0,OR(INDEX('[1]Stats repas'!$E$76:$NR$76,,MATCH(HH2,'[1]Stats repas'!$E$55:$NR$55,1))="x",INDEX('[1]Stats repas'!$E$76:$NR$76,,MATCH(HH2,'[1]Stats repas'!$E$55:$NR$55,1))="P")),"a",IF(AND(INDEX('[1]Stats repas'!$E$74:$NR$74,,MATCH(HH2,'[1]Stats repas'!$E$55:$NR$55,1))&gt;2,OR(INDEX('[1]Stats repas'!$E$76:$NR$76,,MATCH(HH2,'[1]Stats repas'!$E$55:$NR$55,1))="x",INDEX('[1]Stats repas'!$E$76:$NR$76,,MATCH(HH2,'[1]Stats repas'!$E$55:$NR$55,1))="p")),"a",INDEX('[1]Stats repas'!$E$74:$NR$74,,MATCH(HH2,'[1]Stats repas'!$E$55:$NR$55,1))))</f>
        <v>0</v>
      </c>
      <c r="HI3">
        <f>IF(AND(INDEX('[1]Stats repas'!$E$74:$NR$74,,MATCH(HI2,'[1]Stats repas'!$E$55:$NR$55,1))=0,OR(INDEX('[1]Stats repas'!$E$76:$NR$76,,MATCH(HI2,'[1]Stats repas'!$E$55:$NR$55,1))="x",INDEX('[1]Stats repas'!$E$76:$NR$76,,MATCH(HI2,'[1]Stats repas'!$E$55:$NR$55,1))="P")),"a",IF(AND(INDEX('[1]Stats repas'!$E$74:$NR$74,,MATCH(HI2,'[1]Stats repas'!$E$55:$NR$55,1))&gt;2,OR(INDEX('[1]Stats repas'!$E$76:$NR$76,,MATCH(HI2,'[1]Stats repas'!$E$55:$NR$55,1))="x",INDEX('[1]Stats repas'!$E$76:$NR$76,,MATCH(HI2,'[1]Stats repas'!$E$55:$NR$55,1))="p")),"a",INDEX('[1]Stats repas'!$E$74:$NR$74,,MATCH(HI2,'[1]Stats repas'!$E$55:$NR$55,1))))</f>
        <v>0</v>
      </c>
      <c r="HJ3">
        <f>IF(AND(INDEX('[1]Stats repas'!$E$74:$NR$74,,MATCH(HJ2,'[1]Stats repas'!$E$55:$NR$55,1))=0,OR(INDEX('[1]Stats repas'!$E$76:$NR$76,,MATCH(HJ2,'[1]Stats repas'!$E$55:$NR$55,1))="x",INDEX('[1]Stats repas'!$E$76:$NR$76,,MATCH(HJ2,'[1]Stats repas'!$E$55:$NR$55,1))="P")),"a",IF(AND(INDEX('[1]Stats repas'!$E$74:$NR$74,,MATCH(HJ2,'[1]Stats repas'!$E$55:$NR$55,1))&gt;2,OR(INDEX('[1]Stats repas'!$E$76:$NR$76,,MATCH(HJ2,'[1]Stats repas'!$E$55:$NR$55,1))="x",INDEX('[1]Stats repas'!$E$76:$NR$76,,MATCH(HJ2,'[1]Stats repas'!$E$55:$NR$55,1))="p")),"a",INDEX('[1]Stats repas'!$E$74:$NR$74,,MATCH(HJ2,'[1]Stats repas'!$E$55:$NR$55,1))))</f>
        <v>2</v>
      </c>
      <c r="HK3">
        <f>IF(AND(INDEX('[1]Stats repas'!$E$74:$NR$74,,MATCH(HK2,'[1]Stats repas'!$E$55:$NR$55,1))=0,OR(INDEX('[1]Stats repas'!$E$76:$NR$76,,MATCH(HK2,'[1]Stats repas'!$E$55:$NR$55,1))="x",INDEX('[1]Stats repas'!$E$76:$NR$76,,MATCH(HK2,'[1]Stats repas'!$E$55:$NR$55,1))="P")),"a",IF(AND(INDEX('[1]Stats repas'!$E$74:$NR$74,,MATCH(HK2,'[1]Stats repas'!$E$55:$NR$55,1))&gt;2,OR(INDEX('[1]Stats repas'!$E$76:$NR$76,,MATCH(HK2,'[1]Stats repas'!$E$55:$NR$55,1))="x",INDEX('[1]Stats repas'!$E$76:$NR$76,,MATCH(HK2,'[1]Stats repas'!$E$55:$NR$55,1))="p")),"a",INDEX('[1]Stats repas'!$E$74:$NR$74,,MATCH(HK2,'[1]Stats repas'!$E$55:$NR$55,1))))</f>
        <v>2</v>
      </c>
      <c r="HL3">
        <f>IF(AND(INDEX('[1]Stats repas'!$E$74:$NR$74,,MATCH(HL2,'[1]Stats repas'!$E$55:$NR$55,1))=0,OR(INDEX('[1]Stats repas'!$E$76:$NR$76,,MATCH(HL2,'[1]Stats repas'!$E$55:$NR$55,1))="x",INDEX('[1]Stats repas'!$E$76:$NR$76,,MATCH(HL2,'[1]Stats repas'!$E$55:$NR$55,1))="P")),"a",IF(AND(INDEX('[1]Stats repas'!$E$74:$NR$74,,MATCH(HL2,'[1]Stats repas'!$E$55:$NR$55,1))&gt;2,OR(INDEX('[1]Stats repas'!$E$76:$NR$76,,MATCH(HL2,'[1]Stats repas'!$E$55:$NR$55,1))="x",INDEX('[1]Stats repas'!$E$76:$NR$76,,MATCH(HL2,'[1]Stats repas'!$E$55:$NR$55,1))="p")),"a",INDEX('[1]Stats repas'!$E$74:$NR$74,,MATCH(HL2,'[1]Stats repas'!$E$55:$NR$55,1))))</f>
        <v>2</v>
      </c>
      <c r="HM3">
        <f>IF(AND(INDEX('[1]Stats repas'!$E$74:$NR$74,,MATCH(HM2,'[1]Stats repas'!$E$55:$NR$55,1))=0,OR(INDEX('[1]Stats repas'!$E$76:$NR$76,,MATCH(HM2,'[1]Stats repas'!$E$55:$NR$55,1))="x",INDEX('[1]Stats repas'!$E$76:$NR$76,,MATCH(HM2,'[1]Stats repas'!$E$55:$NR$55,1))="P")),"a",IF(AND(INDEX('[1]Stats repas'!$E$74:$NR$74,,MATCH(HM2,'[1]Stats repas'!$E$55:$NR$55,1))&gt;2,OR(INDEX('[1]Stats repas'!$E$76:$NR$76,,MATCH(HM2,'[1]Stats repas'!$E$55:$NR$55,1))="x",INDEX('[1]Stats repas'!$E$76:$NR$76,,MATCH(HM2,'[1]Stats repas'!$E$55:$NR$55,1))="p")),"a",INDEX('[1]Stats repas'!$E$74:$NR$74,,MATCH(HM2,'[1]Stats repas'!$E$55:$NR$55,1))))</f>
        <v>4</v>
      </c>
      <c r="HN3">
        <f>IF(AND(INDEX('[1]Stats repas'!$E$74:$NR$74,,MATCH(HN2,'[1]Stats repas'!$E$55:$NR$55,1))=0,OR(INDEX('[1]Stats repas'!$E$76:$NR$76,,MATCH(HN2,'[1]Stats repas'!$E$55:$NR$55,1))="x",INDEX('[1]Stats repas'!$E$76:$NR$76,,MATCH(HN2,'[1]Stats repas'!$E$55:$NR$55,1))="P")),"a",IF(AND(INDEX('[1]Stats repas'!$E$74:$NR$74,,MATCH(HN2,'[1]Stats repas'!$E$55:$NR$55,1))&gt;2,OR(INDEX('[1]Stats repas'!$E$76:$NR$76,,MATCH(HN2,'[1]Stats repas'!$E$55:$NR$55,1))="x",INDEX('[1]Stats repas'!$E$76:$NR$76,,MATCH(HN2,'[1]Stats repas'!$E$55:$NR$55,1))="p")),"a",INDEX('[1]Stats repas'!$E$74:$NR$74,,MATCH(HN2,'[1]Stats repas'!$E$55:$NR$55,1))))</f>
        <v>4</v>
      </c>
      <c r="HO3">
        <f>IF(AND(INDEX('[1]Stats repas'!$E$74:$NR$74,,MATCH(HO2,'[1]Stats repas'!$E$55:$NR$55,1))=0,OR(INDEX('[1]Stats repas'!$E$76:$NR$76,,MATCH(HO2,'[1]Stats repas'!$E$55:$NR$55,1))="x",INDEX('[1]Stats repas'!$E$76:$NR$76,,MATCH(HO2,'[1]Stats repas'!$E$55:$NR$55,1))="P")),"a",IF(AND(INDEX('[1]Stats repas'!$E$74:$NR$74,,MATCH(HO2,'[1]Stats repas'!$E$55:$NR$55,1))&gt;2,OR(INDEX('[1]Stats repas'!$E$76:$NR$76,,MATCH(HO2,'[1]Stats repas'!$E$55:$NR$55,1))="x",INDEX('[1]Stats repas'!$E$76:$NR$76,,MATCH(HO2,'[1]Stats repas'!$E$55:$NR$55,1))="p")),"a",INDEX('[1]Stats repas'!$E$74:$NR$74,,MATCH(HO2,'[1]Stats repas'!$E$55:$NR$55,1))))</f>
        <v>4</v>
      </c>
      <c r="HP3">
        <f>IF(AND(INDEX('[1]Stats repas'!$E$74:$NR$74,,MATCH(HP2,'[1]Stats repas'!$E$55:$NR$55,1))=0,OR(INDEX('[1]Stats repas'!$E$76:$NR$76,,MATCH(HP2,'[1]Stats repas'!$E$55:$NR$55,1))="x",INDEX('[1]Stats repas'!$E$76:$NR$76,,MATCH(HP2,'[1]Stats repas'!$E$55:$NR$55,1))="P")),"a",IF(AND(INDEX('[1]Stats repas'!$E$74:$NR$74,,MATCH(HP2,'[1]Stats repas'!$E$55:$NR$55,1))&gt;2,OR(INDEX('[1]Stats repas'!$E$76:$NR$76,,MATCH(HP2,'[1]Stats repas'!$E$55:$NR$55,1))="x",INDEX('[1]Stats repas'!$E$76:$NR$76,,MATCH(HP2,'[1]Stats repas'!$E$55:$NR$55,1))="p")),"a",INDEX('[1]Stats repas'!$E$74:$NR$74,,MATCH(HP2,'[1]Stats repas'!$E$55:$NR$55,1))))</f>
        <v>4</v>
      </c>
      <c r="HQ3">
        <f>IF(AND(INDEX('[1]Stats repas'!$E$74:$NR$74,,MATCH(HQ2,'[1]Stats repas'!$E$55:$NR$55,1))=0,OR(INDEX('[1]Stats repas'!$E$76:$NR$76,,MATCH(HQ2,'[1]Stats repas'!$E$55:$NR$55,1))="x",INDEX('[1]Stats repas'!$E$76:$NR$76,,MATCH(HQ2,'[1]Stats repas'!$E$55:$NR$55,1))="P")),"a",IF(AND(INDEX('[1]Stats repas'!$E$74:$NR$74,,MATCH(HQ2,'[1]Stats repas'!$E$55:$NR$55,1))&gt;2,OR(INDEX('[1]Stats repas'!$E$76:$NR$76,,MATCH(HQ2,'[1]Stats repas'!$E$55:$NR$55,1))="x",INDEX('[1]Stats repas'!$E$76:$NR$76,,MATCH(HQ2,'[1]Stats repas'!$E$55:$NR$55,1))="p")),"a",INDEX('[1]Stats repas'!$E$74:$NR$74,,MATCH(HQ2,'[1]Stats repas'!$E$55:$NR$55,1))))</f>
        <v>4</v>
      </c>
      <c r="HR3">
        <f>IF(AND(INDEX('[1]Stats repas'!$E$74:$NR$74,,MATCH(HR2,'[1]Stats repas'!$E$55:$NR$55,1))=0,OR(INDEX('[1]Stats repas'!$E$76:$NR$76,,MATCH(HR2,'[1]Stats repas'!$E$55:$NR$55,1))="x",INDEX('[1]Stats repas'!$E$76:$NR$76,,MATCH(HR2,'[1]Stats repas'!$E$55:$NR$55,1))="P")),"a",IF(AND(INDEX('[1]Stats repas'!$E$74:$NR$74,,MATCH(HR2,'[1]Stats repas'!$E$55:$NR$55,1))&gt;2,OR(INDEX('[1]Stats repas'!$E$76:$NR$76,,MATCH(HR2,'[1]Stats repas'!$E$55:$NR$55,1))="x",INDEX('[1]Stats repas'!$E$76:$NR$76,,MATCH(HR2,'[1]Stats repas'!$E$55:$NR$55,1))="p")),"a",INDEX('[1]Stats repas'!$E$74:$NR$74,,MATCH(HR2,'[1]Stats repas'!$E$55:$NR$55,1))))</f>
        <v>0</v>
      </c>
      <c r="HS3">
        <f>IF(AND(INDEX('[1]Stats repas'!$E$74:$NR$74,,MATCH(HS2,'[1]Stats repas'!$E$55:$NR$55,1))=0,OR(INDEX('[1]Stats repas'!$E$76:$NR$76,,MATCH(HS2,'[1]Stats repas'!$E$55:$NR$55,1))="x",INDEX('[1]Stats repas'!$E$76:$NR$76,,MATCH(HS2,'[1]Stats repas'!$E$55:$NR$55,1))="P")),"a",IF(AND(INDEX('[1]Stats repas'!$E$74:$NR$74,,MATCH(HS2,'[1]Stats repas'!$E$55:$NR$55,1))&gt;2,OR(INDEX('[1]Stats repas'!$E$76:$NR$76,,MATCH(HS2,'[1]Stats repas'!$E$55:$NR$55,1))="x",INDEX('[1]Stats repas'!$E$76:$NR$76,,MATCH(HS2,'[1]Stats repas'!$E$55:$NR$55,1))="p")),"a",INDEX('[1]Stats repas'!$E$74:$NR$74,,MATCH(HS2,'[1]Stats repas'!$E$55:$NR$55,1))))</f>
        <v>0</v>
      </c>
      <c r="HT3">
        <f>IF(AND(INDEX('[1]Stats repas'!$E$74:$NR$74,,MATCH(HT2,'[1]Stats repas'!$E$55:$NR$55,1))=0,OR(INDEX('[1]Stats repas'!$E$76:$NR$76,,MATCH(HT2,'[1]Stats repas'!$E$55:$NR$55,1))="x",INDEX('[1]Stats repas'!$E$76:$NR$76,,MATCH(HT2,'[1]Stats repas'!$E$55:$NR$55,1))="P")),"a",IF(AND(INDEX('[1]Stats repas'!$E$74:$NR$74,,MATCH(HT2,'[1]Stats repas'!$E$55:$NR$55,1))&gt;2,OR(INDEX('[1]Stats repas'!$E$76:$NR$76,,MATCH(HT2,'[1]Stats repas'!$E$55:$NR$55,1))="x",INDEX('[1]Stats repas'!$E$76:$NR$76,,MATCH(HT2,'[1]Stats repas'!$E$55:$NR$55,1))="p")),"a",INDEX('[1]Stats repas'!$E$74:$NR$74,,MATCH(HT2,'[1]Stats repas'!$E$55:$NR$55,1))))</f>
        <v>4</v>
      </c>
      <c r="HU3">
        <f>IF(AND(INDEX('[1]Stats repas'!$E$74:$NR$74,,MATCH(HU2,'[1]Stats repas'!$E$55:$NR$55,1))=0,OR(INDEX('[1]Stats repas'!$E$76:$NR$76,,MATCH(HU2,'[1]Stats repas'!$E$55:$NR$55,1))="x",INDEX('[1]Stats repas'!$E$76:$NR$76,,MATCH(HU2,'[1]Stats repas'!$E$55:$NR$55,1))="P")),"a",IF(AND(INDEX('[1]Stats repas'!$E$74:$NR$74,,MATCH(HU2,'[1]Stats repas'!$E$55:$NR$55,1))&gt;2,OR(INDEX('[1]Stats repas'!$E$76:$NR$76,,MATCH(HU2,'[1]Stats repas'!$E$55:$NR$55,1))="x",INDEX('[1]Stats repas'!$E$76:$NR$76,,MATCH(HU2,'[1]Stats repas'!$E$55:$NR$55,1))="p")),"a",INDEX('[1]Stats repas'!$E$74:$NR$74,,MATCH(HU2,'[1]Stats repas'!$E$55:$NR$55,1))))</f>
        <v>4</v>
      </c>
      <c r="HV3">
        <f>IF(AND(INDEX('[1]Stats repas'!$E$74:$NR$74,,MATCH(HV2,'[1]Stats repas'!$E$55:$NR$55,1))=0,OR(INDEX('[1]Stats repas'!$E$76:$NR$76,,MATCH(HV2,'[1]Stats repas'!$E$55:$NR$55,1))="x",INDEX('[1]Stats repas'!$E$76:$NR$76,,MATCH(HV2,'[1]Stats repas'!$E$55:$NR$55,1))="P")),"a",IF(AND(INDEX('[1]Stats repas'!$E$74:$NR$74,,MATCH(HV2,'[1]Stats repas'!$E$55:$NR$55,1))&gt;2,OR(INDEX('[1]Stats repas'!$E$76:$NR$76,,MATCH(HV2,'[1]Stats repas'!$E$55:$NR$55,1))="x",INDEX('[1]Stats repas'!$E$76:$NR$76,,MATCH(HV2,'[1]Stats repas'!$E$55:$NR$55,1))="p")),"a",INDEX('[1]Stats repas'!$E$74:$NR$74,,MATCH(HV2,'[1]Stats repas'!$E$55:$NR$55,1))))</f>
        <v>4</v>
      </c>
      <c r="HW3">
        <f>IF(AND(INDEX('[1]Stats repas'!$E$74:$NR$74,,MATCH(HW2,'[1]Stats repas'!$E$55:$NR$55,1))=0,OR(INDEX('[1]Stats repas'!$E$76:$NR$76,,MATCH(HW2,'[1]Stats repas'!$E$55:$NR$55,1))="x",INDEX('[1]Stats repas'!$E$76:$NR$76,,MATCH(HW2,'[1]Stats repas'!$E$55:$NR$55,1))="P")),"a",IF(AND(INDEX('[1]Stats repas'!$E$74:$NR$74,,MATCH(HW2,'[1]Stats repas'!$E$55:$NR$55,1))&gt;2,OR(INDEX('[1]Stats repas'!$E$76:$NR$76,,MATCH(HW2,'[1]Stats repas'!$E$55:$NR$55,1))="x",INDEX('[1]Stats repas'!$E$76:$NR$76,,MATCH(HW2,'[1]Stats repas'!$E$55:$NR$55,1))="p")),"a",INDEX('[1]Stats repas'!$E$74:$NR$74,,MATCH(HW2,'[1]Stats repas'!$E$55:$NR$55,1))))</f>
        <v>5</v>
      </c>
      <c r="HX3">
        <f>IF(AND(INDEX('[1]Stats repas'!$E$74:$NR$74,,MATCH(HX2,'[1]Stats repas'!$E$55:$NR$55,1))=0,OR(INDEX('[1]Stats repas'!$E$76:$NR$76,,MATCH(HX2,'[1]Stats repas'!$E$55:$NR$55,1))="x",INDEX('[1]Stats repas'!$E$76:$NR$76,,MATCH(HX2,'[1]Stats repas'!$E$55:$NR$55,1))="P")),"a",IF(AND(INDEX('[1]Stats repas'!$E$74:$NR$74,,MATCH(HX2,'[1]Stats repas'!$E$55:$NR$55,1))&gt;2,OR(INDEX('[1]Stats repas'!$E$76:$NR$76,,MATCH(HX2,'[1]Stats repas'!$E$55:$NR$55,1))="x",INDEX('[1]Stats repas'!$E$76:$NR$76,,MATCH(HX2,'[1]Stats repas'!$E$55:$NR$55,1))="p")),"a",INDEX('[1]Stats repas'!$E$74:$NR$74,,MATCH(HX2,'[1]Stats repas'!$E$55:$NR$55,1))))</f>
        <v>4</v>
      </c>
      <c r="HY3">
        <f>IF(AND(INDEX('[1]Stats repas'!$E$74:$NR$74,,MATCH(HY2,'[1]Stats repas'!$E$55:$NR$55,1))=0,OR(INDEX('[1]Stats repas'!$E$76:$NR$76,,MATCH(HY2,'[1]Stats repas'!$E$55:$NR$55,1))="x",INDEX('[1]Stats repas'!$E$76:$NR$76,,MATCH(HY2,'[1]Stats repas'!$E$55:$NR$55,1))="P")),"a",IF(AND(INDEX('[1]Stats repas'!$E$74:$NR$74,,MATCH(HY2,'[1]Stats repas'!$E$55:$NR$55,1))&gt;2,OR(INDEX('[1]Stats repas'!$E$76:$NR$76,,MATCH(HY2,'[1]Stats repas'!$E$55:$NR$55,1))="x",INDEX('[1]Stats repas'!$E$76:$NR$76,,MATCH(HY2,'[1]Stats repas'!$E$55:$NR$55,1))="p")),"a",INDEX('[1]Stats repas'!$E$74:$NR$74,,MATCH(HY2,'[1]Stats repas'!$E$55:$NR$55,1))))</f>
        <v>0</v>
      </c>
      <c r="HZ3">
        <f>IF(AND(INDEX('[1]Stats repas'!$E$74:$NR$74,,MATCH(HZ2,'[1]Stats repas'!$E$55:$NR$55,1))=0,OR(INDEX('[1]Stats repas'!$E$76:$NR$76,,MATCH(HZ2,'[1]Stats repas'!$E$55:$NR$55,1))="x",INDEX('[1]Stats repas'!$E$76:$NR$76,,MATCH(HZ2,'[1]Stats repas'!$E$55:$NR$55,1))="P")),"a",IF(AND(INDEX('[1]Stats repas'!$E$74:$NR$74,,MATCH(HZ2,'[1]Stats repas'!$E$55:$NR$55,1))&gt;2,OR(INDEX('[1]Stats repas'!$E$76:$NR$76,,MATCH(HZ2,'[1]Stats repas'!$E$55:$NR$55,1))="x",INDEX('[1]Stats repas'!$E$76:$NR$76,,MATCH(HZ2,'[1]Stats repas'!$E$55:$NR$55,1))="p")),"a",INDEX('[1]Stats repas'!$E$74:$NR$74,,MATCH(HZ2,'[1]Stats repas'!$E$55:$NR$55,1))))</f>
        <v>0</v>
      </c>
      <c r="IA3">
        <f>IF(AND(INDEX('[1]Stats repas'!$E$74:$NR$74,,MATCH(IA2,'[1]Stats repas'!$E$55:$NR$55,1))=0,OR(INDEX('[1]Stats repas'!$E$76:$NR$76,,MATCH(IA2,'[1]Stats repas'!$E$55:$NR$55,1))="x",INDEX('[1]Stats repas'!$E$76:$NR$76,,MATCH(IA2,'[1]Stats repas'!$E$55:$NR$55,1))="P")),"a",IF(AND(INDEX('[1]Stats repas'!$E$74:$NR$74,,MATCH(IA2,'[1]Stats repas'!$E$55:$NR$55,1))&gt;2,OR(INDEX('[1]Stats repas'!$E$76:$NR$76,,MATCH(IA2,'[1]Stats repas'!$E$55:$NR$55,1))="x",INDEX('[1]Stats repas'!$E$76:$NR$76,,MATCH(IA2,'[1]Stats repas'!$E$55:$NR$55,1))="p")),"a",INDEX('[1]Stats repas'!$E$74:$NR$74,,MATCH(IA2,'[1]Stats repas'!$E$55:$NR$55,1))))</f>
        <v>4</v>
      </c>
      <c r="IB3">
        <f>IF(AND(INDEX('[1]Stats repas'!$E$74:$NR$74,,MATCH(IB2,'[1]Stats repas'!$E$55:$NR$55,1))=0,OR(INDEX('[1]Stats repas'!$E$76:$NR$76,,MATCH(IB2,'[1]Stats repas'!$E$55:$NR$55,1))="x",INDEX('[1]Stats repas'!$E$76:$NR$76,,MATCH(IB2,'[1]Stats repas'!$E$55:$NR$55,1))="P")),"a",IF(AND(INDEX('[1]Stats repas'!$E$74:$NR$74,,MATCH(IB2,'[1]Stats repas'!$E$55:$NR$55,1))&gt;2,OR(INDEX('[1]Stats repas'!$E$76:$NR$76,,MATCH(IB2,'[1]Stats repas'!$E$55:$NR$55,1))="x",INDEX('[1]Stats repas'!$E$76:$NR$76,,MATCH(IB2,'[1]Stats repas'!$E$55:$NR$55,1))="p")),"a",INDEX('[1]Stats repas'!$E$74:$NR$74,,MATCH(IB2,'[1]Stats repas'!$E$55:$NR$55,1))))</f>
        <v>2</v>
      </c>
      <c r="IC3">
        <f>IF(AND(INDEX('[1]Stats repas'!$E$74:$NR$74,,MATCH(IC2,'[1]Stats repas'!$E$55:$NR$55,1))=0,OR(INDEX('[1]Stats repas'!$E$76:$NR$76,,MATCH(IC2,'[1]Stats repas'!$E$55:$NR$55,1))="x",INDEX('[1]Stats repas'!$E$76:$NR$76,,MATCH(IC2,'[1]Stats repas'!$E$55:$NR$55,1))="P")),"a",IF(AND(INDEX('[1]Stats repas'!$E$74:$NR$74,,MATCH(IC2,'[1]Stats repas'!$E$55:$NR$55,1))&gt;2,OR(INDEX('[1]Stats repas'!$E$76:$NR$76,,MATCH(IC2,'[1]Stats repas'!$E$55:$NR$55,1))="x",INDEX('[1]Stats repas'!$E$76:$NR$76,,MATCH(IC2,'[1]Stats repas'!$E$55:$NR$55,1))="p")),"a",INDEX('[1]Stats repas'!$E$74:$NR$74,,MATCH(IC2,'[1]Stats repas'!$E$55:$NR$55,1))))</f>
        <v>2</v>
      </c>
      <c r="ID3">
        <f>IF(AND(INDEX('[1]Stats repas'!$E$74:$NR$74,,MATCH(ID2,'[1]Stats repas'!$E$55:$NR$55,1))=0,OR(INDEX('[1]Stats repas'!$E$76:$NR$76,,MATCH(ID2,'[1]Stats repas'!$E$55:$NR$55,1))="x",INDEX('[1]Stats repas'!$E$76:$NR$76,,MATCH(ID2,'[1]Stats repas'!$E$55:$NR$55,1))="P")),"a",IF(AND(INDEX('[1]Stats repas'!$E$74:$NR$74,,MATCH(ID2,'[1]Stats repas'!$E$55:$NR$55,1))&gt;2,OR(INDEX('[1]Stats repas'!$E$76:$NR$76,,MATCH(ID2,'[1]Stats repas'!$E$55:$NR$55,1))="x",INDEX('[1]Stats repas'!$E$76:$NR$76,,MATCH(ID2,'[1]Stats repas'!$E$55:$NR$55,1))="p")),"a",INDEX('[1]Stats repas'!$E$74:$NR$74,,MATCH(ID2,'[1]Stats repas'!$E$55:$NR$55,1))))</f>
        <v>2</v>
      </c>
      <c r="IE3">
        <f>IF(AND(INDEX('[1]Stats repas'!$E$74:$NR$74,,MATCH(IE2,'[1]Stats repas'!$E$55:$NR$55,1))=0,OR(INDEX('[1]Stats repas'!$E$76:$NR$76,,MATCH(IE2,'[1]Stats repas'!$E$55:$NR$55,1))="x",INDEX('[1]Stats repas'!$E$76:$NR$76,,MATCH(IE2,'[1]Stats repas'!$E$55:$NR$55,1))="P")),"a",IF(AND(INDEX('[1]Stats repas'!$E$74:$NR$74,,MATCH(IE2,'[1]Stats repas'!$E$55:$NR$55,1))&gt;2,OR(INDEX('[1]Stats repas'!$E$76:$NR$76,,MATCH(IE2,'[1]Stats repas'!$E$55:$NR$55,1))="x",INDEX('[1]Stats repas'!$E$76:$NR$76,,MATCH(IE2,'[1]Stats repas'!$E$55:$NR$55,1))="p")),"a",INDEX('[1]Stats repas'!$E$74:$NR$74,,MATCH(IE2,'[1]Stats repas'!$E$55:$NR$55,1))))</f>
        <v>2</v>
      </c>
      <c r="IF3">
        <f>IF(AND(INDEX('[1]Stats repas'!$E$74:$NR$74,,MATCH(IF2,'[1]Stats repas'!$E$55:$NR$55,1))=0,OR(INDEX('[1]Stats repas'!$E$76:$NR$76,,MATCH(IF2,'[1]Stats repas'!$E$55:$NR$55,1))="x",INDEX('[1]Stats repas'!$E$76:$NR$76,,MATCH(IF2,'[1]Stats repas'!$E$55:$NR$55,1))="P")),"a",IF(AND(INDEX('[1]Stats repas'!$E$74:$NR$74,,MATCH(IF2,'[1]Stats repas'!$E$55:$NR$55,1))&gt;2,OR(INDEX('[1]Stats repas'!$E$76:$NR$76,,MATCH(IF2,'[1]Stats repas'!$E$55:$NR$55,1))="x",INDEX('[1]Stats repas'!$E$76:$NR$76,,MATCH(IF2,'[1]Stats repas'!$E$55:$NR$55,1))="p")),"a",INDEX('[1]Stats repas'!$E$74:$NR$74,,MATCH(IF2,'[1]Stats repas'!$E$55:$NR$55,1))))</f>
        <v>0</v>
      </c>
      <c r="IG3">
        <f>IF(AND(INDEX('[1]Stats repas'!$E$74:$NR$74,,MATCH(IG2,'[1]Stats repas'!$E$55:$NR$55,1))=0,OR(INDEX('[1]Stats repas'!$E$76:$NR$76,,MATCH(IG2,'[1]Stats repas'!$E$55:$NR$55,1))="x",INDEX('[1]Stats repas'!$E$76:$NR$76,,MATCH(IG2,'[1]Stats repas'!$E$55:$NR$55,1))="P")),"a",IF(AND(INDEX('[1]Stats repas'!$E$74:$NR$74,,MATCH(IG2,'[1]Stats repas'!$E$55:$NR$55,1))&gt;2,OR(INDEX('[1]Stats repas'!$E$76:$NR$76,,MATCH(IG2,'[1]Stats repas'!$E$55:$NR$55,1))="x",INDEX('[1]Stats repas'!$E$76:$NR$76,,MATCH(IG2,'[1]Stats repas'!$E$55:$NR$55,1))="p")),"a",INDEX('[1]Stats repas'!$E$74:$NR$74,,MATCH(IG2,'[1]Stats repas'!$E$55:$NR$55,1))))</f>
        <v>0</v>
      </c>
      <c r="IH3">
        <f>IF(AND(INDEX('[1]Stats repas'!$E$74:$NR$74,,MATCH(IH2,'[1]Stats repas'!$E$55:$NR$55,1))=0,OR(INDEX('[1]Stats repas'!$E$76:$NR$76,,MATCH(IH2,'[1]Stats repas'!$E$55:$NR$55,1))="x",INDEX('[1]Stats repas'!$E$76:$NR$76,,MATCH(IH2,'[1]Stats repas'!$E$55:$NR$55,1))="P")),"a",IF(AND(INDEX('[1]Stats repas'!$E$74:$NR$74,,MATCH(IH2,'[1]Stats repas'!$E$55:$NR$55,1))&gt;2,OR(INDEX('[1]Stats repas'!$E$76:$NR$76,,MATCH(IH2,'[1]Stats repas'!$E$55:$NR$55,1))="x",INDEX('[1]Stats repas'!$E$76:$NR$76,,MATCH(IH2,'[1]Stats repas'!$E$55:$NR$55,1))="p")),"a",INDEX('[1]Stats repas'!$E$74:$NR$74,,MATCH(IH2,'[1]Stats repas'!$E$55:$NR$55,1))))</f>
        <v>1</v>
      </c>
      <c r="II3">
        <f>IF(AND(INDEX('[1]Stats repas'!$E$74:$NR$74,,MATCH(II2,'[1]Stats repas'!$E$55:$NR$55,1))=0,OR(INDEX('[1]Stats repas'!$E$76:$NR$76,,MATCH(II2,'[1]Stats repas'!$E$55:$NR$55,1))="x",INDEX('[1]Stats repas'!$E$76:$NR$76,,MATCH(II2,'[1]Stats repas'!$E$55:$NR$55,1))="P")),"a",IF(AND(INDEX('[1]Stats repas'!$E$74:$NR$74,,MATCH(II2,'[1]Stats repas'!$E$55:$NR$55,1))&gt;2,OR(INDEX('[1]Stats repas'!$E$76:$NR$76,,MATCH(II2,'[1]Stats repas'!$E$55:$NR$55,1))="x",INDEX('[1]Stats repas'!$E$76:$NR$76,,MATCH(II2,'[1]Stats repas'!$E$55:$NR$55,1))="p")),"a",INDEX('[1]Stats repas'!$E$74:$NR$74,,MATCH(II2,'[1]Stats repas'!$E$55:$NR$55,1))))</f>
        <v>1</v>
      </c>
      <c r="IJ3">
        <f>IF(AND(INDEX('[1]Stats repas'!$E$74:$NR$74,,MATCH(IJ2,'[1]Stats repas'!$E$55:$NR$55,1))=0,OR(INDEX('[1]Stats repas'!$E$76:$NR$76,,MATCH(IJ2,'[1]Stats repas'!$E$55:$NR$55,1))="x",INDEX('[1]Stats repas'!$E$76:$NR$76,,MATCH(IJ2,'[1]Stats repas'!$E$55:$NR$55,1))="P")),"a",IF(AND(INDEX('[1]Stats repas'!$E$74:$NR$74,,MATCH(IJ2,'[1]Stats repas'!$E$55:$NR$55,1))&gt;2,OR(INDEX('[1]Stats repas'!$E$76:$NR$76,,MATCH(IJ2,'[1]Stats repas'!$E$55:$NR$55,1))="x",INDEX('[1]Stats repas'!$E$76:$NR$76,,MATCH(IJ2,'[1]Stats repas'!$E$55:$NR$55,1))="p")),"a",INDEX('[1]Stats repas'!$E$74:$NR$74,,MATCH(IJ2,'[1]Stats repas'!$E$55:$NR$55,1))))</f>
        <v>1</v>
      </c>
      <c r="IK3">
        <f>IF(AND(INDEX('[1]Stats repas'!$E$74:$NR$74,,MATCH(IK2,'[1]Stats repas'!$E$55:$NR$55,1))=0,OR(INDEX('[1]Stats repas'!$E$76:$NR$76,,MATCH(IK2,'[1]Stats repas'!$E$55:$NR$55,1))="x",INDEX('[1]Stats repas'!$E$76:$NR$76,,MATCH(IK2,'[1]Stats repas'!$E$55:$NR$55,1))="P")),"a",IF(AND(INDEX('[1]Stats repas'!$E$74:$NR$74,,MATCH(IK2,'[1]Stats repas'!$E$55:$NR$55,1))&gt;2,OR(INDEX('[1]Stats repas'!$E$76:$NR$76,,MATCH(IK2,'[1]Stats repas'!$E$55:$NR$55,1))="x",INDEX('[1]Stats repas'!$E$76:$NR$76,,MATCH(IK2,'[1]Stats repas'!$E$55:$NR$55,1))="p")),"a",INDEX('[1]Stats repas'!$E$74:$NR$74,,MATCH(IK2,'[1]Stats repas'!$E$55:$NR$55,1))))</f>
        <v>1</v>
      </c>
      <c r="IL3">
        <f>IF(AND(INDEX('[1]Stats repas'!$E$74:$NR$74,,MATCH(IL2,'[1]Stats repas'!$E$55:$NR$55,1))=0,OR(INDEX('[1]Stats repas'!$E$76:$NR$76,,MATCH(IL2,'[1]Stats repas'!$E$55:$NR$55,1))="x",INDEX('[1]Stats repas'!$E$76:$NR$76,,MATCH(IL2,'[1]Stats repas'!$E$55:$NR$55,1))="P")),"a",IF(AND(INDEX('[1]Stats repas'!$E$74:$NR$74,,MATCH(IL2,'[1]Stats repas'!$E$55:$NR$55,1))&gt;2,OR(INDEX('[1]Stats repas'!$E$76:$NR$76,,MATCH(IL2,'[1]Stats repas'!$E$55:$NR$55,1))="x",INDEX('[1]Stats repas'!$E$76:$NR$76,,MATCH(IL2,'[1]Stats repas'!$E$55:$NR$55,1))="p")),"a",INDEX('[1]Stats repas'!$E$74:$NR$74,,MATCH(IL2,'[1]Stats repas'!$E$55:$NR$55,1))))</f>
        <v>1</v>
      </c>
      <c r="IM3">
        <f>IF(AND(INDEX('[1]Stats repas'!$E$74:$NR$74,,MATCH(IM2,'[1]Stats repas'!$E$55:$NR$55,1))=0,OR(INDEX('[1]Stats repas'!$E$76:$NR$76,,MATCH(IM2,'[1]Stats repas'!$E$55:$NR$55,1))="x",INDEX('[1]Stats repas'!$E$76:$NR$76,,MATCH(IM2,'[1]Stats repas'!$E$55:$NR$55,1))="P")),"a",IF(AND(INDEX('[1]Stats repas'!$E$74:$NR$74,,MATCH(IM2,'[1]Stats repas'!$E$55:$NR$55,1))&gt;2,OR(INDEX('[1]Stats repas'!$E$76:$NR$76,,MATCH(IM2,'[1]Stats repas'!$E$55:$NR$55,1))="x",INDEX('[1]Stats repas'!$E$76:$NR$76,,MATCH(IM2,'[1]Stats repas'!$E$55:$NR$55,1))="p")),"a",INDEX('[1]Stats repas'!$E$74:$NR$74,,MATCH(IM2,'[1]Stats repas'!$E$55:$NR$55,1))))</f>
        <v>0</v>
      </c>
      <c r="IN3">
        <f>IF(AND(INDEX('[1]Stats repas'!$E$74:$NR$74,,MATCH(IN2,'[1]Stats repas'!$E$55:$NR$55,1))=0,OR(INDEX('[1]Stats repas'!$E$76:$NR$76,,MATCH(IN2,'[1]Stats repas'!$E$55:$NR$55,1))="x",INDEX('[1]Stats repas'!$E$76:$NR$76,,MATCH(IN2,'[1]Stats repas'!$E$55:$NR$55,1))="P")),"a",IF(AND(INDEX('[1]Stats repas'!$E$74:$NR$74,,MATCH(IN2,'[1]Stats repas'!$E$55:$NR$55,1))&gt;2,OR(INDEX('[1]Stats repas'!$E$76:$NR$76,,MATCH(IN2,'[1]Stats repas'!$E$55:$NR$55,1))="x",INDEX('[1]Stats repas'!$E$76:$NR$76,,MATCH(IN2,'[1]Stats repas'!$E$55:$NR$55,1))="p")),"a",INDEX('[1]Stats repas'!$E$74:$NR$74,,MATCH(IN2,'[1]Stats repas'!$E$55:$NR$55,1))))</f>
        <v>0</v>
      </c>
      <c r="IO3">
        <f>IF(AND(INDEX('[1]Stats repas'!$E$74:$NR$74,,MATCH(IO2,'[1]Stats repas'!$E$55:$NR$55,1))=0,OR(INDEX('[1]Stats repas'!$E$76:$NR$76,,MATCH(IO2,'[1]Stats repas'!$E$55:$NR$55,1))="x",INDEX('[1]Stats repas'!$E$76:$NR$76,,MATCH(IO2,'[1]Stats repas'!$E$55:$NR$55,1))="P")),"a",IF(AND(INDEX('[1]Stats repas'!$E$74:$NR$74,,MATCH(IO2,'[1]Stats repas'!$E$55:$NR$55,1))&gt;2,OR(INDEX('[1]Stats repas'!$E$76:$NR$76,,MATCH(IO2,'[1]Stats repas'!$E$55:$NR$55,1))="x",INDEX('[1]Stats repas'!$E$76:$NR$76,,MATCH(IO2,'[1]Stats repas'!$E$55:$NR$55,1))="p")),"a",INDEX('[1]Stats repas'!$E$74:$NR$74,,MATCH(IO2,'[1]Stats repas'!$E$55:$NR$55,1))))</f>
        <v>2</v>
      </c>
      <c r="IP3">
        <f>IF(AND(INDEX('[1]Stats repas'!$E$74:$NR$74,,MATCH(IP2,'[1]Stats repas'!$E$55:$NR$55,1))=0,OR(INDEX('[1]Stats repas'!$E$76:$NR$76,,MATCH(IP2,'[1]Stats repas'!$E$55:$NR$55,1))="x",INDEX('[1]Stats repas'!$E$76:$NR$76,,MATCH(IP2,'[1]Stats repas'!$E$55:$NR$55,1))="P")),"a",IF(AND(INDEX('[1]Stats repas'!$E$74:$NR$74,,MATCH(IP2,'[1]Stats repas'!$E$55:$NR$55,1))&gt;2,OR(INDEX('[1]Stats repas'!$E$76:$NR$76,,MATCH(IP2,'[1]Stats repas'!$E$55:$NR$55,1))="x",INDEX('[1]Stats repas'!$E$76:$NR$76,,MATCH(IP2,'[1]Stats repas'!$E$55:$NR$55,1))="p")),"a",INDEX('[1]Stats repas'!$E$74:$NR$74,,MATCH(IP2,'[1]Stats repas'!$E$55:$NR$55,1))))</f>
        <v>2</v>
      </c>
      <c r="IQ3">
        <f>IF(AND(INDEX('[1]Stats repas'!$E$74:$NR$74,,MATCH(IQ2,'[1]Stats repas'!$E$55:$NR$55,1))=0,OR(INDEX('[1]Stats repas'!$E$76:$NR$76,,MATCH(IQ2,'[1]Stats repas'!$E$55:$NR$55,1))="x",INDEX('[1]Stats repas'!$E$76:$NR$76,,MATCH(IQ2,'[1]Stats repas'!$E$55:$NR$55,1))="P")),"a",IF(AND(INDEX('[1]Stats repas'!$E$74:$NR$74,,MATCH(IQ2,'[1]Stats repas'!$E$55:$NR$55,1))&gt;2,OR(INDEX('[1]Stats repas'!$E$76:$NR$76,,MATCH(IQ2,'[1]Stats repas'!$E$55:$NR$55,1))="x",INDEX('[1]Stats repas'!$E$76:$NR$76,,MATCH(IQ2,'[1]Stats repas'!$E$55:$NR$55,1))="p")),"a",INDEX('[1]Stats repas'!$E$74:$NR$74,,MATCH(IQ2,'[1]Stats repas'!$E$55:$NR$55,1))))</f>
        <v>2</v>
      </c>
      <c r="IR3">
        <f>IF(AND(INDEX('[1]Stats repas'!$E$74:$NR$74,,MATCH(IR2,'[1]Stats repas'!$E$55:$NR$55,1))=0,OR(INDEX('[1]Stats repas'!$E$76:$NR$76,,MATCH(IR2,'[1]Stats repas'!$E$55:$NR$55,1))="x",INDEX('[1]Stats repas'!$E$76:$NR$76,,MATCH(IR2,'[1]Stats repas'!$E$55:$NR$55,1))="P")),"a",IF(AND(INDEX('[1]Stats repas'!$E$74:$NR$74,,MATCH(IR2,'[1]Stats repas'!$E$55:$NR$55,1))&gt;2,OR(INDEX('[1]Stats repas'!$E$76:$NR$76,,MATCH(IR2,'[1]Stats repas'!$E$55:$NR$55,1))="x",INDEX('[1]Stats repas'!$E$76:$NR$76,,MATCH(IR2,'[1]Stats repas'!$E$55:$NR$55,1))="p")),"a",INDEX('[1]Stats repas'!$E$74:$NR$74,,MATCH(IR2,'[1]Stats repas'!$E$55:$NR$55,1))))</f>
        <v>2</v>
      </c>
      <c r="IS3">
        <f>IF(AND(INDEX('[1]Stats repas'!$E$74:$NR$74,,MATCH(IS2,'[1]Stats repas'!$E$55:$NR$55,1))=0,OR(INDEX('[1]Stats repas'!$E$76:$NR$76,,MATCH(IS2,'[1]Stats repas'!$E$55:$NR$55,1))="x",INDEX('[1]Stats repas'!$E$76:$NR$76,,MATCH(IS2,'[1]Stats repas'!$E$55:$NR$55,1))="P")),"a",IF(AND(INDEX('[1]Stats repas'!$E$74:$NR$74,,MATCH(IS2,'[1]Stats repas'!$E$55:$NR$55,1))&gt;2,OR(INDEX('[1]Stats repas'!$E$76:$NR$76,,MATCH(IS2,'[1]Stats repas'!$E$55:$NR$55,1))="x",INDEX('[1]Stats repas'!$E$76:$NR$76,,MATCH(IS2,'[1]Stats repas'!$E$55:$NR$55,1))="p")),"a",INDEX('[1]Stats repas'!$E$74:$NR$74,,MATCH(IS2,'[1]Stats repas'!$E$55:$NR$55,1))))</f>
        <v>2</v>
      </c>
      <c r="IT3">
        <f>IF(AND(INDEX('[1]Stats repas'!$E$74:$NR$74,,MATCH(IT2,'[1]Stats repas'!$E$55:$NR$55,1))=0,OR(INDEX('[1]Stats repas'!$E$76:$NR$76,,MATCH(IT2,'[1]Stats repas'!$E$55:$NR$55,1))="x",INDEX('[1]Stats repas'!$E$76:$NR$76,,MATCH(IT2,'[1]Stats repas'!$E$55:$NR$55,1))="P")),"a",IF(AND(INDEX('[1]Stats repas'!$E$74:$NR$74,,MATCH(IT2,'[1]Stats repas'!$E$55:$NR$55,1))&gt;2,OR(INDEX('[1]Stats repas'!$E$76:$NR$76,,MATCH(IT2,'[1]Stats repas'!$E$55:$NR$55,1))="x",INDEX('[1]Stats repas'!$E$76:$NR$76,,MATCH(IT2,'[1]Stats repas'!$E$55:$NR$55,1))="p")),"a",INDEX('[1]Stats repas'!$E$74:$NR$74,,MATCH(IT2,'[1]Stats repas'!$E$55:$NR$55,1))))</f>
        <v>0</v>
      </c>
      <c r="IU3">
        <f>IF(AND(INDEX('[1]Stats repas'!$E$74:$NR$74,,MATCH(IU2,'[1]Stats repas'!$E$55:$NR$55,1))=0,OR(INDEX('[1]Stats repas'!$E$76:$NR$76,,MATCH(IU2,'[1]Stats repas'!$E$55:$NR$55,1))="x",INDEX('[1]Stats repas'!$E$76:$NR$76,,MATCH(IU2,'[1]Stats repas'!$E$55:$NR$55,1))="P")),"a",IF(AND(INDEX('[1]Stats repas'!$E$74:$NR$74,,MATCH(IU2,'[1]Stats repas'!$E$55:$NR$55,1))&gt;2,OR(INDEX('[1]Stats repas'!$E$76:$NR$76,,MATCH(IU2,'[1]Stats repas'!$E$55:$NR$55,1))="x",INDEX('[1]Stats repas'!$E$76:$NR$76,,MATCH(IU2,'[1]Stats repas'!$E$55:$NR$55,1))="p")),"a",INDEX('[1]Stats repas'!$E$74:$NR$74,,MATCH(IU2,'[1]Stats repas'!$E$55:$NR$55,1))))</f>
        <v>0</v>
      </c>
      <c r="IV3">
        <f>IF(AND(INDEX('[1]Stats repas'!$E$74:$NR$74,,MATCH(IV2,'[1]Stats repas'!$E$55:$NR$55,1))=0,OR(INDEX('[1]Stats repas'!$E$76:$NR$76,,MATCH(IV2,'[1]Stats repas'!$E$55:$NR$55,1))="x",INDEX('[1]Stats repas'!$E$76:$NR$76,,MATCH(IV2,'[1]Stats repas'!$E$55:$NR$55,1))="P")),"a",IF(AND(INDEX('[1]Stats repas'!$E$74:$NR$74,,MATCH(IV2,'[1]Stats repas'!$E$55:$NR$55,1))&gt;2,OR(INDEX('[1]Stats repas'!$E$76:$NR$76,,MATCH(IV2,'[1]Stats repas'!$E$55:$NR$55,1))="x",INDEX('[1]Stats repas'!$E$76:$NR$76,,MATCH(IV2,'[1]Stats repas'!$E$55:$NR$55,1))="p")),"a",INDEX('[1]Stats repas'!$E$74:$NR$74,,MATCH(IV2,'[1]Stats repas'!$E$55:$NR$55,1))))</f>
        <v>1</v>
      </c>
      <c r="IW3">
        <f>IF(AND(INDEX('[1]Stats repas'!$E$74:$NR$74,,MATCH(IW2,'[1]Stats repas'!$E$55:$NR$55,1))=0,OR(INDEX('[1]Stats repas'!$E$76:$NR$76,,MATCH(IW2,'[1]Stats repas'!$E$55:$NR$55,1))="x",INDEX('[1]Stats repas'!$E$76:$NR$76,,MATCH(IW2,'[1]Stats repas'!$E$55:$NR$55,1))="P")),"a",IF(AND(INDEX('[1]Stats repas'!$E$74:$NR$74,,MATCH(IW2,'[1]Stats repas'!$E$55:$NR$55,1))&gt;2,OR(INDEX('[1]Stats repas'!$E$76:$NR$76,,MATCH(IW2,'[1]Stats repas'!$E$55:$NR$55,1))="x",INDEX('[1]Stats repas'!$E$76:$NR$76,,MATCH(IW2,'[1]Stats repas'!$E$55:$NR$55,1))="p")),"a",INDEX('[1]Stats repas'!$E$74:$NR$74,,MATCH(IW2,'[1]Stats repas'!$E$55:$NR$55,1))))</f>
        <v>1</v>
      </c>
      <c r="IX3">
        <f>IF(AND(INDEX('[1]Stats repas'!$E$74:$NR$74,,MATCH(IX2,'[1]Stats repas'!$E$55:$NR$55,1))=0,OR(INDEX('[1]Stats repas'!$E$76:$NR$76,,MATCH(IX2,'[1]Stats repas'!$E$55:$NR$55,1))="x",INDEX('[1]Stats repas'!$E$76:$NR$76,,MATCH(IX2,'[1]Stats repas'!$E$55:$NR$55,1))="P")),"a",IF(AND(INDEX('[1]Stats repas'!$E$74:$NR$74,,MATCH(IX2,'[1]Stats repas'!$E$55:$NR$55,1))&gt;2,OR(INDEX('[1]Stats repas'!$E$76:$NR$76,,MATCH(IX2,'[1]Stats repas'!$E$55:$NR$55,1))="x",INDEX('[1]Stats repas'!$E$76:$NR$76,,MATCH(IX2,'[1]Stats repas'!$E$55:$NR$55,1))="p")),"a",INDEX('[1]Stats repas'!$E$74:$NR$74,,MATCH(IX2,'[1]Stats repas'!$E$55:$NR$55,1))))</f>
        <v>0</v>
      </c>
      <c r="IY3">
        <f>IF(AND(INDEX('[1]Stats repas'!$E$74:$NR$74,,MATCH(IY2,'[1]Stats repas'!$E$55:$NR$55,1))=0,OR(INDEX('[1]Stats repas'!$E$76:$NR$76,,MATCH(IY2,'[1]Stats repas'!$E$55:$NR$55,1))="x",INDEX('[1]Stats repas'!$E$76:$NR$76,,MATCH(IY2,'[1]Stats repas'!$E$55:$NR$55,1))="P")),"a",IF(AND(INDEX('[1]Stats repas'!$E$74:$NR$74,,MATCH(IY2,'[1]Stats repas'!$E$55:$NR$55,1))&gt;2,OR(INDEX('[1]Stats repas'!$E$76:$NR$76,,MATCH(IY2,'[1]Stats repas'!$E$55:$NR$55,1))="x",INDEX('[1]Stats repas'!$E$76:$NR$76,,MATCH(IY2,'[1]Stats repas'!$E$55:$NR$55,1))="p")),"a",INDEX('[1]Stats repas'!$E$74:$NR$74,,MATCH(IY2,'[1]Stats repas'!$E$55:$NR$55,1))))</f>
        <v>0</v>
      </c>
      <c r="IZ3">
        <f>IF(AND(INDEX('[1]Stats repas'!$E$74:$NR$74,,MATCH(IZ2,'[1]Stats repas'!$E$55:$NR$55,1))=0,OR(INDEX('[1]Stats repas'!$E$76:$NR$76,,MATCH(IZ2,'[1]Stats repas'!$E$55:$NR$55,1))="x",INDEX('[1]Stats repas'!$E$76:$NR$76,,MATCH(IZ2,'[1]Stats repas'!$E$55:$NR$55,1))="P")),"a",IF(AND(INDEX('[1]Stats repas'!$E$74:$NR$74,,MATCH(IZ2,'[1]Stats repas'!$E$55:$NR$55,1))&gt;2,OR(INDEX('[1]Stats repas'!$E$76:$NR$76,,MATCH(IZ2,'[1]Stats repas'!$E$55:$NR$55,1))="x",INDEX('[1]Stats repas'!$E$76:$NR$76,,MATCH(IZ2,'[1]Stats repas'!$E$55:$NR$55,1))="p")),"a",INDEX('[1]Stats repas'!$E$74:$NR$74,,MATCH(IZ2,'[1]Stats repas'!$E$55:$NR$55,1))))</f>
        <v>2</v>
      </c>
      <c r="JA3">
        <f>IF(AND(INDEX('[1]Stats repas'!$E$74:$NR$74,,MATCH(JA2,'[1]Stats repas'!$E$55:$NR$55,1))=0,OR(INDEX('[1]Stats repas'!$E$76:$NR$76,,MATCH(JA2,'[1]Stats repas'!$E$55:$NR$55,1))="x",INDEX('[1]Stats repas'!$E$76:$NR$76,,MATCH(JA2,'[1]Stats repas'!$E$55:$NR$55,1))="P")),"a",IF(AND(INDEX('[1]Stats repas'!$E$74:$NR$74,,MATCH(JA2,'[1]Stats repas'!$E$55:$NR$55,1))&gt;2,OR(INDEX('[1]Stats repas'!$E$76:$NR$76,,MATCH(JA2,'[1]Stats repas'!$E$55:$NR$55,1))="x",INDEX('[1]Stats repas'!$E$76:$NR$76,,MATCH(JA2,'[1]Stats repas'!$E$55:$NR$55,1))="p")),"a",INDEX('[1]Stats repas'!$E$74:$NR$74,,MATCH(JA2,'[1]Stats repas'!$E$55:$NR$55,1))))</f>
        <v>2</v>
      </c>
      <c r="JB3">
        <f>IF(AND(INDEX('[1]Stats repas'!$E$74:$NR$74,,MATCH(JB2,'[1]Stats repas'!$E$55:$NR$55,1))=0,OR(INDEX('[1]Stats repas'!$E$76:$NR$76,,MATCH(JB2,'[1]Stats repas'!$E$55:$NR$55,1))="x",INDEX('[1]Stats repas'!$E$76:$NR$76,,MATCH(JB2,'[1]Stats repas'!$E$55:$NR$55,1))="P")),"a",IF(AND(INDEX('[1]Stats repas'!$E$74:$NR$74,,MATCH(JB2,'[1]Stats repas'!$E$55:$NR$55,1))&gt;2,OR(INDEX('[1]Stats repas'!$E$76:$NR$76,,MATCH(JB2,'[1]Stats repas'!$E$55:$NR$55,1))="x",INDEX('[1]Stats repas'!$E$76:$NR$76,,MATCH(JB2,'[1]Stats repas'!$E$55:$NR$55,1))="p")),"a",INDEX('[1]Stats repas'!$E$74:$NR$74,,MATCH(JB2,'[1]Stats repas'!$E$55:$NR$55,1))))</f>
        <v>2</v>
      </c>
      <c r="JC3">
        <f>IF(AND(INDEX('[1]Stats repas'!$E$74:$NR$74,,MATCH(JC2,'[1]Stats repas'!$E$55:$NR$55,1))=0,OR(INDEX('[1]Stats repas'!$E$76:$NR$76,,MATCH(JC2,'[1]Stats repas'!$E$55:$NR$55,1))="x",INDEX('[1]Stats repas'!$E$76:$NR$76,,MATCH(JC2,'[1]Stats repas'!$E$55:$NR$55,1))="P")),"a",IF(AND(INDEX('[1]Stats repas'!$E$74:$NR$74,,MATCH(JC2,'[1]Stats repas'!$E$55:$NR$55,1))&gt;2,OR(INDEX('[1]Stats repas'!$E$76:$NR$76,,MATCH(JC2,'[1]Stats repas'!$E$55:$NR$55,1))="x",INDEX('[1]Stats repas'!$E$76:$NR$76,,MATCH(JC2,'[1]Stats repas'!$E$55:$NR$55,1))="p")),"a",INDEX('[1]Stats repas'!$E$74:$NR$74,,MATCH(JC2,'[1]Stats repas'!$E$55:$NR$55,1))))</f>
        <v>2</v>
      </c>
      <c r="JD3" t="str">
        <f>IF(AND(INDEX('[1]Stats repas'!$E$74:$NR$74,,MATCH(JD2,'[1]Stats repas'!$E$55:$NR$55,1))=0,OR(INDEX('[1]Stats repas'!$E$76:$NR$76,,MATCH(JD2,'[1]Stats repas'!$E$55:$NR$55,1))="x",INDEX('[1]Stats repas'!$E$76:$NR$76,,MATCH(JD2,'[1]Stats repas'!$E$55:$NR$55,1))="P")),"a",IF(AND(INDEX('[1]Stats repas'!$E$74:$NR$74,,MATCH(JD2,'[1]Stats repas'!$E$55:$NR$55,1))&gt;2,OR(INDEX('[1]Stats repas'!$E$76:$NR$76,,MATCH(JD2,'[1]Stats repas'!$E$55:$NR$55,1))="x",INDEX('[1]Stats repas'!$E$76:$NR$76,,MATCH(JD2,'[1]Stats repas'!$E$55:$NR$55,1))="p")),"a",INDEX('[1]Stats repas'!$E$74:$NR$74,,MATCH(JD2,'[1]Stats repas'!$E$55:$NR$55,1))))</f>
        <v>a</v>
      </c>
      <c r="JE3">
        <f>IF(AND(INDEX('[1]Stats repas'!$E$74:$NR$74,,MATCH(JE2,'[1]Stats repas'!$E$55:$NR$55,1))=0,OR(INDEX('[1]Stats repas'!$E$76:$NR$76,,MATCH(JE2,'[1]Stats repas'!$E$55:$NR$55,1))="x",INDEX('[1]Stats repas'!$E$76:$NR$76,,MATCH(JE2,'[1]Stats repas'!$E$55:$NR$55,1))="P")),"a",IF(AND(INDEX('[1]Stats repas'!$E$74:$NR$74,,MATCH(JE2,'[1]Stats repas'!$E$55:$NR$55,1))&gt;2,OR(INDEX('[1]Stats repas'!$E$76:$NR$76,,MATCH(JE2,'[1]Stats repas'!$E$55:$NR$55,1))="x",INDEX('[1]Stats repas'!$E$76:$NR$76,,MATCH(JE2,'[1]Stats repas'!$E$55:$NR$55,1))="p")),"a",INDEX('[1]Stats repas'!$E$74:$NR$74,,MATCH(JE2,'[1]Stats repas'!$E$55:$NR$55,1))))</f>
        <v>2</v>
      </c>
      <c r="JF3">
        <f>IF(AND(INDEX('[1]Stats repas'!$E$74:$NR$74,,MATCH(JF2,'[1]Stats repas'!$E$55:$NR$55,1))=0,OR(INDEX('[1]Stats repas'!$E$76:$NR$76,,MATCH(JF2,'[1]Stats repas'!$E$55:$NR$55,1))="x",INDEX('[1]Stats repas'!$E$76:$NR$76,,MATCH(JF2,'[1]Stats repas'!$E$55:$NR$55,1))="P")),"a",IF(AND(INDEX('[1]Stats repas'!$E$74:$NR$74,,MATCH(JF2,'[1]Stats repas'!$E$55:$NR$55,1))&gt;2,OR(INDEX('[1]Stats repas'!$E$76:$NR$76,,MATCH(JF2,'[1]Stats repas'!$E$55:$NR$55,1))="x",INDEX('[1]Stats repas'!$E$76:$NR$76,,MATCH(JF2,'[1]Stats repas'!$E$55:$NR$55,1))="p")),"a",INDEX('[1]Stats repas'!$E$74:$NR$74,,MATCH(JF2,'[1]Stats repas'!$E$55:$NR$55,1))))</f>
        <v>2</v>
      </c>
      <c r="JG3">
        <f>IF(AND(INDEX('[1]Stats repas'!$E$74:$NR$74,,MATCH(JG2,'[1]Stats repas'!$E$55:$NR$55,1))=0,OR(INDEX('[1]Stats repas'!$E$76:$NR$76,,MATCH(JG2,'[1]Stats repas'!$E$55:$NR$55,1))="x",INDEX('[1]Stats repas'!$E$76:$NR$76,,MATCH(JG2,'[1]Stats repas'!$E$55:$NR$55,1))="P")),"a",IF(AND(INDEX('[1]Stats repas'!$E$74:$NR$74,,MATCH(JG2,'[1]Stats repas'!$E$55:$NR$55,1))&gt;2,OR(INDEX('[1]Stats repas'!$E$76:$NR$76,,MATCH(JG2,'[1]Stats repas'!$E$55:$NR$55,1))="x",INDEX('[1]Stats repas'!$E$76:$NR$76,,MATCH(JG2,'[1]Stats repas'!$E$55:$NR$55,1))="p")),"a",INDEX('[1]Stats repas'!$E$74:$NR$74,,MATCH(JG2,'[1]Stats repas'!$E$55:$NR$55,1))))</f>
        <v>2</v>
      </c>
      <c r="JH3">
        <f>IF(AND(INDEX('[1]Stats repas'!$E$74:$NR$74,,MATCH(JH2,'[1]Stats repas'!$E$55:$NR$55,1))=0,OR(INDEX('[1]Stats repas'!$E$76:$NR$76,,MATCH(JH2,'[1]Stats repas'!$E$55:$NR$55,1))="x",INDEX('[1]Stats repas'!$E$76:$NR$76,,MATCH(JH2,'[1]Stats repas'!$E$55:$NR$55,1))="P")),"a",IF(AND(INDEX('[1]Stats repas'!$E$74:$NR$74,,MATCH(JH2,'[1]Stats repas'!$E$55:$NR$55,1))&gt;2,OR(INDEX('[1]Stats repas'!$E$76:$NR$76,,MATCH(JH2,'[1]Stats repas'!$E$55:$NR$55,1))="x",INDEX('[1]Stats repas'!$E$76:$NR$76,,MATCH(JH2,'[1]Stats repas'!$E$55:$NR$55,1))="p")),"a",INDEX('[1]Stats repas'!$E$74:$NR$74,,MATCH(JH2,'[1]Stats repas'!$E$55:$NR$55,1))))</f>
        <v>0</v>
      </c>
      <c r="JI3">
        <f>IF(AND(INDEX('[1]Stats repas'!$E$74:$NR$74,,MATCH(JI2,'[1]Stats repas'!$E$55:$NR$55,1))=0,OR(INDEX('[1]Stats repas'!$E$76:$NR$76,,MATCH(JI2,'[1]Stats repas'!$E$55:$NR$55,1))="x",INDEX('[1]Stats repas'!$E$76:$NR$76,,MATCH(JI2,'[1]Stats repas'!$E$55:$NR$55,1))="P")),"a",IF(AND(INDEX('[1]Stats repas'!$E$74:$NR$74,,MATCH(JI2,'[1]Stats repas'!$E$55:$NR$55,1))&gt;2,OR(INDEX('[1]Stats repas'!$E$76:$NR$76,,MATCH(JI2,'[1]Stats repas'!$E$55:$NR$55,1))="x",INDEX('[1]Stats repas'!$E$76:$NR$76,,MATCH(JI2,'[1]Stats repas'!$E$55:$NR$55,1))="p")),"a",INDEX('[1]Stats repas'!$E$74:$NR$74,,MATCH(JI2,'[1]Stats repas'!$E$55:$NR$55,1))))</f>
        <v>0</v>
      </c>
      <c r="JJ3">
        <f>IF(AND(INDEX('[1]Stats repas'!$E$74:$NR$74,,MATCH(JJ2,'[1]Stats repas'!$E$55:$NR$55,1))=0,OR(INDEX('[1]Stats repas'!$E$76:$NR$76,,MATCH(JJ2,'[1]Stats repas'!$E$55:$NR$55,1))="x",INDEX('[1]Stats repas'!$E$76:$NR$76,,MATCH(JJ2,'[1]Stats repas'!$E$55:$NR$55,1))="P")),"a",IF(AND(INDEX('[1]Stats repas'!$E$74:$NR$74,,MATCH(JJ2,'[1]Stats repas'!$E$55:$NR$55,1))&gt;2,OR(INDEX('[1]Stats repas'!$E$76:$NR$76,,MATCH(JJ2,'[1]Stats repas'!$E$55:$NR$55,1))="x",INDEX('[1]Stats repas'!$E$76:$NR$76,,MATCH(JJ2,'[1]Stats repas'!$E$55:$NR$55,1))="p")),"a",INDEX('[1]Stats repas'!$E$74:$NR$74,,MATCH(JJ2,'[1]Stats repas'!$E$55:$NR$55,1))))</f>
        <v>2</v>
      </c>
      <c r="JK3">
        <f>IF(AND(INDEX('[1]Stats repas'!$E$74:$NR$74,,MATCH(JK2,'[1]Stats repas'!$E$55:$NR$55,1))=0,OR(INDEX('[1]Stats repas'!$E$76:$NR$76,,MATCH(JK2,'[1]Stats repas'!$E$55:$NR$55,1))="x",INDEX('[1]Stats repas'!$E$76:$NR$76,,MATCH(JK2,'[1]Stats repas'!$E$55:$NR$55,1))="P")),"a",IF(AND(INDEX('[1]Stats repas'!$E$74:$NR$74,,MATCH(JK2,'[1]Stats repas'!$E$55:$NR$55,1))&gt;2,OR(INDEX('[1]Stats repas'!$E$76:$NR$76,,MATCH(JK2,'[1]Stats repas'!$E$55:$NR$55,1))="x",INDEX('[1]Stats repas'!$E$76:$NR$76,,MATCH(JK2,'[1]Stats repas'!$E$55:$NR$55,1))="p")),"a",INDEX('[1]Stats repas'!$E$74:$NR$74,,MATCH(JK2,'[1]Stats repas'!$E$55:$NR$55,1))))</f>
        <v>0</v>
      </c>
      <c r="JL3">
        <f>IF(AND(INDEX('[1]Stats repas'!$E$74:$NR$74,,MATCH(JL2,'[1]Stats repas'!$E$55:$NR$55,1))=0,OR(INDEX('[1]Stats repas'!$E$76:$NR$76,,MATCH(JL2,'[1]Stats repas'!$E$55:$NR$55,1))="x",INDEX('[1]Stats repas'!$E$76:$NR$76,,MATCH(JL2,'[1]Stats repas'!$E$55:$NR$55,1))="P")),"a",IF(AND(INDEX('[1]Stats repas'!$E$74:$NR$74,,MATCH(JL2,'[1]Stats repas'!$E$55:$NR$55,1))&gt;2,OR(INDEX('[1]Stats repas'!$E$76:$NR$76,,MATCH(JL2,'[1]Stats repas'!$E$55:$NR$55,1))="x",INDEX('[1]Stats repas'!$E$76:$NR$76,,MATCH(JL2,'[1]Stats repas'!$E$55:$NR$55,1))="p")),"a",INDEX('[1]Stats repas'!$E$74:$NR$74,,MATCH(JL2,'[1]Stats repas'!$E$55:$NR$55,1))))</f>
        <v>0</v>
      </c>
      <c r="JM3">
        <f>IF(AND(INDEX('[1]Stats repas'!$E$74:$NR$74,,MATCH(JM2,'[1]Stats repas'!$E$55:$NR$55,1))=0,OR(INDEX('[1]Stats repas'!$E$76:$NR$76,,MATCH(JM2,'[1]Stats repas'!$E$55:$NR$55,1))="x",INDEX('[1]Stats repas'!$E$76:$NR$76,,MATCH(JM2,'[1]Stats repas'!$E$55:$NR$55,1))="P")),"a",IF(AND(INDEX('[1]Stats repas'!$E$74:$NR$74,,MATCH(JM2,'[1]Stats repas'!$E$55:$NR$55,1))&gt;2,OR(INDEX('[1]Stats repas'!$E$76:$NR$76,,MATCH(JM2,'[1]Stats repas'!$E$55:$NR$55,1))="x",INDEX('[1]Stats repas'!$E$76:$NR$76,,MATCH(JM2,'[1]Stats repas'!$E$55:$NR$55,1))="p")),"a",INDEX('[1]Stats repas'!$E$74:$NR$74,,MATCH(JM2,'[1]Stats repas'!$E$55:$NR$55,1))))</f>
        <v>2</v>
      </c>
      <c r="JN3">
        <f>IF(AND(INDEX('[1]Stats repas'!$E$74:$NR$74,,MATCH(JN2,'[1]Stats repas'!$E$55:$NR$55,1))=0,OR(INDEX('[1]Stats repas'!$E$76:$NR$76,,MATCH(JN2,'[1]Stats repas'!$E$55:$NR$55,1))="x",INDEX('[1]Stats repas'!$E$76:$NR$76,,MATCH(JN2,'[1]Stats repas'!$E$55:$NR$55,1))="P")),"a",IF(AND(INDEX('[1]Stats repas'!$E$74:$NR$74,,MATCH(JN2,'[1]Stats repas'!$E$55:$NR$55,1))&gt;2,OR(INDEX('[1]Stats repas'!$E$76:$NR$76,,MATCH(JN2,'[1]Stats repas'!$E$55:$NR$55,1))="x",INDEX('[1]Stats repas'!$E$76:$NR$76,,MATCH(JN2,'[1]Stats repas'!$E$55:$NR$55,1))="p")),"a",INDEX('[1]Stats repas'!$E$74:$NR$74,,MATCH(JN2,'[1]Stats repas'!$E$55:$NR$55,1))))</f>
        <v>2</v>
      </c>
      <c r="JO3">
        <f>IF(AND(INDEX('[1]Stats repas'!$E$74:$NR$74,,MATCH(JO2,'[1]Stats repas'!$E$55:$NR$55,1))=0,OR(INDEX('[1]Stats repas'!$E$76:$NR$76,,MATCH(JO2,'[1]Stats repas'!$E$55:$NR$55,1))="x",INDEX('[1]Stats repas'!$E$76:$NR$76,,MATCH(JO2,'[1]Stats repas'!$E$55:$NR$55,1))="P")),"a",IF(AND(INDEX('[1]Stats repas'!$E$74:$NR$74,,MATCH(JO2,'[1]Stats repas'!$E$55:$NR$55,1))&gt;2,OR(INDEX('[1]Stats repas'!$E$76:$NR$76,,MATCH(JO2,'[1]Stats repas'!$E$55:$NR$55,1))="x",INDEX('[1]Stats repas'!$E$76:$NR$76,,MATCH(JO2,'[1]Stats repas'!$E$55:$NR$55,1))="p")),"a",INDEX('[1]Stats repas'!$E$74:$NR$74,,MATCH(JO2,'[1]Stats repas'!$E$55:$NR$55,1))))</f>
        <v>2</v>
      </c>
      <c r="JP3">
        <f>IF(AND(INDEX('[1]Stats repas'!$E$74:$NR$74,,MATCH(JP2,'[1]Stats repas'!$E$55:$NR$55,1))=0,OR(INDEX('[1]Stats repas'!$E$76:$NR$76,,MATCH(JP2,'[1]Stats repas'!$E$55:$NR$55,1))="x",INDEX('[1]Stats repas'!$E$76:$NR$76,,MATCH(JP2,'[1]Stats repas'!$E$55:$NR$55,1))="P")),"a",IF(AND(INDEX('[1]Stats repas'!$E$74:$NR$74,,MATCH(JP2,'[1]Stats repas'!$E$55:$NR$55,1))&gt;2,OR(INDEX('[1]Stats repas'!$E$76:$NR$76,,MATCH(JP2,'[1]Stats repas'!$E$55:$NR$55,1))="x",INDEX('[1]Stats repas'!$E$76:$NR$76,,MATCH(JP2,'[1]Stats repas'!$E$55:$NR$55,1))="p")),"a",INDEX('[1]Stats repas'!$E$74:$NR$74,,MATCH(JP2,'[1]Stats repas'!$E$55:$NR$55,1))))</f>
        <v>2</v>
      </c>
      <c r="JQ3">
        <f>IF(AND(INDEX('[1]Stats repas'!$E$74:$NR$74,,MATCH(JQ2,'[1]Stats repas'!$E$55:$NR$55,1))=0,OR(INDEX('[1]Stats repas'!$E$76:$NR$76,,MATCH(JQ2,'[1]Stats repas'!$E$55:$NR$55,1))="x",INDEX('[1]Stats repas'!$E$76:$NR$76,,MATCH(JQ2,'[1]Stats repas'!$E$55:$NR$55,1))="P")),"a",IF(AND(INDEX('[1]Stats repas'!$E$74:$NR$74,,MATCH(JQ2,'[1]Stats repas'!$E$55:$NR$55,1))&gt;2,OR(INDEX('[1]Stats repas'!$E$76:$NR$76,,MATCH(JQ2,'[1]Stats repas'!$E$55:$NR$55,1))="x",INDEX('[1]Stats repas'!$E$76:$NR$76,,MATCH(JQ2,'[1]Stats repas'!$E$55:$NR$55,1))="p")),"a",INDEX('[1]Stats repas'!$E$74:$NR$74,,MATCH(JQ2,'[1]Stats repas'!$E$55:$NR$55,1))))</f>
        <v>4</v>
      </c>
      <c r="JR3">
        <f>IF(AND(INDEX('[1]Stats repas'!$E$74:$NR$74,,MATCH(JR2,'[1]Stats repas'!$E$55:$NR$55,1))=0,OR(INDEX('[1]Stats repas'!$E$76:$NR$76,,MATCH(JR2,'[1]Stats repas'!$E$55:$NR$55,1))="x",INDEX('[1]Stats repas'!$E$76:$NR$76,,MATCH(JR2,'[1]Stats repas'!$E$55:$NR$55,1))="P")),"a",IF(AND(INDEX('[1]Stats repas'!$E$74:$NR$74,,MATCH(JR2,'[1]Stats repas'!$E$55:$NR$55,1))&gt;2,OR(INDEX('[1]Stats repas'!$E$76:$NR$76,,MATCH(JR2,'[1]Stats repas'!$E$55:$NR$55,1))="x",INDEX('[1]Stats repas'!$E$76:$NR$76,,MATCH(JR2,'[1]Stats repas'!$E$55:$NR$55,1))="p")),"a",INDEX('[1]Stats repas'!$E$74:$NR$74,,MATCH(JR2,'[1]Stats repas'!$E$55:$NR$55,1))))</f>
        <v>4</v>
      </c>
      <c r="JS3">
        <f>IF(AND(INDEX('[1]Stats repas'!$E$74:$NR$74,,MATCH(JS2,'[1]Stats repas'!$E$55:$NR$55,1))=0,OR(INDEX('[1]Stats repas'!$E$76:$NR$76,,MATCH(JS2,'[1]Stats repas'!$E$55:$NR$55,1))="x",INDEX('[1]Stats repas'!$E$76:$NR$76,,MATCH(JS2,'[1]Stats repas'!$E$55:$NR$55,1))="P")),"a",IF(AND(INDEX('[1]Stats repas'!$E$74:$NR$74,,MATCH(JS2,'[1]Stats repas'!$E$55:$NR$55,1))&gt;2,OR(INDEX('[1]Stats repas'!$E$76:$NR$76,,MATCH(JS2,'[1]Stats repas'!$E$55:$NR$55,1))="x",INDEX('[1]Stats repas'!$E$76:$NR$76,,MATCH(JS2,'[1]Stats repas'!$E$55:$NR$55,1))="p")),"a",INDEX('[1]Stats repas'!$E$74:$NR$74,,MATCH(JS2,'[1]Stats repas'!$E$55:$NR$55,1))))</f>
        <v>4</v>
      </c>
      <c r="JT3">
        <f>IF(AND(INDEX('[1]Stats repas'!$E$74:$NR$74,,MATCH(JT2,'[1]Stats repas'!$E$55:$NR$55,1))=0,OR(INDEX('[1]Stats repas'!$E$76:$NR$76,,MATCH(JT2,'[1]Stats repas'!$E$55:$NR$55,1))="x",INDEX('[1]Stats repas'!$E$76:$NR$76,,MATCH(JT2,'[1]Stats repas'!$E$55:$NR$55,1))="P")),"a",IF(AND(INDEX('[1]Stats repas'!$E$74:$NR$74,,MATCH(JT2,'[1]Stats repas'!$E$55:$NR$55,1))&gt;2,OR(INDEX('[1]Stats repas'!$E$76:$NR$76,,MATCH(JT2,'[1]Stats repas'!$E$55:$NR$55,1))="x",INDEX('[1]Stats repas'!$E$76:$NR$76,,MATCH(JT2,'[1]Stats repas'!$E$55:$NR$55,1))="p")),"a",INDEX('[1]Stats repas'!$E$74:$NR$74,,MATCH(JT2,'[1]Stats repas'!$E$55:$NR$55,1))))</f>
        <v>4</v>
      </c>
      <c r="JU3">
        <f>IF(AND(INDEX('[1]Stats repas'!$E$74:$NR$74,,MATCH(JU2,'[1]Stats repas'!$E$55:$NR$55,1))=0,OR(INDEX('[1]Stats repas'!$E$76:$NR$76,,MATCH(JU2,'[1]Stats repas'!$E$55:$NR$55,1))="x",INDEX('[1]Stats repas'!$E$76:$NR$76,,MATCH(JU2,'[1]Stats repas'!$E$55:$NR$55,1))="P")),"a",IF(AND(INDEX('[1]Stats repas'!$E$74:$NR$74,,MATCH(JU2,'[1]Stats repas'!$E$55:$NR$55,1))&gt;2,OR(INDEX('[1]Stats repas'!$E$76:$NR$76,,MATCH(JU2,'[1]Stats repas'!$E$55:$NR$55,1))="x",INDEX('[1]Stats repas'!$E$76:$NR$76,,MATCH(JU2,'[1]Stats repas'!$E$55:$NR$55,1))="p")),"a",INDEX('[1]Stats repas'!$E$74:$NR$74,,MATCH(JU2,'[1]Stats repas'!$E$55:$NR$55,1))))</f>
        <v>4</v>
      </c>
      <c r="JV3">
        <f>IF(AND(INDEX('[1]Stats repas'!$E$74:$NR$74,,MATCH(JV2,'[1]Stats repas'!$E$55:$NR$55,1))=0,OR(INDEX('[1]Stats repas'!$E$76:$NR$76,,MATCH(JV2,'[1]Stats repas'!$E$55:$NR$55,1))="x",INDEX('[1]Stats repas'!$E$76:$NR$76,,MATCH(JV2,'[1]Stats repas'!$E$55:$NR$55,1))="P")),"a",IF(AND(INDEX('[1]Stats repas'!$E$74:$NR$74,,MATCH(JV2,'[1]Stats repas'!$E$55:$NR$55,1))&gt;2,OR(INDEX('[1]Stats repas'!$E$76:$NR$76,,MATCH(JV2,'[1]Stats repas'!$E$55:$NR$55,1))="x",INDEX('[1]Stats repas'!$E$76:$NR$76,,MATCH(JV2,'[1]Stats repas'!$E$55:$NR$55,1))="p")),"a",INDEX('[1]Stats repas'!$E$74:$NR$74,,MATCH(JV2,'[1]Stats repas'!$E$55:$NR$55,1))))</f>
        <v>0</v>
      </c>
      <c r="JW3">
        <f>IF(AND(INDEX('[1]Stats repas'!$E$74:$NR$74,,MATCH(JW2,'[1]Stats repas'!$E$55:$NR$55,1))=0,OR(INDEX('[1]Stats repas'!$E$76:$NR$76,,MATCH(JW2,'[1]Stats repas'!$E$55:$NR$55,1))="x",INDEX('[1]Stats repas'!$E$76:$NR$76,,MATCH(JW2,'[1]Stats repas'!$E$55:$NR$55,1))="P")),"a",IF(AND(INDEX('[1]Stats repas'!$E$74:$NR$74,,MATCH(JW2,'[1]Stats repas'!$E$55:$NR$55,1))&gt;2,OR(INDEX('[1]Stats repas'!$E$76:$NR$76,,MATCH(JW2,'[1]Stats repas'!$E$55:$NR$55,1))="x",INDEX('[1]Stats repas'!$E$76:$NR$76,,MATCH(JW2,'[1]Stats repas'!$E$55:$NR$55,1))="p")),"a",INDEX('[1]Stats repas'!$E$74:$NR$74,,MATCH(JW2,'[1]Stats repas'!$E$55:$NR$55,1))))</f>
        <v>0</v>
      </c>
      <c r="JX3">
        <f>IF(AND(INDEX('[1]Stats repas'!$E$74:$NR$74,,MATCH(JX2,'[1]Stats repas'!$E$55:$NR$55,1))=0,OR(INDEX('[1]Stats repas'!$E$76:$NR$76,,MATCH(JX2,'[1]Stats repas'!$E$55:$NR$55,1))="x",INDEX('[1]Stats repas'!$E$76:$NR$76,,MATCH(JX2,'[1]Stats repas'!$E$55:$NR$55,1))="P")),"a",IF(AND(INDEX('[1]Stats repas'!$E$74:$NR$74,,MATCH(JX2,'[1]Stats repas'!$E$55:$NR$55,1))&gt;2,OR(INDEX('[1]Stats repas'!$E$76:$NR$76,,MATCH(JX2,'[1]Stats repas'!$E$55:$NR$55,1))="x",INDEX('[1]Stats repas'!$E$76:$NR$76,,MATCH(JX2,'[1]Stats repas'!$E$55:$NR$55,1))="p")),"a",INDEX('[1]Stats repas'!$E$74:$NR$74,,MATCH(JX2,'[1]Stats repas'!$E$55:$NR$55,1))))</f>
        <v>1</v>
      </c>
      <c r="JY3">
        <f>IF(AND(INDEX('[1]Stats repas'!$E$74:$NR$74,,MATCH(JY2,'[1]Stats repas'!$E$55:$NR$55,1))=0,OR(INDEX('[1]Stats repas'!$E$76:$NR$76,,MATCH(JY2,'[1]Stats repas'!$E$55:$NR$55,1))="x",INDEX('[1]Stats repas'!$E$76:$NR$76,,MATCH(JY2,'[1]Stats repas'!$E$55:$NR$55,1))="P")),"a",IF(AND(INDEX('[1]Stats repas'!$E$74:$NR$74,,MATCH(JY2,'[1]Stats repas'!$E$55:$NR$55,1))&gt;2,OR(INDEX('[1]Stats repas'!$E$76:$NR$76,,MATCH(JY2,'[1]Stats repas'!$E$55:$NR$55,1))="x",INDEX('[1]Stats repas'!$E$76:$NR$76,,MATCH(JY2,'[1]Stats repas'!$E$55:$NR$55,1))="p")),"a",INDEX('[1]Stats repas'!$E$74:$NR$74,,MATCH(JY2,'[1]Stats repas'!$E$55:$NR$55,1))))</f>
        <v>1</v>
      </c>
      <c r="JZ3">
        <f>IF(AND(INDEX('[1]Stats repas'!$E$74:$NR$74,,MATCH(JZ2,'[1]Stats repas'!$E$55:$NR$55,1))=0,OR(INDEX('[1]Stats repas'!$E$76:$NR$76,,MATCH(JZ2,'[1]Stats repas'!$E$55:$NR$55,1))="x",INDEX('[1]Stats repas'!$E$76:$NR$76,,MATCH(JZ2,'[1]Stats repas'!$E$55:$NR$55,1))="P")),"a",IF(AND(INDEX('[1]Stats repas'!$E$74:$NR$74,,MATCH(JZ2,'[1]Stats repas'!$E$55:$NR$55,1))&gt;2,OR(INDEX('[1]Stats repas'!$E$76:$NR$76,,MATCH(JZ2,'[1]Stats repas'!$E$55:$NR$55,1))="x",INDEX('[1]Stats repas'!$E$76:$NR$76,,MATCH(JZ2,'[1]Stats repas'!$E$55:$NR$55,1))="p")),"a",INDEX('[1]Stats repas'!$E$74:$NR$74,,MATCH(JZ2,'[1]Stats repas'!$E$55:$NR$55,1))))</f>
        <v>1</v>
      </c>
      <c r="KA3">
        <f>IF(AND(INDEX('[1]Stats repas'!$E$74:$NR$74,,MATCH(KA2,'[1]Stats repas'!$E$55:$NR$55,1))=0,OR(INDEX('[1]Stats repas'!$E$76:$NR$76,,MATCH(KA2,'[1]Stats repas'!$E$55:$NR$55,1))="x",INDEX('[1]Stats repas'!$E$76:$NR$76,,MATCH(KA2,'[1]Stats repas'!$E$55:$NR$55,1))="P")),"a",IF(AND(INDEX('[1]Stats repas'!$E$74:$NR$74,,MATCH(KA2,'[1]Stats repas'!$E$55:$NR$55,1))&gt;2,OR(INDEX('[1]Stats repas'!$E$76:$NR$76,,MATCH(KA2,'[1]Stats repas'!$E$55:$NR$55,1))="x",INDEX('[1]Stats repas'!$E$76:$NR$76,,MATCH(KA2,'[1]Stats repas'!$E$55:$NR$55,1))="p")),"a",INDEX('[1]Stats repas'!$E$74:$NR$74,,MATCH(KA2,'[1]Stats repas'!$E$55:$NR$55,1))))</f>
        <v>1</v>
      </c>
      <c r="KB3">
        <f>IF(AND(INDEX('[1]Stats repas'!$E$74:$NR$74,,MATCH(KB2,'[1]Stats repas'!$E$55:$NR$55,1))=0,OR(INDEX('[1]Stats repas'!$E$76:$NR$76,,MATCH(KB2,'[1]Stats repas'!$E$55:$NR$55,1))="x",INDEX('[1]Stats repas'!$E$76:$NR$76,,MATCH(KB2,'[1]Stats repas'!$E$55:$NR$55,1))="P")),"a",IF(AND(INDEX('[1]Stats repas'!$E$74:$NR$74,,MATCH(KB2,'[1]Stats repas'!$E$55:$NR$55,1))&gt;2,OR(INDEX('[1]Stats repas'!$E$76:$NR$76,,MATCH(KB2,'[1]Stats repas'!$E$55:$NR$55,1))="x",INDEX('[1]Stats repas'!$E$76:$NR$76,,MATCH(KB2,'[1]Stats repas'!$E$55:$NR$55,1))="p")),"a",INDEX('[1]Stats repas'!$E$74:$NR$74,,MATCH(KB2,'[1]Stats repas'!$E$55:$NR$55,1))))</f>
        <v>1</v>
      </c>
      <c r="KC3">
        <f>IF(AND(INDEX('[1]Stats repas'!$E$74:$NR$74,,MATCH(KC2,'[1]Stats repas'!$E$55:$NR$55,1))=0,OR(INDEX('[1]Stats repas'!$E$76:$NR$76,,MATCH(KC2,'[1]Stats repas'!$E$55:$NR$55,1))="x",INDEX('[1]Stats repas'!$E$76:$NR$76,,MATCH(KC2,'[1]Stats repas'!$E$55:$NR$55,1))="P")),"a",IF(AND(INDEX('[1]Stats repas'!$E$74:$NR$74,,MATCH(KC2,'[1]Stats repas'!$E$55:$NR$55,1))&gt;2,OR(INDEX('[1]Stats repas'!$E$76:$NR$76,,MATCH(KC2,'[1]Stats repas'!$E$55:$NR$55,1))="x",INDEX('[1]Stats repas'!$E$76:$NR$76,,MATCH(KC2,'[1]Stats repas'!$E$55:$NR$55,1))="p")),"a",INDEX('[1]Stats repas'!$E$74:$NR$74,,MATCH(KC2,'[1]Stats repas'!$E$55:$NR$55,1))))</f>
        <v>0</v>
      </c>
      <c r="KD3">
        <f>IF(AND(INDEX('[1]Stats repas'!$E$74:$NR$74,,MATCH(KD2,'[1]Stats repas'!$E$55:$NR$55,1))=0,OR(INDEX('[1]Stats repas'!$E$76:$NR$76,,MATCH(KD2,'[1]Stats repas'!$E$55:$NR$55,1))="x",INDEX('[1]Stats repas'!$E$76:$NR$76,,MATCH(KD2,'[1]Stats repas'!$E$55:$NR$55,1))="P")),"a",IF(AND(INDEX('[1]Stats repas'!$E$74:$NR$74,,MATCH(KD2,'[1]Stats repas'!$E$55:$NR$55,1))&gt;2,OR(INDEX('[1]Stats repas'!$E$76:$NR$76,,MATCH(KD2,'[1]Stats repas'!$E$55:$NR$55,1))="x",INDEX('[1]Stats repas'!$E$76:$NR$76,,MATCH(KD2,'[1]Stats repas'!$E$55:$NR$55,1))="p")),"a",INDEX('[1]Stats repas'!$E$74:$NR$74,,MATCH(KD2,'[1]Stats repas'!$E$55:$NR$55,1))))</f>
        <v>0</v>
      </c>
      <c r="KE3">
        <f>IF(AND(INDEX('[1]Stats repas'!$E$74:$NR$74,,MATCH(KE2,'[1]Stats repas'!$E$55:$NR$55,1))=0,OR(INDEX('[1]Stats repas'!$E$76:$NR$76,,MATCH(KE2,'[1]Stats repas'!$E$55:$NR$55,1))="x",INDEX('[1]Stats repas'!$E$76:$NR$76,,MATCH(KE2,'[1]Stats repas'!$E$55:$NR$55,1))="P")),"a",IF(AND(INDEX('[1]Stats repas'!$E$74:$NR$74,,MATCH(KE2,'[1]Stats repas'!$E$55:$NR$55,1))&gt;2,OR(INDEX('[1]Stats repas'!$E$76:$NR$76,,MATCH(KE2,'[1]Stats repas'!$E$55:$NR$55,1))="x",INDEX('[1]Stats repas'!$E$76:$NR$76,,MATCH(KE2,'[1]Stats repas'!$E$55:$NR$55,1))="p")),"a",INDEX('[1]Stats repas'!$E$74:$NR$74,,MATCH(KE2,'[1]Stats repas'!$E$55:$NR$55,1))))</f>
        <v>2</v>
      </c>
      <c r="KF3">
        <f>IF(AND(INDEX('[1]Stats repas'!$E$74:$NR$74,,MATCH(KF2,'[1]Stats repas'!$E$55:$NR$55,1))=0,OR(INDEX('[1]Stats repas'!$E$76:$NR$76,,MATCH(KF2,'[1]Stats repas'!$E$55:$NR$55,1))="x",INDEX('[1]Stats repas'!$E$76:$NR$76,,MATCH(KF2,'[1]Stats repas'!$E$55:$NR$55,1))="P")),"a",IF(AND(INDEX('[1]Stats repas'!$E$74:$NR$74,,MATCH(KF2,'[1]Stats repas'!$E$55:$NR$55,1))&gt;2,OR(INDEX('[1]Stats repas'!$E$76:$NR$76,,MATCH(KF2,'[1]Stats repas'!$E$55:$NR$55,1))="x",INDEX('[1]Stats repas'!$E$76:$NR$76,,MATCH(KF2,'[1]Stats repas'!$E$55:$NR$55,1))="p")),"a",INDEX('[1]Stats repas'!$E$74:$NR$74,,MATCH(KF2,'[1]Stats repas'!$E$55:$NR$55,1))))</f>
        <v>2</v>
      </c>
      <c r="KG3">
        <f>IF(AND(INDEX('[1]Stats repas'!$E$74:$NR$74,,MATCH(KG2,'[1]Stats repas'!$E$55:$NR$55,1))=0,OR(INDEX('[1]Stats repas'!$E$76:$NR$76,,MATCH(KG2,'[1]Stats repas'!$E$55:$NR$55,1))="x",INDEX('[1]Stats repas'!$E$76:$NR$76,,MATCH(KG2,'[1]Stats repas'!$E$55:$NR$55,1))="P")),"a",IF(AND(INDEX('[1]Stats repas'!$E$74:$NR$74,,MATCH(KG2,'[1]Stats repas'!$E$55:$NR$55,1))&gt;2,OR(INDEX('[1]Stats repas'!$E$76:$NR$76,,MATCH(KG2,'[1]Stats repas'!$E$55:$NR$55,1))="x",INDEX('[1]Stats repas'!$E$76:$NR$76,,MATCH(KG2,'[1]Stats repas'!$E$55:$NR$55,1))="p")),"a",INDEX('[1]Stats repas'!$E$74:$NR$74,,MATCH(KG2,'[1]Stats repas'!$E$55:$NR$55,1))))</f>
        <v>2</v>
      </c>
      <c r="KH3">
        <f>IF(AND(INDEX('[1]Stats repas'!$E$74:$NR$74,,MATCH(KH2,'[1]Stats repas'!$E$55:$NR$55,1))=0,OR(INDEX('[1]Stats repas'!$E$76:$NR$76,,MATCH(KH2,'[1]Stats repas'!$E$55:$NR$55,1))="x",INDEX('[1]Stats repas'!$E$76:$NR$76,,MATCH(KH2,'[1]Stats repas'!$E$55:$NR$55,1))="P")),"a",IF(AND(INDEX('[1]Stats repas'!$E$74:$NR$74,,MATCH(KH2,'[1]Stats repas'!$E$55:$NR$55,1))&gt;2,OR(INDEX('[1]Stats repas'!$E$76:$NR$76,,MATCH(KH2,'[1]Stats repas'!$E$55:$NR$55,1))="x",INDEX('[1]Stats repas'!$E$76:$NR$76,,MATCH(KH2,'[1]Stats repas'!$E$55:$NR$55,1))="p")),"a",INDEX('[1]Stats repas'!$E$74:$NR$74,,MATCH(KH2,'[1]Stats repas'!$E$55:$NR$55,1))))</f>
        <v>1</v>
      </c>
      <c r="KI3">
        <f>IF(AND(INDEX('[1]Stats repas'!$E$74:$NR$74,,MATCH(KI2,'[1]Stats repas'!$E$55:$NR$55,1))=0,OR(INDEX('[1]Stats repas'!$E$76:$NR$76,,MATCH(KI2,'[1]Stats repas'!$E$55:$NR$55,1))="x",INDEX('[1]Stats repas'!$E$76:$NR$76,,MATCH(KI2,'[1]Stats repas'!$E$55:$NR$55,1))="P")),"a",IF(AND(INDEX('[1]Stats repas'!$E$74:$NR$74,,MATCH(KI2,'[1]Stats repas'!$E$55:$NR$55,1))&gt;2,OR(INDEX('[1]Stats repas'!$E$76:$NR$76,,MATCH(KI2,'[1]Stats repas'!$E$55:$NR$55,1))="x",INDEX('[1]Stats repas'!$E$76:$NR$76,,MATCH(KI2,'[1]Stats repas'!$E$55:$NR$55,1))="p")),"a",INDEX('[1]Stats repas'!$E$74:$NR$74,,MATCH(KI2,'[1]Stats repas'!$E$55:$NR$55,1))))</f>
        <v>1</v>
      </c>
      <c r="KJ3">
        <f>IF(AND(INDEX('[1]Stats repas'!$E$74:$NR$74,,MATCH(KJ2,'[1]Stats repas'!$E$55:$NR$55,1))=0,OR(INDEX('[1]Stats repas'!$E$76:$NR$76,,MATCH(KJ2,'[1]Stats repas'!$E$55:$NR$55,1))="x",INDEX('[1]Stats repas'!$E$76:$NR$76,,MATCH(KJ2,'[1]Stats repas'!$E$55:$NR$55,1))="P")),"a",IF(AND(INDEX('[1]Stats repas'!$E$74:$NR$74,,MATCH(KJ2,'[1]Stats repas'!$E$55:$NR$55,1))&gt;2,OR(INDEX('[1]Stats repas'!$E$76:$NR$76,,MATCH(KJ2,'[1]Stats repas'!$E$55:$NR$55,1))="x",INDEX('[1]Stats repas'!$E$76:$NR$76,,MATCH(KJ2,'[1]Stats repas'!$E$55:$NR$55,1))="p")),"a",INDEX('[1]Stats repas'!$E$74:$NR$74,,MATCH(KJ2,'[1]Stats repas'!$E$55:$NR$55,1))))</f>
        <v>0</v>
      </c>
      <c r="KK3">
        <f>IF(AND(INDEX('[1]Stats repas'!$E$74:$NR$74,,MATCH(KK2,'[1]Stats repas'!$E$55:$NR$55,1))=0,OR(INDEX('[1]Stats repas'!$E$76:$NR$76,,MATCH(KK2,'[1]Stats repas'!$E$55:$NR$55,1))="x",INDEX('[1]Stats repas'!$E$76:$NR$76,,MATCH(KK2,'[1]Stats repas'!$E$55:$NR$55,1))="P")),"a",IF(AND(INDEX('[1]Stats repas'!$E$74:$NR$74,,MATCH(KK2,'[1]Stats repas'!$E$55:$NR$55,1))&gt;2,OR(INDEX('[1]Stats repas'!$E$76:$NR$76,,MATCH(KK2,'[1]Stats repas'!$E$55:$NR$55,1))="x",INDEX('[1]Stats repas'!$E$76:$NR$76,,MATCH(KK2,'[1]Stats repas'!$E$55:$NR$55,1))="p")),"a",INDEX('[1]Stats repas'!$E$74:$NR$74,,MATCH(KK2,'[1]Stats repas'!$E$55:$NR$55,1))))</f>
        <v>0</v>
      </c>
      <c r="KL3">
        <f>IF(AND(INDEX('[1]Stats repas'!$E$74:$NR$74,,MATCH(KL2,'[1]Stats repas'!$E$55:$NR$55,1))=0,OR(INDEX('[1]Stats repas'!$E$76:$NR$76,,MATCH(KL2,'[1]Stats repas'!$E$55:$NR$55,1))="x",INDEX('[1]Stats repas'!$E$76:$NR$76,,MATCH(KL2,'[1]Stats repas'!$E$55:$NR$55,1))="P")),"a",IF(AND(INDEX('[1]Stats repas'!$E$74:$NR$74,,MATCH(KL2,'[1]Stats repas'!$E$55:$NR$55,1))&gt;2,OR(INDEX('[1]Stats repas'!$E$76:$NR$76,,MATCH(KL2,'[1]Stats repas'!$E$55:$NR$55,1))="x",INDEX('[1]Stats repas'!$E$76:$NR$76,,MATCH(KL2,'[1]Stats repas'!$E$55:$NR$55,1))="p")),"a",INDEX('[1]Stats repas'!$E$74:$NR$74,,MATCH(KL2,'[1]Stats repas'!$E$55:$NR$55,1))))</f>
        <v>2</v>
      </c>
      <c r="KM3">
        <f>IF(AND(INDEX('[1]Stats repas'!$E$74:$NR$74,,MATCH(KM2,'[1]Stats repas'!$E$55:$NR$55,1))=0,OR(INDEX('[1]Stats repas'!$E$76:$NR$76,,MATCH(KM2,'[1]Stats repas'!$E$55:$NR$55,1))="x",INDEX('[1]Stats repas'!$E$76:$NR$76,,MATCH(KM2,'[1]Stats repas'!$E$55:$NR$55,1))="P")),"a",IF(AND(INDEX('[1]Stats repas'!$E$74:$NR$74,,MATCH(KM2,'[1]Stats repas'!$E$55:$NR$55,1))&gt;2,OR(INDEX('[1]Stats repas'!$E$76:$NR$76,,MATCH(KM2,'[1]Stats repas'!$E$55:$NR$55,1))="x",INDEX('[1]Stats repas'!$E$76:$NR$76,,MATCH(KM2,'[1]Stats repas'!$E$55:$NR$55,1))="p")),"a",INDEX('[1]Stats repas'!$E$74:$NR$74,,MATCH(KM2,'[1]Stats repas'!$E$55:$NR$55,1))))</f>
        <v>2</v>
      </c>
      <c r="KN3">
        <f>IF(AND(INDEX('[1]Stats repas'!$E$74:$NR$74,,MATCH(KN2,'[1]Stats repas'!$E$55:$NR$55,1))=0,OR(INDEX('[1]Stats repas'!$E$76:$NR$76,,MATCH(KN2,'[1]Stats repas'!$E$55:$NR$55,1))="x",INDEX('[1]Stats repas'!$E$76:$NR$76,,MATCH(KN2,'[1]Stats repas'!$E$55:$NR$55,1))="P")),"a",IF(AND(INDEX('[1]Stats repas'!$E$74:$NR$74,,MATCH(KN2,'[1]Stats repas'!$E$55:$NR$55,1))&gt;2,OR(INDEX('[1]Stats repas'!$E$76:$NR$76,,MATCH(KN2,'[1]Stats repas'!$E$55:$NR$55,1))="x",INDEX('[1]Stats repas'!$E$76:$NR$76,,MATCH(KN2,'[1]Stats repas'!$E$55:$NR$55,1))="p")),"a",INDEX('[1]Stats repas'!$E$74:$NR$74,,MATCH(KN2,'[1]Stats repas'!$E$55:$NR$55,1))))</f>
        <v>0</v>
      </c>
      <c r="KO3">
        <f>IF(AND(INDEX('[1]Stats repas'!$E$74:$NR$74,,MATCH(KO2,'[1]Stats repas'!$E$55:$NR$55,1))=0,OR(INDEX('[1]Stats repas'!$E$76:$NR$76,,MATCH(KO2,'[1]Stats repas'!$E$55:$NR$55,1))="x",INDEX('[1]Stats repas'!$E$76:$NR$76,,MATCH(KO2,'[1]Stats repas'!$E$55:$NR$55,1))="P")),"a",IF(AND(INDEX('[1]Stats repas'!$E$74:$NR$74,,MATCH(KO2,'[1]Stats repas'!$E$55:$NR$55,1))&gt;2,OR(INDEX('[1]Stats repas'!$E$76:$NR$76,,MATCH(KO2,'[1]Stats repas'!$E$55:$NR$55,1))="x",INDEX('[1]Stats repas'!$E$76:$NR$76,,MATCH(KO2,'[1]Stats repas'!$E$55:$NR$55,1))="p")),"a",INDEX('[1]Stats repas'!$E$74:$NR$74,,MATCH(KO2,'[1]Stats repas'!$E$55:$NR$55,1))))</f>
        <v>0</v>
      </c>
      <c r="KP3">
        <f>IF(AND(INDEX('[1]Stats repas'!$E$74:$NR$74,,MATCH(KP2,'[1]Stats repas'!$E$55:$NR$55,1))=0,OR(INDEX('[1]Stats repas'!$E$76:$NR$76,,MATCH(KP2,'[1]Stats repas'!$E$55:$NR$55,1))="x",INDEX('[1]Stats repas'!$E$76:$NR$76,,MATCH(KP2,'[1]Stats repas'!$E$55:$NR$55,1))="P")),"a",IF(AND(INDEX('[1]Stats repas'!$E$74:$NR$74,,MATCH(KP2,'[1]Stats repas'!$E$55:$NR$55,1))&gt;2,OR(INDEX('[1]Stats repas'!$E$76:$NR$76,,MATCH(KP2,'[1]Stats repas'!$E$55:$NR$55,1))="x",INDEX('[1]Stats repas'!$E$76:$NR$76,,MATCH(KP2,'[1]Stats repas'!$E$55:$NR$55,1))="p")),"a",INDEX('[1]Stats repas'!$E$74:$NR$74,,MATCH(KP2,'[1]Stats repas'!$E$55:$NR$55,1))))</f>
        <v>2</v>
      </c>
      <c r="KQ3">
        <f>IF(AND(INDEX('[1]Stats repas'!$E$74:$NR$74,,MATCH(KQ2,'[1]Stats repas'!$E$55:$NR$55,1))=0,OR(INDEX('[1]Stats repas'!$E$76:$NR$76,,MATCH(KQ2,'[1]Stats repas'!$E$55:$NR$55,1))="x",INDEX('[1]Stats repas'!$E$76:$NR$76,,MATCH(KQ2,'[1]Stats repas'!$E$55:$NR$55,1))="P")),"a",IF(AND(INDEX('[1]Stats repas'!$E$74:$NR$74,,MATCH(KQ2,'[1]Stats repas'!$E$55:$NR$55,1))&gt;2,OR(INDEX('[1]Stats repas'!$E$76:$NR$76,,MATCH(KQ2,'[1]Stats repas'!$E$55:$NR$55,1))="x",INDEX('[1]Stats repas'!$E$76:$NR$76,,MATCH(KQ2,'[1]Stats repas'!$E$55:$NR$55,1))="p")),"a",INDEX('[1]Stats repas'!$E$74:$NR$74,,MATCH(KQ2,'[1]Stats repas'!$E$55:$NR$55,1))))</f>
        <v>2</v>
      </c>
      <c r="KR3">
        <f>IF(AND(INDEX('[1]Stats repas'!$E$74:$NR$74,,MATCH(KR2,'[1]Stats repas'!$E$55:$NR$55,1))=0,OR(INDEX('[1]Stats repas'!$E$76:$NR$76,,MATCH(KR2,'[1]Stats repas'!$E$55:$NR$55,1))="x",INDEX('[1]Stats repas'!$E$76:$NR$76,,MATCH(KR2,'[1]Stats repas'!$E$55:$NR$55,1))="P")),"a",IF(AND(INDEX('[1]Stats repas'!$E$74:$NR$74,,MATCH(KR2,'[1]Stats repas'!$E$55:$NR$55,1))&gt;2,OR(INDEX('[1]Stats repas'!$E$76:$NR$76,,MATCH(KR2,'[1]Stats repas'!$E$55:$NR$55,1))="x",INDEX('[1]Stats repas'!$E$76:$NR$76,,MATCH(KR2,'[1]Stats repas'!$E$55:$NR$55,1))="p")),"a",INDEX('[1]Stats repas'!$E$74:$NR$74,,MATCH(KR2,'[1]Stats repas'!$E$55:$NR$55,1))))</f>
        <v>2</v>
      </c>
      <c r="KS3">
        <f>IF(AND(INDEX('[1]Stats repas'!$E$74:$NR$74,,MATCH(KS2,'[1]Stats repas'!$E$55:$NR$55,1))=0,OR(INDEX('[1]Stats repas'!$E$76:$NR$76,,MATCH(KS2,'[1]Stats repas'!$E$55:$NR$55,1))="x",INDEX('[1]Stats repas'!$E$76:$NR$76,,MATCH(KS2,'[1]Stats repas'!$E$55:$NR$55,1))="P")),"a",IF(AND(INDEX('[1]Stats repas'!$E$74:$NR$74,,MATCH(KS2,'[1]Stats repas'!$E$55:$NR$55,1))&gt;2,OR(INDEX('[1]Stats repas'!$E$76:$NR$76,,MATCH(KS2,'[1]Stats repas'!$E$55:$NR$55,1))="x",INDEX('[1]Stats repas'!$E$76:$NR$76,,MATCH(KS2,'[1]Stats repas'!$E$55:$NR$55,1))="p")),"a",INDEX('[1]Stats repas'!$E$74:$NR$74,,MATCH(KS2,'[1]Stats repas'!$E$55:$NR$55,1))))</f>
        <v>2</v>
      </c>
      <c r="KT3" t="str">
        <f>IF(AND(INDEX('[1]Stats repas'!$E$74:$NR$74,,MATCH(KT2,'[1]Stats repas'!$E$55:$NR$55,1))=0,OR(INDEX('[1]Stats repas'!$E$76:$NR$76,,MATCH(KT2,'[1]Stats repas'!$E$55:$NR$55,1))="x",INDEX('[1]Stats repas'!$E$76:$NR$76,,MATCH(KT2,'[1]Stats repas'!$E$55:$NR$55,1))="P")),"a",IF(AND(INDEX('[1]Stats repas'!$E$74:$NR$74,,MATCH(KT2,'[1]Stats repas'!$E$55:$NR$55,1))&gt;2,OR(INDEX('[1]Stats repas'!$E$76:$NR$76,,MATCH(KT2,'[1]Stats repas'!$E$55:$NR$55,1))="x",INDEX('[1]Stats repas'!$E$76:$NR$76,,MATCH(KT2,'[1]Stats repas'!$E$55:$NR$55,1))="p")),"a",INDEX('[1]Stats repas'!$E$74:$NR$74,,MATCH(KT2,'[1]Stats repas'!$E$55:$NR$55,1))))</f>
        <v>a</v>
      </c>
      <c r="KU3">
        <f>IF(AND(INDEX('[1]Stats repas'!$E$74:$NR$74,,MATCH(KU2,'[1]Stats repas'!$E$55:$NR$55,1))=0,OR(INDEX('[1]Stats repas'!$E$76:$NR$76,,MATCH(KU2,'[1]Stats repas'!$E$55:$NR$55,1))="x",INDEX('[1]Stats repas'!$E$76:$NR$76,,MATCH(KU2,'[1]Stats repas'!$E$55:$NR$55,1))="P")),"a",IF(AND(INDEX('[1]Stats repas'!$E$74:$NR$74,,MATCH(KU2,'[1]Stats repas'!$E$55:$NR$55,1))&gt;2,OR(INDEX('[1]Stats repas'!$E$76:$NR$76,,MATCH(KU2,'[1]Stats repas'!$E$55:$NR$55,1))="x",INDEX('[1]Stats repas'!$E$76:$NR$76,,MATCH(KU2,'[1]Stats repas'!$E$55:$NR$55,1))="p")),"a",INDEX('[1]Stats repas'!$E$74:$NR$74,,MATCH(KU2,'[1]Stats repas'!$E$55:$NR$55,1))))</f>
        <v>2</v>
      </c>
      <c r="KV3">
        <f>IF(AND(INDEX('[1]Stats repas'!$E$74:$NR$74,,MATCH(KV2,'[1]Stats repas'!$E$55:$NR$55,1))=0,OR(INDEX('[1]Stats repas'!$E$76:$NR$76,,MATCH(KV2,'[1]Stats repas'!$E$55:$NR$55,1))="x",INDEX('[1]Stats repas'!$E$76:$NR$76,,MATCH(KV2,'[1]Stats repas'!$E$55:$NR$55,1))="P")),"a",IF(AND(INDEX('[1]Stats repas'!$E$74:$NR$74,,MATCH(KV2,'[1]Stats repas'!$E$55:$NR$55,1))&gt;2,OR(INDEX('[1]Stats repas'!$E$76:$NR$76,,MATCH(KV2,'[1]Stats repas'!$E$55:$NR$55,1))="x",INDEX('[1]Stats repas'!$E$76:$NR$76,,MATCH(KV2,'[1]Stats repas'!$E$55:$NR$55,1))="p")),"a",INDEX('[1]Stats repas'!$E$74:$NR$74,,MATCH(KV2,'[1]Stats repas'!$E$55:$NR$55,1))))</f>
        <v>2</v>
      </c>
      <c r="KW3">
        <f>IF(AND(INDEX('[1]Stats repas'!$E$74:$NR$74,,MATCH(KW2,'[1]Stats repas'!$E$55:$NR$55,1))=0,OR(INDEX('[1]Stats repas'!$E$76:$NR$76,,MATCH(KW2,'[1]Stats repas'!$E$55:$NR$55,1))="x",INDEX('[1]Stats repas'!$E$76:$NR$76,,MATCH(KW2,'[1]Stats repas'!$E$55:$NR$55,1))="P")),"a",IF(AND(INDEX('[1]Stats repas'!$E$74:$NR$74,,MATCH(KW2,'[1]Stats repas'!$E$55:$NR$55,1))&gt;2,OR(INDEX('[1]Stats repas'!$E$76:$NR$76,,MATCH(KW2,'[1]Stats repas'!$E$55:$NR$55,1))="x",INDEX('[1]Stats repas'!$E$76:$NR$76,,MATCH(KW2,'[1]Stats repas'!$E$55:$NR$55,1))="p")),"a",INDEX('[1]Stats repas'!$E$74:$NR$74,,MATCH(KW2,'[1]Stats repas'!$E$55:$NR$55,1))))</f>
        <v>2</v>
      </c>
      <c r="KX3">
        <f>IF(AND(INDEX('[1]Stats repas'!$E$74:$NR$74,,MATCH(KX2,'[1]Stats repas'!$E$55:$NR$55,1))=0,OR(INDEX('[1]Stats repas'!$E$76:$NR$76,,MATCH(KX2,'[1]Stats repas'!$E$55:$NR$55,1))="x",INDEX('[1]Stats repas'!$E$76:$NR$76,,MATCH(KX2,'[1]Stats repas'!$E$55:$NR$55,1))="P")),"a",IF(AND(INDEX('[1]Stats repas'!$E$74:$NR$74,,MATCH(KX2,'[1]Stats repas'!$E$55:$NR$55,1))&gt;2,OR(INDEX('[1]Stats repas'!$E$76:$NR$76,,MATCH(KX2,'[1]Stats repas'!$E$55:$NR$55,1))="x",INDEX('[1]Stats repas'!$E$76:$NR$76,,MATCH(KX2,'[1]Stats repas'!$E$55:$NR$55,1))="p")),"a",INDEX('[1]Stats repas'!$E$74:$NR$74,,MATCH(KX2,'[1]Stats repas'!$E$55:$NR$55,1))))</f>
        <v>0</v>
      </c>
      <c r="KY3">
        <f>IF(AND(INDEX('[1]Stats repas'!$E$74:$NR$74,,MATCH(KY2,'[1]Stats repas'!$E$55:$NR$55,1))=0,OR(INDEX('[1]Stats repas'!$E$76:$NR$76,,MATCH(KY2,'[1]Stats repas'!$E$55:$NR$55,1))="x",INDEX('[1]Stats repas'!$E$76:$NR$76,,MATCH(KY2,'[1]Stats repas'!$E$55:$NR$55,1))="P")),"a",IF(AND(INDEX('[1]Stats repas'!$E$74:$NR$74,,MATCH(KY2,'[1]Stats repas'!$E$55:$NR$55,1))&gt;2,OR(INDEX('[1]Stats repas'!$E$76:$NR$76,,MATCH(KY2,'[1]Stats repas'!$E$55:$NR$55,1))="x",INDEX('[1]Stats repas'!$E$76:$NR$76,,MATCH(KY2,'[1]Stats repas'!$E$55:$NR$55,1))="p")),"a",INDEX('[1]Stats repas'!$E$74:$NR$74,,MATCH(KY2,'[1]Stats repas'!$E$55:$NR$55,1))))</f>
        <v>0</v>
      </c>
      <c r="KZ3">
        <f>IF(AND(INDEX('[1]Stats repas'!$E$74:$NR$74,,MATCH(KZ2,'[1]Stats repas'!$E$55:$NR$55,1))=0,OR(INDEX('[1]Stats repas'!$E$76:$NR$76,,MATCH(KZ2,'[1]Stats repas'!$E$55:$NR$55,1))="x",INDEX('[1]Stats repas'!$E$76:$NR$76,,MATCH(KZ2,'[1]Stats repas'!$E$55:$NR$55,1))="P")),"a",IF(AND(INDEX('[1]Stats repas'!$E$74:$NR$74,,MATCH(KZ2,'[1]Stats repas'!$E$55:$NR$55,1))&gt;2,OR(INDEX('[1]Stats repas'!$E$76:$NR$76,,MATCH(KZ2,'[1]Stats repas'!$E$55:$NR$55,1))="x",INDEX('[1]Stats repas'!$E$76:$NR$76,,MATCH(KZ2,'[1]Stats repas'!$E$55:$NR$55,1))="p")),"a",INDEX('[1]Stats repas'!$E$74:$NR$74,,MATCH(KZ2,'[1]Stats repas'!$E$55:$NR$55,1))))</f>
        <v>2</v>
      </c>
      <c r="LA3">
        <f>IF(AND(INDEX('[1]Stats repas'!$E$74:$NR$74,,MATCH(LA2,'[1]Stats repas'!$E$55:$NR$55,1))=0,OR(INDEX('[1]Stats repas'!$E$76:$NR$76,,MATCH(LA2,'[1]Stats repas'!$E$55:$NR$55,1))="x",INDEX('[1]Stats repas'!$E$76:$NR$76,,MATCH(LA2,'[1]Stats repas'!$E$55:$NR$55,1))="P")),"a",IF(AND(INDEX('[1]Stats repas'!$E$74:$NR$74,,MATCH(LA2,'[1]Stats repas'!$E$55:$NR$55,1))&gt;2,OR(INDEX('[1]Stats repas'!$E$76:$NR$76,,MATCH(LA2,'[1]Stats repas'!$E$55:$NR$55,1))="x",INDEX('[1]Stats repas'!$E$76:$NR$76,,MATCH(LA2,'[1]Stats repas'!$E$55:$NR$55,1))="p")),"a",INDEX('[1]Stats repas'!$E$74:$NR$74,,MATCH(LA2,'[1]Stats repas'!$E$55:$NR$55,1))))</f>
        <v>2</v>
      </c>
      <c r="LB3">
        <f>IF(AND(INDEX('[1]Stats repas'!$E$74:$NR$74,,MATCH(LB2,'[1]Stats repas'!$E$55:$NR$55,1))=0,OR(INDEX('[1]Stats repas'!$E$76:$NR$76,,MATCH(LB2,'[1]Stats repas'!$E$55:$NR$55,1))="x",INDEX('[1]Stats repas'!$E$76:$NR$76,,MATCH(LB2,'[1]Stats repas'!$E$55:$NR$55,1))="P")),"a",IF(AND(INDEX('[1]Stats repas'!$E$74:$NR$74,,MATCH(LB2,'[1]Stats repas'!$E$55:$NR$55,1))&gt;2,OR(INDEX('[1]Stats repas'!$E$76:$NR$76,,MATCH(LB2,'[1]Stats repas'!$E$55:$NR$55,1))="x",INDEX('[1]Stats repas'!$E$76:$NR$76,,MATCH(LB2,'[1]Stats repas'!$E$55:$NR$55,1))="p")),"a",INDEX('[1]Stats repas'!$E$74:$NR$74,,MATCH(LB2,'[1]Stats repas'!$E$55:$NR$55,1))))</f>
        <v>0</v>
      </c>
      <c r="LC3">
        <f>IF(AND(INDEX('[1]Stats repas'!$E$74:$NR$74,,MATCH(LC2,'[1]Stats repas'!$E$55:$NR$55,1))=0,OR(INDEX('[1]Stats repas'!$E$76:$NR$76,,MATCH(LC2,'[1]Stats repas'!$E$55:$NR$55,1))="x",INDEX('[1]Stats repas'!$E$76:$NR$76,,MATCH(LC2,'[1]Stats repas'!$E$55:$NR$55,1))="P")),"a",IF(AND(INDEX('[1]Stats repas'!$E$74:$NR$74,,MATCH(LC2,'[1]Stats repas'!$E$55:$NR$55,1))&gt;2,OR(INDEX('[1]Stats repas'!$E$76:$NR$76,,MATCH(LC2,'[1]Stats repas'!$E$55:$NR$55,1))="x",INDEX('[1]Stats repas'!$E$76:$NR$76,,MATCH(LC2,'[1]Stats repas'!$E$55:$NR$55,1))="p")),"a",INDEX('[1]Stats repas'!$E$74:$NR$74,,MATCH(LC2,'[1]Stats repas'!$E$55:$NR$55,1))))</f>
        <v>0</v>
      </c>
      <c r="LD3">
        <f>IF(AND(INDEX('[1]Stats repas'!$E$74:$NR$74,,MATCH(LD2,'[1]Stats repas'!$E$55:$NR$55,1))=0,OR(INDEX('[1]Stats repas'!$E$76:$NR$76,,MATCH(LD2,'[1]Stats repas'!$E$55:$NR$55,1))="x",INDEX('[1]Stats repas'!$E$76:$NR$76,,MATCH(LD2,'[1]Stats repas'!$E$55:$NR$55,1))="P")),"a",IF(AND(INDEX('[1]Stats repas'!$E$74:$NR$74,,MATCH(LD2,'[1]Stats repas'!$E$55:$NR$55,1))&gt;2,OR(INDEX('[1]Stats repas'!$E$76:$NR$76,,MATCH(LD2,'[1]Stats repas'!$E$55:$NR$55,1))="x",INDEX('[1]Stats repas'!$E$76:$NR$76,,MATCH(LD2,'[1]Stats repas'!$E$55:$NR$55,1))="p")),"a",INDEX('[1]Stats repas'!$E$74:$NR$74,,MATCH(LD2,'[1]Stats repas'!$E$55:$NR$55,1))))</f>
        <v>2</v>
      </c>
      <c r="LE3">
        <f>IF(AND(INDEX('[1]Stats repas'!$E$74:$NR$74,,MATCH(LE2,'[1]Stats repas'!$E$55:$NR$55,1))=0,OR(INDEX('[1]Stats repas'!$E$76:$NR$76,,MATCH(LE2,'[1]Stats repas'!$E$55:$NR$55,1))="x",INDEX('[1]Stats repas'!$E$76:$NR$76,,MATCH(LE2,'[1]Stats repas'!$E$55:$NR$55,1))="P")),"a",IF(AND(INDEX('[1]Stats repas'!$E$74:$NR$74,,MATCH(LE2,'[1]Stats repas'!$E$55:$NR$55,1))&gt;2,OR(INDEX('[1]Stats repas'!$E$76:$NR$76,,MATCH(LE2,'[1]Stats repas'!$E$55:$NR$55,1))="x",INDEX('[1]Stats repas'!$E$76:$NR$76,,MATCH(LE2,'[1]Stats repas'!$E$55:$NR$55,1))="p")),"a",INDEX('[1]Stats repas'!$E$74:$NR$74,,MATCH(LE2,'[1]Stats repas'!$E$55:$NR$55,1))))</f>
        <v>2</v>
      </c>
      <c r="LF3">
        <f>IF(AND(INDEX('[1]Stats repas'!$E$74:$NR$74,,MATCH(LF2,'[1]Stats repas'!$E$55:$NR$55,1))=0,OR(INDEX('[1]Stats repas'!$E$76:$NR$76,,MATCH(LF2,'[1]Stats repas'!$E$55:$NR$55,1))="x",INDEX('[1]Stats repas'!$E$76:$NR$76,,MATCH(LF2,'[1]Stats repas'!$E$55:$NR$55,1))="P")),"a",IF(AND(INDEX('[1]Stats repas'!$E$74:$NR$74,,MATCH(LF2,'[1]Stats repas'!$E$55:$NR$55,1))&gt;2,OR(INDEX('[1]Stats repas'!$E$76:$NR$76,,MATCH(LF2,'[1]Stats repas'!$E$55:$NR$55,1))="x",INDEX('[1]Stats repas'!$E$76:$NR$76,,MATCH(LF2,'[1]Stats repas'!$E$55:$NR$55,1))="p")),"a",INDEX('[1]Stats repas'!$E$74:$NR$74,,MATCH(LF2,'[1]Stats repas'!$E$55:$NR$55,1))))</f>
        <v>2</v>
      </c>
      <c r="LG3">
        <f>IF(AND(INDEX('[1]Stats repas'!$E$74:$NR$74,,MATCH(LG2,'[1]Stats repas'!$E$55:$NR$55,1))=0,OR(INDEX('[1]Stats repas'!$E$76:$NR$76,,MATCH(LG2,'[1]Stats repas'!$E$55:$NR$55,1))="x",INDEX('[1]Stats repas'!$E$76:$NR$76,,MATCH(LG2,'[1]Stats repas'!$E$55:$NR$55,1))="P")),"a",IF(AND(INDEX('[1]Stats repas'!$E$74:$NR$74,,MATCH(LG2,'[1]Stats repas'!$E$55:$NR$55,1))&gt;2,OR(INDEX('[1]Stats repas'!$E$76:$NR$76,,MATCH(LG2,'[1]Stats repas'!$E$55:$NR$55,1))="x",INDEX('[1]Stats repas'!$E$76:$NR$76,,MATCH(LG2,'[1]Stats repas'!$E$55:$NR$55,1))="p")),"a",INDEX('[1]Stats repas'!$E$74:$NR$74,,MATCH(LG2,'[1]Stats repas'!$E$55:$NR$55,1))))</f>
        <v>5</v>
      </c>
      <c r="LH3">
        <f>IF(AND(INDEX('[1]Stats repas'!$E$74:$NR$74,,MATCH(LH2,'[1]Stats repas'!$E$55:$NR$55,1))=0,OR(INDEX('[1]Stats repas'!$E$76:$NR$76,,MATCH(LH2,'[1]Stats repas'!$E$55:$NR$55,1))="x",INDEX('[1]Stats repas'!$E$76:$NR$76,,MATCH(LH2,'[1]Stats repas'!$E$55:$NR$55,1))="P")),"a",IF(AND(INDEX('[1]Stats repas'!$E$74:$NR$74,,MATCH(LH2,'[1]Stats repas'!$E$55:$NR$55,1))&gt;2,OR(INDEX('[1]Stats repas'!$E$76:$NR$76,,MATCH(LH2,'[1]Stats repas'!$E$55:$NR$55,1))="x",INDEX('[1]Stats repas'!$E$76:$NR$76,,MATCH(LH2,'[1]Stats repas'!$E$55:$NR$55,1))="p")),"a",INDEX('[1]Stats repas'!$E$74:$NR$74,,MATCH(LH2,'[1]Stats repas'!$E$55:$NR$55,1))))</f>
        <v>3</v>
      </c>
      <c r="LI3">
        <f>IF(AND(INDEX('[1]Stats repas'!$E$74:$NR$74,,MATCH(LI2,'[1]Stats repas'!$E$55:$NR$55,1))=0,OR(INDEX('[1]Stats repas'!$E$76:$NR$76,,MATCH(LI2,'[1]Stats repas'!$E$55:$NR$55,1))="x",INDEX('[1]Stats repas'!$E$76:$NR$76,,MATCH(LI2,'[1]Stats repas'!$E$55:$NR$55,1))="P")),"a",IF(AND(INDEX('[1]Stats repas'!$E$74:$NR$74,,MATCH(LI2,'[1]Stats repas'!$E$55:$NR$55,1))&gt;2,OR(INDEX('[1]Stats repas'!$E$76:$NR$76,,MATCH(LI2,'[1]Stats repas'!$E$55:$NR$55,1))="x",INDEX('[1]Stats repas'!$E$76:$NR$76,,MATCH(LI2,'[1]Stats repas'!$E$55:$NR$55,1))="p")),"a",INDEX('[1]Stats repas'!$E$74:$NR$74,,MATCH(LI2,'[1]Stats repas'!$E$55:$NR$55,1))))</f>
        <v>3</v>
      </c>
      <c r="LJ3">
        <f>IF(AND(INDEX('[1]Stats repas'!$E$74:$NR$74,,MATCH(LJ2,'[1]Stats repas'!$E$55:$NR$55,1))=0,OR(INDEX('[1]Stats repas'!$E$76:$NR$76,,MATCH(LJ2,'[1]Stats repas'!$E$55:$NR$55,1))="x",INDEX('[1]Stats repas'!$E$76:$NR$76,,MATCH(LJ2,'[1]Stats repas'!$E$55:$NR$55,1))="P")),"a",IF(AND(INDEX('[1]Stats repas'!$E$74:$NR$74,,MATCH(LJ2,'[1]Stats repas'!$E$55:$NR$55,1))&gt;2,OR(INDEX('[1]Stats repas'!$E$76:$NR$76,,MATCH(LJ2,'[1]Stats repas'!$E$55:$NR$55,1))="x",INDEX('[1]Stats repas'!$E$76:$NR$76,,MATCH(LJ2,'[1]Stats repas'!$E$55:$NR$55,1))="p")),"a",INDEX('[1]Stats repas'!$E$74:$NR$74,,MATCH(LJ2,'[1]Stats repas'!$E$55:$NR$55,1))))</f>
        <v>3</v>
      </c>
      <c r="LK3">
        <f>IF(AND(INDEX('[1]Stats repas'!$E$74:$NR$74,,MATCH(LK2,'[1]Stats repas'!$E$55:$NR$55,1))=0,OR(INDEX('[1]Stats repas'!$E$76:$NR$76,,MATCH(LK2,'[1]Stats repas'!$E$55:$NR$55,1))="x",INDEX('[1]Stats repas'!$E$76:$NR$76,,MATCH(LK2,'[1]Stats repas'!$E$55:$NR$55,1))="P")),"a",IF(AND(INDEX('[1]Stats repas'!$E$74:$NR$74,,MATCH(LK2,'[1]Stats repas'!$E$55:$NR$55,1))&gt;2,OR(INDEX('[1]Stats repas'!$E$76:$NR$76,,MATCH(LK2,'[1]Stats repas'!$E$55:$NR$55,1))="x",INDEX('[1]Stats repas'!$E$76:$NR$76,,MATCH(LK2,'[1]Stats repas'!$E$55:$NR$55,1))="p")),"a",INDEX('[1]Stats repas'!$E$74:$NR$74,,MATCH(LK2,'[1]Stats repas'!$E$55:$NR$55,1))))</f>
        <v>3</v>
      </c>
      <c r="LL3">
        <f>IF(AND(INDEX('[1]Stats repas'!$E$74:$NR$74,,MATCH(LL2,'[1]Stats repas'!$E$55:$NR$55,1))=0,OR(INDEX('[1]Stats repas'!$E$76:$NR$76,,MATCH(LL2,'[1]Stats repas'!$E$55:$NR$55,1))="x",INDEX('[1]Stats repas'!$E$76:$NR$76,,MATCH(LL2,'[1]Stats repas'!$E$55:$NR$55,1))="P")),"a",IF(AND(INDEX('[1]Stats repas'!$E$74:$NR$74,,MATCH(LL2,'[1]Stats repas'!$E$55:$NR$55,1))&gt;2,OR(INDEX('[1]Stats repas'!$E$76:$NR$76,,MATCH(LL2,'[1]Stats repas'!$E$55:$NR$55,1))="x",INDEX('[1]Stats repas'!$E$76:$NR$76,,MATCH(LL2,'[1]Stats repas'!$E$55:$NR$55,1))="p")),"a",INDEX('[1]Stats repas'!$E$74:$NR$74,,MATCH(LL2,'[1]Stats repas'!$E$55:$NR$55,1))))</f>
        <v>0</v>
      </c>
      <c r="LM3">
        <f>IF(AND(INDEX('[1]Stats repas'!$E$74:$NR$74,,MATCH(LM2,'[1]Stats repas'!$E$55:$NR$55,1))=0,OR(INDEX('[1]Stats repas'!$E$76:$NR$76,,MATCH(LM2,'[1]Stats repas'!$E$55:$NR$55,1))="x",INDEX('[1]Stats repas'!$E$76:$NR$76,,MATCH(LM2,'[1]Stats repas'!$E$55:$NR$55,1))="P")),"a",IF(AND(INDEX('[1]Stats repas'!$E$74:$NR$74,,MATCH(LM2,'[1]Stats repas'!$E$55:$NR$55,1))&gt;2,OR(INDEX('[1]Stats repas'!$E$76:$NR$76,,MATCH(LM2,'[1]Stats repas'!$E$55:$NR$55,1))="x",INDEX('[1]Stats repas'!$E$76:$NR$76,,MATCH(LM2,'[1]Stats repas'!$E$55:$NR$55,1))="p")),"a",INDEX('[1]Stats repas'!$E$74:$NR$74,,MATCH(LM2,'[1]Stats repas'!$E$55:$NR$55,1))))</f>
        <v>0</v>
      </c>
      <c r="LN3">
        <f>IF(AND(INDEX('[1]Stats repas'!$E$74:$NR$74,,MATCH(LN2,'[1]Stats repas'!$E$55:$NR$55,1))=0,OR(INDEX('[1]Stats repas'!$E$76:$NR$76,,MATCH(LN2,'[1]Stats repas'!$E$55:$NR$55,1))="x",INDEX('[1]Stats repas'!$E$76:$NR$76,,MATCH(LN2,'[1]Stats repas'!$E$55:$NR$55,1))="P")),"a",IF(AND(INDEX('[1]Stats repas'!$E$74:$NR$74,,MATCH(LN2,'[1]Stats repas'!$E$55:$NR$55,1))&gt;2,OR(INDEX('[1]Stats repas'!$E$76:$NR$76,,MATCH(LN2,'[1]Stats repas'!$E$55:$NR$55,1))="x",INDEX('[1]Stats repas'!$E$76:$NR$76,,MATCH(LN2,'[1]Stats repas'!$E$55:$NR$55,1))="p")),"a",INDEX('[1]Stats repas'!$E$74:$NR$74,,MATCH(LN2,'[1]Stats repas'!$E$55:$NR$55,1))))</f>
        <v>3</v>
      </c>
      <c r="LO3">
        <f>IF(AND(INDEX('[1]Stats repas'!$E$74:$NR$74,,MATCH(LO2,'[1]Stats repas'!$E$55:$NR$55,1))=0,OR(INDEX('[1]Stats repas'!$E$76:$NR$76,,MATCH(LO2,'[1]Stats repas'!$E$55:$NR$55,1))="x",INDEX('[1]Stats repas'!$E$76:$NR$76,,MATCH(LO2,'[1]Stats repas'!$E$55:$NR$55,1))="P")),"a",IF(AND(INDEX('[1]Stats repas'!$E$74:$NR$74,,MATCH(LO2,'[1]Stats repas'!$E$55:$NR$55,1))&gt;2,OR(INDEX('[1]Stats repas'!$E$76:$NR$76,,MATCH(LO2,'[1]Stats repas'!$E$55:$NR$55,1))="x",INDEX('[1]Stats repas'!$E$76:$NR$76,,MATCH(LO2,'[1]Stats repas'!$E$55:$NR$55,1))="p")),"a",INDEX('[1]Stats repas'!$E$74:$NR$74,,MATCH(LO2,'[1]Stats repas'!$E$55:$NR$55,1))))</f>
        <v>3</v>
      </c>
      <c r="LP3">
        <f>IF(AND(INDEX('[1]Stats repas'!$E$74:$NR$74,,MATCH(LP2,'[1]Stats repas'!$E$55:$NR$55,1))=0,OR(INDEX('[1]Stats repas'!$E$76:$NR$76,,MATCH(LP2,'[1]Stats repas'!$E$55:$NR$55,1))="x",INDEX('[1]Stats repas'!$E$76:$NR$76,,MATCH(LP2,'[1]Stats repas'!$E$55:$NR$55,1))="P")),"a",IF(AND(INDEX('[1]Stats repas'!$E$74:$NR$74,,MATCH(LP2,'[1]Stats repas'!$E$55:$NR$55,1))&gt;2,OR(INDEX('[1]Stats repas'!$E$76:$NR$76,,MATCH(LP2,'[1]Stats repas'!$E$55:$NR$55,1))="x",INDEX('[1]Stats repas'!$E$76:$NR$76,,MATCH(LP2,'[1]Stats repas'!$E$55:$NR$55,1))="p")),"a",INDEX('[1]Stats repas'!$E$74:$NR$74,,MATCH(LP2,'[1]Stats repas'!$E$55:$NR$55,1))))</f>
        <v>1</v>
      </c>
      <c r="LQ3">
        <f>IF(AND(INDEX('[1]Stats repas'!$E$74:$NR$74,,MATCH(LQ2,'[1]Stats repas'!$E$55:$NR$55,1))=0,OR(INDEX('[1]Stats repas'!$E$76:$NR$76,,MATCH(LQ2,'[1]Stats repas'!$E$55:$NR$55,1))="x",INDEX('[1]Stats repas'!$E$76:$NR$76,,MATCH(LQ2,'[1]Stats repas'!$E$55:$NR$55,1))="P")),"a",IF(AND(INDEX('[1]Stats repas'!$E$74:$NR$74,,MATCH(LQ2,'[1]Stats repas'!$E$55:$NR$55,1))&gt;2,OR(INDEX('[1]Stats repas'!$E$76:$NR$76,,MATCH(LQ2,'[1]Stats repas'!$E$55:$NR$55,1))="x",INDEX('[1]Stats repas'!$E$76:$NR$76,,MATCH(LQ2,'[1]Stats repas'!$E$55:$NR$55,1))="p")),"a",INDEX('[1]Stats repas'!$E$74:$NR$74,,MATCH(LQ2,'[1]Stats repas'!$E$55:$NR$55,1))))</f>
        <v>1</v>
      </c>
      <c r="LR3">
        <f>IF(AND(INDEX('[1]Stats repas'!$E$74:$NR$74,,MATCH(LR2,'[1]Stats repas'!$E$55:$NR$55,1))=0,OR(INDEX('[1]Stats repas'!$E$76:$NR$76,,MATCH(LR2,'[1]Stats repas'!$E$55:$NR$55,1))="x",INDEX('[1]Stats repas'!$E$76:$NR$76,,MATCH(LR2,'[1]Stats repas'!$E$55:$NR$55,1))="P")),"a",IF(AND(INDEX('[1]Stats repas'!$E$74:$NR$74,,MATCH(LR2,'[1]Stats repas'!$E$55:$NR$55,1))&gt;2,OR(INDEX('[1]Stats repas'!$E$76:$NR$76,,MATCH(LR2,'[1]Stats repas'!$E$55:$NR$55,1))="x",INDEX('[1]Stats repas'!$E$76:$NR$76,,MATCH(LR2,'[1]Stats repas'!$E$55:$NR$55,1))="p")),"a",INDEX('[1]Stats repas'!$E$74:$NR$74,,MATCH(LR2,'[1]Stats repas'!$E$55:$NR$55,1))))</f>
        <v>1</v>
      </c>
      <c r="LS3">
        <f>IF(AND(INDEX('[1]Stats repas'!$E$74:$NR$74,,MATCH(LS2,'[1]Stats repas'!$E$55:$NR$55,1))=0,OR(INDEX('[1]Stats repas'!$E$76:$NR$76,,MATCH(LS2,'[1]Stats repas'!$E$55:$NR$55,1))="x",INDEX('[1]Stats repas'!$E$76:$NR$76,,MATCH(LS2,'[1]Stats repas'!$E$55:$NR$55,1))="P")),"a",IF(AND(INDEX('[1]Stats repas'!$E$74:$NR$74,,MATCH(LS2,'[1]Stats repas'!$E$55:$NR$55,1))&gt;2,OR(INDEX('[1]Stats repas'!$E$76:$NR$76,,MATCH(LS2,'[1]Stats repas'!$E$55:$NR$55,1))="x",INDEX('[1]Stats repas'!$E$76:$NR$76,,MATCH(LS2,'[1]Stats repas'!$E$55:$NR$55,1))="p")),"a",INDEX('[1]Stats repas'!$E$74:$NR$74,,MATCH(LS2,'[1]Stats repas'!$E$55:$NR$55,1))))</f>
        <v>0</v>
      </c>
      <c r="LT3">
        <f>IF(AND(INDEX('[1]Stats repas'!$E$74:$NR$74,,MATCH(LT2,'[1]Stats repas'!$E$55:$NR$55,1))=0,OR(INDEX('[1]Stats repas'!$E$76:$NR$76,,MATCH(LT2,'[1]Stats repas'!$E$55:$NR$55,1))="x",INDEX('[1]Stats repas'!$E$76:$NR$76,,MATCH(LT2,'[1]Stats repas'!$E$55:$NR$55,1))="P")),"a",IF(AND(INDEX('[1]Stats repas'!$E$74:$NR$74,,MATCH(LT2,'[1]Stats repas'!$E$55:$NR$55,1))&gt;2,OR(INDEX('[1]Stats repas'!$E$76:$NR$76,,MATCH(LT2,'[1]Stats repas'!$E$55:$NR$55,1))="x",INDEX('[1]Stats repas'!$E$76:$NR$76,,MATCH(LT2,'[1]Stats repas'!$E$55:$NR$55,1))="p")),"a",INDEX('[1]Stats repas'!$E$74:$NR$74,,MATCH(LT2,'[1]Stats repas'!$E$55:$NR$55,1))))</f>
        <v>0</v>
      </c>
      <c r="LU3">
        <f>IF(AND(INDEX('[1]Stats repas'!$E$74:$NR$74,,MATCH(LU2,'[1]Stats repas'!$E$55:$NR$55,1))=0,OR(INDEX('[1]Stats repas'!$E$76:$NR$76,,MATCH(LU2,'[1]Stats repas'!$E$55:$NR$55,1))="x",INDEX('[1]Stats repas'!$E$76:$NR$76,,MATCH(LU2,'[1]Stats repas'!$E$55:$NR$55,1))="P")),"a",IF(AND(INDEX('[1]Stats repas'!$E$74:$NR$74,,MATCH(LU2,'[1]Stats repas'!$E$55:$NR$55,1))&gt;2,OR(INDEX('[1]Stats repas'!$E$76:$NR$76,,MATCH(LU2,'[1]Stats repas'!$E$55:$NR$55,1))="x",INDEX('[1]Stats repas'!$E$76:$NR$76,,MATCH(LU2,'[1]Stats repas'!$E$55:$NR$55,1))="p")),"a",INDEX('[1]Stats repas'!$E$74:$NR$74,,MATCH(LU2,'[1]Stats repas'!$E$55:$NR$55,1))))</f>
        <v>1</v>
      </c>
      <c r="LV3">
        <f>IF(AND(INDEX('[1]Stats repas'!$E$74:$NR$74,,MATCH(LV2,'[1]Stats repas'!$E$55:$NR$55,1))=0,OR(INDEX('[1]Stats repas'!$E$76:$NR$76,,MATCH(LV2,'[1]Stats repas'!$E$55:$NR$55,1))="x",INDEX('[1]Stats repas'!$E$76:$NR$76,,MATCH(LV2,'[1]Stats repas'!$E$55:$NR$55,1))="P")),"a",IF(AND(INDEX('[1]Stats repas'!$E$74:$NR$74,,MATCH(LV2,'[1]Stats repas'!$E$55:$NR$55,1))&gt;2,OR(INDEX('[1]Stats repas'!$E$76:$NR$76,,MATCH(LV2,'[1]Stats repas'!$E$55:$NR$55,1))="x",INDEX('[1]Stats repas'!$E$76:$NR$76,,MATCH(LV2,'[1]Stats repas'!$E$55:$NR$55,1))="p")),"a",INDEX('[1]Stats repas'!$E$74:$NR$74,,MATCH(LV2,'[1]Stats repas'!$E$55:$NR$55,1))))</f>
        <v>1</v>
      </c>
      <c r="LW3">
        <f>IF(AND(INDEX('[1]Stats repas'!$E$74:$NR$74,,MATCH(LW2,'[1]Stats repas'!$E$55:$NR$55,1))=0,OR(INDEX('[1]Stats repas'!$E$76:$NR$76,,MATCH(LW2,'[1]Stats repas'!$E$55:$NR$55,1))="x",INDEX('[1]Stats repas'!$E$76:$NR$76,,MATCH(LW2,'[1]Stats repas'!$E$55:$NR$55,1))="P")),"a",IF(AND(INDEX('[1]Stats repas'!$E$74:$NR$74,,MATCH(LW2,'[1]Stats repas'!$E$55:$NR$55,1))&gt;2,OR(INDEX('[1]Stats repas'!$E$76:$NR$76,,MATCH(LW2,'[1]Stats repas'!$E$55:$NR$55,1))="x",INDEX('[1]Stats repas'!$E$76:$NR$76,,MATCH(LW2,'[1]Stats repas'!$E$55:$NR$55,1))="p")),"a",INDEX('[1]Stats repas'!$E$74:$NR$74,,MATCH(LW2,'[1]Stats repas'!$E$55:$NR$55,1))))</f>
        <v>1</v>
      </c>
      <c r="LX3">
        <f>IF(AND(INDEX('[1]Stats repas'!$E$74:$NR$74,,MATCH(LX2,'[1]Stats repas'!$E$55:$NR$55,1))=0,OR(INDEX('[1]Stats repas'!$E$76:$NR$76,,MATCH(LX2,'[1]Stats repas'!$E$55:$NR$55,1))="x",INDEX('[1]Stats repas'!$E$76:$NR$76,,MATCH(LX2,'[1]Stats repas'!$E$55:$NR$55,1))="P")),"a",IF(AND(INDEX('[1]Stats repas'!$E$74:$NR$74,,MATCH(LX2,'[1]Stats repas'!$E$55:$NR$55,1))&gt;2,OR(INDEX('[1]Stats repas'!$E$76:$NR$76,,MATCH(LX2,'[1]Stats repas'!$E$55:$NR$55,1))="x",INDEX('[1]Stats repas'!$E$76:$NR$76,,MATCH(LX2,'[1]Stats repas'!$E$55:$NR$55,1))="p")),"a",INDEX('[1]Stats repas'!$E$74:$NR$74,,MATCH(LX2,'[1]Stats repas'!$E$55:$NR$55,1))))</f>
        <v>1</v>
      </c>
      <c r="LY3">
        <f>IF(AND(INDEX('[1]Stats repas'!$E$74:$NR$74,,MATCH(LY2,'[1]Stats repas'!$E$55:$NR$55,1))=0,OR(INDEX('[1]Stats repas'!$E$76:$NR$76,,MATCH(LY2,'[1]Stats repas'!$E$55:$NR$55,1))="x",INDEX('[1]Stats repas'!$E$76:$NR$76,,MATCH(LY2,'[1]Stats repas'!$E$55:$NR$55,1))="P")),"a",IF(AND(INDEX('[1]Stats repas'!$E$74:$NR$74,,MATCH(LY2,'[1]Stats repas'!$E$55:$NR$55,1))&gt;2,OR(INDEX('[1]Stats repas'!$E$76:$NR$76,,MATCH(LY2,'[1]Stats repas'!$E$55:$NR$55,1))="x",INDEX('[1]Stats repas'!$E$76:$NR$76,,MATCH(LY2,'[1]Stats repas'!$E$55:$NR$55,1))="p")),"a",INDEX('[1]Stats repas'!$E$74:$NR$74,,MATCH(LY2,'[1]Stats repas'!$E$55:$NR$55,1))))</f>
        <v>1</v>
      </c>
      <c r="LZ3">
        <f>IF(AND(INDEX('[1]Stats repas'!$E$74:$NR$74,,MATCH(LZ2,'[1]Stats repas'!$E$55:$NR$55,1))=0,OR(INDEX('[1]Stats repas'!$E$76:$NR$76,,MATCH(LZ2,'[1]Stats repas'!$E$55:$NR$55,1))="x",INDEX('[1]Stats repas'!$E$76:$NR$76,,MATCH(LZ2,'[1]Stats repas'!$E$55:$NR$55,1))="P")),"a",IF(AND(INDEX('[1]Stats repas'!$E$74:$NR$74,,MATCH(LZ2,'[1]Stats repas'!$E$55:$NR$55,1))&gt;2,OR(INDEX('[1]Stats repas'!$E$76:$NR$76,,MATCH(LZ2,'[1]Stats repas'!$E$55:$NR$55,1))="x",INDEX('[1]Stats repas'!$E$76:$NR$76,,MATCH(LZ2,'[1]Stats repas'!$E$55:$NR$55,1))="p")),"a",INDEX('[1]Stats repas'!$E$74:$NR$74,,MATCH(LZ2,'[1]Stats repas'!$E$55:$NR$55,1))))</f>
        <v>0</v>
      </c>
      <c r="MA3">
        <f>IF(AND(INDEX('[1]Stats repas'!$E$74:$NR$74,,MATCH(MA2,'[1]Stats repas'!$E$55:$NR$55,1))=0,OR(INDEX('[1]Stats repas'!$E$76:$NR$76,,MATCH(MA2,'[1]Stats repas'!$E$55:$NR$55,1))="x",INDEX('[1]Stats repas'!$E$76:$NR$76,,MATCH(MA2,'[1]Stats repas'!$E$55:$NR$55,1))="P")),"a",IF(AND(INDEX('[1]Stats repas'!$E$74:$NR$74,,MATCH(MA2,'[1]Stats repas'!$E$55:$NR$55,1))&gt;2,OR(INDEX('[1]Stats repas'!$E$76:$NR$76,,MATCH(MA2,'[1]Stats repas'!$E$55:$NR$55,1))="x",INDEX('[1]Stats repas'!$E$76:$NR$76,,MATCH(MA2,'[1]Stats repas'!$E$55:$NR$55,1))="p")),"a",INDEX('[1]Stats repas'!$E$74:$NR$74,,MATCH(MA2,'[1]Stats repas'!$E$55:$NR$55,1))))</f>
        <v>0</v>
      </c>
      <c r="MB3">
        <f>IF(AND(INDEX('[1]Stats repas'!$E$74:$NR$74,,MATCH(MB2,'[1]Stats repas'!$E$55:$NR$55,1))=0,OR(INDEX('[1]Stats repas'!$E$76:$NR$76,,MATCH(MB2,'[1]Stats repas'!$E$55:$NR$55,1))="x",INDEX('[1]Stats repas'!$E$76:$NR$76,,MATCH(MB2,'[1]Stats repas'!$E$55:$NR$55,1))="P")),"a",IF(AND(INDEX('[1]Stats repas'!$E$74:$NR$74,,MATCH(MB2,'[1]Stats repas'!$E$55:$NR$55,1))&gt;2,OR(INDEX('[1]Stats repas'!$E$76:$NR$76,,MATCH(MB2,'[1]Stats repas'!$E$55:$NR$55,1))="x",INDEX('[1]Stats repas'!$E$76:$NR$76,,MATCH(MB2,'[1]Stats repas'!$E$55:$NR$55,1))="p")),"a",INDEX('[1]Stats repas'!$E$74:$NR$74,,MATCH(MB2,'[1]Stats repas'!$E$55:$NR$55,1))))</f>
        <v>2</v>
      </c>
      <c r="MC3">
        <f>IF(AND(INDEX('[1]Stats repas'!$E$74:$NR$74,,MATCH(MC2,'[1]Stats repas'!$E$55:$NR$55,1))=0,OR(INDEX('[1]Stats repas'!$E$76:$NR$76,,MATCH(MC2,'[1]Stats repas'!$E$55:$NR$55,1))="x",INDEX('[1]Stats repas'!$E$76:$NR$76,,MATCH(MC2,'[1]Stats repas'!$E$55:$NR$55,1))="P")),"a",IF(AND(INDEX('[1]Stats repas'!$E$74:$NR$74,,MATCH(MC2,'[1]Stats repas'!$E$55:$NR$55,1))&gt;2,OR(INDEX('[1]Stats repas'!$E$76:$NR$76,,MATCH(MC2,'[1]Stats repas'!$E$55:$NR$55,1))="x",INDEX('[1]Stats repas'!$E$76:$NR$76,,MATCH(MC2,'[1]Stats repas'!$E$55:$NR$55,1))="p")),"a",INDEX('[1]Stats repas'!$E$74:$NR$74,,MATCH(MC2,'[1]Stats repas'!$E$55:$NR$55,1))))</f>
        <v>2</v>
      </c>
      <c r="MD3">
        <f>IF(AND(INDEX('[1]Stats repas'!$E$74:$NR$74,,MATCH(MD2,'[1]Stats repas'!$E$55:$NR$55,1))=0,OR(INDEX('[1]Stats repas'!$E$76:$NR$76,,MATCH(MD2,'[1]Stats repas'!$E$55:$NR$55,1))="x",INDEX('[1]Stats repas'!$E$76:$NR$76,,MATCH(MD2,'[1]Stats repas'!$E$55:$NR$55,1))="P")),"a",IF(AND(INDEX('[1]Stats repas'!$E$74:$NR$74,,MATCH(MD2,'[1]Stats repas'!$E$55:$NR$55,1))&gt;2,OR(INDEX('[1]Stats repas'!$E$76:$NR$76,,MATCH(MD2,'[1]Stats repas'!$E$55:$NR$55,1))="x",INDEX('[1]Stats repas'!$E$76:$NR$76,,MATCH(MD2,'[1]Stats repas'!$E$55:$NR$55,1))="p")),"a",INDEX('[1]Stats repas'!$E$74:$NR$74,,MATCH(MD2,'[1]Stats repas'!$E$55:$NR$55,1))))</f>
        <v>0</v>
      </c>
      <c r="ME3">
        <f>IF(AND(INDEX('[1]Stats repas'!$E$74:$NR$74,,MATCH(ME2,'[1]Stats repas'!$E$55:$NR$55,1))=0,OR(INDEX('[1]Stats repas'!$E$76:$NR$76,,MATCH(ME2,'[1]Stats repas'!$E$55:$NR$55,1))="x",INDEX('[1]Stats repas'!$E$76:$NR$76,,MATCH(ME2,'[1]Stats repas'!$E$55:$NR$55,1))="P")),"a",IF(AND(INDEX('[1]Stats repas'!$E$74:$NR$74,,MATCH(ME2,'[1]Stats repas'!$E$55:$NR$55,1))&gt;2,OR(INDEX('[1]Stats repas'!$E$76:$NR$76,,MATCH(ME2,'[1]Stats repas'!$E$55:$NR$55,1))="x",INDEX('[1]Stats repas'!$E$76:$NR$76,,MATCH(ME2,'[1]Stats repas'!$E$55:$NR$55,1))="p")),"a",INDEX('[1]Stats repas'!$E$74:$NR$74,,MATCH(ME2,'[1]Stats repas'!$E$55:$NR$55,1))))</f>
        <v>0</v>
      </c>
      <c r="MF3">
        <f>IF(AND(INDEX('[1]Stats repas'!$E$74:$NR$74,,MATCH(MF2,'[1]Stats repas'!$E$55:$NR$55,1))=0,OR(INDEX('[1]Stats repas'!$E$76:$NR$76,,MATCH(MF2,'[1]Stats repas'!$E$55:$NR$55,1))="x",INDEX('[1]Stats repas'!$E$76:$NR$76,,MATCH(MF2,'[1]Stats repas'!$E$55:$NR$55,1))="P")),"a",IF(AND(INDEX('[1]Stats repas'!$E$74:$NR$74,,MATCH(MF2,'[1]Stats repas'!$E$55:$NR$55,1))&gt;2,OR(INDEX('[1]Stats repas'!$E$76:$NR$76,,MATCH(MF2,'[1]Stats repas'!$E$55:$NR$55,1))="x",INDEX('[1]Stats repas'!$E$76:$NR$76,,MATCH(MF2,'[1]Stats repas'!$E$55:$NR$55,1))="p")),"a",INDEX('[1]Stats repas'!$E$74:$NR$74,,MATCH(MF2,'[1]Stats repas'!$E$55:$NR$55,1))))</f>
        <v>2</v>
      </c>
      <c r="MG3">
        <f>IF(AND(INDEX('[1]Stats repas'!$E$74:$NR$74,,MATCH(MG2,'[1]Stats repas'!$E$55:$NR$55,1))=0,OR(INDEX('[1]Stats repas'!$E$76:$NR$76,,MATCH(MG2,'[1]Stats repas'!$E$55:$NR$55,1))="x",INDEX('[1]Stats repas'!$E$76:$NR$76,,MATCH(MG2,'[1]Stats repas'!$E$55:$NR$55,1))="P")),"a",IF(AND(INDEX('[1]Stats repas'!$E$74:$NR$74,,MATCH(MG2,'[1]Stats repas'!$E$55:$NR$55,1))&gt;2,OR(INDEX('[1]Stats repas'!$E$76:$NR$76,,MATCH(MG2,'[1]Stats repas'!$E$55:$NR$55,1))="x",INDEX('[1]Stats repas'!$E$76:$NR$76,,MATCH(MG2,'[1]Stats repas'!$E$55:$NR$55,1))="p")),"a",INDEX('[1]Stats repas'!$E$74:$NR$74,,MATCH(MG2,'[1]Stats repas'!$E$55:$NR$55,1))))</f>
        <v>2</v>
      </c>
      <c r="MH3">
        <f>IF(AND(INDEX('[1]Stats repas'!$E$74:$NR$74,,MATCH(MH2,'[1]Stats repas'!$E$55:$NR$55,1))=0,OR(INDEX('[1]Stats repas'!$E$76:$NR$76,,MATCH(MH2,'[1]Stats repas'!$E$55:$NR$55,1))="x",INDEX('[1]Stats repas'!$E$76:$NR$76,,MATCH(MH2,'[1]Stats repas'!$E$55:$NR$55,1))="P")),"a",IF(AND(INDEX('[1]Stats repas'!$E$74:$NR$74,,MATCH(MH2,'[1]Stats repas'!$E$55:$NR$55,1))&gt;2,OR(INDEX('[1]Stats repas'!$E$76:$NR$76,,MATCH(MH2,'[1]Stats repas'!$E$55:$NR$55,1))="x",INDEX('[1]Stats repas'!$E$76:$NR$76,,MATCH(MH2,'[1]Stats repas'!$E$55:$NR$55,1))="p")),"a",INDEX('[1]Stats repas'!$E$74:$NR$74,,MATCH(MH2,'[1]Stats repas'!$E$55:$NR$55,1))))</f>
        <v>2</v>
      </c>
      <c r="MI3">
        <f>IF(AND(INDEX('[1]Stats repas'!$E$74:$NR$74,,MATCH(MI2,'[1]Stats repas'!$E$55:$NR$55,1))=0,OR(INDEX('[1]Stats repas'!$E$76:$NR$76,,MATCH(MI2,'[1]Stats repas'!$E$55:$NR$55,1))="x",INDEX('[1]Stats repas'!$E$76:$NR$76,,MATCH(MI2,'[1]Stats repas'!$E$55:$NR$55,1))="P")),"a",IF(AND(INDEX('[1]Stats repas'!$E$74:$NR$74,,MATCH(MI2,'[1]Stats repas'!$E$55:$NR$55,1))&gt;2,OR(INDEX('[1]Stats repas'!$E$76:$NR$76,,MATCH(MI2,'[1]Stats repas'!$E$55:$NR$55,1))="x",INDEX('[1]Stats repas'!$E$76:$NR$76,,MATCH(MI2,'[1]Stats repas'!$E$55:$NR$55,1))="p")),"a",INDEX('[1]Stats repas'!$E$74:$NR$74,,MATCH(MI2,'[1]Stats repas'!$E$55:$NR$55,1))))</f>
        <v>4</v>
      </c>
      <c r="MJ3">
        <f>IF(AND(INDEX('[1]Stats repas'!$E$74:$NR$74,,MATCH(MJ2,'[1]Stats repas'!$E$55:$NR$55,1))=0,OR(INDEX('[1]Stats repas'!$E$76:$NR$76,,MATCH(MJ2,'[1]Stats repas'!$E$55:$NR$55,1))="x",INDEX('[1]Stats repas'!$E$76:$NR$76,,MATCH(MJ2,'[1]Stats repas'!$E$55:$NR$55,1))="P")),"a",IF(AND(INDEX('[1]Stats repas'!$E$74:$NR$74,,MATCH(MJ2,'[1]Stats repas'!$E$55:$NR$55,1))&gt;2,OR(INDEX('[1]Stats repas'!$E$76:$NR$76,,MATCH(MJ2,'[1]Stats repas'!$E$55:$NR$55,1))="x",INDEX('[1]Stats repas'!$E$76:$NR$76,,MATCH(MJ2,'[1]Stats repas'!$E$55:$NR$55,1))="p")),"a",INDEX('[1]Stats repas'!$E$74:$NR$74,,MATCH(MJ2,'[1]Stats repas'!$E$55:$NR$55,1))))</f>
        <v>4</v>
      </c>
      <c r="MK3">
        <f>IF(AND(INDEX('[1]Stats repas'!$E$74:$NR$74,,MATCH(MK2,'[1]Stats repas'!$E$55:$NR$55,1))=0,OR(INDEX('[1]Stats repas'!$E$76:$NR$76,,MATCH(MK2,'[1]Stats repas'!$E$55:$NR$55,1))="x",INDEX('[1]Stats repas'!$E$76:$NR$76,,MATCH(MK2,'[1]Stats repas'!$E$55:$NR$55,1))="P")),"a",IF(AND(INDEX('[1]Stats repas'!$E$74:$NR$74,,MATCH(MK2,'[1]Stats repas'!$E$55:$NR$55,1))&gt;2,OR(INDEX('[1]Stats repas'!$E$76:$NR$76,,MATCH(MK2,'[1]Stats repas'!$E$55:$NR$55,1))="x",INDEX('[1]Stats repas'!$E$76:$NR$76,,MATCH(MK2,'[1]Stats repas'!$E$55:$NR$55,1))="p")),"a",INDEX('[1]Stats repas'!$E$74:$NR$74,,MATCH(MK2,'[1]Stats repas'!$E$55:$NR$55,1))))</f>
        <v>4</v>
      </c>
      <c r="ML3">
        <f>IF(AND(INDEX('[1]Stats repas'!$E$74:$NR$74,,MATCH(ML2,'[1]Stats repas'!$E$55:$NR$55,1))=0,OR(INDEX('[1]Stats repas'!$E$76:$NR$76,,MATCH(ML2,'[1]Stats repas'!$E$55:$NR$55,1))="x",INDEX('[1]Stats repas'!$E$76:$NR$76,,MATCH(ML2,'[1]Stats repas'!$E$55:$NR$55,1))="P")),"a",IF(AND(INDEX('[1]Stats repas'!$E$74:$NR$74,,MATCH(ML2,'[1]Stats repas'!$E$55:$NR$55,1))&gt;2,OR(INDEX('[1]Stats repas'!$E$76:$NR$76,,MATCH(ML2,'[1]Stats repas'!$E$55:$NR$55,1))="x",INDEX('[1]Stats repas'!$E$76:$NR$76,,MATCH(ML2,'[1]Stats repas'!$E$55:$NR$55,1))="p")),"a",INDEX('[1]Stats repas'!$E$74:$NR$74,,MATCH(ML2,'[1]Stats repas'!$E$55:$NR$55,1))))</f>
        <v>4</v>
      </c>
      <c r="MM3">
        <f>IF(AND(INDEX('[1]Stats repas'!$E$74:$NR$74,,MATCH(MM2,'[1]Stats repas'!$E$55:$NR$55,1))=0,OR(INDEX('[1]Stats repas'!$E$76:$NR$76,,MATCH(MM2,'[1]Stats repas'!$E$55:$NR$55,1))="x",INDEX('[1]Stats repas'!$E$76:$NR$76,,MATCH(MM2,'[1]Stats repas'!$E$55:$NR$55,1))="P")),"a",IF(AND(INDEX('[1]Stats repas'!$E$74:$NR$74,,MATCH(MM2,'[1]Stats repas'!$E$55:$NR$55,1))&gt;2,OR(INDEX('[1]Stats repas'!$E$76:$NR$76,,MATCH(MM2,'[1]Stats repas'!$E$55:$NR$55,1))="x",INDEX('[1]Stats repas'!$E$76:$NR$76,,MATCH(MM2,'[1]Stats repas'!$E$55:$NR$55,1))="p")),"a",INDEX('[1]Stats repas'!$E$74:$NR$74,,MATCH(MM2,'[1]Stats repas'!$E$55:$NR$55,1))))</f>
        <v>4</v>
      </c>
      <c r="MN3">
        <f>IF(AND(INDEX('[1]Stats repas'!$E$74:$NR$74,,MATCH(MN2,'[1]Stats repas'!$E$55:$NR$55,1))=0,OR(INDEX('[1]Stats repas'!$E$76:$NR$76,,MATCH(MN2,'[1]Stats repas'!$E$55:$NR$55,1))="x",INDEX('[1]Stats repas'!$E$76:$NR$76,,MATCH(MN2,'[1]Stats repas'!$E$55:$NR$55,1))="P")),"a",IF(AND(INDEX('[1]Stats repas'!$E$74:$NR$74,,MATCH(MN2,'[1]Stats repas'!$E$55:$NR$55,1))&gt;2,OR(INDEX('[1]Stats repas'!$E$76:$NR$76,,MATCH(MN2,'[1]Stats repas'!$E$55:$NR$55,1))="x",INDEX('[1]Stats repas'!$E$76:$NR$76,,MATCH(MN2,'[1]Stats repas'!$E$55:$NR$55,1))="p")),"a",INDEX('[1]Stats repas'!$E$74:$NR$74,,MATCH(MN2,'[1]Stats repas'!$E$55:$NR$55,1))))</f>
        <v>0</v>
      </c>
      <c r="MO3">
        <f>IF(AND(INDEX('[1]Stats repas'!$E$74:$NR$74,,MATCH(MO2,'[1]Stats repas'!$E$55:$NR$55,1))=0,OR(INDEX('[1]Stats repas'!$E$76:$NR$76,,MATCH(MO2,'[1]Stats repas'!$E$55:$NR$55,1))="x",INDEX('[1]Stats repas'!$E$76:$NR$76,,MATCH(MO2,'[1]Stats repas'!$E$55:$NR$55,1))="P")),"a",IF(AND(INDEX('[1]Stats repas'!$E$74:$NR$74,,MATCH(MO2,'[1]Stats repas'!$E$55:$NR$55,1))&gt;2,OR(INDEX('[1]Stats repas'!$E$76:$NR$76,,MATCH(MO2,'[1]Stats repas'!$E$55:$NR$55,1))="x",INDEX('[1]Stats repas'!$E$76:$NR$76,,MATCH(MO2,'[1]Stats repas'!$E$55:$NR$55,1))="p")),"a",INDEX('[1]Stats repas'!$E$74:$NR$74,,MATCH(MO2,'[1]Stats repas'!$E$55:$NR$55,1))))</f>
        <v>0</v>
      </c>
      <c r="MP3">
        <f>IF(AND(INDEX('[1]Stats repas'!$E$74:$NR$74,,MATCH(MP2,'[1]Stats repas'!$E$55:$NR$55,1))=0,OR(INDEX('[1]Stats repas'!$E$76:$NR$76,,MATCH(MP2,'[1]Stats repas'!$E$55:$NR$55,1))="x",INDEX('[1]Stats repas'!$E$76:$NR$76,,MATCH(MP2,'[1]Stats repas'!$E$55:$NR$55,1))="P")),"a",IF(AND(INDEX('[1]Stats repas'!$E$74:$NR$74,,MATCH(MP2,'[1]Stats repas'!$E$55:$NR$55,1))&gt;2,OR(INDEX('[1]Stats repas'!$E$76:$NR$76,,MATCH(MP2,'[1]Stats repas'!$E$55:$NR$55,1))="x",INDEX('[1]Stats repas'!$E$76:$NR$76,,MATCH(MP2,'[1]Stats repas'!$E$55:$NR$55,1))="p")),"a",INDEX('[1]Stats repas'!$E$74:$NR$74,,MATCH(MP2,'[1]Stats repas'!$E$55:$NR$55,1))))</f>
        <v>2</v>
      </c>
      <c r="MQ3">
        <f>IF(AND(INDEX('[1]Stats repas'!$E$74:$NR$74,,MATCH(MQ2,'[1]Stats repas'!$E$55:$NR$55,1))=0,OR(INDEX('[1]Stats repas'!$E$76:$NR$76,,MATCH(MQ2,'[1]Stats repas'!$E$55:$NR$55,1))="x",INDEX('[1]Stats repas'!$E$76:$NR$76,,MATCH(MQ2,'[1]Stats repas'!$E$55:$NR$55,1))="P")),"a",IF(AND(INDEX('[1]Stats repas'!$E$74:$NR$74,,MATCH(MQ2,'[1]Stats repas'!$E$55:$NR$55,1))&gt;2,OR(INDEX('[1]Stats repas'!$E$76:$NR$76,,MATCH(MQ2,'[1]Stats repas'!$E$55:$NR$55,1))="x",INDEX('[1]Stats repas'!$E$76:$NR$76,,MATCH(MQ2,'[1]Stats repas'!$E$55:$NR$55,1))="p")),"a",INDEX('[1]Stats repas'!$E$74:$NR$74,,MATCH(MQ2,'[1]Stats repas'!$E$55:$NR$55,1))))</f>
        <v>2</v>
      </c>
      <c r="MR3">
        <f>IF(AND(INDEX('[1]Stats repas'!$E$74:$NR$74,,MATCH(MR2,'[1]Stats repas'!$E$55:$NR$55,1))=0,OR(INDEX('[1]Stats repas'!$E$76:$NR$76,,MATCH(MR2,'[1]Stats repas'!$E$55:$NR$55,1))="x",INDEX('[1]Stats repas'!$E$76:$NR$76,,MATCH(MR2,'[1]Stats repas'!$E$55:$NR$55,1))="P")),"a",IF(AND(INDEX('[1]Stats repas'!$E$74:$NR$74,,MATCH(MR2,'[1]Stats repas'!$E$55:$NR$55,1))&gt;2,OR(INDEX('[1]Stats repas'!$E$76:$NR$76,,MATCH(MR2,'[1]Stats repas'!$E$55:$NR$55,1))="x",INDEX('[1]Stats repas'!$E$76:$NR$76,,MATCH(MR2,'[1]Stats repas'!$E$55:$NR$55,1))="p")),"a",INDEX('[1]Stats repas'!$E$74:$NR$74,,MATCH(MR2,'[1]Stats repas'!$E$55:$NR$55,1))))</f>
        <v>2</v>
      </c>
      <c r="MS3">
        <f>IF(AND(INDEX('[1]Stats repas'!$E$74:$NR$74,,MATCH(MS2,'[1]Stats repas'!$E$55:$NR$55,1))=0,OR(INDEX('[1]Stats repas'!$E$76:$NR$76,,MATCH(MS2,'[1]Stats repas'!$E$55:$NR$55,1))="x",INDEX('[1]Stats repas'!$E$76:$NR$76,,MATCH(MS2,'[1]Stats repas'!$E$55:$NR$55,1))="P")),"a",IF(AND(INDEX('[1]Stats repas'!$E$74:$NR$74,,MATCH(MS2,'[1]Stats repas'!$E$55:$NR$55,1))&gt;2,OR(INDEX('[1]Stats repas'!$E$76:$NR$76,,MATCH(MS2,'[1]Stats repas'!$E$55:$NR$55,1))="x",INDEX('[1]Stats repas'!$E$76:$NR$76,,MATCH(MS2,'[1]Stats repas'!$E$55:$NR$55,1))="p")),"a",INDEX('[1]Stats repas'!$E$74:$NR$74,,MATCH(MS2,'[1]Stats repas'!$E$55:$NR$55,1))))</f>
        <v>2</v>
      </c>
      <c r="MT3">
        <f>IF(AND(INDEX('[1]Stats repas'!$E$74:$NR$74,,MATCH(MT2,'[1]Stats repas'!$E$55:$NR$55,1))=0,OR(INDEX('[1]Stats repas'!$E$76:$NR$76,,MATCH(MT2,'[1]Stats repas'!$E$55:$NR$55,1))="x",INDEX('[1]Stats repas'!$E$76:$NR$76,,MATCH(MT2,'[1]Stats repas'!$E$55:$NR$55,1))="P")),"a",IF(AND(INDEX('[1]Stats repas'!$E$74:$NR$74,,MATCH(MT2,'[1]Stats repas'!$E$55:$NR$55,1))&gt;2,OR(INDEX('[1]Stats repas'!$E$76:$NR$76,,MATCH(MT2,'[1]Stats repas'!$E$55:$NR$55,1))="x",INDEX('[1]Stats repas'!$E$76:$NR$76,,MATCH(MT2,'[1]Stats repas'!$E$55:$NR$55,1))="p")),"a",INDEX('[1]Stats repas'!$E$74:$NR$74,,MATCH(MT2,'[1]Stats repas'!$E$55:$NR$55,1))))</f>
        <v>2</v>
      </c>
      <c r="MU3">
        <f>IF(AND(INDEX('[1]Stats repas'!$E$74:$NR$74,,MATCH(MU2,'[1]Stats repas'!$E$55:$NR$55,1))=0,OR(INDEX('[1]Stats repas'!$E$76:$NR$76,,MATCH(MU2,'[1]Stats repas'!$E$55:$NR$55,1))="x",INDEX('[1]Stats repas'!$E$76:$NR$76,,MATCH(MU2,'[1]Stats repas'!$E$55:$NR$55,1))="P")),"a",IF(AND(INDEX('[1]Stats repas'!$E$74:$NR$74,,MATCH(MU2,'[1]Stats repas'!$E$55:$NR$55,1))&gt;2,OR(INDEX('[1]Stats repas'!$E$76:$NR$76,,MATCH(MU2,'[1]Stats repas'!$E$55:$NR$55,1))="x",INDEX('[1]Stats repas'!$E$76:$NR$76,,MATCH(MU2,'[1]Stats repas'!$E$55:$NR$55,1))="p")),"a",INDEX('[1]Stats repas'!$E$74:$NR$74,,MATCH(MU2,'[1]Stats repas'!$E$55:$NR$55,1))))</f>
        <v>0</v>
      </c>
      <c r="MV3">
        <f>IF(AND(INDEX('[1]Stats repas'!$E$74:$NR$74,,MATCH(MV2,'[1]Stats repas'!$E$55:$NR$55,1))=0,OR(INDEX('[1]Stats repas'!$E$76:$NR$76,,MATCH(MV2,'[1]Stats repas'!$E$55:$NR$55,1))="x",INDEX('[1]Stats repas'!$E$76:$NR$76,,MATCH(MV2,'[1]Stats repas'!$E$55:$NR$55,1))="P")),"a",IF(AND(INDEX('[1]Stats repas'!$E$74:$NR$74,,MATCH(MV2,'[1]Stats repas'!$E$55:$NR$55,1))&gt;2,OR(INDEX('[1]Stats repas'!$E$76:$NR$76,,MATCH(MV2,'[1]Stats repas'!$E$55:$NR$55,1))="x",INDEX('[1]Stats repas'!$E$76:$NR$76,,MATCH(MV2,'[1]Stats repas'!$E$55:$NR$55,1))="p")),"a",INDEX('[1]Stats repas'!$E$74:$NR$74,,MATCH(MV2,'[1]Stats repas'!$E$55:$NR$55,1))))</f>
        <v>0</v>
      </c>
      <c r="MW3">
        <f>IF(AND(INDEX('[1]Stats repas'!$E$74:$NR$74,,MATCH(MW2,'[1]Stats repas'!$E$55:$NR$55,1))=0,OR(INDEX('[1]Stats repas'!$E$76:$NR$76,,MATCH(MW2,'[1]Stats repas'!$E$55:$NR$55,1))="x",INDEX('[1]Stats repas'!$E$76:$NR$76,,MATCH(MW2,'[1]Stats repas'!$E$55:$NR$55,1))="P")),"a",IF(AND(INDEX('[1]Stats repas'!$E$74:$NR$74,,MATCH(MW2,'[1]Stats repas'!$E$55:$NR$55,1))&gt;2,OR(INDEX('[1]Stats repas'!$E$76:$NR$76,,MATCH(MW2,'[1]Stats repas'!$E$55:$NR$55,1))="x",INDEX('[1]Stats repas'!$E$76:$NR$76,,MATCH(MW2,'[1]Stats repas'!$E$55:$NR$55,1))="p")),"a",INDEX('[1]Stats repas'!$E$74:$NR$74,,MATCH(MW2,'[1]Stats repas'!$E$55:$NR$55,1))))</f>
        <v>2</v>
      </c>
      <c r="MX3">
        <f>IF(AND(INDEX('[1]Stats repas'!$E$74:$NR$74,,MATCH(MX2,'[1]Stats repas'!$E$55:$NR$55,1))=0,OR(INDEX('[1]Stats repas'!$E$76:$NR$76,,MATCH(MX2,'[1]Stats repas'!$E$55:$NR$55,1))="x",INDEX('[1]Stats repas'!$E$76:$NR$76,,MATCH(MX2,'[1]Stats repas'!$E$55:$NR$55,1))="P")),"a",IF(AND(INDEX('[1]Stats repas'!$E$74:$NR$74,,MATCH(MX2,'[1]Stats repas'!$E$55:$NR$55,1))&gt;2,OR(INDEX('[1]Stats repas'!$E$76:$NR$76,,MATCH(MX2,'[1]Stats repas'!$E$55:$NR$55,1))="x",INDEX('[1]Stats repas'!$E$76:$NR$76,,MATCH(MX2,'[1]Stats repas'!$E$55:$NR$55,1))="p")),"a",INDEX('[1]Stats repas'!$E$74:$NR$74,,MATCH(MX2,'[1]Stats repas'!$E$55:$NR$55,1))))</f>
        <v>0</v>
      </c>
      <c r="MY3">
        <f>IF(AND(INDEX('[1]Stats repas'!$E$74:$NR$74,,MATCH(MY2,'[1]Stats repas'!$E$55:$NR$55,1))=0,OR(INDEX('[1]Stats repas'!$E$76:$NR$76,,MATCH(MY2,'[1]Stats repas'!$E$55:$NR$55,1))="x",INDEX('[1]Stats repas'!$E$76:$NR$76,,MATCH(MY2,'[1]Stats repas'!$E$55:$NR$55,1))="P")),"a",IF(AND(INDEX('[1]Stats repas'!$E$74:$NR$74,,MATCH(MY2,'[1]Stats repas'!$E$55:$NR$55,1))&gt;2,OR(INDEX('[1]Stats repas'!$E$76:$NR$76,,MATCH(MY2,'[1]Stats repas'!$E$55:$NR$55,1))="x",INDEX('[1]Stats repas'!$E$76:$NR$76,,MATCH(MY2,'[1]Stats repas'!$E$55:$NR$55,1))="p")),"a",INDEX('[1]Stats repas'!$E$74:$NR$74,,MATCH(MY2,'[1]Stats repas'!$E$55:$NR$55,1))))</f>
        <v>5</v>
      </c>
      <c r="MZ3">
        <f>IF(AND(INDEX('[1]Stats repas'!$E$74:$NR$74,,MATCH(MZ2,'[1]Stats repas'!$E$55:$NR$55,1))=0,OR(INDEX('[1]Stats repas'!$E$76:$NR$76,,MATCH(MZ2,'[1]Stats repas'!$E$55:$NR$55,1))="x",INDEX('[1]Stats repas'!$E$76:$NR$76,,MATCH(MZ2,'[1]Stats repas'!$E$55:$NR$55,1))="P")),"a",IF(AND(INDEX('[1]Stats repas'!$E$74:$NR$74,,MATCH(MZ2,'[1]Stats repas'!$E$55:$NR$55,1))&gt;2,OR(INDEX('[1]Stats repas'!$E$76:$NR$76,,MATCH(MZ2,'[1]Stats repas'!$E$55:$NR$55,1))="x",INDEX('[1]Stats repas'!$E$76:$NR$76,,MATCH(MZ2,'[1]Stats repas'!$E$55:$NR$55,1))="p")),"a",INDEX('[1]Stats repas'!$E$74:$NR$74,,MATCH(MZ2,'[1]Stats repas'!$E$55:$NR$55,1))))</f>
        <v>0</v>
      </c>
      <c r="NA3">
        <f>IF(AND(INDEX('[1]Stats repas'!$E$74:$NR$74,,MATCH(NA2,'[1]Stats repas'!$E$55:$NR$55,1))=0,OR(INDEX('[1]Stats repas'!$E$76:$NR$76,,MATCH(NA2,'[1]Stats repas'!$E$55:$NR$55,1))="x",INDEX('[1]Stats repas'!$E$76:$NR$76,,MATCH(NA2,'[1]Stats repas'!$E$55:$NR$55,1))="P")),"a",IF(AND(INDEX('[1]Stats repas'!$E$74:$NR$74,,MATCH(NA2,'[1]Stats repas'!$E$55:$NR$55,1))&gt;2,OR(INDEX('[1]Stats repas'!$E$76:$NR$76,,MATCH(NA2,'[1]Stats repas'!$E$55:$NR$55,1))="x",INDEX('[1]Stats repas'!$E$76:$NR$76,,MATCH(NA2,'[1]Stats repas'!$E$55:$NR$55,1))="p")),"a",INDEX('[1]Stats repas'!$E$74:$NR$74,,MATCH(NA2,'[1]Stats repas'!$E$55:$NR$55,1))))</f>
        <v>2</v>
      </c>
      <c r="NB3">
        <f>IF(AND(INDEX('[1]Stats repas'!$E$74:$NR$74,,MATCH(NB2,'[1]Stats repas'!$E$55:$NR$55,1))=0,OR(INDEX('[1]Stats repas'!$E$76:$NR$76,,MATCH(NB2,'[1]Stats repas'!$E$55:$NR$55,1))="x",INDEX('[1]Stats repas'!$E$76:$NR$76,,MATCH(NB2,'[1]Stats repas'!$E$55:$NR$55,1))="P")),"a",IF(AND(INDEX('[1]Stats repas'!$E$74:$NR$74,,MATCH(NB2,'[1]Stats repas'!$E$55:$NR$55,1))&gt;2,OR(INDEX('[1]Stats repas'!$E$76:$NR$76,,MATCH(NB2,'[1]Stats repas'!$E$55:$NR$55,1))="x",INDEX('[1]Stats repas'!$E$76:$NR$76,,MATCH(NB2,'[1]Stats repas'!$E$55:$NR$55,1))="p")),"a",INDEX('[1]Stats repas'!$E$74:$NR$74,,MATCH(NB2,'[1]Stats repas'!$E$55:$NR$55,1))))</f>
        <v>2</v>
      </c>
      <c r="NC3">
        <f>IF(AND(INDEX('[1]Stats repas'!$E$74:$NR$74,,MATCH(NC2,'[1]Stats repas'!$E$55:$NR$55,1))=0,OR(INDEX('[1]Stats repas'!$E$76:$NR$76,,MATCH(NC2,'[1]Stats repas'!$E$55:$NR$55,1))="x",INDEX('[1]Stats repas'!$E$76:$NR$76,,MATCH(NC2,'[1]Stats repas'!$E$55:$NR$55,1))="P")),"a",IF(AND(INDEX('[1]Stats repas'!$E$74:$NR$74,,MATCH(NC2,'[1]Stats repas'!$E$55:$NR$55,1))&gt;2,OR(INDEX('[1]Stats repas'!$E$76:$NR$76,,MATCH(NC2,'[1]Stats repas'!$E$55:$NR$55,1))="x",INDEX('[1]Stats repas'!$E$76:$NR$76,,MATCH(NC2,'[1]Stats repas'!$E$55:$NR$55,1))="p")),"a",INDEX('[1]Stats repas'!$E$74:$NR$74,,MATCH(NC2,'[1]Stats repas'!$E$55:$NR$55,1))))</f>
        <v>2</v>
      </c>
      <c r="ND3" t="str">
        <f>IF(AND(INDEX('[1]Stats repas'!$E$74:$NR$74,,MATCH(ND2,'[1]Stats repas'!$E$55:$NR$55,1))=0,OR(INDEX('[1]Stats repas'!$E$76:$NR$76,,MATCH(ND2,'[1]Stats repas'!$E$55:$NR$55,1))="x",INDEX('[1]Stats repas'!$E$76:$NR$76,,MATCH(ND2,'[1]Stats repas'!$E$55:$NR$55,1))="P")),"a",IF(AND(INDEX('[1]Stats repas'!$E$74:$NR$74,,MATCH(ND2,'[1]Stats repas'!$E$55:$NR$55,1))&gt;2,OR(INDEX('[1]Stats repas'!$E$76:$NR$76,,MATCH(ND2,'[1]Stats repas'!$E$55:$NR$55,1))="x",INDEX('[1]Stats repas'!$E$76:$NR$76,,MATCH(ND2,'[1]Stats repas'!$E$55:$NR$55,1))="p")),"a",INDEX('[1]Stats repas'!$E$74:$NR$74,,MATCH(ND2,'[1]Stats repas'!$E$55:$NR$55,1))))</f>
        <v>a</v>
      </c>
      <c r="NE3">
        <f>IF(AND(INDEX('[1]Stats repas'!$E$74:$NR$74,,MATCH(NE2,'[1]Stats repas'!$E$55:$NR$55,1))=0,OR(INDEX('[1]Stats repas'!$E$76:$NR$76,,MATCH(NE2,'[1]Stats repas'!$E$55:$NR$55,1))="x",INDEX('[1]Stats repas'!$E$76:$NR$76,,MATCH(NE2,'[1]Stats repas'!$E$55:$NR$55,1))="P")),"a",IF(AND(INDEX('[1]Stats repas'!$E$74:$NR$74,,MATCH(NE2,'[1]Stats repas'!$E$55:$NR$55,1))&gt;2,OR(INDEX('[1]Stats repas'!$E$76:$NR$76,,MATCH(NE2,'[1]Stats repas'!$E$55:$NR$55,1))="x",INDEX('[1]Stats repas'!$E$76:$NR$76,,MATCH(NE2,'[1]Stats repas'!$E$55:$NR$55,1))="p")),"a",INDEX('[1]Stats repas'!$E$74:$NR$74,,MATCH(NE2,'[1]Stats repas'!$E$55:$NR$55,1))))</f>
        <v>2</v>
      </c>
      <c r="NF3">
        <f>IF(AND(INDEX('[1]Stats repas'!$E$74:$NR$74,,MATCH(NF2,'[1]Stats repas'!$E$55:$NR$55,1))=0,OR(INDEX('[1]Stats repas'!$E$76:$NR$76,,MATCH(NF2,'[1]Stats repas'!$E$55:$NR$55,1))="x",INDEX('[1]Stats repas'!$E$76:$NR$76,,MATCH(NF2,'[1]Stats repas'!$E$55:$NR$55,1))="P")),"a",IF(AND(INDEX('[1]Stats repas'!$E$74:$NR$74,,MATCH(NF2,'[1]Stats repas'!$E$55:$NR$55,1))&gt;2,OR(INDEX('[1]Stats repas'!$E$76:$NR$76,,MATCH(NF2,'[1]Stats repas'!$E$55:$NR$55,1))="x",INDEX('[1]Stats repas'!$E$76:$NR$76,,MATCH(NF2,'[1]Stats repas'!$E$55:$NR$55,1))="p")),"a",INDEX('[1]Stats repas'!$E$74:$NR$74,,MATCH(NF2,'[1]Stats repas'!$E$55:$NR$55,1))))</f>
        <v>2</v>
      </c>
      <c r="NG3">
        <f>IF(AND(INDEX('[1]Stats repas'!$E$74:$NR$74,,MATCH(NG2,'[1]Stats repas'!$E$55:$NR$55,1))=0,OR(INDEX('[1]Stats repas'!$E$76:$NR$76,,MATCH(NG2,'[1]Stats repas'!$E$55:$NR$55,1))="x",INDEX('[1]Stats repas'!$E$76:$NR$76,,MATCH(NG2,'[1]Stats repas'!$E$55:$NR$55,1))="P")),"a",IF(AND(INDEX('[1]Stats repas'!$E$74:$NR$74,,MATCH(NG2,'[1]Stats repas'!$E$55:$NR$55,1))&gt;2,OR(INDEX('[1]Stats repas'!$E$76:$NR$76,,MATCH(NG2,'[1]Stats repas'!$E$55:$NR$55,1))="x",INDEX('[1]Stats repas'!$E$76:$NR$76,,MATCH(NG2,'[1]Stats repas'!$E$55:$NR$55,1))="p")),"a",INDEX('[1]Stats repas'!$E$74:$NR$74,,MATCH(NG2,'[1]Stats repas'!$E$55:$NR$55,1))))</f>
        <v>0</v>
      </c>
      <c r="NH3">
        <f>IF(AND(INDEX('[1]Stats repas'!$E$74:$NR$74,,MATCH(NH2,'[1]Stats repas'!$E$55:$NR$55,1))=0,OR(INDEX('[1]Stats repas'!$E$76:$NR$76,,MATCH(NH2,'[1]Stats repas'!$E$55:$NR$55,1))="x",INDEX('[1]Stats repas'!$E$76:$NR$76,,MATCH(NH2,'[1]Stats repas'!$E$55:$NR$55,1))="P")),"a",IF(AND(INDEX('[1]Stats repas'!$E$74:$NR$74,,MATCH(NH2,'[1]Stats repas'!$E$55:$NR$55,1))&gt;2,OR(INDEX('[1]Stats repas'!$E$76:$NR$76,,MATCH(NH2,'[1]Stats repas'!$E$55:$NR$55,1))="x",INDEX('[1]Stats repas'!$E$76:$NR$76,,MATCH(NH2,'[1]Stats repas'!$E$55:$NR$55,1))="p")),"a",INDEX('[1]Stats repas'!$E$74:$NR$74,,MATCH(NH2,'[1]Stats repas'!$E$55:$NR$55,1))))</f>
        <v>0</v>
      </c>
      <c r="NI3">
        <f>IF(AND(INDEX('[1]Stats repas'!$E$74:$NR$74,,MATCH(NI2,'[1]Stats repas'!$E$55:$NR$55,1))=0,OR(INDEX('[1]Stats repas'!$E$76:$NR$76,,MATCH(NI2,'[1]Stats repas'!$E$55:$NR$55,1))="x",INDEX('[1]Stats repas'!$E$76:$NR$76,,MATCH(NI2,'[1]Stats repas'!$E$55:$NR$55,1))="P")),"a",IF(AND(INDEX('[1]Stats repas'!$E$74:$NR$74,,MATCH(NI2,'[1]Stats repas'!$E$55:$NR$55,1))&gt;2,OR(INDEX('[1]Stats repas'!$E$76:$NR$76,,MATCH(NI2,'[1]Stats repas'!$E$55:$NR$55,1))="x",INDEX('[1]Stats repas'!$E$76:$NR$76,,MATCH(NI2,'[1]Stats repas'!$E$55:$NR$55,1))="p")),"a",INDEX('[1]Stats repas'!$E$74:$NR$74,,MATCH(NI2,'[1]Stats repas'!$E$55:$NR$55,1))))</f>
        <v>0</v>
      </c>
      <c r="NJ3">
        <f>IF(AND(INDEX('[1]Stats repas'!$E$74:$NR$74,,MATCH(NJ2,'[1]Stats repas'!$E$55:$NR$55,1))=0,OR(INDEX('[1]Stats repas'!$E$76:$NR$76,,MATCH(NJ2,'[1]Stats repas'!$E$55:$NR$55,1))="x",INDEX('[1]Stats repas'!$E$76:$NR$76,,MATCH(NJ2,'[1]Stats repas'!$E$55:$NR$55,1))="P")),"a",IF(AND(INDEX('[1]Stats repas'!$E$74:$NR$74,,MATCH(NJ2,'[1]Stats repas'!$E$55:$NR$55,1))&gt;2,OR(INDEX('[1]Stats repas'!$E$76:$NR$76,,MATCH(NJ2,'[1]Stats repas'!$E$55:$NR$55,1))="x",INDEX('[1]Stats repas'!$E$76:$NR$76,,MATCH(NJ2,'[1]Stats repas'!$E$55:$NR$55,1))="p")),"a",INDEX('[1]Stats repas'!$E$74:$NR$74,,MATCH(NJ2,'[1]Stats repas'!$E$55:$NR$55,1))))</f>
        <v>0</v>
      </c>
      <c r="NK3">
        <f>IF(AND(INDEX('[1]Stats repas'!$E$74:$NR$74,,MATCH(NK2,'[1]Stats repas'!$E$55:$NR$55,1))=0,OR(INDEX('[1]Stats repas'!$E$76:$NR$76,,MATCH(NK2,'[1]Stats repas'!$E$55:$NR$55,1))="x",INDEX('[1]Stats repas'!$E$76:$NR$76,,MATCH(NK2,'[1]Stats repas'!$E$55:$NR$55,1))="P")),"a",IF(AND(INDEX('[1]Stats repas'!$E$74:$NR$74,,MATCH(NK2,'[1]Stats repas'!$E$55:$NR$55,1))&gt;2,OR(INDEX('[1]Stats repas'!$E$76:$NR$76,,MATCH(NK2,'[1]Stats repas'!$E$55:$NR$55,1))="x",INDEX('[1]Stats repas'!$E$76:$NR$76,,MATCH(NK2,'[1]Stats repas'!$E$55:$NR$55,1))="p")),"a",INDEX('[1]Stats repas'!$E$74:$NR$74,,MATCH(NK2,'[1]Stats repas'!$E$55:$NR$55,1))))</f>
        <v>2</v>
      </c>
    </row>
    <row r="4" spans="2:375" ht="15.75" hidden="1" thickBot="1" x14ac:dyDescent="0.3">
      <c r="B4" t="s">
        <v>5</v>
      </c>
      <c r="C4" t="s">
        <v>6</v>
      </c>
      <c r="D4">
        <f>IF(AND(INDEX('[1]Stats repas'!$E$146:$NR$146,,MATCH(D2,'[1]Stats repas'!$E$55:$NR$55,1))=0,OR(INDEX('[1]Stats repas'!$E$148:$NR$148,,MATCH(D2,'[1]Stats repas'!$E$55:$NR$55,1))="x",INDEX('[1]Stats repas'!$E$148:$NR$148,,MATCH(D2,'[1]Stats repas'!$E$55:$NR$55,1))="p")),"a",IF(AND(INDEX('[1]Stats repas'!$E$146:$NR$146,,MATCH(D2,'[1]Stats repas'!$E$55:$NR$55,1))&gt;2,OR(INDEX('[1]Stats repas'!$E$148:$NR$148,,MATCH(D2,'[1]Stats repas'!$E$55:$NR$55,1))="x",INDEX('[1]Stats repas'!$E$148:$NR$148,,MATCH(D2,'[1]Stats repas'!$E$55:$NR$55,1))="p")),"a",INDEX('[1]Stats repas'!$E$146:$NR$146,,MATCH(D2,'[1]Stats repas'!$E$55:$NR$55,1))))</f>
        <v>2</v>
      </c>
      <c r="E4">
        <f>IF(AND(INDEX('[1]Stats repas'!$E$146:$NR$146,,MATCH(E2,'[1]Stats repas'!$E$55:$NR$55,1))=0,OR(INDEX('[1]Stats repas'!$E$148:$NR$148,,MATCH(E2,'[1]Stats repas'!$E$55:$NR$55,1))="x",INDEX('[1]Stats repas'!$E$148:$NR$148,,MATCH(E2,'[1]Stats repas'!$E$55:$NR$55,1))="p")),"a",IF(AND(INDEX('[1]Stats repas'!$E$146:$NR$146,,MATCH(E2,'[1]Stats repas'!$E$55:$NR$55,1))&gt;2,OR(INDEX('[1]Stats repas'!$E$148:$NR$148,,MATCH(E2,'[1]Stats repas'!$E$55:$NR$55,1))="x",INDEX('[1]Stats repas'!$E$148:$NR$148,,MATCH(E2,'[1]Stats repas'!$E$55:$NR$55,1))="p")),"a",INDEX('[1]Stats repas'!$E$146:$NR$146,,MATCH(E2,'[1]Stats repas'!$E$55:$NR$55,1))))</f>
        <v>2</v>
      </c>
      <c r="F4">
        <f>IF(AND(INDEX('[1]Stats repas'!$E$146:$NR$146,,MATCH(F2,'[1]Stats repas'!$E$55:$NR$55,1))=0,OR(INDEX('[1]Stats repas'!$E$148:$NR$148,,MATCH(F2,'[1]Stats repas'!$E$55:$NR$55,1))="x",INDEX('[1]Stats repas'!$E$148:$NR$148,,MATCH(F2,'[1]Stats repas'!$E$55:$NR$55,1))="p")),"a",IF(AND(INDEX('[1]Stats repas'!$E$146:$NR$146,,MATCH(F2,'[1]Stats repas'!$E$55:$NR$55,1))&gt;2,OR(INDEX('[1]Stats repas'!$E$148:$NR$148,,MATCH(F2,'[1]Stats repas'!$E$55:$NR$55,1))="x",INDEX('[1]Stats repas'!$E$148:$NR$148,,MATCH(F2,'[1]Stats repas'!$E$55:$NR$55,1))="p")),"a",INDEX('[1]Stats repas'!$E$146:$NR$146,,MATCH(F2,'[1]Stats repas'!$E$55:$NR$55,1))))</f>
        <v>0</v>
      </c>
      <c r="G4">
        <f>IF(AND(INDEX('[1]Stats repas'!$E$146:$NR$146,,MATCH(G2,'[1]Stats repas'!$E$55:$NR$55,1))=0,OR(INDEX('[1]Stats repas'!$E$148:$NR$148,,MATCH(G2,'[1]Stats repas'!$E$55:$NR$55,1))="x",INDEX('[1]Stats repas'!$E$148:$NR$148,,MATCH(G2,'[1]Stats repas'!$E$55:$NR$55,1))="p")),"a",IF(AND(INDEX('[1]Stats repas'!$E$146:$NR$146,,MATCH(G2,'[1]Stats repas'!$E$55:$NR$55,1))&gt;2,OR(INDEX('[1]Stats repas'!$E$148:$NR$148,,MATCH(G2,'[1]Stats repas'!$E$55:$NR$55,1))="x",INDEX('[1]Stats repas'!$E$148:$NR$148,,MATCH(G2,'[1]Stats repas'!$E$55:$NR$55,1))="p")),"a",INDEX('[1]Stats repas'!$E$146:$NR$146,,MATCH(G2,'[1]Stats repas'!$E$55:$NR$55,1))))</f>
        <v>1</v>
      </c>
      <c r="H4">
        <f>IF(AND(INDEX('[1]Stats repas'!$E$146:$NR$146,,MATCH(H2,'[1]Stats repas'!$E$55:$NR$55,1))=0,OR(INDEX('[1]Stats repas'!$E$148:$NR$148,,MATCH(H2,'[1]Stats repas'!$E$55:$NR$55,1))="x",INDEX('[1]Stats repas'!$E$148:$NR$148,,MATCH(H2,'[1]Stats repas'!$E$55:$NR$55,1))="p")),"a",IF(AND(INDEX('[1]Stats repas'!$E$146:$NR$146,,MATCH(H2,'[1]Stats repas'!$E$55:$NR$55,1))&gt;2,OR(INDEX('[1]Stats repas'!$E$148:$NR$148,,MATCH(H2,'[1]Stats repas'!$E$55:$NR$55,1))="x",INDEX('[1]Stats repas'!$E$148:$NR$148,,MATCH(H2,'[1]Stats repas'!$E$55:$NR$55,1))="p")),"a",INDEX('[1]Stats repas'!$E$146:$NR$146,,MATCH(H2,'[1]Stats repas'!$E$55:$NR$55,1))))</f>
        <v>1</v>
      </c>
      <c r="I4">
        <f>IF(AND(INDEX('[1]Stats repas'!$E$146:$NR$146,,MATCH(I2,'[1]Stats repas'!$E$55:$NR$55,1))=0,OR(INDEX('[1]Stats repas'!$E$148:$NR$148,,MATCH(I2,'[1]Stats repas'!$E$55:$NR$55,1))="x",INDEX('[1]Stats repas'!$E$148:$NR$148,,MATCH(I2,'[1]Stats repas'!$E$55:$NR$55,1))="p")),"a",IF(AND(INDEX('[1]Stats repas'!$E$146:$NR$146,,MATCH(I2,'[1]Stats repas'!$E$55:$NR$55,1))&gt;2,OR(INDEX('[1]Stats repas'!$E$148:$NR$148,,MATCH(I2,'[1]Stats repas'!$E$55:$NR$55,1))="x",INDEX('[1]Stats repas'!$E$148:$NR$148,,MATCH(I2,'[1]Stats repas'!$E$55:$NR$55,1))="p")),"a",INDEX('[1]Stats repas'!$E$146:$NR$146,,MATCH(I2,'[1]Stats repas'!$E$55:$NR$55,1))))</f>
        <v>0</v>
      </c>
      <c r="J4">
        <f>IF(AND(INDEX('[1]Stats repas'!$E$146:$NR$146,,MATCH(J2,'[1]Stats repas'!$E$55:$NR$55,1))=0,OR(INDEX('[1]Stats repas'!$E$148:$NR$148,,MATCH(J2,'[1]Stats repas'!$E$55:$NR$55,1))="x",INDEX('[1]Stats repas'!$E$148:$NR$148,,MATCH(J2,'[1]Stats repas'!$E$55:$NR$55,1))="p")),"a",IF(AND(INDEX('[1]Stats repas'!$E$146:$NR$146,,MATCH(J2,'[1]Stats repas'!$E$55:$NR$55,1))&gt;2,OR(INDEX('[1]Stats repas'!$E$148:$NR$148,,MATCH(J2,'[1]Stats repas'!$E$55:$NR$55,1))="x",INDEX('[1]Stats repas'!$E$148:$NR$148,,MATCH(J2,'[1]Stats repas'!$E$55:$NR$55,1))="p")),"a",INDEX('[1]Stats repas'!$E$146:$NR$146,,MATCH(J2,'[1]Stats repas'!$E$55:$NR$55,1))))</f>
        <v>0</v>
      </c>
      <c r="K4">
        <f>IF(AND(INDEX('[1]Stats repas'!$E$146:$NR$146,,MATCH(K2,'[1]Stats repas'!$E$55:$NR$55,1))=0,OR(INDEX('[1]Stats repas'!$E$148:$NR$148,,MATCH(K2,'[1]Stats repas'!$E$55:$NR$55,1))="x",INDEX('[1]Stats repas'!$E$148:$NR$148,,MATCH(K2,'[1]Stats repas'!$E$55:$NR$55,1))="p")),"a",IF(AND(INDEX('[1]Stats repas'!$E$146:$NR$146,,MATCH(K2,'[1]Stats repas'!$E$55:$NR$55,1))&gt;2,OR(INDEX('[1]Stats repas'!$E$148:$NR$148,,MATCH(K2,'[1]Stats repas'!$E$55:$NR$55,1))="x",INDEX('[1]Stats repas'!$E$148:$NR$148,,MATCH(K2,'[1]Stats repas'!$E$55:$NR$55,1))="p")),"a",INDEX('[1]Stats repas'!$E$146:$NR$146,,MATCH(K2,'[1]Stats repas'!$E$55:$NR$55,1))))</f>
        <v>2</v>
      </c>
      <c r="L4">
        <f>IF(AND(INDEX('[1]Stats repas'!$E$146:$NR$146,,MATCH(L2,'[1]Stats repas'!$E$55:$NR$55,1))=0,OR(INDEX('[1]Stats repas'!$E$148:$NR$148,,MATCH(L2,'[1]Stats repas'!$E$55:$NR$55,1))="x",INDEX('[1]Stats repas'!$E$148:$NR$148,,MATCH(L2,'[1]Stats repas'!$E$55:$NR$55,1))="p")),"a",IF(AND(INDEX('[1]Stats repas'!$E$146:$NR$146,,MATCH(L2,'[1]Stats repas'!$E$55:$NR$55,1))&gt;2,OR(INDEX('[1]Stats repas'!$E$148:$NR$148,,MATCH(L2,'[1]Stats repas'!$E$55:$NR$55,1))="x",INDEX('[1]Stats repas'!$E$148:$NR$148,,MATCH(L2,'[1]Stats repas'!$E$55:$NR$55,1))="p")),"a",INDEX('[1]Stats repas'!$E$146:$NR$146,,MATCH(L2,'[1]Stats repas'!$E$55:$NR$55,1))))</f>
        <v>2</v>
      </c>
      <c r="M4">
        <f>IF(AND(INDEX('[1]Stats repas'!$E$146:$NR$146,,MATCH(M2,'[1]Stats repas'!$E$55:$NR$55,1))=0,OR(INDEX('[1]Stats repas'!$E$148:$NR$148,,MATCH(M2,'[1]Stats repas'!$E$55:$NR$55,1))="x",INDEX('[1]Stats repas'!$E$148:$NR$148,,MATCH(M2,'[1]Stats repas'!$E$55:$NR$55,1))="p")),"a",IF(AND(INDEX('[1]Stats repas'!$E$146:$NR$146,,MATCH(M2,'[1]Stats repas'!$E$55:$NR$55,1))&gt;2,OR(INDEX('[1]Stats repas'!$E$148:$NR$148,,MATCH(M2,'[1]Stats repas'!$E$55:$NR$55,1))="x",INDEX('[1]Stats repas'!$E$148:$NR$148,,MATCH(M2,'[1]Stats repas'!$E$55:$NR$55,1))="p")),"a",INDEX('[1]Stats repas'!$E$146:$NR$146,,MATCH(M2,'[1]Stats repas'!$E$55:$NR$55,1))))</f>
        <v>0</v>
      </c>
      <c r="N4">
        <f>IF(AND(INDEX('[1]Stats repas'!$E$146:$NR$146,,MATCH(N2,'[1]Stats repas'!$E$55:$NR$55,1))=0,OR(INDEX('[1]Stats repas'!$E$148:$NR$148,,MATCH(N2,'[1]Stats repas'!$E$55:$NR$55,1))="x",INDEX('[1]Stats repas'!$E$148:$NR$148,,MATCH(N2,'[1]Stats repas'!$E$55:$NR$55,1))="p")),"a",IF(AND(INDEX('[1]Stats repas'!$E$146:$NR$146,,MATCH(N2,'[1]Stats repas'!$E$55:$NR$55,1))&gt;2,OR(INDEX('[1]Stats repas'!$E$148:$NR$148,,MATCH(N2,'[1]Stats repas'!$E$55:$NR$55,1))="x",INDEX('[1]Stats repas'!$E$148:$NR$148,,MATCH(N2,'[1]Stats repas'!$E$55:$NR$55,1))="p")),"a",INDEX('[1]Stats repas'!$E$146:$NR$146,,MATCH(N2,'[1]Stats repas'!$E$55:$NR$55,1))))</f>
        <v>0</v>
      </c>
      <c r="O4">
        <f>IF(AND(INDEX('[1]Stats repas'!$E$146:$NR$146,,MATCH(O2,'[1]Stats repas'!$E$55:$NR$55,1))=0,OR(INDEX('[1]Stats repas'!$E$148:$NR$148,,MATCH(O2,'[1]Stats repas'!$E$55:$NR$55,1))="x",INDEX('[1]Stats repas'!$E$148:$NR$148,,MATCH(O2,'[1]Stats repas'!$E$55:$NR$55,1))="p")),"a",IF(AND(INDEX('[1]Stats repas'!$E$146:$NR$146,,MATCH(O2,'[1]Stats repas'!$E$55:$NR$55,1))&gt;2,OR(INDEX('[1]Stats repas'!$E$148:$NR$148,,MATCH(O2,'[1]Stats repas'!$E$55:$NR$55,1))="x",INDEX('[1]Stats repas'!$E$148:$NR$148,,MATCH(O2,'[1]Stats repas'!$E$55:$NR$55,1))="p")),"a",INDEX('[1]Stats repas'!$E$146:$NR$146,,MATCH(O2,'[1]Stats repas'!$E$55:$NR$55,1))))</f>
        <v>2</v>
      </c>
      <c r="P4">
        <f>IF(AND(INDEX('[1]Stats repas'!$E$146:$NR$146,,MATCH(P2,'[1]Stats repas'!$E$55:$NR$55,1))=0,OR(INDEX('[1]Stats repas'!$E$148:$NR$148,,MATCH(P2,'[1]Stats repas'!$E$55:$NR$55,1))="x",INDEX('[1]Stats repas'!$E$148:$NR$148,,MATCH(P2,'[1]Stats repas'!$E$55:$NR$55,1))="p")),"a",IF(AND(INDEX('[1]Stats repas'!$E$146:$NR$146,,MATCH(P2,'[1]Stats repas'!$E$55:$NR$55,1))&gt;2,OR(INDEX('[1]Stats repas'!$E$148:$NR$148,,MATCH(P2,'[1]Stats repas'!$E$55:$NR$55,1))="x",INDEX('[1]Stats repas'!$E$148:$NR$148,,MATCH(P2,'[1]Stats repas'!$E$55:$NR$55,1))="p")),"a",INDEX('[1]Stats repas'!$E$146:$NR$146,,MATCH(P2,'[1]Stats repas'!$E$55:$NR$55,1))))</f>
        <v>2</v>
      </c>
      <c r="Q4">
        <f>IF(AND(INDEX('[1]Stats repas'!$E$146:$NR$146,,MATCH(Q2,'[1]Stats repas'!$E$55:$NR$55,1))=0,OR(INDEX('[1]Stats repas'!$E$148:$NR$148,,MATCH(Q2,'[1]Stats repas'!$E$55:$NR$55,1))="x",INDEX('[1]Stats repas'!$E$148:$NR$148,,MATCH(Q2,'[1]Stats repas'!$E$55:$NR$55,1))="p")),"a",IF(AND(INDEX('[1]Stats repas'!$E$146:$NR$146,,MATCH(Q2,'[1]Stats repas'!$E$55:$NR$55,1))&gt;2,OR(INDEX('[1]Stats repas'!$E$148:$NR$148,,MATCH(Q2,'[1]Stats repas'!$E$55:$NR$55,1))="x",INDEX('[1]Stats repas'!$E$148:$NR$148,,MATCH(Q2,'[1]Stats repas'!$E$55:$NR$55,1))="p")),"a",INDEX('[1]Stats repas'!$E$146:$NR$146,,MATCH(Q2,'[1]Stats repas'!$E$55:$NR$55,1))))</f>
        <v>2</v>
      </c>
      <c r="R4">
        <f>IF(AND(INDEX('[1]Stats repas'!$E$146:$NR$146,,MATCH(R2,'[1]Stats repas'!$E$55:$NR$55,1))=0,OR(INDEX('[1]Stats repas'!$E$148:$NR$148,,MATCH(R2,'[1]Stats repas'!$E$55:$NR$55,1))="x",INDEX('[1]Stats repas'!$E$148:$NR$148,,MATCH(R2,'[1]Stats repas'!$E$55:$NR$55,1))="p")),"a",IF(AND(INDEX('[1]Stats repas'!$E$146:$NR$146,,MATCH(R2,'[1]Stats repas'!$E$55:$NR$55,1))&gt;2,OR(INDEX('[1]Stats repas'!$E$148:$NR$148,,MATCH(R2,'[1]Stats repas'!$E$55:$NR$55,1))="x",INDEX('[1]Stats repas'!$E$148:$NR$148,,MATCH(R2,'[1]Stats repas'!$E$55:$NR$55,1))="p")),"a",INDEX('[1]Stats repas'!$E$146:$NR$146,,MATCH(R2,'[1]Stats repas'!$E$55:$NR$55,1))))</f>
        <v>3</v>
      </c>
      <c r="S4">
        <f>IF(AND(INDEX('[1]Stats repas'!$E$146:$NR$146,,MATCH(S2,'[1]Stats repas'!$E$55:$NR$55,1))=0,OR(INDEX('[1]Stats repas'!$E$148:$NR$148,,MATCH(S2,'[1]Stats repas'!$E$55:$NR$55,1))="x",INDEX('[1]Stats repas'!$E$148:$NR$148,,MATCH(S2,'[1]Stats repas'!$E$55:$NR$55,1))="p")),"a",IF(AND(INDEX('[1]Stats repas'!$E$146:$NR$146,,MATCH(S2,'[1]Stats repas'!$E$55:$NR$55,1))&gt;2,OR(INDEX('[1]Stats repas'!$E$148:$NR$148,,MATCH(S2,'[1]Stats repas'!$E$55:$NR$55,1))="x",INDEX('[1]Stats repas'!$E$148:$NR$148,,MATCH(S2,'[1]Stats repas'!$E$55:$NR$55,1))="p")),"a",INDEX('[1]Stats repas'!$E$146:$NR$146,,MATCH(S2,'[1]Stats repas'!$E$55:$NR$55,1))))</f>
        <v>3</v>
      </c>
      <c r="T4" t="str">
        <f>IF(AND(INDEX('[1]Stats repas'!$E$146:$NR$146,,MATCH(T2,'[1]Stats repas'!$E$55:$NR$55,1))=0,OR(INDEX('[1]Stats repas'!$E$148:$NR$148,,MATCH(T2,'[1]Stats repas'!$E$55:$NR$55,1))="x",INDEX('[1]Stats repas'!$E$148:$NR$148,,MATCH(T2,'[1]Stats repas'!$E$55:$NR$55,1))="p")),"a",IF(AND(INDEX('[1]Stats repas'!$E$146:$NR$146,,MATCH(T2,'[1]Stats repas'!$E$55:$NR$55,1))&gt;2,OR(INDEX('[1]Stats repas'!$E$148:$NR$148,,MATCH(T2,'[1]Stats repas'!$E$55:$NR$55,1))="x",INDEX('[1]Stats repas'!$E$148:$NR$148,,MATCH(T2,'[1]Stats repas'!$E$55:$NR$55,1))="p")),"a",INDEX('[1]Stats repas'!$E$146:$NR$146,,MATCH(T2,'[1]Stats repas'!$E$55:$NR$55,1))))</f>
        <v>a</v>
      </c>
      <c r="U4" t="str">
        <f>IF(AND(INDEX('[1]Stats repas'!$E$146:$NR$146,,MATCH(U2,'[1]Stats repas'!$E$55:$NR$55,1))=0,OR(INDEX('[1]Stats repas'!$E$148:$NR$148,,MATCH(U2,'[1]Stats repas'!$E$55:$NR$55,1))="x",INDEX('[1]Stats repas'!$E$148:$NR$148,,MATCH(U2,'[1]Stats repas'!$E$55:$NR$55,1))="p")),"a",IF(AND(INDEX('[1]Stats repas'!$E$146:$NR$146,,MATCH(U2,'[1]Stats repas'!$E$55:$NR$55,1))&gt;2,OR(INDEX('[1]Stats repas'!$E$148:$NR$148,,MATCH(U2,'[1]Stats repas'!$E$55:$NR$55,1))="x",INDEX('[1]Stats repas'!$E$148:$NR$148,,MATCH(U2,'[1]Stats repas'!$E$55:$NR$55,1))="p")),"a",INDEX('[1]Stats repas'!$E$146:$NR$146,,MATCH(U2,'[1]Stats repas'!$E$55:$NR$55,1))))</f>
        <v>a</v>
      </c>
      <c r="V4">
        <f>IF(AND(INDEX('[1]Stats repas'!$E$146:$NR$146,,MATCH(V2,'[1]Stats repas'!$E$55:$NR$55,1))=0,OR(INDEX('[1]Stats repas'!$E$148:$NR$148,,MATCH(V2,'[1]Stats repas'!$E$55:$NR$55,1))="x",INDEX('[1]Stats repas'!$E$148:$NR$148,,MATCH(V2,'[1]Stats repas'!$E$55:$NR$55,1))="p")),"a",IF(AND(INDEX('[1]Stats repas'!$E$146:$NR$146,,MATCH(V2,'[1]Stats repas'!$E$55:$NR$55,1))&gt;2,OR(INDEX('[1]Stats repas'!$E$148:$NR$148,,MATCH(V2,'[1]Stats repas'!$E$55:$NR$55,1))="x",INDEX('[1]Stats repas'!$E$148:$NR$148,,MATCH(V2,'[1]Stats repas'!$E$55:$NR$55,1))="p")),"a",INDEX('[1]Stats repas'!$E$146:$NR$146,,MATCH(V2,'[1]Stats repas'!$E$55:$NR$55,1))))</f>
        <v>3</v>
      </c>
      <c r="W4">
        <f>IF(AND(INDEX('[1]Stats repas'!$E$146:$NR$146,,MATCH(W2,'[1]Stats repas'!$E$55:$NR$55,1))=0,OR(INDEX('[1]Stats repas'!$E$148:$NR$148,,MATCH(W2,'[1]Stats repas'!$E$55:$NR$55,1))="x",INDEX('[1]Stats repas'!$E$148:$NR$148,,MATCH(W2,'[1]Stats repas'!$E$55:$NR$55,1))="p")),"a",IF(AND(INDEX('[1]Stats repas'!$E$146:$NR$146,,MATCH(W2,'[1]Stats repas'!$E$55:$NR$55,1))&gt;2,OR(INDEX('[1]Stats repas'!$E$148:$NR$148,,MATCH(W2,'[1]Stats repas'!$E$55:$NR$55,1))="x",INDEX('[1]Stats repas'!$E$148:$NR$148,,MATCH(W2,'[1]Stats repas'!$E$55:$NR$55,1))="p")),"a",INDEX('[1]Stats repas'!$E$146:$NR$146,,MATCH(W2,'[1]Stats repas'!$E$55:$NR$55,1))))</f>
        <v>0</v>
      </c>
      <c r="X4">
        <f>IF(AND(INDEX('[1]Stats repas'!$E$146:$NR$146,,MATCH(X2,'[1]Stats repas'!$E$55:$NR$55,1))=0,OR(INDEX('[1]Stats repas'!$E$148:$NR$148,,MATCH(X2,'[1]Stats repas'!$E$55:$NR$55,1))="x",INDEX('[1]Stats repas'!$E$148:$NR$148,,MATCH(X2,'[1]Stats repas'!$E$55:$NR$55,1))="p")),"a",IF(AND(INDEX('[1]Stats repas'!$E$146:$NR$146,,MATCH(X2,'[1]Stats repas'!$E$55:$NR$55,1))&gt;2,OR(INDEX('[1]Stats repas'!$E$148:$NR$148,,MATCH(X2,'[1]Stats repas'!$E$55:$NR$55,1))="x",INDEX('[1]Stats repas'!$E$148:$NR$148,,MATCH(X2,'[1]Stats repas'!$E$55:$NR$55,1))="p")),"a",INDEX('[1]Stats repas'!$E$146:$NR$146,,MATCH(X2,'[1]Stats repas'!$E$55:$NR$55,1))))</f>
        <v>0</v>
      </c>
      <c r="Y4">
        <f>IF(AND(INDEX('[1]Stats repas'!$E$146:$NR$146,,MATCH(Y2,'[1]Stats repas'!$E$55:$NR$55,1))=0,OR(INDEX('[1]Stats repas'!$E$148:$NR$148,,MATCH(Y2,'[1]Stats repas'!$E$55:$NR$55,1))="x",INDEX('[1]Stats repas'!$E$148:$NR$148,,MATCH(Y2,'[1]Stats repas'!$E$55:$NR$55,1))="p")),"a",IF(AND(INDEX('[1]Stats repas'!$E$146:$NR$146,,MATCH(Y2,'[1]Stats repas'!$E$55:$NR$55,1))&gt;2,OR(INDEX('[1]Stats repas'!$E$148:$NR$148,,MATCH(Y2,'[1]Stats repas'!$E$55:$NR$55,1))="x",INDEX('[1]Stats repas'!$E$148:$NR$148,,MATCH(Y2,'[1]Stats repas'!$E$55:$NR$55,1))="p")),"a",INDEX('[1]Stats repas'!$E$146:$NR$146,,MATCH(Y2,'[1]Stats repas'!$E$55:$NR$55,1))))</f>
        <v>1</v>
      </c>
      <c r="Z4">
        <f>IF(AND(INDEX('[1]Stats repas'!$E$146:$NR$146,,MATCH(Z2,'[1]Stats repas'!$E$55:$NR$55,1))=0,OR(INDEX('[1]Stats repas'!$E$148:$NR$148,,MATCH(Z2,'[1]Stats repas'!$E$55:$NR$55,1))="x",INDEX('[1]Stats repas'!$E$148:$NR$148,,MATCH(Z2,'[1]Stats repas'!$E$55:$NR$55,1))="p")),"a",IF(AND(INDEX('[1]Stats repas'!$E$146:$NR$146,,MATCH(Z2,'[1]Stats repas'!$E$55:$NR$55,1))&gt;2,OR(INDEX('[1]Stats repas'!$E$148:$NR$148,,MATCH(Z2,'[1]Stats repas'!$E$55:$NR$55,1))="x",INDEX('[1]Stats repas'!$E$148:$NR$148,,MATCH(Z2,'[1]Stats repas'!$E$55:$NR$55,1))="p")),"a",INDEX('[1]Stats repas'!$E$146:$NR$146,,MATCH(Z2,'[1]Stats repas'!$E$55:$NR$55,1))))</f>
        <v>1</v>
      </c>
      <c r="AA4">
        <f>IF(AND(INDEX('[1]Stats repas'!$E$146:$NR$146,,MATCH(AA2,'[1]Stats repas'!$E$55:$NR$55,1))=0,OR(INDEX('[1]Stats repas'!$E$148:$NR$148,,MATCH(AA2,'[1]Stats repas'!$E$55:$NR$55,1))="x",INDEX('[1]Stats repas'!$E$148:$NR$148,,MATCH(AA2,'[1]Stats repas'!$E$55:$NR$55,1))="p")),"a",IF(AND(INDEX('[1]Stats repas'!$E$146:$NR$146,,MATCH(AA2,'[1]Stats repas'!$E$55:$NR$55,1))&gt;2,OR(INDEX('[1]Stats repas'!$E$148:$NR$148,,MATCH(AA2,'[1]Stats repas'!$E$55:$NR$55,1))="x",INDEX('[1]Stats repas'!$E$148:$NR$148,,MATCH(AA2,'[1]Stats repas'!$E$55:$NR$55,1))="p")),"a",INDEX('[1]Stats repas'!$E$146:$NR$146,,MATCH(AA2,'[1]Stats repas'!$E$55:$NR$55,1))))</f>
        <v>2</v>
      </c>
      <c r="AB4">
        <f>IF(AND(INDEX('[1]Stats repas'!$E$146:$NR$146,,MATCH(AB2,'[1]Stats repas'!$E$55:$NR$55,1))=0,OR(INDEX('[1]Stats repas'!$E$148:$NR$148,,MATCH(AB2,'[1]Stats repas'!$E$55:$NR$55,1))="x",INDEX('[1]Stats repas'!$E$148:$NR$148,,MATCH(AB2,'[1]Stats repas'!$E$55:$NR$55,1))="p")),"a",IF(AND(INDEX('[1]Stats repas'!$E$146:$NR$146,,MATCH(AB2,'[1]Stats repas'!$E$55:$NR$55,1))&gt;2,OR(INDEX('[1]Stats repas'!$E$148:$NR$148,,MATCH(AB2,'[1]Stats repas'!$E$55:$NR$55,1))="x",INDEX('[1]Stats repas'!$E$148:$NR$148,,MATCH(AB2,'[1]Stats repas'!$E$55:$NR$55,1))="p")),"a",INDEX('[1]Stats repas'!$E$146:$NR$146,,MATCH(AB2,'[1]Stats repas'!$E$55:$NR$55,1))))</f>
        <v>2</v>
      </c>
      <c r="AC4">
        <f>IF(AND(INDEX('[1]Stats repas'!$E$146:$NR$146,,MATCH(AC2,'[1]Stats repas'!$E$55:$NR$55,1))=0,OR(INDEX('[1]Stats repas'!$E$148:$NR$148,,MATCH(AC2,'[1]Stats repas'!$E$55:$NR$55,1))="x",INDEX('[1]Stats repas'!$E$148:$NR$148,,MATCH(AC2,'[1]Stats repas'!$E$55:$NR$55,1))="p")),"a",IF(AND(INDEX('[1]Stats repas'!$E$146:$NR$146,,MATCH(AC2,'[1]Stats repas'!$E$55:$NR$55,1))&gt;2,OR(INDEX('[1]Stats repas'!$E$148:$NR$148,,MATCH(AC2,'[1]Stats repas'!$E$55:$NR$55,1))="x",INDEX('[1]Stats repas'!$E$148:$NR$148,,MATCH(AC2,'[1]Stats repas'!$E$55:$NR$55,1))="p")),"a",INDEX('[1]Stats repas'!$E$146:$NR$146,,MATCH(AC2,'[1]Stats repas'!$E$55:$NR$55,1))))</f>
        <v>3</v>
      </c>
      <c r="AD4">
        <f>IF(AND(INDEX('[1]Stats repas'!$E$146:$NR$146,,MATCH(AD2,'[1]Stats repas'!$E$55:$NR$55,1))=0,OR(INDEX('[1]Stats repas'!$E$148:$NR$148,,MATCH(AD2,'[1]Stats repas'!$E$55:$NR$55,1))="x",INDEX('[1]Stats repas'!$E$148:$NR$148,,MATCH(AD2,'[1]Stats repas'!$E$55:$NR$55,1))="p")),"a",IF(AND(INDEX('[1]Stats repas'!$E$146:$NR$146,,MATCH(AD2,'[1]Stats repas'!$E$55:$NR$55,1))&gt;2,OR(INDEX('[1]Stats repas'!$E$148:$NR$148,,MATCH(AD2,'[1]Stats repas'!$E$55:$NR$55,1))="x",INDEX('[1]Stats repas'!$E$148:$NR$148,,MATCH(AD2,'[1]Stats repas'!$E$55:$NR$55,1))="p")),"a",INDEX('[1]Stats repas'!$E$146:$NR$146,,MATCH(AD2,'[1]Stats repas'!$E$55:$NR$55,1))))</f>
        <v>0</v>
      </c>
      <c r="AE4">
        <f>IF(AND(INDEX('[1]Stats repas'!$E$146:$NR$146,,MATCH(AE2,'[1]Stats repas'!$E$55:$NR$55,1))=0,OR(INDEX('[1]Stats repas'!$E$148:$NR$148,,MATCH(AE2,'[1]Stats repas'!$E$55:$NR$55,1))="x",INDEX('[1]Stats repas'!$E$148:$NR$148,,MATCH(AE2,'[1]Stats repas'!$E$55:$NR$55,1))="p")),"a",IF(AND(INDEX('[1]Stats repas'!$E$146:$NR$146,,MATCH(AE2,'[1]Stats repas'!$E$55:$NR$55,1))&gt;2,OR(INDEX('[1]Stats repas'!$E$148:$NR$148,,MATCH(AE2,'[1]Stats repas'!$E$55:$NR$55,1))="x",INDEX('[1]Stats repas'!$E$148:$NR$148,,MATCH(AE2,'[1]Stats repas'!$E$55:$NR$55,1))="p")),"a",INDEX('[1]Stats repas'!$E$146:$NR$146,,MATCH(AE2,'[1]Stats repas'!$E$55:$NR$55,1))))</f>
        <v>0</v>
      </c>
      <c r="AF4">
        <f>IF(AND(INDEX('[1]Stats repas'!$E$146:$NR$146,,MATCH(AF2,'[1]Stats repas'!$E$55:$NR$55,1))=0,OR(INDEX('[1]Stats repas'!$E$148:$NR$148,,MATCH(AF2,'[1]Stats repas'!$E$55:$NR$55,1))="x",INDEX('[1]Stats repas'!$E$148:$NR$148,,MATCH(AF2,'[1]Stats repas'!$E$55:$NR$55,1))="p")),"a",IF(AND(INDEX('[1]Stats repas'!$E$146:$NR$146,,MATCH(AF2,'[1]Stats repas'!$E$55:$NR$55,1))&gt;2,OR(INDEX('[1]Stats repas'!$E$148:$NR$148,,MATCH(AF2,'[1]Stats repas'!$E$55:$NR$55,1))="x",INDEX('[1]Stats repas'!$E$148:$NR$148,,MATCH(AF2,'[1]Stats repas'!$E$55:$NR$55,1))="p")),"a",INDEX('[1]Stats repas'!$E$146:$NR$146,,MATCH(AF2,'[1]Stats repas'!$E$55:$NR$55,1))))</f>
        <v>2</v>
      </c>
      <c r="AG4">
        <f>IF(AND(INDEX('[1]Stats repas'!$E$146:$NR$146,,MATCH(AG2,'[1]Stats repas'!$E$55:$NR$55,1))=0,OR(INDEX('[1]Stats repas'!$E$148:$NR$148,,MATCH(AG2,'[1]Stats repas'!$E$55:$NR$55,1))="x",INDEX('[1]Stats repas'!$E$148:$NR$148,,MATCH(AG2,'[1]Stats repas'!$E$55:$NR$55,1))="p")),"a",IF(AND(INDEX('[1]Stats repas'!$E$146:$NR$146,,MATCH(AG2,'[1]Stats repas'!$E$55:$NR$55,1))&gt;2,OR(INDEX('[1]Stats repas'!$E$148:$NR$148,,MATCH(AG2,'[1]Stats repas'!$E$55:$NR$55,1))="x",INDEX('[1]Stats repas'!$E$148:$NR$148,,MATCH(AG2,'[1]Stats repas'!$E$55:$NR$55,1))="p")),"a",INDEX('[1]Stats repas'!$E$146:$NR$146,,MATCH(AG2,'[1]Stats repas'!$E$55:$NR$55,1))))</f>
        <v>2</v>
      </c>
      <c r="AH4">
        <f>IF(AND(INDEX('[1]Stats repas'!$E$146:$NR$146,,MATCH(AH2,'[1]Stats repas'!$E$55:$NR$55,1))=0,OR(INDEX('[1]Stats repas'!$E$148:$NR$148,,MATCH(AH2,'[1]Stats repas'!$E$55:$NR$55,1))="x",INDEX('[1]Stats repas'!$E$148:$NR$148,,MATCH(AH2,'[1]Stats repas'!$E$55:$NR$55,1))="p")),"a",IF(AND(INDEX('[1]Stats repas'!$E$146:$NR$146,,MATCH(AH2,'[1]Stats repas'!$E$55:$NR$55,1))&gt;2,OR(INDEX('[1]Stats repas'!$E$148:$NR$148,,MATCH(AH2,'[1]Stats repas'!$E$55:$NR$55,1))="x",INDEX('[1]Stats repas'!$E$148:$NR$148,,MATCH(AH2,'[1]Stats repas'!$E$55:$NR$55,1))="p")),"a",INDEX('[1]Stats repas'!$E$146:$NR$146,,MATCH(AH2,'[1]Stats repas'!$E$55:$NR$55,1))))</f>
        <v>2</v>
      </c>
      <c r="AI4">
        <f>IF(AND(INDEX('[1]Stats repas'!$E$146:$NR$146,,MATCH(AI2,'[1]Stats repas'!$E$55:$NR$55,1))=0,OR(INDEX('[1]Stats repas'!$E$148:$NR$148,,MATCH(AI2,'[1]Stats repas'!$E$55:$NR$55,1))="x",INDEX('[1]Stats repas'!$E$148:$NR$148,,MATCH(AI2,'[1]Stats repas'!$E$55:$NR$55,1))="p")),"a",IF(AND(INDEX('[1]Stats repas'!$E$146:$NR$146,,MATCH(AI2,'[1]Stats repas'!$E$55:$NR$55,1))&gt;2,OR(INDEX('[1]Stats repas'!$E$148:$NR$148,,MATCH(AI2,'[1]Stats repas'!$E$55:$NR$55,1))="x",INDEX('[1]Stats repas'!$E$148:$NR$148,,MATCH(AI2,'[1]Stats repas'!$E$55:$NR$55,1))="p")),"a",INDEX('[1]Stats repas'!$E$146:$NR$146,,MATCH(AI2,'[1]Stats repas'!$E$55:$NR$55,1))))</f>
        <v>2</v>
      </c>
      <c r="AJ4">
        <f>IF(AND(INDEX('[1]Stats repas'!$E$146:$NR$146,,MATCH(AJ2,'[1]Stats repas'!$E$55:$NR$55,1))=0,OR(INDEX('[1]Stats repas'!$E$148:$NR$148,,MATCH(AJ2,'[1]Stats repas'!$E$55:$NR$55,1))="x",INDEX('[1]Stats repas'!$E$148:$NR$148,,MATCH(AJ2,'[1]Stats repas'!$E$55:$NR$55,1))="p")),"a",IF(AND(INDEX('[1]Stats repas'!$E$146:$NR$146,,MATCH(AJ2,'[1]Stats repas'!$E$55:$NR$55,1))&gt;2,OR(INDEX('[1]Stats repas'!$E$148:$NR$148,,MATCH(AJ2,'[1]Stats repas'!$E$55:$NR$55,1))="x",INDEX('[1]Stats repas'!$E$148:$NR$148,,MATCH(AJ2,'[1]Stats repas'!$E$55:$NR$55,1))="p")),"a",INDEX('[1]Stats repas'!$E$146:$NR$146,,MATCH(AJ2,'[1]Stats repas'!$E$55:$NR$55,1))))</f>
        <v>2</v>
      </c>
      <c r="AK4">
        <f>IF(AND(INDEX('[1]Stats repas'!$E$146:$NR$146,,MATCH(AK2,'[1]Stats repas'!$E$55:$NR$55,1))=0,OR(INDEX('[1]Stats repas'!$E$148:$NR$148,,MATCH(AK2,'[1]Stats repas'!$E$55:$NR$55,1))="x",INDEX('[1]Stats repas'!$E$148:$NR$148,,MATCH(AK2,'[1]Stats repas'!$E$55:$NR$55,1))="p")),"a",IF(AND(INDEX('[1]Stats repas'!$E$146:$NR$146,,MATCH(AK2,'[1]Stats repas'!$E$55:$NR$55,1))&gt;2,OR(INDEX('[1]Stats repas'!$E$148:$NR$148,,MATCH(AK2,'[1]Stats repas'!$E$55:$NR$55,1))="x",INDEX('[1]Stats repas'!$E$148:$NR$148,,MATCH(AK2,'[1]Stats repas'!$E$55:$NR$55,1))="p")),"a",INDEX('[1]Stats repas'!$E$146:$NR$146,,MATCH(AK2,'[1]Stats repas'!$E$55:$NR$55,1))))</f>
        <v>0</v>
      </c>
      <c r="AL4">
        <f>IF(AND(INDEX('[1]Stats repas'!$E$146:$NR$146,,MATCH(AL2,'[1]Stats repas'!$E$55:$NR$55,1))=0,OR(INDEX('[1]Stats repas'!$E$148:$NR$148,,MATCH(AL2,'[1]Stats repas'!$E$55:$NR$55,1))="x",INDEX('[1]Stats repas'!$E$148:$NR$148,,MATCH(AL2,'[1]Stats repas'!$E$55:$NR$55,1))="p")),"a",IF(AND(INDEX('[1]Stats repas'!$E$146:$NR$146,,MATCH(AL2,'[1]Stats repas'!$E$55:$NR$55,1))&gt;2,OR(INDEX('[1]Stats repas'!$E$148:$NR$148,,MATCH(AL2,'[1]Stats repas'!$E$55:$NR$55,1))="x",INDEX('[1]Stats repas'!$E$148:$NR$148,,MATCH(AL2,'[1]Stats repas'!$E$55:$NR$55,1))="p")),"a",INDEX('[1]Stats repas'!$E$146:$NR$146,,MATCH(AL2,'[1]Stats repas'!$E$55:$NR$55,1))))</f>
        <v>0</v>
      </c>
      <c r="AM4">
        <f>IF(AND(INDEX('[1]Stats repas'!$E$146:$NR$146,,MATCH(AM2,'[1]Stats repas'!$E$55:$NR$55,1))=0,OR(INDEX('[1]Stats repas'!$E$148:$NR$148,,MATCH(AM2,'[1]Stats repas'!$E$55:$NR$55,1))="x",INDEX('[1]Stats repas'!$E$148:$NR$148,,MATCH(AM2,'[1]Stats repas'!$E$55:$NR$55,1))="p")),"a",IF(AND(INDEX('[1]Stats repas'!$E$146:$NR$146,,MATCH(AM2,'[1]Stats repas'!$E$55:$NR$55,1))&gt;2,OR(INDEX('[1]Stats repas'!$E$148:$NR$148,,MATCH(AM2,'[1]Stats repas'!$E$55:$NR$55,1))="x",INDEX('[1]Stats repas'!$E$148:$NR$148,,MATCH(AM2,'[1]Stats repas'!$E$55:$NR$55,1))="p")),"a",INDEX('[1]Stats repas'!$E$146:$NR$146,,MATCH(AM2,'[1]Stats repas'!$E$55:$NR$55,1))))</f>
        <v>0</v>
      </c>
      <c r="AN4">
        <f>IF(AND(INDEX('[1]Stats repas'!$E$146:$NR$146,,MATCH(AN2,'[1]Stats repas'!$E$55:$NR$55,1))=0,OR(INDEX('[1]Stats repas'!$E$148:$NR$148,,MATCH(AN2,'[1]Stats repas'!$E$55:$NR$55,1))="x",INDEX('[1]Stats repas'!$E$148:$NR$148,,MATCH(AN2,'[1]Stats repas'!$E$55:$NR$55,1))="p")),"a",IF(AND(INDEX('[1]Stats repas'!$E$146:$NR$146,,MATCH(AN2,'[1]Stats repas'!$E$55:$NR$55,1))&gt;2,OR(INDEX('[1]Stats repas'!$E$148:$NR$148,,MATCH(AN2,'[1]Stats repas'!$E$55:$NR$55,1))="x",INDEX('[1]Stats repas'!$E$148:$NR$148,,MATCH(AN2,'[1]Stats repas'!$E$55:$NR$55,1))="p")),"a",INDEX('[1]Stats repas'!$E$146:$NR$146,,MATCH(AN2,'[1]Stats repas'!$E$55:$NR$55,1))))</f>
        <v>0</v>
      </c>
      <c r="AO4">
        <f>IF(AND(INDEX('[1]Stats repas'!$E$146:$NR$146,,MATCH(AO2,'[1]Stats repas'!$E$55:$NR$55,1))=0,OR(INDEX('[1]Stats repas'!$E$148:$NR$148,,MATCH(AO2,'[1]Stats repas'!$E$55:$NR$55,1))="x",INDEX('[1]Stats repas'!$E$148:$NR$148,,MATCH(AO2,'[1]Stats repas'!$E$55:$NR$55,1))="p")),"a",IF(AND(INDEX('[1]Stats repas'!$E$146:$NR$146,,MATCH(AO2,'[1]Stats repas'!$E$55:$NR$55,1))&gt;2,OR(INDEX('[1]Stats repas'!$E$148:$NR$148,,MATCH(AO2,'[1]Stats repas'!$E$55:$NR$55,1))="x",INDEX('[1]Stats repas'!$E$148:$NR$148,,MATCH(AO2,'[1]Stats repas'!$E$55:$NR$55,1))="p")),"a",INDEX('[1]Stats repas'!$E$146:$NR$146,,MATCH(AO2,'[1]Stats repas'!$E$55:$NR$55,1))))</f>
        <v>2</v>
      </c>
      <c r="AP4">
        <f>IF(AND(INDEX('[1]Stats repas'!$E$146:$NR$146,,MATCH(AP2,'[1]Stats repas'!$E$55:$NR$55,1))=0,OR(INDEX('[1]Stats repas'!$E$148:$NR$148,,MATCH(AP2,'[1]Stats repas'!$E$55:$NR$55,1))="x",INDEX('[1]Stats repas'!$E$148:$NR$148,,MATCH(AP2,'[1]Stats repas'!$E$55:$NR$55,1))="p")),"a",IF(AND(INDEX('[1]Stats repas'!$E$146:$NR$146,,MATCH(AP2,'[1]Stats repas'!$E$55:$NR$55,1))&gt;2,OR(INDEX('[1]Stats repas'!$E$148:$NR$148,,MATCH(AP2,'[1]Stats repas'!$E$55:$NR$55,1))="x",INDEX('[1]Stats repas'!$E$148:$NR$148,,MATCH(AP2,'[1]Stats repas'!$E$55:$NR$55,1))="p")),"a",INDEX('[1]Stats repas'!$E$146:$NR$146,,MATCH(AP2,'[1]Stats repas'!$E$55:$NR$55,1))))</f>
        <v>2</v>
      </c>
      <c r="AQ4">
        <f>IF(AND(INDEX('[1]Stats repas'!$E$146:$NR$146,,MATCH(AQ2,'[1]Stats repas'!$E$55:$NR$55,1))=0,OR(INDEX('[1]Stats repas'!$E$148:$NR$148,,MATCH(AQ2,'[1]Stats repas'!$E$55:$NR$55,1))="x",INDEX('[1]Stats repas'!$E$148:$NR$148,,MATCH(AQ2,'[1]Stats repas'!$E$55:$NR$55,1))="p")),"a",IF(AND(INDEX('[1]Stats repas'!$E$146:$NR$146,,MATCH(AQ2,'[1]Stats repas'!$E$55:$NR$55,1))&gt;2,OR(INDEX('[1]Stats repas'!$E$148:$NR$148,,MATCH(AQ2,'[1]Stats repas'!$E$55:$NR$55,1))="x",INDEX('[1]Stats repas'!$E$148:$NR$148,,MATCH(AQ2,'[1]Stats repas'!$E$55:$NR$55,1))="p")),"a",INDEX('[1]Stats repas'!$E$146:$NR$146,,MATCH(AQ2,'[1]Stats repas'!$E$55:$NR$55,1))))</f>
        <v>2</v>
      </c>
      <c r="AR4">
        <f>IF(AND(INDEX('[1]Stats repas'!$E$146:$NR$146,,MATCH(AR2,'[1]Stats repas'!$E$55:$NR$55,1))=0,OR(INDEX('[1]Stats repas'!$E$148:$NR$148,,MATCH(AR2,'[1]Stats repas'!$E$55:$NR$55,1))="x",INDEX('[1]Stats repas'!$E$148:$NR$148,,MATCH(AR2,'[1]Stats repas'!$E$55:$NR$55,1))="p")),"a",IF(AND(INDEX('[1]Stats repas'!$E$146:$NR$146,,MATCH(AR2,'[1]Stats repas'!$E$55:$NR$55,1))&gt;2,OR(INDEX('[1]Stats repas'!$E$148:$NR$148,,MATCH(AR2,'[1]Stats repas'!$E$55:$NR$55,1))="x",INDEX('[1]Stats repas'!$E$148:$NR$148,,MATCH(AR2,'[1]Stats repas'!$E$55:$NR$55,1))="p")),"a",INDEX('[1]Stats repas'!$E$146:$NR$146,,MATCH(AR2,'[1]Stats repas'!$E$55:$NR$55,1))))</f>
        <v>2</v>
      </c>
      <c r="AS4">
        <f>IF(AND(INDEX('[1]Stats repas'!$E$146:$NR$146,,MATCH(AS2,'[1]Stats repas'!$E$55:$NR$55,1))=0,OR(INDEX('[1]Stats repas'!$E$148:$NR$148,,MATCH(AS2,'[1]Stats repas'!$E$55:$NR$55,1))="x",INDEX('[1]Stats repas'!$E$148:$NR$148,,MATCH(AS2,'[1]Stats repas'!$E$55:$NR$55,1))="p")),"a",IF(AND(INDEX('[1]Stats repas'!$E$146:$NR$146,,MATCH(AS2,'[1]Stats repas'!$E$55:$NR$55,1))&gt;2,OR(INDEX('[1]Stats repas'!$E$148:$NR$148,,MATCH(AS2,'[1]Stats repas'!$E$55:$NR$55,1))="x",INDEX('[1]Stats repas'!$E$148:$NR$148,,MATCH(AS2,'[1]Stats repas'!$E$55:$NR$55,1))="p")),"a",INDEX('[1]Stats repas'!$E$146:$NR$146,,MATCH(AS2,'[1]Stats repas'!$E$55:$NR$55,1))))</f>
        <v>2</v>
      </c>
      <c r="AT4">
        <f>IF(AND(INDEX('[1]Stats repas'!$E$146:$NR$146,,MATCH(AT2,'[1]Stats repas'!$E$55:$NR$55,1))=0,OR(INDEX('[1]Stats repas'!$E$148:$NR$148,,MATCH(AT2,'[1]Stats repas'!$E$55:$NR$55,1))="x",INDEX('[1]Stats repas'!$E$148:$NR$148,,MATCH(AT2,'[1]Stats repas'!$E$55:$NR$55,1))="p")),"a",IF(AND(INDEX('[1]Stats repas'!$E$146:$NR$146,,MATCH(AT2,'[1]Stats repas'!$E$55:$NR$55,1))&gt;2,OR(INDEX('[1]Stats repas'!$E$148:$NR$148,,MATCH(AT2,'[1]Stats repas'!$E$55:$NR$55,1))="x",INDEX('[1]Stats repas'!$E$148:$NR$148,,MATCH(AT2,'[1]Stats repas'!$E$55:$NR$55,1))="p")),"a",INDEX('[1]Stats repas'!$E$146:$NR$146,,MATCH(AT2,'[1]Stats repas'!$E$55:$NR$55,1))))</f>
        <v>0</v>
      </c>
      <c r="AU4">
        <f>IF(AND(INDEX('[1]Stats repas'!$E$146:$NR$146,,MATCH(AU2,'[1]Stats repas'!$E$55:$NR$55,1))=0,OR(INDEX('[1]Stats repas'!$E$148:$NR$148,,MATCH(AU2,'[1]Stats repas'!$E$55:$NR$55,1))="x",INDEX('[1]Stats repas'!$E$148:$NR$148,,MATCH(AU2,'[1]Stats repas'!$E$55:$NR$55,1))="p")),"a",IF(AND(INDEX('[1]Stats repas'!$E$146:$NR$146,,MATCH(AU2,'[1]Stats repas'!$E$55:$NR$55,1))&gt;2,OR(INDEX('[1]Stats repas'!$E$148:$NR$148,,MATCH(AU2,'[1]Stats repas'!$E$55:$NR$55,1))="x",INDEX('[1]Stats repas'!$E$148:$NR$148,,MATCH(AU2,'[1]Stats repas'!$E$55:$NR$55,1))="p")),"a",INDEX('[1]Stats repas'!$E$146:$NR$146,,MATCH(AU2,'[1]Stats repas'!$E$55:$NR$55,1))))</f>
        <v>1</v>
      </c>
      <c r="AV4">
        <f>IF(AND(INDEX('[1]Stats repas'!$E$146:$NR$146,,MATCH(AV2,'[1]Stats repas'!$E$55:$NR$55,1))=0,OR(INDEX('[1]Stats repas'!$E$148:$NR$148,,MATCH(AV2,'[1]Stats repas'!$E$55:$NR$55,1))="x",INDEX('[1]Stats repas'!$E$148:$NR$148,,MATCH(AV2,'[1]Stats repas'!$E$55:$NR$55,1))="p")),"a",IF(AND(INDEX('[1]Stats repas'!$E$146:$NR$146,,MATCH(AV2,'[1]Stats repas'!$E$55:$NR$55,1))&gt;2,OR(INDEX('[1]Stats repas'!$E$148:$NR$148,,MATCH(AV2,'[1]Stats repas'!$E$55:$NR$55,1))="x",INDEX('[1]Stats repas'!$E$148:$NR$148,,MATCH(AV2,'[1]Stats repas'!$E$55:$NR$55,1))="p")),"a",INDEX('[1]Stats repas'!$E$146:$NR$146,,MATCH(AV2,'[1]Stats repas'!$E$55:$NR$55,1))))</f>
        <v>1</v>
      </c>
      <c r="AW4">
        <f>IF(AND(INDEX('[1]Stats repas'!$E$146:$NR$146,,MATCH(AW2,'[1]Stats repas'!$E$55:$NR$55,1))=0,OR(INDEX('[1]Stats repas'!$E$148:$NR$148,,MATCH(AW2,'[1]Stats repas'!$E$55:$NR$55,1))="x",INDEX('[1]Stats repas'!$E$148:$NR$148,,MATCH(AW2,'[1]Stats repas'!$E$55:$NR$55,1))="p")),"a",IF(AND(INDEX('[1]Stats repas'!$E$146:$NR$146,,MATCH(AW2,'[1]Stats repas'!$E$55:$NR$55,1))&gt;2,OR(INDEX('[1]Stats repas'!$E$148:$NR$148,,MATCH(AW2,'[1]Stats repas'!$E$55:$NR$55,1))="x",INDEX('[1]Stats repas'!$E$148:$NR$148,,MATCH(AW2,'[1]Stats repas'!$E$55:$NR$55,1))="p")),"a",INDEX('[1]Stats repas'!$E$146:$NR$146,,MATCH(AW2,'[1]Stats repas'!$E$55:$NR$55,1))))</f>
        <v>1</v>
      </c>
      <c r="AX4">
        <f>IF(AND(INDEX('[1]Stats repas'!$E$146:$NR$146,,MATCH(AX2,'[1]Stats repas'!$E$55:$NR$55,1))=0,OR(INDEX('[1]Stats repas'!$E$148:$NR$148,,MATCH(AX2,'[1]Stats repas'!$E$55:$NR$55,1))="x",INDEX('[1]Stats repas'!$E$148:$NR$148,,MATCH(AX2,'[1]Stats repas'!$E$55:$NR$55,1))="p")),"a",IF(AND(INDEX('[1]Stats repas'!$E$146:$NR$146,,MATCH(AX2,'[1]Stats repas'!$E$55:$NR$55,1))&gt;2,OR(INDEX('[1]Stats repas'!$E$148:$NR$148,,MATCH(AX2,'[1]Stats repas'!$E$55:$NR$55,1))="x",INDEX('[1]Stats repas'!$E$148:$NR$148,,MATCH(AX2,'[1]Stats repas'!$E$55:$NR$55,1))="p")),"a",INDEX('[1]Stats repas'!$E$146:$NR$146,,MATCH(AX2,'[1]Stats repas'!$E$55:$NR$55,1))))</f>
        <v>1</v>
      </c>
      <c r="AY4">
        <f>IF(AND(INDEX('[1]Stats repas'!$E$146:$NR$146,,MATCH(AY2,'[1]Stats repas'!$E$55:$NR$55,1))=0,OR(INDEX('[1]Stats repas'!$E$148:$NR$148,,MATCH(AY2,'[1]Stats repas'!$E$55:$NR$55,1))="x",INDEX('[1]Stats repas'!$E$148:$NR$148,,MATCH(AY2,'[1]Stats repas'!$E$55:$NR$55,1))="p")),"a",IF(AND(INDEX('[1]Stats repas'!$E$146:$NR$146,,MATCH(AY2,'[1]Stats repas'!$E$55:$NR$55,1))&gt;2,OR(INDEX('[1]Stats repas'!$E$148:$NR$148,,MATCH(AY2,'[1]Stats repas'!$E$55:$NR$55,1))="x",INDEX('[1]Stats repas'!$E$148:$NR$148,,MATCH(AY2,'[1]Stats repas'!$E$55:$NR$55,1))="p")),"a",INDEX('[1]Stats repas'!$E$146:$NR$146,,MATCH(AY2,'[1]Stats repas'!$E$55:$NR$55,1))))</f>
        <v>0</v>
      </c>
      <c r="AZ4">
        <f>IF(AND(INDEX('[1]Stats repas'!$E$146:$NR$146,,MATCH(AZ2,'[1]Stats repas'!$E$55:$NR$55,1))=0,OR(INDEX('[1]Stats repas'!$E$148:$NR$148,,MATCH(AZ2,'[1]Stats repas'!$E$55:$NR$55,1))="x",INDEX('[1]Stats repas'!$E$148:$NR$148,,MATCH(AZ2,'[1]Stats repas'!$E$55:$NR$55,1))="p")),"a",IF(AND(INDEX('[1]Stats repas'!$E$146:$NR$146,,MATCH(AZ2,'[1]Stats repas'!$E$55:$NR$55,1))&gt;2,OR(INDEX('[1]Stats repas'!$E$148:$NR$148,,MATCH(AZ2,'[1]Stats repas'!$E$55:$NR$55,1))="x",INDEX('[1]Stats repas'!$E$148:$NR$148,,MATCH(AZ2,'[1]Stats repas'!$E$55:$NR$55,1))="p")),"a",INDEX('[1]Stats repas'!$E$146:$NR$146,,MATCH(AZ2,'[1]Stats repas'!$E$55:$NR$55,1))))</f>
        <v>0</v>
      </c>
      <c r="BA4">
        <f>IF(AND(INDEX('[1]Stats repas'!$E$146:$NR$146,,MATCH(BA2,'[1]Stats repas'!$E$55:$NR$55,1))=0,OR(INDEX('[1]Stats repas'!$E$148:$NR$148,,MATCH(BA2,'[1]Stats repas'!$E$55:$NR$55,1))="x",INDEX('[1]Stats repas'!$E$148:$NR$148,,MATCH(BA2,'[1]Stats repas'!$E$55:$NR$55,1))="p")),"a",IF(AND(INDEX('[1]Stats repas'!$E$146:$NR$146,,MATCH(BA2,'[1]Stats repas'!$E$55:$NR$55,1))&gt;2,OR(INDEX('[1]Stats repas'!$E$148:$NR$148,,MATCH(BA2,'[1]Stats repas'!$E$55:$NR$55,1))="x",INDEX('[1]Stats repas'!$E$148:$NR$148,,MATCH(BA2,'[1]Stats repas'!$E$55:$NR$55,1))="p")),"a",INDEX('[1]Stats repas'!$E$146:$NR$146,,MATCH(BA2,'[1]Stats repas'!$E$55:$NR$55,1))))</f>
        <v>2</v>
      </c>
      <c r="BB4">
        <f>IF(AND(INDEX('[1]Stats repas'!$E$146:$NR$146,,MATCH(BB2,'[1]Stats repas'!$E$55:$NR$55,1))=0,OR(INDEX('[1]Stats repas'!$E$148:$NR$148,,MATCH(BB2,'[1]Stats repas'!$E$55:$NR$55,1))="x",INDEX('[1]Stats repas'!$E$148:$NR$148,,MATCH(BB2,'[1]Stats repas'!$E$55:$NR$55,1))="p")),"a",IF(AND(INDEX('[1]Stats repas'!$E$146:$NR$146,,MATCH(BB2,'[1]Stats repas'!$E$55:$NR$55,1))&gt;2,OR(INDEX('[1]Stats repas'!$E$148:$NR$148,,MATCH(BB2,'[1]Stats repas'!$E$55:$NR$55,1))="x",INDEX('[1]Stats repas'!$E$148:$NR$148,,MATCH(BB2,'[1]Stats repas'!$E$55:$NR$55,1))="p")),"a",INDEX('[1]Stats repas'!$E$146:$NR$146,,MATCH(BB2,'[1]Stats repas'!$E$55:$NR$55,1))))</f>
        <v>2</v>
      </c>
      <c r="BC4">
        <f>IF(AND(INDEX('[1]Stats repas'!$E$146:$NR$146,,MATCH(BC2,'[1]Stats repas'!$E$55:$NR$55,1))=0,OR(INDEX('[1]Stats repas'!$E$148:$NR$148,,MATCH(BC2,'[1]Stats repas'!$E$55:$NR$55,1))="x",INDEX('[1]Stats repas'!$E$148:$NR$148,,MATCH(BC2,'[1]Stats repas'!$E$55:$NR$55,1))="p")),"a",IF(AND(INDEX('[1]Stats repas'!$E$146:$NR$146,,MATCH(BC2,'[1]Stats repas'!$E$55:$NR$55,1))&gt;2,OR(INDEX('[1]Stats repas'!$E$148:$NR$148,,MATCH(BC2,'[1]Stats repas'!$E$55:$NR$55,1))="x",INDEX('[1]Stats repas'!$E$148:$NR$148,,MATCH(BC2,'[1]Stats repas'!$E$55:$NR$55,1))="p")),"a",INDEX('[1]Stats repas'!$E$146:$NR$146,,MATCH(BC2,'[1]Stats repas'!$E$55:$NR$55,1))))</f>
        <v>2</v>
      </c>
      <c r="BD4">
        <f>IF(AND(INDEX('[1]Stats repas'!$E$146:$NR$146,,MATCH(BD2,'[1]Stats repas'!$E$55:$NR$55,1))=0,OR(INDEX('[1]Stats repas'!$E$148:$NR$148,,MATCH(BD2,'[1]Stats repas'!$E$55:$NR$55,1))="x",INDEX('[1]Stats repas'!$E$148:$NR$148,,MATCH(BD2,'[1]Stats repas'!$E$55:$NR$55,1))="p")),"a",IF(AND(INDEX('[1]Stats repas'!$E$146:$NR$146,,MATCH(BD2,'[1]Stats repas'!$E$55:$NR$55,1))&gt;2,OR(INDEX('[1]Stats repas'!$E$148:$NR$148,,MATCH(BD2,'[1]Stats repas'!$E$55:$NR$55,1))="x",INDEX('[1]Stats repas'!$E$148:$NR$148,,MATCH(BD2,'[1]Stats repas'!$E$55:$NR$55,1))="p")),"a",INDEX('[1]Stats repas'!$E$146:$NR$146,,MATCH(BD2,'[1]Stats repas'!$E$55:$NR$55,1))))</f>
        <v>2</v>
      </c>
      <c r="BE4">
        <f>IF(AND(INDEX('[1]Stats repas'!$E$146:$NR$146,,MATCH(BE2,'[1]Stats repas'!$E$55:$NR$55,1))=0,OR(INDEX('[1]Stats repas'!$E$148:$NR$148,,MATCH(BE2,'[1]Stats repas'!$E$55:$NR$55,1))="x",INDEX('[1]Stats repas'!$E$148:$NR$148,,MATCH(BE2,'[1]Stats repas'!$E$55:$NR$55,1))="p")),"a",IF(AND(INDEX('[1]Stats repas'!$E$146:$NR$146,,MATCH(BE2,'[1]Stats repas'!$E$55:$NR$55,1))&gt;2,OR(INDEX('[1]Stats repas'!$E$148:$NR$148,,MATCH(BE2,'[1]Stats repas'!$E$55:$NR$55,1))="x",INDEX('[1]Stats repas'!$E$148:$NR$148,,MATCH(BE2,'[1]Stats repas'!$E$55:$NR$55,1))="p")),"a",INDEX('[1]Stats repas'!$E$146:$NR$146,,MATCH(BE2,'[1]Stats repas'!$E$55:$NR$55,1))))</f>
        <v>2</v>
      </c>
      <c r="BF4">
        <f>IF(AND(INDEX('[1]Stats repas'!$E$146:$NR$146,,MATCH(BF2,'[1]Stats repas'!$E$55:$NR$55,1))=0,OR(INDEX('[1]Stats repas'!$E$148:$NR$148,,MATCH(BF2,'[1]Stats repas'!$E$55:$NR$55,1))="x",INDEX('[1]Stats repas'!$E$148:$NR$148,,MATCH(BF2,'[1]Stats repas'!$E$55:$NR$55,1))="p")),"a",IF(AND(INDEX('[1]Stats repas'!$E$146:$NR$146,,MATCH(BF2,'[1]Stats repas'!$E$55:$NR$55,1))&gt;2,OR(INDEX('[1]Stats repas'!$E$148:$NR$148,,MATCH(BF2,'[1]Stats repas'!$E$55:$NR$55,1))="x",INDEX('[1]Stats repas'!$E$148:$NR$148,,MATCH(BF2,'[1]Stats repas'!$E$55:$NR$55,1))="p")),"a",INDEX('[1]Stats repas'!$E$146:$NR$146,,MATCH(BF2,'[1]Stats repas'!$E$55:$NR$55,1))))</f>
        <v>0</v>
      </c>
      <c r="BG4">
        <f>IF(AND(INDEX('[1]Stats repas'!$E$146:$NR$146,,MATCH(BG2,'[1]Stats repas'!$E$55:$NR$55,1))=0,OR(INDEX('[1]Stats repas'!$E$148:$NR$148,,MATCH(BG2,'[1]Stats repas'!$E$55:$NR$55,1))="x",INDEX('[1]Stats repas'!$E$148:$NR$148,,MATCH(BG2,'[1]Stats repas'!$E$55:$NR$55,1))="p")),"a",IF(AND(INDEX('[1]Stats repas'!$E$146:$NR$146,,MATCH(BG2,'[1]Stats repas'!$E$55:$NR$55,1))&gt;2,OR(INDEX('[1]Stats repas'!$E$148:$NR$148,,MATCH(BG2,'[1]Stats repas'!$E$55:$NR$55,1))="x",INDEX('[1]Stats repas'!$E$148:$NR$148,,MATCH(BG2,'[1]Stats repas'!$E$55:$NR$55,1))="p")),"a",INDEX('[1]Stats repas'!$E$146:$NR$146,,MATCH(BG2,'[1]Stats repas'!$E$55:$NR$55,1))))</f>
        <v>0</v>
      </c>
      <c r="BH4">
        <f>IF(AND(INDEX('[1]Stats repas'!$E$146:$NR$146,,MATCH(BH2,'[1]Stats repas'!$E$55:$NR$55,1))=0,OR(INDEX('[1]Stats repas'!$E$148:$NR$148,,MATCH(BH2,'[1]Stats repas'!$E$55:$NR$55,1))="x",INDEX('[1]Stats repas'!$E$148:$NR$148,,MATCH(BH2,'[1]Stats repas'!$E$55:$NR$55,1))="p")),"a",IF(AND(INDEX('[1]Stats repas'!$E$146:$NR$146,,MATCH(BH2,'[1]Stats repas'!$E$55:$NR$55,1))&gt;2,OR(INDEX('[1]Stats repas'!$E$148:$NR$148,,MATCH(BH2,'[1]Stats repas'!$E$55:$NR$55,1))="x",INDEX('[1]Stats repas'!$E$148:$NR$148,,MATCH(BH2,'[1]Stats repas'!$E$55:$NR$55,1))="p")),"a",INDEX('[1]Stats repas'!$E$146:$NR$146,,MATCH(BH2,'[1]Stats repas'!$E$55:$NR$55,1))))</f>
        <v>4</v>
      </c>
      <c r="BI4">
        <f>IF(AND(INDEX('[1]Stats repas'!$E$146:$NR$146,,MATCH(BI2,'[1]Stats repas'!$E$55:$NR$55,1))=0,OR(INDEX('[1]Stats repas'!$E$148:$NR$148,,MATCH(BI2,'[1]Stats repas'!$E$55:$NR$55,1))="x",INDEX('[1]Stats repas'!$E$148:$NR$148,,MATCH(BI2,'[1]Stats repas'!$E$55:$NR$55,1))="p")),"a",IF(AND(INDEX('[1]Stats repas'!$E$146:$NR$146,,MATCH(BI2,'[1]Stats repas'!$E$55:$NR$55,1))&gt;2,OR(INDEX('[1]Stats repas'!$E$148:$NR$148,,MATCH(BI2,'[1]Stats repas'!$E$55:$NR$55,1))="x",INDEX('[1]Stats repas'!$E$148:$NR$148,,MATCH(BI2,'[1]Stats repas'!$E$55:$NR$55,1))="p")),"a",INDEX('[1]Stats repas'!$E$146:$NR$146,,MATCH(BI2,'[1]Stats repas'!$E$55:$NR$55,1))))</f>
        <v>4</v>
      </c>
      <c r="BJ4">
        <f>IF(AND(INDEX('[1]Stats repas'!$E$146:$NR$146,,MATCH(BJ2,'[1]Stats repas'!$E$55:$NR$55,1))=0,OR(INDEX('[1]Stats repas'!$E$148:$NR$148,,MATCH(BJ2,'[1]Stats repas'!$E$55:$NR$55,1))="x",INDEX('[1]Stats repas'!$E$148:$NR$148,,MATCH(BJ2,'[1]Stats repas'!$E$55:$NR$55,1))="p")),"a",IF(AND(INDEX('[1]Stats repas'!$E$146:$NR$146,,MATCH(BJ2,'[1]Stats repas'!$E$55:$NR$55,1))&gt;2,OR(INDEX('[1]Stats repas'!$E$148:$NR$148,,MATCH(BJ2,'[1]Stats repas'!$E$55:$NR$55,1))="x",INDEX('[1]Stats repas'!$E$148:$NR$148,,MATCH(BJ2,'[1]Stats repas'!$E$55:$NR$55,1))="p")),"a",INDEX('[1]Stats repas'!$E$146:$NR$146,,MATCH(BJ2,'[1]Stats repas'!$E$55:$NR$55,1))))</f>
        <v>4</v>
      </c>
      <c r="BK4">
        <f>IF(AND(INDEX('[1]Stats repas'!$E$146:$NR$146,,MATCH(BK2,'[1]Stats repas'!$E$55:$NR$55,1))=0,OR(INDEX('[1]Stats repas'!$E$148:$NR$148,,MATCH(BK2,'[1]Stats repas'!$E$55:$NR$55,1))="x",INDEX('[1]Stats repas'!$E$148:$NR$148,,MATCH(BK2,'[1]Stats repas'!$E$55:$NR$55,1))="p")),"a",IF(AND(INDEX('[1]Stats repas'!$E$146:$NR$146,,MATCH(BK2,'[1]Stats repas'!$E$55:$NR$55,1))&gt;2,OR(INDEX('[1]Stats repas'!$E$148:$NR$148,,MATCH(BK2,'[1]Stats repas'!$E$55:$NR$55,1))="x",INDEX('[1]Stats repas'!$E$148:$NR$148,,MATCH(BK2,'[1]Stats repas'!$E$55:$NR$55,1))="p")),"a",INDEX('[1]Stats repas'!$E$146:$NR$146,,MATCH(BK2,'[1]Stats repas'!$E$55:$NR$55,1))))</f>
        <v>4</v>
      </c>
      <c r="BL4">
        <f>IF(AND(INDEX('[1]Stats repas'!$E$146:$NR$146,,MATCH(BL2,'[1]Stats repas'!$E$55:$NR$55,1))=0,OR(INDEX('[1]Stats repas'!$E$148:$NR$148,,MATCH(BL2,'[1]Stats repas'!$E$55:$NR$55,1))="x",INDEX('[1]Stats repas'!$E$148:$NR$148,,MATCH(BL2,'[1]Stats repas'!$E$55:$NR$55,1))="p")),"a",IF(AND(INDEX('[1]Stats repas'!$E$146:$NR$146,,MATCH(BL2,'[1]Stats repas'!$E$55:$NR$55,1))&gt;2,OR(INDEX('[1]Stats repas'!$E$148:$NR$148,,MATCH(BL2,'[1]Stats repas'!$E$55:$NR$55,1))="x",INDEX('[1]Stats repas'!$E$148:$NR$148,,MATCH(BL2,'[1]Stats repas'!$E$55:$NR$55,1))="p")),"a",INDEX('[1]Stats repas'!$E$146:$NR$146,,MATCH(BL2,'[1]Stats repas'!$E$55:$NR$55,1))))</f>
        <v>4</v>
      </c>
      <c r="BM4">
        <f>IF(AND(INDEX('[1]Stats repas'!$E$146:$NR$146,,MATCH(BM2,'[1]Stats repas'!$E$55:$NR$55,1))=0,OR(INDEX('[1]Stats repas'!$E$148:$NR$148,,MATCH(BM2,'[1]Stats repas'!$E$55:$NR$55,1))="x",INDEX('[1]Stats repas'!$E$148:$NR$148,,MATCH(BM2,'[1]Stats repas'!$E$55:$NR$55,1))="p")),"a",IF(AND(INDEX('[1]Stats repas'!$E$146:$NR$146,,MATCH(BM2,'[1]Stats repas'!$E$55:$NR$55,1))&gt;2,OR(INDEX('[1]Stats repas'!$E$148:$NR$148,,MATCH(BM2,'[1]Stats repas'!$E$55:$NR$55,1))="x",INDEX('[1]Stats repas'!$E$148:$NR$148,,MATCH(BM2,'[1]Stats repas'!$E$55:$NR$55,1))="p")),"a",INDEX('[1]Stats repas'!$E$146:$NR$146,,MATCH(BM2,'[1]Stats repas'!$E$55:$NR$55,1))))</f>
        <v>0</v>
      </c>
      <c r="BN4">
        <f>IF(AND(INDEX('[1]Stats repas'!$E$146:$NR$146,,MATCH(BN2,'[1]Stats repas'!$E$55:$NR$55,1))=0,OR(INDEX('[1]Stats repas'!$E$148:$NR$148,,MATCH(BN2,'[1]Stats repas'!$E$55:$NR$55,1))="x",INDEX('[1]Stats repas'!$E$148:$NR$148,,MATCH(BN2,'[1]Stats repas'!$E$55:$NR$55,1))="p")),"a",IF(AND(INDEX('[1]Stats repas'!$E$146:$NR$146,,MATCH(BN2,'[1]Stats repas'!$E$55:$NR$55,1))&gt;2,OR(INDEX('[1]Stats repas'!$E$148:$NR$148,,MATCH(BN2,'[1]Stats repas'!$E$55:$NR$55,1))="x",INDEX('[1]Stats repas'!$E$148:$NR$148,,MATCH(BN2,'[1]Stats repas'!$E$55:$NR$55,1))="p")),"a",INDEX('[1]Stats repas'!$E$146:$NR$146,,MATCH(BN2,'[1]Stats repas'!$E$55:$NR$55,1))))</f>
        <v>0</v>
      </c>
      <c r="BO4">
        <f>IF(AND(INDEX('[1]Stats repas'!$E$146:$NR$146,,MATCH(BO2,'[1]Stats repas'!$E$55:$NR$55,1))=0,OR(INDEX('[1]Stats repas'!$E$148:$NR$148,,MATCH(BO2,'[1]Stats repas'!$E$55:$NR$55,1))="x",INDEX('[1]Stats repas'!$E$148:$NR$148,,MATCH(BO2,'[1]Stats repas'!$E$55:$NR$55,1))="p")),"a",IF(AND(INDEX('[1]Stats repas'!$E$146:$NR$146,,MATCH(BO2,'[1]Stats repas'!$E$55:$NR$55,1))&gt;2,OR(INDEX('[1]Stats repas'!$E$148:$NR$148,,MATCH(BO2,'[1]Stats repas'!$E$55:$NR$55,1))="x",INDEX('[1]Stats repas'!$E$148:$NR$148,,MATCH(BO2,'[1]Stats repas'!$E$55:$NR$55,1))="p")),"a",INDEX('[1]Stats repas'!$E$146:$NR$146,,MATCH(BO2,'[1]Stats repas'!$E$55:$NR$55,1))))</f>
        <v>2</v>
      </c>
      <c r="BP4">
        <f>IF(AND(INDEX('[1]Stats repas'!$E$146:$NR$146,,MATCH(BP2,'[1]Stats repas'!$E$55:$NR$55,1))=0,OR(INDEX('[1]Stats repas'!$E$148:$NR$148,,MATCH(BP2,'[1]Stats repas'!$E$55:$NR$55,1))="x",INDEX('[1]Stats repas'!$E$148:$NR$148,,MATCH(BP2,'[1]Stats repas'!$E$55:$NR$55,1))="p")),"a",IF(AND(INDEX('[1]Stats repas'!$E$146:$NR$146,,MATCH(BP2,'[1]Stats repas'!$E$55:$NR$55,1))&gt;2,OR(INDEX('[1]Stats repas'!$E$148:$NR$148,,MATCH(BP2,'[1]Stats repas'!$E$55:$NR$55,1))="x",INDEX('[1]Stats repas'!$E$148:$NR$148,,MATCH(BP2,'[1]Stats repas'!$E$55:$NR$55,1))="p")),"a",INDEX('[1]Stats repas'!$E$146:$NR$146,,MATCH(BP2,'[1]Stats repas'!$E$55:$NR$55,1))))</f>
        <v>2</v>
      </c>
      <c r="BQ4">
        <f>IF(AND(INDEX('[1]Stats repas'!$E$146:$NR$146,,MATCH(BQ2,'[1]Stats repas'!$E$55:$NR$55,1))=0,OR(INDEX('[1]Stats repas'!$E$148:$NR$148,,MATCH(BQ2,'[1]Stats repas'!$E$55:$NR$55,1))="x",INDEX('[1]Stats repas'!$E$148:$NR$148,,MATCH(BQ2,'[1]Stats repas'!$E$55:$NR$55,1))="p")),"a",IF(AND(INDEX('[1]Stats repas'!$E$146:$NR$146,,MATCH(BQ2,'[1]Stats repas'!$E$55:$NR$55,1))&gt;2,OR(INDEX('[1]Stats repas'!$E$148:$NR$148,,MATCH(BQ2,'[1]Stats repas'!$E$55:$NR$55,1))="x",INDEX('[1]Stats repas'!$E$148:$NR$148,,MATCH(BQ2,'[1]Stats repas'!$E$55:$NR$55,1))="p")),"a",INDEX('[1]Stats repas'!$E$146:$NR$146,,MATCH(BQ2,'[1]Stats repas'!$E$55:$NR$55,1))))</f>
        <v>2</v>
      </c>
      <c r="BR4">
        <f>IF(AND(INDEX('[1]Stats repas'!$E$146:$NR$146,,MATCH(BR2,'[1]Stats repas'!$E$55:$NR$55,1))=0,OR(INDEX('[1]Stats repas'!$E$148:$NR$148,,MATCH(BR2,'[1]Stats repas'!$E$55:$NR$55,1))="x",INDEX('[1]Stats repas'!$E$148:$NR$148,,MATCH(BR2,'[1]Stats repas'!$E$55:$NR$55,1))="p")),"a",IF(AND(INDEX('[1]Stats repas'!$E$146:$NR$146,,MATCH(BR2,'[1]Stats repas'!$E$55:$NR$55,1))&gt;2,OR(INDEX('[1]Stats repas'!$E$148:$NR$148,,MATCH(BR2,'[1]Stats repas'!$E$55:$NR$55,1))="x",INDEX('[1]Stats repas'!$E$148:$NR$148,,MATCH(BR2,'[1]Stats repas'!$E$55:$NR$55,1))="p")),"a",INDEX('[1]Stats repas'!$E$146:$NR$146,,MATCH(BR2,'[1]Stats repas'!$E$55:$NR$55,1))))</f>
        <v>2</v>
      </c>
      <c r="BS4">
        <f>IF(AND(INDEX('[1]Stats repas'!$E$146:$NR$146,,MATCH(BS2,'[1]Stats repas'!$E$55:$NR$55,1))=0,OR(INDEX('[1]Stats repas'!$E$148:$NR$148,,MATCH(BS2,'[1]Stats repas'!$E$55:$NR$55,1))="x",INDEX('[1]Stats repas'!$E$148:$NR$148,,MATCH(BS2,'[1]Stats repas'!$E$55:$NR$55,1))="p")),"a",IF(AND(INDEX('[1]Stats repas'!$E$146:$NR$146,,MATCH(BS2,'[1]Stats repas'!$E$55:$NR$55,1))&gt;2,OR(INDEX('[1]Stats repas'!$E$148:$NR$148,,MATCH(BS2,'[1]Stats repas'!$E$55:$NR$55,1))="x",INDEX('[1]Stats repas'!$E$148:$NR$148,,MATCH(BS2,'[1]Stats repas'!$E$55:$NR$55,1))="p")),"a",INDEX('[1]Stats repas'!$E$146:$NR$146,,MATCH(BS2,'[1]Stats repas'!$E$55:$NR$55,1))))</f>
        <v>2</v>
      </c>
      <c r="BT4">
        <f>IF(AND(INDEX('[1]Stats repas'!$E$146:$NR$146,,MATCH(BT2,'[1]Stats repas'!$E$55:$NR$55,1))=0,OR(INDEX('[1]Stats repas'!$E$148:$NR$148,,MATCH(BT2,'[1]Stats repas'!$E$55:$NR$55,1))="x",INDEX('[1]Stats repas'!$E$148:$NR$148,,MATCH(BT2,'[1]Stats repas'!$E$55:$NR$55,1))="p")),"a",IF(AND(INDEX('[1]Stats repas'!$E$146:$NR$146,,MATCH(BT2,'[1]Stats repas'!$E$55:$NR$55,1))&gt;2,OR(INDEX('[1]Stats repas'!$E$148:$NR$148,,MATCH(BT2,'[1]Stats repas'!$E$55:$NR$55,1))="x",INDEX('[1]Stats repas'!$E$148:$NR$148,,MATCH(BT2,'[1]Stats repas'!$E$55:$NR$55,1))="p")),"a",INDEX('[1]Stats repas'!$E$146:$NR$146,,MATCH(BT2,'[1]Stats repas'!$E$55:$NR$55,1))))</f>
        <v>0</v>
      </c>
      <c r="BU4">
        <f>IF(AND(INDEX('[1]Stats repas'!$E$146:$NR$146,,MATCH(BU2,'[1]Stats repas'!$E$55:$NR$55,1))=0,OR(INDEX('[1]Stats repas'!$E$148:$NR$148,,MATCH(BU2,'[1]Stats repas'!$E$55:$NR$55,1))="x",INDEX('[1]Stats repas'!$E$148:$NR$148,,MATCH(BU2,'[1]Stats repas'!$E$55:$NR$55,1))="p")),"a",IF(AND(INDEX('[1]Stats repas'!$E$146:$NR$146,,MATCH(BU2,'[1]Stats repas'!$E$55:$NR$55,1))&gt;2,OR(INDEX('[1]Stats repas'!$E$148:$NR$148,,MATCH(BU2,'[1]Stats repas'!$E$55:$NR$55,1))="x",INDEX('[1]Stats repas'!$E$148:$NR$148,,MATCH(BU2,'[1]Stats repas'!$E$55:$NR$55,1))="p")),"a",INDEX('[1]Stats repas'!$E$146:$NR$146,,MATCH(BU2,'[1]Stats repas'!$E$55:$NR$55,1))))</f>
        <v>0</v>
      </c>
      <c r="BV4">
        <f>IF(AND(INDEX('[1]Stats repas'!$E$146:$NR$146,,MATCH(BV2,'[1]Stats repas'!$E$55:$NR$55,1))=0,OR(INDEX('[1]Stats repas'!$E$148:$NR$148,,MATCH(BV2,'[1]Stats repas'!$E$55:$NR$55,1))="x",INDEX('[1]Stats repas'!$E$148:$NR$148,,MATCH(BV2,'[1]Stats repas'!$E$55:$NR$55,1))="p")),"a",IF(AND(INDEX('[1]Stats repas'!$E$146:$NR$146,,MATCH(BV2,'[1]Stats repas'!$E$55:$NR$55,1))&gt;2,OR(INDEX('[1]Stats repas'!$E$148:$NR$148,,MATCH(BV2,'[1]Stats repas'!$E$55:$NR$55,1))="x",INDEX('[1]Stats repas'!$E$148:$NR$148,,MATCH(BV2,'[1]Stats repas'!$E$55:$NR$55,1))="p")),"a",INDEX('[1]Stats repas'!$E$146:$NR$146,,MATCH(BV2,'[1]Stats repas'!$E$55:$NR$55,1))))</f>
        <v>2</v>
      </c>
      <c r="BW4">
        <f>IF(AND(INDEX('[1]Stats repas'!$E$146:$NR$146,,MATCH(BW2,'[1]Stats repas'!$E$55:$NR$55,1))=0,OR(INDEX('[1]Stats repas'!$E$148:$NR$148,,MATCH(BW2,'[1]Stats repas'!$E$55:$NR$55,1))="x",INDEX('[1]Stats repas'!$E$148:$NR$148,,MATCH(BW2,'[1]Stats repas'!$E$55:$NR$55,1))="p")),"a",IF(AND(INDEX('[1]Stats repas'!$E$146:$NR$146,,MATCH(BW2,'[1]Stats repas'!$E$55:$NR$55,1))&gt;2,OR(INDEX('[1]Stats repas'!$E$148:$NR$148,,MATCH(BW2,'[1]Stats repas'!$E$55:$NR$55,1))="x",INDEX('[1]Stats repas'!$E$148:$NR$148,,MATCH(BW2,'[1]Stats repas'!$E$55:$NR$55,1))="p")),"a",INDEX('[1]Stats repas'!$E$146:$NR$146,,MATCH(BW2,'[1]Stats repas'!$E$55:$NR$55,1))))</f>
        <v>2</v>
      </c>
      <c r="BX4">
        <f>IF(AND(INDEX('[1]Stats repas'!$E$146:$NR$146,,MATCH(BX2,'[1]Stats repas'!$E$55:$NR$55,1))=0,OR(INDEX('[1]Stats repas'!$E$148:$NR$148,,MATCH(BX2,'[1]Stats repas'!$E$55:$NR$55,1))="x",INDEX('[1]Stats repas'!$E$148:$NR$148,,MATCH(BX2,'[1]Stats repas'!$E$55:$NR$55,1))="p")),"a",IF(AND(INDEX('[1]Stats repas'!$E$146:$NR$146,,MATCH(BX2,'[1]Stats repas'!$E$55:$NR$55,1))&gt;2,OR(INDEX('[1]Stats repas'!$E$148:$NR$148,,MATCH(BX2,'[1]Stats repas'!$E$55:$NR$55,1))="x",INDEX('[1]Stats repas'!$E$148:$NR$148,,MATCH(BX2,'[1]Stats repas'!$E$55:$NR$55,1))="p")),"a",INDEX('[1]Stats repas'!$E$146:$NR$146,,MATCH(BX2,'[1]Stats repas'!$E$55:$NR$55,1))))</f>
        <v>0</v>
      </c>
      <c r="BY4">
        <f>IF(AND(INDEX('[1]Stats repas'!$E$146:$NR$146,,MATCH(BY2,'[1]Stats repas'!$E$55:$NR$55,1))=0,OR(INDEX('[1]Stats repas'!$E$148:$NR$148,,MATCH(BY2,'[1]Stats repas'!$E$55:$NR$55,1))="x",INDEX('[1]Stats repas'!$E$148:$NR$148,,MATCH(BY2,'[1]Stats repas'!$E$55:$NR$55,1))="p")),"a",IF(AND(INDEX('[1]Stats repas'!$E$146:$NR$146,,MATCH(BY2,'[1]Stats repas'!$E$55:$NR$55,1))&gt;2,OR(INDEX('[1]Stats repas'!$E$148:$NR$148,,MATCH(BY2,'[1]Stats repas'!$E$55:$NR$55,1))="x",INDEX('[1]Stats repas'!$E$148:$NR$148,,MATCH(BY2,'[1]Stats repas'!$E$55:$NR$55,1))="p")),"a",INDEX('[1]Stats repas'!$E$146:$NR$146,,MATCH(BY2,'[1]Stats repas'!$E$55:$NR$55,1))))</f>
        <v>0</v>
      </c>
      <c r="BZ4">
        <f>IF(AND(INDEX('[1]Stats repas'!$E$146:$NR$146,,MATCH(BZ2,'[1]Stats repas'!$E$55:$NR$55,1))=0,OR(INDEX('[1]Stats repas'!$E$148:$NR$148,,MATCH(BZ2,'[1]Stats repas'!$E$55:$NR$55,1))="x",INDEX('[1]Stats repas'!$E$148:$NR$148,,MATCH(BZ2,'[1]Stats repas'!$E$55:$NR$55,1))="p")),"a",IF(AND(INDEX('[1]Stats repas'!$E$146:$NR$146,,MATCH(BZ2,'[1]Stats repas'!$E$55:$NR$55,1))&gt;2,OR(INDEX('[1]Stats repas'!$E$148:$NR$148,,MATCH(BZ2,'[1]Stats repas'!$E$55:$NR$55,1))="x",INDEX('[1]Stats repas'!$E$148:$NR$148,,MATCH(BZ2,'[1]Stats repas'!$E$55:$NR$55,1))="p")),"a",INDEX('[1]Stats repas'!$E$146:$NR$146,,MATCH(BZ2,'[1]Stats repas'!$E$55:$NR$55,1))))</f>
        <v>2</v>
      </c>
      <c r="CA4">
        <f>IF(AND(INDEX('[1]Stats repas'!$E$146:$NR$146,,MATCH(CA2,'[1]Stats repas'!$E$55:$NR$55,1))=0,OR(INDEX('[1]Stats repas'!$E$148:$NR$148,,MATCH(CA2,'[1]Stats repas'!$E$55:$NR$55,1))="x",INDEX('[1]Stats repas'!$E$148:$NR$148,,MATCH(CA2,'[1]Stats repas'!$E$55:$NR$55,1))="p")),"a",IF(AND(INDEX('[1]Stats repas'!$E$146:$NR$146,,MATCH(CA2,'[1]Stats repas'!$E$55:$NR$55,1))&gt;2,OR(INDEX('[1]Stats repas'!$E$148:$NR$148,,MATCH(CA2,'[1]Stats repas'!$E$55:$NR$55,1))="x",INDEX('[1]Stats repas'!$E$148:$NR$148,,MATCH(CA2,'[1]Stats repas'!$E$55:$NR$55,1))="p")),"a",INDEX('[1]Stats repas'!$E$146:$NR$146,,MATCH(CA2,'[1]Stats repas'!$E$55:$NR$55,1))))</f>
        <v>2</v>
      </c>
      <c r="CB4">
        <f>IF(AND(INDEX('[1]Stats repas'!$E$146:$NR$146,,MATCH(CB2,'[1]Stats repas'!$E$55:$NR$55,1))=0,OR(INDEX('[1]Stats repas'!$E$148:$NR$148,,MATCH(CB2,'[1]Stats repas'!$E$55:$NR$55,1))="x",INDEX('[1]Stats repas'!$E$148:$NR$148,,MATCH(CB2,'[1]Stats repas'!$E$55:$NR$55,1))="p")),"a",IF(AND(INDEX('[1]Stats repas'!$E$146:$NR$146,,MATCH(CB2,'[1]Stats repas'!$E$55:$NR$55,1))&gt;2,OR(INDEX('[1]Stats repas'!$E$148:$NR$148,,MATCH(CB2,'[1]Stats repas'!$E$55:$NR$55,1))="x",INDEX('[1]Stats repas'!$E$148:$NR$148,,MATCH(CB2,'[1]Stats repas'!$E$55:$NR$55,1))="p")),"a",INDEX('[1]Stats repas'!$E$146:$NR$146,,MATCH(CB2,'[1]Stats repas'!$E$55:$NR$55,1))))</f>
        <v>2</v>
      </c>
      <c r="CC4">
        <f>IF(AND(INDEX('[1]Stats repas'!$E$146:$NR$146,,MATCH(CC2,'[1]Stats repas'!$E$55:$NR$55,1))=0,OR(INDEX('[1]Stats repas'!$E$148:$NR$148,,MATCH(CC2,'[1]Stats repas'!$E$55:$NR$55,1))="x",INDEX('[1]Stats repas'!$E$148:$NR$148,,MATCH(CC2,'[1]Stats repas'!$E$55:$NR$55,1))="p")),"a",IF(AND(INDEX('[1]Stats repas'!$E$146:$NR$146,,MATCH(CC2,'[1]Stats repas'!$E$55:$NR$55,1))&gt;2,OR(INDEX('[1]Stats repas'!$E$148:$NR$148,,MATCH(CC2,'[1]Stats repas'!$E$55:$NR$55,1))="x",INDEX('[1]Stats repas'!$E$148:$NR$148,,MATCH(CC2,'[1]Stats repas'!$E$55:$NR$55,1))="p")),"a",INDEX('[1]Stats repas'!$E$146:$NR$146,,MATCH(CC2,'[1]Stats repas'!$E$55:$NR$55,1))))</f>
        <v>0</v>
      </c>
      <c r="CD4">
        <f>IF(AND(INDEX('[1]Stats repas'!$E$146:$NR$146,,MATCH(CD2,'[1]Stats repas'!$E$55:$NR$55,1))=0,OR(INDEX('[1]Stats repas'!$E$148:$NR$148,,MATCH(CD2,'[1]Stats repas'!$E$55:$NR$55,1))="x",INDEX('[1]Stats repas'!$E$148:$NR$148,,MATCH(CD2,'[1]Stats repas'!$E$55:$NR$55,1))="p")),"a",IF(AND(INDEX('[1]Stats repas'!$E$146:$NR$146,,MATCH(CD2,'[1]Stats repas'!$E$55:$NR$55,1))&gt;2,OR(INDEX('[1]Stats repas'!$E$148:$NR$148,,MATCH(CD2,'[1]Stats repas'!$E$55:$NR$55,1))="x",INDEX('[1]Stats repas'!$E$148:$NR$148,,MATCH(CD2,'[1]Stats repas'!$E$55:$NR$55,1))="p")),"a",INDEX('[1]Stats repas'!$E$146:$NR$146,,MATCH(CD2,'[1]Stats repas'!$E$55:$NR$55,1))))</f>
        <v>1</v>
      </c>
      <c r="CE4">
        <f>IF(AND(INDEX('[1]Stats repas'!$E$146:$NR$146,,MATCH(CE2,'[1]Stats repas'!$E$55:$NR$55,1))=0,OR(INDEX('[1]Stats repas'!$E$148:$NR$148,,MATCH(CE2,'[1]Stats repas'!$E$55:$NR$55,1))="x",INDEX('[1]Stats repas'!$E$148:$NR$148,,MATCH(CE2,'[1]Stats repas'!$E$55:$NR$55,1))="p")),"a",IF(AND(INDEX('[1]Stats repas'!$E$146:$NR$146,,MATCH(CE2,'[1]Stats repas'!$E$55:$NR$55,1))&gt;2,OR(INDEX('[1]Stats repas'!$E$148:$NR$148,,MATCH(CE2,'[1]Stats repas'!$E$55:$NR$55,1))="x",INDEX('[1]Stats repas'!$E$148:$NR$148,,MATCH(CE2,'[1]Stats repas'!$E$55:$NR$55,1))="p")),"a",INDEX('[1]Stats repas'!$E$146:$NR$146,,MATCH(CE2,'[1]Stats repas'!$E$55:$NR$55,1))))</f>
        <v>1</v>
      </c>
      <c r="CF4">
        <f>IF(AND(INDEX('[1]Stats repas'!$E$146:$NR$146,,MATCH(CF2,'[1]Stats repas'!$E$55:$NR$55,1))=0,OR(INDEX('[1]Stats repas'!$E$148:$NR$148,,MATCH(CF2,'[1]Stats repas'!$E$55:$NR$55,1))="x",INDEX('[1]Stats repas'!$E$148:$NR$148,,MATCH(CF2,'[1]Stats repas'!$E$55:$NR$55,1))="p")),"a",IF(AND(INDEX('[1]Stats repas'!$E$146:$NR$146,,MATCH(CF2,'[1]Stats repas'!$E$55:$NR$55,1))&gt;2,OR(INDEX('[1]Stats repas'!$E$148:$NR$148,,MATCH(CF2,'[1]Stats repas'!$E$55:$NR$55,1))="x",INDEX('[1]Stats repas'!$E$148:$NR$148,,MATCH(CF2,'[1]Stats repas'!$E$55:$NR$55,1))="p")),"a",INDEX('[1]Stats repas'!$E$146:$NR$146,,MATCH(CF2,'[1]Stats repas'!$E$55:$NR$55,1))))</f>
        <v>1</v>
      </c>
      <c r="CG4">
        <f>IF(AND(INDEX('[1]Stats repas'!$E$146:$NR$146,,MATCH(CG2,'[1]Stats repas'!$E$55:$NR$55,1))=0,OR(INDEX('[1]Stats repas'!$E$148:$NR$148,,MATCH(CG2,'[1]Stats repas'!$E$55:$NR$55,1))="x",INDEX('[1]Stats repas'!$E$148:$NR$148,,MATCH(CG2,'[1]Stats repas'!$E$55:$NR$55,1))="p")),"a",IF(AND(INDEX('[1]Stats repas'!$E$146:$NR$146,,MATCH(CG2,'[1]Stats repas'!$E$55:$NR$55,1))&gt;2,OR(INDEX('[1]Stats repas'!$E$148:$NR$148,,MATCH(CG2,'[1]Stats repas'!$E$55:$NR$55,1))="x",INDEX('[1]Stats repas'!$E$148:$NR$148,,MATCH(CG2,'[1]Stats repas'!$E$55:$NR$55,1))="p")),"a",INDEX('[1]Stats repas'!$E$146:$NR$146,,MATCH(CG2,'[1]Stats repas'!$E$55:$NR$55,1))))</f>
        <v>1</v>
      </c>
      <c r="CH4">
        <f>IF(AND(INDEX('[1]Stats repas'!$E$146:$NR$146,,MATCH(CH2,'[1]Stats repas'!$E$55:$NR$55,1))=0,OR(INDEX('[1]Stats repas'!$E$148:$NR$148,,MATCH(CH2,'[1]Stats repas'!$E$55:$NR$55,1))="x",INDEX('[1]Stats repas'!$E$148:$NR$148,,MATCH(CH2,'[1]Stats repas'!$E$55:$NR$55,1))="p")),"a",IF(AND(INDEX('[1]Stats repas'!$E$146:$NR$146,,MATCH(CH2,'[1]Stats repas'!$E$55:$NR$55,1))&gt;2,OR(INDEX('[1]Stats repas'!$E$148:$NR$148,,MATCH(CH2,'[1]Stats repas'!$E$55:$NR$55,1))="x",INDEX('[1]Stats repas'!$E$148:$NR$148,,MATCH(CH2,'[1]Stats repas'!$E$55:$NR$55,1))="p")),"a",INDEX('[1]Stats repas'!$E$146:$NR$146,,MATCH(CH2,'[1]Stats repas'!$E$55:$NR$55,1))))</f>
        <v>0</v>
      </c>
      <c r="CI4">
        <f>IF(AND(INDEX('[1]Stats repas'!$E$146:$NR$146,,MATCH(CI2,'[1]Stats repas'!$E$55:$NR$55,1))=0,OR(INDEX('[1]Stats repas'!$E$148:$NR$148,,MATCH(CI2,'[1]Stats repas'!$E$55:$NR$55,1))="x",INDEX('[1]Stats repas'!$E$148:$NR$148,,MATCH(CI2,'[1]Stats repas'!$E$55:$NR$55,1))="p")),"a",IF(AND(INDEX('[1]Stats repas'!$E$146:$NR$146,,MATCH(CI2,'[1]Stats repas'!$E$55:$NR$55,1))&gt;2,OR(INDEX('[1]Stats repas'!$E$148:$NR$148,,MATCH(CI2,'[1]Stats repas'!$E$55:$NR$55,1))="x",INDEX('[1]Stats repas'!$E$148:$NR$148,,MATCH(CI2,'[1]Stats repas'!$E$55:$NR$55,1))="p")),"a",INDEX('[1]Stats repas'!$E$146:$NR$146,,MATCH(CI2,'[1]Stats repas'!$E$55:$NR$55,1))))</f>
        <v>0</v>
      </c>
      <c r="CJ4">
        <f>IF(AND(INDEX('[1]Stats repas'!$E$146:$NR$146,,MATCH(CJ2,'[1]Stats repas'!$E$55:$NR$55,1))=0,OR(INDEX('[1]Stats repas'!$E$148:$NR$148,,MATCH(CJ2,'[1]Stats repas'!$E$55:$NR$55,1))="x",INDEX('[1]Stats repas'!$E$148:$NR$148,,MATCH(CJ2,'[1]Stats repas'!$E$55:$NR$55,1))="p")),"a",IF(AND(INDEX('[1]Stats repas'!$E$146:$NR$146,,MATCH(CJ2,'[1]Stats repas'!$E$55:$NR$55,1))&gt;2,OR(INDEX('[1]Stats repas'!$E$148:$NR$148,,MATCH(CJ2,'[1]Stats repas'!$E$55:$NR$55,1))="x",INDEX('[1]Stats repas'!$E$148:$NR$148,,MATCH(CJ2,'[1]Stats repas'!$E$55:$NR$55,1))="p")),"a",INDEX('[1]Stats repas'!$E$146:$NR$146,,MATCH(CJ2,'[1]Stats repas'!$E$55:$NR$55,1))))</f>
        <v>2</v>
      </c>
      <c r="CK4">
        <f>IF(AND(INDEX('[1]Stats repas'!$E$146:$NR$146,,MATCH(CK2,'[1]Stats repas'!$E$55:$NR$55,1))=0,OR(INDEX('[1]Stats repas'!$E$148:$NR$148,,MATCH(CK2,'[1]Stats repas'!$E$55:$NR$55,1))="x",INDEX('[1]Stats repas'!$E$148:$NR$148,,MATCH(CK2,'[1]Stats repas'!$E$55:$NR$55,1))="p")),"a",IF(AND(INDEX('[1]Stats repas'!$E$146:$NR$146,,MATCH(CK2,'[1]Stats repas'!$E$55:$NR$55,1))&gt;2,OR(INDEX('[1]Stats repas'!$E$148:$NR$148,,MATCH(CK2,'[1]Stats repas'!$E$55:$NR$55,1))="x",INDEX('[1]Stats repas'!$E$148:$NR$148,,MATCH(CK2,'[1]Stats repas'!$E$55:$NR$55,1))="p")),"a",INDEX('[1]Stats repas'!$E$146:$NR$146,,MATCH(CK2,'[1]Stats repas'!$E$55:$NR$55,1))))</f>
        <v>2</v>
      </c>
      <c r="CL4">
        <f>IF(AND(INDEX('[1]Stats repas'!$E$146:$NR$146,,MATCH(CL2,'[1]Stats repas'!$E$55:$NR$55,1))=0,OR(INDEX('[1]Stats repas'!$E$148:$NR$148,,MATCH(CL2,'[1]Stats repas'!$E$55:$NR$55,1))="x",INDEX('[1]Stats repas'!$E$148:$NR$148,,MATCH(CL2,'[1]Stats repas'!$E$55:$NR$55,1))="p")),"a",IF(AND(INDEX('[1]Stats repas'!$E$146:$NR$146,,MATCH(CL2,'[1]Stats repas'!$E$55:$NR$55,1))&gt;2,OR(INDEX('[1]Stats repas'!$E$148:$NR$148,,MATCH(CL2,'[1]Stats repas'!$E$55:$NR$55,1))="x",INDEX('[1]Stats repas'!$E$148:$NR$148,,MATCH(CL2,'[1]Stats repas'!$E$55:$NR$55,1))="p")),"a",INDEX('[1]Stats repas'!$E$146:$NR$146,,MATCH(CL2,'[1]Stats repas'!$E$55:$NR$55,1))))</f>
        <v>2</v>
      </c>
      <c r="CM4">
        <f>IF(AND(INDEX('[1]Stats repas'!$E$146:$NR$146,,MATCH(CM2,'[1]Stats repas'!$E$55:$NR$55,1))=0,OR(INDEX('[1]Stats repas'!$E$148:$NR$148,,MATCH(CM2,'[1]Stats repas'!$E$55:$NR$55,1))="x",INDEX('[1]Stats repas'!$E$148:$NR$148,,MATCH(CM2,'[1]Stats repas'!$E$55:$NR$55,1))="p")),"a",IF(AND(INDEX('[1]Stats repas'!$E$146:$NR$146,,MATCH(CM2,'[1]Stats repas'!$E$55:$NR$55,1))&gt;2,OR(INDEX('[1]Stats repas'!$E$148:$NR$148,,MATCH(CM2,'[1]Stats repas'!$E$55:$NR$55,1))="x",INDEX('[1]Stats repas'!$E$148:$NR$148,,MATCH(CM2,'[1]Stats repas'!$E$55:$NR$55,1))="p")),"a",INDEX('[1]Stats repas'!$E$146:$NR$146,,MATCH(CM2,'[1]Stats repas'!$E$55:$NR$55,1))))</f>
        <v>2</v>
      </c>
      <c r="CN4">
        <f>IF(AND(INDEX('[1]Stats repas'!$E$146:$NR$146,,MATCH(CN2,'[1]Stats repas'!$E$55:$NR$55,1))=0,OR(INDEX('[1]Stats repas'!$E$148:$NR$148,,MATCH(CN2,'[1]Stats repas'!$E$55:$NR$55,1))="x",INDEX('[1]Stats repas'!$E$148:$NR$148,,MATCH(CN2,'[1]Stats repas'!$E$55:$NR$55,1))="p")),"a",IF(AND(INDEX('[1]Stats repas'!$E$146:$NR$146,,MATCH(CN2,'[1]Stats repas'!$E$55:$NR$55,1))&gt;2,OR(INDEX('[1]Stats repas'!$E$148:$NR$148,,MATCH(CN2,'[1]Stats repas'!$E$55:$NR$55,1))="x",INDEX('[1]Stats repas'!$E$148:$NR$148,,MATCH(CN2,'[1]Stats repas'!$E$55:$NR$55,1))="p")),"a",INDEX('[1]Stats repas'!$E$146:$NR$146,,MATCH(CN2,'[1]Stats repas'!$E$55:$NR$55,1))))</f>
        <v>2</v>
      </c>
      <c r="CO4">
        <f>IF(AND(INDEX('[1]Stats repas'!$E$146:$NR$146,,MATCH(CO2,'[1]Stats repas'!$E$55:$NR$55,1))=0,OR(INDEX('[1]Stats repas'!$E$148:$NR$148,,MATCH(CO2,'[1]Stats repas'!$E$55:$NR$55,1))="x",INDEX('[1]Stats repas'!$E$148:$NR$148,,MATCH(CO2,'[1]Stats repas'!$E$55:$NR$55,1))="p")),"a",IF(AND(INDEX('[1]Stats repas'!$E$146:$NR$146,,MATCH(CO2,'[1]Stats repas'!$E$55:$NR$55,1))&gt;2,OR(INDEX('[1]Stats repas'!$E$148:$NR$148,,MATCH(CO2,'[1]Stats repas'!$E$55:$NR$55,1))="x",INDEX('[1]Stats repas'!$E$148:$NR$148,,MATCH(CO2,'[1]Stats repas'!$E$55:$NR$55,1))="p")),"a",INDEX('[1]Stats repas'!$E$146:$NR$146,,MATCH(CO2,'[1]Stats repas'!$E$55:$NR$55,1))))</f>
        <v>0</v>
      </c>
      <c r="CP4">
        <f>IF(AND(INDEX('[1]Stats repas'!$E$146:$NR$146,,MATCH(CP2,'[1]Stats repas'!$E$55:$NR$55,1))=0,OR(INDEX('[1]Stats repas'!$E$148:$NR$148,,MATCH(CP2,'[1]Stats repas'!$E$55:$NR$55,1))="x",INDEX('[1]Stats repas'!$E$148:$NR$148,,MATCH(CP2,'[1]Stats repas'!$E$55:$NR$55,1))="p")),"a",IF(AND(INDEX('[1]Stats repas'!$E$146:$NR$146,,MATCH(CP2,'[1]Stats repas'!$E$55:$NR$55,1))&gt;2,OR(INDEX('[1]Stats repas'!$E$148:$NR$148,,MATCH(CP2,'[1]Stats repas'!$E$55:$NR$55,1))="x",INDEX('[1]Stats repas'!$E$148:$NR$148,,MATCH(CP2,'[1]Stats repas'!$E$55:$NR$55,1))="p")),"a",INDEX('[1]Stats repas'!$E$146:$NR$146,,MATCH(CP2,'[1]Stats repas'!$E$55:$NR$55,1))))</f>
        <v>0</v>
      </c>
      <c r="CQ4">
        <f>IF(AND(INDEX('[1]Stats repas'!$E$146:$NR$146,,MATCH(CQ2,'[1]Stats repas'!$E$55:$NR$55,1))=0,OR(INDEX('[1]Stats repas'!$E$148:$NR$148,,MATCH(CQ2,'[1]Stats repas'!$E$55:$NR$55,1))="x",INDEX('[1]Stats repas'!$E$148:$NR$148,,MATCH(CQ2,'[1]Stats repas'!$E$55:$NR$55,1))="p")),"a",IF(AND(INDEX('[1]Stats repas'!$E$146:$NR$146,,MATCH(CQ2,'[1]Stats repas'!$E$55:$NR$55,1))&gt;2,OR(INDEX('[1]Stats repas'!$E$148:$NR$148,,MATCH(CQ2,'[1]Stats repas'!$E$55:$NR$55,1))="x",INDEX('[1]Stats repas'!$E$148:$NR$148,,MATCH(CQ2,'[1]Stats repas'!$E$55:$NR$55,1))="p")),"a",INDEX('[1]Stats repas'!$E$146:$NR$146,,MATCH(CQ2,'[1]Stats repas'!$E$55:$NR$55,1))))</f>
        <v>2</v>
      </c>
      <c r="CR4">
        <f>IF(AND(INDEX('[1]Stats repas'!$E$146:$NR$146,,MATCH(CR2,'[1]Stats repas'!$E$55:$NR$55,1))=0,OR(INDEX('[1]Stats repas'!$E$148:$NR$148,,MATCH(CR2,'[1]Stats repas'!$E$55:$NR$55,1))="x",INDEX('[1]Stats repas'!$E$148:$NR$148,,MATCH(CR2,'[1]Stats repas'!$E$55:$NR$55,1))="p")),"a",IF(AND(INDEX('[1]Stats repas'!$E$146:$NR$146,,MATCH(CR2,'[1]Stats repas'!$E$55:$NR$55,1))&gt;2,OR(INDEX('[1]Stats repas'!$E$148:$NR$148,,MATCH(CR2,'[1]Stats repas'!$E$55:$NR$55,1))="x",INDEX('[1]Stats repas'!$E$148:$NR$148,,MATCH(CR2,'[1]Stats repas'!$E$55:$NR$55,1))="p")),"a",INDEX('[1]Stats repas'!$E$146:$NR$146,,MATCH(CR2,'[1]Stats repas'!$E$55:$NR$55,1))))</f>
        <v>2</v>
      </c>
      <c r="CS4">
        <f>IF(AND(INDEX('[1]Stats repas'!$E$146:$NR$146,,MATCH(CS2,'[1]Stats repas'!$E$55:$NR$55,1))=0,OR(INDEX('[1]Stats repas'!$E$148:$NR$148,,MATCH(CS2,'[1]Stats repas'!$E$55:$NR$55,1))="x",INDEX('[1]Stats repas'!$E$148:$NR$148,,MATCH(CS2,'[1]Stats repas'!$E$55:$NR$55,1))="p")),"a",IF(AND(INDEX('[1]Stats repas'!$E$146:$NR$146,,MATCH(CS2,'[1]Stats repas'!$E$55:$NR$55,1))&gt;2,OR(INDEX('[1]Stats repas'!$E$148:$NR$148,,MATCH(CS2,'[1]Stats repas'!$E$55:$NR$55,1))="x",INDEX('[1]Stats repas'!$E$148:$NR$148,,MATCH(CS2,'[1]Stats repas'!$E$55:$NR$55,1))="p")),"a",INDEX('[1]Stats repas'!$E$146:$NR$146,,MATCH(CS2,'[1]Stats repas'!$E$55:$NR$55,1))))</f>
        <v>2</v>
      </c>
      <c r="CT4">
        <f>IF(AND(INDEX('[1]Stats repas'!$E$146:$NR$146,,MATCH(CT2,'[1]Stats repas'!$E$55:$NR$55,1))=0,OR(INDEX('[1]Stats repas'!$E$148:$NR$148,,MATCH(CT2,'[1]Stats repas'!$E$55:$NR$55,1))="x",INDEX('[1]Stats repas'!$E$148:$NR$148,,MATCH(CT2,'[1]Stats repas'!$E$55:$NR$55,1))="p")),"a",IF(AND(INDEX('[1]Stats repas'!$E$146:$NR$146,,MATCH(CT2,'[1]Stats repas'!$E$55:$NR$55,1))&gt;2,OR(INDEX('[1]Stats repas'!$E$148:$NR$148,,MATCH(CT2,'[1]Stats repas'!$E$55:$NR$55,1))="x",INDEX('[1]Stats repas'!$E$148:$NR$148,,MATCH(CT2,'[1]Stats repas'!$E$55:$NR$55,1))="p")),"a",INDEX('[1]Stats repas'!$E$146:$NR$146,,MATCH(CT2,'[1]Stats repas'!$E$55:$NR$55,1))))</f>
        <v>2</v>
      </c>
      <c r="CU4">
        <f>IF(AND(INDEX('[1]Stats repas'!$E$146:$NR$146,,MATCH(CU2,'[1]Stats repas'!$E$55:$NR$55,1))=0,OR(INDEX('[1]Stats repas'!$E$148:$NR$148,,MATCH(CU2,'[1]Stats repas'!$E$55:$NR$55,1))="x",INDEX('[1]Stats repas'!$E$148:$NR$148,,MATCH(CU2,'[1]Stats repas'!$E$55:$NR$55,1))="p")),"a",IF(AND(INDEX('[1]Stats repas'!$E$146:$NR$146,,MATCH(CU2,'[1]Stats repas'!$E$55:$NR$55,1))&gt;2,OR(INDEX('[1]Stats repas'!$E$148:$NR$148,,MATCH(CU2,'[1]Stats repas'!$E$55:$NR$55,1))="x",INDEX('[1]Stats repas'!$E$148:$NR$148,,MATCH(CU2,'[1]Stats repas'!$E$55:$NR$55,1))="p")),"a",INDEX('[1]Stats repas'!$E$146:$NR$146,,MATCH(CU2,'[1]Stats repas'!$E$55:$NR$55,1))))</f>
        <v>2</v>
      </c>
      <c r="CV4">
        <f>IF(AND(INDEX('[1]Stats repas'!$E$146:$NR$146,,MATCH(CV2,'[1]Stats repas'!$E$55:$NR$55,1))=0,OR(INDEX('[1]Stats repas'!$E$148:$NR$148,,MATCH(CV2,'[1]Stats repas'!$E$55:$NR$55,1))="x",INDEX('[1]Stats repas'!$E$148:$NR$148,,MATCH(CV2,'[1]Stats repas'!$E$55:$NR$55,1))="p")),"a",IF(AND(INDEX('[1]Stats repas'!$E$146:$NR$146,,MATCH(CV2,'[1]Stats repas'!$E$55:$NR$55,1))&gt;2,OR(INDEX('[1]Stats repas'!$E$148:$NR$148,,MATCH(CV2,'[1]Stats repas'!$E$55:$NR$55,1))="x",INDEX('[1]Stats repas'!$E$148:$NR$148,,MATCH(CV2,'[1]Stats repas'!$E$55:$NR$55,1))="p")),"a",INDEX('[1]Stats repas'!$E$146:$NR$146,,MATCH(CV2,'[1]Stats repas'!$E$55:$NR$55,1))))</f>
        <v>0</v>
      </c>
      <c r="CW4">
        <f>IF(AND(INDEX('[1]Stats repas'!$E$146:$NR$146,,MATCH(CW2,'[1]Stats repas'!$E$55:$NR$55,1))=0,OR(INDEX('[1]Stats repas'!$E$148:$NR$148,,MATCH(CW2,'[1]Stats repas'!$E$55:$NR$55,1))="x",INDEX('[1]Stats repas'!$E$148:$NR$148,,MATCH(CW2,'[1]Stats repas'!$E$55:$NR$55,1))="p")),"a",IF(AND(INDEX('[1]Stats repas'!$E$146:$NR$146,,MATCH(CW2,'[1]Stats repas'!$E$55:$NR$55,1))&gt;2,OR(INDEX('[1]Stats repas'!$E$148:$NR$148,,MATCH(CW2,'[1]Stats repas'!$E$55:$NR$55,1))="x",INDEX('[1]Stats repas'!$E$148:$NR$148,,MATCH(CW2,'[1]Stats repas'!$E$55:$NR$55,1))="p")),"a",INDEX('[1]Stats repas'!$E$146:$NR$146,,MATCH(CW2,'[1]Stats repas'!$E$55:$NR$55,1))))</f>
        <v>0</v>
      </c>
      <c r="CX4">
        <f>IF(AND(INDEX('[1]Stats repas'!$E$146:$NR$146,,MATCH(CX2,'[1]Stats repas'!$E$55:$NR$55,1))=0,OR(INDEX('[1]Stats repas'!$E$148:$NR$148,,MATCH(CX2,'[1]Stats repas'!$E$55:$NR$55,1))="x",INDEX('[1]Stats repas'!$E$148:$NR$148,,MATCH(CX2,'[1]Stats repas'!$E$55:$NR$55,1))="p")),"a",IF(AND(INDEX('[1]Stats repas'!$E$146:$NR$146,,MATCH(CX2,'[1]Stats repas'!$E$55:$NR$55,1))&gt;2,OR(INDEX('[1]Stats repas'!$E$148:$NR$148,,MATCH(CX2,'[1]Stats repas'!$E$55:$NR$55,1))="x",INDEX('[1]Stats repas'!$E$148:$NR$148,,MATCH(CX2,'[1]Stats repas'!$E$55:$NR$55,1))="p")),"a",INDEX('[1]Stats repas'!$E$146:$NR$146,,MATCH(CX2,'[1]Stats repas'!$E$55:$NR$55,1))))</f>
        <v>2</v>
      </c>
      <c r="CY4">
        <f>IF(AND(INDEX('[1]Stats repas'!$E$146:$NR$146,,MATCH(CY2,'[1]Stats repas'!$E$55:$NR$55,1))=0,OR(INDEX('[1]Stats repas'!$E$148:$NR$148,,MATCH(CY2,'[1]Stats repas'!$E$55:$NR$55,1))="x",INDEX('[1]Stats repas'!$E$148:$NR$148,,MATCH(CY2,'[1]Stats repas'!$E$55:$NR$55,1))="p")),"a",IF(AND(INDEX('[1]Stats repas'!$E$146:$NR$146,,MATCH(CY2,'[1]Stats repas'!$E$55:$NR$55,1))&gt;2,OR(INDEX('[1]Stats repas'!$E$148:$NR$148,,MATCH(CY2,'[1]Stats repas'!$E$55:$NR$55,1))="x",INDEX('[1]Stats repas'!$E$148:$NR$148,,MATCH(CY2,'[1]Stats repas'!$E$55:$NR$55,1))="p")),"a",INDEX('[1]Stats repas'!$E$146:$NR$146,,MATCH(CY2,'[1]Stats repas'!$E$55:$NR$55,1))))</f>
        <v>2</v>
      </c>
      <c r="CZ4">
        <f>IF(AND(INDEX('[1]Stats repas'!$E$146:$NR$146,,MATCH(CZ2,'[1]Stats repas'!$E$55:$NR$55,1))=0,OR(INDEX('[1]Stats repas'!$E$148:$NR$148,,MATCH(CZ2,'[1]Stats repas'!$E$55:$NR$55,1))="x",INDEX('[1]Stats repas'!$E$148:$NR$148,,MATCH(CZ2,'[1]Stats repas'!$E$55:$NR$55,1))="p")),"a",IF(AND(INDEX('[1]Stats repas'!$E$146:$NR$146,,MATCH(CZ2,'[1]Stats repas'!$E$55:$NR$55,1))&gt;2,OR(INDEX('[1]Stats repas'!$E$148:$NR$148,,MATCH(CZ2,'[1]Stats repas'!$E$55:$NR$55,1))="x",INDEX('[1]Stats repas'!$E$148:$NR$148,,MATCH(CZ2,'[1]Stats repas'!$E$55:$NR$55,1))="p")),"a",INDEX('[1]Stats repas'!$E$146:$NR$146,,MATCH(CZ2,'[1]Stats repas'!$E$55:$NR$55,1))))</f>
        <v>2</v>
      </c>
      <c r="DA4">
        <f>IF(AND(INDEX('[1]Stats repas'!$E$146:$NR$146,,MATCH(DA2,'[1]Stats repas'!$E$55:$NR$55,1))=0,OR(INDEX('[1]Stats repas'!$E$148:$NR$148,,MATCH(DA2,'[1]Stats repas'!$E$55:$NR$55,1))="x",INDEX('[1]Stats repas'!$E$148:$NR$148,,MATCH(DA2,'[1]Stats repas'!$E$55:$NR$55,1))="p")),"a",IF(AND(INDEX('[1]Stats repas'!$E$146:$NR$146,,MATCH(DA2,'[1]Stats repas'!$E$55:$NR$55,1))&gt;2,OR(INDEX('[1]Stats repas'!$E$148:$NR$148,,MATCH(DA2,'[1]Stats repas'!$E$55:$NR$55,1))="x",INDEX('[1]Stats repas'!$E$148:$NR$148,,MATCH(DA2,'[1]Stats repas'!$E$55:$NR$55,1))="p")),"a",INDEX('[1]Stats repas'!$E$146:$NR$146,,MATCH(DA2,'[1]Stats repas'!$E$55:$NR$55,1))))</f>
        <v>2</v>
      </c>
      <c r="DB4">
        <f>IF(AND(INDEX('[1]Stats repas'!$E$146:$NR$146,,MATCH(DB2,'[1]Stats repas'!$E$55:$NR$55,1))=0,OR(INDEX('[1]Stats repas'!$E$148:$NR$148,,MATCH(DB2,'[1]Stats repas'!$E$55:$NR$55,1))="x",INDEX('[1]Stats repas'!$E$148:$NR$148,,MATCH(DB2,'[1]Stats repas'!$E$55:$NR$55,1))="p")),"a",IF(AND(INDEX('[1]Stats repas'!$E$146:$NR$146,,MATCH(DB2,'[1]Stats repas'!$E$55:$NR$55,1))&gt;2,OR(INDEX('[1]Stats repas'!$E$148:$NR$148,,MATCH(DB2,'[1]Stats repas'!$E$55:$NR$55,1))="x",INDEX('[1]Stats repas'!$E$148:$NR$148,,MATCH(DB2,'[1]Stats repas'!$E$55:$NR$55,1))="p")),"a",INDEX('[1]Stats repas'!$E$146:$NR$146,,MATCH(DB2,'[1]Stats repas'!$E$55:$NR$55,1))))</f>
        <v>2</v>
      </c>
      <c r="DC4">
        <f>IF(AND(INDEX('[1]Stats repas'!$E$146:$NR$146,,MATCH(DC2,'[1]Stats repas'!$E$55:$NR$55,1))=0,OR(INDEX('[1]Stats repas'!$E$148:$NR$148,,MATCH(DC2,'[1]Stats repas'!$E$55:$NR$55,1))="x",INDEX('[1]Stats repas'!$E$148:$NR$148,,MATCH(DC2,'[1]Stats repas'!$E$55:$NR$55,1))="p")),"a",IF(AND(INDEX('[1]Stats repas'!$E$146:$NR$146,,MATCH(DC2,'[1]Stats repas'!$E$55:$NR$55,1))&gt;2,OR(INDEX('[1]Stats repas'!$E$148:$NR$148,,MATCH(DC2,'[1]Stats repas'!$E$55:$NR$55,1))="x",INDEX('[1]Stats repas'!$E$148:$NR$148,,MATCH(DC2,'[1]Stats repas'!$E$55:$NR$55,1))="p")),"a",INDEX('[1]Stats repas'!$E$146:$NR$146,,MATCH(DC2,'[1]Stats repas'!$E$55:$NR$55,1))))</f>
        <v>0</v>
      </c>
      <c r="DD4">
        <f>IF(AND(INDEX('[1]Stats repas'!$E$146:$NR$146,,MATCH(DD2,'[1]Stats repas'!$E$55:$NR$55,1))=0,OR(INDEX('[1]Stats repas'!$E$148:$NR$148,,MATCH(DD2,'[1]Stats repas'!$E$55:$NR$55,1))="x",INDEX('[1]Stats repas'!$E$148:$NR$148,,MATCH(DD2,'[1]Stats repas'!$E$55:$NR$55,1))="p")),"a",IF(AND(INDEX('[1]Stats repas'!$E$146:$NR$146,,MATCH(DD2,'[1]Stats repas'!$E$55:$NR$55,1))&gt;2,OR(INDEX('[1]Stats repas'!$E$148:$NR$148,,MATCH(DD2,'[1]Stats repas'!$E$55:$NR$55,1))="x",INDEX('[1]Stats repas'!$E$148:$NR$148,,MATCH(DD2,'[1]Stats repas'!$E$55:$NR$55,1))="p")),"a",INDEX('[1]Stats repas'!$E$146:$NR$146,,MATCH(DD2,'[1]Stats repas'!$E$55:$NR$55,1))))</f>
        <v>0</v>
      </c>
      <c r="DE4">
        <f>IF(AND(INDEX('[1]Stats repas'!$E$146:$NR$146,,MATCH(DE2,'[1]Stats repas'!$E$55:$NR$55,1))=0,OR(INDEX('[1]Stats repas'!$E$148:$NR$148,,MATCH(DE2,'[1]Stats repas'!$E$55:$NR$55,1))="x",INDEX('[1]Stats repas'!$E$148:$NR$148,,MATCH(DE2,'[1]Stats repas'!$E$55:$NR$55,1))="p")),"a",IF(AND(INDEX('[1]Stats repas'!$E$146:$NR$146,,MATCH(DE2,'[1]Stats repas'!$E$55:$NR$55,1))&gt;2,OR(INDEX('[1]Stats repas'!$E$148:$NR$148,,MATCH(DE2,'[1]Stats repas'!$E$55:$NR$55,1))="x",INDEX('[1]Stats repas'!$E$148:$NR$148,,MATCH(DE2,'[1]Stats repas'!$E$55:$NR$55,1))="p")),"a",INDEX('[1]Stats repas'!$E$146:$NR$146,,MATCH(DE2,'[1]Stats repas'!$E$55:$NR$55,1))))</f>
        <v>2</v>
      </c>
      <c r="DF4">
        <f>IF(AND(INDEX('[1]Stats repas'!$E$146:$NR$146,,MATCH(DF2,'[1]Stats repas'!$E$55:$NR$55,1))=0,OR(INDEX('[1]Stats repas'!$E$148:$NR$148,,MATCH(DF2,'[1]Stats repas'!$E$55:$NR$55,1))="x",INDEX('[1]Stats repas'!$E$148:$NR$148,,MATCH(DF2,'[1]Stats repas'!$E$55:$NR$55,1))="p")),"a",IF(AND(INDEX('[1]Stats repas'!$E$146:$NR$146,,MATCH(DF2,'[1]Stats repas'!$E$55:$NR$55,1))&gt;2,OR(INDEX('[1]Stats repas'!$E$148:$NR$148,,MATCH(DF2,'[1]Stats repas'!$E$55:$NR$55,1))="x",INDEX('[1]Stats repas'!$E$148:$NR$148,,MATCH(DF2,'[1]Stats repas'!$E$55:$NR$55,1))="p")),"a",INDEX('[1]Stats repas'!$E$146:$NR$146,,MATCH(DF2,'[1]Stats repas'!$E$55:$NR$55,1))))</f>
        <v>2</v>
      </c>
      <c r="DG4">
        <f>IF(AND(INDEX('[1]Stats repas'!$E$146:$NR$146,,MATCH(DG2,'[1]Stats repas'!$E$55:$NR$55,1))=0,OR(INDEX('[1]Stats repas'!$E$148:$NR$148,,MATCH(DG2,'[1]Stats repas'!$E$55:$NR$55,1))="x",INDEX('[1]Stats repas'!$E$148:$NR$148,,MATCH(DG2,'[1]Stats repas'!$E$55:$NR$55,1))="p")),"a",IF(AND(INDEX('[1]Stats repas'!$E$146:$NR$146,,MATCH(DG2,'[1]Stats repas'!$E$55:$NR$55,1))&gt;2,OR(INDEX('[1]Stats repas'!$E$148:$NR$148,,MATCH(DG2,'[1]Stats repas'!$E$55:$NR$55,1))="x",INDEX('[1]Stats repas'!$E$148:$NR$148,,MATCH(DG2,'[1]Stats repas'!$E$55:$NR$55,1))="p")),"a",INDEX('[1]Stats repas'!$E$146:$NR$146,,MATCH(DG2,'[1]Stats repas'!$E$55:$NR$55,1))))</f>
        <v>0</v>
      </c>
      <c r="DH4">
        <f>IF(AND(INDEX('[1]Stats repas'!$E$146:$NR$146,,MATCH(DH2,'[1]Stats repas'!$E$55:$NR$55,1))=0,OR(INDEX('[1]Stats repas'!$E$148:$NR$148,,MATCH(DH2,'[1]Stats repas'!$E$55:$NR$55,1))="x",INDEX('[1]Stats repas'!$E$148:$NR$148,,MATCH(DH2,'[1]Stats repas'!$E$55:$NR$55,1))="p")),"a",IF(AND(INDEX('[1]Stats repas'!$E$146:$NR$146,,MATCH(DH2,'[1]Stats repas'!$E$55:$NR$55,1))&gt;2,OR(INDEX('[1]Stats repas'!$E$148:$NR$148,,MATCH(DH2,'[1]Stats repas'!$E$55:$NR$55,1))="x",INDEX('[1]Stats repas'!$E$148:$NR$148,,MATCH(DH2,'[1]Stats repas'!$E$55:$NR$55,1))="p")),"a",INDEX('[1]Stats repas'!$E$146:$NR$146,,MATCH(DH2,'[1]Stats repas'!$E$55:$NR$55,1))))</f>
        <v>0</v>
      </c>
      <c r="DI4">
        <f>IF(AND(INDEX('[1]Stats repas'!$E$146:$NR$146,,MATCH(DI2,'[1]Stats repas'!$E$55:$NR$55,1))=0,OR(INDEX('[1]Stats repas'!$E$148:$NR$148,,MATCH(DI2,'[1]Stats repas'!$E$55:$NR$55,1))="x",INDEX('[1]Stats repas'!$E$148:$NR$148,,MATCH(DI2,'[1]Stats repas'!$E$55:$NR$55,1))="p")),"a",IF(AND(INDEX('[1]Stats repas'!$E$146:$NR$146,,MATCH(DI2,'[1]Stats repas'!$E$55:$NR$55,1))&gt;2,OR(INDEX('[1]Stats repas'!$E$148:$NR$148,,MATCH(DI2,'[1]Stats repas'!$E$55:$NR$55,1))="x",INDEX('[1]Stats repas'!$E$148:$NR$148,,MATCH(DI2,'[1]Stats repas'!$E$55:$NR$55,1))="p")),"a",INDEX('[1]Stats repas'!$E$146:$NR$146,,MATCH(DI2,'[1]Stats repas'!$E$55:$NR$55,1))))</f>
        <v>2</v>
      </c>
      <c r="DJ4">
        <f>IF(AND(INDEX('[1]Stats repas'!$E$146:$NR$146,,MATCH(DJ2,'[1]Stats repas'!$E$55:$NR$55,1))=0,OR(INDEX('[1]Stats repas'!$E$148:$NR$148,,MATCH(DJ2,'[1]Stats repas'!$E$55:$NR$55,1))="x",INDEX('[1]Stats repas'!$E$148:$NR$148,,MATCH(DJ2,'[1]Stats repas'!$E$55:$NR$55,1))="p")),"a",IF(AND(INDEX('[1]Stats repas'!$E$146:$NR$146,,MATCH(DJ2,'[1]Stats repas'!$E$55:$NR$55,1))&gt;2,OR(INDEX('[1]Stats repas'!$E$148:$NR$148,,MATCH(DJ2,'[1]Stats repas'!$E$55:$NR$55,1))="x",INDEX('[1]Stats repas'!$E$148:$NR$148,,MATCH(DJ2,'[1]Stats repas'!$E$55:$NR$55,1))="p")),"a",INDEX('[1]Stats repas'!$E$146:$NR$146,,MATCH(DJ2,'[1]Stats repas'!$E$55:$NR$55,1))))</f>
        <v>2</v>
      </c>
      <c r="DK4">
        <f>IF(AND(INDEX('[1]Stats repas'!$E$146:$NR$146,,MATCH(DK2,'[1]Stats repas'!$E$55:$NR$55,1))=0,OR(INDEX('[1]Stats repas'!$E$148:$NR$148,,MATCH(DK2,'[1]Stats repas'!$E$55:$NR$55,1))="x",INDEX('[1]Stats repas'!$E$148:$NR$148,,MATCH(DK2,'[1]Stats repas'!$E$55:$NR$55,1))="p")),"a",IF(AND(INDEX('[1]Stats repas'!$E$146:$NR$146,,MATCH(DK2,'[1]Stats repas'!$E$55:$NR$55,1))&gt;2,OR(INDEX('[1]Stats repas'!$E$148:$NR$148,,MATCH(DK2,'[1]Stats repas'!$E$55:$NR$55,1))="x",INDEX('[1]Stats repas'!$E$148:$NR$148,,MATCH(DK2,'[1]Stats repas'!$E$55:$NR$55,1))="p")),"a",INDEX('[1]Stats repas'!$E$146:$NR$146,,MATCH(DK2,'[1]Stats repas'!$E$55:$NR$55,1))))</f>
        <v>2</v>
      </c>
      <c r="DL4">
        <f>IF(AND(INDEX('[1]Stats repas'!$E$146:$NR$146,,MATCH(DL2,'[1]Stats repas'!$E$55:$NR$55,1))=0,OR(INDEX('[1]Stats repas'!$E$148:$NR$148,,MATCH(DL2,'[1]Stats repas'!$E$55:$NR$55,1))="x",INDEX('[1]Stats repas'!$E$148:$NR$148,,MATCH(DL2,'[1]Stats repas'!$E$55:$NR$55,1))="p")),"a",IF(AND(INDEX('[1]Stats repas'!$E$146:$NR$146,,MATCH(DL2,'[1]Stats repas'!$E$55:$NR$55,1))&gt;2,OR(INDEX('[1]Stats repas'!$E$148:$NR$148,,MATCH(DL2,'[1]Stats repas'!$E$55:$NR$55,1))="x",INDEX('[1]Stats repas'!$E$148:$NR$148,,MATCH(DL2,'[1]Stats repas'!$E$55:$NR$55,1))="p")),"a",INDEX('[1]Stats repas'!$E$146:$NR$146,,MATCH(DL2,'[1]Stats repas'!$E$55:$NR$55,1))))</f>
        <v>5</v>
      </c>
      <c r="DM4">
        <f>IF(AND(INDEX('[1]Stats repas'!$E$146:$NR$146,,MATCH(DM2,'[1]Stats repas'!$E$55:$NR$55,1))=0,OR(INDEX('[1]Stats repas'!$E$148:$NR$148,,MATCH(DM2,'[1]Stats repas'!$E$55:$NR$55,1))="x",INDEX('[1]Stats repas'!$E$148:$NR$148,,MATCH(DM2,'[1]Stats repas'!$E$55:$NR$55,1))="p")),"a",IF(AND(INDEX('[1]Stats repas'!$E$146:$NR$146,,MATCH(DM2,'[1]Stats repas'!$E$55:$NR$55,1))&gt;2,OR(INDEX('[1]Stats repas'!$E$148:$NR$148,,MATCH(DM2,'[1]Stats repas'!$E$55:$NR$55,1))="x",INDEX('[1]Stats repas'!$E$148:$NR$148,,MATCH(DM2,'[1]Stats repas'!$E$55:$NR$55,1))="p")),"a",INDEX('[1]Stats repas'!$E$146:$NR$146,,MATCH(DM2,'[1]Stats repas'!$E$55:$NR$55,1))))</f>
        <v>2</v>
      </c>
      <c r="DN4">
        <f>IF(AND(INDEX('[1]Stats repas'!$E$146:$NR$146,,MATCH(DN2,'[1]Stats repas'!$E$55:$NR$55,1))=0,OR(INDEX('[1]Stats repas'!$E$148:$NR$148,,MATCH(DN2,'[1]Stats repas'!$E$55:$NR$55,1))="x",INDEX('[1]Stats repas'!$E$148:$NR$148,,MATCH(DN2,'[1]Stats repas'!$E$55:$NR$55,1))="p")),"a",IF(AND(INDEX('[1]Stats repas'!$E$146:$NR$146,,MATCH(DN2,'[1]Stats repas'!$E$55:$NR$55,1))&gt;2,OR(INDEX('[1]Stats repas'!$E$148:$NR$148,,MATCH(DN2,'[1]Stats repas'!$E$55:$NR$55,1))="x",INDEX('[1]Stats repas'!$E$148:$NR$148,,MATCH(DN2,'[1]Stats repas'!$E$55:$NR$55,1))="p")),"a",INDEX('[1]Stats repas'!$E$146:$NR$146,,MATCH(DN2,'[1]Stats repas'!$E$55:$NR$55,1))))</f>
        <v>2</v>
      </c>
      <c r="DO4">
        <f>IF(AND(INDEX('[1]Stats repas'!$E$146:$NR$146,,MATCH(DO2,'[1]Stats repas'!$E$55:$NR$55,1))=0,OR(INDEX('[1]Stats repas'!$E$148:$NR$148,,MATCH(DO2,'[1]Stats repas'!$E$55:$NR$55,1))="x",INDEX('[1]Stats repas'!$E$148:$NR$148,,MATCH(DO2,'[1]Stats repas'!$E$55:$NR$55,1))="p")),"a",IF(AND(INDEX('[1]Stats repas'!$E$146:$NR$146,,MATCH(DO2,'[1]Stats repas'!$E$55:$NR$55,1))&gt;2,OR(INDEX('[1]Stats repas'!$E$148:$NR$148,,MATCH(DO2,'[1]Stats repas'!$E$55:$NR$55,1))="x",INDEX('[1]Stats repas'!$E$148:$NR$148,,MATCH(DO2,'[1]Stats repas'!$E$55:$NR$55,1))="p")),"a",INDEX('[1]Stats repas'!$E$146:$NR$146,,MATCH(DO2,'[1]Stats repas'!$E$55:$NR$55,1))))</f>
        <v>2</v>
      </c>
      <c r="DP4">
        <f>IF(AND(INDEX('[1]Stats repas'!$E$146:$NR$146,,MATCH(DP2,'[1]Stats repas'!$E$55:$NR$55,1))=0,OR(INDEX('[1]Stats repas'!$E$148:$NR$148,,MATCH(DP2,'[1]Stats repas'!$E$55:$NR$55,1))="x",INDEX('[1]Stats repas'!$E$148:$NR$148,,MATCH(DP2,'[1]Stats repas'!$E$55:$NR$55,1))="p")),"a",IF(AND(INDEX('[1]Stats repas'!$E$146:$NR$146,,MATCH(DP2,'[1]Stats repas'!$E$55:$NR$55,1))&gt;2,OR(INDEX('[1]Stats repas'!$E$148:$NR$148,,MATCH(DP2,'[1]Stats repas'!$E$55:$NR$55,1))="x",INDEX('[1]Stats repas'!$E$148:$NR$148,,MATCH(DP2,'[1]Stats repas'!$E$55:$NR$55,1))="p")),"a",INDEX('[1]Stats repas'!$E$146:$NR$146,,MATCH(DP2,'[1]Stats repas'!$E$55:$NR$55,1))))</f>
        <v>2</v>
      </c>
      <c r="DQ4">
        <f>IF(AND(INDEX('[1]Stats repas'!$E$146:$NR$146,,MATCH(DQ2,'[1]Stats repas'!$E$55:$NR$55,1))=0,OR(INDEX('[1]Stats repas'!$E$148:$NR$148,,MATCH(DQ2,'[1]Stats repas'!$E$55:$NR$55,1))="x",INDEX('[1]Stats repas'!$E$148:$NR$148,,MATCH(DQ2,'[1]Stats repas'!$E$55:$NR$55,1))="p")),"a",IF(AND(INDEX('[1]Stats repas'!$E$146:$NR$146,,MATCH(DQ2,'[1]Stats repas'!$E$55:$NR$55,1))&gt;2,OR(INDEX('[1]Stats repas'!$E$148:$NR$148,,MATCH(DQ2,'[1]Stats repas'!$E$55:$NR$55,1))="x",INDEX('[1]Stats repas'!$E$148:$NR$148,,MATCH(DQ2,'[1]Stats repas'!$E$55:$NR$55,1))="p")),"a",INDEX('[1]Stats repas'!$E$146:$NR$146,,MATCH(DQ2,'[1]Stats repas'!$E$55:$NR$55,1))))</f>
        <v>0</v>
      </c>
      <c r="DR4">
        <f>IF(AND(INDEX('[1]Stats repas'!$E$146:$NR$146,,MATCH(DR2,'[1]Stats repas'!$E$55:$NR$55,1))=0,OR(INDEX('[1]Stats repas'!$E$148:$NR$148,,MATCH(DR2,'[1]Stats repas'!$E$55:$NR$55,1))="x",INDEX('[1]Stats repas'!$E$148:$NR$148,,MATCH(DR2,'[1]Stats repas'!$E$55:$NR$55,1))="p")),"a",IF(AND(INDEX('[1]Stats repas'!$E$146:$NR$146,,MATCH(DR2,'[1]Stats repas'!$E$55:$NR$55,1))&gt;2,OR(INDEX('[1]Stats repas'!$E$148:$NR$148,,MATCH(DR2,'[1]Stats repas'!$E$55:$NR$55,1))="x",INDEX('[1]Stats repas'!$E$148:$NR$148,,MATCH(DR2,'[1]Stats repas'!$E$55:$NR$55,1))="p")),"a",INDEX('[1]Stats repas'!$E$146:$NR$146,,MATCH(DR2,'[1]Stats repas'!$E$55:$NR$55,1))))</f>
        <v>0</v>
      </c>
      <c r="DS4">
        <f>IF(AND(INDEX('[1]Stats repas'!$E$146:$NR$146,,MATCH(DS2,'[1]Stats repas'!$E$55:$NR$55,1))=0,OR(INDEX('[1]Stats repas'!$E$148:$NR$148,,MATCH(DS2,'[1]Stats repas'!$E$55:$NR$55,1))="x",INDEX('[1]Stats repas'!$E$148:$NR$148,,MATCH(DS2,'[1]Stats repas'!$E$55:$NR$55,1))="p")),"a",IF(AND(INDEX('[1]Stats repas'!$E$146:$NR$146,,MATCH(DS2,'[1]Stats repas'!$E$55:$NR$55,1))&gt;2,OR(INDEX('[1]Stats repas'!$E$148:$NR$148,,MATCH(DS2,'[1]Stats repas'!$E$55:$NR$55,1))="x",INDEX('[1]Stats repas'!$E$148:$NR$148,,MATCH(DS2,'[1]Stats repas'!$E$55:$NR$55,1))="p")),"a",INDEX('[1]Stats repas'!$E$146:$NR$146,,MATCH(DS2,'[1]Stats repas'!$E$55:$NR$55,1))))</f>
        <v>2</v>
      </c>
      <c r="DT4">
        <f>IF(AND(INDEX('[1]Stats repas'!$E$146:$NR$146,,MATCH(DT2,'[1]Stats repas'!$E$55:$NR$55,1))=0,OR(INDEX('[1]Stats repas'!$E$148:$NR$148,,MATCH(DT2,'[1]Stats repas'!$E$55:$NR$55,1))="x",INDEX('[1]Stats repas'!$E$148:$NR$148,,MATCH(DT2,'[1]Stats repas'!$E$55:$NR$55,1))="p")),"a",IF(AND(INDEX('[1]Stats repas'!$E$146:$NR$146,,MATCH(DT2,'[1]Stats repas'!$E$55:$NR$55,1))&gt;2,OR(INDEX('[1]Stats repas'!$E$148:$NR$148,,MATCH(DT2,'[1]Stats repas'!$E$55:$NR$55,1))="x",INDEX('[1]Stats repas'!$E$148:$NR$148,,MATCH(DT2,'[1]Stats repas'!$E$55:$NR$55,1))="p")),"a",INDEX('[1]Stats repas'!$E$146:$NR$146,,MATCH(DT2,'[1]Stats repas'!$E$55:$NR$55,1))))</f>
        <v>2</v>
      </c>
      <c r="DU4">
        <f>IF(AND(INDEX('[1]Stats repas'!$E$146:$NR$146,,MATCH(DU2,'[1]Stats repas'!$E$55:$NR$55,1))=0,OR(INDEX('[1]Stats repas'!$E$148:$NR$148,,MATCH(DU2,'[1]Stats repas'!$E$55:$NR$55,1))="x",INDEX('[1]Stats repas'!$E$148:$NR$148,,MATCH(DU2,'[1]Stats repas'!$E$55:$NR$55,1))="p")),"a",IF(AND(INDEX('[1]Stats repas'!$E$146:$NR$146,,MATCH(DU2,'[1]Stats repas'!$E$55:$NR$55,1))&gt;2,OR(INDEX('[1]Stats repas'!$E$148:$NR$148,,MATCH(DU2,'[1]Stats repas'!$E$55:$NR$55,1))="x",INDEX('[1]Stats repas'!$E$148:$NR$148,,MATCH(DU2,'[1]Stats repas'!$E$55:$NR$55,1))="p")),"a",INDEX('[1]Stats repas'!$E$146:$NR$146,,MATCH(DU2,'[1]Stats repas'!$E$55:$NR$55,1))))</f>
        <v>5</v>
      </c>
      <c r="DV4">
        <f>IF(AND(INDEX('[1]Stats repas'!$E$146:$NR$146,,MATCH(DV2,'[1]Stats repas'!$E$55:$NR$55,1))=0,OR(INDEX('[1]Stats repas'!$E$148:$NR$148,,MATCH(DV2,'[1]Stats repas'!$E$55:$NR$55,1))="x",INDEX('[1]Stats repas'!$E$148:$NR$148,,MATCH(DV2,'[1]Stats repas'!$E$55:$NR$55,1))="p")),"a",IF(AND(INDEX('[1]Stats repas'!$E$146:$NR$146,,MATCH(DV2,'[1]Stats repas'!$E$55:$NR$55,1))&gt;2,OR(INDEX('[1]Stats repas'!$E$148:$NR$148,,MATCH(DV2,'[1]Stats repas'!$E$55:$NR$55,1))="x",INDEX('[1]Stats repas'!$E$148:$NR$148,,MATCH(DV2,'[1]Stats repas'!$E$55:$NR$55,1))="p")),"a",INDEX('[1]Stats repas'!$E$146:$NR$146,,MATCH(DV2,'[1]Stats repas'!$E$55:$NR$55,1))))</f>
        <v>0</v>
      </c>
      <c r="DW4">
        <f>IF(AND(INDEX('[1]Stats repas'!$E$146:$NR$146,,MATCH(DW2,'[1]Stats repas'!$E$55:$NR$55,1))=0,OR(INDEX('[1]Stats repas'!$E$148:$NR$148,,MATCH(DW2,'[1]Stats repas'!$E$55:$NR$55,1))="x",INDEX('[1]Stats repas'!$E$148:$NR$148,,MATCH(DW2,'[1]Stats repas'!$E$55:$NR$55,1))="p")),"a",IF(AND(INDEX('[1]Stats repas'!$E$146:$NR$146,,MATCH(DW2,'[1]Stats repas'!$E$55:$NR$55,1))&gt;2,OR(INDEX('[1]Stats repas'!$E$148:$NR$148,,MATCH(DW2,'[1]Stats repas'!$E$55:$NR$55,1))="x",INDEX('[1]Stats repas'!$E$148:$NR$148,,MATCH(DW2,'[1]Stats repas'!$E$55:$NR$55,1))="p")),"a",INDEX('[1]Stats repas'!$E$146:$NR$146,,MATCH(DW2,'[1]Stats repas'!$E$55:$NR$55,1))))</f>
        <v>0</v>
      </c>
      <c r="DX4">
        <f>IF(AND(INDEX('[1]Stats repas'!$E$146:$NR$146,,MATCH(DX2,'[1]Stats repas'!$E$55:$NR$55,1))=0,OR(INDEX('[1]Stats repas'!$E$148:$NR$148,,MATCH(DX2,'[1]Stats repas'!$E$55:$NR$55,1))="x",INDEX('[1]Stats repas'!$E$148:$NR$148,,MATCH(DX2,'[1]Stats repas'!$E$55:$NR$55,1))="p")),"a",IF(AND(INDEX('[1]Stats repas'!$E$146:$NR$146,,MATCH(DX2,'[1]Stats repas'!$E$55:$NR$55,1))&gt;2,OR(INDEX('[1]Stats repas'!$E$148:$NR$148,,MATCH(DX2,'[1]Stats repas'!$E$55:$NR$55,1))="x",INDEX('[1]Stats repas'!$E$148:$NR$148,,MATCH(DX2,'[1]Stats repas'!$E$55:$NR$55,1))="p")),"a",INDEX('[1]Stats repas'!$E$146:$NR$146,,MATCH(DX2,'[1]Stats repas'!$E$55:$NR$55,1))))</f>
        <v>2</v>
      </c>
      <c r="DY4">
        <f>IF(AND(INDEX('[1]Stats repas'!$E$146:$NR$146,,MATCH(DY2,'[1]Stats repas'!$E$55:$NR$55,1))=0,OR(INDEX('[1]Stats repas'!$E$148:$NR$148,,MATCH(DY2,'[1]Stats repas'!$E$55:$NR$55,1))="x",INDEX('[1]Stats repas'!$E$148:$NR$148,,MATCH(DY2,'[1]Stats repas'!$E$55:$NR$55,1))="p")),"a",IF(AND(INDEX('[1]Stats repas'!$E$146:$NR$146,,MATCH(DY2,'[1]Stats repas'!$E$55:$NR$55,1))&gt;2,OR(INDEX('[1]Stats repas'!$E$148:$NR$148,,MATCH(DY2,'[1]Stats repas'!$E$55:$NR$55,1))="x",INDEX('[1]Stats repas'!$E$148:$NR$148,,MATCH(DY2,'[1]Stats repas'!$E$55:$NR$55,1))="p")),"a",INDEX('[1]Stats repas'!$E$146:$NR$146,,MATCH(DY2,'[1]Stats repas'!$E$55:$NR$55,1))))</f>
        <v>2</v>
      </c>
      <c r="DZ4">
        <f>IF(AND(INDEX('[1]Stats repas'!$E$146:$NR$146,,MATCH(DZ2,'[1]Stats repas'!$E$55:$NR$55,1))=0,OR(INDEX('[1]Stats repas'!$E$148:$NR$148,,MATCH(DZ2,'[1]Stats repas'!$E$55:$NR$55,1))="x",INDEX('[1]Stats repas'!$E$148:$NR$148,,MATCH(DZ2,'[1]Stats repas'!$E$55:$NR$55,1))="p")),"a",IF(AND(INDEX('[1]Stats repas'!$E$146:$NR$146,,MATCH(DZ2,'[1]Stats repas'!$E$55:$NR$55,1))&gt;2,OR(INDEX('[1]Stats repas'!$E$148:$NR$148,,MATCH(DZ2,'[1]Stats repas'!$E$55:$NR$55,1))="x",INDEX('[1]Stats repas'!$E$148:$NR$148,,MATCH(DZ2,'[1]Stats repas'!$E$55:$NR$55,1))="p")),"a",INDEX('[1]Stats repas'!$E$146:$NR$146,,MATCH(DZ2,'[1]Stats repas'!$E$55:$NR$55,1))))</f>
        <v>1</v>
      </c>
      <c r="EA4">
        <f>IF(AND(INDEX('[1]Stats repas'!$E$146:$NR$146,,MATCH(EA2,'[1]Stats repas'!$E$55:$NR$55,1))=0,OR(INDEX('[1]Stats repas'!$E$148:$NR$148,,MATCH(EA2,'[1]Stats repas'!$E$55:$NR$55,1))="x",INDEX('[1]Stats repas'!$E$148:$NR$148,,MATCH(EA2,'[1]Stats repas'!$E$55:$NR$55,1))="p")),"a",IF(AND(INDEX('[1]Stats repas'!$E$146:$NR$146,,MATCH(EA2,'[1]Stats repas'!$E$55:$NR$55,1))&gt;2,OR(INDEX('[1]Stats repas'!$E$148:$NR$148,,MATCH(EA2,'[1]Stats repas'!$E$55:$NR$55,1))="x",INDEX('[1]Stats repas'!$E$148:$NR$148,,MATCH(EA2,'[1]Stats repas'!$E$55:$NR$55,1))="p")),"a",INDEX('[1]Stats repas'!$E$146:$NR$146,,MATCH(EA2,'[1]Stats repas'!$E$55:$NR$55,1))))</f>
        <v>1</v>
      </c>
      <c r="EB4">
        <f>IF(AND(INDEX('[1]Stats repas'!$E$146:$NR$146,,MATCH(EB2,'[1]Stats repas'!$E$55:$NR$55,1))=0,OR(INDEX('[1]Stats repas'!$E$148:$NR$148,,MATCH(EB2,'[1]Stats repas'!$E$55:$NR$55,1))="x",INDEX('[1]Stats repas'!$E$148:$NR$148,,MATCH(EB2,'[1]Stats repas'!$E$55:$NR$55,1))="p")),"a",IF(AND(INDEX('[1]Stats repas'!$E$146:$NR$146,,MATCH(EB2,'[1]Stats repas'!$E$55:$NR$55,1))&gt;2,OR(INDEX('[1]Stats repas'!$E$148:$NR$148,,MATCH(EB2,'[1]Stats repas'!$E$55:$NR$55,1))="x",INDEX('[1]Stats repas'!$E$148:$NR$148,,MATCH(EB2,'[1]Stats repas'!$E$55:$NR$55,1))="p")),"a",INDEX('[1]Stats repas'!$E$146:$NR$146,,MATCH(EB2,'[1]Stats repas'!$E$55:$NR$55,1))))</f>
        <v>5</v>
      </c>
      <c r="EC4">
        <f>IF(AND(INDEX('[1]Stats repas'!$E$146:$NR$146,,MATCH(EC2,'[1]Stats repas'!$E$55:$NR$55,1))=0,OR(INDEX('[1]Stats repas'!$E$148:$NR$148,,MATCH(EC2,'[1]Stats repas'!$E$55:$NR$55,1))="x",INDEX('[1]Stats repas'!$E$148:$NR$148,,MATCH(EC2,'[1]Stats repas'!$E$55:$NR$55,1))="p")),"a",IF(AND(INDEX('[1]Stats repas'!$E$146:$NR$146,,MATCH(EC2,'[1]Stats repas'!$E$55:$NR$55,1))&gt;2,OR(INDEX('[1]Stats repas'!$E$148:$NR$148,,MATCH(EC2,'[1]Stats repas'!$E$55:$NR$55,1))="x",INDEX('[1]Stats repas'!$E$148:$NR$148,,MATCH(EC2,'[1]Stats repas'!$E$55:$NR$55,1))="p")),"a",INDEX('[1]Stats repas'!$E$146:$NR$146,,MATCH(EC2,'[1]Stats repas'!$E$55:$NR$55,1))))</f>
        <v>0</v>
      </c>
      <c r="ED4">
        <f>IF(AND(INDEX('[1]Stats repas'!$E$146:$NR$146,,MATCH(ED2,'[1]Stats repas'!$E$55:$NR$55,1))=0,OR(INDEX('[1]Stats repas'!$E$148:$NR$148,,MATCH(ED2,'[1]Stats repas'!$E$55:$NR$55,1))="x",INDEX('[1]Stats repas'!$E$148:$NR$148,,MATCH(ED2,'[1]Stats repas'!$E$55:$NR$55,1))="p")),"a",IF(AND(INDEX('[1]Stats repas'!$E$146:$NR$146,,MATCH(ED2,'[1]Stats repas'!$E$55:$NR$55,1))&gt;2,OR(INDEX('[1]Stats repas'!$E$148:$NR$148,,MATCH(ED2,'[1]Stats repas'!$E$55:$NR$55,1))="x",INDEX('[1]Stats repas'!$E$148:$NR$148,,MATCH(ED2,'[1]Stats repas'!$E$55:$NR$55,1))="p")),"a",INDEX('[1]Stats repas'!$E$146:$NR$146,,MATCH(ED2,'[1]Stats repas'!$E$55:$NR$55,1))))</f>
        <v>2</v>
      </c>
      <c r="EE4">
        <f>IF(AND(INDEX('[1]Stats repas'!$E$146:$NR$146,,MATCH(EE2,'[1]Stats repas'!$E$55:$NR$55,1))=0,OR(INDEX('[1]Stats repas'!$E$148:$NR$148,,MATCH(EE2,'[1]Stats repas'!$E$55:$NR$55,1))="x",INDEX('[1]Stats repas'!$E$148:$NR$148,,MATCH(EE2,'[1]Stats repas'!$E$55:$NR$55,1))="p")),"a",IF(AND(INDEX('[1]Stats repas'!$E$146:$NR$146,,MATCH(EE2,'[1]Stats repas'!$E$55:$NR$55,1))&gt;2,OR(INDEX('[1]Stats repas'!$E$148:$NR$148,,MATCH(EE2,'[1]Stats repas'!$E$55:$NR$55,1))="x",INDEX('[1]Stats repas'!$E$148:$NR$148,,MATCH(EE2,'[1]Stats repas'!$E$55:$NR$55,1))="p")),"a",INDEX('[1]Stats repas'!$E$146:$NR$146,,MATCH(EE2,'[1]Stats repas'!$E$55:$NR$55,1))))</f>
        <v>2</v>
      </c>
      <c r="EF4">
        <f>IF(AND(INDEX('[1]Stats repas'!$E$146:$NR$146,,MATCH(EF2,'[1]Stats repas'!$E$55:$NR$55,1))=0,OR(INDEX('[1]Stats repas'!$E$148:$NR$148,,MATCH(EF2,'[1]Stats repas'!$E$55:$NR$55,1))="x",INDEX('[1]Stats repas'!$E$148:$NR$148,,MATCH(EF2,'[1]Stats repas'!$E$55:$NR$55,1))="p")),"a",IF(AND(INDEX('[1]Stats repas'!$E$146:$NR$146,,MATCH(EF2,'[1]Stats repas'!$E$55:$NR$55,1))&gt;2,OR(INDEX('[1]Stats repas'!$E$148:$NR$148,,MATCH(EF2,'[1]Stats repas'!$E$55:$NR$55,1))="x",INDEX('[1]Stats repas'!$E$148:$NR$148,,MATCH(EF2,'[1]Stats repas'!$E$55:$NR$55,1))="p")),"a",INDEX('[1]Stats repas'!$E$146:$NR$146,,MATCH(EF2,'[1]Stats repas'!$E$55:$NR$55,1))))</f>
        <v>2</v>
      </c>
      <c r="EG4">
        <f>IF(AND(INDEX('[1]Stats repas'!$E$146:$NR$146,,MATCH(EG2,'[1]Stats repas'!$E$55:$NR$55,1))=0,OR(INDEX('[1]Stats repas'!$E$148:$NR$148,,MATCH(EG2,'[1]Stats repas'!$E$55:$NR$55,1))="x",INDEX('[1]Stats repas'!$E$148:$NR$148,,MATCH(EG2,'[1]Stats repas'!$E$55:$NR$55,1))="p")),"a",IF(AND(INDEX('[1]Stats repas'!$E$146:$NR$146,,MATCH(EG2,'[1]Stats repas'!$E$55:$NR$55,1))&gt;2,OR(INDEX('[1]Stats repas'!$E$148:$NR$148,,MATCH(EG2,'[1]Stats repas'!$E$55:$NR$55,1))="x",INDEX('[1]Stats repas'!$E$148:$NR$148,,MATCH(EG2,'[1]Stats repas'!$E$55:$NR$55,1))="p")),"a",INDEX('[1]Stats repas'!$E$146:$NR$146,,MATCH(EG2,'[1]Stats repas'!$E$55:$NR$55,1))))</f>
        <v>3</v>
      </c>
      <c r="EH4">
        <f>IF(AND(INDEX('[1]Stats repas'!$E$146:$NR$146,,MATCH(EH2,'[1]Stats repas'!$E$55:$NR$55,1))=0,OR(INDEX('[1]Stats repas'!$E$148:$NR$148,,MATCH(EH2,'[1]Stats repas'!$E$55:$NR$55,1))="x",INDEX('[1]Stats repas'!$E$148:$NR$148,,MATCH(EH2,'[1]Stats repas'!$E$55:$NR$55,1))="p")),"a",IF(AND(INDEX('[1]Stats repas'!$E$146:$NR$146,,MATCH(EH2,'[1]Stats repas'!$E$55:$NR$55,1))&gt;2,OR(INDEX('[1]Stats repas'!$E$148:$NR$148,,MATCH(EH2,'[1]Stats repas'!$E$55:$NR$55,1))="x",INDEX('[1]Stats repas'!$E$148:$NR$148,,MATCH(EH2,'[1]Stats repas'!$E$55:$NR$55,1))="p")),"a",INDEX('[1]Stats repas'!$E$146:$NR$146,,MATCH(EH2,'[1]Stats repas'!$E$55:$NR$55,1))))</f>
        <v>3</v>
      </c>
      <c r="EI4" t="str">
        <f>IF(AND(INDEX('[1]Stats repas'!$E$146:$NR$146,,MATCH(EI2,'[1]Stats repas'!$E$55:$NR$55,1))=0,OR(INDEX('[1]Stats repas'!$E$148:$NR$148,,MATCH(EI2,'[1]Stats repas'!$E$55:$NR$55,1))="x",INDEX('[1]Stats repas'!$E$148:$NR$148,,MATCH(EI2,'[1]Stats repas'!$E$55:$NR$55,1))="p")),"a",IF(AND(INDEX('[1]Stats repas'!$E$146:$NR$146,,MATCH(EI2,'[1]Stats repas'!$E$55:$NR$55,1))&gt;2,OR(INDEX('[1]Stats repas'!$E$148:$NR$148,,MATCH(EI2,'[1]Stats repas'!$E$55:$NR$55,1))="x",INDEX('[1]Stats repas'!$E$148:$NR$148,,MATCH(EI2,'[1]Stats repas'!$E$55:$NR$55,1))="p")),"a",INDEX('[1]Stats repas'!$E$146:$NR$146,,MATCH(EI2,'[1]Stats repas'!$E$55:$NR$55,1))))</f>
        <v>a</v>
      </c>
      <c r="EJ4" t="str">
        <f>IF(AND(INDEX('[1]Stats repas'!$E$146:$NR$146,,MATCH(EJ2,'[1]Stats repas'!$E$55:$NR$55,1))=0,OR(INDEX('[1]Stats repas'!$E$148:$NR$148,,MATCH(EJ2,'[1]Stats repas'!$E$55:$NR$55,1))="x",INDEX('[1]Stats repas'!$E$148:$NR$148,,MATCH(EJ2,'[1]Stats repas'!$E$55:$NR$55,1))="p")),"a",IF(AND(INDEX('[1]Stats repas'!$E$146:$NR$146,,MATCH(EJ2,'[1]Stats repas'!$E$55:$NR$55,1))&gt;2,OR(INDEX('[1]Stats repas'!$E$148:$NR$148,,MATCH(EJ2,'[1]Stats repas'!$E$55:$NR$55,1))="x",INDEX('[1]Stats repas'!$E$148:$NR$148,,MATCH(EJ2,'[1]Stats repas'!$E$55:$NR$55,1))="p")),"a",INDEX('[1]Stats repas'!$E$146:$NR$146,,MATCH(EJ2,'[1]Stats repas'!$E$55:$NR$55,1))))</f>
        <v>a</v>
      </c>
      <c r="EK4">
        <f>IF(AND(INDEX('[1]Stats repas'!$E$146:$NR$146,,MATCH(EK2,'[1]Stats repas'!$E$55:$NR$55,1))=0,OR(INDEX('[1]Stats repas'!$E$148:$NR$148,,MATCH(EK2,'[1]Stats repas'!$E$55:$NR$55,1))="x",INDEX('[1]Stats repas'!$E$148:$NR$148,,MATCH(EK2,'[1]Stats repas'!$E$55:$NR$55,1))="p")),"a",IF(AND(INDEX('[1]Stats repas'!$E$146:$NR$146,,MATCH(EK2,'[1]Stats repas'!$E$55:$NR$55,1))&gt;2,OR(INDEX('[1]Stats repas'!$E$148:$NR$148,,MATCH(EK2,'[1]Stats repas'!$E$55:$NR$55,1))="x",INDEX('[1]Stats repas'!$E$148:$NR$148,,MATCH(EK2,'[1]Stats repas'!$E$55:$NR$55,1))="p")),"a",INDEX('[1]Stats repas'!$E$146:$NR$146,,MATCH(EK2,'[1]Stats repas'!$E$55:$NR$55,1))))</f>
        <v>3</v>
      </c>
      <c r="EL4">
        <f>IF(AND(INDEX('[1]Stats repas'!$E$146:$NR$146,,MATCH(EL2,'[1]Stats repas'!$E$55:$NR$55,1))=0,OR(INDEX('[1]Stats repas'!$E$148:$NR$148,,MATCH(EL2,'[1]Stats repas'!$E$55:$NR$55,1))="x",INDEX('[1]Stats repas'!$E$148:$NR$148,,MATCH(EL2,'[1]Stats repas'!$E$55:$NR$55,1))="p")),"a",IF(AND(INDEX('[1]Stats repas'!$E$146:$NR$146,,MATCH(EL2,'[1]Stats repas'!$E$55:$NR$55,1))&gt;2,OR(INDEX('[1]Stats repas'!$E$148:$NR$148,,MATCH(EL2,'[1]Stats repas'!$E$55:$NR$55,1))="x",INDEX('[1]Stats repas'!$E$148:$NR$148,,MATCH(EL2,'[1]Stats repas'!$E$55:$NR$55,1))="p")),"a",INDEX('[1]Stats repas'!$E$146:$NR$146,,MATCH(EL2,'[1]Stats repas'!$E$55:$NR$55,1))))</f>
        <v>0</v>
      </c>
      <c r="EM4">
        <f>IF(AND(INDEX('[1]Stats repas'!$E$146:$NR$146,,MATCH(EM2,'[1]Stats repas'!$E$55:$NR$55,1))=0,OR(INDEX('[1]Stats repas'!$E$148:$NR$148,,MATCH(EM2,'[1]Stats repas'!$E$55:$NR$55,1))="x",INDEX('[1]Stats repas'!$E$148:$NR$148,,MATCH(EM2,'[1]Stats repas'!$E$55:$NR$55,1))="p")),"a",IF(AND(INDEX('[1]Stats repas'!$E$146:$NR$146,,MATCH(EM2,'[1]Stats repas'!$E$55:$NR$55,1))&gt;2,OR(INDEX('[1]Stats repas'!$E$148:$NR$148,,MATCH(EM2,'[1]Stats repas'!$E$55:$NR$55,1))="x",INDEX('[1]Stats repas'!$E$148:$NR$148,,MATCH(EM2,'[1]Stats repas'!$E$55:$NR$55,1))="p")),"a",INDEX('[1]Stats repas'!$E$146:$NR$146,,MATCH(EM2,'[1]Stats repas'!$E$55:$NR$55,1))))</f>
        <v>0</v>
      </c>
      <c r="EN4">
        <f>IF(AND(INDEX('[1]Stats repas'!$E$146:$NR$146,,MATCH(EN2,'[1]Stats repas'!$E$55:$NR$55,1))=0,OR(INDEX('[1]Stats repas'!$E$148:$NR$148,,MATCH(EN2,'[1]Stats repas'!$E$55:$NR$55,1))="x",INDEX('[1]Stats repas'!$E$148:$NR$148,,MATCH(EN2,'[1]Stats repas'!$E$55:$NR$55,1))="p")),"a",IF(AND(INDEX('[1]Stats repas'!$E$146:$NR$146,,MATCH(EN2,'[1]Stats repas'!$E$55:$NR$55,1))&gt;2,OR(INDEX('[1]Stats repas'!$E$148:$NR$148,,MATCH(EN2,'[1]Stats repas'!$E$55:$NR$55,1))="x",INDEX('[1]Stats repas'!$E$148:$NR$148,,MATCH(EN2,'[1]Stats repas'!$E$55:$NR$55,1))="p")),"a",INDEX('[1]Stats repas'!$E$146:$NR$146,,MATCH(EN2,'[1]Stats repas'!$E$55:$NR$55,1))))</f>
        <v>1</v>
      </c>
      <c r="EO4">
        <f>IF(AND(INDEX('[1]Stats repas'!$E$146:$NR$146,,MATCH(EO2,'[1]Stats repas'!$E$55:$NR$55,1))=0,OR(INDEX('[1]Stats repas'!$E$148:$NR$148,,MATCH(EO2,'[1]Stats repas'!$E$55:$NR$55,1))="x",INDEX('[1]Stats repas'!$E$148:$NR$148,,MATCH(EO2,'[1]Stats repas'!$E$55:$NR$55,1))="p")),"a",IF(AND(INDEX('[1]Stats repas'!$E$146:$NR$146,,MATCH(EO2,'[1]Stats repas'!$E$55:$NR$55,1))&gt;2,OR(INDEX('[1]Stats repas'!$E$148:$NR$148,,MATCH(EO2,'[1]Stats repas'!$E$55:$NR$55,1))="x",INDEX('[1]Stats repas'!$E$148:$NR$148,,MATCH(EO2,'[1]Stats repas'!$E$55:$NR$55,1))="p")),"a",INDEX('[1]Stats repas'!$E$146:$NR$146,,MATCH(EO2,'[1]Stats repas'!$E$55:$NR$55,1))))</f>
        <v>1</v>
      </c>
      <c r="EP4">
        <f>IF(AND(INDEX('[1]Stats repas'!$E$146:$NR$146,,MATCH(EP2,'[1]Stats repas'!$E$55:$NR$55,1))=0,OR(INDEX('[1]Stats repas'!$E$148:$NR$148,,MATCH(EP2,'[1]Stats repas'!$E$55:$NR$55,1))="x",INDEX('[1]Stats repas'!$E$148:$NR$148,,MATCH(EP2,'[1]Stats repas'!$E$55:$NR$55,1))="p")),"a",IF(AND(INDEX('[1]Stats repas'!$E$146:$NR$146,,MATCH(EP2,'[1]Stats repas'!$E$55:$NR$55,1))&gt;2,OR(INDEX('[1]Stats repas'!$E$148:$NR$148,,MATCH(EP2,'[1]Stats repas'!$E$55:$NR$55,1))="x",INDEX('[1]Stats repas'!$E$148:$NR$148,,MATCH(EP2,'[1]Stats repas'!$E$55:$NR$55,1))="p")),"a",INDEX('[1]Stats repas'!$E$146:$NR$146,,MATCH(EP2,'[1]Stats repas'!$E$55:$NR$55,1))))</f>
        <v>1</v>
      </c>
      <c r="EQ4">
        <f>IF(AND(INDEX('[1]Stats repas'!$E$146:$NR$146,,MATCH(EQ2,'[1]Stats repas'!$E$55:$NR$55,1))=0,OR(INDEX('[1]Stats repas'!$E$148:$NR$148,,MATCH(EQ2,'[1]Stats repas'!$E$55:$NR$55,1))="x",INDEX('[1]Stats repas'!$E$148:$NR$148,,MATCH(EQ2,'[1]Stats repas'!$E$55:$NR$55,1))="p")),"a",IF(AND(INDEX('[1]Stats repas'!$E$146:$NR$146,,MATCH(EQ2,'[1]Stats repas'!$E$55:$NR$55,1))&gt;2,OR(INDEX('[1]Stats repas'!$E$148:$NR$148,,MATCH(EQ2,'[1]Stats repas'!$E$55:$NR$55,1))="x",INDEX('[1]Stats repas'!$E$148:$NR$148,,MATCH(EQ2,'[1]Stats repas'!$E$55:$NR$55,1))="p")),"a",INDEX('[1]Stats repas'!$E$146:$NR$146,,MATCH(EQ2,'[1]Stats repas'!$E$55:$NR$55,1))))</f>
        <v>1</v>
      </c>
      <c r="ER4">
        <f>IF(AND(INDEX('[1]Stats repas'!$E$146:$NR$146,,MATCH(ER2,'[1]Stats repas'!$E$55:$NR$55,1))=0,OR(INDEX('[1]Stats repas'!$E$148:$NR$148,,MATCH(ER2,'[1]Stats repas'!$E$55:$NR$55,1))="x",INDEX('[1]Stats repas'!$E$148:$NR$148,,MATCH(ER2,'[1]Stats repas'!$E$55:$NR$55,1))="p")),"a",IF(AND(INDEX('[1]Stats repas'!$E$146:$NR$146,,MATCH(ER2,'[1]Stats repas'!$E$55:$NR$55,1))&gt;2,OR(INDEX('[1]Stats repas'!$E$148:$NR$148,,MATCH(ER2,'[1]Stats repas'!$E$55:$NR$55,1))="x",INDEX('[1]Stats repas'!$E$148:$NR$148,,MATCH(ER2,'[1]Stats repas'!$E$55:$NR$55,1))="p")),"a",INDEX('[1]Stats repas'!$E$146:$NR$146,,MATCH(ER2,'[1]Stats repas'!$E$55:$NR$55,1))))</f>
        <v>3</v>
      </c>
      <c r="ES4">
        <f>IF(AND(INDEX('[1]Stats repas'!$E$146:$NR$146,,MATCH(ES2,'[1]Stats repas'!$E$55:$NR$55,1))=0,OR(INDEX('[1]Stats repas'!$E$148:$NR$148,,MATCH(ES2,'[1]Stats repas'!$E$55:$NR$55,1))="x",INDEX('[1]Stats repas'!$E$148:$NR$148,,MATCH(ES2,'[1]Stats repas'!$E$55:$NR$55,1))="p")),"a",IF(AND(INDEX('[1]Stats repas'!$E$146:$NR$146,,MATCH(ES2,'[1]Stats repas'!$E$55:$NR$55,1))&gt;2,OR(INDEX('[1]Stats repas'!$E$148:$NR$148,,MATCH(ES2,'[1]Stats repas'!$E$55:$NR$55,1))="x",INDEX('[1]Stats repas'!$E$148:$NR$148,,MATCH(ES2,'[1]Stats repas'!$E$55:$NR$55,1))="p")),"a",INDEX('[1]Stats repas'!$E$146:$NR$146,,MATCH(ES2,'[1]Stats repas'!$E$55:$NR$55,1))))</f>
        <v>0</v>
      </c>
      <c r="ET4">
        <f>IF(AND(INDEX('[1]Stats repas'!$E$146:$NR$146,,MATCH(ET2,'[1]Stats repas'!$E$55:$NR$55,1))=0,OR(INDEX('[1]Stats repas'!$E$148:$NR$148,,MATCH(ET2,'[1]Stats repas'!$E$55:$NR$55,1))="x",INDEX('[1]Stats repas'!$E$148:$NR$148,,MATCH(ET2,'[1]Stats repas'!$E$55:$NR$55,1))="p")),"a",IF(AND(INDEX('[1]Stats repas'!$E$146:$NR$146,,MATCH(ET2,'[1]Stats repas'!$E$55:$NR$55,1))&gt;2,OR(INDEX('[1]Stats repas'!$E$148:$NR$148,,MATCH(ET2,'[1]Stats repas'!$E$55:$NR$55,1))="x",INDEX('[1]Stats repas'!$E$148:$NR$148,,MATCH(ET2,'[1]Stats repas'!$E$55:$NR$55,1))="p")),"a",INDEX('[1]Stats repas'!$E$146:$NR$146,,MATCH(ET2,'[1]Stats repas'!$E$55:$NR$55,1))))</f>
        <v>0</v>
      </c>
      <c r="EU4">
        <f>IF(AND(INDEX('[1]Stats repas'!$E$146:$NR$146,,MATCH(EU2,'[1]Stats repas'!$E$55:$NR$55,1))=0,OR(INDEX('[1]Stats repas'!$E$148:$NR$148,,MATCH(EU2,'[1]Stats repas'!$E$55:$NR$55,1))="x",INDEX('[1]Stats repas'!$E$148:$NR$148,,MATCH(EU2,'[1]Stats repas'!$E$55:$NR$55,1))="p")),"a",IF(AND(INDEX('[1]Stats repas'!$E$146:$NR$146,,MATCH(EU2,'[1]Stats repas'!$E$55:$NR$55,1))&gt;2,OR(INDEX('[1]Stats repas'!$E$148:$NR$148,,MATCH(EU2,'[1]Stats repas'!$E$55:$NR$55,1))="x",INDEX('[1]Stats repas'!$E$148:$NR$148,,MATCH(EU2,'[1]Stats repas'!$E$55:$NR$55,1))="p")),"a",INDEX('[1]Stats repas'!$E$146:$NR$146,,MATCH(EU2,'[1]Stats repas'!$E$55:$NR$55,1))))</f>
        <v>2</v>
      </c>
      <c r="EV4">
        <f>IF(AND(INDEX('[1]Stats repas'!$E$146:$NR$146,,MATCH(EV2,'[1]Stats repas'!$E$55:$NR$55,1))=0,OR(INDEX('[1]Stats repas'!$E$148:$NR$148,,MATCH(EV2,'[1]Stats repas'!$E$55:$NR$55,1))="x",INDEX('[1]Stats repas'!$E$148:$NR$148,,MATCH(EV2,'[1]Stats repas'!$E$55:$NR$55,1))="p")),"a",IF(AND(INDEX('[1]Stats repas'!$E$146:$NR$146,,MATCH(EV2,'[1]Stats repas'!$E$55:$NR$55,1))&gt;2,OR(INDEX('[1]Stats repas'!$E$148:$NR$148,,MATCH(EV2,'[1]Stats repas'!$E$55:$NR$55,1))="x",INDEX('[1]Stats repas'!$E$148:$NR$148,,MATCH(EV2,'[1]Stats repas'!$E$55:$NR$55,1))="p")),"a",INDEX('[1]Stats repas'!$E$146:$NR$146,,MATCH(EV2,'[1]Stats repas'!$E$55:$NR$55,1))))</f>
        <v>2</v>
      </c>
      <c r="EW4">
        <f>IF(AND(INDEX('[1]Stats repas'!$E$146:$NR$146,,MATCH(EW2,'[1]Stats repas'!$E$55:$NR$55,1))=0,OR(INDEX('[1]Stats repas'!$E$148:$NR$148,,MATCH(EW2,'[1]Stats repas'!$E$55:$NR$55,1))="x",INDEX('[1]Stats repas'!$E$148:$NR$148,,MATCH(EW2,'[1]Stats repas'!$E$55:$NR$55,1))="p")),"a",IF(AND(INDEX('[1]Stats repas'!$E$146:$NR$146,,MATCH(EW2,'[1]Stats repas'!$E$55:$NR$55,1))&gt;2,OR(INDEX('[1]Stats repas'!$E$148:$NR$148,,MATCH(EW2,'[1]Stats repas'!$E$55:$NR$55,1))="x",INDEX('[1]Stats repas'!$E$148:$NR$148,,MATCH(EW2,'[1]Stats repas'!$E$55:$NR$55,1))="p")),"a",INDEX('[1]Stats repas'!$E$146:$NR$146,,MATCH(EW2,'[1]Stats repas'!$E$55:$NR$55,1))))</f>
        <v>2</v>
      </c>
      <c r="EX4">
        <f>IF(AND(INDEX('[1]Stats repas'!$E$146:$NR$146,,MATCH(EX2,'[1]Stats repas'!$E$55:$NR$55,1))=0,OR(INDEX('[1]Stats repas'!$E$148:$NR$148,,MATCH(EX2,'[1]Stats repas'!$E$55:$NR$55,1))="x",INDEX('[1]Stats repas'!$E$148:$NR$148,,MATCH(EX2,'[1]Stats repas'!$E$55:$NR$55,1))="p")),"a",IF(AND(INDEX('[1]Stats repas'!$E$146:$NR$146,,MATCH(EX2,'[1]Stats repas'!$E$55:$NR$55,1))&gt;2,OR(INDEX('[1]Stats repas'!$E$148:$NR$148,,MATCH(EX2,'[1]Stats repas'!$E$55:$NR$55,1))="x",INDEX('[1]Stats repas'!$E$148:$NR$148,,MATCH(EX2,'[1]Stats repas'!$E$55:$NR$55,1))="p")),"a",INDEX('[1]Stats repas'!$E$146:$NR$146,,MATCH(EX2,'[1]Stats repas'!$E$55:$NR$55,1))))</f>
        <v>2</v>
      </c>
      <c r="EY4">
        <f>IF(AND(INDEX('[1]Stats repas'!$E$146:$NR$146,,MATCH(EY2,'[1]Stats repas'!$E$55:$NR$55,1))=0,OR(INDEX('[1]Stats repas'!$E$148:$NR$148,,MATCH(EY2,'[1]Stats repas'!$E$55:$NR$55,1))="x",INDEX('[1]Stats repas'!$E$148:$NR$148,,MATCH(EY2,'[1]Stats repas'!$E$55:$NR$55,1))="p")),"a",IF(AND(INDEX('[1]Stats repas'!$E$146:$NR$146,,MATCH(EY2,'[1]Stats repas'!$E$55:$NR$55,1))&gt;2,OR(INDEX('[1]Stats repas'!$E$148:$NR$148,,MATCH(EY2,'[1]Stats repas'!$E$55:$NR$55,1))="x",INDEX('[1]Stats repas'!$E$148:$NR$148,,MATCH(EY2,'[1]Stats repas'!$E$55:$NR$55,1))="p")),"a",INDEX('[1]Stats repas'!$E$146:$NR$146,,MATCH(EY2,'[1]Stats repas'!$E$55:$NR$55,1))))</f>
        <v>2</v>
      </c>
      <c r="EZ4">
        <f>IF(AND(INDEX('[1]Stats repas'!$E$146:$NR$146,,MATCH(EZ2,'[1]Stats repas'!$E$55:$NR$55,1))=0,OR(INDEX('[1]Stats repas'!$E$148:$NR$148,,MATCH(EZ2,'[1]Stats repas'!$E$55:$NR$55,1))="x",INDEX('[1]Stats repas'!$E$148:$NR$148,,MATCH(EZ2,'[1]Stats repas'!$E$55:$NR$55,1))="p")),"a",IF(AND(INDEX('[1]Stats repas'!$E$146:$NR$146,,MATCH(EZ2,'[1]Stats repas'!$E$55:$NR$55,1))&gt;2,OR(INDEX('[1]Stats repas'!$E$148:$NR$148,,MATCH(EZ2,'[1]Stats repas'!$E$55:$NR$55,1))="x",INDEX('[1]Stats repas'!$E$148:$NR$148,,MATCH(EZ2,'[1]Stats repas'!$E$55:$NR$55,1))="p")),"a",INDEX('[1]Stats repas'!$E$146:$NR$146,,MATCH(EZ2,'[1]Stats repas'!$E$55:$NR$55,1))))</f>
        <v>0</v>
      </c>
      <c r="FA4">
        <f>IF(AND(INDEX('[1]Stats repas'!$E$146:$NR$146,,MATCH(FA2,'[1]Stats repas'!$E$55:$NR$55,1))=0,OR(INDEX('[1]Stats repas'!$E$148:$NR$148,,MATCH(FA2,'[1]Stats repas'!$E$55:$NR$55,1))="x",INDEX('[1]Stats repas'!$E$148:$NR$148,,MATCH(FA2,'[1]Stats repas'!$E$55:$NR$55,1))="p")),"a",IF(AND(INDEX('[1]Stats repas'!$E$146:$NR$146,,MATCH(FA2,'[1]Stats repas'!$E$55:$NR$55,1))&gt;2,OR(INDEX('[1]Stats repas'!$E$148:$NR$148,,MATCH(FA2,'[1]Stats repas'!$E$55:$NR$55,1))="x",INDEX('[1]Stats repas'!$E$148:$NR$148,,MATCH(FA2,'[1]Stats repas'!$E$55:$NR$55,1))="p")),"a",INDEX('[1]Stats repas'!$E$146:$NR$146,,MATCH(FA2,'[1]Stats repas'!$E$55:$NR$55,1))))</f>
        <v>0</v>
      </c>
      <c r="FB4">
        <f>IF(AND(INDEX('[1]Stats repas'!$E$146:$NR$146,,MATCH(FB2,'[1]Stats repas'!$E$55:$NR$55,1))=0,OR(INDEX('[1]Stats repas'!$E$148:$NR$148,,MATCH(FB2,'[1]Stats repas'!$E$55:$NR$55,1))="x",INDEX('[1]Stats repas'!$E$148:$NR$148,,MATCH(FB2,'[1]Stats repas'!$E$55:$NR$55,1))="p")),"a",IF(AND(INDEX('[1]Stats repas'!$E$146:$NR$146,,MATCH(FB2,'[1]Stats repas'!$E$55:$NR$55,1))&gt;2,OR(INDEX('[1]Stats repas'!$E$148:$NR$148,,MATCH(FB2,'[1]Stats repas'!$E$55:$NR$55,1))="x",INDEX('[1]Stats repas'!$E$148:$NR$148,,MATCH(FB2,'[1]Stats repas'!$E$55:$NR$55,1))="p")),"a",INDEX('[1]Stats repas'!$E$146:$NR$146,,MATCH(FB2,'[1]Stats repas'!$E$55:$NR$55,1))))</f>
        <v>1</v>
      </c>
      <c r="FC4">
        <f>IF(AND(INDEX('[1]Stats repas'!$E$146:$NR$146,,MATCH(FC2,'[1]Stats repas'!$E$55:$NR$55,1))=0,OR(INDEX('[1]Stats repas'!$E$148:$NR$148,,MATCH(FC2,'[1]Stats repas'!$E$55:$NR$55,1))="x",INDEX('[1]Stats repas'!$E$148:$NR$148,,MATCH(FC2,'[1]Stats repas'!$E$55:$NR$55,1))="p")),"a",IF(AND(INDEX('[1]Stats repas'!$E$146:$NR$146,,MATCH(FC2,'[1]Stats repas'!$E$55:$NR$55,1))&gt;2,OR(INDEX('[1]Stats repas'!$E$148:$NR$148,,MATCH(FC2,'[1]Stats repas'!$E$55:$NR$55,1))="x",INDEX('[1]Stats repas'!$E$148:$NR$148,,MATCH(FC2,'[1]Stats repas'!$E$55:$NR$55,1))="p")),"a",INDEX('[1]Stats repas'!$E$146:$NR$146,,MATCH(FC2,'[1]Stats repas'!$E$55:$NR$55,1))))</f>
        <v>1</v>
      </c>
      <c r="FD4">
        <f>IF(AND(INDEX('[1]Stats repas'!$E$146:$NR$146,,MATCH(FD2,'[1]Stats repas'!$E$55:$NR$55,1))=0,OR(INDEX('[1]Stats repas'!$E$148:$NR$148,,MATCH(FD2,'[1]Stats repas'!$E$55:$NR$55,1))="x",INDEX('[1]Stats repas'!$E$148:$NR$148,,MATCH(FD2,'[1]Stats repas'!$E$55:$NR$55,1))="p")),"a",IF(AND(INDEX('[1]Stats repas'!$E$146:$NR$146,,MATCH(FD2,'[1]Stats repas'!$E$55:$NR$55,1))&gt;2,OR(INDEX('[1]Stats repas'!$E$148:$NR$148,,MATCH(FD2,'[1]Stats repas'!$E$55:$NR$55,1))="x",INDEX('[1]Stats repas'!$E$148:$NR$148,,MATCH(FD2,'[1]Stats repas'!$E$55:$NR$55,1))="p")),"a",INDEX('[1]Stats repas'!$E$146:$NR$146,,MATCH(FD2,'[1]Stats repas'!$E$55:$NR$55,1))))</f>
        <v>1</v>
      </c>
      <c r="FE4">
        <f>IF(AND(INDEX('[1]Stats repas'!$E$146:$NR$146,,MATCH(FE2,'[1]Stats repas'!$E$55:$NR$55,1))=0,OR(INDEX('[1]Stats repas'!$E$148:$NR$148,,MATCH(FE2,'[1]Stats repas'!$E$55:$NR$55,1))="x",INDEX('[1]Stats repas'!$E$148:$NR$148,,MATCH(FE2,'[1]Stats repas'!$E$55:$NR$55,1))="p")),"a",IF(AND(INDEX('[1]Stats repas'!$E$146:$NR$146,,MATCH(FE2,'[1]Stats repas'!$E$55:$NR$55,1))&gt;2,OR(INDEX('[1]Stats repas'!$E$148:$NR$148,,MATCH(FE2,'[1]Stats repas'!$E$55:$NR$55,1))="x",INDEX('[1]Stats repas'!$E$148:$NR$148,,MATCH(FE2,'[1]Stats repas'!$E$55:$NR$55,1))="p")),"a",INDEX('[1]Stats repas'!$E$146:$NR$146,,MATCH(FE2,'[1]Stats repas'!$E$55:$NR$55,1))))</f>
        <v>1</v>
      </c>
      <c r="FF4">
        <f>IF(AND(INDEX('[1]Stats repas'!$E$146:$NR$146,,MATCH(FF2,'[1]Stats repas'!$E$55:$NR$55,1))=0,OR(INDEX('[1]Stats repas'!$E$148:$NR$148,,MATCH(FF2,'[1]Stats repas'!$E$55:$NR$55,1))="x",INDEX('[1]Stats repas'!$E$148:$NR$148,,MATCH(FF2,'[1]Stats repas'!$E$55:$NR$55,1))="p")),"a",IF(AND(INDEX('[1]Stats repas'!$E$146:$NR$146,,MATCH(FF2,'[1]Stats repas'!$E$55:$NR$55,1))&gt;2,OR(INDEX('[1]Stats repas'!$E$148:$NR$148,,MATCH(FF2,'[1]Stats repas'!$E$55:$NR$55,1))="x",INDEX('[1]Stats repas'!$E$148:$NR$148,,MATCH(FF2,'[1]Stats repas'!$E$55:$NR$55,1))="p")),"a",INDEX('[1]Stats repas'!$E$146:$NR$146,,MATCH(FF2,'[1]Stats repas'!$E$55:$NR$55,1))))</f>
        <v>1</v>
      </c>
      <c r="FG4">
        <f>IF(AND(INDEX('[1]Stats repas'!$E$146:$NR$146,,MATCH(FG2,'[1]Stats repas'!$E$55:$NR$55,1))=0,OR(INDEX('[1]Stats repas'!$E$148:$NR$148,,MATCH(FG2,'[1]Stats repas'!$E$55:$NR$55,1))="x",INDEX('[1]Stats repas'!$E$148:$NR$148,,MATCH(FG2,'[1]Stats repas'!$E$55:$NR$55,1))="p")),"a",IF(AND(INDEX('[1]Stats repas'!$E$146:$NR$146,,MATCH(FG2,'[1]Stats repas'!$E$55:$NR$55,1))&gt;2,OR(INDEX('[1]Stats repas'!$E$148:$NR$148,,MATCH(FG2,'[1]Stats repas'!$E$55:$NR$55,1))="x",INDEX('[1]Stats repas'!$E$148:$NR$148,,MATCH(FG2,'[1]Stats repas'!$E$55:$NR$55,1))="p")),"a",INDEX('[1]Stats repas'!$E$146:$NR$146,,MATCH(FG2,'[1]Stats repas'!$E$55:$NR$55,1))))</f>
        <v>0</v>
      </c>
      <c r="FH4">
        <f>IF(AND(INDEX('[1]Stats repas'!$E$146:$NR$146,,MATCH(FH2,'[1]Stats repas'!$E$55:$NR$55,1))=0,OR(INDEX('[1]Stats repas'!$E$148:$NR$148,,MATCH(FH2,'[1]Stats repas'!$E$55:$NR$55,1))="x",INDEX('[1]Stats repas'!$E$148:$NR$148,,MATCH(FH2,'[1]Stats repas'!$E$55:$NR$55,1))="p")),"a",IF(AND(INDEX('[1]Stats repas'!$E$146:$NR$146,,MATCH(FH2,'[1]Stats repas'!$E$55:$NR$55,1))&gt;2,OR(INDEX('[1]Stats repas'!$E$148:$NR$148,,MATCH(FH2,'[1]Stats repas'!$E$55:$NR$55,1))="x",INDEX('[1]Stats repas'!$E$148:$NR$148,,MATCH(FH2,'[1]Stats repas'!$E$55:$NR$55,1))="p")),"a",INDEX('[1]Stats repas'!$E$146:$NR$146,,MATCH(FH2,'[1]Stats repas'!$E$55:$NR$55,1))))</f>
        <v>0</v>
      </c>
      <c r="FI4">
        <f>IF(AND(INDEX('[1]Stats repas'!$E$146:$NR$146,,MATCH(FI2,'[1]Stats repas'!$E$55:$NR$55,1))=0,OR(INDEX('[1]Stats repas'!$E$148:$NR$148,,MATCH(FI2,'[1]Stats repas'!$E$55:$NR$55,1))="x",INDEX('[1]Stats repas'!$E$148:$NR$148,,MATCH(FI2,'[1]Stats repas'!$E$55:$NR$55,1))="p")),"a",IF(AND(INDEX('[1]Stats repas'!$E$146:$NR$146,,MATCH(FI2,'[1]Stats repas'!$E$55:$NR$55,1))&gt;2,OR(INDEX('[1]Stats repas'!$E$148:$NR$148,,MATCH(FI2,'[1]Stats repas'!$E$55:$NR$55,1))="x",INDEX('[1]Stats repas'!$E$148:$NR$148,,MATCH(FI2,'[1]Stats repas'!$E$55:$NR$55,1))="p")),"a",INDEX('[1]Stats repas'!$E$146:$NR$146,,MATCH(FI2,'[1]Stats repas'!$E$55:$NR$55,1))))</f>
        <v>5</v>
      </c>
      <c r="FJ4">
        <f>IF(AND(INDEX('[1]Stats repas'!$E$146:$NR$146,,MATCH(FJ2,'[1]Stats repas'!$E$55:$NR$55,1))=0,OR(INDEX('[1]Stats repas'!$E$148:$NR$148,,MATCH(FJ2,'[1]Stats repas'!$E$55:$NR$55,1))="x",INDEX('[1]Stats repas'!$E$148:$NR$148,,MATCH(FJ2,'[1]Stats repas'!$E$55:$NR$55,1))="p")),"a",IF(AND(INDEX('[1]Stats repas'!$E$146:$NR$146,,MATCH(FJ2,'[1]Stats repas'!$E$55:$NR$55,1))&gt;2,OR(INDEX('[1]Stats repas'!$E$148:$NR$148,,MATCH(FJ2,'[1]Stats repas'!$E$55:$NR$55,1))="x",INDEX('[1]Stats repas'!$E$148:$NR$148,,MATCH(FJ2,'[1]Stats repas'!$E$55:$NR$55,1))="p")),"a",INDEX('[1]Stats repas'!$E$146:$NR$146,,MATCH(FJ2,'[1]Stats repas'!$E$55:$NR$55,1))))</f>
        <v>0</v>
      </c>
      <c r="FK4">
        <f>IF(AND(INDEX('[1]Stats repas'!$E$146:$NR$146,,MATCH(FK2,'[1]Stats repas'!$E$55:$NR$55,1))=0,OR(INDEX('[1]Stats repas'!$E$148:$NR$148,,MATCH(FK2,'[1]Stats repas'!$E$55:$NR$55,1))="x",INDEX('[1]Stats repas'!$E$148:$NR$148,,MATCH(FK2,'[1]Stats repas'!$E$55:$NR$55,1))="p")),"a",IF(AND(INDEX('[1]Stats repas'!$E$146:$NR$146,,MATCH(FK2,'[1]Stats repas'!$E$55:$NR$55,1))&gt;2,OR(INDEX('[1]Stats repas'!$E$148:$NR$148,,MATCH(FK2,'[1]Stats repas'!$E$55:$NR$55,1))="x",INDEX('[1]Stats repas'!$E$148:$NR$148,,MATCH(FK2,'[1]Stats repas'!$E$55:$NR$55,1))="p")),"a",INDEX('[1]Stats repas'!$E$146:$NR$146,,MATCH(FK2,'[1]Stats repas'!$E$55:$NR$55,1))))</f>
        <v>0</v>
      </c>
      <c r="FL4">
        <f>IF(AND(INDEX('[1]Stats repas'!$E$146:$NR$146,,MATCH(FL2,'[1]Stats repas'!$E$55:$NR$55,1))=0,OR(INDEX('[1]Stats repas'!$E$148:$NR$148,,MATCH(FL2,'[1]Stats repas'!$E$55:$NR$55,1))="x",INDEX('[1]Stats repas'!$E$148:$NR$148,,MATCH(FL2,'[1]Stats repas'!$E$55:$NR$55,1))="p")),"a",IF(AND(INDEX('[1]Stats repas'!$E$146:$NR$146,,MATCH(FL2,'[1]Stats repas'!$E$55:$NR$55,1))&gt;2,OR(INDEX('[1]Stats repas'!$E$148:$NR$148,,MATCH(FL2,'[1]Stats repas'!$E$55:$NR$55,1))="x",INDEX('[1]Stats repas'!$E$148:$NR$148,,MATCH(FL2,'[1]Stats repas'!$E$55:$NR$55,1))="p")),"a",INDEX('[1]Stats repas'!$E$146:$NR$146,,MATCH(FL2,'[1]Stats repas'!$E$55:$NR$55,1))))</f>
        <v>2</v>
      </c>
      <c r="FM4">
        <f>IF(AND(INDEX('[1]Stats repas'!$E$146:$NR$146,,MATCH(FM2,'[1]Stats repas'!$E$55:$NR$55,1))=0,OR(INDEX('[1]Stats repas'!$E$148:$NR$148,,MATCH(FM2,'[1]Stats repas'!$E$55:$NR$55,1))="x",INDEX('[1]Stats repas'!$E$148:$NR$148,,MATCH(FM2,'[1]Stats repas'!$E$55:$NR$55,1))="p")),"a",IF(AND(INDEX('[1]Stats repas'!$E$146:$NR$146,,MATCH(FM2,'[1]Stats repas'!$E$55:$NR$55,1))&gt;2,OR(INDEX('[1]Stats repas'!$E$148:$NR$148,,MATCH(FM2,'[1]Stats repas'!$E$55:$NR$55,1))="x",INDEX('[1]Stats repas'!$E$148:$NR$148,,MATCH(FM2,'[1]Stats repas'!$E$55:$NR$55,1))="p")),"a",INDEX('[1]Stats repas'!$E$146:$NR$146,,MATCH(FM2,'[1]Stats repas'!$E$55:$NR$55,1))))</f>
        <v>2</v>
      </c>
      <c r="FN4">
        <f>IF(AND(INDEX('[1]Stats repas'!$E$146:$NR$146,,MATCH(FN2,'[1]Stats repas'!$E$55:$NR$55,1))=0,OR(INDEX('[1]Stats repas'!$E$148:$NR$148,,MATCH(FN2,'[1]Stats repas'!$E$55:$NR$55,1))="x",INDEX('[1]Stats repas'!$E$148:$NR$148,,MATCH(FN2,'[1]Stats repas'!$E$55:$NR$55,1))="p")),"a",IF(AND(INDEX('[1]Stats repas'!$E$146:$NR$146,,MATCH(FN2,'[1]Stats repas'!$E$55:$NR$55,1))&gt;2,OR(INDEX('[1]Stats repas'!$E$148:$NR$148,,MATCH(FN2,'[1]Stats repas'!$E$55:$NR$55,1))="x",INDEX('[1]Stats repas'!$E$148:$NR$148,,MATCH(FN2,'[1]Stats repas'!$E$55:$NR$55,1))="p")),"a",INDEX('[1]Stats repas'!$E$146:$NR$146,,MATCH(FN2,'[1]Stats repas'!$E$55:$NR$55,1))))</f>
        <v>2</v>
      </c>
      <c r="FO4">
        <f>IF(AND(INDEX('[1]Stats repas'!$E$146:$NR$146,,MATCH(FO2,'[1]Stats repas'!$E$55:$NR$55,1))=0,OR(INDEX('[1]Stats repas'!$E$148:$NR$148,,MATCH(FO2,'[1]Stats repas'!$E$55:$NR$55,1))="x",INDEX('[1]Stats repas'!$E$148:$NR$148,,MATCH(FO2,'[1]Stats repas'!$E$55:$NR$55,1))="p")),"a",IF(AND(INDEX('[1]Stats repas'!$E$146:$NR$146,,MATCH(FO2,'[1]Stats repas'!$E$55:$NR$55,1))&gt;2,OR(INDEX('[1]Stats repas'!$E$148:$NR$148,,MATCH(FO2,'[1]Stats repas'!$E$55:$NR$55,1))="x",INDEX('[1]Stats repas'!$E$148:$NR$148,,MATCH(FO2,'[1]Stats repas'!$E$55:$NR$55,1))="p")),"a",INDEX('[1]Stats repas'!$E$146:$NR$146,,MATCH(FO2,'[1]Stats repas'!$E$55:$NR$55,1))))</f>
        <v>2</v>
      </c>
      <c r="FP4">
        <f>IF(AND(INDEX('[1]Stats repas'!$E$146:$NR$146,,MATCH(FP2,'[1]Stats repas'!$E$55:$NR$55,1))=0,OR(INDEX('[1]Stats repas'!$E$148:$NR$148,,MATCH(FP2,'[1]Stats repas'!$E$55:$NR$55,1))="x",INDEX('[1]Stats repas'!$E$148:$NR$148,,MATCH(FP2,'[1]Stats repas'!$E$55:$NR$55,1))="p")),"a",IF(AND(INDEX('[1]Stats repas'!$E$146:$NR$146,,MATCH(FP2,'[1]Stats repas'!$E$55:$NR$55,1))&gt;2,OR(INDEX('[1]Stats repas'!$E$148:$NR$148,,MATCH(FP2,'[1]Stats repas'!$E$55:$NR$55,1))="x",INDEX('[1]Stats repas'!$E$148:$NR$148,,MATCH(FP2,'[1]Stats repas'!$E$55:$NR$55,1))="p")),"a",INDEX('[1]Stats repas'!$E$146:$NR$146,,MATCH(FP2,'[1]Stats repas'!$E$55:$NR$55,1))))</f>
        <v>0</v>
      </c>
      <c r="FQ4">
        <f>IF(AND(INDEX('[1]Stats repas'!$E$146:$NR$146,,MATCH(FQ2,'[1]Stats repas'!$E$55:$NR$55,1))=0,OR(INDEX('[1]Stats repas'!$E$148:$NR$148,,MATCH(FQ2,'[1]Stats repas'!$E$55:$NR$55,1))="x",INDEX('[1]Stats repas'!$E$148:$NR$148,,MATCH(FQ2,'[1]Stats repas'!$E$55:$NR$55,1))="p")),"a",IF(AND(INDEX('[1]Stats repas'!$E$146:$NR$146,,MATCH(FQ2,'[1]Stats repas'!$E$55:$NR$55,1))&gt;2,OR(INDEX('[1]Stats repas'!$E$148:$NR$148,,MATCH(FQ2,'[1]Stats repas'!$E$55:$NR$55,1))="x",INDEX('[1]Stats repas'!$E$148:$NR$148,,MATCH(FQ2,'[1]Stats repas'!$E$55:$NR$55,1))="p")),"a",INDEX('[1]Stats repas'!$E$146:$NR$146,,MATCH(FQ2,'[1]Stats repas'!$E$55:$NR$55,1))))</f>
        <v>2</v>
      </c>
      <c r="FR4">
        <f>IF(AND(INDEX('[1]Stats repas'!$E$146:$NR$146,,MATCH(FR2,'[1]Stats repas'!$E$55:$NR$55,1))=0,OR(INDEX('[1]Stats repas'!$E$148:$NR$148,,MATCH(FR2,'[1]Stats repas'!$E$55:$NR$55,1))="x",INDEX('[1]Stats repas'!$E$148:$NR$148,,MATCH(FR2,'[1]Stats repas'!$E$55:$NR$55,1))="p")),"a",IF(AND(INDEX('[1]Stats repas'!$E$146:$NR$146,,MATCH(FR2,'[1]Stats repas'!$E$55:$NR$55,1))&gt;2,OR(INDEX('[1]Stats repas'!$E$148:$NR$148,,MATCH(FR2,'[1]Stats repas'!$E$55:$NR$55,1))="x",INDEX('[1]Stats repas'!$E$148:$NR$148,,MATCH(FR2,'[1]Stats repas'!$E$55:$NR$55,1))="p")),"a",INDEX('[1]Stats repas'!$E$146:$NR$146,,MATCH(FR2,'[1]Stats repas'!$E$55:$NR$55,1))))</f>
        <v>2</v>
      </c>
      <c r="FS4">
        <f>IF(AND(INDEX('[1]Stats repas'!$E$146:$NR$146,,MATCH(FS2,'[1]Stats repas'!$E$55:$NR$55,1))=0,OR(INDEX('[1]Stats repas'!$E$148:$NR$148,,MATCH(FS2,'[1]Stats repas'!$E$55:$NR$55,1))="x",INDEX('[1]Stats repas'!$E$148:$NR$148,,MATCH(FS2,'[1]Stats repas'!$E$55:$NR$55,1))="p")),"a",IF(AND(INDEX('[1]Stats repas'!$E$146:$NR$146,,MATCH(FS2,'[1]Stats repas'!$E$55:$NR$55,1))&gt;2,OR(INDEX('[1]Stats repas'!$E$148:$NR$148,,MATCH(FS2,'[1]Stats repas'!$E$55:$NR$55,1))="x",INDEX('[1]Stats repas'!$E$148:$NR$148,,MATCH(FS2,'[1]Stats repas'!$E$55:$NR$55,1))="p")),"a",INDEX('[1]Stats repas'!$E$146:$NR$146,,MATCH(FS2,'[1]Stats repas'!$E$55:$NR$55,1))))</f>
        <v>2</v>
      </c>
      <c r="FT4">
        <f>IF(AND(INDEX('[1]Stats repas'!$E$146:$NR$146,,MATCH(FT2,'[1]Stats repas'!$E$55:$NR$55,1))=0,OR(INDEX('[1]Stats repas'!$E$148:$NR$148,,MATCH(FT2,'[1]Stats repas'!$E$55:$NR$55,1))="x",INDEX('[1]Stats repas'!$E$148:$NR$148,,MATCH(FT2,'[1]Stats repas'!$E$55:$NR$55,1))="p")),"a",IF(AND(INDEX('[1]Stats repas'!$E$146:$NR$146,,MATCH(FT2,'[1]Stats repas'!$E$55:$NR$55,1))&gt;2,OR(INDEX('[1]Stats repas'!$E$148:$NR$148,,MATCH(FT2,'[1]Stats repas'!$E$55:$NR$55,1))="x",INDEX('[1]Stats repas'!$E$148:$NR$148,,MATCH(FT2,'[1]Stats repas'!$E$55:$NR$55,1))="p")),"a",INDEX('[1]Stats repas'!$E$146:$NR$146,,MATCH(FT2,'[1]Stats repas'!$E$55:$NR$55,1))))</f>
        <v>2</v>
      </c>
      <c r="FU4">
        <f>IF(AND(INDEX('[1]Stats repas'!$E$146:$NR$146,,MATCH(FU2,'[1]Stats repas'!$E$55:$NR$55,1))=0,OR(INDEX('[1]Stats repas'!$E$148:$NR$148,,MATCH(FU2,'[1]Stats repas'!$E$55:$NR$55,1))="x",INDEX('[1]Stats repas'!$E$148:$NR$148,,MATCH(FU2,'[1]Stats repas'!$E$55:$NR$55,1))="p")),"a",IF(AND(INDEX('[1]Stats repas'!$E$146:$NR$146,,MATCH(FU2,'[1]Stats repas'!$E$55:$NR$55,1))&gt;2,OR(INDEX('[1]Stats repas'!$E$148:$NR$148,,MATCH(FU2,'[1]Stats repas'!$E$55:$NR$55,1))="x",INDEX('[1]Stats repas'!$E$148:$NR$148,,MATCH(FU2,'[1]Stats repas'!$E$55:$NR$55,1))="p")),"a",INDEX('[1]Stats repas'!$E$146:$NR$146,,MATCH(FU2,'[1]Stats repas'!$E$55:$NR$55,1))))</f>
        <v>0</v>
      </c>
      <c r="FV4">
        <f>IF(AND(INDEX('[1]Stats repas'!$E$146:$NR$146,,MATCH(FV2,'[1]Stats repas'!$E$55:$NR$55,1))=0,OR(INDEX('[1]Stats repas'!$E$148:$NR$148,,MATCH(FV2,'[1]Stats repas'!$E$55:$NR$55,1))="x",INDEX('[1]Stats repas'!$E$148:$NR$148,,MATCH(FV2,'[1]Stats repas'!$E$55:$NR$55,1))="p")),"a",IF(AND(INDEX('[1]Stats repas'!$E$146:$NR$146,,MATCH(FV2,'[1]Stats repas'!$E$55:$NR$55,1))&gt;2,OR(INDEX('[1]Stats repas'!$E$148:$NR$148,,MATCH(FV2,'[1]Stats repas'!$E$55:$NR$55,1))="x",INDEX('[1]Stats repas'!$E$148:$NR$148,,MATCH(FV2,'[1]Stats repas'!$E$55:$NR$55,1))="p")),"a",INDEX('[1]Stats repas'!$E$146:$NR$146,,MATCH(FV2,'[1]Stats repas'!$E$55:$NR$55,1))))</f>
        <v>0</v>
      </c>
      <c r="FW4">
        <f>IF(AND(INDEX('[1]Stats repas'!$E$146:$NR$146,,MATCH(FW2,'[1]Stats repas'!$E$55:$NR$55,1))=0,OR(INDEX('[1]Stats repas'!$E$148:$NR$148,,MATCH(FW2,'[1]Stats repas'!$E$55:$NR$55,1))="x",INDEX('[1]Stats repas'!$E$148:$NR$148,,MATCH(FW2,'[1]Stats repas'!$E$55:$NR$55,1))="p")),"a",IF(AND(INDEX('[1]Stats repas'!$E$146:$NR$146,,MATCH(FW2,'[1]Stats repas'!$E$55:$NR$55,1))&gt;2,OR(INDEX('[1]Stats repas'!$E$148:$NR$148,,MATCH(FW2,'[1]Stats repas'!$E$55:$NR$55,1))="x",INDEX('[1]Stats repas'!$E$148:$NR$148,,MATCH(FW2,'[1]Stats repas'!$E$55:$NR$55,1))="p")),"a",INDEX('[1]Stats repas'!$E$146:$NR$146,,MATCH(FW2,'[1]Stats repas'!$E$55:$NR$55,1))))</f>
        <v>2</v>
      </c>
      <c r="FX4">
        <f>IF(AND(INDEX('[1]Stats repas'!$E$146:$NR$146,,MATCH(FX2,'[1]Stats repas'!$E$55:$NR$55,1))=0,OR(INDEX('[1]Stats repas'!$E$148:$NR$148,,MATCH(FX2,'[1]Stats repas'!$E$55:$NR$55,1))="x",INDEX('[1]Stats repas'!$E$148:$NR$148,,MATCH(FX2,'[1]Stats repas'!$E$55:$NR$55,1))="p")),"a",IF(AND(INDEX('[1]Stats repas'!$E$146:$NR$146,,MATCH(FX2,'[1]Stats repas'!$E$55:$NR$55,1))&gt;2,OR(INDEX('[1]Stats repas'!$E$148:$NR$148,,MATCH(FX2,'[1]Stats repas'!$E$55:$NR$55,1))="x",INDEX('[1]Stats repas'!$E$148:$NR$148,,MATCH(FX2,'[1]Stats repas'!$E$55:$NR$55,1))="p")),"a",INDEX('[1]Stats repas'!$E$146:$NR$146,,MATCH(FX2,'[1]Stats repas'!$E$55:$NR$55,1))))</f>
        <v>2</v>
      </c>
      <c r="FY4">
        <f>IF(AND(INDEX('[1]Stats repas'!$E$146:$NR$146,,MATCH(FY2,'[1]Stats repas'!$E$55:$NR$55,1))=0,OR(INDEX('[1]Stats repas'!$E$148:$NR$148,,MATCH(FY2,'[1]Stats repas'!$E$55:$NR$55,1))="x",INDEX('[1]Stats repas'!$E$148:$NR$148,,MATCH(FY2,'[1]Stats repas'!$E$55:$NR$55,1))="p")),"a",IF(AND(INDEX('[1]Stats repas'!$E$146:$NR$146,,MATCH(FY2,'[1]Stats repas'!$E$55:$NR$55,1))&gt;2,OR(INDEX('[1]Stats repas'!$E$148:$NR$148,,MATCH(FY2,'[1]Stats repas'!$E$55:$NR$55,1))="x",INDEX('[1]Stats repas'!$E$148:$NR$148,,MATCH(FY2,'[1]Stats repas'!$E$55:$NR$55,1))="p")),"a",INDEX('[1]Stats repas'!$E$146:$NR$146,,MATCH(FY2,'[1]Stats repas'!$E$55:$NR$55,1))))</f>
        <v>0</v>
      </c>
      <c r="FZ4">
        <f>IF(AND(INDEX('[1]Stats repas'!$E$146:$NR$146,,MATCH(FZ2,'[1]Stats repas'!$E$55:$NR$55,1))=0,OR(INDEX('[1]Stats repas'!$E$148:$NR$148,,MATCH(FZ2,'[1]Stats repas'!$E$55:$NR$55,1))="x",INDEX('[1]Stats repas'!$E$148:$NR$148,,MATCH(FZ2,'[1]Stats repas'!$E$55:$NR$55,1))="p")),"a",IF(AND(INDEX('[1]Stats repas'!$E$146:$NR$146,,MATCH(FZ2,'[1]Stats repas'!$E$55:$NR$55,1))&gt;2,OR(INDEX('[1]Stats repas'!$E$148:$NR$148,,MATCH(FZ2,'[1]Stats repas'!$E$55:$NR$55,1))="x",INDEX('[1]Stats repas'!$E$148:$NR$148,,MATCH(FZ2,'[1]Stats repas'!$E$55:$NR$55,1))="p")),"a",INDEX('[1]Stats repas'!$E$146:$NR$146,,MATCH(FZ2,'[1]Stats repas'!$E$55:$NR$55,1))))</f>
        <v>0</v>
      </c>
      <c r="GA4">
        <f>IF(AND(INDEX('[1]Stats repas'!$E$146:$NR$146,,MATCH(GA2,'[1]Stats repas'!$E$55:$NR$55,1))=0,OR(INDEX('[1]Stats repas'!$E$148:$NR$148,,MATCH(GA2,'[1]Stats repas'!$E$55:$NR$55,1))="x",INDEX('[1]Stats repas'!$E$148:$NR$148,,MATCH(GA2,'[1]Stats repas'!$E$55:$NR$55,1))="p")),"a",IF(AND(INDEX('[1]Stats repas'!$E$146:$NR$146,,MATCH(GA2,'[1]Stats repas'!$E$55:$NR$55,1))&gt;2,OR(INDEX('[1]Stats repas'!$E$148:$NR$148,,MATCH(GA2,'[1]Stats repas'!$E$55:$NR$55,1))="x",INDEX('[1]Stats repas'!$E$148:$NR$148,,MATCH(GA2,'[1]Stats repas'!$E$55:$NR$55,1))="p")),"a",INDEX('[1]Stats repas'!$E$146:$NR$146,,MATCH(GA2,'[1]Stats repas'!$E$55:$NR$55,1))))</f>
        <v>2</v>
      </c>
      <c r="GB4">
        <f>IF(AND(INDEX('[1]Stats repas'!$E$146:$NR$146,,MATCH(GB2,'[1]Stats repas'!$E$55:$NR$55,1))=0,OR(INDEX('[1]Stats repas'!$E$148:$NR$148,,MATCH(GB2,'[1]Stats repas'!$E$55:$NR$55,1))="x",INDEX('[1]Stats repas'!$E$148:$NR$148,,MATCH(GB2,'[1]Stats repas'!$E$55:$NR$55,1))="p")),"a",IF(AND(INDEX('[1]Stats repas'!$E$146:$NR$146,,MATCH(GB2,'[1]Stats repas'!$E$55:$NR$55,1))&gt;2,OR(INDEX('[1]Stats repas'!$E$148:$NR$148,,MATCH(GB2,'[1]Stats repas'!$E$55:$NR$55,1))="x",INDEX('[1]Stats repas'!$E$148:$NR$148,,MATCH(GB2,'[1]Stats repas'!$E$55:$NR$55,1))="p")),"a",INDEX('[1]Stats repas'!$E$146:$NR$146,,MATCH(GB2,'[1]Stats repas'!$E$55:$NR$55,1))))</f>
        <v>2</v>
      </c>
      <c r="GC4">
        <f>IF(AND(INDEX('[1]Stats repas'!$E$146:$NR$146,,MATCH(GC2,'[1]Stats repas'!$E$55:$NR$55,1))=0,OR(INDEX('[1]Stats repas'!$E$148:$NR$148,,MATCH(GC2,'[1]Stats repas'!$E$55:$NR$55,1))="x",INDEX('[1]Stats repas'!$E$148:$NR$148,,MATCH(GC2,'[1]Stats repas'!$E$55:$NR$55,1))="p")),"a",IF(AND(INDEX('[1]Stats repas'!$E$146:$NR$146,,MATCH(GC2,'[1]Stats repas'!$E$55:$NR$55,1))&gt;2,OR(INDEX('[1]Stats repas'!$E$148:$NR$148,,MATCH(GC2,'[1]Stats repas'!$E$55:$NR$55,1))="x",INDEX('[1]Stats repas'!$E$148:$NR$148,,MATCH(GC2,'[1]Stats repas'!$E$55:$NR$55,1))="p")),"a",INDEX('[1]Stats repas'!$E$146:$NR$146,,MATCH(GC2,'[1]Stats repas'!$E$55:$NR$55,1))))</f>
        <v>2</v>
      </c>
      <c r="GD4">
        <f>IF(AND(INDEX('[1]Stats repas'!$E$146:$NR$146,,MATCH(GD2,'[1]Stats repas'!$E$55:$NR$55,1))=0,OR(INDEX('[1]Stats repas'!$E$148:$NR$148,,MATCH(GD2,'[1]Stats repas'!$E$55:$NR$55,1))="x",INDEX('[1]Stats repas'!$E$148:$NR$148,,MATCH(GD2,'[1]Stats repas'!$E$55:$NR$55,1))="p")),"a",IF(AND(INDEX('[1]Stats repas'!$E$146:$NR$146,,MATCH(GD2,'[1]Stats repas'!$E$55:$NR$55,1))&gt;2,OR(INDEX('[1]Stats repas'!$E$148:$NR$148,,MATCH(GD2,'[1]Stats repas'!$E$55:$NR$55,1))="x",INDEX('[1]Stats repas'!$E$148:$NR$148,,MATCH(GD2,'[1]Stats repas'!$E$55:$NR$55,1))="p")),"a",INDEX('[1]Stats repas'!$E$146:$NR$146,,MATCH(GD2,'[1]Stats repas'!$E$55:$NR$55,1))))</f>
        <v>3</v>
      </c>
      <c r="GE4">
        <f>IF(AND(INDEX('[1]Stats repas'!$E$146:$NR$146,,MATCH(GE2,'[1]Stats repas'!$E$55:$NR$55,1))=0,OR(INDEX('[1]Stats repas'!$E$148:$NR$148,,MATCH(GE2,'[1]Stats repas'!$E$55:$NR$55,1))="x",INDEX('[1]Stats repas'!$E$148:$NR$148,,MATCH(GE2,'[1]Stats repas'!$E$55:$NR$55,1))="p")),"a",IF(AND(INDEX('[1]Stats repas'!$E$146:$NR$146,,MATCH(GE2,'[1]Stats repas'!$E$55:$NR$55,1))&gt;2,OR(INDEX('[1]Stats repas'!$E$148:$NR$148,,MATCH(GE2,'[1]Stats repas'!$E$55:$NR$55,1))="x",INDEX('[1]Stats repas'!$E$148:$NR$148,,MATCH(GE2,'[1]Stats repas'!$E$55:$NR$55,1))="p")),"a",INDEX('[1]Stats repas'!$E$146:$NR$146,,MATCH(GE2,'[1]Stats repas'!$E$55:$NR$55,1))))</f>
        <v>3</v>
      </c>
      <c r="GF4" t="str">
        <f>IF(AND(INDEX('[1]Stats repas'!$E$146:$NR$146,,MATCH(GF2,'[1]Stats repas'!$E$55:$NR$55,1))=0,OR(INDEX('[1]Stats repas'!$E$148:$NR$148,,MATCH(GF2,'[1]Stats repas'!$E$55:$NR$55,1))="x",INDEX('[1]Stats repas'!$E$148:$NR$148,,MATCH(GF2,'[1]Stats repas'!$E$55:$NR$55,1))="p")),"a",IF(AND(INDEX('[1]Stats repas'!$E$146:$NR$146,,MATCH(GF2,'[1]Stats repas'!$E$55:$NR$55,1))&gt;2,OR(INDEX('[1]Stats repas'!$E$148:$NR$148,,MATCH(GF2,'[1]Stats repas'!$E$55:$NR$55,1))="x",INDEX('[1]Stats repas'!$E$148:$NR$148,,MATCH(GF2,'[1]Stats repas'!$E$55:$NR$55,1))="p")),"a",INDEX('[1]Stats repas'!$E$146:$NR$146,,MATCH(GF2,'[1]Stats repas'!$E$55:$NR$55,1))))</f>
        <v>a</v>
      </c>
      <c r="GG4" t="str">
        <f>IF(AND(INDEX('[1]Stats repas'!$E$146:$NR$146,,MATCH(GG2,'[1]Stats repas'!$E$55:$NR$55,1))=0,OR(INDEX('[1]Stats repas'!$E$148:$NR$148,,MATCH(GG2,'[1]Stats repas'!$E$55:$NR$55,1))="x",INDEX('[1]Stats repas'!$E$148:$NR$148,,MATCH(GG2,'[1]Stats repas'!$E$55:$NR$55,1))="p")),"a",IF(AND(INDEX('[1]Stats repas'!$E$146:$NR$146,,MATCH(GG2,'[1]Stats repas'!$E$55:$NR$55,1))&gt;2,OR(INDEX('[1]Stats repas'!$E$148:$NR$148,,MATCH(GG2,'[1]Stats repas'!$E$55:$NR$55,1))="x",INDEX('[1]Stats repas'!$E$148:$NR$148,,MATCH(GG2,'[1]Stats repas'!$E$55:$NR$55,1))="p")),"a",INDEX('[1]Stats repas'!$E$146:$NR$146,,MATCH(GG2,'[1]Stats repas'!$E$55:$NR$55,1))))</f>
        <v>a</v>
      </c>
      <c r="GH4">
        <f>IF(AND(INDEX('[1]Stats repas'!$E$146:$NR$146,,MATCH(GH2,'[1]Stats repas'!$E$55:$NR$55,1))=0,OR(INDEX('[1]Stats repas'!$E$148:$NR$148,,MATCH(GH2,'[1]Stats repas'!$E$55:$NR$55,1))="x",INDEX('[1]Stats repas'!$E$148:$NR$148,,MATCH(GH2,'[1]Stats repas'!$E$55:$NR$55,1))="p")),"a",IF(AND(INDEX('[1]Stats repas'!$E$146:$NR$146,,MATCH(GH2,'[1]Stats repas'!$E$55:$NR$55,1))&gt;2,OR(INDEX('[1]Stats repas'!$E$148:$NR$148,,MATCH(GH2,'[1]Stats repas'!$E$55:$NR$55,1))="x",INDEX('[1]Stats repas'!$E$148:$NR$148,,MATCH(GH2,'[1]Stats repas'!$E$55:$NR$55,1))="p")),"a",INDEX('[1]Stats repas'!$E$146:$NR$146,,MATCH(GH2,'[1]Stats repas'!$E$55:$NR$55,1))))</f>
        <v>3</v>
      </c>
      <c r="GI4">
        <f>IF(AND(INDEX('[1]Stats repas'!$E$146:$NR$146,,MATCH(GI2,'[1]Stats repas'!$E$55:$NR$55,1))=0,OR(INDEX('[1]Stats repas'!$E$148:$NR$148,,MATCH(GI2,'[1]Stats repas'!$E$55:$NR$55,1))="x",INDEX('[1]Stats repas'!$E$148:$NR$148,,MATCH(GI2,'[1]Stats repas'!$E$55:$NR$55,1))="p")),"a",IF(AND(INDEX('[1]Stats repas'!$E$146:$NR$146,,MATCH(GI2,'[1]Stats repas'!$E$55:$NR$55,1))&gt;2,OR(INDEX('[1]Stats repas'!$E$148:$NR$148,,MATCH(GI2,'[1]Stats repas'!$E$55:$NR$55,1))="x",INDEX('[1]Stats repas'!$E$148:$NR$148,,MATCH(GI2,'[1]Stats repas'!$E$55:$NR$55,1))="p")),"a",INDEX('[1]Stats repas'!$E$146:$NR$146,,MATCH(GI2,'[1]Stats repas'!$E$55:$NR$55,1))))</f>
        <v>0</v>
      </c>
      <c r="GJ4">
        <f>IF(AND(INDEX('[1]Stats repas'!$E$146:$NR$146,,MATCH(GJ2,'[1]Stats repas'!$E$55:$NR$55,1))=0,OR(INDEX('[1]Stats repas'!$E$148:$NR$148,,MATCH(GJ2,'[1]Stats repas'!$E$55:$NR$55,1))="x",INDEX('[1]Stats repas'!$E$148:$NR$148,,MATCH(GJ2,'[1]Stats repas'!$E$55:$NR$55,1))="p")),"a",IF(AND(INDEX('[1]Stats repas'!$E$146:$NR$146,,MATCH(GJ2,'[1]Stats repas'!$E$55:$NR$55,1))&gt;2,OR(INDEX('[1]Stats repas'!$E$148:$NR$148,,MATCH(GJ2,'[1]Stats repas'!$E$55:$NR$55,1))="x",INDEX('[1]Stats repas'!$E$148:$NR$148,,MATCH(GJ2,'[1]Stats repas'!$E$55:$NR$55,1))="p")),"a",INDEX('[1]Stats repas'!$E$146:$NR$146,,MATCH(GJ2,'[1]Stats repas'!$E$55:$NR$55,1))))</f>
        <v>0</v>
      </c>
      <c r="GK4">
        <f>IF(AND(INDEX('[1]Stats repas'!$E$146:$NR$146,,MATCH(GK2,'[1]Stats repas'!$E$55:$NR$55,1))=0,OR(INDEX('[1]Stats repas'!$E$148:$NR$148,,MATCH(GK2,'[1]Stats repas'!$E$55:$NR$55,1))="x",INDEX('[1]Stats repas'!$E$148:$NR$148,,MATCH(GK2,'[1]Stats repas'!$E$55:$NR$55,1))="p")),"a",IF(AND(INDEX('[1]Stats repas'!$E$146:$NR$146,,MATCH(GK2,'[1]Stats repas'!$E$55:$NR$55,1))&gt;2,OR(INDEX('[1]Stats repas'!$E$148:$NR$148,,MATCH(GK2,'[1]Stats repas'!$E$55:$NR$55,1))="x",INDEX('[1]Stats repas'!$E$148:$NR$148,,MATCH(GK2,'[1]Stats repas'!$E$55:$NR$55,1))="p")),"a",INDEX('[1]Stats repas'!$E$146:$NR$146,,MATCH(GK2,'[1]Stats repas'!$E$55:$NR$55,1))))</f>
        <v>3</v>
      </c>
      <c r="GL4">
        <f>IF(AND(INDEX('[1]Stats repas'!$E$146:$NR$146,,MATCH(GL2,'[1]Stats repas'!$E$55:$NR$55,1))=0,OR(INDEX('[1]Stats repas'!$E$148:$NR$148,,MATCH(GL2,'[1]Stats repas'!$E$55:$NR$55,1))="x",INDEX('[1]Stats repas'!$E$148:$NR$148,,MATCH(GL2,'[1]Stats repas'!$E$55:$NR$55,1))="p")),"a",IF(AND(INDEX('[1]Stats repas'!$E$146:$NR$146,,MATCH(GL2,'[1]Stats repas'!$E$55:$NR$55,1))&gt;2,OR(INDEX('[1]Stats repas'!$E$148:$NR$148,,MATCH(GL2,'[1]Stats repas'!$E$55:$NR$55,1))="x",INDEX('[1]Stats repas'!$E$148:$NR$148,,MATCH(GL2,'[1]Stats repas'!$E$55:$NR$55,1))="p")),"a",INDEX('[1]Stats repas'!$E$146:$NR$146,,MATCH(GL2,'[1]Stats repas'!$E$55:$NR$55,1))))</f>
        <v>0</v>
      </c>
      <c r="GM4">
        <f>IF(AND(INDEX('[1]Stats repas'!$E$146:$NR$146,,MATCH(GM2,'[1]Stats repas'!$E$55:$NR$55,1))=0,OR(INDEX('[1]Stats repas'!$E$148:$NR$148,,MATCH(GM2,'[1]Stats repas'!$E$55:$NR$55,1))="x",INDEX('[1]Stats repas'!$E$148:$NR$148,,MATCH(GM2,'[1]Stats repas'!$E$55:$NR$55,1))="p")),"a",IF(AND(INDEX('[1]Stats repas'!$E$146:$NR$146,,MATCH(GM2,'[1]Stats repas'!$E$55:$NR$55,1))&gt;2,OR(INDEX('[1]Stats repas'!$E$148:$NR$148,,MATCH(GM2,'[1]Stats repas'!$E$55:$NR$55,1))="x",INDEX('[1]Stats repas'!$E$148:$NR$148,,MATCH(GM2,'[1]Stats repas'!$E$55:$NR$55,1))="p")),"a",INDEX('[1]Stats repas'!$E$146:$NR$146,,MATCH(GM2,'[1]Stats repas'!$E$55:$NR$55,1))))</f>
        <v>0</v>
      </c>
      <c r="GN4">
        <f>IF(AND(INDEX('[1]Stats repas'!$E$146:$NR$146,,MATCH(GN2,'[1]Stats repas'!$E$55:$NR$55,1))=0,OR(INDEX('[1]Stats repas'!$E$148:$NR$148,,MATCH(GN2,'[1]Stats repas'!$E$55:$NR$55,1))="x",INDEX('[1]Stats repas'!$E$148:$NR$148,,MATCH(GN2,'[1]Stats repas'!$E$55:$NR$55,1))="p")),"a",IF(AND(INDEX('[1]Stats repas'!$E$146:$NR$146,,MATCH(GN2,'[1]Stats repas'!$E$55:$NR$55,1))&gt;2,OR(INDEX('[1]Stats repas'!$E$148:$NR$148,,MATCH(GN2,'[1]Stats repas'!$E$55:$NR$55,1))="x",INDEX('[1]Stats repas'!$E$148:$NR$148,,MATCH(GN2,'[1]Stats repas'!$E$55:$NR$55,1))="p")),"a",INDEX('[1]Stats repas'!$E$146:$NR$146,,MATCH(GN2,'[1]Stats repas'!$E$55:$NR$55,1))))</f>
        <v>2</v>
      </c>
      <c r="GO4">
        <f>IF(AND(INDEX('[1]Stats repas'!$E$146:$NR$146,,MATCH(GO2,'[1]Stats repas'!$E$55:$NR$55,1))=0,OR(INDEX('[1]Stats repas'!$E$148:$NR$148,,MATCH(GO2,'[1]Stats repas'!$E$55:$NR$55,1))="x",INDEX('[1]Stats repas'!$E$148:$NR$148,,MATCH(GO2,'[1]Stats repas'!$E$55:$NR$55,1))="p")),"a",IF(AND(INDEX('[1]Stats repas'!$E$146:$NR$146,,MATCH(GO2,'[1]Stats repas'!$E$55:$NR$55,1))&gt;2,OR(INDEX('[1]Stats repas'!$E$148:$NR$148,,MATCH(GO2,'[1]Stats repas'!$E$55:$NR$55,1))="x",INDEX('[1]Stats repas'!$E$148:$NR$148,,MATCH(GO2,'[1]Stats repas'!$E$55:$NR$55,1))="p")),"a",INDEX('[1]Stats repas'!$E$146:$NR$146,,MATCH(GO2,'[1]Stats repas'!$E$55:$NR$55,1))))</f>
        <v>2</v>
      </c>
      <c r="GP4">
        <f>IF(AND(INDEX('[1]Stats repas'!$E$146:$NR$146,,MATCH(GP2,'[1]Stats repas'!$E$55:$NR$55,1))=0,OR(INDEX('[1]Stats repas'!$E$148:$NR$148,,MATCH(GP2,'[1]Stats repas'!$E$55:$NR$55,1))="x",INDEX('[1]Stats repas'!$E$148:$NR$148,,MATCH(GP2,'[1]Stats repas'!$E$55:$NR$55,1))="p")),"a",IF(AND(INDEX('[1]Stats repas'!$E$146:$NR$146,,MATCH(GP2,'[1]Stats repas'!$E$55:$NR$55,1))&gt;2,OR(INDEX('[1]Stats repas'!$E$148:$NR$148,,MATCH(GP2,'[1]Stats repas'!$E$55:$NR$55,1))="x",INDEX('[1]Stats repas'!$E$148:$NR$148,,MATCH(GP2,'[1]Stats repas'!$E$55:$NR$55,1))="p")),"a",INDEX('[1]Stats repas'!$E$146:$NR$146,,MATCH(GP2,'[1]Stats repas'!$E$55:$NR$55,1))))</f>
        <v>2</v>
      </c>
      <c r="GQ4">
        <f>IF(AND(INDEX('[1]Stats repas'!$E$146:$NR$146,,MATCH(GQ2,'[1]Stats repas'!$E$55:$NR$55,1))=0,OR(INDEX('[1]Stats repas'!$E$148:$NR$148,,MATCH(GQ2,'[1]Stats repas'!$E$55:$NR$55,1))="x",INDEX('[1]Stats repas'!$E$148:$NR$148,,MATCH(GQ2,'[1]Stats repas'!$E$55:$NR$55,1))="p")),"a",IF(AND(INDEX('[1]Stats repas'!$E$146:$NR$146,,MATCH(GQ2,'[1]Stats repas'!$E$55:$NR$55,1))&gt;2,OR(INDEX('[1]Stats repas'!$E$148:$NR$148,,MATCH(GQ2,'[1]Stats repas'!$E$55:$NR$55,1))="x",INDEX('[1]Stats repas'!$E$148:$NR$148,,MATCH(GQ2,'[1]Stats repas'!$E$55:$NR$55,1))="p")),"a",INDEX('[1]Stats repas'!$E$146:$NR$146,,MATCH(GQ2,'[1]Stats repas'!$E$55:$NR$55,1))))</f>
        <v>2</v>
      </c>
      <c r="GR4">
        <f>IF(AND(INDEX('[1]Stats repas'!$E$146:$NR$146,,MATCH(GR2,'[1]Stats repas'!$E$55:$NR$55,1))=0,OR(INDEX('[1]Stats repas'!$E$148:$NR$148,,MATCH(GR2,'[1]Stats repas'!$E$55:$NR$55,1))="x",INDEX('[1]Stats repas'!$E$148:$NR$148,,MATCH(GR2,'[1]Stats repas'!$E$55:$NR$55,1))="p")),"a",IF(AND(INDEX('[1]Stats repas'!$E$146:$NR$146,,MATCH(GR2,'[1]Stats repas'!$E$55:$NR$55,1))&gt;2,OR(INDEX('[1]Stats repas'!$E$148:$NR$148,,MATCH(GR2,'[1]Stats repas'!$E$55:$NR$55,1))="x",INDEX('[1]Stats repas'!$E$148:$NR$148,,MATCH(GR2,'[1]Stats repas'!$E$55:$NR$55,1))="p")),"a",INDEX('[1]Stats repas'!$E$146:$NR$146,,MATCH(GR2,'[1]Stats repas'!$E$55:$NR$55,1))))</f>
        <v>0</v>
      </c>
      <c r="GS4">
        <f>IF(AND(INDEX('[1]Stats repas'!$E$146:$NR$146,,MATCH(GS2,'[1]Stats repas'!$E$55:$NR$55,1))=0,OR(INDEX('[1]Stats repas'!$E$148:$NR$148,,MATCH(GS2,'[1]Stats repas'!$E$55:$NR$55,1))="x",INDEX('[1]Stats repas'!$E$148:$NR$148,,MATCH(GS2,'[1]Stats repas'!$E$55:$NR$55,1))="p")),"a",IF(AND(INDEX('[1]Stats repas'!$E$146:$NR$146,,MATCH(GS2,'[1]Stats repas'!$E$55:$NR$55,1))&gt;2,OR(INDEX('[1]Stats repas'!$E$148:$NR$148,,MATCH(GS2,'[1]Stats repas'!$E$55:$NR$55,1))="x",INDEX('[1]Stats repas'!$E$148:$NR$148,,MATCH(GS2,'[1]Stats repas'!$E$55:$NR$55,1))="p")),"a",INDEX('[1]Stats repas'!$E$146:$NR$146,,MATCH(GS2,'[1]Stats repas'!$E$55:$NR$55,1))))</f>
        <v>0</v>
      </c>
      <c r="GT4">
        <f>IF(AND(INDEX('[1]Stats repas'!$E$146:$NR$146,,MATCH(GT2,'[1]Stats repas'!$E$55:$NR$55,1))=0,OR(INDEX('[1]Stats repas'!$E$148:$NR$148,,MATCH(GT2,'[1]Stats repas'!$E$55:$NR$55,1))="x",INDEX('[1]Stats repas'!$E$148:$NR$148,,MATCH(GT2,'[1]Stats repas'!$E$55:$NR$55,1))="p")),"a",IF(AND(INDEX('[1]Stats repas'!$E$146:$NR$146,,MATCH(GT2,'[1]Stats repas'!$E$55:$NR$55,1))&gt;2,OR(INDEX('[1]Stats repas'!$E$148:$NR$148,,MATCH(GT2,'[1]Stats repas'!$E$55:$NR$55,1))="x",INDEX('[1]Stats repas'!$E$148:$NR$148,,MATCH(GT2,'[1]Stats repas'!$E$55:$NR$55,1))="p")),"a",INDEX('[1]Stats repas'!$E$146:$NR$146,,MATCH(GT2,'[1]Stats repas'!$E$55:$NR$55,1))))</f>
        <v>2</v>
      </c>
      <c r="GU4">
        <f>IF(AND(INDEX('[1]Stats repas'!$E$146:$NR$146,,MATCH(GU2,'[1]Stats repas'!$E$55:$NR$55,1))=0,OR(INDEX('[1]Stats repas'!$E$148:$NR$148,,MATCH(GU2,'[1]Stats repas'!$E$55:$NR$55,1))="x",INDEX('[1]Stats repas'!$E$148:$NR$148,,MATCH(GU2,'[1]Stats repas'!$E$55:$NR$55,1))="p")),"a",IF(AND(INDEX('[1]Stats repas'!$E$146:$NR$146,,MATCH(GU2,'[1]Stats repas'!$E$55:$NR$55,1))&gt;2,OR(INDEX('[1]Stats repas'!$E$148:$NR$148,,MATCH(GU2,'[1]Stats repas'!$E$55:$NR$55,1))="x",INDEX('[1]Stats repas'!$E$148:$NR$148,,MATCH(GU2,'[1]Stats repas'!$E$55:$NR$55,1))="p")),"a",INDEX('[1]Stats repas'!$E$146:$NR$146,,MATCH(GU2,'[1]Stats repas'!$E$55:$NR$55,1))))</f>
        <v>2</v>
      </c>
      <c r="GV4">
        <f>IF(AND(INDEX('[1]Stats repas'!$E$146:$NR$146,,MATCH(GV2,'[1]Stats repas'!$E$55:$NR$55,1))=0,OR(INDEX('[1]Stats repas'!$E$148:$NR$148,,MATCH(GV2,'[1]Stats repas'!$E$55:$NR$55,1))="x",INDEX('[1]Stats repas'!$E$148:$NR$148,,MATCH(GV2,'[1]Stats repas'!$E$55:$NR$55,1))="p")),"a",IF(AND(INDEX('[1]Stats repas'!$E$146:$NR$146,,MATCH(GV2,'[1]Stats repas'!$E$55:$NR$55,1))&gt;2,OR(INDEX('[1]Stats repas'!$E$148:$NR$148,,MATCH(GV2,'[1]Stats repas'!$E$55:$NR$55,1))="x",INDEX('[1]Stats repas'!$E$148:$NR$148,,MATCH(GV2,'[1]Stats repas'!$E$55:$NR$55,1))="p")),"a",INDEX('[1]Stats repas'!$E$146:$NR$146,,MATCH(GV2,'[1]Stats repas'!$E$55:$NR$55,1))))</f>
        <v>2</v>
      </c>
      <c r="GW4">
        <f>IF(AND(INDEX('[1]Stats repas'!$E$146:$NR$146,,MATCH(GW2,'[1]Stats repas'!$E$55:$NR$55,1))=0,OR(INDEX('[1]Stats repas'!$E$148:$NR$148,,MATCH(GW2,'[1]Stats repas'!$E$55:$NR$55,1))="x",INDEX('[1]Stats repas'!$E$148:$NR$148,,MATCH(GW2,'[1]Stats repas'!$E$55:$NR$55,1))="p")),"a",IF(AND(INDEX('[1]Stats repas'!$E$146:$NR$146,,MATCH(GW2,'[1]Stats repas'!$E$55:$NR$55,1))&gt;2,OR(INDEX('[1]Stats repas'!$E$148:$NR$148,,MATCH(GW2,'[1]Stats repas'!$E$55:$NR$55,1))="x",INDEX('[1]Stats repas'!$E$148:$NR$148,,MATCH(GW2,'[1]Stats repas'!$E$55:$NR$55,1))="p")),"a",INDEX('[1]Stats repas'!$E$146:$NR$146,,MATCH(GW2,'[1]Stats repas'!$E$55:$NR$55,1))))</f>
        <v>2</v>
      </c>
      <c r="GX4">
        <f>IF(AND(INDEX('[1]Stats repas'!$E$146:$NR$146,,MATCH(GX2,'[1]Stats repas'!$E$55:$NR$55,1))=0,OR(INDEX('[1]Stats repas'!$E$148:$NR$148,,MATCH(GX2,'[1]Stats repas'!$E$55:$NR$55,1))="x",INDEX('[1]Stats repas'!$E$148:$NR$148,,MATCH(GX2,'[1]Stats repas'!$E$55:$NR$55,1))="p")),"a",IF(AND(INDEX('[1]Stats repas'!$E$146:$NR$146,,MATCH(GX2,'[1]Stats repas'!$E$55:$NR$55,1))&gt;2,OR(INDEX('[1]Stats repas'!$E$148:$NR$148,,MATCH(GX2,'[1]Stats repas'!$E$55:$NR$55,1))="x",INDEX('[1]Stats repas'!$E$148:$NR$148,,MATCH(GX2,'[1]Stats repas'!$E$55:$NR$55,1))="p")),"a",INDEX('[1]Stats repas'!$E$146:$NR$146,,MATCH(GX2,'[1]Stats repas'!$E$55:$NR$55,1))))</f>
        <v>2</v>
      </c>
      <c r="GY4">
        <f>IF(AND(INDEX('[1]Stats repas'!$E$146:$NR$146,,MATCH(GY2,'[1]Stats repas'!$E$55:$NR$55,1))=0,OR(INDEX('[1]Stats repas'!$E$148:$NR$148,,MATCH(GY2,'[1]Stats repas'!$E$55:$NR$55,1))="x",INDEX('[1]Stats repas'!$E$148:$NR$148,,MATCH(GY2,'[1]Stats repas'!$E$55:$NR$55,1))="p")),"a",IF(AND(INDEX('[1]Stats repas'!$E$146:$NR$146,,MATCH(GY2,'[1]Stats repas'!$E$55:$NR$55,1))&gt;2,OR(INDEX('[1]Stats repas'!$E$148:$NR$148,,MATCH(GY2,'[1]Stats repas'!$E$55:$NR$55,1))="x",INDEX('[1]Stats repas'!$E$148:$NR$148,,MATCH(GY2,'[1]Stats repas'!$E$55:$NR$55,1))="p")),"a",INDEX('[1]Stats repas'!$E$146:$NR$146,,MATCH(GY2,'[1]Stats repas'!$E$55:$NR$55,1))))</f>
        <v>0</v>
      </c>
      <c r="GZ4">
        <f>IF(AND(INDEX('[1]Stats repas'!$E$146:$NR$146,,MATCH(GZ2,'[1]Stats repas'!$E$55:$NR$55,1))=0,OR(INDEX('[1]Stats repas'!$E$148:$NR$148,,MATCH(GZ2,'[1]Stats repas'!$E$55:$NR$55,1))="x",INDEX('[1]Stats repas'!$E$148:$NR$148,,MATCH(GZ2,'[1]Stats repas'!$E$55:$NR$55,1))="p")),"a",IF(AND(INDEX('[1]Stats repas'!$E$146:$NR$146,,MATCH(GZ2,'[1]Stats repas'!$E$55:$NR$55,1))&gt;2,OR(INDEX('[1]Stats repas'!$E$148:$NR$148,,MATCH(GZ2,'[1]Stats repas'!$E$55:$NR$55,1))="x",INDEX('[1]Stats repas'!$E$148:$NR$148,,MATCH(GZ2,'[1]Stats repas'!$E$55:$NR$55,1))="p")),"a",INDEX('[1]Stats repas'!$E$146:$NR$146,,MATCH(GZ2,'[1]Stats repas'!$E$55:$NR$55,1))))</f>
        <v>2</v>
      </c>
      <c r="HA4">
        <f>IF(AND(INDEX('[1]Stats repas'!$E$146:$NR$146,,MATCH(HA2,'[1]Stats repas'!$E$55:$NR$55,1))=0,OR(INDEX('[1]Stats repas'!$E$148:$NR$148,,MATCH(HA2,'[1]Stats repas'!$E$55:$NR$55,1))="x",INDEX('[1]Stats repas'!$E$148:$NR$148,,MATCH(HA2,'[1]Stats repas'!$E$55:$NR$55,1))="p")),"a",IF(AND(INDEX('[1]Stats repas'!$E$146:$NR$146,,MATCH(HA2,'[1]Stats repas'!$E$55:$NR$55,1))&gt;2,OR(INDEX('[1]Stats repas'!$E$148:$NR$148,,MATCH(HA2,'[1]Stats repas'!$E$55:$NR$55,1))="x",INDEX('[1]Stats repas'!$E$148:$NR$148,,MATCH(HA2,'[1]Stats repas'!$E$55:$NR$55,1))="p")),"a",INDEX('[1]Stats repas'!$E$146:$NR$146,,MATCH(HA2,'[1]Stats repas'!$E$55:$NR$55,1))))</f>
        <v>2</v>
      </c>
      <c r="HB4">
        <f>IF(AND(INDEX('[1]Stats repas'!$E$146:$NR$146,,MATCH(HB2,'[1]Stats repas'!$E$55:$NR$55,1))=0,OR(INDEX('[1]Stats repas'!$E$148:$NR$148,,MATCH(HB2,'[1]Stats repas'!$E$55:$NR$55,1))="x",INDEX('[1]Stats repas'!$E$148:$NR$148,,MATCH(HB2,'[1]Stats repas'!$E$55:$NR$55,1))="p")),"a",IF(AND(INDEX('[1]Stats repas'!$E$146:$NR$146,,MATCH(HB2,'[1]Stats repas'!$E$55:$NR$55,1))&gt;2,OR(INDEX('[1]Stats repas'!$E$148:$NR$148,,MATCH(HB2,'[1]Stats repas'!$E$55:$NR$55,1))="x",INDEX('[1]Stats repas'!$E$148:$NR$148,,MATCH(HB2,'[1]Stats repas'!$E$55:$NR$55,1))="p")),"a",INDEX('[1]Stats repas'!$E$146:$NR$146,,MATCH(HB2,'[1]Stats repas'!$E$55:$NR$55,1))))</f>
        <v>2</v>
      </c>
      <c r="HC4">
        <f>IF(AND(INDEX('[1]Stats repas'!$E$146:$NR$146,,MATCH(HC2,'[1]Stats repas'!$E$55:$NR$55,1))=0,OR(INDEX('[1]Stats repas'!$E$148:$NR$148,,MATCH(HC2,'[1]Stats repas'!$E$55:$NR$55,1))="x",INDEX('[1]Stats repas'!$E$148:$NR$148,,MATCH(HC2,'[1]Stats repas'!$E$55:$NR$55,1))="p")),"a",IF(AND(INDEX('[1]Stats repas'!$E$146:$NR$146,,MATCH(HC2,'[1]Stats repas'!$E$55:$NR$55,1))&gt;2,OR(INDEX('[1]Stats repas'!$E$148:$NR$148,,MATCH(HC2,'[1]Stats repas'!$E$55:$NR$55,1))="x",INDEX('[1]Stats repas'!$E$148:$NR$148,,MATCH(HC2,'[1]Stats repas'!$E$55:$NR$55,1))="p")),"a",INDEX('[1]Stats repas'!$E$146:$NR$146,,MATCH(HC2,'[1]Stats repas'!$E$55:$NR$55,1))))</f>
        <v>2</v>
      </c>
      <c r="HD4">
        <f>IF(AND(INDEX('[1]Stats repas'!$E$146:$NR$146,,MATCH(HD2,'[1]Stats repas'!$E$55:$NR$55,1))=0,OR(INDEX('[1]Stats repas'!$E$148:$NR$148,,MATCH(HD2,'[1]Stats repas'!$E$55:$NR$55,1))="x",INDEX('[1]Stats repas'!$E$148:$NR$148,,MATCH(HD2,'[1]Stats repas'!$E$55:$NR$55,1))="p")),"a",IF(AND(INDEX('[1]Stats repas'!$E$146:$NR$146,,MATCH(HD2,'[1]Stats repas'!$E$55:$NR$55,1))&gt;2,OR(INDEX('[1]Stats repas'!$E$148:$NR$148,,MATCH(HD2,'[1]Stats repas'!$E$55:$NR$55,1))="x",INDEX('[1]Stats repas'!$E$148:$NR$148,,MATCH(HD2,'[1]Stats repas'!$E$55:$NR$55,1))="p")),"a",INDEX('[1]Stats repas'!$E$146:$NR$146,,MATCH(HD2,'[1]Stats repas'!$E$55:$NR$55,1))))</f>
        <v>0</v>
      </c>
      <c r="HE4">
        <f>IF(AND(INDEX('[1]Stats repas'!$E$146:$NR$146,,MATCH(HE2,'[1]Stats repas'!$E$55:$NR$55,1))=0,OR(INDEX('[1]Stats repas'!$E$148:$NR$148,,MATCH(HE2,'[1]Stats repas'!$E$55:$NR$55,1))="x",INDEX('[1]Stats repas'!$E$148:$NR$148,,MATCH(HE2,'[1]Stats repas'!$E$55:$NR$55,1))="p")),"a",IF(AND(INDEX('[1]Stats repas'!$E$146:$NR$146,,MATCH(HE2,'[1]Stats repas'!$E$55:$NR$55,1))&gt;2,OR(INDEX('[1]Stats repas'!$E$148:$NR$148,,MATCH(HE2,'[1]Stats repas'!$E$55:$NR$55,1))="x",INDEX('[1]Stats repas'!$E$148:$NR$148,,MATCH(HE2,'[1]Stats repas'!$E$55:$NR$55,1))="p")),"a",INDEX('[1]Stats repas'!$E$146:$NR$146,,MATCH(HE2,'[1]Stats repas'!$E$55:$NR$55,1))))</f>
        <v>0</v>
      </c>
      <c r="HF4">
        <f>IF(AND(INDEX('[1]Stats repas'!$E$146:$NR$146,,MATCH(HF2,'[1]Stats repas'!$E$55:$NR$55,1))=0,OR(INDEX('[1]Stats repas'!$E$148:$NR$148,,MATCH(HF2,'[1]Stats repas'!$E$55:$NR$55,1))="x",INDEX('[1]Stats repas'!$E$148:$NR$148,,MATCH(HF2,'[1]Stats repas'!$E$55:$NR$55,1))="p")),"a",IF(AND(INDEX('[1]Stats repas'!$E$146:$NR$146,,MATCH(HF2,'[1]Stats repas'!$E$55:$NR$55,1))&gt;2,OR(INDEX('[1]Stats repas'!$E$148:$NR$148,,MATCH(HF2,'[1]Stats repas'!$E$55:$NR$55,1))="x",INDEX('[1]Stats repas'!$E$148:$NR$148,,MATCH(HF2,'[1]Stats repas'!$E$55:$NR$55,1))="p")),"a",INDEX('[1]Stats repas'!$E$146:$NR$146,,MATCH(HF2,'[1]Stats repas'!$E$55:$NR$55,1))))</f>
        <v>2</v>
      </c>
      <c r="HG4">
        <f>IF(AND(INDEX('[1]Stats repas'!$E$146:$NR$146,,MATCH(HG2,'[1]Stats repas'!$E$55:$NR$55,1))=0,OR(INDEX('[1]Stats repas'!$E$148:$NR$148,,MATCH(HG2,'[1]Stats repas'!$E$55:$NR$55,1))="x",INDEX('[1]Stats repas'!$E$148:$NR$148,,MATCH(HG2,'[1]Stats repas'!$E$55:$NR$55,1))="p")),"a",IF(AND(INDEX('[1]Stats repas'!$E$146:$NR$146,,MATCH(HG2,'[1]Stats repas'!$E$55:$NR$55,1))&gt;2,OR(INDEX('[1]Stats repas'!$E$148:$NR$148,,MATCH(HG2,'[1]Stats repas'!$E$55:$NR$55,1))="x",INDEX('[1]Stats repas'!$E$148:$NR$148,,MATCH(HG2,'[1]Stats repas'!$E$55:$NR$55,1))="p")),"a",INDEX('[1]Stats repas'!$E$146:$NR$146,,MATCH(HG2,'[1]Stats repas'!$E$55:$NR$55,1))))</f>
        <v>2</v>
      </c>
      <c r="HH4">
        <f>IF(AND(INDEX('[1]Stats repas'!$E$146:$NR$146,,MATCH(HH2,'[1]Stats repas'!$E$55:$NR$55,1))=0,OR(INDEX('[1]Stats repas'!$E$148:$NR$148,,MATCH(HH2,'[1]Stats repas'!$E$55:$NR$55,1))="x",INDEX('[1]Stats repas'!$E$148:$NR$148,,MATCH(HH2,'[1]Stats repas'!$E$55:$NR$55,1))="p")),"a",IF(AND(INDEX('[1]Stats repas'!$E$146:$NR$146,,MATCH(HH2,'[1]Stats repas'!$E$55:$NR$55,1))&gt;2,OR(INDEX('[1]Stats repas'!$E$148:$NR$148,,MATCH(HH2,'[1]Stats repas'!$E$55:$NR$55,1))="x",INDEX('[1]Stats repas'!$E$148:$NR$148,,MATCH(HH2,'[1]Stats repas'!$E$55:$NR$55,1))="p")),"a",INDEX('[1]Stats repas'!$E$146:$NR$146,,MATCH(HH2,'[1]Stats repas'!$E$55:$NR$55,1))))</f>
        <v>2</v>
      </c>
      <c r="HI4">
        <f>IF(AND(INDEX('[1]Stats repas'!$E$146:$NR$146,,MATCH(HI2,'[1]Stats repas'!$E$55:$NR$55,1))=0,OR(INDEX('[1]Stats repas'!$E$148:$NR$148,,MATCH(HI2,'[1]Stats repas'!$E$55:$NR$55,1))="x",INDEX('[1]Stats repas'!$E$148:$NR$148,,MATCH(HI2,'[1]Stats repas'!$E$55:$NR$55,1))="p")),"a",IF(AND(INDEX('[1]Stats repas'!$E$146:$NR$146,,MATCH(HI2,'[1]Stats repas'!$E$55:$NR$55,1))&gt;2,OR(INDEX('[1]Stats repas'!$E$148:$NR$148,,MATCH(HI2,'[1]Stats repas'!$E$55:$NR$55,1))="x",INDEX('[1]Stats repas'!$E$148:$NR$148,,MATCH(HI2,'[1]Stats repas'!$E$55:$NR$55,1))="p")),"a",INDEX('[1]Stats repas'!$E$146:$NR$146,,MATCH(HI2,'[1]Stats repas'!$E$55:$NR$55,1))))</f>
        <v>2</v>
      </c>
      <c r="HJ4">
        <f>IF(AND(INDEX('[1]Stats repas'!$E$146:$NR$146,,MATCH(HJ2,'[1]Stats repas'!$E$55:$NR$55,1))=0,OR(INDEX('[1]Stats repas'!$E$148:$NR$148,,MATCH(HJ2,'[1]Stats repas'!$E$55:$NR$55,1))="x",INDEX('[1]Stats repas'!$E$148:$NR$148,,MATCH(HJ2,'[1]Stats repas'!$E$55:$NR$55,1))="p")),"a",IF(AND(INDEX('[1]Stats repas'!$E$146:$NR$146,,MATCH(HJ2,'[1]Stats repas'!$E$55:$NR$55,1))&gt;2,OR(INDEX('[1]Stats repas'!$E$148:$NR$148,,MATCH(HJ2,'[1]Stats repas'!$E$55:$NR$55,1))="x",INDEX('[1]Stats repas'!$E$148:$NR$148,,MATCH(HJ2,'[1]Stats repas'!$E$55:$NR$55,1))="p")),"a",INDEX('[1]Stats repas'!$E$146:$NR$146,,MATCH(HJ2,'[1]Stats repas'!$E$55:$NR$55,1))))</f>
        <v>2</v>
      </c>
      <c r="HK4">
        <f>IF(AND(INDEX('[1]Stats repas'!$E$146:$NR$146,,MATCH(HK2,'[1]Stats repas'!$E$55:$NR$55,1))=0,OR(INDEX('[1]Stats repas'!$E$148:$NR$148,,MATCH(HK2,'[1]Stats repas'!$E$55:$NR$55,1))="x",INDEX('[1]Stats repas'!$E$148:$NR$148,,MATCH(HK2,'[1]Stats repas'!$E$55:$NR$55,1))="p")),"a",IF(AND(INDEX('[1]Stats repas'!$E$146:$NR$146,,MATCH(HK2,'[1]Stats repas'!$E$55:$NR$55,1))&gt;2,OR(INDEX('[1]Stats repas'!$E$148:$NR$148,,MATCH(HK2,'[1]Stats repas'!$E$55:$NR$55,1))="x",INDEX('[1]Stats repas'!$E$148:$NR$148,,MATCH(HK2,'[1]Stats repas'!$E$55:$NR$55,1))="p")),"a",INDEX('[1]Stats repas'!$E$146:$NR$146,,MATCH(HK2,'[1]Stats repas'!$E$55:$NR$55,1))))</f>
        <v>0</v>
      </c>
      <c r="HL4">
        <f>IF(AND(INDEX('[1]Stats repas'!$E$146:$NR$146,,MATCH(HL2,'[1]Stats repas'!$E$55:$NR$55,1))=0,OR(INDEX('[1]Stats repas'!$E$148:$NR$148,,MATCH(HL2,'[1]Stats repas'!$E$55:$NR$55,1))="x",INDEX('[1]Stats repas'!$E$148:$NR$148,,MATCH(HL2,'[1]Stats repas'!$E$55:$NR$55,1))="p")),"a",IF(AND(INDEX('[1]Stats repas'!$E$146:$NR$146,,MATCH(HL2,'[1]Stats repas'!$E$55:$NR$55,1))&gt;2,OR(INDEX('[1]Stats repas'!$E$148:$NR$148,,MATCH(HL2,'[1]Stats repas'!$E$55:$NR$55,1))="x",INDEX('[1]Stats repas'!$E$148:$NR$148,,MATCH(HL2,'[1]Stats repas'!$E$55:$NR$55,1))="p")),"a",INDEX('[1]Stats repas'!$E$146:$NR$146,,MATCH(HL2,'[1]Stats repas'!$E$55:$NR$55,1))))</f>
        <v>0</v>
      </c>
      <c r="HM4">
        <f>IF(AND(INDEX('[1]Stats repas'!$E$146:$NR$146,,MATCH(HM2,'[1]Stats repas'!$E$55:$NR$55,1))=0,OR(INDEX('[1]Stats repas'!$E$148:$NR$148,,MATCH(HM2,'[1]Stats repas'!$E$55:$NR$55,1))="x",INDEX('[1]Stats repas'!$E$148:$NR$148,,MATCH(HM2,'[1]Stats repas'!$E$55:$NR$55,1))="p")),"a",IF(AND(INDEX('[1]Stats repas'!$E$146:$NR$146,,MATCH(HM2,'[1]Stats repas'!$E$55:$NR$55,1))&gt;2,OR(INDEX('[1]Stats repas'!$E$148:$NR$148,,MATCH(HM2,'[1]Stats repas'!$E$55:$NR$55,1))="x",INDEX('[1]Stats repas'!$E$148:$NR$148,,MATCH(HM2,'[1]Stats repas'!$E$55:$NR$55,1))="p")),"a",INDEX('[1]Stats repas'!$E$146:$NR$146,,MATCH(HM2,'[1]Stats repas'!$E$55:$NR$55,1))))</f>
        <v>2</v>
      </c>
      <c r="HN4">
        <f>IF(AND(INDEX('[1]Stats repas'!$E$146:$NR$146,,MATCH(HN2,'[1]Stats repas'!$E$55:$NR$55,1))=0,OR(INDEX('[1]Stats repas'!$E$148:$NR$148,,MATCH(HN2,'[1]Stats repas'!$E$55:$NR$55,1))="x",INDEX('[1]Stats repas'!$E$148:$NR$148,,MATCH(HN2,'[1]Stats repas'!$E$55:$NR$55,1))="p")),"a",IF(AND(INDEX('[1]Stats repas'!$E$146:$NR$146,,MATCH(HN2,'[1]Stats repas'!$E$55:$NR$55,1))&gt;2,OR(INDEX('[1]Stats repas'!$E$148:$NR$148,,MATCH(HN2,'[1]Stats repas'!$E$55:$NR$55,1))="x",INDEX('[1]Stats repas'!$E$148:$NR$148,,MATCH(HN2,'[1]Stats repas'!$E$55:$NR$55,1))="p")),"a",INDEX('[1]Stats repas'!$E$146:$NR$146,,MATCH(HN2,'[1]Stats repas'!$E$55:$NR$55,1))))</f>
        <v>2</v>
      </c>
      <c r="HO4">
        <f>IF(AND(INDEX('[1]Stats repas'!$E$146:$NR$146,,MATCH(HO2,'[1]Stats repas'!$E$55:$NR$55,1))=0,OR(INDEX('[1]Stats repas'!$E$148:$NR$148,,MATCH(HO2,'[1]Stats repas'!$E$55:$NR$55,1))="x",INDEX('[1]Stats repas'!$E$148:$NR$148,,MATCH(HO2,'[1]Stats repas'!$E$55:$NR$55,1))="p")),"a",IF(AND(INDEX('[1]Stats repas'!$E$146:$NR$146,,MATCH(HO2,'[1]Stats repas'!$E$55:$NR$55,1))&gt;2,OR(INDEX('[1]Stats repas'!$E$148:$NR$148,,MATCH(HO2,'[1]Stats repas'!$E$55:$NR$55,1))="x",INDEX('[1]Stats repas'!$E$148:$NR$148,,MATCH(HO2,'[1]Stats repas'!$E$55:$NR$55,1))="p")),"a",INDEX('[1]Stats repas'!$E$146:$NR$146,,MATCH(HO2,'[1]Stats repas'!$E$55:$NR$55,1))))</f>
        <v>2</v>
      </c>
      <c r="HP4">
        <f>IF(AND(INDEX('[1]Stats repas'!$E$146:$NR$146,,MATCH(HP2,'[1]Stats repas'!$E$55:$NR$55,1))=0,OR(INDEX('[1]Stats repas'!$E$148:$NR$148,,MATCH(HP2,'[1]Stats repas'!$E$55:$NR$55,1))="x",INDEX('[1]Stats repas'!$E$148:$NR$148,,MATCH(HP2,'[1]Stats repas'!$E$55:$NR$55,1))="p")),"a",IF(AND(INDEX('[1]Stats repas'!$E$146:$NR$146,,MATCH(HP2,'[1]Stats repas'!$E$55:$NR$55,1))&gt;2,OR(INDEX('[1]Stats repas'!$E$148:$NR$148,,MATCH(HP2,'[1]Stats repas'!$E$55:$NR$55,1))="x",INDEX('[1]Stats repas'!$E$148:$NR$148,,MATCH(HP2,'[1]Stats repas'!$E$55:$NR$55,1))="p")),"a",INDEX('[1]Stats repas'!$E$146:$NR$146,,MATCH(HP2,'[1]Stats repas'!$E$55:$NR$55,1))))</f>
        <v>2</v>
      </c>
      <c r="HQ4">
        <f>IF(AND(INDEX('[1]Stats repas'!$E$146:$NR$146,,MATCH(HQ2,'[1]Stats repas'!$E$55:$NR$55,1))=0,OR(INDEX('[1]Stats repas'!$E$148:$NR$148,,MATCH(HQ2,'[1]Stats repas'!$E$55:$NR$55,1))="x",INDEX('[1]Stats repas'!$E$148:$NR$148,,MATCH(HQ2,'[1]Stats repas'!$E$55:$NR$55,1))="p")),"a",IF(AND(INDEX('[1]Stats repas'!$E$146:$NR$146,,MATCH(HQ2,'[1]Stats repas'!$E$55:$NR$55,1))&gt;2,OR(INDEX('[1]Stats repas'!$E$148:$NR$148,,MATCH(HQ2,'[1]Stats repas'!$E$55:$NR$55,1))="x",INDEX('[1]Stats repas'!$E$148:$NR$148,,MATCH(HQ2,'[1]Stats repas'!$E$55:$NR$55,1))="p")),"a",INDEX('[1]Stats repas'!$E$146:$NR$146,,MATCH(HQ2,'[1]Stats repas'!$E$55:$NR$55,1))))</f>
        <v>2</v>
      </c>
      <c r="HR4">
        <f>IF(AND(INDEX('[1]Stats repas'!$E$146:$NR$146,,MATCH(HR2,'[1]Stats repas'!$E$55:$NR$55,1))=0,OR(INDEX('[1]Stats repas'!$E$148:$NR$148,,MATCH(HR2,'[1]Stats repas'!$E$55:$NR$55,1))="x",INDEX('[1]Stats repas'!$E$148:$NR$148,,MATCH(HR2,'[1]Stats repas'!$E$55:$NR$55,1))="p")),"a",IF(AND(INDEX('[1]Stats repas'!$E$146:$NR$146,,MATCH(HR2,'[1]Stats repas'!$E$55:$NR$55,1))&gt;2,OR(INDEX('[1]Stats repas'!$E$148:$NR$148,,MATCH(HR2,'[1]Stats repas'!$E$55:$NR$55,1))="x",INDEX('[1]Stats repas'!$E$148:$NR$148,,MATCH(HR2,'[1]Stats repas'!$E$55:$NR$55,1))="p")),"a",INDEX('[1]Stats repas'!$E$146:$NR$146,,MATCH(HR2,'[1]Stats repas'!$E$55:$NR$55,1))))</f>
        <v>0</v>
      </c>
      <c r="HS4">
        <f>IF(AND(INDEX('[1]Stats repas'!$E$146:$NR$146,,MATCH(HS2,'[1]Stats repas'!$E$55:$NR$55,1))=0,OR(INDEX('[1]Stats repas'!$E$148:$NR$148,,MATCH(HS2,'[1]Stats repas'!$E$55:$NR$55,1))="x",INDEX('[1]Stats repas'!$E$148:$NR$148,,MATCH(HS2,'[1]Stats repas'!$E$55:$NR$55,1))="p")),"a",IF(AND(INDEX('[1]Stats repas'!$E$146:$NR$146,,MATCH(HS2,'[1]Stats repas'!$E$55:$NR$55,1))&gt;2,OR(INDEX('[1]Stats repas'!$E$148:$NR$148,,MATCH(HS2,'[1]Stats repas'!$E$55:$NR$55,1))="x",INDEX('[1]Stats repas'!$E$148:$NR$148,,MATCH(HS2,'[1]Stats repas'!$E$55:$NR$55,1))="p")),"a",INDEX('[1]Stats repas'!$E$146:$NR$146,,MATCH(HS2,'[1]Stats repas'!$E$55:$NR$55,1))))</f>
        <v>0</v>
      </c>
      <c r="HT4">
        <f>IF(AND(INDEX('[1]Stats repas'!$E$146:$NR$146,,MATCH(HT2,'[1]Stats repas'!$E$55:$NR$55,1))=0,OR(INDEX('[1]Stats repas'!$E$148:$NR$148,,MATCH(HT2,'[1]Stats repas'!$E$55:$NR$55,1))="x",INDEX('[1]Stats repas'!$E$148:$NR$148,,MATCH(HT2,'[1]Stats repas'!$E$55:$NR$55,1))="p")),"a",IF(AND(INDEX('[1]Stats repas'!$E$146:$NR$146,,MATCH(HT2,'[1]Stats repas'!$E$55:$NR$55,1))&gt;2,OR(INDEX('[1]Stats repas'!$E$148:$NR$148,,MATCH(HT2,'[1]Stats repas'!$E$55:$NR$55,1))="x",INDEX('[1]Stats repas'!$E$148:$NR$148,,MATCH(HT2,'[1]Stats repas'!$E$55:$NR$55,1))="p")),"a",INDEX('[1]Stats repas'!$E$146:$NR$146,,MATCH(HT2,'[1]Stats repas'!$E$55:$NR$55,1))))</f>
        <v>2</v>
      </c>
      <c r="HU4">
        <f>IF(AND(INDEX('[1]Stats repas'!$E$146:$NR$146,,MATCH(HU2,'[1]Stats repas'!$E$55:$NR$55,1))=0,OR(INDEX('[1]Stats repas'!$E$148:$NR$148,,MATCH(HU2,'[1]Stats repas'!$E$55:$NR$55,1))="x",INDEX('[1]Stats repas'!$E$148:$NR$148,,MATCH(HU2,'[1]Stats repas'!$E$55:$NR$55,1))="p")),"a",IF(AND(INDEX('[1]Stats repas'!$E$146:$NR$146,,MATCH(HU2,'[1]Stats repas'!$E$55:$NR$55,1))&gt;2,OR(INDEX('[1]Stats repas'!$E$148:$NR$148,,MATCH(HU2,'[1]Stats repas'!$E$55:$NR$55,1))="x",INDEX('[1]Stats repas'!$E$148:$NR$148,,MATCH(HU2,'[1]Stats repas'!$E$55:$NR$55,1))="p")),"a",INDEX('[1]Stats repas'!$E$146:$NR$146,,MATCH(HU2,'[1]Stats repas'!$E$55:$NR$55,1))))</f>
        <v>0</v>
      </c>
      <c r="HV4">
        <f>IF(AND(INDEX('[1]Stats repas'!$E$146:$NR$146,,MATCH(HV2,'[1]Stats repas'!$E$55:$NR$55,1))=0,OR(INDEX('[1]Stats repas'!$E$148:$NR$148,,MATCH(HV2,'[1]Stats repas'!$E$55:$NR$55,1))="x",INDEX('[1]Stats repas'!$E$148:$NR$148,,MATCH(HV2,'[1]Stats repas'!$E$55:$NR$55,1))="p")),"a",IF(AND(INDEX('[1]Stats repas'!$E$146:$NR$146,,MATCH(HV2,'[1]Stats repas'!$E$55:$NR$55,1))&gt;2,OR(INDEX('[1]Stats repas'!$E$148:$NR$148,,MATCH(HV2,'[1]Stats repas'!$E$55:$NR$55,1))="x",INDEX('[1]Stats repas'!$E$148:$NR$148,,MATCH(HV2,'[1]Stats repas'!$E$55:$NR$55,1))="p")),"a",INDEX('[1]Stats repas'!$E$146:$NR$146,,MATCH(HV2,'[1]Stats repas'!$E$55:$NR$55,1))))</f>
        <v>0</v>
      </c>
      <c r="HW4">
        <f>IF(AND(INDEX('[1]Stats repas'!$E$146:$NR$146,,MATCH(HW2,'[1]Stats repas'!$E$55:$NR$55,1))=0,OR(INDEX('[1]Stats repas'!$E$148:$NR$148,,MATCH(HW2,'[1]Stats repas'!$E$55:$NR$55,1))="x",INDEX('[1]Stats repas'!$E$148:$NR$148,,MATCH(HW2,'[1]Stats repas'!$E$55:$NR$55,1))="p")),"a",IF(AND(INDEX('[1]Stats repas'!$E$146:$NR$146,,MATCH(HW2,'[1]Stats repas'!$E$55:$NR$55,1))&gt;2,OR(INDEX('[1]Stats repas'!$E$148:$NR$148,,MATCH(HW2,'[1]Stats repas'!$E$55:$NR$55,1))="x",INDEX('[1]Stats repas'!$E$148:$NR$148,,MATCH(HW2,'[1]Stats repas'!$E$55:$NR$55,1))="p")),"a",INDEX('[1]Stats repas'!$E$146:$NR$146,,MATCH(HW2,'[1]Stats repas'!$E$55:$NR$55,1))))</f>
        <v>2</v>
      </c>
      <c r="HX4">
        <f>IF(AND(INDEX('[1]Stats repas'!$E$146:$NR$146,,MATCH(HX2,'[1]Stats repas'!$E$55:$NR$55,1))=0,OR(INDEX('[1]Stats repas'!$E$148:$NR$148,,MATCH(HX2,'[1]Stats repas'!$E$55:$NR$55,1))="x",INDEX('[1]Stats repas'!$E$148:$NR$148,,MATCH(HX2,'[1]Stats repas'!$E$55:$NR$55,1))="p")),"a",IF(AND(INDEX('[1]Stats repas'!$E$146:$NR$146,,MATCH(HX2,'[1]Stats repas'!$E$55:$NR$55,1))&gt;2,OR(INDEX('[1]Stats repas'!$E$148:$NR$148,,MATCH(HX2,'[1]Stats repas'!$E$55:$NR$55,1))="x",INDEX('[1]Stats repas'!$E$148:$NR$148,,MATCH(HX2,'[1]Stats repas'!$E$55:$NR$55,1))="p")),"a",INDEX('[1]Stats repas'!$E$146:$NR$146,,MATCH(HX2,'[1]Stats repas'!$E$55:$NR$55,1))))</f>
        <v>2</v>
      </c>
      <c r="HY4">
        <f>IF(AND(INDEX('[1]Stats repas'!$E$146:$NR$146,,MATCH(HY2,'[1]Stats repas'!$E$55:$NR$55,1))=0,OR(INDEX('[1]Stats repas'!$E$148:$NR$148,,MATCH(HY2,'[1]Stats repas'!$E$55:$NR$55,1))="x",INDEX('[1]Stats repas'!$E$148:$NR$148,,MATCH(HY2,'[1]Stats repas'!$E$55:$NR$55,1))="p")),"a",IF(AND(INDEX('[1]Stats repas'!$E$146:$NR$146,,MATCH(HY2,'[1]Stats repas'!$E$55:$NR$55,1))&gt;2,OR(INDEX('[1]Stats repas'!$E$148:$NR$148,,MATCH(HY2,'[1]Stats repas'!$E$55:$NR$55,1))="x",INDEX('[1]Stats repas'!$E$148:$NR$148,,MATCH(HY2,'[1]Stats repas'!$E$55:$NR$55,1))="p")),"a",INDEX('[1]Stats repas'!$E$146:$NR$146,,MATCH(HY2,'[1]Stats repas'!$E$55:$NR$55,1))))</f>
        <v>2</v>
      </c>
      <c r="HZ4">
        <f>IF(AND(INDEX('[1]Stats repas'!$E$146:$NR$146,,MATCH(HZ2,'[1]Stats repas'!$E$55:$NR$55,1))=0,OR(INDEX('[1]Stats repas'!$E$148:$NR$148,,MATCH(HZ2,'[1]Stats repas'!$E$55:$NR$55,1))="x",INDEX('[1]Stats repas'!$E$148:$NR$148,,MATCH(HZ2,'[1]Stats repas'!$E$55:$NR$55,1))="p")),"a",IF(AND(INDEX('[1]Stats repas'!$E$146:$NR$146,,MATCH(HZ2,'[1]Stats repas'!$E$55:$NR$55,1))&gt;2,OR(INDEX('[1]Stats repas'!$E$148:$NR$148,,MATCH(HZ2,'[1]Stats repas'!$E$55:$NR$55,1))="x",INDEX('[1]Stats repas'!$E$148:$NR$148,,MATCH(HZ2,'[1]Stats repas'!$E$55:$NR$55,1))="p")),"a",INDEX('[1]Stats repas'!$E$146:$NR$146,,MATCH(HZ2,'[1]Stats repas'!$E$55:$NR$55,1))))</f>
        <v>2</v>
      </c>
      <c r="IA4">
        <f>IF(AND(INDEX('[1]Stats repas'!$E$146:$NR$146,,MATCH(IA2,'[1]Stats repas'!$E$55:$NR$55,1))=0,OR(INDEX('[1]Stats repas'!$E$148:$NR$148,,MATCH(IA2,'[1]Stats repas'!$E$55:$NR$55,1))="x",INDEX('[1]Stats repas'!$E$148:$NR$148,,MATCH(IA2,'[1]Stats repas'!$E$55:$NR$55,1))="p")),"a",IF(AND(INDEX('[1]Stats repas'!$E$146:$NR$146,,MATCH(IA2,'[1]Stats repas'!$E$55:$NR$55,1))&gt;2,OR(INDEX('[1]Stats repas'!$E$148:$NR$148,,MATCH(IA2,'[1]Stats repas'!$E$55:$NR$55,1))="x",INDEX('[1]Stats repas'!$E$148:$NR$148,,MATCH(IA2,'[1]Stats repas'!$E$55:$NR$55,1))="p")),"a",INDEX('[1]Stats repas'!$E$146:$NR$146,,MATCH(IA2,'[1]Stats repas'!$E$55:$NR$55,1))))</f>
        <v>0</v>
      </c>
      <c r="IB4">
        <f>IF(AND(INDEX('[1]Stats repas'!$E$146:$NR$146,,MATCH(IB2,'[1]Stats repas'!$E$55:$NR$55,1))=0,OR(INDEX('[1]Stats repas'!$E$148:$NR$148,,MATCH(IB2,'[1]Stats repas'!$E$55:$NR$55,1))="x",INDEX('[1]Stats repas'!$E$148:$NR$148,,MATCH(IB2,'[1]Stats repas'!$E$55:$NR$55,1))="p")),"a",IF(AND(INDEX('[1]Stats repas'!$E$146:$NR$146,,MATCH(IB2,'[1]Stats repas'!$E$55:$NR$55,1))&gt;2,OR(INDEX('[1]Stats repas'!$E$148:$NR$148,,MATCH(IB2,'[1]Stats repas'!$E$55:$NR$55,1))="x",INDEX('[1]Stats repas'!$E$148:$NR$148,,MATCH(IB2,'[1]Stats repas'!$E$55:$NR$55,1))="p")),"a",INDEX('[1]Stats repas'!$E$146:$NR$146,,MATCH(IB2,'[1]Stats repas'!$E$55:$NR$55,1))))</f>
        <v>2</v>
      </c>
      <c r="IC4">
        <f>IF(AND(INDEX('[1]Stats repas'!$E$146:$NR$146,,MATCH(IC2,'[1]Stats repas'!$E$55:$NR$55,1))=0,OR(INDEX('[1]Stats repas'!$E$148:$NR$148,,MATCH(IC2,'[1]Stats repas'!$E$55:$NR$55,1))="x",INDEX('[1]Stats repas'!$E$148:$NR$148,,MATCH(IC2,'[1]Stats repas'!$E$55:$NR$55,1))="p")),"a",IF(AND(INDEX('[1]Stats repas'!$E$146:$NR$146,,MATCH(IC2,'[1]Stats repas'!$E$55:$NR$55,1))&gt;2,OR(INDEX('[1]Stats repas'!$E$148:$NR$148,,MATCH(IC2,'[1]Stats repas'!$E$55:$NR$55,1))="x",INDEX('[1]Stats repas'!$E$148:$NR$148,,MATCH(IC2,'[1]Stats repas'!$E$55:$NR$55,1))="p")),"a",INDEX('[1]Stats repas'!$E$146:$NR$146,,MATCH(IC2,'[1]Stats repas'!$E$55:$NR$55,1))))</f>
        <v>2</v>
      </c>
      <c r="ID4">
        <f>IF(AND(INDEX('[1]Stats repas'!$E$146:$NR$146,,MATCH(ID2,'[1]Stats repas'!$E$55:$NR$55,1))=0,OR(INDEX('[1]Stats repas'!$E$148:$NR$148,,MATCH(ID2,'[1]Stats repas'!$E$55:$NR$55,1))="x",INDEX('[1]Stats repas'!$E$148:$NR$148,,MATCH(ID2,'[1]Stats repas'!$E$55:$NR$55,1))="p")),"a",IF(AND(INDEX('[1]Stats repas'!$E$146:$NR$146,,MATCH(ID2,'[1]Stats repas'!$E$55:$NR$55,1))&gt;2,OR(INDEX('[1]Stats repas'!$E$148:$NR$148,,MATCH(ID2,'[1]Stats repas'!$E$55:$NR$55,1))="x",INDEX('[1]Stats repas'!$E$148:$NR$148,,MATCH(ID2,'[1]Stats repas'!$E$55:$NR$55,1))="p")),"a",INDEX('[1]Stats repas'!$E$146:$NR$146,,MATCH(ID2,'[1]Stats repas'!$E$55:$NR$55,1))))</f>
        <v>2</v>
      </c>
      <c r="IE4">
        <f>IF(AND(INDEX('[1]Stats repas'!$E$146:$NR$146,,MATCH(IE2,'[1]Stats repas'!$E$55:$NR$55,1))=0,OR(INDEX('[1]Stats repas'!$E$148:$NR$148,,MATCH(IE2,'[1]Stats repas'!$E$55:$NR$55,1))="x",INDEX('[1]Stats repas'!$E$148:$NR$148,,MATCH(IE2,'[1]Stats repas'!$E$55:$NR$55,1))="p")),"a",IF(AND(INDEX('[1]Stats repas'!$E$146:$NR$146,,MATCH(IE2,'[1]Stats repas'!$E$55:$NR$55,1))&gt;2,OR(INDEX('[1]Stats repas'!$E$148:$NR$148,,MATCH(IE2,'[1]Stats repas'!$E$55:$NR$55,1))="x",INDEX('[1]Stats repas'!$E$148:$NR$148,,MATCH(IE2,'[1]Stats repas'!$E$55:$NR$55,1))="p")),"a",INDEX('[1]Stats repas'!$E$146:$NR$146,,MATCH(IE2,'[1]Stats repas'!$E$55:$NR$55,1))))</f>
        <v>2</v>
      </c>
      <c r="IF4">
        <f>IF(AND(INDEX('[1]Stats repas'!$E$146:$NR$146,,MATCH(IF2,'[1]Stats repas'!$E$55:$NR$55,1))=0,OR(INDEX('[1]Stats repas'!$E$148:$NR$148,,MATCH(IF2,'[1]Stats repas'!$E$55:$NR$55,1))="x",INDEX('[1]Stats repas'!$E$148:$NR$148,,MATCH(IF2,'[1]Stats repas'!$E$55:$NR$55,1))="p")),"a",IF(AND(INDEX('[1]Stats repas'!$E$146:$NR$146,,MATCH(IF2,'[1]Stats repas'!$E$55:$NR$55,1))&gt;2,OR(INDEX('[1]Stats repas'!$E$148:$NR$148,,MATCH(IF2,'[1]Stats repas'!$E$55:$NR$55,1))="x",INDEX('[1]Stats repas'!$E$148:$NR$148,,MATCH(IF2,'[1]Stats repas'!$E$55:$NR$55,1))="p")),"a",INDEX('[1]Stats repas'!$E$146:$NR$146,,MATCH(IF2,'[1]Stats repas'!$E$55:$NR$55,1))))</f>
        <v>0</v>
      </c>
      <c r="IG4">
        <f>IF(AND(INDEX('[1]Stats repas'!$E$146:$NR$146,,MATCH(IG2,'[1]Stats repas'!$E$55:$NR$55,1))=0,OR(INDEX('[1]Stats repas'!$E$148:$NR$148,,MATCH(IG2,'[1]Stats repas'!$E$55:$NR$55,1))="x",INDEX('[1]Stats repas'!$E$148:$NR$148,,MATCH(IG2,'[1]Stats repas'!$E$55:$NR$55,1))="p")),"a",IF(AND(INDEX('[1]Stats repas'!$E$146:$NR$146,,MATCH(IG2,'[1]Stats repas'!$E$55:$NR$55,1))&gt;2,OR(INDEX('[1]Stats repas'!$E$148:$NR$148,,MATCH(IG2,'[1]Stats repas'!$E$55:$NR$55,1))="x",INDEX('[1]Stats repas'!$E$148:$NR$148,,MATCH(IG2,'[1]Stats repas'!$E$55:$NR$55,1))="p")),"a",INDEX('[1]Stats repas'!$E$146:$NR$146,,MATCH(IG2,'[1]Stats repas'!$E$55:$NR$55,1))))</f>
        <v>0</v>
      </c>
      <c r="IH4">
        <f>IF(AND(INDEX('[1]Stats repas'!$E$146:$NR$146,,MATCH(IH2,'[1]Stats repas'!$E$55:$NR$55,1))=0,OR(INDEX('[1]Stats repas'!$E$148:$NR$148,,MATCH(IH2,'[1]Stats repas'!$E$55:$NR$55,1))="x",INDEX('[1]Stats repas'!$E$148:$NR$148,,MATCH(IH2,'[1]Stats repas'!$E$55:$NR$55,1))="p")),"a",IF(AND(INDEX('[1]Stats repas'!$E$146:$NR$146,,MATCH(IH2,'[1]Stats repas'!$E$55:$NR$55,1))&gt;2,OR(INDEX('[1]Stats repas'!$E$148:$NR$148,,MATCH(IH2,'[1]Stats repas'!$E$55:$NR$55,1))="x",INDEX('[1]Stats repas'!$E$148:$NR$148,,MATCH(IH2,'[1]Stats repas'!$E$55:$NR$55,1))="p")),"a",INDEX('[1]Stats repas'!$E$146:$NR$146,,MATCH(IH2,'[1]Stats repas'!$E$55:$NR$55,1))))</f>
        <v>2</v>
      </c>
      <c r="II4">
        <f>IF(AND(INDEX('[1]Stats repas'!$E$146:$NR$146,,MATCH(II2,'[1]Stats repas'!$E$55:$NR$55,1))=0,OR(INDEX('[1]Stats repas'!$E$148:$NR$148,,MATCH(II2,'[1]Stats repas'!$E$55:$NR$55,1))="x",INDEX('[1]Stats repas'!$E$148:$NR$148,,MATCH(II2,'[1]Stats repas'!$E$55:$NR$55,1))="p")),"a",IF(AND(INDEX('[1]Stats repas'!$E$146:$NR$146,,MATCH(II2,'[1]Stats repas'!$E$55:$NR$55,1))&gt;2,OR(INDEX('[1]Stats repas'!$E$148:$NR$148,,MATCH(II2,'[1]Stats repas'!$E$55:$NR$55,1))="x",INDEX('[1]Stats repas'!$E$148:$NR$148,,MATCH(II2,'[1]Stats repas'!$E$55:$NR$55,1))="p")),"a",INDEX('[1]Stats repas'!$E$146:$NR$146,,MATCH(II2,'[1]Stats repas'!$E$55:$NR$55,1))))</f>
        <v>2</v>
      </c>
      <c r="IJ4">
        <f>IF(AND(INDEX('[1]Stats repas'!$E$146:$NR$146,,MATCH(IJ2,'[1]Stats repas'!$E$55:$NR$55,1))=0,OR(INDEX('[1]Stats repas'!$E$148:$NR$148,,MATCH(IJ2,'[1]Stats repas'!$E$55:$NR$55,1))="x",INDEX('[1]Stats repas'!$E$148:$NR$148,,MATCH(IJ2,'[1]Stats repas'!$E$55:$NR$55,1))="p")),"a",IF(AND(INDEX('[1]Stats repas'!$E$146:$NR$146,,MATCH(IJ2,'[1]Stats repas'!$E$55:$NR$55,1))&gt;2,OR(INDEX('[1]Stats repas'!$E$148:$NR$148,,MATCH(IJ2,'[1]Stats repas'!$E$55:$NR$55,1))="x",INDEX('[1]Stats repas'!$E$148:$NR$148,,MATCH(IJ2,'[1]Stats repas'!$E$55:$NR$55,1))="p")),"a",INDEX('[1]Stats repas'!$E$146:$NR$146,,MATCH(IJ2,'[1]Stats repas'!$E$55:$NR$55,1))))</f>
        <v>0</v>
      </c>
      <c r="IK4">
        <f>IF(AND(INDEX('[1]Stats repas'!$E$146:$NR$146,,MATCH(IK2,'[1]Stats repas'!$E$55:$NR$55,1))=0,OR(INDEX('[1]Stats repas'!$E$148:$NR$148,,MATCH(IK2,'[1]Stats repas'!$E$55:$NR$55,1))="x",INDEX('[1]Stats repas'!$E$148:$NR$148,,MATCH(IK2,'[1]Stats repas'!$E$55:$NR$55,1))="p")),"a",IF(AND(INDEX('[1]Stats repas'!$E$146:$NR$146,,MATCH(IK2,'[1]Stats repas'!$E$55:$NR$55,1))&gt;2,OR(INDEX('[1]Stats repas'!$E$148:$NR$148,,MATCH(IK2,'[1]Stats repas'!$E$55:$NR$55,1))="x",INDEX('[1]Stats repas'!$E$148:$NR$148,,MATCH(IK2,'[1]Stats repas'!$E$55:$NR$55,1))="p")),"a",INDEX('[1]Stats repas'!$E$146:$NR$146,,MATCH(IK2,'[1]Stats repas'!$E$55:$NR$55,1))))</f>
        <v>0</v>
      </c>
      <c r="IL4">
        <f>IF(AND(INDEX('[1]Stats repas'!$E$146:$NR$146,,MATCH(IL2,'[1]Stats repas'!$E$55:$NR$55,1))=0,OR(INDEX('[1]Stats repas'!$E$148:$NR$148,,MATCH(IL2,'[1]Stats repas'!$E$55:$NR$55,1))="x",INDEX('[1]Stats repas'!$E$148:$NR$148,,MATCH(IL2,'[1]Stats repas'!$E$55:$NR$55,1))="p")),"a",IF(AND(INDEX('[1]Stats repas'!$E$146:$NR$146,,MATCH(IL2,'[1]Stats repas'!$E$55:$NR$55,1))&gt;2,OR(INDEX('[1]Stats repas'!$E$148:$NR$148,,MATCH(IL2,'[1]Stats repas'!$E$55:$NR$55,1))="x",INDEX('[1]Stats repas'!$E$148:$NR$148,,MATCH(IL2,'[1]Stats repas'!$E$55:$NR$55,1))="p")),"a",INDEX('[1]Stats repas'!$E$146:$NR$146,,MATCH(IL2,'[1]Stats repas'!$E$55:$NR$55,1))))</f>
        <v>2</v>
      </c>
      <c r="IM4">
        <f>IF(AND(INDEX('[1]Stats repas'!$E$146:$NR$146,,MATCH(IM2,'[1]Stats repas'!$E$55:$NR$55,1))=0,OR(INDEX('[1]Stats repas'!$E$148:$NR$148,,MATCH(IM2,'[1]Stats repas'!$E$55:$NR$55,1))="x",INDEX('[1]Stats repas'!$E$148:$NR$148,,MATCH(IM2,'[1]Stats repas'!$E$55:$NR$55,1))="p")),"a",IF(AND(INDEX('[1]Stats repas'!$E$146:$NR$146,,MATCH(IM2,'[1]Stats repas'!$E$55:$NR$55,1))&gt;2,OR(INDEX('[1]Stats repas'!$E$148:$NR$148,,MATCH(IM2,'[1]Stats repas'!$E$55:$NR$55,1))="x",INDEX('[1]Stats repas'!$E$148:$NR$148,,MATCH(IM2,'[1]Stats repas'!$E$55:$NR$55,1))="p")),"a",INDEX('[1]Stats repas'!$E$146:$NR$146,,MATCH(IM2,'[1]Stats repas'!$E$55:$NR$55,1))))</f>
        <v>2</v>
      </c>
      <c r="IN4">
        <f>IF(AND(INDEX('[1]Stats repas'!$E$146:$NR$146,,MATCH(IN2,'[1]Stats repas'!$E$55:$NR$55,1))=0,OR(INDEX('[1]Stats repas'!$E$148:$NR$148,,MATCH(IN2,'[1]Stats repas'!$E$55:$NR$55,1))="x",INDEX('[1]Stats repas'!$E$148:$NR$148,,MATCH(IN2,'[1]Stats repas'!$E$55:$NR$55,1))="p")),"a",IF(AND(INDEX('[1]Stats repas'!$E$146:$NR$146,,MATCH(IN2,'[1]Stats repas'!$E$55:$NR$55,1))&gt;2,OR(INDEX('[1]Stats repas'!$E$148:$NR$148,,MATCH(IN2,'[1]Stats repas'!$E$55:$NR$55,1))="x",INDEX('[1]Stats repas'!$E$148:$NR$148,,MATCH(IN2,'[1]Stats repas'!$E$55:$NR$55,1))="p")),"a",INDEX('[1]Stats repas'!$E$146:$NR$146,,MATCH(IN2,'[1]Stats repas'!$E$55:$NR$55,1))))</f>
        <v>2</v>
      </c>
      <c r="IO4">
        <f>IF(AND(INDEX('[1]Stats repas'!$E$146:$NR$146,,MATCH(IO2,'[1]Stats repas'!$E$55:$NR$55,1))=0,OR(INDEX('[1]Stats repas'!$E$148:$NR$148,,MATCH(IO2,'[1]Stats repas'!$E$55:$NR$55,1))="x",INDEX('[1]Stats repas'!$E$148:$NR$148,,MATCH(IO2,'[1]Stats repas'!$E$55:$NR$55,1))="p")),"a",IF(AND(INDEX('[1]Stats repas'!$E$146:$NR$146,,MATCH(IO2,'[1]Stats repas'!$E$55:$NR$55,1))&gt;2,OR(INDEX('[1]Stats repas'!$E$148:$NR$148,,MATCH(IO2,'[1]Stats repas'!$E$55:$NR$55,1))="x",INDEX('[1]Stats repas'!$E$148:$NR$148,,MATCH(IO2,'[1]Stats repas'!$E$55:$NR$55,1))="p")),"a",INDEX('[1]Stats repas'!$E$146:$NR$146,,MATCH(IO2,'[1]Stats repas'!$E$55:$NR$55,1))))</f>
        <v>0</v>
      </c>
      <c r="IP4">
        <f>IF(AND(INDEX('[1]Stats repas'!$E$146:$NR$146,,MATCH(IP2,'[1]Stats repas'!$E$55:$NR$55,1))=0,OR(INDEX('[1]Stats repas'!$E$148:$NR$148,,MATCH(IP2,'[1]Stats repas'!$E$55:$NR$55,1))="x",INDEX('[1]Stats repas'!$E$148:$NR$148,,MATCH(IP2,'[1]Stats repas'!$E$55:$NR$55,1))="p")),"a",IF(AND(INDEX('[1]Stats repas'!$E$146:$NR$146,,MATCH(IP2,'[1]Stats repas'!$E$55:$NR$55,1))&gt;2,OR(INDEX('[1]Stats repas'!$E$148:$NR$148,,MATCH(IP2,'[1]Stats repas'!$E$55:$NR$55,1))="x",INDEX('[1]Stats repas'!$E$148:$NR$148,,MATCH(IP2,'[1]Stats repas'!$E$55:$NR$55,1))="p")),"a",INDEX('[1]Stats repas'!$E$146:$NR$146,,MATCH(IP2,'[1]Stats repas'!$E$55:$NR$55,1))))</f>
        <v>1</v>
      </c>
      <c r="IQ4">
        <f>IF(AND(INDEX('[1]Stats repas'!$E$146:$NR$146,,MATCH(IQ2,'[1]Stats repas'!$E$55:$NR$55,1))=0,OR(INDEX('[1]Stats repas'!$E$148:$NR$148,,MATCH(IQ2,'[1]Stats repas'!$E$55:$NR$55,1))="x",INDEX('[1]Stats repas'!$E$148:$NR$148,,MATCH(IQ2,'[1]Stats repas'!$E$55:$NR$55,1))="p")),"a",IF(AND(INDEX('[1]Stats repas'!$E$146:$NR$146,,MATCH(IQ2,'[1]Stats repas'!$E$55:$NR$55,1))&gt;2,OR(INDEX('[1]Stats repas'!$E$148:$NR$148,,MATCH(IQ2,'[1]Stats repas'!$E$55:$NR$55,1))="x",INDEX('[1]Stats repas'!$E$148:$NR$148,,MATCH(IQ2,'[1]Stats repas'!$E$55:$NR$55,1))="p")),"a",INDEX('[1]Stats repas'!$E$146:$NR$146,,MATCH(IQ2,'[1]Stats repas'!$E$55:$NR$55,1))))</f>
        <v>1</v>
      </c>
      <c r="IR4">
        <f>IF(AND(INDEX('[1]Stats repas'!$E$146:$NR$146,,MATCH(IR2,'[1]Stats repas'!$E$55:$NR$55,1))=0,OR(INDEX('[1]Stats repas'!$E$148:$NR$148,,MATCH(IR2,'[1]Stats repas'!$E$55:$NR$55,1))="x",INDEX('[1]Stats repas'!$E$148:$NR$148,,MATCH(IR2,'[1]Stats repas'!$E$55:$NR$55,1))="p")),"a",IF(AND(INDEX('[1]Stats repas'!$E$146:$NR$146,,MATCH(IR2,'[1]Stats repas'!$E$55:$NR$55,1))&gt;2,OR(INDEX('[1]Stats repas'!$E$148:$NR$148,,MATCH(IR2,'[1]Stats repas'!$E$55:$NR$55,1))="x",INDEX('[1]Stats repas'!$E$148:$NR$148,,MATCH(IR2,'[1]Stats repas'!$E$55:$NR$55,1))="p")),"a",INDEX('[1]Stats repas'!$E$146:$NR$146,,MATCH(IR2,'[1]Stats repas'!$E$55:$NR$55,1))))</f>
        <v>1</v>
      </c>
      <c r="IS4">
        <f>IF(AND(INDEX('[1]Stats repas'!$E$146:$NR$146,,MATCH(IS2,'[1]Stats repas'!$E$55:$NR$55,1))=0,OR(INDEX('[1]Stats repas'!$E$148:$NR$148,,MATCH(IS2,'[1]Stats repas'!$E$55:$NR$55,1))="x",INDEX('[1]Stats repas'!$E$148:$NR$148,,MATCH(IS2,'[1]Stats repas'!$E$55:$NR$55,1))="p")),"a",IF(AND(INDEX('[1]Stats repas'!$E$146:$NR$146,,MATCH(IS2,'[1]Stats repas'!$E$55:$NR$55,1))&gt;2,OR(INDEX('[1]Stats repas'!$E$148:$NR$148,,MATCH(IS2,'[1]Stats repas'!$E$55:$NR$55,1))="x",INDEX('[1]Stats repas'!$E$148:$NR$148,,MATCH(IS2,'[1]Stats repas'!$E$55:$NR$55,1))="p")),"a",INDEX('[1]Stats repas'!$E$146:$NR$146,,MATCH(IS2,'[1]Stats repas'!$E$55:$NR$55,1))))</f>
        <v>1</v>
      </c>
      <c r="IT4">
        <f>IF(AND(INDEX('[1]Stats repas'!$E$146:$NR$146,,MATCH(IT2,'[1]Stats repas'!$E$55:$NR$55,1))=0,OR(INDEX('[1]Stats repas'!$E$148:$NR$148,,MATCH(IT2,'[1]Stats repas'!$E$55:$NR$55,1))="x",INDEX('[1]Stats repas'!$E$148:$NR$148,,MATCH(IT2,'[1]Stats repas'!$E$55:$NR$55,1))="p")),"a",IF(AND(INDEX('[1]Stats repas'!$E$146:$NR$146,,MATCH(IT2,'[1]Stats repas'!$E$55:$NR$55,1))&gt;2,OR(INDEX('[1]Stats repas'!$E$148:$NR$148,,MATCH(IT2,'[1]Stats repas'!$E$55:$NR$55,1))="x",INDEX('[1]Stats repas'!$E$148:$NR$148,,MATCH(IT2,'[1]Stats repas'!$E$55:$NR$55,1))="p")),"a",INDEX('[1]Stats repas'!$E$146:$NR$146,,MATCH(IT2,'[1]Stats repas'!$E$55:$NR$55,1))))</f>
        <v>0</v>
      </c>
      <c r="IU4">
        <f>IF(AND(INDEX('[1]Stats repas'!$E$146:$NR$146,,MATCH(IU2,'[1]Stats repas'!$E$55:$NR$55,1))=0,OR(INDEX('[1]Stats repas'!$E$148:$NR$148,,MATCH(IU2,'[1]Stats repas'!$E$55:$NR$55,1))="x",INDEX('[1]Stats repas'!$E$148:$NR$148,,MATCH(IU2,'[1]Stats repas'!$E$55:$NR$55,1))="p")),"a",IF(AND(INDEX('[1]Stats repas'!$E$146:$NR$146,,MATCH(IU2,'[1]Stats repas'!$E$55:$NR$55,1))&gt;2,OR(INDEX('[1]Stats repas'!$E$148:$NR$148,,MATCH(IU2,'[1]Stats repas'!$E$55:$NR$55,1))="x",INDEX('[1]Stats repas'!$E$148:$NR$148,,MATCH(IU2,'[1]Stats repas'!$E$55:$NR$55,1))="p")),"a",INDEX('[1]Stats repas'!$E$146:$NR$146,,MATCH(IU2,'[1]Stats repas'!$E$55:$NR$55,1))))</f>
        <v>0</v>
      </c>
      <c r="IV4">
        <f>IF(AND(INDEX('[1]Stats repas'!$E$146:$NR$146,,MATCH(IV2,'[1]Stats repas'!$E$55:$NR$55,1))=0,OR(INDEX('[1]Stats repas'!$E$148:$NR$148,,MATCH(IV2,'[1]Stats repas'!$E$55:$NR$55,1))="x",INDEX('[1]Stats repas'!$E$148:$NR$148,,MATCH(IV2,'[1]Stats repas'!$E$55:$NR$55,1))="p")),"a",IF(AND(INDEX('[1]Stats repas'!$E$146:$NR$146,,MATCH(IV2,'[1]Stats repas'!$E$55:$NR$55,1))&gt;2,OR(INDEX('[1]Stats repas'!$E$148:$NR$148,,MATCH(IV2,'[1]Stats repas'!$E$55:$NR$55,1))="x",INDEX('[1]Stats repas'!$E$148:$NR$148,,MATCH(IV2,'[1]Stats repas'!$E$55:$NR$55,1))="p")),"a",INDEX('[1]Stats repas'!$E$146:$NR$146,,MATCH(IV2,'[1]Stats repas'!$E$55:$NR$55,1))))</f>
        <v>4</v>
      </c>
      <c r="IW4">
        <f>IF(AND(INDEX('[1]Stats repas'!$E$146:$NR$146,,MATCH(IW2,'[1]Stats repas'!$E$55:$NR$55,1))=0,OR(INDEX('[1]Stats repas'!$E$148:$NR$148,,MATCH(IW2,'[1]Stats repas'!$E$55:$NR$55,1))="x",INDEX('[1]Stats repas'!$E$148:$NR$148,,MATCH(IW2,'[1]Stats repas'!$E$55:$NR$55,1))="p")),"a",IF(AND(INDEX('[1]Stats repas'!$E$146:$NR$146,,MATCH(IW2,'[1]Stats repas'!$E$55:$NR$55,1))&gt;2,OR(INDEX('[1]Stats repas'!$E$148:$NR$148,,MATCH(IW2,'[1]Stats repas'!$E$55:$NR$55,1))="x",INDEX('[1]Stats repas'!$E$148:$NR$148,,MATCH(IW2,'[1]Stats repas'!$E$55:$NR$55,1))="p")),"a",INDEX('[1]Stats repas'!$E$146:$NR$146,,MATCH(IW2,'[1]Stats repas'!$E$55:$NR$55,1))))</f>
        <v>4</v>
      </c>
      <c r="IX4">
        <f>IF(AND(INDEX('[1]Stats repas'!$E$146:$NR$146,,MATCH(IX2,'[1]Stats repas'!$E$55:$NR$55,1))=0,OR(INDEX('[1]Stats repas'!$E$148:$NR$148,,MATCH(IX2,'[1]Stats repas'!$E$55:$NR$55,1))="x",INDEX('[1]Stats repas'!$E$148:$NR$148,,MATCH(IX2,'[1]Stats repas'!$E$55:$NR$55,1))="p")),"a",IF(AND(INDEX('[1]Stats repas'!$E$146:$NR$146,,MATCH(IX2,'[1]Stats repas'!$E$55:$NR$55,1))&gt;2,OR(INDEX('[1]Stats repas'!$E$148:$NR$148,,MATCH(IX2,'[1]Stats repas'!$E$55:$NR$55,1))="x",INDEX('[1]Stats repas'!$E$148:$NR$148,,MATCH(IX2,'[1]Stats repas'!$E$55:$NR$55,1))="p")),"a",INDEX('[1]Stats repas'!$E$146:$NR$146,,MATCH(IX2,'[1]Stats repas'!$E$55:$NR$55,1))))</f>
        <v>4</v>
      </c>
      <c r="IY4">
        <f>IF(AND(INDEX('[1]Stats repas'!$E$146:$NR$146,,MATCH(IY2,'[1]Stats repas'!$E$55:$NR$55,1))=0,OR(INDEX('[1]Stats repas'!$E$148:$NR$148,,MATCH(IY2,'[1]Stats repas'!$E$55:$NR$55,1))="x",INDEX('[1]Stats repas'!$E$148:$NR$148,,MATCH(IY2,'[1]Stats repas'!$E$55:$NR$55,1))="p")),"a",IF(AND(INDEX('[1]Stats repas'!$E$146:$NR$146,,MATCH(IY2,'[1]Stats repas'!$E$55:$NR$55,1))&gt;2,OR(INDEX('[1]Stats repas'!$E$148:$NR$148,,MATCH(IY2,'[1]Stats repas'!$E$55:$NR$55,1))="x",INDEX('[1]Stats repas'!$E$148:$NR$148,,MATCH(IY2,'[1]Stats repas'!$E$55:$NR$55,1))="p")),"a",INDEX('[1]Stats repas'!$E$146:$NR$146,,MATCH(IY2,'[1]Stats repas'!$E$55:$NR$55,1))))</f>
        <v>4</v>
      </c>
      <c r="IZ4">
        <f>IF(AND(INDEX('[1]Stats repas'!$E$146:$NR$146,,MATCH(IZ2,'[1]Stats repas'!$E$55:$NR$55,1))=0,OR(INDEX('[1]Stats repas'!$E$148:$NR$148,,MATCH(IZ2,'[1]Stats repas'!$E$55:$NR$55,1))="x",INDEX('[1]Stats repas'!$E$148:$NR$148,,MATCH(IZ2,'[1]Stats repas'!$E$55:$NR$55,1))="p")),"a",IF(AND(INDEX('[1]Stats repas'!$E$146:$NR$146,,MATCH(IZ2,'[1]Stats repas'!$E$55:$NR$55,1))&gt;2,OR(INDEX('[1]Stats repas'!$E$148:$NR$148,,MATCH(IZ2,'[1]Stats repas'!$E$55:$NR$55,1))="x",INDEX('[1]Stats repas'!$E$148:$NR$148,,MATCH(IZ2,'[1]Stats repas'!$E$55:$NR$55,1))="p")),"a",INDEX('[1]Stats repas'!$E$146:$NR$146,,MATCH(IZ2,'[1]Stats repas'!$E$55:$NR$55,1))))</f>
        <v>4</v>
      </c>
      <c r="JA4">
        <f>IF(AND(INDEX('[1]Stats repas'!$E$146:$NR$146,,MATCH(JA2,'[1]Stats repas'!$E$55:$NR$55,1))=0,OR(INDEX('[1]Stats repas'!$E$148:$NR$148,,MATCH(JA2,'[1]Stats repas'!$E$55:$NR$55,1))="x",INDEX('[1]Stats repas'!$E$148:$NR$148,,MATCH(JA2,'[1]Stats repas'!$E$55:$NR$55,1))="p")),"a",IF(AND(INDEX('[1]Stats repas'!$E$146:$NR$146,,MATCH(JA2,'[1]Stats repas'!$E$55:$NR$55,1))&gt;2,OR(INDEX('[1]Stats repas'!$E$148:$NR$148,,MATCH(JA2,'[1]Stats repas'!$E$55:$NR$55,1))="x",INDEX('[1]Stats repas'!$E$148:$NR$148,,MATCH(JA2,'[1]Stats repas'!$E$55:$NR$55,1))="p")),"a",INDEX('[1]Stats repas'!$E$146:$NR$146,,MATCH(JA2,'[1]Stats repas'!$E$55:$NR$55,1))))</f>
        <v>0</v>
      </c>
      <c r="JB4">
        <f>IF(AND(INDEX('[1]Stats repas'!$E$146:$NR$146,,MATCH(JB2,'[1]Stats repas'!$E$55:$NR$55,1))=0,OR(INDEX('[1]Stats repas'!$E$148:$NR$148,,MATCH(JB2,'[1]Stats repas'!$E$55:$NR$55,1))="x",INDEX('[1]Stats repas'!$E$148:$NR$148,,MATCH(JB2,'[1]Stats repas'!$E$55:$NR$55,1))="p")),"a",IF(AND(INDEX('[1]Stats repas'!$E$146:$NR$146,,MATCH(JB2,'[1]Stats repas'!$E$55:$NR$55,1))&gt;2,OR(INDEX('[1]Stats repas'!$E$148:$NR$148,,MATCH(JB2,'[1]Stats repas'!$E$55:$NR$55,1))="x",INDEX('[1]Stats repas'!$E$148:$NR$148,,MATCH(JB2,'[1]Stats repas'!$E$55:$NR$55,1))="p")),"a",INDEX('[1]Stats repas'!$E$146:$NR$146,,MATCH(JB2,'[1]Stats repas'!$E$55:$NR$55,1))))</f>
        <v>0</v>
      </c>
      <c r="JC4">
        <f>IF(AND(INDEX('[1]Stats repas'!$E$146:$NR$146,,MATCH(JC2,'[1]Stats repas'!$E$55:$NR$55,1))=0,OR(INDEX('[1]Stats repas'!$E$148:$NR$148,,MATCH(JC2,'[1]Stats repas'!$E$55:$NR$55,1))="x",INDEX('[1]Stats repas'!$E$148:$NR$148,,MATCH(JC2,'[1]Stats repas'!$E$55:$NR$55,1))="p")),"a",IF(AND(INDEX('[1]Stats repas'!$E$146:$NR$146,,MATCH(JC2,'[1]Stats repas'!$E$55:$NR$55,1))&gt;2,OR(INDEX('[1]Stats repas'!$E$148:$NR$148,,MATCH(JC2,'[1]Stats repas'!$E$55:$NR$55,1))="x",INDEX('[1]Stats repas'!$E$148:$NR$148,,MATCH(JC2,'[1]Stats repas'!$E$55:$NR$55,1))="p")),"a",INDEX('[1]Stats repas'!$E$146:$NR$146,,MATCH(JC2,'[1]Stats repas'!$E$55:$NR$55,1))))</f>
        <v>4</v>
      </c>
      <c r="JD4">
        <f>IF(AND(INDEX('[1]Stats repas'!$E$146:$NR$146,,MATCH(JD2,'[1]Stats repas'!$E$55:$NR$55,1))=0,OR(INDEX('[1]Stats repas'!$E$148:$NR$148,,MATCH(JD2,'[1]Stats repas'!$E$55:$NR$55,1))="x",INDEX('[1]Stats repas'!$E$148:$NR$148,,MATCH(JD2,'[1]Stats repas'!$E$55:$NR$55,1))="p")),"a",IF(AND(INDEX('[1]Stats repas'!$E$146:$NR$146,,MATCH(JD2,'[1]Stats repas'!$E$55:$NR$55,1))&gt;2,OR(INDEX('[1]Stats repas'!$E$148:$NR$148,,MATCH(JD2,'[1]Stats repas'!$E$55:$NR$55,1))="x",INDEX('[1]Stats repas'!$E$148:$NR$148,,MATCH(JD2,'[1]Stats repas'!$E$55:$NR$55,1))="p")),"a",INDEX('[1]Stats repas'!$E$146:$NR$146,,MATCH(JD2,'[1]Stats repas'!$E$55:$NR$55,1))))</f>
        <v>4</v>
      </c>
      <c r="JE4">
        <f>IF(AND(INDEX('[1]Stats repas'!$E$146:$NR$146,,MATCH(JE2,'[1]Stats repas'!$E$55:$NR$55,1))=0,OR(INDEX('[1]Stats repas'!$E$148:$NR$148,,MATCH(JE2,'[1]Stats repas'!$E$55:$NR$55,1))="x",INDEX('[1]Stats repas'!$E$148:$NR$148,,MATCH(JE2,'[1]Stats repas'!$E$55:$NR$55,1))="p")),"a",IF(AND(INDEX('[1]Stats repas'!$E$146:$NR$146,,MATCH(JE2,'[1]Stats repas'!$E$55:$NR$55,1))&gt;2,OR(INDEX('[1]Stats repas'!$E$148:$NR$148,,MATCH(JE2,'[1]Stats repas'!$E$55:$NR$55,1))="x",INDEX('[1]Stats repas'!$E$148:$NR$148,,MATCH(JE2,'[1]Stats repas'!$E$55:$NR$55,1))="p")),"a",INDEX('[1]Stats repas'!$E$146:$NR$146,,MATCH(JE2,'[1]Stats repas'!$E$55:$NR$55,1))))</f>
        <v>4</v>
      </c>
      <c r="JF4">
        <f>IF(AND(INDEX('[1]Stats repas'!$E$146:$NR$146,,MATCH(JF2,'[1]Stats repas'!$E$55:$NR$55,1))=0,OR(INDEX('[1]Stats repas'!$E$148:$NR$148,,MATCH(JF2,'[1]Stats repas'!$E$55:$NR$55,1))="x",INDEX('[1]Stats repas'!$E$148:$NR$148,,MATCH(JF2,'[1]Stats repas'!$E$55:$NR$55,1))="p")),"a",IF(AND(INDEX('[1]Stats repas'!$E$146:$NR$146,,MATCH(JF2,'[1]Stats repas'!$E$55:$NR$55,1))&gt;2,OR(INDEX('[1]Stats repas'!$E$148:$NR$148,,MATCH(JF2,'[1]Stats repas'!$E$55:$NR$55,1))="x",INDEX('[1]Stats repas'!$E$148:$NR$148,,MATCH(JF2,'[1]Stats repas'!$E$55:$NR$55,1))="p")),"a",INDEX('[1]Stats repas'!$E$146:$NR$146,,MATCH(JF2,'[1]Stats repas'!$E$55:$NR$55,1))))</f>
        <v>4</v>
      </c>
      <c r="JG4">
        <f>IF(AND(INDEX('[1]Stats repas'!$E$146:$NR$146,,MATCH(JG2,'[1]Stats repas'!$E$55:$NR$55,1))=0,OR(INDEX('[1]Stats repas'!$E$148:$NR$148,,MATCH(JG2,'[1]Stats repas'!$E$55:$NR$55,1))="x",INDEX('[1]Stats repas'!$E$148:$NR$148,,MATCH(JG2,'[1]Stats repas'!$E$55:$NR$55,1))="p")),"a",IF(AND(INDEX('[1]Stats repas'!$E$146:$NR$146,,MATCH(JG2,'[1]Stats repas'!$E$55:$NR$55,1))&gt;2,OR(INDEX('[1]Stats repas'!$E$148:$NR$148,,MATCH(JG2,'[1]Stats repas'!$E$55:$NR$55,1))="x",INDEX('[1]Stats repas'!$E$148:$NR$148,,MATCH(JG2,'[1]Stats repas'!$E$55:$NR$55,1))="p")),"a",INDEX('[1]Stats repas'!$E$146:$NR$146,,MATCH(JG2,'[1]Stats repas'!$E$55:$NR$55,1))))</f>
        <v>4</v>
      </c>
      <c r="JH4">
        <f>IF(AND(INDEX('[1]Stats repas'!$E$146:$NR$146,,MATCH(JH2,'[1]Stats repas'!$E$55:$NR$55,1))=0,OR(INDEX('[1]Stats repas'!$E$148:$NR$148,,MATCH(JH2,'[1]Stats repas'!$E$55:$NR$55,1))="x",INDEX('[1]Stats repas'!$E$148:$NR$148,,MATCH(JH2,'[1]Stats repas'!$E$55:$NR$55,1))="p")),"a",IF(AND(INDEX('[1]Stats repas'!$E$146:$NR$146,,MATCH(JH2,'[1]Stats repas'!$E$55:$NR$55,1))&gt;2,OR(INDEX('[1]Stats repas'!$E$148:$NR$148,,MATCH(JH2,'[1]Stats repas'!$E$55:$NR$55,1))="x",INDEX('[1]Stats repas'!$E$148:$NR$148,,MATCH(JH2,'[1]Stats repas'!$E$55:$NR$55,1))="p")),"a",INDEX('[1]Stats repas'!$E$146:$NR$146,,MATCH(JH2,'[1]Stats repas'!$E$55:$NR$55,1))))</f>
        <v>0</v>
      </c>
      <c r="JI4">
        <f>IF(AND(INDEX('[1]Stats repas'!$E$146:$NR$146,,MATCH(JI2,'[1]Stats repas'!$E$55:$NR$55,1))=0,OR(INDEX('[1]Stats repas'!$E$148:$NR$148,,MATCH(JI2,'[1]Stats repas'!$E$55:$NR$55,1))="x",INDEX('[1]Stats repas'!$E$148:$NR$148,,MATCH(JI2,'[1]Stats repas'!$E$55:$NR$55,1))="p")),"a",IF(AND(INDEX('[1]Stats repas'!$E$146:$NR$146,,MATCH(JI2,'[1]Stats repas'!$E$55:$NR$55,1))&gt;2,OR(INDEX('[1]Stats repas'!$E$148:$NR$148,,MATCH(JI2,'[1]Stats repas'!$E$55:$NR$55,1))="x",INDEX('[1]Stats repas'!$E$148:$NR$148,,MATCH(JI2,'[1]Stats repas'!$E$55:$NR$55,1))="p")),"a",INDEX('[1]Stats repas'!$E$146:$NR$146,,MATCH(JI2,'[1]Stats repas'!$E$55:$NR$55,1))))</f>
        <v>0</v>
      </c>
      <c r="JJ4">
        <f>IF(AND(INDEX('[1]Stats repas'!$E$146:$NR$146,,MATCH(JJ2,'[1]Stats repas'!$E$55:$NR$55,1))=0,OR(INDEX('[1]Stats repas'!$E$148:$NR$148,,MATCH(JJ2,'[1]Stats repas'!$E$55:$NR$55,1))="x",INDEX('[1]Stats repas'!$E$148:$NR$148,,MATCH(JJ2,'[1]Stats repas'!$E$55:$NR$55,1))="p")),"a",IF(AND(INDEX('[1]Stats repas'!$E$146:$NR$146,,MATCH(JJ2,'[1]Stats repas'!$E$55:$NR$55,1))&gt;2,OR(INDEX('[1]Stats repas'!$E$148:$NR$148,,MATCH(JJ2,'[1]Stats repas'!$E$55:$NR$55,1))="x",INDEX('[1]Stats repas'!$E$148:$NR$148,,MATCH(JJ2,'[1]Stats repas'!$E$55:$NR$55,1))="p")),"a",INDEX('[1]Stats repas'!$E$146:$NR$146,,MATCH(JJ2,'[1]Stats repas'!$E$55:$NR$55,1))))</f>
        <v>4</v>
      </c>
      <c r="JK4">
        <f>IF(AND(INDEX('[1]Stats repas'!$E$146:$NR$146,,MATCH(JK2,'[1]Stats repas'!$E$55:$NR$55,1))=0,OR(INDEX('[1]Stats repas'!$E$148:$NR$148,,MATCH(JK2,'[1]Stats repas'!$E$55:$NR$55,1))="x",INDEX('[1]Stats repas'!$E$148:$NR$148,,MATCH(JK2,'[1]Stats repas'!$E$55:$NR$55,1))="p")),"a",IF(AND(INDEX('[1]Stats repas'!$E$146:$NR$146,,MATCH(JK2,'[1]Stats repas'!$E$55:$NR$55,1))&gt;2,OR(INDEX('[1]Stats repas'!$E$148:$NR$148,,MATCH(JK2,'[1]Stats repas'!$E$55:$NR$55,1))="x",INDEX('[1]Stats repas'!$E$148:$NR$148,,MATCH(JK2,'[1]Stats repas'!$E$55:$NR$55,1))="p")),"a",INDEX('[1]Stats repas'!$E$146:$NR$146,,MATCH(JK2,'[1]Stats repas'!$E$55:$NR$55,1))))</f>
        <v>4</v>
      </c>
      <c r="JL4">
        <f>IF(AND(INDEX('[1]Stats repas'!$E$146:$NR$146,,MATCH(JL2,'[1]Stats repas'!$E$55:$NR$55,1))=0,OR(INDEX('[1]Stats repas'!$E$148:$NR$148,,MATCH(JL2,'[1]Stats repas'!$E$55:$NR$55,1))="x",INDEX('[1]Stats repas'!$E$148:$NR$148,,MATCH(JL2,'[1]Stats repas'!$E$55:$NR$55,1))="p")),"a",IF(AND(INDEX('[1]Stats repas'!$E$146:$NR$146,,MATCH(JL2,'[1]Stats repas'!$E$55:$NR$55,1))&gt;2,OR(INDEX('[1]Stats repas'!$E$148:$NR$148,,MATCH(JL2,'[1]Stats repas'!$E$55:$NR$55,1))="x",INDEX('[1]Stats repas'!$E$148:$NR$148,,MATCH(JL2,'[1]Stats repas'!$E$55:$NR$55,1))="p")),"a",INDEX('[1]Stats repas'!$E$146:$NR$146,,MATCH(JL2,'[1]Stats repas'!$E$55:$NR$55,1))))</f>
        <v>4</v>
      </c>
      <c r="JM4">
        <f>IF(AND(INDEX('[1]Stats repas'!$E$146:$NR$146,,MATCH(JM2,'[1]Stats repas'!$E$55:$NR$55,1))=0,OR(INDEX('[1]Stats repas'!$E$148:$NR$148,,MATCH(JM2,'[1]Stats repas'!$E$55:$NR$55,1))="x",INDEX('[1]Stats repas'!$E$148:$NR$148,,MATCH(JM2,'[1]Stats repas'!$E$55:$NR$55,1))="p")),"a",IF(AND(INDEX('[1]Stats repas'!$E$146:$NR$146,,MATCH(JM2,'[1]Stats repas'!$E$55:$NR$55,1))&gt;2,OR(INDEX('[1]Stats repas'!$E$148:$NR$148,,MATCH(JM2,'[1]Stats repas'!$E$55:$NR$55,1))="x",INDEX('[1]Stats repas'!$E$148:$NR$148,,MATCH(JM2,'[1]Stats repas'!$E$55:$NR$55,1))="p")),"a",INDEX('[1]Stats repas'!$E$146:$NR$146,,MATCH(JM2,'[1]Stats repas'!$E$55:$NR$55,1))))</f>
        <v>4</v>
      </c>
      <c r="JN4">
        <f>IF(AND(INDEX('[1]Stats repas'!$E$146:$NR$146,,MATCH(JN2,'[1]Stats repas'!$E$55:$NR$55,1))=0,OR(INDEX('[1]Stats repas'!$E$148:$NR$148,,MATCH(JN2,'[1]Stats repas'!$E$55:$NR$55,1))="x",INDEX('[1]Stats repas'!$E$148:$NR$148,,MATCH(JN2,'[1]Stats repas'!$E$55:$NR$55,1))="p")),"a",IF(AND(INDEX('[1]Stats repas'!$E$146:$NR$146,,MATCH(JN2,'[1]Stats repas'!$E$55:$NR$55,1))&gt;2,OR(INDEX('[1]Stats repas'!$E$148:$NR$148,,MATCH(JN2,'[1]Stats repas'!$E$55:$NR$55,1))="x",INDEX('[1]Stats repas'!$E$148:$NR$148,,MATCH(JN2,'[1]Stats repas'!$E$55:$NR$55,1))="p")),"a",INDEX('[1]Stats repas'!$E$146:$NR$146,,MATCH(JN2,'[1]Stats repas'!$E$55:$NR$55,1))))</f>
        <v>4</v>
      </c>
      <c r="JO4">
        <f>IF(AND(INDEX('[1]Stats repas'!$E$146:$NR$146,,MATCH(JO2,'[1]Stats repas'!$E$55:$NR$55,1))=0,OR(INDEX('[1]Stats repas'!$E$148:$NR$148,,MATCH(JO2,'[1]Stats repas'!$E$55:$NR$55,1))="x",INDEX('[1]Stats repas'!$E$148:$NR$148,,MATCH(JO2,'[1]Stats repas'!$E$55:$NR$55,1))="p")),"a",IF(AND(INDEX('[1]Stats repas'!$E$146:$NR$146,,MATCH(JO2,'[1]Stats repas'!$E$55:$NR$55,1))&gt;2,OR(INDEX('[1]Stats repas'!$E$148:$NR$148,,MATCH(JO2,'[1]Stats repas'!$E$55:$NR$55,1))="x",INDEX('[1]Stats repas'!$E$148:$NR$148,,MATCH(JO2,'[1]Stats repas'!$E$55:$NR$55,1))="p")),"a",INDEX('[1]Stats repas'!$E$146:$NR$146,,MATCH(JO2,'[1]Stats repas'!$E$55:$NR$55,1))))</f>
        <v>0</v>
      </c>
      <c r="JP4">
        <f>IF(AND(INDEX('[1]Stats repas'!$E$146:$NR$146,,MATCH(JP2,'[1]Stats repas'!$E$55:$NR$55,1))=0,OR(INDEX('[1]Stats repas'!$E$148:$NR$148,,MATCH(JP2,'[1]Stats repas'!$E$55:$NR$55,1))="x",INDEX('[1]Stats repas'!$E$148:$NR$148,,MATCH(JP2,'[1]Stats repas'!$E$55:$NR$55,1))="p")),"a",IF(AND(INDEX('[1]Stats repas'!$E$146:$NR$146,,MATCH(JP2,'[1]Stats repas'!$E$55:$NR$55,1))&gt;2,OR(INDEX('[1]Stats repas'!$E$148:$NR$148,,MATCH(JP2,'[1]Stats repas'!$E$55:$NR$55,1))="x",INDEX('[1]Stats repas'!$E$148:$NR$148,,MATCH(JP2,'[1]Stats repas'!$E$55:$NR$55,1))="p")),"a",INDEX('[1]Stats repas'!$E$146:$NR$146,,MATCH(JP2,'[1]Stats repas'!$E$55:$NR$55,1))))</f>
        <v>0</v>
      </c>
      <c r="JQ4">
        <f>IF(AND(INDEX('[1]Stats repas'!$E$146:$NR$146,,MATCH(JQ2,'[1]Stats repas'!$E$55:$NR$55,1))=0,OR(INDEX('[1]Stats repas'!$E$148:$NR$148,,MATCH(JQ2,'[1]Stats repas'!$E$55:$NR$55,1))="x",INDEX('[1]Stats repas'!$E$148:$NR$148,,MATCH(JQ2,'[1]Stats repas'!$E$55:$NR$55,1))="p")),"a",IF(AND(INDEX('[1]Stats repas'!$E$146:$NR$146,,MATCH(JQ2,'[1]Stats repas'!$E$55:$NR$55,1))&gt;2,OR(INDEX('[1]Stats repas'!$E$148:$NR$148,,MATCH(JQ2,'[1]Stats repas'!$E$55:$NR$55,1))="x",INDEX('[1]Stats repas'!$E$148:$NR$148,,MATCH(JQ2,'[1]Stats repas'!$E$55:$NR$55,1))="p")),"a",INDEX('[1]Stats repas'!$E$146:$NR$146,,MATCH(JQ2,'[1]Stats repas'!$E$55:$NR$55,1))))</f>
        <v>2</v>
      </c>
      <c r="JR4">
        <f>IF(AND(INDEX('[1]Stats repas'!$E$146:$NR$146,,MATCH(JR2,'[1]Stats repas'!$E$55:$NR$55,1))=0,OR(INDEX('[1]Stats repas'!$E$148:$NR$148,,MATCH(JR2,'[1]Stats repas'!$E$55:$NR$55,1))="x",INDEX('[1]Stats repas'!$E$148:$NR$148,,MATCH(JR2,'[1]Stats repas'!$E$55:$NR$55,1))="p")),"a",IF(AND(INDEX('[1]Stats repas'!$E$146:$NR$146,,MATCH(JR2,'[1]Stats repas'!$E$55:$NR$55,1))&gt;2,OR(INDEX('[1]Stats repas'!$E$148:$NR$148,,MATCH(JR2,'[1]Stats repas'!$E$55:$NR$55,1))="x",INDEX('[1]Stats repas'!$E$148:$NR$148,,MATCH(JR2,'[1]Stats repas'!$E$55:$NR$55,1))="p")),"a",INDEX('[1]Stats repas'!$E$146:$NR$146,,MATCH(JR2,'[1]Stats repas'!$E$55:$NR$55,1))))</f>
        <v>2</v>
      </c>
      <c r="JS4">
        <f>IF(AND(INDEX('[1]Stats repas'!$E$146:$NR$146,,MATCH(JS2,'[1]Stats repas'!$E$55:$NR$55,1))=0,OR(INDEX('[1]Stats repas'!$E$148:$NR$148,,MATCH(JS2,'[1]Stats repas'!$E$55:$NR$55,1))="x",INDEX('[1]Stats repas'!$E$148:$NR$148,,MATCH(JS2,'[1]Stats repas'!$E$55:$NR$55,1))="p")),"a",IF(AND(INDEX('[1]Stats repas'!$E$146:$NR$146,,MATCH(JS2,'[1]Stats repas'!$E$55:$NR$55,1))&gt;2,OR(INDEX('[1]Stats repas'!$E$148:$NR$148,,MATCH(JS2,'[1]Stats repas'!$E$55:$NR$55,1))="x",INDEX('[1]Stats repas'!$E$148:$NR$148,,MATCH(JS2,'[1]Stats repas'!$E$55:$NR$55,1))="p")),"a",INDEX('[1]Stats repas'!$E$146:$NR$146,,MATCH(JS2,'[1]Stats repas'!$E$55:$NR$55,1))))</f>
        <v>0</v>
      </c>
      <c r="JT4">
        <f>IF(AND(INDEX('[1]Stats repas'!$E$146:$NR$146,,MATCH(JT2,'[1]Stats repas'!$E$55:$NR$55,1))=0,OR(INDEX('[1]Stats repas'!$E$148:$NR$148,,MATCH(JT2,'[1]Stats repas'!$E$55:$NR$55,1))="x",INDEX('[1]Stats repas'!$E$148:$NR$148,,MATCH(JT2,'[1]Stats repas'!$E$55:$NR$55,1))="p")),"a",IF(AND(INDEX('[1]Stats repas'!$E$146:$NR$146,,MATCH(JT2,'[1]Stats repas'!$E$55:$NR$55,1))&gt;2,OR(INDEX('[1]Stats repas'!$E$148:$NR$148,,MATCH(JT2,'[1]Stats repas'!$E$55:$NR$55,1))="x",INDEX('[1]Stats repas'!$E$148:$NR$148,,MATCH(JT2,'[1]Stats repas'!$E$55:$NR$55,1))="p")),"a",INDEX('[1]Stats repas'!$E$146:$NR$146,,MATCH(JT2,'[1]Stats repas'!$E$55:$NR$55,1))))</f>
        <v>0</v>
      </c>
      <c r="JU4">
        <f>IF(AND(INDEX('[1]Stats repas'!$E$146:$NR$146,,MATCH(JU2,'[1]Stats repas'!$E$55:$NR$55,1))=0,OR(INDEX('[1]Stats repas'!$E$148:$NR$148,,MATCH(JU2,'[1]Stats repas'!$E$55:$NR$55,1))="x",INDEX('[1]Stats repas'!$E$148:$NR$148,,MATCH(JU2,'[1]Stats repas'!$E$55:$NR$55,1))="p")),"a",IF(AND(INDEX('[1]Stats repas'!$E$146:$NR$146,,MATCH(JU2,'[1]Stats repas'!$E$55:$NR$55,1))&gt;2,OR(INDEX('[1]Stats repas'!$E$148:$NR$148,,MATCH(JU2,'[1]Stats repas'!$E$55:$NR$55,1))="x",INDEX('[1]Stats repas'!$E$148:$NR$148,,MATCH(JU2,'[1]Stats repas'!$E$55:$NR$55,1))="p")),"a",INDEX('[1]Stats repas'!$E$146:$NR$146,,MATCH(JU2,'[1]Stats repas'!$E$55:$NR$55,1))))</f>
        <v>2</v>
      </c>
      <c r="JV4">
        <f>IF(AND(INDEX('[1]Stats repas'!$E$146:$NR$146,,MATCH(JV2,'[1]Stats repas'!$E$55:$NR$55,1))=0,OR(INDEX('[1]Stats repas'!$E$148:$NR$148,,MATCH(JV2,'[1]Stats repas'!$E$55:$NR$55,1))="x",INDEX('[1]Stats repas'!$E$148:$NR$148,,MATCH(JV2,'[1]Stats repas'!$E$55:$NR$55,1))="p")),"a",IF(AND(INDEX('[1]Stats repas'!$E$146:$NR$146,,MATCH(JV2,'[1]Stats repas'!$E$55:$NR$55,1))&gt;2,OR(INDEX('[1]Stats repas'!$E$148:$NR$148,,MATCH(JV2,'[1]Stats repas'!$E$55:$NR$55,1))="x",INDEX('[1]Stats repas'!$E$148:$NR$148,,MATCH(JV2,'[1]Stats repas'!$E$55:$NR$55,1))="p")),"a",INDEX('[1]Stats repas'!$E$146:$NR$146,,MATCH(JV2,'[1]Stats repas'!$E$55:$NR$55,1))))</f>
        <v>2</v>
      </c>
      <c r="JW4">
        <f>IF(AND(INDEX('[1]Stats repas'!$E$146:$NR$146,,MATCH(JW2,'[1]Stats repas'!$E$55:$NR$55,1))=0,OR(INDEX('[1]Stats repas'!$E$148:$NR$148,,MATCH(JW2,'[1]Stats repas'!$E$55:$NR$55,1))="x",INDEX('[1]Stats repas'!$E$148:$NR$148,,MATCH(JW2,'[1]Stats repas'!$E$55:$NR$55,1))="p")),"a",IF(AND(INDEX('[1]Stats repas'!$E$146:$NR$146,,MATCH(JW2,'[1]Stats repas'!$E$55:$NR$55,1))&gt;2,OR(INDEX('[1]Stats repas'!$E$148:$NR$148,,MATCH(JW2,'[1]Stats repas'!$E$55:$NR$55,1))="x",INDEX('[1]Stats repas'!$E$148:$NR$148,,MATCH(JW2,'[1]Stats repas'!$E$55:$NR$55,1))="p")),"a",INDEX('[1]Stats repas'!$E$146:$NR$146,,MATCH(JW2,'[1]Stats repas'!$E$55:$NR$55,1))))</f>
        <v>2</v>
      </c>
      <c r="JX4">
        <f>IF(AND(INDEX('[1]Stats repas'!$E$146:$NR$146,,MATCH(JX2,'[1]Stats repas'!$E$55:$NR$55,1))=0,OR(INDEX('[1]Stats repas'!$E$148:$NR$148,,MATCH(JX2,'[1]Stats repas'!$E$55:$NR$55,1))="x",INDEX('[1]Stats repas'!$E$148:$NR$148,,MATCH(JX2,'[1]Stats repas'!$E$55:$NR$55,1))="p")),"a",IF(AND(INDEX('[1]Stats repas'!$E$146:$NR$146,,MATCH(JX2,'[1]Stats repas'!$E$55:$NR$55,1))&gt;2,OR(INDEX('[1]Stats repas'!$E$148:$NR$148,,MATCH(JX2,'[1]Stats repas'!$E$55:$NR$55,1))="x",INDEX('[1]Stats repas'!$E$148:$NR$148,,MATCH(JX2,'[1]Stats repas'!$E$55:$NR$55,1))="p")),"a",INDEX('[1]Stats repas'!$E$146:$NR$146,,MATCH(JX2,'[1]Stats repas'!$E$55:$NR$55,1))))</f>
        <v>0</v>
      </c>
      <c r="JY4">
        <f>IF(AND(INDEX('[1]Stats repas'!$E$146:$NR$146,,MATCH(JY2,'[1]Stats repas'!$E$55:$NR$55,1))=0,OR(INDEX('[1]Stats repas'!$E$148:$NR$148,,MATCH(JY2,'[1]Stats repas'!$E$55:$NR$55,1))="x",INDEX('[1]Stats repas'!$E$148:$NR$148,,MATCH(JY2,'[1]Stats repas'!$E$55:$NR$55,1))="p")),"a",IF(AND(INDEX('[1]Stats repas'!$E$146:$NR$146,,MATCH(JY2,'[1]Stats repas'!$E$55:$NR$55,1))&gt;2,OR(INDEX('[1]Stats repas'!$E$148:$NR$148,,MATCH(JY2,'[1]Stats repas'!$E$55:$NR$55,1))="x",INDEX('[1]Stats repas'!$E$148:$NR$148,,MATCH(JY2,'[1]Stats repas'!$E$55:$NR$55,1))="p")),"a",INDEX('[1]Stats repas'!$E$146:$NR$146,,MATCH(JY2,'[1]Stats repas'!$E$55:$NR$55,1))))</f>
        <v>1</v>
      </c>
      <c r="JZ4">
        <f>IF(AND(INDEX('[1]Stats repas'!$E$146:$NR$146,,MATCH(JZ2,'[1]Stats repas'!$E$55:$NR$55,1))=0,OR(INDEX('[1]Stats repas'!$E$148:$NR$148,,MATCH(JZ2,'[1]Stats repas'!$E$55:$NR$55,1))="x",INDEX('[1]Stats repas'!$E$148:$NR$148,,MATCH(JZ2,'[1]Stats repas'!$E$55:$NR$55,1))="p")),"a",IF(AND(INDEX('[1]Stats repas'!$E$146:$NR$146,,MATCH(JZ2,'[1]Stats repas'!$E$55:$NR$55,1))&gt;2,OR(INDEX('[1]Stats repas'!$E$148:$NR$148,,MATCH(JZ2,'[1]Stats repas'!$E$55:$NR$55,1))="x",INDEX('[1]Stats repas'!$E$148:$NR$148,,MATCH(JZ2,'[1]Stats repas'!$E$55:$NR$55,1))="p")),"a",INDEX('[1]Stats repas'!$E$146:$NR$146,,MATCH(JZ2,'[1]Stats repas'!$E$55:$NR$55,1))))</f>
        <v>1</v>
      </c>
      <c r="KA4">
        <f>IF(AND(INDEX('[1]Stats repas'!$E$146:$NR$146,,MATCH(KA2,'[1]Stats repas'!$E$55:$NR$55,1))=0,OR(INDEX('[1]Stats repas'!$E$148:$NR$148,,MATCH(KA2,'[1]Stats repas'!$E$55:$NR$55,1))="x",INDEX('[1]Stats repas'!$E$148:$NR$148,,MATCH(KA2,'[1]Stats repas'!$E$55:$NR$55,1))="p")),"a",IF(AND(INDEX('[1]Stats repas'!$E$146:$NR$146,,MATCH(KA2,'[1]Stats repas'!$E$55:$NR$55,1))&gt;2,OR(INDEX('[1]Stats repas'!$E$148:$NR$148,,MATCH(KA2,'[1]Stats repas'!$E$55:$NR$55,1))="x",INDEX('[1]Stats repas'!$E$148:$NR$148,,MATCH(KA2,'[1]Stats repas'!$E$55:$NR$55,1))="p")),"a",INDEX('[1]Stats repas'!$E$146:$NR$146,,MATCH(KA2,'[1]Stats repas'!$E$55:$NR$55,1))))</f>
        <v>1</v>
      </c>
      <c r="KB4">
        <f>IF(AND(INDEX('[1]Stats repas'!$E$146:$NR$146,,MATCH(KB2,'[1]Stats repas'!$E$55:$NR$55,1))=0,OR(INDEX('[1]Stats repas'!$E$148:$NR$148,,MATCH(KB2,'[1]Stats repas'!$E$55:$NR$55,1))="x",INDEX('[1]Stats repas'!$E$148:$NR$148,,MATCH(KB2,'[1]Stats repas'!$E$55:$NR$55,1))="p")),"a",IF(AND(INDEX('[1]Stats repas'!$E$146:$NR$146,,MATCH(KB2,'[1]Stats repas'!$E$55:$NR$55,1))&gt;2,OR(INDEX('[1]Stats repas'!$E$148:$NR$148,,MATCH(KB2,'[1]Stats repas'!$E$55:$NR$55,1))="x",INDEX('[1]Stats repas'!$E$148:$NR$148,,MATCH(KB2,'[1]Stats repas'!$E$55:$NR$55,1))="p")),"a",INDEX('[1]Stats repas'!$E$146:$NR$146,,MATCH(KB2,'[1]Stats repas'!$E$55:$NR$55,1))))</f>
        <v>1</v>
      </c>
      <c r="KC4">
        <f>IF(AND(INDEX('[1]Stats repas'!$E$146:$NR$146,,MATCH(KC2,'[1]Stats repas'!$E$55:$NR$55,1))=0,OR(INDEX('[1]Stats repas'!$E$148:$NR$148,,MATCH(KC2,'[1]Stats repas'!$E$55:$NR$55,1))="x",INDEX('[1]Stats repas'!$E$148:$NR$148,,MATCH(KC2,'[1]Stats repas'!$E$55:$NR$55,1))="p")),"a",IF(AND(INDEX('[1]Stats repas'!$E$146:$NR$146,,MATCH(KC2,'[1]Stats repas'!$E$55:$NR$55,1))&gt;2,OR(INDEX('[1]Stats repas'!$E$148:$NR$148,,MATCH(KC2,'[1]Stats repas'!$E$55:$NR$55,1))="x",INDEX('[1]Stats repas'!$E$148:$NR$148,,MATCH(KC2,'[1]Stats repas'!$E$55:$NR$55,1))="p")),"a",INDEX('[1]Stats repas'!$E$146:$NR$146,,MATCH(KC2,'[1]Stats repas'!$E$55:$NR$55,1))))</f>
        <v>0</v>
      </c>
      <c r="KD4">
        <f>IF(AND(INDEX('[1]Stats repas'!$E$146:$NR$146,,MATCH(KD2,'[1]Stats repas'!$E$55:$NR$55,1))=0,OR(INDEX('[1]Stats repas'!$E$148:$NR$148,,MATCH(KD2,'[1]Stats repas'!$E$55:$NR$55,1))="x",INDEX('[1]Stats repas'!$E$148:$NR$148,,MATCH(KD2,'[1]Stats repas'!$E$55:$NR$55,1))="p")),"a",IF(AND(INDEX('[1]Stats repas'!$E$146:$NR$146,,MATCH(KD2,'[1]Stats repas'!$E$55:$NR$55,1))&gt;2,OR(INDEX('[1]Stats repas'!$E$148:$NR$148,,MATCH(KD2,'[1]Stats repas'!$E$55:$NR$55,1))="x",INDEX('[1]Stats repas'!$E$148:$NR$148,,MATCH(KD2,'[1]Stats repas'!$E$55:$NR$55,1))="p")),"a",INDEX('[1]Stats repas'!$E$146:$NR$146,,MATCH(KD2,'[1]Stats repas'!$E$55:$NR$55,1))))</f>
        <v>0</v>
      </c>
      <c r="KE4">
        <f>IF(AND(INDEX('[1]Stats repas'!$E$146:$NR$146,,MATCH(KE2,'[1]Stats repas'!$E$55:$NR$55,1))=0,OR(INDEX('[1]Stats repas'!$E$148:$NR$148,,MATCH(KE2,'[1]Stats repas'!$E$55:$NR$55,1))="x",INDEX('[1]Stats repas'!$E$148:$NR$148,,MATCH(KE2,'[1]Stats repas'!$E$55:$NR$55,1))="p")),"a",IF(AND(INDEX('[1]Stats repas'!$E$146:$NR$146,,MATCH(KE2,'[1]Stats repas'!$E$55:$NR$55,1))&gt;2,OR(INDEX('[1]Stats repas'!$E$148:$NR$148,,MATCH(KE2,'[1]Stats repas'!$E$55:$NR$55,1))="x",INDEX('[1]Stats repas'!$E$148:$NR$148,,MATCH(KE2,'[1]Stats repas'!$E$55:$NR$55,1))="p")),"a",INDEX('[1]Stats repas'!$E$146:$NR$146,,MATCH(KE2,'[1]Stats repas'!$E$55:$NR$55,1))))</f>
        <v>2</v>
      </c>
      <c r="KF4">
        <f>IF(AND(INDEX('[1]Stats repas'!$E$146:$NR$146,,MATCH(KF2,'[1]Stats repas'!$E$55:$NR$55,1))=0,OR(INDEX('[1]Stats repas'!$E$148:$NR$148,,MATCH(KF2,'[1]Stats repas'!$E$55:$NR$55,1))="x",INDEX('[1]Stats repas'!$E$148:$NR$148,,MATCH(KF2,'[1]Stats repas'!$E$55:$NR$55,1))="p")),"a",IF(AND(INDEX('[1]Stats repas'!$E$146:$NR$146,,MATCH(KF2,'[1]Stats repas'!$E$55:$NR$55,1))&gt;2,OR(INDEX('[1]Stats repas'!$E$148:$NR$148,,MATCH(KF2,'[1]Stats repas'!$E$55:$NR$55,1))="x",INDEX('[1]Stats repas'!$E$148:$NR$148,,MATCH(KF2,'[1]Stats repas'!$E$55:$NR$55,1))="p")),"a",INDEX('[1]Stats repas'!$E$146:$NR$146,,MATCH(KF2,'[1]Stats repas'!$E$55:$NR$55,1))))</f>
        <v>2</v>
      </c>
      <c r="KG4">
        <f>IF(AND(INDEX('[1]Stats repas'!$E$146:$NR$146,,MATCH(KG2,'[1]Stats repas'!$E$55:$NR$55,1))=0,OR(INDEX('[1]Stats repas'!$E$148:$NR$148,,MATCH(KG2,'[1]Stats repas'!$E$55:$NR$55,1))="x",INDEX('[1]Stats repas'!$E$148:$NR$148,,MATCH(KG2,'[1]Stats repas'!$E$55:$NR$55,1))="p")),"a",IF(AND(INDEX('[1]Stats repas'!$E$146:$NR$146,,MATCH(KG2,'[1]Stats repas'!$E$55:$NR$55,1))&gt;2,OR(INDEX('[1]Stats repas'!$E$148:$NR$148,,MATCH(KG2,'[1]Stats repas'!$E$55:$NR$55,1))="x",INDEX('[1]Stats repas'!$E$148:$NR$148,,MATCH(KG2,'[1]Stats repas'!$E$55:$NR$55,1))="p")),"a",INDEX('[1]Stats repas'!$E$146:$NR$146,,MATCH(KG2,'[1]Stats repas'!$E$55:$NR$55,1))))</f>
        <v>2</v>
      </c>
      <c r="KH4">
        <f>IF(AND(INDEX('[1]Stats repas'!$E$146:$NR$146,,MATCH(KH2,'[1]Stats repas'!$E$55:$NR$55,1))=0,OR(INDEX('[1]Stats repas'!$E$148:$NR$148,,MATCH(KH2,'[1]Stats repas'!$E$55:$NR$55,1))="x",INDEX('[1]Stats repas'!$E$148:$NR$148,,MATCH(KH2,'[1]Stats repas'!$E$55:$NR$55,1))="p")),"a",IF(AND(INDEX('[1]Stats repas'!$E$146:$NR$146,,MATCH(KH2,'[1]Stats repas'!$E$55:$NR$55,1))&gt;2,OR(INDEX('[1]Stats repas'!$E$148:$NR$148,,MATCH(KH2,'[1]Stats repas'!$E$55:$NR$55,1))="x",INDEX('[1]Stats repas'!$E$148:$NR$148,,MATCH(KH2,'[1]Stats repas'!$E$55:$NR$55,1))="p")),"a",INDEX('[1]Stats repas'!$E$146:$NR$146,,MATCH(KH2,'[1]Stats repas'!$E$55:$NR$55,1))))</f>
        <v>2</v>
      </c>
      <c r="KI4">
        <f>IF(AND(INDEX('[1]Stats repas'!$E$146:$NR$146,,MATCH(KI2,'[1]Stats repas'!$E$55:$NR$55,1))=0,OR(INDEX('[1]Stats repas'!$E$148:$NR$148,,MATCH(KI2,'[1]Stats repas'!$E$55:$NR$55,1))="x",INDEX('[1]Stats repas'!$E$148:$NR$148,,MATCH(KI2,'[1]Stats repas'!$E$55:$NR$55,1))="p")),"a",IF(AND(INDEX('[1]Stats repas'!$E$146:$NR$146,,MATCH(KI2,'[1]Stats repas'!$E$55:$NR$55,1))&gt;2,OR(INDEX('[1]Stats repas'!$E$148:$NR$148,,MATCH(KI2,'[1]Stats repas'!$E$55:$NR$55,1))="x",INDEX('[1]Stats repas'!$E$148:$NR$148,,MATCH(KI2,'[1]Stats repas'!$E$55:$NR$55,1))="p")),"a",INDEX('[1]Stats repas'!$E$146:$NR$146,,MATCH(KI2,'[1]Stats repas'!$E$55:$NR$55,1))))</f>
        <v>2</v>
      </c>
      <c r="KJ4">
        <f>IF(AND(INDEX('[1]Stats repas'!$E$146:$NR$146,,MATCH(KJ2,'[1]Stats repas'!$E$55:$NR$55,1))=0,OR(INDEX('[1]Stats repas'!$E$148:$NR$148,,MATCH(KJ2,'[1]Stats repas'!$E$55:$NR$55,1))="x",INDEX('[1]Stats repas'!$E$148:$NR$148,,MATCH(KJ2,'[1]Stats repas'!$E$55:$NR$55,1))="p")),"a",IF(AND(INDEX('[1]Stats repas'!$E$146:$NR$146,,MATCH(KJ2,'[1]Stats repas'!$E$55:$NR$55,1))&gt;2,OR(INDEX('[1]Stats repas'!$E$148:$NR$148,,MATCH(KJ2,'[1]Stats repas'!$E$55:$NR$55,1))="x",INDEX('[1]Stats repas'!$E$148:$NR$148,,MATCH(KJ2,'[1]Stats repas'!$E$55:$NR$55,1))="p")),"a",INDEX('[1]Stats repas'!$E$146:$NR$146,,MATCH(KJ2,'[1]Stats repas'!$E$55:$NR$55,1))))</f>
        <v>0</v>
      </c>
      <c r="KK4">
        <f>IF(AND(INDEX('[1]Stats repas'!$E$146:$NR$146,,MATCH(KK2,'[1]Stats repas'!$E$55:$NR$55,1))=0,OR(INDEX('[1]Stats repas'!$E$148:$NR$148,,MATCH(KK2,'[1]Stats repas'!$E$55:$NR$55,1))="x",INDEX('[1]Stats repas'!$E$148:$NR$148,,MATCH(KK2,'[1]Stats repas'!$E$55:$NR$55,1))="p")),"a",IF(AND(INDEX('[1]Stats repas'!$E$146:$NR$146,,MATCH(KK2,'[1]Stats repas'!$E$55:$NR$55,1))&gt;2,OR(INDEX('[1]Stats repas'!$E$148:$NR$148,,MATCH(KK2,'[1]Stats repas'!$E$55:$NR$55,1))="x",INDEX('[1]Stats repas'!$E$148:$NR$148,,MATCH(KK2,'[1]Stats repas'!$E$55:$NR$55,1))="p")),"a",INDEX('[1]Stats repas'!$E$146:$NR$146,,MATCH(KK2,'[1]Stats repas'!$E$55:$NR$55,1))))</f>
        <v>0</v>
      </c>
      <c r="KL4">
        <f>IF(AND(INDEX('[1]Stats repas'!$E$146:$NR$146,,MATCH(KL2,'[1]Stats repas'!$E$55:$NR$55,1))=0,OR(INDEX('[1]Stats repas'!$E$148:$NR$148,,MATCH(KL2,'[1]Stats repas'!$E$55:$NR$55,1))="x",INDEX('[1]Stats repas'!$E$148:$NR$148,,MATCH(KL2,'[1]Stats repas'!$E$55:$NR$55,1))="p")),"a",IF(AND(INDEX('[1]Stats repas'!$E$146:$NR$146,,MATCH(KL2,'[1]Stats repas'!$E$55:$NR$55,1))&gt;2,OR(INDEX('[1]Stats repas'!$E$148:$NR$148,,MATCH(KL2,'[1]Stats repas'!$E$55:$NR$55,1))="x",INDEX('[1]Stats repas'!$E$148:$NR$148,,MATCH(KL2,'[1]Stats repas'!$E$55:$NR$55,1))="p")),"a",INDEX('[1]Stats repas'!$E$146:$NR$146,,MATCH(KL2,'[1]Stats repas'!$E$55:$NR$55,1))))</f>
        <v>2</v>
      </c>
      <c r="KM4">
        <f>IF(AND(INDEX('[1]Stats repas'!$E$146:$NR$146,,MATCH(KM2,'[1]Stats repas'!$E$55:$NR$55,1))=0,OR(INDEX('[1]Stats repas'!$E$148:$NR$148,,MATCH(KM2,'[1]Stats repas'!$E$55:$NR$55,1))="x",INDEX('[1]Stats repas'!$E$148:$NR$148,,MATCH(KM2,'[1]Stats repas'!$E$55:$NR$55,1))="p")),"a",IF(AND(INDEX('[1]Stats repas'!$E$146:$NR$146,,MATCH(KM2,'[1]Stats repas'!$E$55:$NR$55,1))&gt;2,OR(INDEX('[1]Stats repas'!$E$148:$NR$148,,MATCH(KM2,'[1]Stats repas'!$E$55:$NR$55,1))="x",INDEX('[1]Stats repas'!$E$148:$NR$148,,MATCH(KM2,'[1]Stats repas'!$E$55:$NR$55,1))="p")),"a",INDEX('[1]Stats repas'!$E$146:$NR$146,,MATCH(KM2,'[1]Stats repas'!$E$55:$NR$55,1))))</f>
        <v>2</v>
      </c>
      <c r="KN4">
        <f>IF(AND(INDEX('[1]Stats repas'!$E$146:$NR$146,,MATCH(KN2,'[1]Stats repas'!$E$55:$NR$55,1))=0,OR(INDEX('[1]Stats repas'!$E$148:$NR$148,,MATCH(KN2,'[1]Stats repas'!$E$55:$NR$55,1))="x",INDEX('[1]Stats repas'!$E$148:$NR$148,,MATCH(KN2,'[1]Stats repas'!$E$55:$NR$55,1))="p")),"a",IF(AND(INDEX('[1]Stats repas'!$E$146:$NR$146,,MATCH(KN2,'[1]Stats repas'!$E$55:$NR$55,1))&gt;2,OR(INDEX('[1]Stats repas'!$E$148:$NR$148,,MATCH(KN2,'[1]Stats repas'!$E$55:$NR$55,1))="x",INDEX('[1]Stats repas'!$E$148:$NR$148,,MATCH(KN2,'[1]Stats repas'!$E$55:$NR$55,1))="p")),"a",INDEX('[1]Stats repas'!$E$146:$NR$146,,MATCH(KN2,'[1]Stats repas'!$E$55:$NR$55,1))))</f>
        <v>2</v>
      </c>
      <c r="KO4">
        <f>IF(AND(INDEX('[1]Stats repas'!$E$146:$NR$146,,MATCH(KO2,'[1]Stats repas'!$E$55:$NR$55,1))=0,OR(INDEX('[1]Stats repas'!$E$148:$NR$148,,MATCH(KO2,'[1]Stats repas'!$E$55:$NR$55,1))="x",INDEX('[1]Stats repas'!$E$148:$NR$148,,MATCH(KO2,'[1]Stats repas'!$E$55:$NR$55,1))="p")),"a",IF(AND(INDEX('[1]Stats repas'!$E$146:$NR$146,,MATCH(KO2,'[1]Stats repas'!$E$55:$NR$55,1))&gt;2,OR(INDEX('[1]Stats repas'!$E$148:$NR$148,,MATCH(KO2,'[1]Stats repas'!$E$55:$NR$55,1))="x",INDEX('[1]Stats repas'!$E$148:$NR$148,,MATCH(KO2,'[1]Stats repas'!$E$55:$NR$55,1))="p")),"a",INDEX('[1]Stats repas'!$E$146:$NR$146,,MATCH(KO2,'[1]Stats repas'!$E$55:$NR$55,1))))</f>
        <v>2</v>
      </c>
      <c r="KP4">
        <f>IF(AND(INDEX('[1]Stats repas'!$E$146:$NR$146,,MATCH(KP2,'[1]Stats repas'!$E$55:$NR$55,1))=0,OR(INDEX('[1]Stats repas'!$E$148:$NR$148,,MATCH(KP2,'[1]Stats repas'!$E$55:$NR$55,1))="x",INDEX('[1]Stats repas'!$E$148:$NR$148,,MATCH(KP2,'[1]Stats repas'!$E$55:$NR$55,1))="p")),"a",IF(AND(INDEX('[1]Stats repas'!$E$146:$NR$146,,MATCH(KP2,'[1]Stats repas'!$E$55:$NR$55,1))&gt;2,OR(INDEX('[1]Stats repas'!$E$148:$NR$148,,MATCH(KP2,'[1]Stats repas'!$E$55:$NR$55,1))="x",INDEX('[1]Stats repas'!$E$148:$NR$148,,MATCH(KP2,'[1]Stats repas'!$E$55:$NR$55,1))="p")),"a",INDEX('[1]Stats repas'!$E$146:$NR$146,,MATCH(KP2,'[1]Stats repas'!$E$55:$NR$55,1))))</f>
        <v>2</v>
      </c>
      <c r="KQ4">
        <f>IF(AND(INDEX('[1]Stats repas'!$E$146:$NR$146,,MATCH(KQ2,'[1]Stats repas'!$E$55:$NR$55,1))=0,OR(INDEX('[1]Stats repas'!$E$148:$NR$148,,MATCH(KQ2,'[1]Stats repas'!$E$55:$NR$55,1))="x",INDEX('[1]Stats repas'!$E$148:$NR$148,,MATCH(KQ2,'[1]Stats repas'!$E$55:$NR$55,1))="p")),"a",IF(AND(INDEX('[1]Stats repas'!$E$146:$NR$146,,MATCH(KQ2,'[1]Stats repas'!$E$55:$NR$55,1))&gt;2,OR(INDEX('[1]Stats repas'!$E$148:$NR$148,,MATCH(KQ2,'[1]Stats repas'!$E$55:$NR$55,1))="x",INDEX('[1]Stats repas'!$E$148:$NR$148,,MATCH(KQ2,'[1]Stats repas'!$E$55:$NR$55,1))="p")),"a",INDEX('[1]Stats repas'!$E$146:$NR$146,,MATCH(KQ2,'[1]Stats repas'!$E$55:$NR$55,1))))</f>
        <v>0</v>
      </c>
      <c r="KR4">
        <f>IF(AND(INDEX('[1]Stats repas'!$E$146:$NR$146,,MATCH(KR2,'[1]Stats repas'!$E$55:$NR$55,1))=0,OR(INDEX('[1]Stats repas'!$E$148:$NR$148,,MATCH(KR2,'[1]Stats repas'!$E$55:$NR$55,1))="x",INDEX('[1]Stats repas'!$E$148:$NR$148,,MATCH(KR2,'[1]Stats repas'!$E$55:$NR$55,1))="p")),"a",IF(AND(INDEX('[1]Stats repas'!$E$146:$NR$146,,MATCH(KR2,'[1]Stats repas'!$E$55:$NR$55,1))&gt;2,OR(INDEX('[1]Stats repas'!$E$148:$NR$148,,MATCH(KR2,'[1]Stats repas'!$E$55:$NR$55,1))="x",INDEX('[1]Stats repas'!$E$148:$NR$148,,MATCH(KR2,'[1]Stats repas'!$E$55:$NR$55,1))="p")),"a",INDEX('[1]Stats repas'!$E$146:$NR$146,,MATCH(KR2,'[1]Stats repas'!$E$55:$NR$55,1))))</f>
        <v>0</v>
      </c>
      <c r="KS4">
        <f>IF(AND(INDEX('[1]Stats repas'!$E$146:$NR$146,,MATCH(KS2,'[1]Stats repas'!$E$55:$NR$55,1))=0,OR(INDEX('[1]Stats repas'!$E$148:$NR$148,,MATCH(KS2,'[1]Stats repas'!$E$55:$NR$55,1))="x",INDEX('[1]Stats repas'!$E$148:$NR$148,,MATCH(KS2,'[1]Stats repas'!$E$55:$NR$55,1))="p")),"a",IF(AND(INDEX('[1]Stats repas'!$E$146:$NR$146,,MATCH(KS2,'[1]Stats repas'!$E$55:$NR$55,1))&gt;2,OR(INDEX('[1]Stats repas'!$E$148:$NR$148,,MATCH(KS2,'[1]Stats repas'!$E$55:$NR$55,1))="x",INDEX('[1]Stats repas'!$E$148:$NR$148,,MATCH(KS2,'[1]Stats repas'!$E$55:$NR$55,1))="p")),"a",INDEX('[1]Stats repas'!$E$146:$NR$146,,MATCH(KS2,'[1]Stats repas'!$E$55:$NR$55,1))))</f>
        <v>0</v>
      </c>
      <c r="KT4">
        <f>IF(AND(INDEX('[1]Stats repas'!$E$146:$NR$146,,MATCH(KT2,'[1]Stats repas'!$E$55:$NR$55,1))=0,OR(INDEX('[1]Stats repas'!$E$148:$NR$148,,MATCH(KT2,'[1]Stats repas'!$E$55:$NR$55,1))="x",INDEX('[1]Stats repas'!$E$148:$NR$148,,MATCH(KT2,'[1]Stats repas'!$E$55:$NR$55,1))="p")),"a",IF(AND(INDEX('[1]Stats repas'!$E$146:$NR$146,,MATCH(KT2,'[1]Stats repas'!$E$55:$NR$55,1))&gt;2,OR(INDEX('[1]Stats repas'!$E$148:$NR$148,,MATCH(KT2,'[1]Stats repas'!$E$55:$NR$55,1))="x",INDEX('[1]Stats repas'!$E$148:$NR$148,,MATCH(KT2,'[1]Stats repas'!$E$55:$NR$55,1))="p")),"a",INDEX('[1]Stats repas'!$E$146:$NR$146,,MATCH(KT2,'[1]Stats repas'!$E$55:$NR$55,1))))</f>
        <v>0</v>
      </c>
      <c r="KU4">
        <f>IF(AND(INDEX('[1]Stats repas'!$E$146:$NR$146,,MATCH(KU2,'[1]Stats repas'!$E$55:$NR$55,1))=0,OR(INDEX('[1]Stats repas'!$E$148:$NR$148,,MATCH(KU2,'[1]Stats repas'!$E$55:$NR$55,1))="x",INDEX('[1]Stats repas'!$E$148:$NR$148,,MATCH(KU2,'[1]Stats repas'!$E$55:$NR$55,1))="p")),"a",IF(AND(INDEX('[1]Stats repas'!$E$146:$NR$146,,MATCH(KU2,'[1]Stats repas'!$E$55:$NR$55,1))&gt;2,OR(INDEX('[1]Stats repas'!$E$148:$NR$148,,MATCH(KU2,'[1]Stats repas'!$E$55:$NR$55,1))="x",INDEX('[1]Stats repas'!$E$148:$NR$148,,MATCH(KU2,'[1]Stats repas'!$E$55:$NR$55,1))="p")),"a",INDEX('[1]Stats repas'!$E$146:$NR$146,,MATCH(KU2,'[1]Stats repas'!$E$55:$NR$55,1))))</f>
        <v>0</v>
      </c>
      <c r="KV4">
        <f>IF(AND(INDEX('[1]Stats repas'!$E$146:$NR$146,,MATCH(KV2,'[1]Stats repas'!$E$55:$NR$55,1))=0,OR(INDEX('[1]Stats repas'!$E$148:$NR$148,,MATCH(KV2,'[1]Stats repas'!$E$55:$NR$55,1))="x",INDEX('[1]Stats repas'!$E$148:$NR$148,,MATCH(KV2,'[1]Stats repas'!$E$55:$NR$55,1))="p")),"a",IF(AND(INDEX('[1]Stats repas'!$E$146:$NR$146,,MATCH(KV2,'[1]Stats repas'!$E$55:$NR$55,1))&gt;2,OR(INDEX('[1]Stats repas'!$E$148:$NR$148,,MATCH(KV2,'[1]Stats repas'!$E$55:$NR$55,1))="x",INDEX('[1]Stats repas'!$E$148:$NR$148,,MATCH(KV2,'[1]Stats repas'!$E$55:$NR$55,1))="p")),"a",INDEX('[1]Stats repas'!$E$146:$NR$146,,MATCH(KV2,'[1]Stats repas'!$E$55:$NR$55,1))))</f>
        <v>2</v>
      </c>
      <c r="KW4">
        <f>IF(AND(INDEX('[1]Stats repas'!$E$146:$NR$146,,MATCH(KW2,'[1]Stats repas'!$E$55:$NR$55,1))=0,OR(INDEX('[1]Stats repas'!$E$148:$NR$148,,MATCH(KW2,'[1]Stats repas'!$E$55:$NR$55,1))="x",INDEX('[1]Stats repas'!$E$148:$NR$148,,MATCH(KW2,'[1]Stats repas'!$E$55:$NR$55,1))="p")),"a",IF(AND(INDEX('[1]Stats repas'!$E$146:$NR$146,,MATCH(KW2,'[1]Stats repas'!$E$55:$NR$55,1))&gt;2,OR(INDEX('[1]Stats repas'!$E$148:$NR$148,,MATCH(KW2,'[1]Stats repas'!$E$55:$NR$55,1))="x",INDEX('[1]Stats repas'!$E$148:$NR$148,,MATCH(KW2,'[1]Stats repas'!$E$55:$NR$55,1))="p")),"a",INDEX('[1]Stats repas'!$E$146:$NR$146,,MATCH(KW2,'[1]Stats repas'!$E$55:$NR$55,1))))</f>
        <v>2</v>
      </c>
      <c r="KX4">
        <f>IF(AND(INDEX('[1]Stats repas'!$E$146:$NR$146,,MATCH(KX2,'[1]Stats repas'!$E$55:$NR$55,1))=0,OR(INDEX('[1]Stats repas'!$E$148:$NR$148,,MATCH(KX2,'[1]Stats repas'!$E$55:$NR$55,1))="x",INDEX('[1]Stats repas'!$E$148:$NR$148,,MATCH(KX2,'[1]Stats repas'!$E$55:$NR$55,1))="p")),"a",IF(AND(INDEX('[1]Stats repas'!$E$146:$NR$146,,MATCH(KX2,'[1]Stats repas'!$E$55:$NR$55,1))&gt;2,OR(INDEX('[1]Stats repas'!$E$148:$NR$148,,MATCH(KX2,'[1]Stats repas'!$E$55:$NR$55,1))="x",INDEX('[1]Stats repas'!$E$148:$NR$148,,MATCH(KX2,'[1]Stats repas'!$E$55:$NR$55,1))="p")),"a",INDEX('[1]Stats repas'!$E$146:$NR$146,,MATCH(KX2,'[1]Stats repas'!$E$55:$NR$55,1))))</f>
        <v>2</v>
      </c>
      <c r="KY4">
        <f>IF(AND(INDEX('[1]Stats repas'!$E$146:$NR$146,,MATCH(KY2,'[1]Stats repas'!$E$55:$NR$55,1))=0,OR(INDEX('[1]Stats repas'!$E$148:$NR$148,,MATCH(KY2,'[1]Stats repas'!$E$55:$NR$55,1))="x",INDEX('[1]Stats repas'!$E$148:$NR$148,,MATCH(KY2,'[1]Stats repas'!$E$55:$NR$55,1))="p")),"a",IF(AND(INDEX('[1]Stats repas'!$E$146:$NR$146,,MATCH(KY2,'[1]Stats repas'!$E$55:$NR$55,1))&gt;2,OR(INDEX('[1]Stats repas'!$E$148:$NR$148,,MATCH(KY2,'[1]Stats repas'!$E$55:$NR$55,1))="x",INDEX('[1]Stats repas'!$E$148:$NR$148,,MATCH(KY2,'[1]Stats repas'!$E$55:$NR$55,1))="p")),"a",INDEX('[1]Stats repas'!$E$146:$NR$146,,MATCH(KY2,'[1]Stats repas'!$E$55:$NR$55,1))))</f>
        <v>2</v>
      </c>
      <c r="KZ4">
        <f>IF(AND(INDEX('[1]Stats repas'!$E$146:$NR$146,,MATCH(KZ2,'[1]Stats repas'!$E$55:$NR$55,1))=0,OR(INDEX('[1]Stats repas'!$E$148:$NR$148,,MATCH(KZ2,'[1]Stats repas'!$E$55:$NR$55,1))="x",INDEX('[1]Stats repas'!$E$148:$NR$148,,MATCH(KZ2,'[1]Stats repas'!$E$55:$NR$55,1))="p")),"a",IF(AND(INDEX('[1]Stats repas'!$E$146:$NR$146,,MATCH(KZ2,'[1]Stats repas'!$E$55:$NR$55,1))&gt;2,OR(INDEX('[1]Stats repas'!$E$148:$NR$148,,MATCH(KZ2,'[1]Stats repas'!$E$55:$NR$55,1))="x",INDEX('[1]Stats repas'!$E$148:$NR$148,,MATCH(KZ2,'[1]Stats repas'!$E$55:$NR$55,1))="p")),"a",INDEX('[1]Stats repas'!$E$146:$NR$146,,MATCH(KZ2,'[1]Stats repas'!$E$55:$NR$55,1))))</f>
        <v>0</v>
      </c>
      <c r="LA4">
        <f>IF(AND(INDEX('[1]Stats repas'!$E$146:$NR$146,,MATCH(LA2,'[1]Stats repas'!$E$55:$NR$55,1))=0,OR(INDEX('[1]Stats repas'!$E$148:$NR$148,,MATCH(LA2,'[1]Stats repas'!$E$55:$NR$55,1))="x",INDEX('[1]Stats repas'!$E$148:$NR$148,,MATCH(LA2,'[1]Stats repas'!$E$55:$NR$55,1))="p")),"a",IF(AND(INDEX('[1]Stats repas'!$E$146:$NR$146,,MATCH(LA2,'[1]Stats repas'!$E$55:$NR$55,1))&gt;2,OR(INDEX('[1]Stats repas'!$E$148:$NR$148,,MATCH(LA2,'[1]Stats repas'!$E$55:$NR$55,1))="x",INDEX('[1]Stats repas'!$E$148:$NR$148,,MATCH(LA2,'[1]Stats repas'!$E$55:$NR$55,1))="p")),"a",INDEX('[1]Stats repas'!$E$146:$NR$146,,MATCH(LA2,'[1]Stats repas'!$E$55:$NR$55,1))))</f>
        <v>2</v>
      </c>
      <c r="LB4">
        <f>IF(AND(INDEX('[1]Stats repas'!$E$146:$NR$146,,MATCH(LB2,'[1]Stats repas'!$E$55:$NR$55,1))=0,OR(INDEX('[1]Stats repas'!$E$148:$NR$148,,MATCH(LB2,'[1]Stats repas'!$E$55:$NR$55,1))="x",INDEX('[1]Stats repas'!$E$148:$NR$148,,MATCH(LB2,'[1]Stats repas'!$E$55:$NR$55,1))="p")),"a",IF(AND(INDEX('[1]Stats repas'!$E$146:$NR$146,,MATCH(LB2,'[1]Stats repas'!$E$55:$NR$55,1))&gt;2,OR(INDEX('[1]Stats repas'!$E$148:$NR$148,,MATCH(LB2,'[1]Stats repas'!$E$55:$NR$55,1))="x",INDEX('[1]Stats repas'!$E$148:$NR$148,,MATCH(LB2,'[1]Stats repas'!$E$55:$NR$55,1))="p")),"a",INDEX('[1]Stats repas'!$E$146:$NR$146,,MATCH(LB2,'[1]Stats repas'!$E$55:$NR$55,1))))</f>
        <v>2</v>
      </c>
      <c r="LC4">
        <f>IF(AND(INDEX('[1]Stats repas'!$E$146:$NR$146,,MATCH(LC2,'[1]Stats repas'!$E$55:$NR$55,1))=0,OR(INDEX('[1]Stats repas'!$E$148:$NR$148,,MATCH(LC2,'[1]Stats repas'!$E$55:$NR$55,1))="x",INDEX('[1]Stats repas'!$E$148:$NR$148,,MATCH(LC2,'[1]Stats repas'!$E$55:$NR$55,1))="p")),"a",IF(AND(INDEX('[1]Stats repas'!$E$146:$NR$146,,MATCH(LC2,'[1]Stats repas'!$E$55:$NR$55,1))&gt;2,OR(INDEX('[1]Stats repas'!$E$148:$NR$148,,MATCH(LC2,'[1]Stats repas'!$E$55:$NR$55,1))="x",INDEX('[1]Stats repas'!$E$148:$NR$148,,MATCH(LC2,'[1]Stats repas'!$E$55:$NR$55,1))="p")),"a",INDEX('[1]Stats repas'!$E$146:$NR$146,,MATCH(LC2,'[1]Stats repas'!$E$55:$NR$55,1))))</f>
        <v>2</v>
      </c>
      <c r="LD4">
        <f>IF(AND(INDEX('[1]Stats repas'!$E$146:$NR$146,,MATCH(LD2,'[1]Stats repas'!$E$55:$NR$55,1))=0,OR(INDEX('[1]Stats repas'!$E$148:$NR$148,,MATCH(LD2,'[1]Stats repas'!$E$55:$NR$55,1))="x",INDEX('[1]Stats repas'!$E$148:$NR$148,,MATCH(LD2,'[1]Stats repas'!$E$55:$NR$55,1))="p")),"a",IF(AND(INDEX('[1]Stats repas'!$E$146:$NR$146,,MATCH(LD2,'[1]Stats repas'!$E$55:$NR$55,1))&gt;2,OR(INDEX('[1]Stats repas'!$E$148:$NR$148,,MATCH(LD2,'[1]Stats repas'!$E$55:$NR$55,1))="x",INDEX('[1]Stats repas'!$E$148:$NR$148,,MATCH(LD2,'[1]Stats repas'!$E$55:$NR$55,1))="p")),"a",INDEX('[1]Stats repas'!$E$146:$NR$146,,MATCH(LD2,'[1]Stats repas'!$E$55:$NR$55,1))))</f>
        <v>2</v>
      </c>
      <c r="LE4">
        <f>IF(AND(INDEX('[1]Stats repas'!$E$146:$NR$146,,MATCH(LE2,'[1]Stats repas'!$E$55:$NR$55,1))=0,OR(INDEX('[1]Stats repas'!$E$148:$NR$148,,MATCH(LE2,'[1]Stats repas'!$E$55:$NR$55,1))="x",INDEX('[1]Stats repas'!$E$148:$NR$148,,MATCH(LE2,'[1]Stats repas'!$E$55:$NR$55,1))="p")),"a",IF(AND(INDEX('[1]Stats repas'!$E$146:$NR$146,,MATCH(LE2,'[1]Stats repas'!$E$55:$NR$55,1))&gt;2,OR(INDEX('[1]Stats repas'!$E$148:$NR$148,,MATCH(LE2,'[1]Stats repas'!$E$55:$NR$55,1))="x",INDEX('[1]Stats repas'!$E$148:$NR$148,,MATCH(LE2,'[1]Stats repas'!$E$55:$NR$55,1))="p")),"a",INDEX('[1]Stats repas'!$E$146:$NR$146,,MATCH(LE2,'[1]Stats repas'!$E$55:$NR$55,1))))</f>
        <v>0</v>
      </c>
      <c r="LF4">
        <f>IF(AND(INDEX('[1]Stats repas'!$E$146:$NR$146,,MATCH(LF2,'[1]Stats repas'!$E$55:$NR$55,1))=0,OR(INDEX('[1]Stats repas'!$E$148:$NR$148,,MATCH(LF2,'[1]Stats repas'!$E$55:$NR$55,1))="x",INDEX('[1]Stats repas'!$E$148:$NR$148,,MATCH(LF2,'[1]Stats repas'!$E$55:$NR$55,1))="p")),"a",IF(AND(INDEX('[1]Stats repas'!$E$146:$NR$146,,MATCH(LF2,'[1]Stats repas'!$E$55:$NR$55,1))&gt;2,OR(INDEX('[1]Stats repas'!$E$148:$NR$148,,MATCH(LF2,'[1]Stats repas'!$E$55:$NR$55,1))="x",INDEX('[1]Stats repas'!$E$148:$NR$148,,MATCH(LF2,'[1]Stats repas'!$E$55:$NR$55,1))="p")),"a",INDEX('[1]Stats repas'!$E$146:$NR$146,,MATCH(LF2,'[1]Stats repas'!$E$55:$NR$55,1))))</f>
        <v>0</v>
      </c>
      <c r="LG4">
        <f>IF(AND(INDEX('[1]Stats repas'!$E$146:$NR$146,,MATCH(LG2,'[1]Stats repas'!$E$55:$NR$55,1))=0,OR(INDEX('[1]Stats repas'!$E$148:$NR$148,,MATCH(LG2,'[1]Stats repas'!$E$55:$NR$55,1))="x",INDEX('[1]Stats repas'!$E$148:$NR$148,,MATCH(LG2,'[1]Stats repas'!$E$55:$NR$55,1))="p")),"a",IF(AND(INDEX('[1]Stats repas'!$E$146:$NR$146,,MATCH(LG2,'[1]Stats repas'!$E$55:$NR$55,1))&gt;2,OR(INDEX('[1]Stats repas'!$E$148:$NR$148,,MATCH(LG2,'[1]Stats repas'!$E$55:$NR$55,1))="x",INDEX('[1]Stats repas'!$E$148:$NR$148,,MATCH(LG2,'[1]Stats repas'!$E$55:$NR$55,1))="p")),"a",INDEX('[1]Stats repas'!$E$146:$NR$146,,MATCH(LG2,'[1]Stats repas'!$E$55:$NR$55,1))))</f>
        <v>5</v>
      </c>
      <c r="LH4">
        <f>IF(AND(INDEX('[1]Stats repas'!$E$146:$NR$146,,MATCH(LH2,'[1]Stats repas'!$E$55:$NR$55,1))=0,OR(INDEX('[1]Stats repas'!$E$148:$NR$148,,MATCH(LH2,'[1]Stats repas'!$E$55:$NR$55,1))="x",INDEX('[1]Stats repas'!$E$148:$NR$148,,MATCH(LH2,'[1]Stats repas'!$E$55:$NR$55,1))="p")),"a",IF(AND(INDEX('[1]Stats repas'!$E$146:$NR$146,,MATCH(LH2,'[1]Stats repas'!$E$55:$NR$55,1))&gt;2,OR(INDEX('[1]Stats repas'!$E$148:$NR$148,,MATCH(LH2,'[1]Stats repas'!$E$55:$NR$55,1))="x",INDEX('[1]Stats repas'!$E$148:$NR$148,,MATCH(LH2,'[1]Stats repas'!$E$55:$NR$55,1))="p")),"a",INDEX('[1]Stats repas'!$E$146:$NR$146,,MATCH(LH2,'[1]Stats repas'!$E$55:$NR$55,1))))</f>
        <v>2</v>
      </c>
      <c r="LI4">
        <f>IF(AND(INDEX('[1]Stats repas'!$E$146:$NR$146,,MATCH(LI2,'[1]Stats repas'!$E$55:$NR$55,1))=0,OR(INDEX('[1]Stats repas'!$E$148:$NR$148,,MATCH(LI2,'[1]Stats repas'!$E$55:$NR$55,1))="x",INDEX('[1]Stats repas'!$E$148:$NR$148,,MATCH(LI2,'[1]Stats repas'!$E$55:$NR$55,1))="p")),"a",IF(AND(INDEX('[1]Stats repas'!$E$146:$NR$146,,MATCH(LI2,'[1]Stats repas'!$E$55:$NR$55,1))&gt;2,OR(INDEX('[1]Stats repas'!$E$148:$NR$148,,MATCH(LI2,'[1]Stats repas'!$E$55:$NR$55,1))="x",INDEX('[1]Stats repas'!$E$148:$NR$148,,MATCH(LI2,'[1]Stats repas'!$E$55:$NR$55,1))="p")),"a",INDEX('[1]Stats repas'!$E$146:$NR$146,,MATCH(LI2,'[1]Stats repas'!$E$55:$NR$55,1))))</f>
        <v>2</v>
      </c>
      <c r="LJ4">
        <f>IF(AND(INDEX('[1]Stats repas'!$E$146:$NR$146,,MATCH(LJ2,'[1]Stats repas'!$E$55:$NR$55,1))=0,OR(INDEX('[1]Stats repas'!$E$148:$NR$148,,MATCH(LJ2,'[1]Stats repas'!$E$55:$NR$55,1))="x",INDEX('[1]Stats repas'!$E$148:$NR$148,,MATCH(LJ2,'[1]Stats repas'!$E$55:$NR$55,1))="p")),"a",IF(AND(INDEX('[1]Stats repas'!$E$146:$NR$146,,MATCH(LJ2,'[1]Stats repas'!$E$55:$NR$55,1))&gt;2,OR(INDEX('[1]Stats repas'!$E$148:$NR$148,,MATCH(LJ2,'[1]Stats repas'!$E$55:$NR$55,1))="x",INDEX('[1]Stats repas'!$E$148:$NR$148,,MATCH(LJ2,'[1]Stats repas'!$E$55:$NR$55,1))="p")),"a",INDEX('[1]Stats repas'!$E$146:$NR$146,,MATCH(LJ2,'[1]Stats repas'!$E$55:$NR$55,1))))</f>
        <v>2</v>
      </c>
      <c r="LK4">
        <f>IF(AND(INDEX('[1]Stats repas'!$E$146:$NR$146,,MATCH(LK2,'[1]Stats repas'!$E$55:$NR$55,1))=0,OR(INDEX('[1]Stats repas'!$E$148:$NR$148,,MATCH(LK2,'[1]Stats repas'!$E$55:$NR$55,1))="x",INDEX('[1]Stats repas'!$E$148:$NR$148,,MATCH(LK2,'[1]Stats repas'!$E$55:$NR$55,1))="p")),"a",IF(AND(INDEX('[1]Stats repas'!$E$146:$NR$146,,MATCH(LK2,'[1]Stats repas'!$E$55:$NR$55,1))&gt;2,OR(INDEX('[1]Stats repas'!$E$148:$NR$148,,MATCH(LK2,'[1]Stats repas'!$E$55:$NR$55,1))="x",INDEX('[1]Stats repas'!$E$148:$NR$148,,MATCH(LK2,'[1]Stats repas'!$E$55:$NR$55,1))="p")),"a",INDEX('[1]Stats repas'!$E$146:$NR$146,,MATCH(LK2,'[1]Stats repas'!$E$55:$NR$55,1))))</f>
        <v>2</v>
      </c>
      <c r="LL4">
        <f>IF(AND(INDEX('[1]Stats repas'!$E$146:$NR$146,,MATCH(LL2,'[1]Stats repas'!$E$55:$NR$55,1))=0,OR(INDEX('[1]Stats repas'!$E$148:$NR$148,,MATCH(LL2,'[1]Stats repas'!$E$55:$NR$55,1))="x",INDEX('[1]Stats repas'!$E$148:$NR$148,,MATCH(LL2,'[1]Stats repas'!$E$55:$NR$55,1))="p")),"a",IF(AND(INDEX('[1]Stats repas'!$E$146:$NR$146,,MATCH(LL2,'[1]Stats repas'!$E$55:$NR$55,1))&gt;2,OR(INDEX('[1]Stats repas'!$E$148:$NR$148,,MATCH(LL2,'[1]Stats repas'!$E$55:$NR$55,1))="x",INDEX('[1]Stats repas'!$E$148:$NR$148,,MATCH(LL2,'[1]Stats repas'!$E$55:$NR$55,1))="p")),"a",INDEX('[1]Stats repas'!$E$146:$NR$146,,MATCH(LL2,'[1]Stats repas'!$E$55:$NR$55,1))))</f>
        <v>0</v>
      </c>
      <c r="LM4">
        <f>IF(AND(INDEX('[1]Stats repas'!$E$146:$NR$146,,MATCH(LM2,'[1]Stats repas'!$E$55:$NR$55,1))=0,OR(INDEX('[1]Stats repas'!$E$148:$NR$148,,MATCH(LM2,'[1]Stats repas'!$E$55:$NR$55,1))="x",INDEX('[1]Stats repas'!$E$148:$NR$148,,MATCH(LM2,'[1]Stats repas'!$E$55:$NR$55,1))="p")),"a",IF(AND(INDEX('[1]Stats repas'!$E$146:$NR$146,,MATCH(LM2,'[1]Stats repas'!$E$55:$NR$55,1))&gt;2,OR(INDEX('[1]Stats repas'!$E$148:$NR$148,,MATCH(LM2,'[1]Stats repas'!$E$55:$NR$55,1))="x",INDEX('[1]Stats repas'!$E$148:$NR$148,,MATCH(LM2,'[1]Stats repas'!$E$55:$NR$55,1))="p")),"a",INDEX('[1]Stats repas'!$E$146:$NR$146,,MATCH(LM2,'[1]Stats repas'!$E$55:$NR$55,1))))</f>
        <v>0</v>
      </c>
      <c r="LN4">
        <f>IF(AND(INDEX('[1]Stats repas'!$E$146:$NR$146,,MATCH(LN2,'[1]Stats repas'!$E$55:$NR$55,1))=0,OR(INDEX('[1]Stats repas'!$E$148:$NR$148,,MATCH(LN2,'[1]Stats repas'!$E$55:$NR$55,1))="x",INDEX('[1]Stats repas'!$E$148:$NR$148,,MATCH(LN2,'[1]Stats repas'!$E$55:$NR$55,1))="p")),"a",IF(AND(INDEX('[1]Stats repas'!$E$146:$NR$146,,MATCH(LN2,'[1]Stats repas'!$E$55:$NR$55,1))&gt;2,OR(INDEX('[1]Stats repas'!$E$148:$NR$148,,MATCH(LN2,'[1]Stats repas'!$E$55:$NR$55,1))="x",INDEX('[1]Stats repas'!$E$148:$NR$148,,MATCH(LN2,'[1]Stats repas'!$E$55:$NR$55,1))="p")),"a",INDEX('[1]Stats repas'!$E$146:$NR$146,,MATCH(LN2,'[1]Stats repas'!$E$55:$NR$55,1))))</f>
        <v>2</v>
      </c>
      <c r="LO4">
        <f>IF(AND(INDEX('[1]Stats repas'!$E$146:$NR$146,,MATCH(LO2,'[1]Stats repas'!$E$55:$NR$55,1))=0,OR(INDEX('[1]Stats repas'!$E$148:$NR$148,,MATCH(LO2,'[1]Stats repas'!$E$55:$NR$55,1))="x",INDEX('[1]Stats repas'!$E$148:$NR$148,,MATCH(LO2,'[1]Stats repas'!$E$55:$NR$55,1))="p")),"a",IF(AND(INDEX('[1]Stats repas'!$E$146:$NR$146,,MATCH(LO2,'[1]Stats repas'!$E$55:$NR$55,1))&gt;2,OR(INDEX('[1]Stats repas'!$E$148:$NR$148,,MATCH(LO2,'[1]Stats repas'!$E$55:$NR$55,1))="x",INDEX('[1]Stats repas'!$E$148:$NR$148,,MATCH(LO2,'[1]Stats repas'!$E$55:$NR$55,1))="p")),"a",INDEX('[1]Stats repas'!$E$146:$NR$146,,MATCH(LO2,'[1]Stats repas'!$E$55:$NR$55,1))))</f>
        <v>2</v>
      </c>
      <c r="LP4">
        <f>IF(AND(INDEX('[1]Stats repas'!$E$146:$NR$146,,MATCH(LP2,'[1]Stats repas'!$E$55:$NR$55,1))=0,OR(INDEX('[1]Stats repas'!$E$148:$NR$148,,MATCH(LP2,'[1]Stats repas'!$E$55:$NR$55,1))="x",INDEX('[1]Stats repas'!$E$148:$NR$148,,MATCH(LP2,'[1]Stats repas'!$E$55:$NR$55,1))="p")),"a",IF(AND(INDEX('[1]Stats repas'!$E$146:$NR$146,,MATCH(LP2,'[1]Stats repas'!$E$55:$NR$55,1))&gt;2,OR(INDEX('[1]Stats repas'!$E$148:$NR$148,,MATCH(LP2,'[1]Stats repas'!$E$55:$NR$55,1))="x",INDEX('[1]Stats repas'!$E$148:$NR$148,,MATCH(LP2,'[1]Stats repas'!$E$55:$NR$55,1))="p")),"a",INDEX('[1]Stats repas'!$E$146:$NR$146,,MATCH(LP2,'[1]Stats repas'!$E$55:$NR$55,1))))</f>
        <v>2</v>
      </c>
      <c r="LQ4">
        <f>IF(AND(INDEX('[1]Stats repas'!$E$146:$NR$146,,MATCH(LQ2,'[1]Stats repas'!$E$55:$NR$55,1))=0,OR(INDEX('[1]Stats repas'!$E$148:$NR$148,,MATCH(LQ2,'[1]Stats repas'!$E$55:$NR$55,1))="x",INDEX('[1]Stats repas'!$E$148:$NR$148,,MATCH(LQ2,'[1]Stats repas'!$E$55:$NR$55,1))="p")),"a",IF(AND(INDEX('[1]Stats repas'!$E$146:$NR$146,,MATCH(LQ2,'[1]Stats repas'!$E$55:$NR$55,1))&gt;2,OR(INDEX('[1]Stats repas'!$E$148:$NR$148,,MATCH(LQ2,'[1]Stats repas'!$E$55:$NR$55,1))="x",INDEX('[1]Stats repas'!$E$148:$NR$148,,MATCH(LQ2,'[1]Stats repas'!$E$55:$NR$55,1))="p")),"a",INDEX('[1]Stats repas'!$E$146:$NR$146,,MATCH(LQ2,'[1]Stats repas'!$E$55:$NR$55,1))))</f>
        <v>1</v>
      </c>
      <c r="LR4">
        <f>IF(AND(INDEX('[1]Stats repas'!$E$146:$NR$146,,MATCH(LR2,'[1]Stats repas'!$E$55:$NR$55,1))=0,OR(INDEX('[1]Stats repas'!$E$148:$NR$148,,MATCH(LR2,'[1]Stats repas'!$E$55:$NR$55,1))="x",INDEX('[1]Stats repas'!$E$148:$NR$148,,MATCH(LR2,'[1]Stats repas'!$E$55:$NR$55,1))="p")),"a",IF(AND(INDEX('[1]Stats repas'!$E$146:$NR$146,,MATCH(LR2,'[1]Stats repas'!$E$55:$NR$55,1))&gt;2,OR(INDEX('[1]Stats repas'!$E$148:$NR$148,,MATCH(LR2,'[1]Stats repas'!$E$55:$NR$55,1))="x",INDEX('[1]Stats repas'!$E$148:$NR$148,,MATCH(LR2,'[1]Stats repas'!$E$55:$NR$55,1))="p")),"a",INDEX('[1]Stats repas'!$E$146:$NR$146,,MATCH(LR2,'[1]Stats repas'!$E$55:$NR$55,1))))</f>
        <v>1</v>
      </c>
      <c r="LS4">
        <f>IF(AND(INDEX('[1]Stats repas'!$E$146:$NR$146,,MATCH(LS2,'[1]Stats repas'!$E$55:$NR$55,1))=0,OR(INDEX('[1]Stats repas'!$E$148:$NR$148,,MATCH(LS2,'[1]Stats repas'!$E$55:$NR$55,1))="x",INDEX('[1]Stats repas'!$E$148:$NR$148,,MATCH(LS2,'[1]Stats repas'!$E$55:$NR$55,1))="p")),"a",IF(AND(INDEX('[1]Stats repas'!$E$146:$NR$146,,MATCH(LS2,'[1]Stats repas'!$E$55:$NR$55,1))&gt;2,OR(INDEX('[1]Stats repas'!$E$148:$NR$148,,MATCH(LS2,'[1]Stats repas'!$E$55:$NR$55,1))="x",INDEX('[1]Stats repas'!$E$148:$NR$148,,MATCH(LS2,'[1]Stats repas'!$E$55:$NR$55,1))="p")),"a",INDEX('[1]Stats repas'!$E$146:$NR$146,,MATCH(LS2,'[1]Stats repas'!$E$55:$NR$55,1))))</f>
        <v>0</v>
      </c>
      <c r="LT4">
        <f>IF(AND(INDEX('[1]Stats repas'!$E$146:$NR$146,,MATCH(LT2,'[1]Stats repas'!$E$55:$NR$55,1))=0,OR(INDEX('[1]Stats repas'!$E$148:$NR$148,,MATCH(LT2,'[1]Stats repas'!$E$55:$NR$55,1))="x",INDEX('[1]Stats repas'!$E$148:$NR$148,,MATCH(LT2,'[1]Stats repas'!$E$55:$NR$55,1))="p")),"a",IF(AND(INDEX('[1]Stats repas'!$E$146:$NR$146,,MATCH(LT2,'[1]Stats repas'!$E$55:$NR$55,1))&gt;2,OR(INDEX('[1]Stats repas'!$E$148:$NR$148,,MATCH(LT2,'[1]Stats repas'!$E$55:$NR$55,1))="x",INDEX('[1]Stats repas'!$E$148:$NR$148,,MATCH(LT2,'[1]Stats repas'!$E$55:$NR$55,1))="p")),"a",INDEX('[1]Stats repas'!$E$146:$NR$146,,MATCH(LT2,'[1]Stats repas'!$E$55:$NR$55,1))))</f>
        <v>0</v>
      </c>
      <c r="LU4">
        <f>IF(AND(INDEX('[1]Stats repas'!$E$146:$NR$146,,MATCH(LU2,'[1]Stats repas'!$E$55:$NR$55,1))=0,OR(INDEX('[1]Stats repas'!$E$148:$NR$148,,MATCH(LU2,'[1]Stats repas'!$E$55:$NR$55,1))="x",INDEX('[1]Stats repas'!$E$148:$NR$148,,MATCH(LU2,'[1]Stats repas'!$E$55:$NR$55,1))="p")),"a",IF(AND(INDEX('[1]Stats repas'!$E$146:$NR$146,,MATCH(LU2,'[1]Stats repas'!$E$55:$NR$55,1))&gt;2,OR(INDEX('[1]Stats repas'!$E$148:$NR$148,,MATCH(LU2,'[1]Stats repas'!$E$55:$NR$55,1))="x",INDEX('[1]Stats repas'!$E$148:$NR$148,,MATCH(LU2,'[1]Stats repas'!$E$55:$NR$55,1))="p")),"a",INDEX('[1]Stats repas'!$E$146:$NR$146,,MATCH(LU2,'[1]Stats repas'!$E$55:$NR$55,1))))</f>
        <v>1</v>
      </c>
      <c r="LV4">
        <f>IF(AND(INDEX('[1]Stats repas'!$E$146:$NR$146,,MATCH(LV2,'[1]Stats repas'!$E$55:$NR$55,1))=0,OR(INDEX('[1]Stats repas'!$E$148:$NR$148,,MATCH(LV2,'[1]Stats repas'!$E$55:$NR$55,1))="x",INDEX('[1]Stats repas'!$E$148:$NR$148,,MATCH(LV2,'[1]Stats repas'!$E$55:$NR$55,1))="p")),"a",IF(AND(INDEX('[1]Stats repas'!$E$146:$NR$146,,MATCH(LV2,'[1]Stats repas'!$E$55:$NR$55,1))&gt;2,OR(INDEX('[1]Stats repas'!$E$148:$NR$148,,MATCH(LV2,'[1]Stats repas'!$E$55:$NR$55,1))="x",INDEX('[1]Stats repas'!$E$148:$NR$148,,MATCH(LV2,'[1]Stats repas'!$E$55:$NR$55,1))="p")),"a",INDEX('[1]Stats repas'!$E$146:$NR$146,,MATCH(LV2,'[1]Stats repas'!$E$55:$NR$55,1))))</f>
        <v>1</v>
      </c>
      <c r="LW4">
        <f>IF(AND(INDEX('[1]Stats repas'!$E$146:$NR$146,,MATCH(LW2,'[1]Stats repas'!$E$55:$NR$55,1))=0,OR(INDEX('[1]Stats repas'!$E$148:$NR$148,,MATCH(LW2,'[1]Stats repas'!$E$55:$NR$55,1))="x",INDEX('[1]Stats repas'!$E$148:$NR$148,,MATCH(LW2,'[1]Stats repas'!$E$55:$NR$55,1))="p")),"a",IF(AND(INDEX('[1]Stats repas'!$E$146:$NR$146,,MATCH(LW2,'[1]Stats repas'!$E$55:$NR$55,1))&gt;2,OR(INDEX('[1]Stats repas'!$E$148:$NR$148,,MATCH(LW2,'[1]Stats repas'!$E$55:$NR$55,1))="x",INDEX('[1]Stats repas'!$E$148:$NR$148,,MATCH(LW2,'[1]Stats repas'!$E$55:$NR$55,1))="p")),"a",INDEX('[1]Stats repas'!$E$146:$NR$146,,MATCH(LW2,'[1]Stats repas'!$E$55:$NR$55,1))))</f>
        <v>0</v>
      </c>
      <c r="LX4">
        <f>IF(AND(INDEX('[1]Stats repas'!$E$146:$NR$146,,MATCH(LX2,'[1]Stats repas'!$E$55:$NR$55,1))=0,OR(INDEX('[1]Stats repas'!$E$148:$NR$148,,MATCH(LX2,'[1]Stats repas'!$E$55:$NR$55,1))="x",INDEX('[1]Stats repas'!$E$148:$NR$148,,MATCH(LX2,'[1]Stats repas'!$E$55:$NR$55,1))="p")),"a",IF(AND(INDEX('[1]Stats repas'!$E$146:$NR$146,,MATCH(LX2,'[1]Stats repas'!$E$55:$NR$55,1))&gt;2,OR(INDEX('[1]Stats repas'!$E$148:$NR$148,,MATCH(LX2,'[1]Stats repas'!$E$55:$NR$55,1))="x",INDEX('[1]Stats repas'!$E$148:$NR$148,,MATCH(LX2,'[1]Stats repas'!$E$55:$NR$55,1))="p")),"a",INDEX('[1]Stats repas'!$E$146:$NR$146,,MATCH(LX2,'[1]Stats repas'!$E$55:$NR$55,1))))</f>
        <v>0</v>
      </c>
      <c r="LY4">
        <f>IF(AND(INDEX('[1]Stats repas'!$E$146:$NR$146,,MATCH(LY2,'[1]Stats repas'!$E$55:$NR$55,1))=0,OR(INDEX('[1]Stats repas'!$E$148:$NR$148,,MATCH(LY2,'[1]Stats repas'!$E$55:$NR$55,1))="x",INDEX('[1]Stats repas'!$E$148:$NR$148,,MATCH(LY2,'[1]Stats repas'!$E$55:$NR$55,1))="p")),"a",IF(AND(INDEX('[1]Stats repas'!$E$146:$NR$146,,MATCH(LY2,'[1]Stats repas'!$E$55:$NR$55,1))&gt;2,OR(INDEX('[1]Stats repas'!$E$148:$NR$148,,MATCH(LY2,'[1]Stats repas'!$E$55:$NR$55,1))="x",INDEX('[1]Stats repas'!$E$148:$NR$148,,MATCH(LY2,'[1]Stats repas'!$E$55:$NR$55,1))="p")),"a",INDEX('[1]Stats repas'!$E$146:$NR$146,,MATCH(LY2,'[1]Stats repas'!$E$55:$NR$55,1))))</f>
        <v>2</v>
      </c>
      <c r="LZ4">
        <f>IF(AND(INDEX('[1]Stats repas'!$E$146:$NR$146,,MATCH(LZ2,'[1]Stats repas'!$E$55:$NR$55,1))=0,OR(INDEX('[1]Stats repas'!$E$148:$NR$148,,MATCH(LZ2,'[1]Stats repas'!$E$55:$NR$55,1))="x",INDEX('[1]Stats repas'!$E$148:$NR$148,,MATCH(LZ2,'[1]Stats repas'!$E$55:$NR$55,1))="p")),"a",IF(AND(INDEX('[1]Stats repas'!$E$146:$NR$146,,MATCH(LZ2,'[1]Stats repas'!$E$55:$NR$55,1))&gt;2,OR(INDEX('[1]Stats repas'!$E$148:$NR$148,,MATCH(LZ2,'[1]Stats repas'!$E$55:$NR$55,1))="x",INDEX('[1]Stats repas'!$E$148:$NR$148,,MATCH(LZ2,'[1]Stats repas'!$E$55:$NR$55,1))="p")),"a",INDEX('[1]Stats repas'!$E$146:$NR$146,,MATCH(LZ2,'[1]Stats repas'!$E$55:$NR$55,1))))</f>
        <v>2</v>
      </c>
      <c r="MA4">
        <f>IF(AND(INDEX('[1]Stats repas'!$E$146:$NR$146,,MATCH(MA2,'[1]Stats repas'!$E$55:$NR$55,1))=0,OR(INDEX('[1]Stats repas'!$E$148:$NR$148,,MATCH(MA2,'[1]Stats repas'!$E$55:$NR$55,1))="x",INDEX('[1]Stats repas'!$E$148:$NR$148,,MATCH(MA2,'[1]Stats repas'!$E$55:$NR$55,1))="p")),"a",IF(AND(INDEX('[1]Stats repas'!$E$146:$NR$146,,MATCH(MA2,'[1]Stats repas'!$E$55:$NR$55,1))&gt;2,OR(INDEX('[1]Stats repas'!$E$148:$NR$148,,MATCH(MA2,'[1]Stats repas'!$E$55:$NR$55,1))="x",INDEX('[1]Stats repas'!$E$148:$NR$148,,MATCH(MA2,'[1]Stats repas'!$E$55:$NR$55,1))="p")),"a",INDEX('[1]Stats repas'!$E$146:$NR$146,,MATCH(MA2,'[1]Stats repas'!$E$55:$NR$55,1))))</f>
        <v>2</v>
      </c>
      <c r="MB4">
        <f>IF(AND(INDEX('[1]Stats repas'!$E$146:$NR$146,,MATCH(MB2,'[1]Stats repas'!$E$55:$NR$55,1))=0,OR(INDEX('[1]Stats repas'!$E$148:$NR$148,,MATCH(MB2,'[1]Stats repas'!$E$55:$NR$55,1))="x",INDEX('[1]Stats repas'!$E$148:$NR$148,,MATCH(MB2,'[1]Stats repas'!$E$55:$NR$55,1))="p")),"a",IF(AND(INDEX('[1]Stats repas'!$E$146:$NR$146,,MATCH(MB2,'[1]Stats repas'!$E$55:$NR$55,1))&gt;2,OR(INDEX('[1]Stats repas'!$E$148:$NR$148,,MATCH(MB2,'[1]Stats repas'!$E$55:$NR$55,1))="x",INDEX('[1]Stats repas'!$E$148:$NR$148,,MATCH(MB2,'[1]Stats repas'!$E$55:$NR$55,1))="p")),"a",INDEX('[1]Stats repas'!$E$146:$NR$146,,MATCH(MB2,'[1]Stats repas'!$E$55:$NR$55,1))))</f>
        <v>4</v>
      </c>
      <c r="MC4">
        <f>IF(AND(INDEX('[1]Stats repas'!$E$146:$NR$146,,MATCH(MC2,'[1]Stats repas'!$E$55:$NR$55,1))=0,OR(INDEX('[1]Stats repas'!$E$148:$NR$148,,MATCH(MC2,'[1]Stats repas'!$E$55:$NR$55,1))="x",INDEX('[1]Stats repas'!$E$148:$NR$148,,MATCH(MC2,'[1]Stats repas'!$E$55:$NR$55,1))="p")),"a",IF(AND(INDEX('[1]Stats repas'!$E$146:$NR$146,,MATCH(MC2,'[1]Stats repas'!$E$55:$NR$55,1))&gt;2,OR(INDEX('[1]Stats repas'!$E$148:$NR$148,,MATCH(MC2,'[1]Stats repas'!$E$55:$NR$55,1))="x",INDEX('[1]Stats repas'!$E$148:$NR$148,,MATCH(MC2,'[1]Stats repas'!$E$55:$NR$55,1))="p")),"a",INDEX('[1]Stats repas'!$E$146:$NR$146,,MATCH(MC2,'[1]Stats repas'!$E$55:$NR$55,1))))</f>
        <v>4</v>
      </c>
      <c r="MD4">
        <f>IF(AND(INDEX('[1]Stats repas'!$E$146:$NR$146,,MATCH(MD2,'[1]Stats repas'!$E$55:$NR$55,1))=0,OR(INDEX('[1]Stats repas'!$E$148:$NR$148,,MATCH(MD2,'[1]Stats repas'!$E$55:$NR$55,1))="x",INDEX('[1]Stats repas'!$E$148:$NR$148,,MATCH(MD2,'[1]Stats repas'!$E$55:$NR$55,1))="p")),"a",IF(AND(INDEX('[1]Stats repas'!$E$146:$NR$146,,MATCH(MD2,'[1]Stats repas'!$E$55:$NR$55,1))&gt;2,OR(INDEX('[1]Stats repas'!$E$148:$NR$148,,MATCH(MD2,'[1]Stats repas'!$E$55:$NR$55,1))="x",INDEX('[1]Stats repas'!$E$148:$NR$148,,MATCH(MD2,'[1]Stats repas'!$E$55:$NR$55,1))="p")),"a",INDEX('[1]Stats repas'!$E$146:$NR$146,,MATCH(MD2,'[1]Stats repas'!$E$55:$NR$55,1))))</f>
        <v>4</v>
      </c>
      <c r="ME4">
        <f>IF(AND(INDEX('[1]Stats repas'!$E$146:$NR$146,,MATCH(ME2,'[1]Stats repas'!$E$55:$NR$55,1))=0,OR(INDEX('[1]Stats repas'!$E$148:$NR$148,,MATCH(ME2,'[1]Stats repas'!$E$55:$NR$55,1))="x",INDEX('[1]Stats repas'!$E$148:$NR$148,,MATCH(ME2,'[1]Stats repas'!$E$55:$NR$55,1))="p")),"a",IF(AND(INDEX('[1]Stats repas'!$E$146:$NR$146,,MATCH(ME2,'[1]Stats repas'!$E$55:$NR$55,1))&gt;2,OR(INDEX('[1]Stats repas'!$E$148:$NR$148,,MATCH(ME2,'[1]Stats repas'!$E$55:$NR$55,1))="x",INDEX('[1]Stats repas'!$E$148:$NR$148,,MATCH(ME2,'[1]Stats repas'!$E$55:$NR$55,1))="p")),"a",INDEX('[1]Stats repas'!$E$146:$NR$146,,MATCH(ME2,'[1]Stats repas'!$E$55:$NR$55,1))))</f>
        <v>4</v>
      </c>
      <c r="MF4">
        <f>IF(AND(INDEX('[1]Stats repas'!$E$146:$NR$146,,MATCH(MF2,'[1]Stats repas'!$E$55:$NR$55,1))=0,OR(INDEX('[1]Stats repas'!$E$148:$NR$148,,MATCH(MF2,'[1]Stats repas'!$E$55:$NR$55,1))="x",INDEX('[1]Stats repas'!$E$148:$NR$148,,MATCH(MF2,'[1]Stats repas'!$E$55:$NR$55,1))="p")),"a",IF(AND(INDEX('[1]Stats repas'!$E$146:$NR$146,,MATCH(MF2,'[1]Stats repas'!$E$55:$NR$55,1))&gt;2,OR(INDEX('[1]Stats repas'!$E$148:$NR$148,,MATCH(MF2,'[1]Stats repas'!$E$55:$NR$55,1))="x",INDEX('[1]Stats repas'!$E$148:$NR$148,,MATCH(MF2,'[1]Stats repas'!$E$55:$NR$55,1))="p")),"a",INDEX('[1]Stats repas'!$E$146:$NR$146,,MATCH(MF2,'[1]Stats repas'!$E$55:$NR$55,1))))</f>
        <v>4</v>
      </c>
      <c r="MG4">
        <f>IF(AND(INDEX('[1]Stats repas'!$E$146:$NR$146,,MATCH(MG2,'[1]Stats repas'!$E$55:$NR$55,1))=0,OR(INDEX('[1]Stats repas'!$E$148:$NR$148,,MATCH(MG2,'[1]Stats repas'!$E$55:$NR$55,1))="x",INDEX('[1]Stats repas'!$E$148:$NR$148,,MATCH(MG2,'[1]Stats repas'!$E$55:$NR$55,1))="p")),"a",IF(AND(INDEX('[1]Stats repas'!$E$146:$NR$146,,MATCH(MG2,'[1]Stats repas'!$E$55:$NR$55,1))&gt;2,OR(INDEX('[1]Stats repas'!$E$148:$NR$148,,MATCH(MG2,'[1]Stats repas'!$E$55:$NR$55,1))="x",INDEX('[1]Stats repas'!$E$148:$NR$148,,MATCH(MG2,'[1]Stats repas'!$E$55:$NR$55,1))="p")),"a",INDEX('[1]Stats repas'!$E$146:$NR$146,,MATCH(MG2,'[1]Stats repas'!$E$55:$NR$55,1))))</f>
        <v>0</v>
      </c>
      <c r="MH4">
        <f>IF(AND(INDEX('[1]Stats repas'!$E$146:$NR$146,,MATCH(MH2,'[1]Stats repas'!$E$55:$NR$55,1))=0,OR(INDEX('[1]Stats repas'!$E$148:$NR$148,,MATCH(MH2,'[1]Stats repas'!$E$55:$NR$55,1))="x",INDEX('[1]Stats repas'!$E$148:$NR$148,,MATCH(MH2,'[1]Stats repas'!$E$55:$NR$55,1))="p")),"a",IF(AND(INDEX('[1]Stats repas'!$E$146:$NR$146,,MATCH(MH2,'[1]Stats repas'!$E$55:$NR$55,1))&gt;2,OR(INDEX('[1]Stats repas'!$E$148:$NR$148,,MATCH(MH2,'[1]Stats repas'!$E$55:$NR$55,1))="x",INDEX('[1]Stats repas'!$E$148:$NR$148,,MATCH(MH2,'[1]Stats repas'!$E$55:$NR$55,1))="p")),"a",INDEX('[1]Stats repas'!$E$146:$NR$146,,MATCH(MH2,'[1]Stats repas'!$E$55:$NR$55,1))))</f>
        <v>0</v>
      </c>
      <c r="MI4">
        <f>IF(AND(INDEX('[1]Stats repas'!$E$146:$NR$146,,MATCH(MI2,'[1]Stats repas'!$E$55:$NR$55,1))=0,OR(INDEX('[1]Stats repas'!$E$148:$NR$148,,MATCH(MI2,'[1]Stats repas'!$E$55:$NR$55,1))="x",INDEX('[1]Stats repas'!$E$148:$NR$148,,MATCH(MI2,'[1]Stats repas'!$E$55:$NR$55,1))="p")),"a",IF(AND(INDEX('[1]Stats repas'!$E$146:$NR$146,,MATCH(MI2,'[1]Stats repas'!$E$55:$NR$55,1))&gt;2,OR(INDEX('[1]Stats repas'!$E$148:$NR$148,,MATCH(MI2,'[1]Stats repas'!$E$55:$NR$55,1))="x",INDEX('[1]Stats repas'!$E$148:$NR$148,,MATCH(MI2,'[1]Stats repas'!$E$55:$NR$55,1))="p")),"a",INDEX('[1]Stats repas'!$E$146:$NR$146,,MATCH(MI2,'[1]Stats repas'!$E$55:$NR$55,1))))</f>
        <v>2</v>
      </c>
      <c r="MJ4">
        <f>IF(AND(INDEX('[1]Stats repas'!$E$146:$NR$146,,MATCH(MJ2,'[1]Stats repas'!$E$55:$NR$55,1))=0,OR(INDEX('[1]Stats repas'!$E$148:$NR$148,,MATCH(MJ2,'[1]Stats repas'!$E$55:$NR$55,1))="x",INDEX('[1]Stats repas'!$E$148:$NR$148,,MATCH(MJ2,'[1]Stats repas'!$E$55:$NR$55,1))="p")),"a",IF(AND(INDEX('[1]Stats repas'!$E$146:$NR$146,,MATCH(MJ2,'[1]Stats repas'!$E$55:$NR$55,1))&gt;2,OR(INDEX('[1]Stats repas'!$E$148:$NR$148,,MATCH(MJ2,'[1]Stats repas'!$E$55:$NR$55,1))="x",INDEX('[1]Stats repas'!$E$148:$NR$148,,MATCH(MJ2,'[1]Stats repas'!$E$55:$NR$55,1))="p")),"a",INDEX('[1]Stats repas'!$E$146:$NR$146,,MATCH(MJ2,'[1]Stats repas'!$E$55:$NR$55,1))))</f>
        <v>2</v>
      </c>
      <c r="MK4">
        <f>IF(AND(INDEX('[1]Stats repas'!$E$146:$NR$146,,MATCH(MK2,'[1]Stats repas'!$E$55:$NR$55,1))=0,OR(INDEX('[1]Stats repas'!$E$148:$NR$148,,MATCH(MK2,'[1]Stats repas'!$E$55:$NR$55,1))="x",INDEX('[1]Stats repas'!$E$148:$NR$148,,MATCH(MK2,'[1]Stats repas'!$E$55:$NR$55,1))="p")),"a",IF(AND(INDEX('[1]Stats repas'!$E$146:$NR$146,,MATCH(MK2,'[1]Stats repas'!$E$55:$NR$55,1))&gt;2,OR(INDEX('[1]Stats repas'!$E$148:$NR$148,,MATCH(MK2,'[1]Stats repas'!$E$55:$NR$55,1))="x",INDEX('[1]Stats repas'!$E$148:$NR$148,,MATCH(MK2,'[1]Stats repas'!$E$55:$NR$55,1))="p")),"a",INDEX('[1]Stats repas'!$E$146:$NR$146,,MATCH(MK2,'[1]Stats repas'!$E$55:$NR$55,1))))</f>
        <v>2</v>
      </c>
      <c r="ML4">
        <f>IF(AND(INDEX('[1]Stats repas'!$E$146:$NR$146,,MATCH(ML2,'[1]Stats repas'!$E$55:$NR$55,1))=0,OR(INDEX('[1]Stats repas'!$E$148:$NR$148,,MATCH(ML2,'[1]Stats repas'!$E$55:$NR$55,1))="x",INDEX('[1]Stats repas'!$E$148:$NR$148,,MATCH(ML2,'[1]Stats repas'!$E$55:$NR$55,1))="p")),"a",IF(AND(INDEX('[1]Stats repas'!$E$146:$NR$146,,MATCH(ML2,'[1]Stats repas'!$E$55:$NR$55,1))&gt;2,OR(INDEX('[1]Stats repas'!$E$148:$NR$148,,MATCH(ML2,'[1]Stats repas'!$E$55:$NR$55,1))="x",INDEX('[1]Stats repas'!$E$148:$NR$148,,MATCH(ML2,'[1]Stats repas'!$E$55:$NR$55,1))="p")),"a",INDEX('[1]Stats repas'!$E$146:$NR$146,,MATCH(ML2,'[1]Stats repas'!$E$55:$NR$55,1))))</f>
        <v>2</v>
      </c>
      <c r="MM4">
        <f>IF(AND(INDEX('[1]Stats repas'!$E$146:$NR$146,,MATCH(MM2,'[1]Stats repas'!$E$55:$NR$55,1))=0,OR(INDEX('[1]Stats repas'!$E$148:$NR$148,,MATCH(MM2,'[1]Stats repas'!$E$55:$NR$55,1))="x",INDEX('[1]Stats repas'!$E$148:$NR$148,,MATCH(MM2,'[1]Stats repas'!$E$55:$NR$55,1))="p")),"a",IF(AND(INDEX('[1]Stats repas'!$E$146:$NR$146,,MATCH(MM2,'[1]Stats repas'!$E$55:$NR$55,1))&gt;2,OR(INDEX('[1]Stats repas'!$E$148:$NR$148,,MATCH(MM2,'[1]Stats repas'!$E$55:$NR$55,1))="x",INDEX('[1]Stats repas'!$E$148:$NR$148,,MATCH(MM2,'[1]Stats repas'!$E$55:$NR$55,1))="p")),"a",INDEX('[1]Stats repas'!$E$146:$NR$146,,MATCH(MM2,'[1]Stats repas'!$E$55:$NR$55,1))))</f>
        <v>2</v>
      </c>
      <c r="MN4">
        <f>IF(AND(INDEX('[1]Stats repas'!$E$146:$NR$146,,MATCH(MN2,'[1]Stats repas'!$E$55:$NR$55,1))=0,OR(INDEX('[1]Stats repas'!$E$148:$NR$148,,MATCH(MN2,'[1]Stats repas'!$E$55:$NR$55,1))="x",INDEX('[1]Stats repas'!$E$148:$NR$148,,MATCH(MN2,'[1]Stats repas'!$E$55:$NR$55,1))="p")),"a",IF(AND(INDEX('[1]Stats repas'!$E$146:$NR$146,,MATCH(MN2,'[1]Stats repas'!$E$55:$NR$55,1))&gt;2,OR(INDEX('[1]Stats repas'!$E$148:$NR$148,,MATCH(MN2,'[1]Stats repas'!$E$55:$NR$55,1))="x",INDEX('[1]Stats repas'!$E$148:$NR$148,,MATCH(MN2,'[1]Stats repas'!$E$55:$NR$55,1))="p")),"a",INDEX('[1]Stats repas'!$E$146:$NR$146,,MATCH(MN2,'[1]Stats repas'!$E$55:$NR$55,1))))</f>
        <v>0</v>
      </c>
      <c r="MO4">
        <f>IF(AND(INDEX('[1]Stats repas'!$E$146:$NR$146,,MATCH(MO2,'[1]Stats repas'!$E$55:$NR$55,1))=0,OR(INDEX('[1]Stats repas'!$E$148:$NR$148,,MATCH(MO2,'[1]Stats repas'!$E$55:$NR$55,1))="x",INDEX('[1]Stats repas'!$E$148:$NR$148,,MATCH(MO2,'[1]Stats repas'!$E$55:$NR$55,1))="p")),"a",IF(AND(INDEX('[1]Stats repas'!$E$146:$NR$146,,MATCH(MO2,'[1]Stats repas'!$E$55:$NR$55,1))&gt;2,OR(INDEX('[1]Stats repas'!$E$148:$NR$148,,MATCH(MO2,'[1]Stats repas'!$E$55:$NR$55,1))="x",INDEX('[1]Stats repas'!$E$148:$NR$148,,MATCH(MO2,'[1]Stats repas'!$E$55:$NR$55,1))="p")),"a",INDEX('[1]Stats repas'!$E$146:$NR$146,,MATCH(MO2,'[1]Stats repas'!$E$55:$NR$55,1))))</f>
        <v>0</v>
      </c>
      <c r="MP4">
        <f>IF(AND(INDEX('[1]Stats repas'!$E$146:$NR$146,,MATCH(MP2,'[1]Stats repas'!$E$55:$NR$55,1))=0,OR(INDEX('[1]Stats repas'!$E$148:$NR$148,,MATCH(MP2,'[1]Stats repas'!$E$55:$NR$55,1))="x",INDEX('[1]Stats repas'!$E$148:$NR$148,,MATCH(MP2,'[1]Stats repas'!$E$55:$NR$55,1))="p")),"a",IF(AND(INDEX('[1]Stats repas'!$E$146:$NR$146,,MATCH(MP2,'[1]Stats repas'!$E$55:$NR$55,1))&gt;2,OR(INDEX('[1]Stats repas'!$E$148:$NR$148,,MATCH(MP2,'[1]Stats repas'!$E$55:$NR$55,1))="x",INDEX('[1]Stats repas'!$E$148:$NR$148,,MATCH(MP2,'[1]Stats repas'!$E$55:$NR$55,1))="p")),"a",INDEX('[1]Stats repas'!$E$146:$NR$146,,MATCH(MP2,'[1]Stats repas'!$E$55:$NR$55,1))))</f>
        <v>2</v>
      </c>
      <c r="MQ4">
        <f>IF(AND(INDEX('[1]Stats repas'!$E$146:$NR$146,,MATCH(MQ2,'[1]Stats repas'!$E$55:$NR$55,1))=0,OR(INDEX('[1]Stats repas'!$E$148:$NR$148,,MATCH(MQ2,'[1]Stats repas'!$E$55:$NR$55,1))="x",INDEX('[1]Stats repas'!$E$148:$NR$148,,MATCH(MQ2,'[1]Stats repas'!$E$55:$NR$55,1))="p")),"a",IF(AND(INDEX('[1]Stats repas'!$E$146:$NR$146,,MATCH(MQ2,'[1]Stats repas'!$E$55:$NR$55,1))&gt;2,OR(INDEX('[1]Stats repas'!$E$148:$NR$148,,MATCH(MQ2,'[1]Stats repas'!$E$55:$NR$55,1))="x",INDEX('[1]Stats repas'!$E$148:$NR$148,,MATCH(MQ2,'[1]Stats repas'!$E$55:$NR$55,1))="p")),"a",INDEX('[1]Stats repas'!$E$146:$NR$146,,MATCH(MQ2,'[1]Stats repas'!$E$55:$NR$55,1))))</f>
        <v>2</v>
      </c>
      <c r="MR4">
        <f>IF(AND(INDEX('[1]Stats repas'!$E$146:$NR$146,,MATCH(MR2,'[1]Stats repas'!$E$55:$NR$55,1))=0,OR(INDEX('[1]Stats repas'!$E$148:$NR$148,,MATCH(MR2,'[1]Stats repas'!$E$55:$NR$55,1))="x",INDEX('[1]Stats repas'!$E$148:$NR$148,,MATCH(MR2,'[1]Stats repas'!$E$55:$NR$55,1))="p")),"a",IF(AND(INDEX('[1]Stats repas'!$E$146:$NR$146,,MATCH(MR2,'[1]Stats repas'!$E$55:$NR$55,1))&gt;2,OR(INDEX('[1]Stats repas'!$E$148:$NR$148,,MATCH(MR2,'[1]Stats repas'!$E$55:$NR$55,1))="x",INDEX('[1]Stats repas'!$E$148:$NR$148,,MATCH(MR2,'[1]Stats repas'!$E$55:$NR$55,1))="p")),"a",INDEX('[1]Stats repas'!$E$146:$NR$146,,MATCH(MR2,'[1]Stats repas'!$E$55:$NR$55,1))))</f>
        <v>2</v>
      </c>
      <c r="MS4">
        <f>IF(AND(INDEX('[1]Stats repas'!$E$146:$NR$146,,MATCH(MS2,'[1]Stats repas'!$E$55:$NR$55,1))=0,OR(INDEX('[1]Stats repas'!$E$148:$NR$148,,MATCH(MS2,'[1]Stats repas'!$E$55:$NR$55,1))="x",INDEX('[1]Stats repas'!$E$148:$NR$148,,MATCH(MS2,'[1]Stats repas'!$E$55:$NR$55,1))="p")),"a",IF(AND(INDEX('[1]Stats repas'!$E$146:$NR$146,,MATCH(MS2,'[1]Stats repas'!$E$55:$NR$55,1))&gt;2,OR(INDEX('[1]Stats repas'!$E$148:$NR$148,,MATCH(MS2,'[1]Stats repas'!$E$55:$NR$55,1))="x",INDEX('[1]Stats repas'!$E$148:$NR$148,,MATCH(MS2,'[1]Stats repas'!$E$55:$NR$55,1))="p")),"a",INDEX('[1]Stats repas'!$E$146:$NR$146,,MATCH(MS2,'[1]Stats repas'!$E$55:$NR$55,1))))</f>
        <v>2</v>
      </c>
      <c r="MT4">
        <f>IF(AND(INDEX('[1]Stats repas'!$E$146:$NR$146,,MATCH(MT2,'[1]Stats repas'!$E$55:$NR$55,1))=0,OR(INDEX('[1]Stats repas'!$E$148:$NR$148,,MATCH(MT2,'[1]Stats repas'!$E$55:$NR$55,1))="x",INDEX('[1]Stats repas'!$E$148:$NR$148,,MATCH(MT2,'[1]Stats repas'!$E$55:$NR$55,1))="p")),"a",IF(AND(INDEX('[1]Stats repas'!$E$146:$NR$146,,MATCH(MT2,'[1]Stats repas'!$E$55:$NR$55,1))&gt;2,OR(INDEX('[1]Stats repas'!$E$148:$NR$148,,MATCH(MT2,'[1]Stats repas'!$E$55:$NR$55,1))="x",INDEX('[1]Stats repas'!$E$148:$NR$148,,MATCH(MT2,'[1]Stats repas'!$E$55:$NR$55,1))="p")),"a",INDEX('[1]Stats repas'!$E$146:$NR$146,,MATCH(MT2,'[1]Stats repas'!$E$55:$NR$55,1))))</f>
        <v>2</v>
      </c>
      <c r="MU4">
        <f>IF(AND(INDEX('[1]Stats repas'!$E$146:$NR$146,,MATCH(MU2,'[1]Stats repas'!$E$55:$NR$55,1))=0,OR(INDEX('[1]Stats repas'!$E$148:$NR$148,,MATCH(MU2,'[1]Stats repas'!$E$55:$NR$55,1))="x",INDEX('[1]Stats repas'!$E$148:$NR$148,,MATCH(MU2,'[1]Stats repas'!$E$55:$NR$55,1))="p")),"a",IF(AND(INDEX('[1]Stats repas'!$E$146:$NR$146,,MATCH(MU2,'[1]Stats repas'!$E$55:$NR$55,1))&gt;2,OR(INDEX('[1]Stats repas'!$E$148:$NR$148,,MATCH(MU2,'[1]Stats repas'!$E$55:$NR$55,1))="x",INDEX('[1]Stats repas'!$E$148:$NR$148,,MATCH(MU2,'[1]Stats repas'!$E$55:$NR$55,1))="p")),"a",INDEX('[1]Stats repas'!$E$146:$NR$146,,MATCH(MU2,'[1]Stats repas'!$E$55:$NR$55,1))))</f>
        <v>0</v>
      </c>
      <c r="MV4">
        <f>IF(AND(INDEX('[1]Stats repas'!$E$146:$NR$146,,MATCH(MV2,'[1]Stats repas'!$E$55:$NR$55,1))=0,OR(INDEX('[1]Stats repas'!$E$148:$NR$148,,MATCH(MV2,'[1]Stats repas'!$E$55:$NR$55,1))="x",INDEX('[1]Stats repas'!$E$148:$NR$148,,MATCH(MV2,'[1]Stats repas'!$E$55:$NR$55,1))="p")),"a",IF(AND(INDEX('[1]Stats repas'!$E$146:$NR$146,,MATCH(MV2,'[1]Stats repas'!$E$55:$NR$55,1))&gt;2,OR(INDEX('[1]Stats repas'!$E$148:$NR$148,,MATCH(MV2,'[1]Stats repas'!$E$55:$NR$55,1))="x",INDEX('[1]Stats repas'!$E$148:$NR$148,,MATCH(MV2,'[1]Stats repas'!$E$55:$NR$55,1))="p")),"a",INDEX('[1]Stats repas'!$E$146:$NR$146,,MATCH(MV2,'[1]Stats repas'!$E$55:$NR$55,1))))</f>
        <v>0</v>
      </c>
      <c r="MW4">
        <f>IF(AND(INDEX('[1]Stats repas'!$E$146:$NR$146,,MATCH(MW2,'[1]Stats repas'!$E$55:$NR$55,1))=0,OR(INDEX('[1]Stats repas'!$E$148:$NR$148,,MATCH(MW2,'[1]Stats repas'!$E$55:$NR$55,1))="x",INDEX('[1]Stats repas'!$E$148:$NR$148,,MATCH(MW2,'[1]Stats repas'!$E$55:$NR$55,1))="p")),"a",IF(AND(INDEX('[1]Stats repas'!$E$146:$NR$146,,MATCH(MW2,'[1]Stats repas'!$E$55:$NR$55,1))&gt;2,OR(INDEX('[1]Stats repas'!$E$148:$NR$148,,MATCH(MW2,'[1]Stats repas'!$E$55:$NR$55,1))="x",INDEX('[1]Stats repas'!$E$148:$NR$148,,MATCH(MW2,'[1]Stats repas'!$E$55:$NR$55,1))="p")),"a",INDEX('[1]Stats repas'!$E$146:$NR$146,,MATCH(MW2,'[1]Stats repas'!$E$55:$NR$55,1))))</f>
        <v>0</v>
      </c>
      <c r="MX4">
        <f>IF(AND(INDEX('[1]Stats repas'!$E$146:$NR$146,,MATCH(MX2,'[1]Stats repas'!$E$55:$NR$55,1))=0,OR(INDEX('[1]Stats repas'!$E$148:$NR$148,,MATCH(MX2,'[1]Stats repas'!$E$55:$NR$55,1))="x",INDEX('[1]Stats repas'!$E$148:$NR$148,,MATCH(MX2,'[1]Stats repas'!$E$55:$NR$55,1))="p")),"a",IF(AND(INDEX('[1]Stats repas'!$E$146:$NR$146,,MATCH(MX2,'[1]Stats repas'!$E$55:$NR$55,1))&gt;2,OR(INDEX('[1]Stats repas'!$E$148:$NR$148,,MATCH(MX2,'[1]Stats repas'!$E$55:$NR$55,1))="x",INDEX('[1]Stats repas'!$E$148:$NR$148,,MATCH(MX2,'[1]Stats repas'!$E$55:$NR$55,1))="p")),"a",INDEX('[1]Stats repas'!$E$146:$NR$146,,MATCH(MX2,'[1]Stats repas'!$E$55:$NR$55,1))))</f>
        <v>0</v>
      </c>
      <c r="MY4">
        <f>IF(AND(INDEX('[1]Stats repas'!$E$146:$NR$146,,MATCH(MY2,'[1]Stats repas'!$E$55:$NR$55,1))=0,OR(INDEX('[1]Stats repas'!$E$148:$NR$148,,MATCH(MY2,'[1]Stats repas'!$E$55:$NR$55,1))="x",INDEX('[1]Stats repas'!$E$148:$NR$148,,MATCH(MY2,'[1]Stats repas'!$E$55:$NR$55,1))="p")),"a",IF(AND(INDEX('[1]Stats repas'!$E$146:$NR$146,,MATCH(MY2,'[1]Stats repas'!$E$55:$NR$55,1))&gt;2,OR(INDEX('[1]Stats repas'!$E$148:$NR$148,,MATCH(MY2,'[1]Stats repas'!$E$55:$NR$55,1))="x",INDEX('[1]Stats repas'!$E$148:$NR$148,,MATCH(MY2,'[1]Stats repas'!$E$55:$NR$55,1))="p")),"a",INDEX('[1]Stats repas'!$E$146:$NR$146,,MATCH(MY2,'[1]Stats repas'!$E$55:$NR$55,1))))</f>
        <v>2</v>
      </c>
      <c r="MZ4">
        <f>IF(AND(INDEX('[1]Stats repas'!$E$146:$NR$146,,MATCH(MZ2,'[1]Stats repas'!$E$55:$NR$55,1))=0,OR(INDEX('[1]Stats repas'!$E$148:$NR$148,,MATCH(MZ2,'[1]Stats repas'!$E$55:$NR$55,1))="x",INDEX('[1]Stats repas'!$E$148:$NR$148,,MATCH(MZ2,'[1]Stats repas'!$E$55:$NR$55,1))="p")),"a",IF(AND(INDEX('[1]Stats repas'!$E$146:$NR$146,,MATCH(MZ2,'[1]Stats repas'!$E$55:$NR$55,1))&gt;2,OR(INDEX('[1]Stats repas'!$E$148:$NR$148,,MATCH(MZ2,'[1]Stats repas'!$E$55:$NR$55,1))="x",INDEX('[1]Stats repas'!$E$148:$NR$148,,MATCH(MZ2,'[1]Stats repas'!$E$55:$NR$55,1))="p")),"a",INDEX('[1]Stats repas'!$E$146:$NR$146,,MATCH(MZ2,'[1]Stats repas'!$E$55:$NR$55,1))))</f>
        <v>2</v>
      </c>
      <c r="NA4">
        <f>IF(AND(INDEX('[1]Stats repas'!$E$146:$NR$146,,MATCH(NA2,'[1]Stats repas'!$E$55:$NR$55,1))=0,OR(INDEX('[1]Stats repas'!$E$148:$NR$148,,MATCH(NA2,'[1]Stats repas'!$E$55:$NR$55,1))="x",INDEX('[1]Stats repas'!$E$148:$NR$148,,MATCH(NA2,'[1]Stats repas'!$E$55:$NR$55,1))="p")),"a",IF(AND(INDEX('[1]Stats repas'!$E$146:$NR$146,,MATCH(NA2,'[1]Stats repas'!$E$55:$NR$55,1))&gt;2,OR(INDEX('[1]Stats repas'!$E$148:$NR$148,,MATCH(NA2,'[1]Stats repas'!$E$55:$NR$55,1))="x",INDEX('[1]Stats repas'!$E$148:$NR$148,,MATCH(NA2,'[1]Stats repas'!$E$55:$NR$55,1))="p")),"a",INDEX('[1]Stats repas'!$E$146:$NR$146,,MATCH(NA2,'[1]Stats repas'!$E$55:$NR$55,1))))</f>
        <v>0</v>
      </c>
      <c r="NB4">
        <f>IF(AND(INDEX('[1]Stats repas'!$E$146:$NR$146,,MATCH(NB2,'[1]Stats repas'!$E$55:$NR$55,1))=0,OR(INDEX('[1]Stats repas'!$E$148:$NR$148,,MATCH(NB2,'[1]Stats repas'!$E$55:$NR$55,1))="x",INDEX('[1]Stats repas'!$E$148:$NR$148,,MATCH(NB2,'[1]Stats repas'!$E$55:$NR$55,1))="p")),"a",IF(AND(INDEX('[1]Stats repas'!$E$146:$NR$146,,MATCH(NB2,'[1]Stats repas'!$E$55:$NR$55,1))&gt;2,OR(INDEX('[1]Stats repas'!$E$148:$NR$148,,MATCH(NB2,'[1]Stats repas'!$E$55:$NR$55,1))="x",INDEX('[1]Stats repas'!$E$148:$NR$148,,MATCH(NB2,'[1]Stats repas'!$E$55:$NR$55,1))="p")),"a",INDEX('[1]Stats repas'!$E$146:$NR$146,,MATCH(NB2,'[1]Stats repas'!$E$55:$NR$55,1))))</f>
        <v>2</v>
      </c>
      <c r="NC4">
        <f>IF(AND(INDEX('[1]Stats repas'!$E$146:$NR$146,,MATCH(NC2,'[1]Stats repas'!$E$55:$NR$55,1))=0,OR(INDEX('[1]Stats repas'!$E$148:$NR$148,,MATCH(NC2,'[1]Stats repas'!$E$55:$NR$55,1))="x",INDEX('[1]Stats repas'!$E$148:$NR$148,,MATCH(NC2,'[1]Stats repas'!$E$55:$NR$55,1))="p")),"a",IF(AND(INDEX('[1]Stats repas'!$E$146:$NR$146,,MATCH(NC2,'[1]Stats repas'!$E$55:$NR$55,1))&gt;2,OR(INDEX('[1]Stats repas'!$E$148:$NR$148,,MATCH(NC2,'[1]Stats repas'!$E$55:$NR$55,1))="x",INDEX('[1]Stats repas'!$E$148:$NR$148,,MATCH(NC2,'[1]Stats repas'!$E$55:$NR$55,1))="p")),"a",INDEX('[1]Stats repas'!$E$146:$NR$146,,MATCH(NC2,'[1]Stats repas'!$E$55:$NR$55,1))))</f>
        <v>2</v>
      </c>
      <c r="ND4">
        <f>IF(AND(INDEX('[1]Stats repas'!$E$146:$NR$146,,MATCH(ND2,'[1]Stats repas'!$E$55:$NR$55,1))=0,OR(INDEX('[1]Stats repas'!$E$148:$NR$148,,MATCH(ND2,'[1]Stats repas'!$E$55:$NR$55,1))="x",INDEX('[1]Stats repas'!$E$148:$NR$148,,MATCH(ND2,'[1]Stats repas'!$E$55:$NR$55,1))="p")),"a",IF(AND(INDEX('[1]Stats repas'!$E$146:$NR$146,,MATCH(ND2,'[1]Stats repas'!$E$55:$NR$55,1))&gt;2,OR(INDEX('[1]Stats repas'!$E$148:$NR$148,,MATCH(ND2,'[1]Stats repas'!$E$55:$NR$55,1))="x",INDEX('[1]Stats repas'!$E$148:$NR$148,,MATCH(ND2,'[1]Stats repas'!$E$55:$NR$55,1))="p")),"a",INDEX('[1]Stats repas'!$E$146:$NR$146,,MATCH(ND2,'[1]Stats repas'!$E$55:$NR$55,1))))</f>
        <v>2</v>
      </c>
      <c r="NE4">
        <f>IF(AND(INDEX('[1]Stats repas'!$E$146:$NR$146,,MATCH(NE2,'[1]Stats repas'!$E$55:$NR$55,1))=0,OR(INDEX('[1]Stats repas'!$E$148:$NR$148,,MATCH(NE2,'[1]Stats repas'!$E$55:$NR$55,1))="x",INDEX('[1]Stats repas'!$E$148:$NR$148,,MATCH(NE2,'[1]Stats repas'!$E$55:$NR$55,1))="p")),"a",IF(AND(INDEX('[1]Stats repas'!$E$146:$NR$146,,MATCH(NE2,'[1]Stats repas'!$E$55:$NR$55,1))&gt;2,OR(INDEX('[1]Stats repas'!$E$148:$NR$148,,MATCH(NE2,'[1]Stats repas'!$E$55:$NR$55,1))="x",INDEX('[1]Stats repas'!$E$148:$NR$148,,MATCH(NE2,'[1]Stats repas'!$E$55:$NR$55,1))="p")),"a",INDEX('[1]Stats repas'!$E$146:$NR$146,,MATCH(NE2,'[1]Stats repas'!$E$55:$NR$55,1))))</f>
        <v>0</v>
      </c>
      <c r="NF4">
        <f>IF(AND(INDEX('[1]Stats repas'!$E$146:$NR$146,,MATCH(NF2,'[1]Stats repas'!$E$55:$NR$55,1))=0,OR(INDEX('[1]Stats repas'!$E$148:$NR$148,,MATCH(NF2,'[1]Stats repas'!$E$55:$NR$55,1))="x",INDEX('[1]Stats repas'!$E$148:$NR$148,,MATCH(NF2,'[1]Stats repas'!$E$55:$NR$55,1))="p")),"a",IF(AND(INDEX('[1]Stats repas'!$E$146:$NR$146,,MATCH(NF2,'[1]Stats repas'!$E$55:$NR$55,1))&gt;2,OR(INDEX('[1]Stats repas'!$E$148:$NR$148,,MATCH(NF2,'[1]Stats repas'!$E$55:$NR$55,1))="x",INDEX('[1]Stats repas'!$E$148:$NR$148,,MATCH(NF2,'[1]Stats repas'!$E$55:$NR$55,1))="p")),"a",INDEX('[1]Stats repas'!$E$146:$NR$146,,MATCH(NF2,'[1]Stats repas'!$E$55:$NR$55,1))))</f>
        <v>5</v>
      </c>
      <c r="NG4">
        <f>IF(AND(INDEX('[1]Stats repas'!$E$146:$NR$146,,MATCH(NG2,'[1]Stats repas'!$E$55:$NR$55,1))=0,OR(INDEX('[1]Stats repas'!$E$148:$NR$148,,MATCH(NG2,'[1]Stats repas'!$E$55:$NR$55,1))="x",INDEX('[1]Stats repas'!$E$148:$NR$148,,MATCH(NG2,'[1]Stats repas'!$E$55:$NR$55,1))="p")),"a",IF(AND(INDEX('[1]Stats repas'!$E$146:$NR$146,,MATCH(NG2,'[1]Stats repas'!$E$55:$NR$55,1))&gt;2,OR(INDEX('[1]Stats repas'!$E$148:$NR$148,,MATCH(NG2,'[1]Stats repas'!$E$55:$NR$55,1))="x",INDEX('[1]Stats repas'!$E$148:$NR$148,,MATCH(NG2,'[1]Stats repas'!$E$55:$NR$55,1))="p")),"a",INDEX('[1]Stats repas'!$E$146:$NR$146,,MATCH(NG2,'[1]Stats repas'!$E$55:$NR$55,1))))</f>
        <v>2</v>
      </c>
      <c r="NH4">
        <f>IF(AND(INDEX('[1]Stats repas'!$E$146:$NR$146,,MATCH(NH2,'[1]Stats repas'!$E$55:$NR$55,1))=0,OR(INDEX('[1]Stats repas'!$E$148:$NR$148,,MATCH(NH2,'[1]Stats repas'!$E$55:$NR$55,1))="x",INDEX('[1]Stats repas'!$E$148:$NR$148,,MATCH(NH2,'[1]Stats repas'!$E$55:$NR$55,1))="p")),"a",IF(AND(INDEX('[1]Stats repas'!$E$146:$NR$146,,MATCH(NH2,'[1]Stats repas'!$E$55:$NR$55,1))&gt;2,OR(INDEX('[1]Stats repas'!$E$148:$NR$148,,MATCH(NH2,'[1]Stats repas'!$E$55:$NR$55,1))="x",INDEX('[1]Stats repas'!$E$148:$NR$148,,MATCH(NH2,'[1]Stats repas'!$E$55:$NR$55,1))="p")),"a",INDEX('[1]Stats repas'!$E$146:$NR$146,,MATCH(NH2,'[1]Stats repas'!$E$55:$NR$55,1))))</f>
        <v>2</v>
      </c>
      <c r="NI4">
        <f>IF(AND(INDEX('[1]Stats repas'!$E$146:$NR$146,,MATCH(NI2,'[1]Stats repas'!$E$55:$NR$55,1))=0,OR(INDEX('[1]Stats repas'!$E$148:$NR$148,,MATCH(NI2,'[1]Stats repas'!$E$55:$NR$55,1))="x",INDEX('[1]Stats repas'!$E$148:$NR$148,,MATCH(NI2,'[1]Stats repas'!$E$55:$NR$55,1))="p")),"a",IF(AND(INDEX('[1]Stats repas'!$E$146:$NR$146,,MATCH(NI2,'[1]Stats repas'!$E$55:$NR$55,1))&gt;2,OR(INDEX('[1]Stats repas'!$E$148:$NR$148,,MATCH(NI2,'[1]Stats repas'!$E$55:$NR$55,1))="x",INDEX('[1]Stats repas'!$E$148:$NR$148,,MATCH(NI2,'[1]Stats repas'!$E$55:$NR$55,1))="p")),"a",INDEX('[1]Stats repas'!$E$146:$NR$146,,MATCH(NI2,'[1]Stats repas'!$E$55:$NR$55,1))))</f>
        <v>0</v>
      </c>
      <c r="NJ4">
        <f>IF(AND(INDEX('[1]Stats repas'!$E$146:$NR$146,,MATCH(NJ2,'[1]Stats repas'!$E$55:$NR$55,1))=0,OR(INDEX('[1]Stats repas'!$E$148:$NR$148,,MATCH(NJ2,'[1]Stats repas'!$E$55:$NR$55,1))="x",INDEX('[1]Stats repas'!$E$148:$NR$148,,MATCH(NJ2,'[1]Stats repas'!$E$55:$NR$55,1))="p")),"a",IF(AND(INDEX('[1]Stats repas'!$E$146:$NR$146,,MATCH(NJ2,'[1]Stats repas'!$E$55:$NR$55,1))&gt;2,OR(INDEX('[1]Stats repas'!$E$148:$NR$148,,MATCH(NJ2,'[1]Stats repas'!$E$55:$NR$55,1))="x",INDEX('[1]Stats repas'!$E$148:$NR$148,,MATCH(NJ2,'[1]Stats repas'!$E$55:$NR$55,1))="p")),"a",INDEX('[1]Stats repas'!$E$146:$NR$146,,MATCH(NJ2,'[1]Stats repas'!$E$55:$NR$55,1))))</f>
        <v>0</v>
      </c>
      <c r="NK4">
        <f>IF(AND(INDEX('[1]Stats repas'!$E$146:$NR$146,,MATCH(NK2,'[1]Stats repas'!$E$55:$NR$55,1))=0,OR(INDEX('[1]Stats repas'!$E$148:$NR$148,,MATCH(NK2,'[1]Stats repas'!$E$55:$NR$55,1))="x",INDEX('[1]Stats repas'!$E$148:$NR$148,,MATCH(NK2,'[1]Stats repas'!$E$55:$NR$55,1))="p")),"a",IF(AND(INDEX('[1]Stats repas'!$E$146:$NR$146,,MATCH(NK2,'[1]Stats repas'!$E$55:$NR$55,1))&gt;2,OR(INDEX('[1]Stats repas'!$E$148:$NR$148,,MATCH(NK2,'[1]Stats repas'!$E$55:$NR$55,1))="x",INDEX('[1]Stats repas'!$E$148:$NR$148,,MATCH(NK2,'[1]Stats repas'!$E$55:$NR$55,1))="p")),"a",INDEX('[1]Stats repas'!$E$146:$NR$146,,MATCH(NK2,'[1]Stats repas'!$E$55:$NR$55,1))))</f>
        <v>3</v>
      </c>
    </row>
    <row r="5" spans="2:375" ht="15.75" hidden="1" thickBot="1" x14ac:dyDescent="0.3">
      <c r="B5" t="s">
        <v>7</v>
      </c>
      <c r="C5" t="s">
        <v>8</v>
      </c>
      <c r="D5" t="str">
        <f>IF(AND(INDEX('[1]Stats repas'!$E$65:$NR$65,,MATCH(D2,'[1]Stats repas'!$E$55:$NR$55,1))=0,OR(INDEX('[1]Stats repas'!$E$67:$NR$67,,MATCH(D2,'[1]Stats repas'!$E$55:$NR$55,1))="x",INDEX('[1]Stats repas'!$E$67:$NR$67,,MATCH(D2,'[1]Stats repas'!$E$55:$NR$55,1))="p")),"a",IF(AND(INDEX('[1]Stats repas'!$E$65:$NR$65,,MATCH(D2,'[1]Stats repas'!$E$55:$NR$55,1))&gt;2,OR(INDEX('[1]Stats repas'!$E$67:$NR$67,,MATCH(D2,'[1]Stats repas'!$E$55:$NR$55,1))="x",INDEX('[1]Stats repas'!$E$67:$NR$67,,MATCH(D2,'[1]Stats repas'!$E$55:$NR$55,1))="p")),"a",INDEX('[1]Stats repas'!$E$65:$NR$65,,MATCH(D2,'[1]Stats repas'!$E$55:$NR$55,1))))</f>
        <v>a</v>
      </c>
      <c r="E5">
        <f>IF(AND(INDEX('[1]Stats repas'!$E$65:$NR$65,,MATCH(E2,'[1]Stats repas'!$E$55:$NR$55,1))=0,OR(INDEX('[1]Stats repas'!$E$67:$NR$67,,MATCH(E2,'[1]Stats repas'!$E$55:$NR$55,1))="x",INDEX('[1]Stats repas'!$E$67:$NR$67,,MATCH(E2,'[1]Stats repas'!$E$55:$NR$55,1))="p")),"a",IF(AND(INDEX('[1]Stats repas'!$E$65:$NR$65,,MATCH(E2,'[1]Stats repas'!$E$55:$NR$55,1))&gt;2,OR(INDEX('[1]Stats repas'!$E$67:$NR$67,,MATCH(E2,'[1]Stats repas'!$E$55:$NR$55,1))="x",INDEX('[1]Stats repas'!$E$67:$NR$67,,MATCH(E2,'[1]Stats repas'!$E$55:$NR$55,1))="p")),"a",INDEX('[1]Stats repas'!$E$65:$NR$65,,MATCH(E2,'[1]Stats repas'!$E$55:$NR$55,1))))</f>
        <v>2</v>
      </c>
      <c r="F5">
        <f>IF(AND(INDEX('[1]Stats repas'!$E$65:$NR$65,,MATCH(F2,'[1]Stats repas'!$E$55:$NR$55,1))=0,OR(INDEX('[1]Stats repas'!$E$67:$NR$67,,MATCH(F2,'[1]Stats repas'!$E$55:$NR$55,1))="x",INDEX('[1]Stats repas'!$E$67:$NR$67,,MATCH(F2,'[1]Stats repas'!$E$55:$NR$55,1))="p")),"a",IF(AND(INDEX('[1]Stats repas'!$E$65:$NR$65,,MATCH(F2,'[1]Stats repas'!$E$55:$NR$55,1))&gt;2,OR(INDEX('[1]Stats repas'!$E$67:$NR$67,,MATCH(F2,'[1]Stats repas'!$E$55:$NR$55,1))="x",INDEX('[1]Stats repas'!$E$67:$NR$67,,MATCH(F2,'[1]Stats repas'!$E$55:$NR$55,1))="p")),"a",INDEX('[1]Stats repas'!$E$65:$NR$65,,MATCH(F2,'[1]Stats repas'!$E$55:$NR$55,1))))</f>
        <v>2</v>
      </c>
      <c r="G5">
        <f>IF(AND(INDEX('[1]Stats repas'!$E$65:$NR$65,,MATCH(G2,'[1]Stats repas'!$E$55:$NR$55,1))=0,OR(INDEX('[1]Stats repas'!$E$67:$NR$67,,MATCH(G2,'[1]Stats repas'!$E$55:$NR$55,1))="x",INDEX('[1]Stats repas'!$E$67:$NR$67,,MATCH(G2,'[1]Stats repas'!$E$55:$NR$55,1))="p")),"a",IF(AND(INDEX('[1]Stats repas'!$E$65:$NR$65,,MATCH(G2,'[1]Stats repas'!$E$55:$NR$55,1))&gt;2,OR(INDEX('[1]Stats repas'!$E$67:$NR$67,,MATCH(G2,'[1]Stats repas'!$E$55:$NR$55,1))="x",INDEX('[1]Stats repas'!$E$67:$NR$67,,MATCH(G2,'[1]Stats repas'!$E$55:$NR$55,1))="p")),"a",INDEX('[1]Stats repas'!$E$65:$NR$65,,MATCH(G2,'[1]Stats repas'!$E$55:$NR$55,1))))</f>
        <v>2</v>
      </c>
      <c r="H5">
        <f>IF(AND(INDEX('[1]Stats repas'!$E$65:$NR$65,,MATCH(H2,'[1]Stats repas'!$E$55:$NR$55,1))=0,OR(INDEX('[1]Stats repas'!$E$67:$NR$67,,MATCH(H2,'[1]Stats repas'!$E$55:$NR$55,1))="x",INDEX('[1]Stats repas'!$E$67:$NR$67,,MATCH(H2,'[1]Stats repas'!$E$55:$NR$55,1))="p")),"a",IF(AND(INDEX('[1]Stats repas'!$E$65:$NR$65,,MATCH(H2,'[1]Stats repas'!$E$55:$NR$55,1))&gt;2,OR(INDEX('[1]Stats repas'!$E$67:$NR$67,,MATCH(H2,'[1]Stats repas'!$E$55:$NR$55,1))="x",INDEX('[1]Stats repas'!$E$67:$NR$67,,MATCH(H2,'[1]Stats repas'!$E$55:$NR$55,1))="p")),"a",INDEX('[1]Stats repas'!$E$65:$NR$65,,MATCH(H2,'[1]Stats repas'!$E$55:$NR$55,1))))</f>
        <v>2</v>
      </c>
      <c r="I5" t="str">
        <f>IF(AND(INDEX('[1]Stats repas'!$E$65:$NR$65,,MATCH(I2,'[1]Stats repas'!$E$55:$NR$55,1))=0,OR(INDEX('[1]Stats repas'!$E$67:$NR$67,,MATCH(I2,'[1]Stats repas'!$E$55:$NR$55,1))="x",INDEX('[1]Stats repas'!$E$67:$NR$67,,MATCH(I2,'[1]Stats repas'!$E$55:$NR$55,1))="p")),"a",IF(AND(INDEX('[1]Stats repas'!$E$65:$NR$65,,MATCH(I2,'[1]Stats repas'!$E$55:$NR$55,1))&gt;2,OR(INDEX('[1]Stats repas'!$E$67:$NR$67,,MATCH(I2,'[1]Stats repas'!$E$55:$NR$55,1))="x",INDEX('[1]Stats repas'!$E$67:$NR$67,,MATCH(I2,'[1]Stats repas'!$E$55:$NR$55,1))="p")),"a",INDEX('[1]Stats repas'!$E$65:$NR$65,,MATCH(I2,'[1]Stats repas'!$E$55:$NR$55,1))))</f>
        <v>a</v>
      </c>
      <c r="J5" t="str">
        <f>IF(AND(INDEX('[1]Stats repas'!$E$65:$NR$65,,MATCH(J2,'[1]Stats repas'!$E$55:$NR$55,1))=0,OR(INDEX('[1]Stats repas'!$E$67:$NR$67,,MATCH(J2,'[1]Stats repas'!$E$55:$NR$55,1))="x",INDEX('[1]Stats repas'!$E$67:$NR$67,,MATCH(J2,'[1]Stats repas'!$E$55:$NR$55,1))="p")),"a",IF(AND(INDEX('[1]Stats repas'!$E$65:$NR$65,,MATCH(J2,'[1]Stats repas'!$E$55:$NR$55,1))&gt;2,OR(INDEX('[1]Stats repas'!$E$67:$NR$67,,MATCH(J2,'[1]Stats repas'!$E$55:$NR$55,1))="x",INDEX('[1]Stats repas'!$E$67:$NR$67,,MATCH(J2,'[1]Stats repas'!$E$55:$NR$55,1))="p")),"a",INDEX('[1]Stats repas'!$E$65:$NR$65,,MATCH(J2,'[1]Stats repas'!$E$55:$NR$55,1))))</f>
        <v>a</v>
      </c>
      <c r="K5">
        <f>IF(AND(INDEX('[1]Stats repas'!$E$65:$NR$65,,MATCH(K2,'[1]Stats repas'!$E$55:$NR$55,1))=0,OR(INDEX('[1]Stats repas'!$E$67:$NR$67,,MATCH(K2,'[1]Stats repas'!$E$55:$NR$55,1))="x",INDEX('[1]Stats repas'!$E$67:$NR$67,,MATCH(K2,'[1]Stats repas'!$E$55:$NR$55,1))="p")),"a",IF(AND(INDEX('[1]Stats repas'!$E$65:$NR$65,,MATCH(K2,'[1]Stats repas'!$E$55:$NR$55,1))&gt;2,OR(INDEX('[1]Stats repas'!$E$67:$NR$67,,MATCH(K2,'[1]Stats repas'!$E$55:$NR$55,1))="x",INDEX('[1]Stats repas'!$E$67:$NR$67,,MATCH(K2,'[1]Stats repas'!$E$55:$NR$55,1))="p")),"a",INDEX('[1]Stats repas'!$E$65:$NR$65,,MATCH(K2,'[1]Stats repas'!$E$55:$NR$55,1))))</f>
        <v>1</v>
      </c>
      <c r="L5">
        <f>IF(AND(INDEX('[1]Stats repas'!$E$65:$NR$65,,MATCH(L2,'[1]Stats repas'!$E$55:$NR$55,1))=0,OR(INDEX('[1]Stats repas'!$E$67:$NR$67,,MATCH(L2,'[1]Stats repas'!$E$55:$NR$55,1))="x",INDEX('[1]Stats repas'!$E$67:$NR$67,,MATCH(L2,'[1]Stats repas'!$E$55:$NR$55,1))="p")),"a",IF(AND(INDEX('[1]Stats repas'!$E$65:$NR$65,,MATCH(L2,'[1]Stats repas'!$E$55:$NR$55,1))&gt;2,OR(INDEX('[1]Stats repas'!$E$67:$NR$67,,MATCH(L2,'[1]Stats repas'!$E$55:$NR$55,1))="x",INDEX('[1]Stats repas'!$E$67:$NR$67,,MATCH(L2,'[1]Stats repas'!$E$55:$NR$55,1))="p")),"a",INDEX('[1]Stats repas'!$E$65:$NR$65,,MATCH(L2,'[1]Stats repas'!$E$55:$NR$55,1))))</f>
        <v>1</v>
      </c>
      <c r="M5">
        <f>IF(AND(INDEX('[1]Stats repas'!$E$65:$NR$65,,MATCH(M2,'[1]Stats repas'!$E$55:$NR$55,1))=0,OR(INDEX('[1]Stats repas'!$E$67:$NR$67,,MATCH(M2,'[1]Stats repas'!$E$55:$NR$55,1))="x",INDEX('[1]Stats repas'!$E$67:$NR$67,,MATCH(M2,'[1]Stats repas'!$E$55:$NR$55,1))="p")),"a",IF(AND(INDEX('[1]Stats repas'!$E$65:$NR$65,,MATCH(M2,'[1]Stats repas'!$E$55:$NR$55,1))&gt;2,OR(INDEX('[1]Stats repas'!$E$67:$NR$67,,MATCH(M2,'[1]Stats repas'!$E$55:$NR$55,1))="x",INDEX('[1]Stats repas'!$E$67:$NR$67,,MATCH(M2,'[1]Stats repas'!$E$55:$NR$55,1))="p")),"a",INDEX('[1]Stats repas'!$E$65:$NR$65,,MATCH(M2,'[1]Stats repas'!$E$55:$NR$55,1))))</f>
        <v>1</v>
      </c>
      <c r="N5">
        <f>IF(AND(INDEX('[1]Stats repas'!$E$65:$NR$65,,MATCH(N2,'[1]Stats repas'!$E$55:$NR$55,1))=0,OR(INDEX('[1]Stats repas'!$E$67:$NR$67,,MATCH(N2,'[1]Stats repas'!$E$55:$NR$55,1))="x",INDEX('[1]Stats repas'!$E$67:$NR$67,,MATCH(N2,'[1]Stats repas'!$E$55:$NR$55,1))="p")),"a",IF(AND(INDEX('[1]Stats repas'!$E$65:$NR$65,,MATCH(N2,'[1]Stats repas'!$E$55:$NR$55,1))&gt;2,OR(INDEX('[1]Stats repas'!$E$67:$NR$67,,MATCH(N2,'[1]Stats repas'!$E$55:$NR$55,1))="x",INDEX('[1]Stats repas'!$E$67:$NR$67,,MATCH(N2,'[1]Stats repas'!$E$55:$NR$55,1))="p")),"a",INDEX('[1]Stats repas'!$E$65:$NR$65,,MATCH(N2,'[1]Stats repas'!$E$55:$NR$55,1))))</f>
        <v>1</v>
      </c>
      <c r="O5">
        <f>IF(AND(INDEX('[1]Stats repas'!$E$65:$NR$65,,MATCH(O2,'[1]Stats repas'!$E$55:$NR$55,1))=0,OR(INDEX('[1]Stats repas'!$E$67:$NR$67,,MATCH(O2,'[1]Stats repas'!$E$55:$NR$55,1))="x",INDEX('[1]Stats repas'!$E$67:$NR$67,,MATCH(O2,'[1]Stats repas'!$E$55:$NR$55,1))="p")),"a",IF(AND(INDEX('[1]Stats repas'!$E$65:$NR$65,,MATCH(O2,'[1]Stats repas'!$E$55:$NR$55,1))&gt;2,OR(INDEX('[1]Stats repas'!$E$67:$NR$67,,MATCH(O2,'[1]Stats repas'!$E$55:$NR$55,1))="x",INDEX('[1]Stats repas'!$E$67:$NR$67,,MATCH(O2,'[1]Stats repas'!$E$55:$NR$55,1))="p")),"a",INDEX('[1]Stats repas'!$E$65:$NR$65,,MATCH(O2,'[1]Stats repas'!$E$55:$NR$55,1))))</f>
        <v>1</v>
      </c>
      <c r="P5">
        <f>IF(AND(INDEX('[1]Stats repas'!$E$65:$NR$65,,MATCH(P2,'[1]Stats repas'!$E$55:$NR$55,1))=0,OR(INDEX('[1]Stats repas'!$E$67:$NR$67,,MATCH(P2,'[1]Stats repas'!$E$55:$NR$55,1))="x",INDEX('[1]Stats repas'!$E$67:$NR$67,,MATCH(P2,'[1]Stats repas'!$E$55:$NR$55,1))="p")),"a",IF(AND(INDEX('[1]Stats repas'!$E$65:$NR$65,,MATCH(P2,'[1]Stats repas'!$E$55:$NR$55,1))&gt;2,OR(INDEX('[1]Stats repas'!$E$67:$NR$67,,MATCH(P2,'[1]Stats repas'!$E$55:$NR$55,1))="x",INDEX('[1]Stats repas'!$E$67:$NR$67,,MATCH(P2,'[1]Stats repas'!$E$55:$NR$55,1))="p")),"a",INDEX('[1]Stats repas'!$E$65:$NR$65,,MATCH(P2,'[1]Stats repas'!$E$55:$NR$55,1))))</f>
        <v>0</v>
      </c>
      <c r="Q5">
        <f>IF(AND(INDEX('[1]Stats repas'!$E$65:$NR$65,,MATCH(Q2,'[1]Stats repas'!$E$55:$NR$55,1))=0,OR(INDEX('[1]Stats repas'!$E$67:$NR$67,,MATCH(Q2,'[1]Stats repas'!$E$55:$NR$55,1))="x",INDEX('[1]Stats repas'!$E$67:$NR$67,,MATCH(Q2,'[1]Stats repas'!$E$55:$NR$55,1))="p")),"a",IF(AND(INDEX('[1]Stats repas'!$E$65:$NR$65,,MATCH(Q2,'[1]Stats repas'!$E$55:$NR$55,1))&gt;2,OR(INDEX('[1]Stats repas'!$E$67:$NR$67,,MATCH(Q2,'[1]Stats repas'!$E$55:$NR$55,1))="x",INDEX('[1]Stats repas'!$E$67:$NR$67,,MATCH(Q2,'[1]Stats repas'!$E$55:$NR$55,1))="p")),"a",INDEX('[1]Stats repas'!$E$65:$NR$65,,MATCH(Q2,'[1]Stats repas'!$E$55:$NR$55,1))))</f>
        <v>0</v>
      </c>
      <c r="R5">
        <f>IF(AND(INDEX('[1]Stats repas'!$E$65:$NR$65,,MATCH(R2,'[1]Stats repas'!$E$55:$NR$55,1))=0,OR(INDEX('[1]Stats repas'!$E$67:$NR$67,,MATCH(R2,'[1]Stats repas'!$E$55:$NR$55,1))="x",INDEX('[1]Stats repas'!$E$67:$NR$67,,MATCH(R2,'[1]Stats repas'!$E$55:$NR$55,1))="p")),"a",IF(AND(INDEX('[1]Stats repas'!$E$65:$NR$65,,MATCH(R2,'[1]Stats repas'!$E$55:$NR$55,1))&gt;2,OR(INDEX('[1]Stats repas'!$E$67:$NR$67,,MATCH(R2,'[1]Stats repas'!$E$55:$NR$55,1))="x",INDEX('[1]Stats repas'!$E$67:$NR$67,,MATCH(R2,'[1]Stats repas'!$E$55:$NR$55,1))="p")),"a",INDEX('[1]Stats repas'!$E$65:$NR$65,,MATCH(R2,'[1]Stats repas'!$E$55:$NR$55,1))))</f>
        <v>2</v>
      </c>
      <c r="S5">
        <f>IF(AND(INDEX('[1]Stats repas'!$E$65:$NR$65,,MATCH(S2,'[1]Stats repas'!$E$55:$NR$55,1))=0,OR(INDEX('[1]Stats repas'!$E$67:$NR$67,,MATCH(S2,'[1]Stats repas'!$E$55:$NR$55,1))="x",INDEX('[1]Stats repas'!$E$67:$NR$67,,MATCH(S2,'[1]Stats repas'!$E$55:$NR$55,1))="p")),"a",IF(AND(INDEX('[1]Stats repas'!$E$65:$NR$65,,MATCH(S2,'[1]Stats repas'!$E$55:$NR$55,1))&gt;2,OR(INDEX('[1]Stats repas'!$E$67:$NR$67,,MATCH(S2,'[1]Stats repas'!$E$55:$NR$55,1))="x",INDEX('[1]Stats repas'!$E$67:$NR$67,,MATCH(S2,'[1]Stats repas'!$E$55:$NR$55,1))="p")),"a",INDEX('[1]Stats repas'!$E$65:$NR$65,,MATCH(S2,'[1]Stats repas'!$E$55:$NR$55,1))))</f>
        <v>2</v>
      </c>
      <c r="T5" t="str">
        <f>IF(AND(INDEX('[1]Stats repas'!$E$65:$NR$65,,MATCH(T2,'[1]Stats repas'!$E$55:$NR$55,1))=0,OR(INDEX('[1]Stats repas'!$E$67:$NR$67,,MATCH(T2,'[1]Stats repas'!$E$55:$NR$55,1))="x",INDEX('[1]Stats repas'!$E$67:$NR$67,,MATCH(T2,'[1]Stats repas'!$E$55:$NR$55,1))="p")),"a",IF(AND(INDEX('[1]Stats repas'!$E$65:$NR$65,,MATCH(T2,'[1]Stats repas'!$E$55:$NR$55,1))&gt;2,OR(INDEX('[1]Stats repas'!$E$67:$NR$67,,MATCH(T2,'[1]Stats repas'!$E$55:$NR$55,1))="x",INDEX('[1]Stats repas'!$E$67:$NR$67,,MATCH(T2,'[1]Stats repas'!$E$55:$NR$55,1))="p")),"a",INDEX('[1]Stats repas'!$E$65:$NR$65,,MATCH(T2,'[1]Stats repas'!$E$55:$NR$55,1))))</f>
        <v>a</v>
      </c>
      <c r="U5" t="str">
        <f>IF(AND(INDEX('[1]Stats repas'!$E$65:$NR$65,,MATCH(U2,'[1]Stats repas'!$E$55:$NR$55,1))=0,OR(INDEX('[1]Stats repas'!$E$67:$NR$67,,MATCH(U2,'[1]Stats repas'!$E$55:$NR$55,1))="x",INDEX('[1]Stats repas'!$E$67:$NR$67,,MATCH(U2,'[1]Stats repas'!$E$55:$NR$55,1))="p")),"a",IF(AND(INDEX('[1]Stats repas'!$E$65:$NR$65,,MATCH(U2,'[1]Stats repas'!$E$55:$NR$55,1))&gt;2,OR(INDEX('[1]Stats repas'!$E$67:$NR$67,,MATCH(U2,'[1]Stats repas'!$E$55:$NR$55,1))="x",INDEX('[1]Stats repas'!$E$67:$NR$67,,MATCH(U2,'[1]Stats repas'!$E$55:$NR$55,1))="p")),"a",INDEX('[1]Stats repas'!$E$65:$NR$65,,MATCH(U2,'[1]Stats repas'!$E$55:$NR$55,1))))</f>
        <v>a</v>
      </c>
      <c r="V5">
        <f>IF(AND(INDEX('[1]Stats repas'!$E$65:$NR$65,,MATCH(V2,'[1]Stats repas'!$E$55:$NR$55,1))=0,OR(INDEX('[1]Stats repas'!$E$67:$NR$67,,MATCH(V2,'[1]Stats repas'!$E$55:$NR$55,1))="x",INDEX('[1]Stats repas'!$E$67:$NR$67,,MATCH(V2,'[1]Stats repas'!$E$55:$NR$55,1))="p")),"a",IF(AND(INDEX('[1]Stats repas'!$E$65:$NR$65,,MATCH(V2,'[1]Stats repas'!$E$55:$NR$55,1))&gt;2,OR(INDEX('[1]Stats repas'!$E$67:$NR$67,,MATCH(V2,'[1]Stats repas'!$E$55:$NR$55,1))="x",INDEX('[1]Stats repas'!$E$67:$NR$67,,MATCH(V2,'[1]Stats repas'!$E$55:$NR$55,1))="p")),"a",INDEX('[1]Stats repas'!$E$65:$NR$65,,MATCH(V2,'[1]Stats repas'!$E$55:$NR$55,1))))</f>
        <v>2</v>
      </c>
      <c r="W5">
        <f>IF(AND(INDEX('[1]Stats repas'!$E$65:$NR$65,,MATCH(W2,'[1]Stats repas'!$E$55:$NR$55,1))=0,OR(INDEX('[1]Stats repas'!$E$67:$NR$67,,MATCH(W2,'[1]Stats repas'!$E$55:$NR$55,1))="x",INDEX('[1]Stats repas'!$E$67:$NR$67,,MATCH(W2,'[1]Stats repas'!$E$55:$NR$55,1))="p")),"a",IF(AND(INDEX('[1]Stats repas'!$E$65:$NR$65,,MATCH(W2,'[1]Stats repas'!$E$55:$NR$55,1))&gt;2,OR(INDEX('[1]Stats repas'!$E$67:$NR$67,,MATCH(W2,'[1]Stats repas'!$E$55:$NR$55,1))="x",INDEX('[1]Stats repas'!$E$67:$NR$67,,MATCH(W2,'[1]Stats repas'!$E$55:$NR$55,1))="p")),"a",INDEX('[1]Stats repas'!$E$65:$NR$65,,MATCH(W2,'[1]Stats repas'!$E$55:$NR$55,1))))</f>
        <v>2</v>
      </c>
      <c r="X5">
        <f>IF(AND(INDEX('[1]Stats repas'!$E$65:$NR$65,,MATCH(X2,'[1]Stats repas'!$E$55:$NR$55,1))=0,OR(INDEX('[1]Stats repas'!$E$67:$NR$67,,MATCH(X2,'[1]Stats repas'!$E$55:$NR$55,1))="x",INDEX('[1]Stats repas'!$E$67:$NR$67,,MATCH(X2,'[1]Stats repas'!$E$55:$NR$55,1))="p")),"a",IF(AND(INDEX('[1]Stats repas'!$E$65:$NR$65,,MATCH(X2,'[1]Stats repas'!$E$55:$NR$55,1))&gt;2,OR(INDEX('[1]Stats repas'!$E$67:$NR$67,,MATCH(X2,'[1]Stats repas'!$E$55:$NR$55,1))="x",INDEX('[1]Stats repas'!$E$67:$NR$67,,MATCH(X2,'[1]Stats repas'!$E$55:$NR$55,1))="p")),"a",INDEX('[1]Stats repas'!$E$65:$NR$65,,MATCH(X2,'[1]Stats repas'!$E$55:$NR$55,1))))</f>
        <v>2</v>
      </c>
      <c r="Y5" t="str">
        <f>IF(AND(INDEX('[1]Stats repas'!$E$65:$NR$65,,MATCH(Y2,'[1]Stats repas'!$E$55:$NR$55,1))=0,OR(INDEX('[1]Stats repas'!$E$67:$NR$67,,MATCH(Y2,'[1]Stats repas'!$E$55:$NR$55,1))="x",INDEX('[1]Stats repas'!$E$67:$NR$67,,MATCH(Y2,'[1]Stats repas'!$E$55:$NR$55,1))="p")),"a",IF(AND(INDEX('[1]Stats repas'!$E$65:$NR$65,,MATCH(Y2,'[1]Stats repas'!$E$55:$NR$55,1))&gt;2,OR(INDEX('[1]Stats repas'!$E$67:$NR$67,,MATCH(Y2,'[1]Stats repas'!$E$55:$NR$55,1))="x",INDEX('[1]Stats repas'!$E$67:$NR$67,,MATCH(Y2,'[1]Stats repas'!$E$55:$NR$55,1))="p")),"a",INDEX('[1]Stats repas'!$E$65:$NR$65,,MATCH(Y2,'[1]Stats repas'!$E$55:$NR$55,1))))</f>
        <v>a</v>
      </c>
      <c r="Z5">
        <f>IF(AND(INDEX('[1]Stats repas'!$E$65:$NR$65,,MATCH(Z2,'[1]Stats repas'!$E$55:$NR$55,1))=0,OR(INDEX('[1]Stats repas'!$E$67:$NR$67,,MATCH(Z2,'[1]Stats repas'!$E$55:$NR$55,1))="x",INDEX('[1]Stats repas'!$E$67:$NR$67,,MATCH(Z2,'[1]Stats repas'!$E$55:$NR$55,1))="p")),"a",IF(AND(INDEX('[1]Stats repas'!$E$65:$NR$65,,MATCH(Z2,'[1]Stats repas'!$E$55:$NR$55,1))&gt;2,OR(INDEX('[1]Stats repas'!$E$67:$NR$67,,MATCH(Z2,'[1]Stats repas'!$E$55:$NR$55,1))="x",INDEX('[1]Stats repas'!$E$67:$NR$67,,MATCH(Z2,'[1]Stats repas'!$E$55:$NR$55,1))="p")),"a",INDEX('[1]Stats repas'!$E$65:$NR$65,,MATCH(Z2,'[1]Stats repas'!$E$55:$NR$55,1))))</f>
        <v>1</v>
      </c>
      <c r="AA5">
        <f>IF(AND(INDEX('[1]Stats repas'!$E$65:$NR$65,,MATCH(AA2,'[1]Stats repas'!$E$55:$NR$55,1))=0,OR(INDEX('[1]Stats repas'!$E$67:$NR$67,,MATCH(AA2,'[1]Stats repas'!$E$55:$NR$55,1))="x",INDEX('[1]Stats repas'!$E$67:$NR$67,,MATCH(AA2,'[1]Stats repas'!$E$55:$NR$55,1))="p")),"a",IF(AND(INDEX('[1]Stats repas'!$E$65:$NR$65,,MATCH(AA2,'[1]Stats repas'!$E$55:$NR$55,1))&gt;2,OR(INDEX('[1]Stats repas'!$E$67:$NR$67,,MATCH(AA2,'[1]Stats repas'!$E$55:$NR$55,1))="x",INDEX('[1]Stats repas'!$E$67:$NR$67,,MATCH(AA2,'[1]Stats repas'!$E$55:$NR$55,1))="p")),"a",INDEX('[1]Stats repas'!$E$65:$NR$65,,MATCH(AA2,'[1]Stats repas'!$E$55:$NR$55,1))))</f>
        <v>1</v>
      </c>
      <c r="AB5">
        <f>IF(AND(INDEX('[1]Stats repas'!$E$65:$NR$65,,MATCH(AB2,'[1]Stats repas'!$E$55:$NR$55,1))=0,OR(INDEX('[1]Stats repas'!$E$67:$NR$67,,MATCH(AB2,'[1]Stats repas'!$E$55:$NR$55,1))="x",INDEX('[1]Stats repas'!$E$67:$NR$67,,MATCH(AB2,'[1]Stats repas'!$E$55:$NR$55,1))="p")),"a",IF(AND(INDEX('[1]Stats repas'!$E$65:$NR$65,,MATCH(AB2,'[1]Stats repas'!$E$55:$NR$55,1))&gt;2,OR(INDEX('[1]Stats repas'!$E$67:$NR$67,,MATCH(AB2,'[1]Stats repas'!$E$55:$NR$55,1))="x",INDEX('[1]Stats repas'!$E$67:$NR$67,,MATCH(AB2,'[1]Stats repas'!$E$55:$NR$55,1))="p")),"a",INDEX('[1]Stats repas'!$E$65:$NR$65,,MATCH(AB2,'[1]Stats repas'!$E$55:$NR$55,1))))</f>
        <v>1</v>
      </c>
      <c r="AC5">
        <f>IF(AND(INDEX('[1]Stats repas'!$E$65:$NR$65,,MATCH(AC2,'[1]Stats repas'!$E$55:$NR$55,1))=0,OR(INDEX('[1]Stats repas'!$E$67:$NR$67,,MATCH(AC2,'[1]Stats repas'!$E$55:$NR$55,1))="x",INDEX('[1]Stats repas'!$E$67:$NR$67,,MATCH(AC2,'[1]Stats repas'!$E$55:$NR$55,1))="p")),"a",IF(AND(INDEX('[1]Stats repas'!$E$65:$NR$65,,MATCH(AC2,'[1]Stats repas'!$E$55:$NR$55,1))&gt;2,OR(INDEX('[1]Stats repas'!$E$67:$NR$67,,MATCH(AC2,'[1]Stats repas'!$E$55:$NR$55,1))="x",INDEX('[1]Stats repas'!$E$67:$NR$67,,MATCH(AC2,'[1]Stats repas'!$E$55:$NR$55,1))="p")),"a",INDEX('[1]Stats repas'!$E$65:$NR$65,,MATCH(AC2,'[1]Stats repas'!$E$55:$NR$55,1))))</f>
        <v>1</v>
      </c>
      <c r="AD5">
        <f>IF(AND(INDEX('[1]Stats repas'!$E$65:$NR$65,,MATCH(AD2,'[1]Stats repas'!$E$55:$NR$55,1))=0,OR(INDEX('[1]Stats repas'!$E$67:$NR$67,,MATCH(AD2,'[1]Stats repas'!$E$55:$NR$55,1))="x",INDEX('[1]Stats repas'!$E$67:$NR$67,,MATCH(AD2,'[1]Stats repas'!$E$55:$NR$55,1))="p")),"a",IF(AND(INDEX('[1]Stats repas'!$E$65:$NR$65,,MATCH(AD2,'[1]Stats repas'!$E$55:$NR$55,1))&gt;2,OR(INDEX('[1]Stats repas'!$E$67:$NR$67,,MATCH(AD2,'[1]Stats repas'!$E$55:$NR$55,1))="x",INDEX('[1]Stats repas'!$E$67:$NR$67,,MATCH(AD2,'[1]Stats repas'!$E$55:$NR$55,1))="p")),"a",INDEX('[1]Stats repas'!$E$65:$NR$65,,MATCH(AD2,'[1]Stats repas'!$E$55:$NR$55,1))))</f>
        <v>0</v>
      </c>
      <c r="AE5">
        <f>IF(AND(INDEX('[1]Stats repas'!$E$65:$NR$65,,MATCH(AE2,'[1]Stats repas'!$E$55:$NR$55,1))=0,OR(INDEX('[1]Stats repas'!$E$67:$NR$67,,MATCH(AE2,'[1]Stats repas'!$E$55:$NR$55,1))="x",INDEX('[1]Stats repas'!$E$67:$NR$67,,MATCH(AE2,'[1]Stats repas'!$E$55:$NR$55,1))="p")),"a",IF(AND(INDEX('[1]Stats repas'!$E$65:$NR$65,,MATCH(AE2,'[1]Stats repas'!$E$55:$NR$55,1))&gt;2,OR(INDEX('[1]Stats repas'!$E$67:$NR$67,,MATCH(AE2,'[1]Stats repas'!$E$55:$NR$55,1))="x",INDEX('[1]Stats repas'!$E$67:$NR$67,,MATCH(AE2,'[1]Stats repas'!$E$55:$NR$55,1))="p")),"a",INDEX('[1]Stats repas'!$E$65:$NR$65,,MATCH(AE2,'[1]Stats repas'!$E$55:$NR$55,1))))</f>
        <v>0</v>
      </c>
      <c r="AF5">
        <f>IF(AND(INDEX('[1]Stats repas'!$E$65:$NR$65,,MATCH(AF2,'[1]Stats repas'!$E$55:$NR$55,1))=0,OR(INDEX('[1]Stats repas'!$E$67:$NR$67,,MATCH(AF2,'[1]Stats repas'!$E$55:$NR$55,1))="x",INDEX('[1]Stats repas'!$E$67:$NR$67,,MATCH(AF2,'[1]Stats repas'!$E$55:$NR$55,1))="p")),"a",IF(AND(INDEX('[1]Stats repas'!$E$65:$NR$65,,MATCH(AF2,'[1]Stats repas'!$E$55:$NR$55,1))&gt;2,OR(INDEX('[1]Stats repas'!$E$67:$NR$67,,MATCH(AF2,'[1]Stats repas'!$E$55:$NR$55,1))="x",INDEX('[1]Stats repas'!$E$67:$NR$67,,MATCH(AF2,'[1]Stats repas'!$E$55:$NR$55,1))="p")),"a",INDEX('[1]Stats repas'!$E$65:$NR$65,,MATCH(AF2,'[1]Stats repas'!$E$55:$NR$55,1))))</f>
        <v>2</v>
      </c>
      <c r="AG5">
        <f>IF(AND(INDEX('[1]Stats repas'!$E$65:$NR$65,,MATCH(AG2,'[1]Stats repas'!$E$55:$NR$55,1))=0,OR(INDEX('[1]Stats repas'!$E$67:$NR$67,,MATCH(AG2,'[1]Stats repas'!$E$55:$NR$55,1))="x",INDEX('[1]Stats repas'!$E$67:$NR$67,,MATCH(AG2,'[1]Stats repas'!$E$55:$NR$55,1))="p")),"a",IF(AND(INDEX('[1]Stats repas'!$E$65:$NR$65,,MATCH(AG2,'[1]Stats repas'!$E$55:$NR$55,1))&gt;2,OR(INDEX('[1]Stats repas'!$E$67:$NR$67,,MATCH(AG2,'[1]Stats repas'!$E$55:$NR$55,1))="x",INDEX('[1]Stats repas'!$E$67:$NR$67,,MATCH(AG2,'[1]Stats repas'!$E$55:$NR$55,1))="p")),"a",INDEX('[1]Stats repas'!$E$65:$NR$65,,MATCH(AG2,'[1]Stats repas'!$E$55:$NR$55,1))))</f>
        <v>2</v>
      </c>
      <c r="AH5" t="str">
        <f>IF(AND(INDEX('[1]Stats repas'!$E$65:$NR$65,,MATCH(AH2,'[1]Stats repas'!$E$55:$NR$55,1))=0,OR(INDEX('[1]Stats repas'!$E$67:$NR$67,,MATCH(AH2,'[1]Stats repas'!$E$55:$NR$55,1))="x",INDEX('[1]Stats repas'!$E$67:$NR$67,,MATCH(AH2,'[1]Stats repas'!$E$55:$NR$55,1))="p")),"a",IF(AND(INDEX('[1]Stats repas'!$E$65:$NR$65,,MATCH(AH2,'[1]Stats repas'!$E$55:$NR$55,1))&gt;2,OR(INDEX('[1]Stats repas'!$E$67:$NR$67,,MATCH(AH2,'[1]Stats repas'!$E$55:$NR$55,1))="x",INDEX('[1]Stats repas'!$E$67:$NR$67,,MATCH(AH2,'[1]Stats repas'!$E$55:$NR$55,1))="p")),"a",INDEX('[1]Stats repas'!$E$65:$NR$65,,MATCH(AH2,'[1]Stats repas'!$E$55:$NR$55,1))))</f>
        <v>a</v>
      </c>
      <c r="AI5" t="str">
        <f>IF(AND(INDEX('[1]Stats repas'!$E$65:$NR$65,,MATCH(AI2,'[1]Stats repas'!$E$55:$NR$55,1))=0,OR(INDEX('[1]Stats repas'!$E$67:$NR$67,,MATCH(AI2,'[1]Stats repas'!$E$55:$NR$55,1))="x",INDEX('[1]Stats repas'!$E$67:$NR$67,,MATCH(AI2,'[1]Stats repas'!$E$55:$NR$55,1))="p")),"a",IF(AND(INDEX('[1]Stats repas'!$E$65:$NR$65,,MATCH(AI2,'[1]Stats repas'!$E$55:$NR$55,1))&gt;2,OR(INDEX('[1]Stats repas'!$E$67:$NR$67,,MATCH(AI2,'[1]Stats repas'!$E$55:$NR$55,1))="x",INDEX('[1]Stats repas'!$E$67:$NR$67,,MATCH(AI2,'[1]Stats repas'!$E$55:$NR$55,1))="p")),"a",INDEX('[1]Stats repas'!$E$65:$NR$65,,MATCH(AI2,'[1]Stats repas'!$E$55:$NR$55,1))))</f>
        <v>a</v>
      </c>
      <c r="AJ5">
        <f>IF(AND(INDEX('[1]Stats repas'!$E$65:$NR$65,,MATCH(AJ2,'[1]Stats repas'!$E$55:$NR$55,1))=0,OR(INDEX('[1]Stats repas'!$E$67:$NR$67,,MATCH(AJ2,'[1]Stats repas'!$E$55:$NR$55,1))="x",INDEX('[1]Stats repas'!$E$67:$NR$67,,MATCH(AJ2,'[1]Stats repas'!$E$55:$NR$55,1))="p")),"a",IF(AND(INDEX('[1]Stats repas'!$E$65:$NR$65,,MATCH(AJ2,'[1]Stats repas'!$E$55:$NR$55,1))&gt;2,OR(INDEX('[1]Stats repas'!$E$67:$NR$67,,MATCH(AJ2,'[1]Stats repas'!$E$55:$NR$55,1))="x",INDEX('[1]Stats repas'!$E$67:$NR$67,,MATCH(AJ2,'[1]Stats repas'!$E$55:$NR$55,1))="p")),"a",INDEX('[1]Stats repas'!$E$65:$NR$65,,MATCH(AJ2,'[1]Stats repas'!$E$55:$NR$55,1))))</f>
        <v>2</v>
      </c>
      <c r="AK5">
        <f>IF(AND(INDEX('[1]Stats repas'!$E$65:$NR$65,,MATCH(AK2,'[1]Stats repas'!$E$55:$NR$55,1))=0,OR(INDEX('[1]Stats repas'!$E$67:$NR$67,,MATCH(AK2,'[1]Stats repas'!$E$55:$NR$55,1))="x",INDEX('[1]Stats repas'!$E$67:$NR$67,,MATCH(AK2,'[1]Stats repas'!$E$55:$NR$55,1))="p")),"a",IF(AND(INDEX('[1]Stats repas'!$E$65:$NR$65,,MATCH(AK2,'[1]Stats repas'!$E$55:$NR$55,1))&gt;2,OR(INDEX('[1]Stats repas'!$E$67:$NR$67,,MATCH(AK2,'[1]Stats repas'!$E$55:$NR$55,1))="x",INDEX('[1]Stats repas'!$E$67:$NR$67,,MATCH(AK2,'[1]Stats repas'!$E$55:$NR$55,1))="p")),"a",INDEX('[1]Stats repas'!$E$65:$NR$65,,MATCH(AK2,'[1]Stats repas'!$E$55:$NR$55,1))))</f>
        <v>2</v>
      </c>
      <c r="AL5">
        <f>IF(AND(INDEX('[1]Stats repas'!$E$65:$NR$65,,MATCH(AL2,'[1]Stats repas'!$E$55:$NR$55,1))=0,OR(INDEX('[1]Stats repas'!$E$67:$NR$67,,MATCH(AL2,'[1]Stats repas'!$E$55:$NR$55,1))="x",INDEX('[1]Stats repas'!$E$67:$NR$67,,MATCH(AL2,'[1]Stats repas'!$E$55:$NR$55,1))="p")),"a",IF(AND(INDEX('[1]Stats repas'!$E$65:$NR$65,,MATCH(AL2,'[1]Stats repas'!$E$55:$NR$55,1))&gt;2,OR(INDEX('[1]Stats repas'!$E$67:$NR$67,,MATCH(AL2,'[1]Stats repas'!$E$55:$NR$55,1))="x",INDEX('[1]Stats repas'!$E$67:$NR$67,,MATCH(AL2,'[1]Stats repas'!$E$55:$NR$55,1))="p")),"a",INDEX('[1]Stats repas'!$E$65:$NR$65,,MATCH(AL2,'[1]Stats repas'!$E$55:$NR$55,1))))</f>
        <v>2</v>
      </c>
      <c r="AM5" t="str">
        <f>IF(AND(INDEX('[1]Stats repas'!$E$65:$NR$65,,MATCH(AM2,'[1]Stats repas'!$E$55:$NR$55,1))=0,OR(INDEX('[1]Stats repas'!$E$67:$NR$67,,MATCH(AM2,'[1]Stats repas'!$E$55:$NR$55,1))="x",INDEX('[1]Stats repas'!$E$67:$NR$67,,MATCH(AM2,'[1]Stats repas'!$E$55:$NR$55,1))="p")),"a",IF(AND(INDEX('[1]Stats repas'!$E$65:$NR$65,,MATCH(AM2,'[1]Stats repas'!$E$55:$NR$55,1))&gt;2,OR(INDEX('[1]Stats repas'!$E$67:$NR$67,,MATCH(AM2,'[1]Stats repas'!$E$55:$NR$55,1))="x",INDEX('[1]Stats repas'!$E$67:$NR$67,,MATCH(AM2,'[1]Stats repas'!$E$55:$NR$55,1))="p")),"a",INDEX('[1]Stats repas'!$E$65:$NR$65,,MATCH(AM2,'[1]Stats repas'!$E$55:$NR$55,1))))</f>
        <v>a</v>
      </c>
      <c r="AN5">
        <f>IF(AND(INDEX('[1]Stats repas'!$E$65:$NR$65,,MATCH(AN2,'[1]Stats repas'!$E$55:$NR$55,1))=0,OR(INDEX('[1]Stats repas'!$E$67:$NR$67,,MATCH(AN2,'[1]Stats repas'!$E$55:$NR$55,1))="x",INDEX('[1]Stats repas'!$E$67:$NR$67,,MATCH(AN2,'[1]Stats repas'!$E$55:$NR$55,1))="p")),"a",IF(AND(INDEX('[1]Stats repas'!$E$65:$NR$65,,MATCH(AN2,'[1]Stats repas'!$E$55:$NR$55,1))&gt;2,OR(INDEX('[1]Stats repas'!$E$67:$NR$67,,MATCH(AN2,'[1]Stats repas'!$E$55:$NR$55,1))="x",INDEX('[1]Stats repas'!$E$67:$NR$67,,MATCH(AN2,'[1]Stats repas'!$E$55:$NR$55,1))="p")),"a",INDEX('[1]Stats repas'!$E$65:$NR$65,,MATCH(AN2,'[1]Stats repas'!$E$55:$NR$55,1))))</f>
        <v>3</v>
      </c>
      <c r="AO5">
        <f>IF(AND(INDEX('[1]Stats repas'!$E$65:$NR$65,,MATCH(AO2,'[1]Stats repas'!$E$55:$NR$55,1))=0,OR(INDEX('[1]Stats repas'!$E$67:$NR$67,,MATCH(AO2,'[1]Stats repas'!$E$55:$NR$55,1))="x",INDEX('[1]Stats repas'!$E$67:$NR$67,,MATCH(AO2,'[1]Stats repas'!$E$55:$NR$55,1))="p")),"a",IF(AND(INDEX('[1]Stats repas'!$E$65:$NR$65,,MATCH(AO2,'[1]Stats repas'!$E$55:$NR$55,1))&gt;2,OR(INDEX('[1]Stats repas'!$E$67:$NR$67,,MATCH(AO2,'[1]Stats repas'!$E$55:$NR$55,1))="x",INDEX('[1]Stats repas'!$E$67:$NR$67,,MATCH(AO2,'[1]Stats repas'!$E$55:$NR$55,1))="p")),"a",INDEX('[1]Stats repas'!$E$65:$NR$65,,MATCH(AO2,'[1]Stats repas'!$E$55:$NR$55,1))))</f>
        <v>3</v>
      </c>
      <c r="AP5">
        <f>IF(AND(INDEX('[1]Stats repas'!$E$65:$NR$65,,MATCH(AP2,'[1]Stats repas'!$E$55:$NR$55,1))=0,OR(INDEX('[1]Stats repas'!$E$67:$NR$67,,MATCH(AP2,'[1]Stats repas'!$E$55:$NR$55,1))="x",INDEX('[1]Stats repas'!$E$67:$NR$67,,MATCH(AP2,'[1]Stats repas'!$E$55:$NR$55,1))="p")),"a",IF(AND(INDEX('[1]Stats repas'!$E$65:$NR$65,,MATCH(AP2,'[1]Stats repas'!$E$55:$NR$55,1))&gt;2,OR(INDEX('[1]Stats repas'!$E$67:$NR$67,,MATCH(AP2,'[1]Stats repas'!$E$55:$NR$55,1))="x",INDEX('[1]Stats repas'!$E$67:$NR$67,,MATCH(AP2,'[1]Stats repas'!$E$55:$NR$55,1))="p")),"a",INDEX('[1]Stats repas'!$E$65:$NR$65,,MATCH(AP2,'[1]Stats repas'!$E$55:$NR$55,1))))</f>
        <v>3</v>
      </c>
      <c r="AQ5">
        <f>IF(AND(INDEX('[1]Stats repas'!$E$65:$NR$65,,MATCH(AQ2,'[1]Stats repas'!$E$55:$NR$55,1))=0,OR(INDEX('[1]Stats repas'!$E$67:$NR$67,,MATCH(AQ2,'[1]Stats repas'!$E$55:$NR$55,1))="x",INDEX('[1]Stats repas'!$E$67:$NR$67,,MATCH(AQ2,'[1]Stats repas'!$E$55:$NR$55,1))="p")),"a",IF(AND(INDEX('[1]Stats repas'!$E$65:$NR$65,,MATCH(AQ2,'[1]Stats repas'!$E$55:$NR$55,1))&gt;2,OR(INDEX('[1]Stats repas'!$E$67:$NR$67,,MATCH(AQ2,'[1]Stats repas'!$E$55:$NR$55,1))="x",INDEX('[1]Stats repas'!$E$67:$NR$67,,MATCH(AQ2,'[1]Stats repas'!$E$55:$NR$55,1))="p")),"a",INDEX('[1]Stats repas'!$E$65:$NR$65,,MATCH(AQ2,'[1]Stats repas'!$E$55:$NR$55,1))))</f>
        <v>3</v>
      </c>
      <c r="AR5">
        <f>IF(AND(INDEX('[1]Stats repas'!$E$65:$NR$65,,MATCH(AR2,'[1]Stats repas'!$E$55:$NR$55,1))=0,OR(INDEX('[1]Stats repas'!$E$67:$NR$67,,MATCH(AR2,'[1]Stats repas'!$E$55:$NR$55,1))="x",INDEX('[1]Stats repas'!$E$67:$NR$67,,MATCH(AR2,'[1]Stats repas'!$E$55:$NR$55,1))="p")),"a",IF(AND(INDEX('[1]Stats repas'!$E$65:$NR$65,,MATCH(AR2,'[1]Stats repas'!$E$55:$NR$55,1))&gt;2,OR(INDEX('[1]Stats repas'!$E$67:$NR$67,,MATCH(AR2,'[1]Stats repas'!$E$55:$NR$55,1))="x",INDEX('[1]Stats repas'!$E$67:$NR$67,,MATCH(AR2,'[1]Stats repas'!$E$55:$NR$55,1))="p")),"a",INDEX('[1]Stats repas'!$E$65:$NR$65,,MATCH(AR2,'[1]Stats repas'!$E$55:$NR$55,1))))</f>
        <v>0</v>
      </c>
      <c r="AS5">
        <f>IF(AND(INDEX('[1]Stats repas'!$E$65:$NR$65,,MATCH(AS2,'[1]Stats repas'!$E$55:$NR$55,1))=0,OR(INDEX('[1]Stats repas'!$E$67:$NR$67,,MATCH(AS2,'[1]Stats repas'!$E$55:$NR$55,1))="x",INDEX('[1]Stats repas'!$E$67:$NR$67,,MATCH(AS2,'[1]Stats repas'!$E$55:$NR$55,1))="p")),"a",IF(AND(INDEX('[1]Stats repas'!$E$65:$NR$65,,MATCH(AS2,'[1]Stats repas'!$E$55:$NR$55,1))&gt;2,OR(INDEX('[1]Stats repas'!$E$67:$NR$67,,MATCH(AS2,'[1]Stats repas'!$E$55:$NR$55,1))="x",INDEX('[1]Stats repas'!$E$67:$NR$67,,MATCH(AS2,'[1]Stats repas'!$E$55:$NR$55,1))="p")),"a",INDEX('[1]Stats repas'!$E$65:$NR$65,,MATCH(AS2,'[1]Stats repas'!$E$55:$NR$55,1))))</f>
        <v>0</v>
      </c>
      <c r="AT5" t="str">
        <f>IF(AND(INDEX('[1]Stats repas'!$E$65:$NR$65,,MATCH(AT2,'[1]Stats repas'!$E$55:$NR$55,1))=0,OR(INDEX('[1]Stats repas'!$E$67:$NR$67,,MATCH(AT2,'[1]Stats repas'!$E$55:$NR$55,1))="x",INDEX('[1]Stats repas'!$E$67:$NR$67,,MATCH(AT2,'[1]Stats repas'!$E$55:$NR$55,1))="p")),"a",IF(AND(INDEX('[1]Stats repas'!$E$65:$NR$65,,MATCH(AT2,'[1]Stats repas'!$E$55:$NR$55,1))&gt;2,OR(INDEX('[1]Stats repas'!$E$67:$NR$67,,MATCH(AT2,'[1]Stats repas'!$E$55:$NR$55,1))="x",INDEX('[1]Stats repas'!$E$67:$NR$67,,MATCH(AT2,'[1]Stats repas'!$E$55:$NR$55,1))="p")),"a",INDEX('[1]Stats repas'!$E$65:$NR$65,,MATCH(AT2,'[1]Stats repas'!$E$55:$NR$55,1))))</f>
        <v>a</v>
      </c>
      <c r="AU5">
        <f>IF(AND(INDEX('[1]Stats repas'!$E$65:$NR$65,,MATCH(AU2,'[1]Stats repas'!$E$55:$NR$55,1))=0,OR(INDEX('[1]Stats repas'!$E$67:$NR$67,,MATCH(AU2,'[1]Stats repas'!$E$55:$NR$55,1))="x",INDEX('[1]Stats repas'!$E$67:$NR$67,,MATCH(AU2,'[1]Stats repas'!$E$55:$NR$55,1))="p")),"a",IF(AND(INDEX('[1]Stats repas'!$E$65:$NR$65,,MATCH(AU2,'[1]Stats repas'!$E$55:$NR$55,1))&gt;2,OR(INDEX('[1]Stats repas'!$E$67:$NR$67,,MATCH(AU2,'[1]Stats repas'!$E$55:$NR$55,1))="x",INDEX('[1]Stats repas'!$E$67:$NR$67,,MATCH(AU2,'[1]Stats repas'!$E$55:$NR$55,1))="p")),"a",INDEX('[1]Stats repas'!$E$65:$NR$65,,MATCH(AU2,'[1]Stats repas'!$E$55:$NR$55,1))))</f>
        <v>1</v>
      </c>
      <c r="AV5">
        <f>IF(AND(INDEX('[1]Stats repas'!$E$65:$NR$65,,MATCH(AV2,'[1]Stats repas'!$E$55:$NR$55,1))=0,OR(INDEX('[1]Stats repas'!$E$67:$NR$67,,MATCH(AV2,'[1]Stats repas'!$E$55:$NR$55,1))="x",INDEX('[1]Stats repas'!$E$67:$NR$67,,MATCH(AV2,'[1]Stats repas'!$E$55:$NR$55,1))="p")),"a",IF(AND(INDEX('[1]Stats repas'!$E$65:$NR$65,,MATCH(AV2,'[1]Stats repas'!$E$55:$NR$55,1))&gt;2,OR(INDEX('[1]Stats repas'!$E$67:$NR$67,,MATCH(AV2,'[1]Stats repas'!$E$55:$NR$55,1))="x",INDEX('[1]Stats repas'!$E$67:$NR$67,,MATCH(AV2,'[1]Stats repas'!$E$55:$NR$55,1))="p")),"a",INDEX('[1]Stats repas'!$E$65:$NR$65,,MATCH(AV2,'[1]Stats repas'!$E$55:$NR$55,1))))</f>
        <v>1</v>
      </c>
      <c r="AW5">
        <f>IF(AND(INDEX('[1]Stats repas'!$E$65:$NR$65,,MATCH(AW2,'[1]Stats repas'!$E$55:$NR$55,1))=0,OR(INDEX('[1]Stats repas'!$E$67:$NR$67,,MATCH(AW2,'[1]Stats repas'!$E$55:$NR$55,1))="x",INDEX('[1]Stats repas'!$E$67:$NR$67,,MATCH(AW2,'[1]Stats repas'!$E$55:$NR$55,1))="p")),"a",IF(AND(INDEX('[1]Stats repas'!$E$65:$NR$65,,MATCH(AW2,'[1]Stats repas'!$E$55:$NR$55,1))&gt;2,OR(INDEX('[1]Stats repas'!$E$67:$NR$67,,MATCH(AW2,'[1]Stats repas'!$E$55:$NR$55,1))="x",INDEX('[1]Stats repas'!$E$67:$NR$67,,MATCH(AW2,'[1]Stats repas'!$E$55:$NR$55,1))="p")),"a",INDEX('[1]Stats repas'!$E$65:$NR$65,,MATCH(AW2,'[1]Stats repas'!$E$55:$NR$55,1))))</f>
        <v>1</v>
      </c>
      <c r="AX5">
        <f>IF(AND(INDEX('[1]Stats repas'!$E$65:$NR$65,,MATCH(AX2,'[1]Stats repas'!$E$55:$NR$55,1))=0,OR(INDEX('[1]Stats repas'!$E$67:$NR$67,,MATCH(AX2,'[1]Stats repas'!$E$55:$NR$55,1))="x",INDEX('[1]Stats repas'!$E$67:$NR$67,,MATCH(AX2,'[1]Stats repas'!$E$55:$NR$55,1))="p")),"a",IF(AND(INDEX('[1]Stats repas'!$E$65:$NR$65,,MATCH(AX2,'[1]Stats repas'!$E$55:$NR$55,1))&gt;2,OR(INDEX('[1]Stats repas'!$E$67:$NR$67,,MATCH(AX2,'[1]Stats repas'!$E$55:$NR$55,1))="x",INDEX('[1]Stats repas'!$E$67:$NR$67,,MATCH(AX2,'[1]Stats repas'!$E$55:$NR$55,1))="p")),"a",INDEX('[1]Stats repas'!$E$65:$NR$65,,MATCH(AX2,'[1]Stats repas'!$E$55:$NR$55,1))))</f>
        <v>1</v>
      </c>
      <c r="AY5" t="str">
        <f>IF(AND(INDEX('[1]Stats repas'!$E$65:$NR$65,,MATCH(AY2,'[1]Stats repas'!$E$55:$NR$55,1))=0,OR(INDEX('[1]Stats repas'!$E$67:$NR$67,,MATCH(AY2,'[1]Stats repas'!$E$55:$NR$55,1))="x",INDEX('[1]Stats repas'!$E$67:$NR$67,,MATCH(AY2,'[1]Stats repas'!$E$55:$NR$55,1))="p")),"a",IF(AND(INDEX('[1]Stats repas'!$E$65:$NR$65,,MATCH(AY2,'[1]Stats repas'!$E$55:$NR$55,1))&gt;2,OR(INDEX('[1]Stats repas'!$E$67:$NR$67,,MATCH(AY2,'[1]Stats repas'!$E$55:$NR$55,1))="x",INDEX('[1]Stats repas'!$E$67:$NR$67,,MATCH(AY2,'[1]Stats repas'!$E$55:$NR$55,1))="p")),"a",INDEX('[1]Stats repas'!$E$65:$NR$65,,MATCH(AY2,'[1]Stats repas'!$E$55:$NR$55,1))))</f>
        <v>a</v>
      </c>
      <c r="AZ5" t="str">
        <f>IF(AND(INDEX('[1]Stats repas'!$E$65:$NR$65,,MATCH(AZ2,'[1]Stats repas'!$E$55:$NR$55,1))=0,OR(INDEX('[1]Stats repas'!$E$67:$NR$67,,MATCH(AZ2,'[1]Stats repas'!$E$55:$NR$55,1))="x",INDEX('[1]Stats repas'!$E$67:$NR$67,,MATCH(AZ2,'[1]Stats repas'!$E$55:$NR$55,1))="p")),"a",IF(AND(INDEX('[1]Stats repas'!$E$65:$NR$65,,MATCH(AZ2,'[1]Stats repas'!$E$55:$NR$55,1))&gt;2,OR(INDEX('[1]Stats repas'!$E$67:$NR$67,,MATCH(AZ2,'[1]Stats repas'!$E$55:$NR$55,1))="x",INDEX('[1]Stats repas'!$E$67:$NR$67,,MATCH(AZ2,'[1]Stats repas'!$E$55:$NR$55,1))="p")),"a",INDEX('[1]Stats repas'!$E$65:$NR$65,,MATCH(AZ2,'[1]Stats repas'!$E$55:$NR$55,1))))</f>
        <v>a</v>
      </c>
      <c r="BA5">
        <f>IF(AND(INDEX('[1]Stats repas'!$E$65:$NR$65,,MATCH(BA2,'[1]Stats repas'!$E$55:$NR$55,1))=0,OR(INDEX('[1]Stats repas'!$E$67:$NR$67,,MATCH(BA2,'[1]Stats repas'!$E$55:$NR$55,1))="x",INDEX('[1]Stats repas'!$E$67:$NR$67,,MATCH(BA2,'[1]Stats repas'!$E$55:$NR$55,1))="p")),"a",IF(AND(INDEX('[1]Stats repas'!$E$65:$NR$65,,MATCH(BA2,'[1]Stats repas'!$E$55:$NR$55,1))&gt;2,OR(INDEX('[1]Stats repas'!$E$67:$NR$67,,MATCH(BA2,'[1]Stats repas'!$E$55:$NR$55,1))="x",INDEX('[1]Stats repas'!$E$67:$NR$67,,MATCH(BA2,'[1]Stats repas'!$E$55:$NR$55,1))="p")),"a",INDEX('[1]Stats repas'!$E$65:$NR$65,,MATCH(BA2,'[1]Stats repas'!$E$55:$NR$55,1))))</f>
        <v>2</v>
      </c>
      <c r="BB5">
        <f>IF(AND(INDEX('[1]Stats repas'!$E$65:$NR$65,,MATCH(BB2,'[1]Stats repas'!$E$55:$NR$55,1))=0,OR(INDEX('[1]Stats repas'!$E$67:$NR$67,,MATCH(BB2,'[1]Stats repas'!$E$55:$NR$55,1))="x",INDEX('[1]Stats repas'!$E$67:$NR$67,,MATCH(BB2,'[1]Stats repas'!$E$55:$NR$55,1))="p")),"a",IF(AND(INDEX('[1]Stats repas'!$E$65:$NR$65,,MATCH(BB2,'[1]Stats repas'!$E$55:$NR$55,1))&gt;2,OR(INDEX('[1]Stats repas'!$E$67:$NR$67,,MATCH(BB2,'[1]Stats repas'!$E$55:$NR$55,1))="x",INDEX('[1]Stats repas'!$E$67:$NR$67,,MATCH(BB2,'[1]Stats repas'!$E$55:$NR$55,1))="p")),"a",INDEX('[1]Stats repas'!$E$65:$NR$65,,MATCH(BB2,'[1]Stats repas'!$E$55:$NR$55,1))))</f>
        <v>2</v>
      </c>
      <c r="BC5">
        <f>IF(AND(INDEX('[1]Stats repas'!$E$65:$NR$65,,MATCH(BC2,'[1]Stats repas'!$E$55:$NR$55,1))=0,OR(INDEX('[1]Stats repas'!$E$67:$NR$67,,MATCH(BC2,'[1]Stats repas'!$E$55:$NR$55,1))="x",INDEX('[1]Stats repas'!$E$67:$NR$67,,MATCH(BC2,'[1]Stats repas'!$E$55:$NR$55,1))="p")),"a",IF(AND(INDEX('[1]Stats repas'!$E$65:$NR$65,,MATCH(BC2,'[1]Stats repas'!$E$55:$NR$55,1))&gt;2,OR(INDEX('[1]Stats repas'!$E$67:$NR$67,,MATCH(BC2,'[1]Stats repas'!$E$55:$NR$55,1))="x",INDEX('[1]Stats repas'!$E$67:$NR$67,,MATCH(BC2,'[1]Stats repas'!$E$55:$NR$55,1))="p")),"a",INDEX('[1]Stats repas'!$E$65:$NR$65,,MATCH(BC2,'[1]Stats repas'!$E$55:$NR$55,1))))</f>
        <v>2</v>
      </c>
      <c r="BD5">
        <f>IF(AND(INDEX('[1]Stats repas'!$E$65:$NR$65,,MATCH(BD2,'[1]Stats repas'!$E$55:$NR$55,1))=0,OR(INDEX('[1]Stats repas'!$E$67:$NR$67,,MATCH(BD2,'[1]Stats repas'!$E$55:$NR$55,1))="x",INDEX('[1]Stats repas'!$E$67:$NR$67,,MATCH(BD2,'[1]Stats repas'!$E$55:$NR$55,1))="p")),"a",IF(AND(INDEX('[1]Stats repas'!$E$65:$NR$65,,MATCH(BD2,'[1]Stats repas'!$E$55:$NR$55,1))&gt;2,OR(INDEX('[1]Stats repas'!$E$67:$NR$67,,MATCH(BD2,'[1]Stats repas'!$E$55:$NR$55,1))="x",INDEX('[1]Stats repas'!$E$67:$NR$67,,MATCH(BD2,'[1]Stats repas'!$E$55:$NR$55,1))="p")),"a",INDEX('[1]Stats repas'!$E$65:$NR$65,,MATCH(BD2,'[1]Stats repas'!$E$55:$NR$55,1))))</f>
        <v>2</v>
      </c>
      <c r="BE5">
        <f>IF(AND(INDEX('[1]Stats repas'!$E$65:$NR$65,,MATCH(BE2,'[1]Stats repas'!$E$55:$NR$55,1))=0,OR(INDEX('[1]Stats repas'!$E$67:$NR$67,,MATCH(BE2,'[1]Stats repas'!$E$55:$NR$55,1))="x",INDEX('[1]Stats repas'!$E$67:$NR$67,,MATCH(BE2,'[1]Stats repas'!$E$55:$NR$55,1))="p")),"a",IF(AND(INDEX('[1]Stats repas'!$E$65:$NR$65,,MATCH(BE2,'[1]Stats repas'!$E$55:$NR$55,1))&gt;2,OR(INDEX('[1]Stats repas'!$E$67:$NR$67,,MATCH(BE2,'[1]Stats repas'!$E$55:$NR$55,1))="x",INDEX('[1]Stats repas'!$E$67:$NR$67,,MATCH(BE2,'[1]Stats repas'!$E$55:$NR$55,1))="p")),"a",INDEX('[1]Stats repas'!$E$65:$NR$65,,MATCH(BE2,'[1]Stats repas'!$E$55:$NR$55,1))))</f>
        <v>2</v>
      </c>
      <c r="BF5">
        <f>IF(AND(INDEX('[1]Stats repas'!$E$65:$NR$65,,MATCH(BF2,'[1]Stats repas'!$E$55:$NR$55,1))=0,OR(INDEX('[1]Stats repas'!$E$67:$NR$67,,MATCH(BF2,'[1]Stats repas'!$E$55:$NR$55,1))="x",INDEX('[1]Stats repas'!$E$67:$NR$67,,MATCH(BF2,'[1]Stats repas'!$E$55:$NR$55,1))="p")),"a",IF(AND(INDEX('[1]Stats repas'!$E$65:$NR$65,,MATCH(BF2,'[1]Stats repas'!$E$55:$NR$55,1))&gt;2,OR(INDEX('[1]Stats repas'!$E$67:$NR$67,,MATCH(BF2,'[1]Stats repas'!$E$55:$NR$55,1))="x",INDEX('[1]Stats repas'!$E$67:$NR$67,,MATCH(BF2,'[1]Stats repas'!$E$55:$NR$55,1))="p")),"a",INDEX('[1]Stats repas'!$E$65:$NR$65,,MATCH(BF2,'[1]Stats repas'!$E$55:$NR$55,1))))</f>
        <v>0</v>
      </c>
      <c r="BG5">
        <f>IF(AND(INDEX('[1]Stats repas'!$E$65:$NR$65,,MATCH(BG2,'[1]Stats repas'!$E$55:$NR$55,1))=0,OR(INDEX('[1]Stats repas'!$E$67:$NR$67,,MATCH(BG2,'[1]Stats repas'!$E$55:$NR$55,1))="x",INDEX('[1]Stats repas'!$E$67:$NR$67,,MATCH(BG2,'[1]Stats repas'!$E$55:$NR$55,1))="p")),"a",IF(AND(INDEX('[1]Stats repas'!$E$65:$NR$65,,MATCH(BG2,'[1]Stats repas'!$E$55:$NR$55,1))&gt;2,OR(INDEX('[1]Stats repas'!$E$67:$NR$67,,MATCH(BG2,'[1]Stats repas'!$E$55:$NR$55,1))="x",INDEX('[1]Stats repas'!$E$67:$NR$67,,MATCH(BG2,'[1]Stats repas'!$E$55:$NR$55,1))="p")),"a",INDEX('[1]Stats repas'!$E$65:$NR$65,,MATCH(BG2,'[1]Stats repas'!$E$55:$NR$55,1))))</f>
        <v>0</v>
      </c>
      <c r="BH5">
        <f>IF(AND(INDEX('[1]Stats repas'!$E$65:$NR$65,,MATCH(BH2,'[1]Stats repas'!$E$55:$NR$55,1))=0,OR(INDEX('[1]Stats repas'!$E$67:$NR$67,,MATCH(BH2,'[1]Stats repas'!$E$55:$NR$55,1))="x",INDEX('[1]Stats repas'!$E$67:$NR$67,,MATCH(BH2,'[1]Stats repas'!$E$55:$NR$55,1))="p")),"a",IF(AND(INDEX('[1]Stats repas'!$E$65:$NR$65,,MATCH(BH2,'[1]Stats repas'!$E$55:$NR$55,1))&gt;2,OR(INDEX('[1]Stats repas'!$E$67:$NR$67,,MATCH(BH2,'[1]Stats repas'!$E$55:$NR$55,1))="x",INDEX('[1]Stats repas'!$E$67:$NR$67,,MATCH(BH2,'[1]Stats repas'!$E$55:$NR$55,1))="p")),"a",INDEX('[1]Stats repas'!$E$65:$NR$65,,MATCH(BH2,'[1]Stats repas'!$E$55:$NR$55,1))))</f>
        <v>2</v>
      </c>
      <c r="BI5">
        <f>IF(AND(INDEX('[1]Stats repas'!$E$65:$NR$65,,MATCH(BI2,'[1]Stats repas'!$E$55:$NR$55,1))=0,OR(INDEX('[1]Stats repas'!$E$67:$NR$67,,MATCH(BI2,'[1]Stats repas'!$E$55:$NR$55,1))="x",INDEX('[1]Stats repas'!$E$67:$NR$67,,MATCH(BI2,'[1]Stats repas'!$E$55:$NR$55,1))="p")),"a",IF(AND(INDEX('[1]Stats repas'!$E$65:$NR$65,,MATCH(BI2,'[1]Stats repas'!$E$55:$NR$55,1))&gt;2,OR(INDEX('[1]Stats repas'!$E$67:$NR$67,,MATCH(BI2,'[1]Stats repas'!$E$55:$NR$55,1))="x",INDEX('[1]Stats repas'!$E$67:$NR$67,,MATCH(BI2,'[1]Stats repas'!$E$55:$NR$55,1))="p")),"a",INDEX('[1]Stats repas'!$E$65:$NR$65,,MATCH(BI2,'[1]Stats repas'!$E$55:$NR$55,1))))</f>
        <v>2</v>
      </c>
      <c r="BJ5" t="str">
        <f>IF(AND(INDEX('[1]Stats repas'!$E$65:$NR$65,,MATCH(BJ2,'[1]Stats repas'!$E$55:$NR$55,1))=0,OR(INDEX('[1]Stats repas'!$E$67:$NR$67,,MATCH(BJ2,'[1]Stats repas'!$E$55:$NR$55,1))="x",INDEX('[1]Stats repas'!$E$67:$NR$67,,MATCH(BJ2,'[1]Stats repas'!$E$55:$NR$55,1))="p")),"a",IF(AND(INDEX('[1]Stats repas'!$E$65:$NR$65,,MATCH(BJ2,'[1]Stats repas'!$E$55:$NR$55,1))&gt;2,OR(INDEX('[1]Stats repas'!$E$67:$NR$67,,MATCH(BJ2,'[1]Stats repas'!$E$55:$NR$55,1))="x",INDEX('[1]Stats repas'!$E$67:$NR$67,,MATCH(BJ2,'[1]Stats repas'!$E$55:$NR$55,1))="p")),"a",INDEX('[1]Stats repas'!$E$65:$NR$65,,MATCH(BJ2,'[1]Stats repas'!$E$55:$NR$55,1))))</f>
        <v>a</v>
      </c>
      <c r="BK5" t="str">
        <f>IF(AND(INDEX('[1]Stats repas'!$E$65:$NR$65,,MATCH(BK2,'[1]Stats repas'!$E$55:$NR$55,1))=0,OR(INDEX('[1]Stats repas'!$E$67:$NR$67,,MATCH(BK2,'[1]Stats repas'!$E$55:$NR$55,1))="x",INDEX('[1]Stats repas'!$E$67:$NR$67,,MATCH(BK2,'[1]Stats repas'!$E$55:$NR$55,1))="p")),"a",IF(AND(INDEX('[1]Stats repas'!$E$65:$NR$65,,MATCH(BK2,'[1]Stats repas'!$E$55:$NR$55,1))&gt;2,OR(INDEX('[1]Stats repas'!$E$67:$NR$67,,MATCH(BK2,'[1]Stats repas'!$E$55:$NR$55,1))="x",INDEX('[1]Stats repas'!$E$67:$NR$67,,MATCH(BK2,'[1]Stats repas'!$E$55:$NR$55,1))="p")),"a",INDEX('[1]Stats repas'!$E$65:$NR$65,,MATCH(BK2,'[1]Stats repas'!$E$55:$NR$55,1))))</f>
        <v>a</v>
      </c>
      <c r="BL5">
        <f>IF(AND(INDEX('[1]Stats repas'!$E$65:$NR$65,,MATCH(BL2,'[1]Stats repas'!$E$55:$NR$55,1))=0,OR(INDEX('[1]Stats repas'!$E$67:$NR$67,,MATCH(BL2,'[1]Stats repas'!$E$55:$NR$55,1))="x",INDEX('[1]Stats repas'!$E$67:$NR$67,,MATCH(BL2,'[1]Stats repas'!$E$55:$NR$55,1))="p")),"a",IF(AND(INDEX('[1]Stats repas'!$E$65:$NR$65,,MATCH(BL2,'[1]Stats repas'!$E$55:$NR$55,1))&gt;2,OR(INDEX('[1]Stats repas'!$E$67:$NR$67,,MATCH(BL2,'[1]Stats repas'!$E$55:$NR$55,1))="x",INDEX('[1]Stats repas'!$E$67:$NR$67,,MATCH(BL2,'[1]Stats repas'!$E$55:$NR$55,1))="p")),"a",INDEX('[1]Stats repas'!$E$65:$NR$65,,MATCH(BL2,'[1]Stats repas'!$E$55:$NR$55,1))))</f>
        <v>2</v>
      </c>
      <c r="BM5">
        <f>IF(AND(INDEX('[1]Stats repas'!$E$65:$NR$65,,MATCH(BM2,'[1]Stats repas'!$E$55:$NR$55,1))=0,OR(INDEX('[1]Stats repas'!$E$67:$NR$67,,MATCH(BM2,'[1]Stats repas'!$E$55:$NR$55,1))="x",INDEX('[1]Stats repas'!$E$67:$NR$67,,MATCH(BM2,'[1]Stats repas'!$E$55:$NR$55,1))="p")),"a",IF(AND(INDEX('[1]Stats repas'!$E$65:$NR$65,,MATCH(BM2,'[1]Stats repas'!$E$55:$NR$55,1))&gt;2,OR(INDEX('[1]Stats repas'!$E$67:$NR$67,,MATCH(BM2,'[1]Stats repas'!$E$55:$NR$55,1))="x",INDEX('[1]Stats repas'!$E$67:$NR$67,,MATCH(BM2,'[1]Stats repas'!$E$55:$NR$55,1))="p")),"a",INDEX('[1]Stats repas'!$E$65:$NR$65,,MATCH(BM2,'[1]Stats repas'!$E$55:$NR$55,1))))</f>
        <v>2</v>
      </c>
      <c r="BN5">
        <f>IF(AND(INDEX('[1]Stats repas'!$E$65:$NR$65,,MATCH(BN2,'[1]Stats repas'!$E$55:$NR$55,1))=0,OR(INDEX('[1]Stats repas'!$E$67:$NR$67,,MATCH(BN2,'[1]Stats repas'!$E$55:$NR$55,1))="x",INDEX('[1]Stats repas'!$E$67:$NR$67,,MATCH(BN2,'[1]Stats repas'!$E$55:$NR$55,1))="p")),"a",IF(AND(INDEX('[1]Stats repas'!$E$65:$NR$65,,MATCH(BN2,'[1]Stats repas'!$E$55:$NR$55,1))&gt;2,OR(INDEX('[1]Stats repas'!$E$67:$NR$67,,MATCH(BN2,'[1]Stats repas'!$E$55:$NR$55,1))="x",INDEX('[1]Stats repas'!$E$67:$NR$67,,MATCH(BN2,'[1]Stats repas'!$E$55:$NR$55,1))="p")),"a",INDEX('[1]Stats repas'!$E$65:$NR$65,,MATCH(BN2,'[1]Stats repas'!$E$55:$NR$55,1))))</f>
        <v>2</v>
      </c>
      <c r="BO5" t="str">
        <f>IF(AND(INDEX('[1]Stats repas'!$E$65:$NR$65,,MATCH(BO2,'[1]Stats repas'!$E$55:$NR$55,1))=0,OR(INDEX('[1]Stats repas'!$E$67:$NR$67,,MATCH(BO2,'[1]Stats repas'!$E$55:$NR$55,1))="x",INDEX('[1]Stats repas'!$E$67:$NR$67,,MATCH(BO2,'[1]Stats repas'!$E$55:$NR$55,1))="p")),"a",IF(AND(INDEX('[1]Stats repas'!$E$65:$NR$65,,MATCH(BO2,'[1]Stats repas'!$E$55:$NR$55,1))&gt;2,OR(INDEX('[1]Stats repas'!$E$67:$NR$67,,MATCH(BO2,'[1]Stats repas'!$E$55:$NR$55,1))="x",INDEX('[1]Stats repas'!$E$67:$NR$67,,MATCH(BO2,'[1]Stats repas'!$E$55:$NR$55,1))="p")),"a",INDEX('[1]Stats repas'!$E$65:$NR$65,,MATCH(BO2,'[1]Stats repas'!$E$55:$NR$55,1))))</f>
        <v>a</v>
      </c>
      <c r="BP5">
        <f>IF(AND(INDEX('[1]Stats repas'!$E$65:$NR$65,,MATCH(BP2,'[1]Stats repas'!$E$55:$NR$55,1))=0,OR(INDEX('[1]Stats repas'!$E$67:$NR$67,,MATCH(BP2,'[1]Stats repas'!$E$55:$NR$55,1))="x",INDEX('[1]Stats repas'!$E$67:$NR$67,,MATCH(BP2,'[1]Stats repas'!$E$55:$NR$55,1))="p")),"a",IF(AND(INDEX('[1]Stats repas'!$E$65:$NR$65,,MATCH(BP2,'[1]Stats repas'!$E$55:$NR$55,1))&gt;2,OR(INDEX('[1]Stats repas'!$E$67:$NR$67,,MATCH(BP2,'[1]Stats repas'!$E$55:$NR$55,1))="x",INDEX('[1]Stats repas'!$E$67:$NR$67,,MATCH(BP2,'[1]Stats repas'!$E$55:$NR$55,1))="p")),"a",INDEX('[1]Stats repas'!$E$65:$NR$65,,MATCH(BP2,'[1]Stats repas'!$E$55:$NR$55,1))))</f>
        <v>1</v>
      </c>
      <c r="BQ5">
        <f>IF(AND(INDEX('[1]Stats repas'!$E$65:$NR$65,,MATCH(BQ2,'[1]Stats repas'!$E$55:$NR$55,1))=0,OR(INDEX('[1]Stats repas'!$E$67:$NR$67,,MATCH(BQ2,'[1]Stats repas'!$E$55:$NR$55,1))="x",INDEX('[1]Stats repas'!$E$67:$NR$67,,MATCH(BQ2,'[1]Stats repas'!$E$55:$NR$55,1))="p")),"a",IF(AND(INDEX('[1]Stats repas'!$E$65:$NR$65,,MATCH(BQ2,'[1]Stats repas'!$E$55:$NR$55,1))&gt;2,OR(INDEX('[1]Stats repas'!$E$67:$NR$67,,MATCH(BQ2,'[1]Stats repas'!$E$55:$NR$55,1))="x",INDEX('[1]Stats repas'!$E$67:$NR$67,,MATCH(BQ2,'[1]Stats repas'!$E$55:$NR$55,1))="p")),"a",INDEX('[1]Stats repas'!$E$65:$NR$65,,MATCH(BQ2,'[1]Stats repas'!$E$55:$NR$55,1))))</f>
        <v>1</v>
      </c>
      <c r="BR5">
        <f>IF(AND(INDEX('[1]Stats repas'!$E$65:$NR$65,,MATCH(BR2,'[1]Stats repas'!$E$55:$NR$55,1))=0,OR(INDEX('[1]Stats repas'!$E$67:$NR$67,,MATCH(BR2,'[1]Stats repas'!$E$55:$NR$55,1))="x",INDEX('[1]Stats repas'!$E$67:$NR$67,,MATCH(BR2,'[1]Stats repas'!$E$55:$NR$55,1))="p")),"a",IF(AND(INDEX('[1]Stats repas'!$E$65:$NR$65,,MATCH(BR2,'[1]Stats repas'!$E$55:$NR$55,1))&gt;2,OR(INDEX('[1]Stats repas'!$E$67:$NR$67,,MATCH(BR2,'[1]Stats repas'!$E$55:$NR$55,1))="x",INDEX('[1]Stats repas'!$E$67:$NR$67,,MATCH(BR2,'[1]Stats repas'!$E$55:$NR$55,1))="p")),"a",INDEX('[1]Stats repas'!$E$65:$NR$65,,MATCH(BR2,'[1]Stats repas'!$E$55:$NR$55,1))))</f>
        <v>1</v>
      </c>
      <c r="BS5">
        <f>IF(AND(INDEX('[1]Stats repas'!$E$65:$NR$65,,MATCH(BS2,'[1]Stats repas'!$E$55:$NR$55,1))=0,OR(INDEX('[1]Stats repas'!$E$67:$NR$67,,MATCH(BS2,'[1]Stats repas'!$E$55:$NR$55,1))="x",INDEX('[1]Stats repas'!$E$67:$NR$67,,MATCH(BS2,'[1]Stats repas'!$E$55:$NR$55,1))="p")),"a",IF(AND(INDEX('[1]Stats repas'!$E$65:$NR$65,,MATCH(BS2,'[1]Stats repas'!$E$55:$NR$55,1))&gt;2,OR(INDEX('[1]Stats repas'!$E$67:$NR$67,,MATCH(BS2,'[1]Stats repas'!$E$55:$NR$55,1))="x",INDEX('[1]Stats repas'!$E$67:$NR$67,,MATCH(BS2,'[1]Stats repas'!$E$55:$NR$55,1))="p")),"a",INDEX('[1]Stats repas'!$E$65:$NR$65,,MATCH(BS2,'[1]Stats repas'!$E$55:$NR$55,1))))</f>
        <v>1</v>
      </c>
      <c r="BT5">
        <f>IF(AND(INDEX('[1]Stats repas'!$E$65:$NR$65,,MATCH(BT2,'[1]Stats repas'!$E$55:$NR$55,1))=0,OR(INDEX('[1]Stats repas'!$E$67:$NR$67,,MATCH(BT2,'[1]Stats repas'!$E$55:$NR$55,1))="x",INDEX('[1]Stats repas'!$E$67:$NR$67,,MATCH(BT2,'[1]Stats repas'!$E$55:$NR$55,1))="p")),"a",IF(AND(INDEX('[1]Stats repas'!$E$65:$NR$65,,MATCH(BT2,'[1]Stats repas'!$E$55:$NR$55,1))&gt;2,OR(INDEX('[1]Stats repas'!$E$67:$NR$67,,MATCH(BT2,'[1]Stats repas'!$E$55:$NR$55,1))="x",INDEX('[1]Stats repas'!$E$67:$NR$67,,MATCH(BT2,'[1]Stats repas'!$E$55:$NR$55,1))="p")),"a",INDEX('[1]Stats repas'!$E$65:$NR$65,,MATCH(BT2,'[1]Stats repas'!$E$55:$NR$55,1))))</f>
        <v>0</v>
      </c>
      <c r="BU5">
        <f>IF(AND(INDEX('[1]Stats repas'!$E$65:$NR$65,,MATCH(BU2,'[1]Stats repas'!$E$55:$NR$55,1))=0,OR(INDEX('[1]Stats repas'!$E$67:$NR$67,,MATCH(BU2,'[1]Stats repas'!$E$55:$NR$55,1))="x",INDEX('[1]Stats repas'!$E$67:$NR$67,,MATCH(BU2,'[1]Stats repas'!$E$55:$NR$55,1))="p")),"a",IF(AND(INDEX('[1]Stats repas'!$E$65:$NR$65,,MATCH(BU2,'[1]Stats repas'!$E$55:$NR$55,1))&gt;2,OR(INDEX('[1]Stats repas'!$E$67:$NR$67,,MATCH(BU2,'[1]Stats repas'!$E$55:$NR$55,1))="x",INDEX('[1]Stats repas'!$E$67:$NR$67,,MATCH(BU2,'[1]Stats repas'!$E$55:$NR$55,1))="p")),"a",INDEX('[1]Stats repas'!$E$65:$NR$65,,MATCH(BU2,'[1]Stats repas'!$E$55:$NR$55,1))))</f>
        <v>0</v>
      </c>
      <c r="BV5">
        <f>IF(AND(INDEX('[1]Stats repas'!$E$65:$NR$65,,MATCH(BV2,'[1]Stats repas'!$E$55:$NR$55,1))=0,OR(INDEX('[1]Stats repas'!$E$67:$NR$67,,MATCH(BV2,'[1]Stats repas'!$E$55:$NR$55,1))="x",INDEX('[1]Stats repas'!$E$67:$NR$67,,MATCH(BV2,'[1]Stats repas'!$E$55:$NR$55,1))="p")),"a",IF(AND(INDEX('[1]Stats repas'!$E$65:$NR$65,,MATCH(BV2,'[1]Stats repas'!$E$55:$NR$55,1))&gt;2,OR(INDEX('[1]Stats repas'!$E$67:$NR$67,,MATCH(BV2,'[1]Stats repas'!$E$55:$NR$55,1))="x",INDEX('[1]Stats repas'!$E$67:$NR$67,,MATCH(BV2,'[1]Stats repas'!$E$55:$NR$55,1))="p")),"a",INDEX('[1]Stats repas'!$E$65:$NR$65,,MATCH(BV2,'[1]Stats repas'!$E$55:$NR$55,1))))</f>
        <v>2</v>
      </c>
      <c r="BW5">
        <f>IF(AND(INDEX('[1]Stats repas'!$E$65:$NR$65,,MATCH(BW2,'[1]Stats repas'!$E$55:$NR$55,1))=0,OR(INDEX('[1]Stats repas'!$E$67:$NR$67,,MATCH(BW2,'[1]Stats repas'!$E$55:$NR$55,1))="x",INDEX('[1]Stats repas'!$E$67:$NR$67,,MATCH(BW2,'[1]Stats repas'!$E$55:$NR$55,1))="p")),"a",IF(AND(INDEX('[1]Stats repas'!$E$65:$NR$65,,MATCH(BW2,'[1]Stats repas'!$E$55:$NR$55,1))&gt;2,OR(INDEX('[1]Stats repas'!$E$67:$NR$67,,MATCH(BW2,'[1]Stats repas'!$E$55:$NR$55,1))="x",INDEX('[1]Stats repas'!$E$67:$NR$67,,MATCH(BW2,'[1]Stats repas'!$E$55:$NR$55,1))="p")),"a",INDEX('[1]Stats repas'!$E$65:$NR$65,,MATCH(BW2,'[1]Stats repas'!$E$55:$NR$55,1))))</f>
        <v>2</v>
      </c>
      <c r="BX5">
        <f>IF(AND(INDEX('[1]Stats repas'!$E$65:$NR$65,,MATCH(BX2,'[1]Stats repas'!$E$55:$NR$55,1))=0,OR(INDEX('[1]Stats repas'!$E$67:$NR$67,,MATCH(BX2,'[1]Stats repas'!$E$55:$NR$55,1))="x",INDEX('[1]Stats repas'!$E$67:$NR$67,,MATCH(BX2,'[1]Stats repas'!$E$55:$NR$55,1))="p")),"a",IF(AND(INDEX('[1]Stats repas'!$E$65:$NR$65,,MATCH(BX2,'[1]Stats repas'!$E$55:$NR$55,1))&gt;2,OR(INDEX('[1]Stats repas'!$E$67:$NR$67,,MATCH(BX2,'[1]Stats repas'!$E$55:$NR$55,1))="x",INDEX('[1]Stats repas'!$E$67:$NR$67,,MATCH(BX2,'[1]Stats repas'!$E$55:$NR$55,1))="p")),"a",INDEX('[1]Stats repas'!$E$65:$NR$65,,MATCH(BX2,'[1]Stats repas'!$E$55:$NR$55,1))))</f>
        <v>2</v>
      </c>
      <c r="BY5">
        <f>IF(AND(INDEX('[1]Stats repas'!$E$65:$NR$65,,MATCH(BY2,'[1]Stats repas'!$E$55:$NR$55,1))=0,OR(INDEX('[1]Stats repas'!$E$67:$NR$67,,MATCH(BY2,'[1]Stats repas'!$E$55:$NR$55,1))="x",INDEX('[1]Stats repas'!$E$67:$NR$67,,MATCH(BY2,'[1]Stats repas'!$E$55:$NR$55,1))="p")),"a",IF(AND(INDEX('[1]Stats repas'!$E$65:$NR$65,,MATCH(BY2,'[1]Stats repas'!$E$55:$NR$55,1))&gt;2,OR(INDEX('[1]Stats repas'!$E$67:$NR$67,,MATCH(BY2,'[1]Stats repas'!$E$55:$NR$55,1))="x",INDEX('[1]Stats repas'!$E$67:$NR$67,,MATCH(BY2,'[1]Stats repas'!$E$55:$NR$55,1))="p")),"a",INDEX('[1]Stats repas'!$E$65:$NR$65,,MATCH(BY2,'[1]Stats repas'!$E$55:$NR$55,1))))</f>
        <v>2</v>
      </c>
      <c r="BZ5">
        <f>IF(AND(INDEX('[1]Stats repas'!$E$65:$NR$65,,MATCH(BZ2,'[1]Stats repas'!$E$55:$NR$55,1))=0,OR(INDEX('[1]Stats repas'!$E$67:$NR$67,,MATCH(BZ2,'[1]Stats repas'!$E$55:$NR$55,1))="x",INDEX('[1]Stats repas'!$E$67:$NR$67,,MATCH(BZ2,'[1]Stats repas'!$E$55:$NR$55,1))="p")),"a",IF(AND(INDEX('[1]Stats repas'!$E$65:$NR$65,,MATCH(BZ2,'[1]Stats repas'!$E$55:$NR$55,1))&gt;2,OR(INDEX('[1]Stats repas'!$E$67:$NR$67,,MATCH(BZ2,'[1]Stats repas'!$E$55:$NR$55,1))="x",INDEX('[1]Stats repas'!$E$67:$NR$67,,MATCH(BZ2,'[1]Stats repas'!$E$55:$NR$55,1))="p")),"a",INDEX('[1]Stats repas'!$E$65:$NR$65,,MATCH(BZ2,'[1]Stats repas'!$E$55:$NR$55,1))))</f>
        <v>2</v>
      </c>
      <c r="CA5" t="str">
        <f>IF(AND(INDEX('[1]Stats repas'!$E$65:$NR$65,,MATCH(CA2,'[1]Stats repas'!$E$55:$NR$55,1))=0,OR(INDEX('[1]Stats repas'!$E$67:$NR$67,,MATCH(CA2,'[1]Stats repas'!$E$55:$NR$55,1))="x",INDEX('[1]Stats repas'!$E$67:$NR$67,,MATCH(CA2,'[1]Stats repas'!$E$55:$NR$55,1))="p")),"a",IF(AND(INDEX('[1]Stats repas'!$E$65:$NR$65,,MATCH(CA2,'[1]Stats repas'!$E$55:$NR$55,1))&gt;2,OR(INDEX('[1]Stats repas'!$E$67:$NR$67,,MATCH(CA2,'[1]Stats repas'!$E$55:$NR$55,1))="x",INDEX('[1]Stats repas'!$E$67:$NR$67,,MATCH(CA2,'[1]Stats repas'!$E$55:$NR$55,1))="p")),"a",INDEX('[1]Stats repas'!$E$65:$NR$65,,MATCH(CA2,'[1]Stats repas'!$E$55:$NR$55,1))))</f>
        <v>a</v>
      </c>
      <c r="CB5" t="str">
        <f>IF(AND(INDEX('[1]Stats repas'!$E$65:$NR$65,,MATCH(CB2,'[1]Stats repas'!$E$55:$NR$55,1))=0,OR(INDEX('[1]Stats repas'!$E$67:$NR$67,,MATCH(CB2,'[1]Stats repas'!$E$55:$NR$55,1))="x",INDEX('[1]Stats repas'!$E$67:$NR$67,,MATCH(CB2,'[1]Stats repas'!$E$55:$NR$55,1))="p")),"a",IF(AND(INDEX('[1]Stats repas'!$E$65:$NR$65,,MATCH(CB2,'[1]Stats repas'!$E$55:$NR$55,1))&gt;2,OR(INDEX('[1]Stats repas'!$E$67:$NR$67,,MATCH(CB2,'[1]Stats repas'!$E$55:$NR$55,1))="x",INDEX('[1]Stats repas'!$E$67:$NR$67,,MATCH(CB2,'[1]Stats repas'!$E$55:$NR$55,1))="p")),"a",INDEX('[1]Stats repas'!$E$65:$NR$65,,MATCH(CB2,'[1]Stats repas'!$E$55:$NR$55,1))))</f>
        <v>a</v>
      </c>
      <c r="CC5">
        <f>IF(AND(INDEX('[1]Stats repas'!$E$65:$NR$65,,MATCH(CC2,'[1]Stats repas'!$E$55:$NR$55,1))=0,OR(INDEX('[1]Stats repas'!$E$67:$NR$67,,MATCH(CC2,'[1]Stats repas'!$E$55:$NR$55,1))="x",INDEX('[1]Stats repas'!$E$67:$NR$67,,MATCH(CC2,'[1]Stats repas'!$E$55:$NR$55,1))="p")),"a",IF(AND(INDEX('[1]Stats repas'!$E$65:$NR$65,,MATCH(CC2,'[1]Stats repas'!$E$55:$NR$55,1))&gt;2,OR(INDEX('[1]Stats repas'!$E$67:$NR$67,,MATCH(CC2,'[1]Stats repas'!$E$55:$NR$55,1))="x",INDEX('[1]Stats repas'!$E$67:$NR$67,,MATCH(CC2,'[1]Stats repas'!$E$55:$NR$55,1))="p")),"a",INDEX('[1]Stats repas'!$E$65:$NR$65,,MATCH(CC2,'[1]Stats repas'!$E$55:$NR$55,1))))</f>
        <v>1</v>
      </c>
      <c r="CD5">
        <f>IF(AND(INDEX('[1]Stats repas'!$E$65:$NR$65,,MATCH(CD2,'[1]Stats repas'!$E$55:$NR$55,1))=0,OR(INDEX('[1]Stats repas'!$E$67:$NR$67,,MATCH(CD2,'[1]Stats repas'!$E$55:$NR$55,1))="x",INDEX('[1]Stats repas'!$E$67:$NR$67,,MATCH(CD2,'[1]Stats repas'!$E$55:$NR$55,1))="p")),"a",IF(AND(INDEX('[1]Stats repas'!$E$65:$NR$65,,MATCH(CD2,'[1]Stats repas'!$E$55:$NR$55,1))&gt;2,OR(INDEX('[1]Stats repas'!$E$67:$NR$67,,MATCH(CD2,'[1]Stats repas'!$E$55:$NR$55,1))="x",INDEX('[1]Stats repas'!$E$67:$NR$67,,MATCH(CD2,'[1]Stats repas'!$E$55:$NR$55,1))="p")),"a",INDEX('[1]Stats repas'!$E$65:$NR$65,,MATCH(CD2,'[1]Stats repas'!$E$55:$NR$55,1))))</f>
        <v>1</v>
      </c>
      <c r="CE5">
        <f>IF(AND(INDEX('[1]Stats repas'!$E$65:$NR$65,,MATCH(CE2,'[1]Stats repas'!$E$55:$NR$55,1))=0,OR(INDEX('[1]Stats repas'!$E$67:$NR$67,,MATCH(CE2,'[1]Stats repas'!$E$55:$NR$55,1))="x",INDEX('[1]Stats repas'!$E$67:$NR$67,,MATCH(CE2,'[1]Stats repas'!$E$55:$NR$55,1))="p")),"a",IF(AND(INDEX('[1]Stats repas'!$E$65:$NR$65,,MATCH(CE2,'[1]Stats repas'!$E$55:$NR$55,1))&gt;2,OR(INDEX('[1]Stats repas'!$E$67:$NR$67,,MATCH(CE2,'[1]Stats repas'!$E$55:$NR$55,1))="x",INDEX('[1]Stats repas'!$E$67:$NR$67,,MATCH(CE2,'[1]Stats repas'!$E$55:$NR$55,1))="p")),"a",INDEX('[1]Stats repas'!$E$65:$NR$65,,MATCH(CE2,'[1]Stats repas'!$E$55:$NR$55,1))))</f>
        <v>1</v>
      </c>
      <c r="CF5">
        <f>IF(AND(INDEX('[1]Stats repas'!$E$65:$NR$65,,MATCH(CF2,'[1]Stats repas'!$E$55:$NR$55,1))=0,OR(INDEX('[1]Stats repas'!$E$67:$NR$67,,MATCH(CF2,'[1]Stats repas'!$E$55:$NR$55,1))="x",INDEX('[1]Stats repas'!$E$67:$NR$67,,MATCH(CF2,'[1]Stats repas'!$E$55:$NR$55,1))="p")),"a",IF(AND(INDEX('[1]Stats repas'!$E$65:$NR$65,,MATCH(CF2,'[1]Stats repas'!$E$55:$NR$55,1))&gt;2,OR(INDEX('[1]Stats repas'!$E$67:$NR$67,,MATCH(CF2,'[1]Stats repas'!$E$55:$NR$55,1))="x",INDEX('[1]Stats repas'!$E$67:$NR$67,,MATCH(CF2,'[1]Stats repas'!$E$55:$NR$55,1))="p")),"a",INDEX('[1]Stats repas'!$E$65:$NR$65,,MATCH(CF2,'[1]Stats repas'!$E$55:$NR$55,1))))</f>
        <v>1</v>
      </c>
      <c r="CG5">
        <f>IF(AND(INDEX('[1]Stats repas'!$E$65:$NR$65,,MATCH(CG2,'[1]Stats repas'!$E$55:$NR$55,1))=0,OR(INDEX('[1]Stats repas'!$E$67:$NR$67,,MATCH(CG2,'[1]Stats repas'!$E$55:$NR$55,1))="x",INDEX('[1]Stats repas'!$E$67:$NR$67,,MATCH(CG2,'[1]Stats repas'!$E$55:$NR$55,1))="p")),"a",IF(AND(INDEX('[1]Stats repas'!$E$65:$NR$65,,MATCH(CG2,'[1]Stats repas'!$E$55:$NR$55,1))&gt;2,OR(INDEX('[1]Stats repas'!$E$67:$NR$67,,MATCH(CG2,'[1]Stats repas'!$E$55:$NR$55,1))="x",INDEX('[1]Stats repas'!$E$67:$NR$67,,MATCH(CG2,'[1]Stats repas'!$E$55:$NR$55,1))="p")),"a",INDEX('[1]Stats repas'!$E$65:$NR$65,,MATCH(CG2,'[1]Stats repas'!$E$55:$NR$55,1))))</f>
        <v>1</v>
      </c>
      <c r="CH5" t="str">
        <f>IF(AND(INDEX('[1]Stats repas'!$E$65:$NR$65,,MATCH(CH2,'[1]Stats repas'!$E$55:$NR$55,1))=0,OR(INDEX('[1]Stats repas'!$E$67:$NR$67,,MATCH(CH2,'[1]Stats repas'!$E$55:$NR$55,1))="x",INDEX('[1]Stats repas'!$E$67:$NR$67,,MATCH(CH2,'[1]Stats repas'!$E$55:$NR$55,1))="p")),"a",IF(AND(INDEX('[1]Stats repas'!$E$65:$NR$65,,MATCH(CH2,'[1]Stats repas'!$E$55:$NR$55,1))&gt;2,OR(INDEX('[1]Stats repas'!$E$67:$NR$67,,MATCH(CH2,'[1]Stats repas'!$E$55:$NR$55,1))="x",INDEX('[1]Stats repas'!$E$67:$NR$67,,MATCH(CH2,'[1]Stats repas'!$E$55:$NR$55,1))="p")),"a",INDEX('[1]Stats repas'!$E$65:$NR$65,,MATCH(CH2,'[1]Stats repas'!$E$55:$NR$55,1))))</f>
        <v>a</v>
      </c>
      <c r="CI5">
        <f>IF(AND(INDEX('[1]Stats repas'!$E$65:$NR$65,,MATCH(CI2,'[1]Stats repas'!$E$55:$NR$55,1))=0,OR(INDEX('[1]Stats repas'!$E$67:$NR$67,,MATCH(CI2,'[1]Stats repas'!$E$55:$NR$55,1))="x",INDEX('[1]Stats repas'!$E$67:$NR$67,,MATCH(CI2,'[1]Stats repas'!$E$55:$NR$55,1))="p")),"a",IF(AND(INDEX('[1]Stats repas'!$E$65:$NR$65,,MATCH(CI2,'[1]Stats repas'!$E$55:$NR$55,1))&gt;2,OR(INDEX('[1]Stats repas'!$E$67:$NR$67,,MATCH(CI2,'[1]Stats repas'!$E$55:$NR$55,1))="x",INDEX('[1]Stats repas'!$E$67:$NR$67,,MATCH(CI2,'[1]Stats repas'!$E$55:$NR$55,1))="p")),"a",INDEX('[1]Stats repas'!$E$65:$NR$65,,MATCH(CI2,'[1]Stats repas'!$E$55:$NR$55,1))))</f>
        <v>0</v>
      </c>
      <c r="CJ5">
        <f>IF(AND(INDEX('[1]Stats repas'!$E$65:$NR$65,,MATCH(CJ2,'[1]Stats repas'!$E$55:$NR$55,1))=0,OR(INDEX('[1]Stats repas'!$E$67:$NR$67,,MATCH(CJ2,'[1]Stats repas'!$E$55:$NR$55,1))="x",INDEX('[1]Stats repas'!$E$67:$NR$67,,MATCH(CJ2,'[1]Stats repas'!$E$55:$NR$55,1))="p")),"a",IF(AND(INDEX('[1]Stats repas'!$E$65:$NR$65,,MATCH(CJ2,'[1]Stats repas'!$E$55:$NR$55,1))&gt;2,OR(INDEX('[1]Stats repas'!$E$67:$NR$67,,MATCH(CJ2,'[1]Stats repas'!$E$55:$NR$55,1))="x",INDEX('[1]Stats repas'!$E$67:$NR$67,,MATCH(CJ2,'[1]Stats repas'!$E$55:$NR$55,1))="p")),"a",INDEX('[1]Stats repas'!$E$65:$NR$65,,MATCH(CJ2,'[1]Stats repas'!$E$55:$NR$55,1))))</f>
        <v>2</v>
      </c>
      <c r="CK5">
        <f>IF(AND(INDEX('[1]Stats repas'!$E$65:$NR$65,,MATCH(CK2,'[1]Stats repas'!$E$55:$NR$55,1))=0,OR(INDEX('[1]Stats repas'!$E$67:$NR$67,,MATCH(CK2,'[1]Stats repas'!$E$55:$NR$55,1))="x",INDEX('[1]Stats repas'!$E$67:$NR$67,,MATCH(CK2,'[1]Stats repas'!$E$55:$NR$55,1))="p")),"a",IF(AND(INDEX('[1]Stats repas'!$E$65:$NR$65,,MATCH(CK2,'[1]Stats repas'!$E$55:$NR$55,1))&gt;2,OR(INDEX('[1]Stats repas'!$E$67:$NR$67,,MATCH(CK2,'[1]Stats repas'!$E$55:$NR$55,1))="x",INDEX('[1]Stats repas'!$E$67:$NR$67,,MATCH(CK2,'[1]Stats repas'!$E$55:$NR$55,1))="p")),"a",INDEX('[1]Stats repas'!$E$65:$NR$65,,MATCH(CK2,'[1]Stats repas'!$E$55:$NR$55,1))))</f>
        <v>2</v>
      </c>
      <c r="CL5" t="str">
        <f>IF(AND(INDEX('[1]Stats repas'!$E$65:$NR$65,,MATCH(CL2,'[1]Stats repas'!$E$55:$NR$55,1))=0,OR(INDEX('[1]Stats repas'!$E$67:$NR$67,,MATCH(CL2,'[1]Stats repas'!$E$55:$NR$55,1))="x",INDEX('[1]Stats repas'!$E$67:$NR$67,,MATCH(CL2,'[1]Stats repas'!$E$55:$NR$55,1))="p")),"a",IF(AND(INDEX('[1]Stats repas'!$E$65:$NR$65,,MATCH(CL2,'[1]Stats repas'!$E$55:$NR$55,1))&gt;2,OR(INDEX('[1]Stats repas'!$E$67:$NR$67,,MATCH(CL2,'[1]Stats repas'!$E$55:$NR$55,1))="x",INDEX('[1]Stats repas'!$E$67:$NR$67,,MATCH(CL2,'[1]Stats repas'!$E$55:$NR$55,1))="p")),"a",INDEX('[1]Stats repas'!$E$65:$NR$65,,MATCH(CL2,'[1]Stats repas'!$E$55:$NR$55,1))))</f>
        <v>a</v>
      </c>
      <c r="CM5">
        <f>IF(AND(INDEX('[1]Stats repas'!$E$65:$NR$65,,MATCH(CM2,'[1]Stats repas'!$E$55:$NR$55,1))=0,OR(INDEX('[1]Stats repas'!$E$67:$NR$67,,MATCH(CM2,'[1]Stats repas'!$E$55:$NR$55,1))="x",INDEX('[1]Stats repas'!$E$67:$NR$67,,MATCH(CM2,'[1]Stats repas'!$E$55:$NR$55,1))="p")),"a",IF(AND(INDEX('[1]Stats repas'!$E$65:$NR$65,,MATCH(CM2,'[1]Stats repas'!$E$55:$NR$55,1))&gt;2,OR(INDEX('[1]Stats repas'!$E$67:$NR$67,,MATCH(CM2,'[1]Stats repas'!$E$55:$NR$55,1))="x",INDEX('[1]Stats repas'!$E$67:$NR$67,,MATCH(CM2,'[1]Stats repas'!$E$55:$NR$55,1))="p")),"a",INDEX('[1]Stats repas'!$E$65:$NR$65,,MATCH(CM2,'[1]Stats repas'!$E$55:$NR$55,1))))</f>
        <v>0</v>
      </c>
      <c r="CN5">
        <f>IF(AND(INDEX('[1]Stats repas'!$E$65:$NR$65,,MATCH(CN2,'[1]Stats repas'!$E$55:$NR$55,1))=0,OR(INDEX('[1]Stats repas'!$E$67:$NR$67,,MATCH(CN2,'[1]Stats repas'!$E$55:$NR$55,1))="x",INDEX('[1]Stats repas'!$E$67:$NR$67,,MATCH(CN2,'[1]Stats repas'!$E$55:$NR$55,1))="p")),"a",IF(AND(INDEX('[1]Stats repas'!$E$65:$NR$65,,MATCH(CN2,'[1]Stats repas'!$E$55:$NR$55,1))&gt;2,OR(INDEX('[1]Stats repas'!$E$67:$NR$67,,MATCH(CN2,'[1]Stats repas'!$E$55:$NR$55,1))="x",INDEX('[1]Stats repas'!$E$67:$NR$67,,MATCH(CN2,'[1]Stats repas'!$E$55:$NR$55,1))="p")),"a",INDEX('[1]Stats repas'!$E$65:$NR$65,,MATCH(CN2,'[1]Stats repas'!$E$55:$NR$55,1))))</f>
        <v>2</v>
      </c>
      <c r="CO5">
        <f>IF(AND(INDEX('[1]Stats repas'!$E$65:$NR$65,,MATCH(CO2,'[1]Stats repas'!$E$55:$NR$55,1))=0,OR(INDEX('[1]Stats repas'!$E$67:$NR$67,,MATCH(CO2,'[1]Stats repas'!$E$55:$NR$55,1))="x",INDEX('[1]Stats repas'!$E$67:$NR$67,,MATCH(CO2,'[1]Stats repas'!$E$55:$NR$55,1))="p")),"a",IF(AND(INDEX('[1]Stats repas'!$E$65:$NR$65,,MATCH(CO2,'[1]Stats repas'!$E$55:$NR$55,1))&gt;2,OR(INDEX('[1]Stats repas'!$E$67:$NR$67,,MATCH(CO2,'[1]Stats repas'!$E$55:$NR$55,1))="x",INDEX('[1]Stats repas'!$E$67:$NR$67,,MATCH(CO2,'[1]Stats repas'!$E$55:$NR$55,1))="p")),"a",INDEX('[1]Stats repas'!$E$65:$NR$65,,MATCH(CO2,'[1]Stats repas'!$E$55:$NR$55,1))))</f>
        <v>2</v>
      </c>
      <c r="CP5">
        <f>IF(AND(INDEX('[1]Stats repas'!$E$65:$NR$65,,MATCH(CP2,'[1]Stats repas'!$E$55:$NR$55,1))=0,OR(INDEX('[1]Stats repas'!$E$67:$NR$67,,MATCH(CP2,'[1]Stats repas'!$E$55:$NR$55,1))="x",INDEX('[1]Stats repas'!$E$67:$NR$67,,MATCH(CP2,'[1]Stats repas'!$E$55:$NR$55,1))="p")),"a",IF(AND(INDEX('[1]Stats repas'!$E$65:$NR$65,,MATCH(CP2,'[1]Stats repas'!$E$55:$NR$55,1))&gt;2,OR(INDEX('[1]Stats repas'!$E$67:$NR$67,,MATCH(CP2,'[1]Stats repas'!$E$55:$NR$55,1))="x",INDEX('[1]Stats repas'!$E$67:$NR$67,,MATCH(CP2,'[1]Stats repas'!$E$55:$NR$55,1))="p")),"a",INDEX('[1]Stats repas'!$E$65:$NR$65,,MATCH(CP2,'[1]Stats repas'!$E$55:$NR$55,1))))</f>
        <v>2</v>
      </c>
      <c r="CQ5" t="str">
        <f>IF(AND(INDEX('[1]Stats repas'!$E$65:$NR$65,,MATCH(CQ2,'[1]Stats repas'!$E$55:$NR$55,1))=0,OR(INDEX('[1]Stats repas'!$E$67:$NR$67,,MATCH(CQ2,'[1]Stats repas'!$E$55:$NR$55,1))="x",INDEX('[1]Stats repas'!$E$67:$NR$67,,MATCH(CQ2,'[1]Stats repas'!$E$55:$NR$55,1))="p")),"a",IF(AND(INDEX('[1]Stats repas'!$E$65:$NR$65,,MATCH(CQ2,'[1]Stats repas'!$E$55:$NR$55,1))&gt;2,OR(INDEX('[1]Stats repas'!$E$67:$NR$67,,MATCH(CQ2,'[1]Stats repas'!$E$55:$NR$55,1))="x",INDEX('[1]Stats repas'!$E$67:$NR$67,,MATCH(CQ2,'[1]Stats repas'!$E$55:$NR$55,1))="p")),"a",INDEX('[1]Stats repas'!$E$65:$NR$65,,MATCH(CQ2,'[1]Stats repas'!$E$55:$NR$55,1))))</f>
        <v>a</v>
      </c>
      <c r="CR5">
        <f>IF(AND(INDEX('[1]Stats repas'!$E$65:$NR$65,,MATCH(CR2,'[1]Stats repas'!$E$55:$NR$55,1))=0,OR(INDEX('[1]Stats repas'!$E$67:$NR$67,,MATCH(CR2,'[1]Stats repas'!$E$55:$NR$55,1))="x",INDEX('[1]Stats repas'!$E$67:$NR$67,,MATCH(CR2,'[1]Stats repas'!$E$55:$NR$55,1))="p")),"a",IF(AND(INDEX('[1]Stats repas'!$E$65:$NR$65,,MATCH(CR2,'[1]Stats repas'!$E$55:$NR$55,1))&gt;2,OR(INDEX('[1]Stats repas'!$E$67:$NR$67,,MATCH(CR2,'[1]Stats repas'!$E$55:$NR$55,1))="x",INDEX('[1]Stats repas'!$E$67:$NR$67,,MATCH(CR2,'[1]Stats repas'!$E$55:$NR$55,1))="p")),"a",INDEX('[1]Stats repas'!$E$65:$NR$65,,MATCH(CR2,'[1]Stats repas'!$E$55:$NR$55,1))))</f>
        <v>4</v>
      </c>
      <c r="CS5">
        <f>IF(AND(INDEX('[1]Stats repas'!$E$65:$NR$65,,MATCH(CS2,'[1]Stats repas'!$E$55:$NR$55,1))=0,OR(INDEX('[1]Stats repas'!$E$67:$NR$67,,MATCH(CS2,'[1]Stats repas'!$E$55:$NR$55,1))="x",INDEX('[1]Stats repas'!$E$67:$NR$67,,MATCH(CS2,'[1]Stats repas'!$E$55:$NR$55,1))="p")),"a",IF(AND(INDEX('[1]Stats repas'!$E$65:$NR$65,,MATCH(CS2,'[1]Stats repas'!$E$55:$NR$55,1))&gt;2,OR(INDEX('[1]Stats repas'!$E$67:$NR$67,,MATCH(CS2,'[1]Stats repas'!$E$55:$NR$55,1))="x",INDEX('[1]Stats repas'!$E$67:$NR$67,,MATCH(CS2,'[1]Stats repas'!$E$55:$NR$55,1))="p")),"a",INDEX('[1]Stats repas'!$E$65:$NR$65,,MATCH(CS2,'[1]Stats repas'!$E$55:$NR$55,1))))</f>
        <v>4</v>
      </c>
      <c r="CT5">
        <f>IF(AND(INDEX('[1]Stats repas'!$E$65:$NR$65,,MATCH(CT2,'[1]Stats repas'!$E$55:$NR$55,1))=0,OR(INDEX('[1]Stats repas'!$E$67:$NR$67,,MATCH(CT2,'[1]Stats repas'!$E$55:$NR$55,1))="x",INDEX('[1]Stats repas'!$E$67:$NR$67,,MATCH(CT2,'[1]Stats repas'!$E$55:$NR$55,1))="p")),"a",IF(AND(INDEX('[1]Stats repas'!$E$65:$NR$65,,MATCH(CT2,'[1]Stats repas'!$E$55:$NR$55,1))&gt;2,OR(INDEX('[1]Stats repas'!$E$67:$NR$67,,MATCH(CT2,'[1]Stats repas'!$E$55:$NR$55,1))="x",INDEX('[1]Stats repas'!$E$67:$NR$67,,MATCH(CT2,'[1]Stats repas'!$E$55:$NR$55,1))="p")),"a",INDEX('[1]Stats repas'!$E$65:$NR$65,,MATCH(CT2,'[1]Stats repas'!$E$55:$NR$55,1))))</f>
        <v>4</v>
      </c>
      <c r="CU5">
        <f>IF(AND(INDEX('[1]Stats repas'!$E$65:$NR$65,,MATCH(CU2,'[1]Stats repas'!$E$55:$NR$55,1))=0,OR(INDEX('[1]Stats repas'!$E$67:$NR$67,,MATCH(CU2,'[1]Stats repas'!$E$55:$NR$55,1))="x",INDEX('[1]Stats repas'!$E$67:$NR$67,,MATCH(CU2,'[1]Stats repas'!$E$55:$NR$55,1))="p")),"a",IF(AND(INDEX('[1]Stats repas'!$E$65:$NR$65,,MATCH(CU2,'[1]Stats repas'!$E$55:$NR$55,1))&gt;2,OR(INDEX('[1]Stats repas'!$E$67:$NR$67,,MATCH(CU2,'[1]Stats repas'!$E$55:$NR$55,1))="x",INDEX('[1]Stats repas'!$E$67:$NR$67,,MATCH(CU2,'[1]Stats repas'!$E$55:$NR$55,1))="p")),"a",INDEX('[1]Stats repas'!$E$65:$NR$65,,MATCH(CU2,'[1]Stats repas'!$E$55:$NR$55,1))))</f>
        <v>4</v>
      </c>
      <c r="CV5">
        <f>IF(AND(INDEX('[1]Stats repas'!$E$65:$NR$65,,MATCH(CV2,'[1]Stats repas'!$E$55:$NR$55,1))=0,OR(INDEX('[1]Stats repas'!$E$67:$NR$67,,MATCH(CV2,'[1]Stats repas'!$E$55:$NR$55,1))="x",INDEX('[1]Stats repas'!$E$67:$NR$67,,MATCH(CV2,'[1]Stats repas'!$E$55:$NR$55,1))="p")),"a",IF(AND(INDEX('[1]Stats repas'!$E$65:$NR$65,,MATCH(CV2,'[1]Stats repas'!$E$55:$NR$55,1))&gt;2,OR(INDEX('[1]Stats repas'!$E$67:$NR$67,,MATCH(CV2,'[1]Stats repas'!$E$55:$NR$55,1))="x",INDEX('[1]Stats repas'!$E$67:$NR$67,,MATCH(CV2,'[1]Stats repas'!$E$55:$NR$55,1))="p")),"a",INDEX('[1]Stats repas'!$E$65:$NR$65,,MATCH(CV2,'[1]Stats repas'!$E$55:$NR$55,1))))</f>
        <v>0</v>
      </c>
      <c r="CW5">
        <f>IF(AND(INDEX('[1]Stats repas'!$E$65:$NR$65,,MATCH(CW2,'[1]Stats repas'!$E$55:$NR$55,1))=0,OR(INDEX('[1]Stats repas'!$E$67:$NR$67,,MATCH(CW2,'[1]Stats repas'!$E$55:$NR$55,1))="x",INDEX('[1]Stats repas'!$E$67:$NR$67,,MATCH(CW2,'[1]Stats repas'!$E$55:$NR$55,1))="p")),"a",IF(AND(INDEX('[1]Stats repas'!$E$65:$NR$65,,MATCH(CW2,'[1]Stats repas'!$E$55:$NR$55,1))&gt;2,OR(INDEX('[1]Stats repas'!$E$67:$NR$67,,MATCH(CW2,'[1]Stats repas'!$E$55:$NR$55,1))="x",INDEX('[1]Stats repas'!$E$67:$NR$67,,MATCH(CW2,'[1]Stats repas'!$E$55:$NR$55,1))="p")),"a",INDEX('[1]Stats repas'!$E$65:$NR$65,,MATCH(CW2,'[1]Stats repas'!$E$55:$NR$55,1))))</f>
        <v>0</v>
      </c>
      <c r="CX5">
        <f>IF(AND(INDEX('[1]Stats repas'!$E$65:$NR$65,,MATCH(CX2,'[1]Stats repas'!$E$55:$NR$55,1))=0,OR(INDEX('[1]Stats repas'!$E$67:$NR$67,,MATCH(CX2,'[1]Stats repas'!$E$55:$NR$55,1))="x",INDEX('[1]Stats repas'!$E$67:$NR$67,,MATCH(CX2,'[1]Stats repas'!$E$55:$NR$55,1))="p")),"a",IF(AND(INDEX('[1]Stats repas'!$E$65:$NR$65,,MATCH(CX2,'[1]Stats repas'!$E$55:$NR$55,1))&gt;2,OR(INDEX('[1]Stats repas'!$E$67:$NR$67,,MATCH(CX2,'[1]Stats repas'!$E$55:$NR$55,1))="x",INDEX('[1]Stats repas'!$E$67:$NR$67,,MATCH(CX2,'[1]Stats repas'!$E$55:$NR$55,1))="p")),"a",INDEX('[1]Stats repas'!$E$65:$NR$65,,MATCH(CX2,'[1]Stats repas'!$E$55:$NR$55,1))))</f>
        <v>2</v>
      </c>
      <c r="CY5">
        <f>IF(AND(INDEX('[1]Stats repas'!$E$65:$NR$65,,MATCH(CY2,'[1]Stats repas'!$E$55:$NR$55,1))=0,OR(INDEX('[1]Stats repas'!$E$67:$NR$67,,MATCH(CY2,'[1]Stats repas'!$E$55:$NR$55,1))="x",INDEX('[1]Stats repas'!$E$67:$NR$67,,MATCH(CY2,'[1]Stats repas'!$E$55:$NR$55,1))="p")),"a",IF(AND(INDEX('[1]Stats repas'!$E$65:$NR$65,,MATCH(CY2,'[1]Stats repas'!$E$55:$NR$55,1))&gt;2,OR(INDEX('[1]Stats repas'!$E$67:$NR$67,,MATCH(CY2,'[1]Stats repas'!$E$55:$NR$55,1))="x",INDEX('[1]Stats repas'!$E$67:$NR$67,,MATCH(CY2,'[1]Stats repas'!$E$55:$NR$55,1))="p")),"a",INDEX('[1]Stats repas'!$E$65:$NR$65,,MATCH(CY2,'[1]Stats repas'!$E$55:$NR$55,1))))</f>
        <v>2</v>
      </c>
      <c r="CZ5">
        <f>IF(AND(INDEX('[1]Stats repas'!$E$65:$NR$65,,MATCH(CZ2,'[1]Stats repas'!$E$55:$NR$55,1))=0,OR(INDEX('[1]Stats repas'!$E$67:$NR$67,,MATCH(CZ2,'[1]Stats repas'!$E$55:$NR$55,1))="x",INDEX('[1]Stats repas'!$E$67:$NR$67,,MATCH(CZ2,'[1]Stats repas'!$E$55:$NR$55,1))="p")),"a",IF(AND(INDEX('[1]Stats repas'!$E$65:$NR$65,,MATCH(CZ2,'[1]Stats repas'!$E$55:$NR$55,1))&gt;2,OR(INDEX('[1]Stats repas'!$E$67:$NR$67,,MATCH(CZ2,'[1]Stats repas'!$E$55:$NR$55,1))="x",INDEX('[1]Stats repas'!$E$67:$NR$67,,MATCH(CZ2,'[1]Stats repas'!$E$55:$NR$55,1))="p")),"a",INDEX('[1]Stats repas'!$E$65:$NR$65,,MATCH(CZ2,'[1]Stats repas'!$E$55:$NR$55,1))))</f>
        <v>2</v>
      </c>
      <c r="DA5">
        <f>IF(AND(INDEX('[1]Stats repas'!$E$65:$NR$65,,MATCH(DA2,'[1]Stats repas'!$E$55:$NR$55,1))=0,OR(INDEX('[1]Stats repas'!$E$67:$NR$67,,MATCH(DA2,'[1]Stats repas'!$E$55:$NR$55,1))="x",INDEX('[1]Stats repas'!$E$67:$NR$67,,MATCH(DA2,'[1]Stats repas'!$E$55:$NR$55,1))="p")),"a",IF(AND(INDEX('[1]Stats repas'!$E$65:$NR$65,,MATCH(DA2,'[1]Stats repas'!$E$55:$NR$55,1))&gt;2,OR(INDEX('[1]Stats repas'!$E$67:$NR$67,,MATCH(DA2,'[1]Stats repas'!$E$55:$NR$55,1))="x",INDEX('[1]Stats repas'!$E$67:$NR$67,,MATCH(DA2,'[1]Stats repas'!$E$55:$NR$55,1))="p")),"a",INDEX('[1]Stats repas'!$E$65:$NR$65,,MATCH(DA2,'[1]Stats repas'!$E$55:$NR$55,1))))</f>
        <v>2</v>
      </c>
      <c r="DB5">
        <f>IF(AND(INDEX('[1]Stats repas'!$E$65:$NR$65,,MATCH(DB2,'[1]Stats repas'!$E$55:$NR$55,1))=0,OR(INDEX('[1]Stats repas'!$E$67:$NR$67,,MATCH(DB2,'[1]Stats repas'!$E$55:$NR$55,1))="x",INDEX('[1]Stats repas'!$E$67:$NR$67,,MATCH(DB2,'[1]Stats repas'!$E$55:$NR$55,1))="p")),"a",IF(AND(INDEX('[1]Stats repas'!$E$65:$NR$65,,MATCH(DB2,'[1]Stats repas'!$E$55:$NR$55,1))&gt;2,OR(INDEX('[1]Stats repas'!$E$67:$NR$67,,MATCH(DB2,'[1]Stats repas'!$E$55:$NR$55,1))="x",INDEX('[1]Stats repas'!$E$67:$NR$67,,MATCH(DB2,'[1]Stats repas'!$E$55:$NR$55,1))="p")),"a",INDEX('[1]Stats repas'!$E$65:$NR$65,,MATCH(DB2,'[1]Stats repas'!$E$55:$NR$55,1))))</f>
        <v>2</v>
      </c>
      <c r="DC5" t="str">
        <f>IF(AND(INDEX('[1]Stats repas'!$E$65:$NR$65,,MATCH(DC2,'[1]Stats repas'!$E$55:$NR$55,1))=0,OR(INDEX('[1]Stats repas'!$E$67:$NR$67,,MATCH(DC2,'[1]Stats repas'!$E$55:$NR$55,1))="x",INDEX('[1]Stats repas'!$E$67:$NR$67,,MATCH(DC2,'[1]Stats repas'!$E$55:$NR$55,1))="p")),"a",IF(AND(INDEX('[1]Stats repas'!$E$65:$NR$65,,MATCH(DC2,'[1]Stats repas'!$E$55:$NR$55,1))&gt;2,OR(INDEX('[1]Stats repas'!$E$67:$NR$67,,MATCH(DC2,'[1]Stats repas'!$E$55:$NR$55,1))="x",INDEX('[1]Stats repas'!$E$67:$NR$67,,MATCH(DC2,'[1]Stats repas'!$E$55:$NR$55,1))="p")),"a",INDEX('[1]Stats repas'!$E$65:$NR$65,,MATCH(DC2,'[1]Stats repas'!$E$55:$NR$55,1))))</f>
        <v>a</v>
      </c>
      <c r="DD5" t="str">
        <f>IF(AND(INDEX('[1]Stats repas'!$E$65:$NR$65,,MATCH(DD2,'[1]Stats repas'!$E$55:$NR$55,1))=0,OR(INDEX('[1]Stats repas'!$E$67:$NR$67,,MATCH(DD2,'[1]Stats repas'!$E$55:$NR$55,1))="x",INDEX('[1]Stats repas'!$E$67:$NR$67,,MATCH(DD2,'[1]Stats repas'!$E$55:$NR$55,1))="p")),"a",IF(AND(INDEX('[1]Stats repas'!$E$65:$NR$65,,MATCH(DD2,'[1]Stats repas'!$E$55:$NR$55,1))&gt;2,OR(INDEX('[1]Stats repas'!$E$67:$NR$67,,MATCH(DD2,'[1]Stats repas'!$E$55:$NR$55,1))="x",INDEX('[1]Stats repas'!$E$67:$NR$67,,MATCH(DD2,'[1]Stats repas'!$E$55:$NR$55,1))="p")),"a",INDEX('[1]Stats repas'!$E$65:$NR$65,,MATCH(DD2,'[1]Stats repas'!$E$55:$NR$55,1))))</f>
        <v>a</v>
      </c>
      <c r="DE5">
        <f>IF(AND(INDEX('[1]Stats repas'!$E$65:$NR$65,,MATCH(DE2,'[1]Stats repas'!$E$55:$NR$55,1))=0,OR(INDEX('[1]Stats repas'!$E$67:$NR$67,,MATCH(DE2,'[1]Stats repas'!$E$55:$NR$55,1))="x",INDEX('[1]Stats repas'!$E$67:$NR$67,,MATCH(DE2,'[1]Stats repas'!$E$55:$NR$55,1))="p")),"a",IF(AND(INDEX('[1]Stats repas'!$E$65:$NR$65,,MATCH(DE2,'[1]Stats repas'!$E$55:$NR$55,1))&gt;2,OR(INDEX('[1]Stats repas'!$E$67:$NR$67,,MATCH(DE2,'[1]Stats repas'!$E$55:$NR$55,1))="x",INDEX('[1]Stats repas'!$E$67:$NR$67,,MATCH(DE2,'[1]Stats repas'!$E$55:$NR$55,1))="p")),"a",INDEX('[1]Stats repas'!$E$65:$NR$65,,MATCH(DE2,'[1]Stats repas'!$E$55:$NR$55,1))))</f>
        <v>2</v>
      </c>
      <c r="DF5">
        <f>IF(AND(INDEX('[1]Stats repas'!$E$65:$NR$65,,MATCH(DF2,'[1]Stats repas'!$E$55:$NR$55,1))=0,OR(INDEX('[1]Stats repas'!$E$67:$NR$67,,MATCH(DF2,'[1]Stats repas'!$E$55:$NR$55,1))="x",INDEX('[1]Stats repas'!$E$67:$NR$67,,MATCH(DF2,'[1]Stats repas'!$E$55:$NR$55,1))="p")),"a",IF(AND(INDEX('[1]Stats repas'!$E$65:$NR$65,,MATCH(DF2,'[1]Stats repas'!$E$55:$NR$55,1))&gt;2,OR(INDEX('[1]Stats repas'!$E$67:$NR$67,,MATCH(DF2,'[1]Stats repas'!$E$55:$NR$55,1))="x",INDEX('[1]Stats repas'!$E$67:$NR$67,,MATCH(DF2,'[1]Stats repas'!$E$55:$NR$55,1))="p")),"a",INDEX('[1]Stats repas'!$E$65:$NR$65,,MATCH(DF2,'[1]Stats repas'!$E$55:$NR$55,1))))</f>
        <v>2</v>
      </c>
      <c r="DG5">
        <f>IF(AND(INDEX('[1]Stats repas'!$E$65:$NR$65,,MATCH(DG2,'[1]Stats repas'!$E$55:$NR$55,1))=0,OR(INDEX('[1]Stats repas'!$E$67:$NR$67,,MATCH(DG2,'[1]Stats repas'!$E$55:$NR$55,1))="x",INDEX('[1]Stats repas'!$E$67:$NR$67,,MATCH(DG2,'[1]Stats repas'!$E$55:$NR$55,1))="p")),"a",IF(AND(INDEX('[1]Stats repas'!$E$65:$NR$65,,MATCH(DG2,'[1]Stats repas'!$E$55:$NR$55,1))&gt;2,OR(INDEX('[1]Stats repas'!$E$67:$NR$67,,MATCH(DG2,'[1]Stats repas'!$E$55:$NR$55,1))="x",INDEX('[1]Stats repas'!$E$67:$NR$67,,MATCH(DG2,'[1]Stats repas'!$E$55:$NR$55,1))="p")),"a",INDEX('[1]Stats repas'!$E$65:$NR$65,,MATCH(DG2,'[1]Stats repas'!$E$55:$NR$55,1))))</f>
        <v>2</v>
      </c>
      <c r="DH5">
        <f>IF(AND(INDEX('[1]Stats repas'!$E$65:$NR$65,,MATCH(DH2,'[1]Stats repas'!$E$55:$NR$55,1))=0,OR(INDEX('[1]Stats repas'!$E$67:$NR$67,,MATCH(DH2,'[1]Stats repas'!$E$55:$NR$55,1))="x",INDEX('[1]Stats repas'!$E$67:$NR$67,,MATCH(DH2,'[1]Stats repas'!$E$55:$NR$55,1))="p")),"a",IF(AND(INDEX('[1]Stats repas'!$E$65:$NR$65,,MATCH(DH2,'[1]Stats repas'!$E$55:$NR$55,1))&gt;2,OR(INDEX('[1]Stats repas'!$E$67:$NR$67,,MATCH(DH2,'[1]Stats repas'!$E$55:$NR$55,1))="x",INDEX('[1]Stats repas'!$E$67:$NR$67,,MATCH(DH2,'[1]Stats repas'!$E$55:$NR$55,1))="p")),"a",INDEX('[1]Stats repas'!$E$65:$NR$65,,MATCH(DH2,'[1]Stats repas'!$E$55:$NR$55,1))))</f>
        <v>2</v>
      </c>
      <c r="DI5">
        <f>IF(AND(INDEX('[1]Stats repas'!$E$65:$NR$65,,MATCH(DI2,'[1]Stats repas'!$E$55:$NR$55,1))=0,OR(INDEX('[1]Stats repas'!$E$67:$NR$67,,MATCH(DI2,'[1]Stats repas'!$E$55:$NR$55,1))="x",INDEX('[1]Stats repas'!$E$67:$NR$67,,MATCH(DI2,'[1]Stats repas'!$E$55:$NR$55,1))="p")),"a",IF(AND(INDEX('[1]Stats repas'!$E$65:$NR$65,,MATCH(DI2,'[1]Stats repas'!$E$55:$NR$55,1))&gt;2,OR(INDEX('[1]Stats repas'!$E$67:$NR$67,,MATCH(DI2,'[1]Stats repas'!$E$55:$NR$55,1))="x",INDEX('[1]Stats repas'!$E$67:$NR$67,,MATCH(DI2,'[1]Stats repas'!$E$55:$NR$55,1))="p")),"a",INDEX('[1]Stats repas'!$E$65:$NR$65,,MATCH(DI2,'[1]Stats repas'!$E$55:$NR$55,1))))</f>
        <v>2</v>
      </c>
      <c r="DJ5" t="str">
        <f>IF(AND(INDEX('[1]Stats repas'!$E$65:$NR$65,,MATCH(DJ2,'[1]Stats repas'!$E$55:$NR$55,1))=0,OR(INDEX('[1]Stats repas'!$E$67:$NR$67,,MATCH(DJ2,'[1]Stats repas'!$E$55:$NR$55,1))="x",INDEX('[1]Stats repas'!$E$67:$NR$67,,MATCH(DJ2,'[1]Stats repas'!$E$55:$NR$55,1))="p")),"a",IF(AND(INDEX('[1]Stats repas'!$E$65:$NR$65,,MATCH(DJ2,'[1]Stats repas'!$E$55:$NR$55,1))&gt;2,OR(INDEX('[1]Stats repas'!$E$67:$NR$67,,MATCH(DJ2,'[1]Stats repas'!$E$55:$NR$55,1))="x",INDEX('[1]Stats repas'!$E$67:$NR$67,,MATCH(DJ2,'[1]Stats repas'!$E$55:$NR$55,1))="p")),"a",INDEX('[1]Stats repas'!$E$65:$NR$65,,MATCH(DJ2,'[1]Stats repas'!$E$55:$NR$55,1))))</f>
        <v>a</v>
      </c>
      <c r="DK5" t="str">
        <f>IF(AND(INDEX('[1]Stats repas'!$E$65:$NR$65,,MATCH(DK2,'[1]Stats repas'!$E$55:$NR$55,1))=0,OR(INDEX('[1]Stats repas'!$E$67:$NR$67,,MATCH(DK2,'[1]Stats repas'!$E$55:$NR$55,1))="x",INDEX('[1]Stats repas'!$E$67:$NR$67,,MATCH(DK2,'[1]Stats repas'!$E$55:$NR$55,1))="p")),"a",IF(AND(INDEX('[1]Stats repas'!$E$65:$NR$65,,MATCH(DK2,'[1]Stats repas'!$E$55:$NR$55,1))&gt;2,OR(INDEX('[1]Stats repas'!$E$67:$NR$67,,MATCH(DK2,'[1]Stats repas'!$E$55:$NR$55,1))="x",INDEX('[1]Stats repas'!$E$67:$NR$67,,MATCH(DK2,'[1]Stats repas'!$E$55:$NR$55,1))="p")),"a",INDEX('[1]Stats repas'!$E$65:$NR$65,,MATCH(DK2,'[1]Stats repas'!$E$55:$NR$55,1))))</f>
        <v>a</v>
      </c>
      <c r="DL5">
        <f>IF(AND(INDEX('[1]Stats repas'!$E$65:$NR$65,,MATCH(DL2,'[1]Stats repas'!$E$55:$NR$55,1))=0,OR(INDEX('[1]Stats repas'!$E$67:$NR$67,,MATCH(DL2,'[1]Stats repas'!$E$55:$NR$55,1))="x",INDEX('[1]Stats repas'!$E$67:$NR$67,,MATCH(DL2,'[1]Stats repas'!$E$55:$NR$55,1))="p")),"a",IF(AND(INDEX('[1]Stats repas'!$E$65:$NR$65,,MATCH(DL2,'[1]Stats repas'!$E$55:$NR$55,1))&gt;2,OR(INDEX('[1]Stats repas'!$E$67:$NR$67,,MATCH(DL2,'[1]Stats repas'!$E$55:$NR$55,1))="x",INDEX('[1]Stats repas'!$E$67:$NR$67,,MATCH(DL2,'[1]Stats repas'!$E$55:$NR$55,1))="p")),"a",INDEX('[1]Stats repas'!$E$65:$NR$65,,MATCH(DL2,'[1]Stats repas'!$E$55:$NR$55,1))))</f>
        <v>2</v>
      </c>
      <c r="DM5">
        <f>IF(AND(INDEX('[1]Stats repas'!$E$65:$NR$65,,MATCH(DM2,'[1]Stats repas'!$E$55:$NR$55,1))=0,OR(INDEX('[1]Stats repas'!$E$67:$NR$67,,MATCH(DM2,'[1]Stats repas'!$E$55:$NR$55,1))="x",INDEX('[1]Stats repas'!$E$67:$NR$67,,MATCH(DM2,'[1]Stats repas'!$E$55:$NR$55,1))="p")),"a",IF(AND(INDEX('[1]Stats repas'!$E$65:$NR$65,,MATCH(DM2,'[1]Stats repas'!$E$55:$NR$55,1))&gt;2,OR(INDEX('[1]Stats repas'!$E$67:$NR$67,,MATCH(DM2,'[1]Stats repas'!$E$55:$NR$55,1))="x",INDEX('[1]Stats repas'!$E$67:$NR$67,,MATCH(DM2,'[1]Stats repas'!$E$55:$NR$55,1))="p")),"a",INDEX('[1]Stats repas'!$E$65:$NR$65,,MATCH(DM2,'[1]Stats repas'!$E$55:$NR$55,1))))</f>
        <v>1</v>
      </c>
      <c r="DN5">
        <f>IF(AND(INDEX('[1]Stats repas'!$E$65:$NR$65,,MATCH(DN2,'[1]Stats repas'!$E$55:$NR$55,1))=0,OR(INDEX('[1]Stats repas'!$E$67:$NR$67,,MATCH(DN2,'[1]Stats repas'!$E$55:$NR$55,1))="x",INDEX('[1]Stats repas'!$E$67:$NR$67,,MATCH(DN2,'[1]Stats repas'!$E$55:$NR$55,1))="p")),"a",IF(AND(INDEX('[1]Stats repas'!$E$65:$NR$65,,MATCH(DN2,'[1]Stats repas'!$E$55:$NR$55,1))&gt;2,OR(INDEX('[1]Stats repas'!$E$67:$NR$67,,MATCH(DN2,'[1]Stats repas'!$E$55:$NR$55,1))="x",INDEX('[1]Stats repas'!$E$67:$NR$67,,MATCH(DN2,'[1]Stats repas'!$E$55:$NR$55,1))="p")),"a",INDEX('[1]Stats repas'!$E$65:$NR$65,,MATCH(DN2,'[1]Stats repas'!$E$55:$NR$55,1))))</f>
        <v>1</v>
      </c>
      <c r="DO5">
        <f>IF(AND(INDEX('[1]Stats repas'!$E$65:$NR$65,,MATCH(DO2,'[1]Stats repas'!$E$55:$NR$55,1))=0,OR(INDEX('[1]Stats repas'!$E$67:$NR$67,,MATCH(DO2,'[1]Stats repas'!$E$55:$NR$55,1))="x",INDEX('[1]Stats repas'!$E$67:$NR$67,,MATCH(DO2,'[1]Stats repas'!$E$55:$NR$55,1))="p")),"a",IF(AND(INDEX('[1]Stats repas'!$E$65:$NR$65,,MATCH(DO2,'[1]Stats repas'!$E$55:$NR$55,1))&gt;2,OR(INDEX('[1]Stats repas'!$E$67:$NR$67,,MATCH(DO2,'[1]Stats repas'!$E$55:$NR$55,1))="x",INDEX('[1]Stats repas'!$E$67:$NR$67,,MATCH(DO2,'[1]Stats repas'!$E$55:$NR$55,1))="p")),"a",INDEX('[1]Stats repas'!$E$65:$NR$65,,MATCH(DO2,'[1]Stats repas'!$E$55:$NR$55,1))))</f>
        <v>1</v>
      </c>
      <c r="DP5">
        <f>IF(AND(INDEX('[1]Stats repas'!$E$65:$NR$65,,MATCH(DP2,'[1]Stats repas'!$E$55:$NR$55,1))=0,OR(INDEX('[1]Stats repas'!$E$67:$NR$67,,MATCH(DP2,'[1]Stats repas'!$E$55:$NR$55,1))="x",INDEX('[1]Stats repas'!$E$67:$NR$67,,MATCH(DP2,'[1]Stats repas'!$E$55:$NR$55,1))="p")),"a",IF(AND(INDEX('[1]Stats repas'!$E$65:$NR$65,,MATCH(DP2,'[1]Stats repas'!$E$55:$NR$55,1))&gt;2,OR(INDEX('[1]Stats repas'!$E$67:$NR$67,,MATCH(DP2,'[1]Stats repas'!$E$55:$NR$55,1))="x",INDEX('[1]Stats repas'!$E$67:$NR$67,,MATCH(DP2,'[1]Stats repas'!$E$55:$NR$55,1))="p")),"a",INDEX('[1]Stats repas'!$E$65:$NR$65,,MATCH(DP2,'[1]Stats repas'!$E$55:$NR$55,1))))</f>
        <v>1</v>
      </c>
      <c r="DQ5" t="str">
        <f>IF(AND(INDEX('[1]Stats repas'!$E$65:$NR$65,,MATCH(DQ2,'[1]Stats repas'!$E$55:$NR$55,1))=0,OR(INDEX('[1]Stats repas'!$E$67:$NR$67,,MATCH(DQ2,'[1]Stats repas'!$E$55:$NR$55,1))="x",INDEX('[1]Stats repas'!$E$67:$NR$67,,MATCH(DQ2,'[1]Stats repas'!$E$55:$NR$55,1))="p")),"a",IF(AND(INDEX('[1]Stats repas'!$E$65:$NR$65,,MATCH(DQ2,'[1]Stats repas'!$E$55:$NR$55,1))&gt;2,OR(INDEX('[1]Stats repas'!$E$67:$NR$67,,MATCH(DQ2,'[1]Stats repas'!$E$55:$NR$55,1))="x",INDEX('[1]Stats repas'!$E$67:$NR$67,,MATCH(DQ2,'[1]Stats repas'!$E$55:$NR$55,1))="p")),"a",INDEX('[1]Stats repas'!$E$65:$NR$65,,MATCH(DQ2,'[1]Stats repas'!$E$55:$NR$55,1))))</f>
        <v>a</v>
      </c>
      <c r="DR5" t="str">
        <f>IF(AND(INDEX('[1]Stats repas'!$E$65:$NR$65,,MATCH(DR2,'[1]Stats repas'!$E$55:$NR$55,1))=0,OR(INDEX('[1]Stats repas'!$E$67:$NR$67,,MATCH(DR2,'[1]Stats repas'!$E$55:$NR$55,1))="x",INDEX('[1]Stats repas'!$E$67:$NR$67,,MATCH(DR2,'[1]Stats repas'!$E$55:$NR$55,1))="p")),"a",IF(AND(INDEX('[1]Stats repas'!$E$65:$NR$65,,MATCH(DR2,'[1]Stats repas'!$E$55:$NR$55,1))&gt;2,OR(INDEX('[1]Stats repas'!$E$67:$NR$67,,MATCH(DR2,'[1]Stats repas'!$E$55:$NR$55,1))="x",INDEX('[1]Stats repas'!$E$67:$NR$67,,MATCH(DR2,'[1]Stats repas'!$E$55:$NR$55,1))="p")),"a",INDEX('[1]Stats repas'!$E$65:$NR$65,,MATCH(DR2,'[1]Stats repas'!$E$55:$NR$55,1))))</f>
        <v>a</v>
      </c>
      <c r="DS5">
        <f>IF(AND(INDEX('[1]Stats repas'!$E$65:$NR$65,,MATCH(DS2,'[1]Stats repas'!$E$55:$NR$55,1))=0,OR(INDEX('[1]Stats repas'!$E$67:$NR$67,,MATCH(DS2,'[1]Stats repas'!$E$55:$NR$55,1))="x",INDEX('[1]Stats repas'!$E$67:$NR$67,,MATCH(DS2,'[1]Stats repas'!$E$55:$NR$55,1))="p")),"a",IF(AND(INDEX('[1]Stats repas'!$E$65:$NR$65,,MATCH(DS2,'[1]Stats repas'!$E$55:$NR$55,1))&gt;2,OR(INDEX('[1]Stats repas'!$E$67:$NR$67,,MATCH(DS2,'[1]Stats repas'!$E$55:$NR$55,1))="x",INDEX('[1]Stats repas'!$E$67:$NR$67,,MATCH(DS2,'[1]Stats repas'!$E$55:$NR$55,1))="p")),"a",INDEX('[1]Stats repas'!$E$65:$NR$65,,MATCH(DS2,'[1]Stats repas'!$E$55:$NR$55,1))))</f>
        <v>2</v>
      </c>
      <c r="DT5">
        <f>IF(AND(INDEX('[1]Stats repas'!$E$65:$NR$65,,MATCH(DT2,'[1]Stats repas'!$E$55:$NR$55,1))=0,OR(INDEX('[1]Stats repas'!$E$67:$NR$67,,MATCH(DT2,'[1]Stats repas'!$E$55:$NR$55,1))="x",INDEX('[1]Stats repas'!$E$67:$NR$67,,MATCH(DT2,'[1]Stats repas'!$E$55:$NR$55,1))="p")),"a",IF(AND(INDEX('[1]Stats repas'!$E$65:$NR$65,,MATCH(DT2,'[1]Stats repas'!$E$55:$NR$55,1))&gt;2,OR(INDEX('[1]Stats repas'!$E$67:$NR$67,,MATCH(DT2,'[1]Stats repas'!$E$55:$NR$55,1))="x",INDEX('[1]Stats repas'!$E$67:$NR$67,,MATCH(DT2,'[1]Stats repas'!$E$55:$NR$55,1))="p")),"a",INDEX('[1]Stats repas'!$E$65:$NR$65,,MATCH(DT2,'[1]Stats repas'!$E$55:$NR$55,1))))</f>
        <v>2</v>
      </c>
      <c r="DU5">
        <f>IF(AND(INDEX('[1]Stats repas'!$E$65:$NR$65,,MATCH(DU2,'[1]Stats repas'!$E$55:$NR$55,1))=0,OR(INDEX('[1]Stats repas'!$E$67:$NR$67,,MATCH(DU2,'[1]Stats repas'!$E$55:$NR$55,1))="x",INDEX('[1]Stats repas'!$E$67:$NR$67,,MATCH(DU2,'[1]Stats repas'!$E$55:$NR$55,1))="p")),"a",IF(AND(INDEX('[1]Stats repas'!$E$65:$NR$65,,MATCH(DU2,'[1]Stats repas'!$E$55:$NR$55,1))&gt;2,OR(INDEX('[1]Stats repas'!$E$67:$NR$67,,MATCH(DU2,'[1]Stats repas'!$E$55:$NR$55,1))="x",INDEX('[1]Stats repas'!$E$67:$NR$67,,MATCH(DU2,'[1]Stats repas'!$E$55:$NR$55,1))="p")),"a",INDEX('[1]Stats repas'!$E$65:$NR$65,,MATCH(DU2,'[1]Stats repas'!$E$55:$NR$55,1))))</f>
        <v>2</v>
      </c>
      <c r="DV5">
        <f>IF(AND(INDEX('[1]Stats repas'!$E$65:$NR$65,,MATCH(DV2,'[1]Stats repas'!$E$55:$NR$55,1))=0,OR(INDEX('[1]Stats repas'!$E$67:$NR$67,,MATCH(DV2,'[1]Stats repas'!$E$55:$NR$55,1))="x",INDEX('[1]Stats repas'!$E$67:$NR$67,,MATCH(DV2,'[1]Stats repas'!$E$55:$NR$55,1))="p")),"a",IF(AND(INDEX('[1]Stats repas'!$E$65:$NR$65,,MATCH(DV2,'[1]Stats repas'!$E$55:$NR$55,1))&gt;2,OR(INDEX('[1]Stats repas'!$E$67:$NR$67,,MATCH(DV2,'[1]Stats repas'!$E$55:$NR$55,1))="x",INDEX('[1]Stats repas'!$E$67:$NR$67,,MATCH(DV2,'[1]Stats repas'!$E$55:$NR$55,1))="p")),"a",INDEX('[1]Stats repas'!$E$65:$NR$65,,MATCH(DV2,'[1]Stats repas'!$E$55:$NR$55,1))))</f>
        <v>2</v>
      </c>
      <c r="DW5">
        <f>IF(AND(INDEX('[1]Stats repas'!$E$65:$NR$65,,MATCH(DW2,'[1]Stats repas'!$E$55:$NR$55,1))=0,OR(INDEX('[1]Stats repas'!$E$67:$NR$67,,MATCH(DW2,'[1]Stats repas'!$E$55:$NR$55,1))="x",INDEX('[1]Stats repas'!$E$67:$NR$67,,MATCH(DW2,'[1]Stats repas'!$E$55:$NR$55,1))="p")),"a",IF(AND(INDEX('[1]Stats repas'!$E$65:$NR$65,,MATCH(DW2,'[1]Stats repas'!$E$55:$NR$55,1))&gt;2,OR(INDEX('[1]Stats repas'!$E$67:$NR$67,,MATCH(DW2,'[1]Stats repas'!$E$55:$NR$55,1))="x",INDEX('[1]Stats repas'!$E$67:$NR$67,,MATCH(DW2,'[1]Stats repas'!$E$55:$NR$55,1))="p")),"a",INDEX('[1]Stats repas'!$E$65:$NR$65,,MATCH(DW2,'[1]Stats repas'!$E$55:$NR$55,1))))</f>
        <v>2</v>
      </c>
      <c r="DX5">
        <f>IF(AND(INDEX('[1]Stats repas'!$E$65:$NR$65,,MATCH(DX2,'[1]Stats repas'!$E$55:$NR$55,1))=0,OR(INDEX('[1]Stats repas'!$E$67:$NR$67,,MATCH(DX2,'[1]Stats repas'!$E$55:$NR$55,1))="x",INDEX('[1]Stats repas'!$E$67:$NR$67,,MATCH(DX2,'[1]Stats repas'!$E$55:$NR$55,1))="p")),"a",IF(AND(INDEX('[1]Stats repas'!$E$65:$NR$65,,MATCH(DX2,'[1]Stats repas'!$E$55:$NR$55,1))&gt;2,OR(INDEX('[1]Stats repas'!$E$67:$NR$67,,MATCH(DX2,'[1]Stats repas'!$E$55:$NR$55,1))="x",INDEX('[1]Stats repas'!$E$67:$NR$67,,MATCH(DX2,'[1]Stats repas'!$E$55:$NR$55,1))="p")),"a",INDEX('[1]Stats repas'!$E$65:$NR$65,,MATCH(DX2,'[1]Stats repas'!$E$55:$NR$55,1))))</f>
        <v>0</v>
      </c>
      <c r="DY5">
        <f>IF(AND(INDEX('[1]Stats repas'!$E$65:$NR$65,,MATCH(DY2,'[1]Stats repas'!$E$55:$NR$55,1))=0,OR(INDEX('[1]Stats repas'!$E$67:$NR$67,,MATCH(DY2,'[1]Stats repas'!$E$55:$NR$55,1))="x",INDEX('[1]Stats repas'!$E$67:$NR$67,,MATCH(DY2,'[1]Stats repas'!$E$55:$NR$55,1))="p")),"a",IF(AND(INDEX('[1]Stats repas'!$E$65:$NR$65,,MATCH(DY2,'[1]Stats repas'!$E$55:$NR$55,1))&gt;2,OR(INDEX('[1]Stats repas'!$E$67:$NR$67,,MATCH(DY2,'[1]Stats repas'!$E$55:$NR$55,1))="x",INDEX('[1]Stats repas'!$E$67:$NR$67,,MATCH(DY2,'[1]Stats repas'!$E$55:$NR$55,1))="p")),"a",INDEX('[1]Stats repas'!$E$65:$NR$65,,MATCH(DY2,'[1]Stats repas'!$E$55:$NR$55,1))))</f>
        <v>0</v>
      </c>
      <c r="DZ5">
        <f>IF(AND(INDEX('[1]Stats repas'!$E$65:$NR$65,,MATCH(DZ2,'[1]Stats repas'!$E$55:$NR$55,1))=0,OR(INDEX('[1]Stats repas'!$E$67:$NR$67,,MATCH(DZ2,'[1]Stats repas'!$E$55:$NR$55,1))="x",INDEX('[1]Stats repas'!$E$67:$NR$67,,MATCH(DZ2,'[1]Stats repas'!$E$55:$NR$55,1))="p")),"a",IF(AND(INDEX('[1]Stats repas'!$E$65:$NR$65,,MATCH(DZ2,'[1]Stats repas'!$E$55:$NR$55,1))&gt;2,OR(INDEX('[1]Stats repas'!$E$67:$NR$67,,MATCH(DZ2,'[1]Stats repas'!$E$55:$NR$55,1))="x",INDEX('[1]Stats repas'!$E$67:$NR$67,,MATCH(DZ2,'[1]Stats repas'!$E$55:$NR$55,1))="p")),"a",INDEX('[1]Stats repas'!$E$65:$NR$65,,MATCH(DZ2,'[1]Stats repas'!$E$55:$NR$55,1))))</f>
        <v>1</v>
      </c>
      <c r="EA5">
        <f>IF(AND(INDEX('[1]Stats repas'!$E$65:$NR$65,,MATCH(EA2,'[1]Stats repas'!$E$55:$NR$55,1))=0,OR(INDEX('[1]Stats repas'!$E$67:$NR$67,,MATCH(EA2,'[1]Stats repas'!$E$55:$NR$55,1))="x",INDEX('[1]Stats repas'!$E$67:$NR$67,,MATCH(EA2,'[1]Stats repas'!$E$55:$NR$55,1))="p")),"a",IF(AND(INDEX('[1]Stats repas'!$E$65:$NR$65,,MATCH(EA2,'[1]Stats repas'!$E$55:$NR$55,1))&gt;2,OR(INDEX('[1]Stats repas'!$E$67:$NR$67,,MATCH(EA2,'[1]Stats repas'!$E$55:$NR$55,1))="x",INDEX('[1]Stats repas'!$E$67:$NR$67,,MATCH(EA2,'[1]Stats repas'!$E$55:$NR$55,1))="p")),"a",INDEX('[1]Stats repas'!$E$65:$NR$65,,MATCH(EA2,'[1]Stats repas'!$E$55:$NR$55,1))))</f>
        <v>1</v>
      </c>
      <c r="EB5" t="str">
        <f>IF(AND(INDEX('[1]Stats repas'!$E$65:$NR$65,,MATCH(EB2,'[1]Stats repas'!$E$55:$NR$55,1))=0,OR(INDEX('[1]Stats repas'!$E$67:$NR$67,,MATCH(EB2,'[1]Stats repas'!$E$55:$NR$55,1))="x",INDEX('[1]Stats repas'!$E$67:$NR$67,,MATCH(EB2,'[1]Stats repas'!$E$55:$NR$55,1))="p")),"a",IF(AND(INDEX('[1]Stats repas'!$E$65:$NR$65,,MATCH(EB2,'[1]Stats repas'!$E$55:$NR$55,1))&gt;2,OR(INDEX('[1]Stats repas'!$E$67:$NR$67,,MATCH(EB2,'[1]Stats repas'!$E$55:$NR$55,1))="x",INDEX('[1]Stats repas'!$E$67:$NR$67,,MATCH(EB2,'[1]Stats repas'!$E$55:$NR$55,1))="p")),"a",INDEX('[1]Stats repas'!$E$65:$NR$65,,MATCH(EB2,'[1]Stats repas'!$E$55:$NR$55,1))))</f>
        <v>a</v>
      </c>
      <c r="EC5">
        <f>IF(AND(INDEX('[1]Stats repas'!$E$65:$NR$65,,MATCH(EC2,'[1]Stats repas'!$E$55:$NR$55,1))=0,OR(INDEX('[1]Stats repas'!$E$67:$NR$67,,MATCH(EC2,'[1]Stats repas'!$E$55:$NR$55,1))="x",INDEX('[1]Stats repas'!$E$67:$NR$67,,MATCH(EC2,'[1]Stats repas'!$E$55:$NR$55,1))="p")),"a",IF(AND(INDEX('[1]Stats repas'!$E$65:$NR$65,,MATCH(EC2,'[1]Stats repas'!$E$55:$NR$55,1))&gt;2,OR(INDEX('[1]Stats repas'!$E$67:$NR$67,,MATCH(EC2,'[1]Stats repas'!$E$55:$NR$55,1))="x",INDEX('[1]Stats repas'!$E$67:$NR$67,,MATCH(EC2,'[1]Stats repas'!$E$55:$NR$55,1))="p")),"a",INDEX('[1]Stats repas'!$E$65:$NR$65,,MATCH(EC2,'[1]Stats repas'!$E$55:$NR$55,1))))</f>
        <v>2</v>
      </c>
      <c r="ED5">
        <f>IF(AND(INDEX('[1]Stats repas'!$E$65:$NR$65,,MATCH(ED2,'[1]Stats repas'!$E$55:$NR$55,1))=0,OR(INDEX('[1]Stats repas'!$E$67:$NR$67,,MATCH(ED2,'[1]Stats repas'!$E$55:$NR$55,1))="x",INDEX('[1]Stats repas'!$E$67:$NR$67,,MATCH(ED2,'[1]Stats repas'!$E$55:$NR$55,1))="p")),"a",IF(AND(INDEX('[1]Stats repas'!$E$65:$NR$65,,MATCH(ED2,'[1]Stats repas'!$E$55:$NR$55,1))&gt;2,OR(INDEX('[1]Stats repas'!$E$67:$NR$67,,MATCH(ED2,'[1]Stats repas'!$E$55:$NR$55,1))="x",INDEX('[1]Stats repas'!$E$67:$NR$67,,MATCH(ED2,'[1]Stats repas'!$E$55:$NR$55,1))="p")),"a",INDEX('[1]Stats repas'!$E$65:$NR$65,,MATCH(ED2,'[1]Stats repas'!$E$55:$NR$55,1))))</f>
        <v>2</v>
      </c>
      <c r="EE5">
        <f>IF(AND(INDEX('[1]Stats repas'!$E$65:$NR$65,,MATCH(EE2,'[1]Stats repas'!$E$55:$NR$55,1))=0,OR(INDEX('[1]Stats repas'!$E$67:$NR$67,,MATCH(EE2,'[1]Stats repas'!$E$55:$NR$55,1))="x",INDEX('[1]Stats repas'!$E$67:$NR$67,,MATCH(EE2,'[1]Stats repas'!$E$55:$NR$55,1))="p")),"a",IF(AND(INDEX('[1]Stats repas'!$E$65:$NR$65,,MATCH(EE2,'[1]Stats repas'!$E$55:$NR$55,1))&gt;2,OR(INDEX('[1]Stats repas'!$E$67:$NR$67,,MATCH(EE2,'[1]Stats repas'!$E$55:$NR$55,1))="x",INDEX('[1]Stats repas'!$E$67:$NR$67,,MATCH(EE2,'[1]Stats repas'!$E$55:$NR$55,1))="p")),"a",INDEX('[1]Stats repas'!$E$65:$NR$65,,MATCH(EE2,'[1]Stats repas'!$E$55:$NR$55,1))))</f>
        <v>0</v>
      </c>
      <c r="EF5">
        <f>IF(AND(INDEX('[1]Stats repas'!$E$65:$NR$65,,MATCH(EF2,'[1]Stats repas'!$E$55:$NR$55,1))=0,OR(INDEX('[1]Stats repas'!$E$67:$NR$67,,MATCH(EF2,'[1]Stats repas'!$E$55:$NR$55,1))="x",INDEX('[1]Stats repas'!$E$67:$NR$67,,MATCH(EF2,'[1]Stats repas'!$E$55:$NR$55,1))="p")),"a",IF(AND(INDEX('[1]Stats repas'!$E$65:$NR$65,,MATCH(EF2,'[1]Stats repas'!$E$55:$NR$55,1))&gt;2,OR(INDEX('[1]Stats repas'!$E$67:$NR$67,,MATCH(EF2,'[1]Stats repas'!$E$55:$NR$55,1))="x",INDEX('[1]Stats repas'!$E$67:$NR$67,,MATCH(EF2,'[1]Stats repas'!$E$55:$NR$55,1))="p")),"a",INDEX('[1]Stats repas'!$E$65:$NR$65,,MATCH(EF2,'[1]Stats repas'!$E$55:$NR$55,1))))</f>
        <v>0</v>
      </c>
      <c r="EG5">
        <f>IF(AND(INDEX('[1]Stats repas'!$E$65:$NR$65,,MATCH(EG2,'[1]Stats repas'!$E$55:$NR$55,1))=0,OR(INDEX('[1]Stats repas'!$E$67:$NR$67,,MATCH(EG2,'[1]Stats repas'!$E$55:$NR$55,1))="x",INDEX('[1]Stats repas'!$E$67:$NR$67,,MATCH(EG2,'[1]Stats repas'!$E$55:$NR$55,1))="p")),"a",IF(AND(INDEX('[1]Stats repas'!$E$65:$NR$65,,MATCH(EG2,'[1]Stats repas'!$E$55:$NR$55,1))&gt;2,OR(INDEX('[1]Stats repas'!$E$67:$NR$67,,MATCH(EG2,'[1]Stats repas'!$E$55:$NR$55,1))="x",INDEX('[1]Stats repas'!$E$67:$NR$67,,MATCH(EG2,'[1]Stats repas'!$E$55:$NR$55,1))="p")),"a",INDEX('[1]Stats repas'!$E$65:$NR$65,,MATCH(EG2,'[1]Stats repas'!$E$55:$NR$55,1))))</f>
        <v>2</v>
      </c>
      <c r="EH5">
        <f>IF(AND(INDEX('[1]Stats repas'!$E$65:$NR$65,,MATCH(EH2,'[1]Stats repas'!$E$55:$NR$55,1))=0,OR(INDEX('[1]Stats repas'!$E$67:$NR$67,,MATCH(EH2,'[1]Stats repas'!$E$55:$NR$55,1))="x",INDEX('[1]Stats repas'!$E$67:$NR$67,,MATCH(EH2,'[1]Stats repas'!$E$55:$NR$55,1))="p")),"a",IF(AND(INDEX('[1]Stats repas'!$E$65:$NR$65,,MATCH(EH2,'[1]Stats repas'!$E$55:$NR$55,1))&gt;2,OR(INDEX('[1]Stats repas'!$E$67:$NR$67,,MATCH(EH2,'[1]Stats repas'!$E$55:$NR$55,1))="x",INDEX('[1]Stats repas'!$E$67:$NR$67,,MATCH(EH2,'[1]Stats repas'!$E$55:$NR$55,1))="p")),"a",INDEX('[1]Stats repas'!$E$65:$NR$65,,MATCH(EH2,'[1]Stats repas'!$E$55:$NR$55,1))))</f>
        <v>2</v>
      </c>
      <c r="EI5" t="str">
        <f>IF(AND(INDEX('[1]Stats repas'!$E$65:$NR$65,,MATCH(EI2,'[1]Stats repas'!$E$55:$NR$55,1))=0,OR(INDEX('[1]Stats repas'!$E$67:$NR$67,,MATCH(EI2,'[1]Stats repas'!$E$55:$NR$55,1))="x",INDEX('[1]Stats repas'!$E$67:$NR$67,,MATCH(EI2,'[1]Stats repas'!$E$55:$NR$55,1))="p")),"a",IF(AND(INDEX('[1]Stats repas'!$E$65:$NR$65,,MATCH(EI2,'[1]Stats repas'!$E$55:$NR$55,1))&gt;2,OR(INDEX('[1]Stats repas'!$E$67:$NR$67,,MATCH(EI2,'[1]Stats repas'!$E$55:$NR$55,1))="x",INDEX('[1]Stats repas'!$E$67:$NR$67,,MATCH(EI2,'[1]Stats repas'!$E$55:$NR$55,1))="p")),"a",INDEX('[1]Stats repas'!$E$65:$NR$65,,MATCH(EI2,'[1]Stats repas'!$E$55:$NR$55,1))))</f>
        <v>a</v>
      </c>
      <c r="EJ5" t="str">
        <f>IF(AND(INDEX('[1]Stats repas'!$E$65:$NR$65,,MATCH(EJ2,'[1]Stats repas'!$E$55:$NR$55,1))=0,OR(INDEX('[1]Stats repas'!$E$67:$NR$67,,MATCH(EJ2,'[1]Stats repas'!$E$55:$NR$55,1))="x",INDEX('[1]Stats repas'!$E$67:$NR$67,,MATCH(EJ2,'[1]Stats repas'!$E$55:$NR$55,1))="p")),"a",IF(AND(INDEX('[1]Stats repas'!$E$65:$NR$65,,MATCH(EJ2,'[1]Stats repas'!$E$55:$NR$55,1))&gt;2,OR(INDEX('[1]Stats repas'!$E$67:$NR$67,,MATCH(EJ2,'[1]Stats repas'!$E$55:$NR$55,1))="x",INDEX('[1]Stats repas'!$E$67:$NR$67,,MATCH(EJ2,'[1]Stats repas'!$E$55:$NR$55,1))="p")),"a",INDEX('[1]Stats repas'!$E$65:$NR$65,,MATCH(EJ2,'[1]Stats repas'!$E$55:$NR$55,1))))</f>
        <v>a</v>
      </c>
      <c r="EK5">
        <f>IF(AND(INDEX('[1]Stats repas'!$E$65:$NR$65,,MATCH(EK2,'[1]Stats repas'!$E$55:$NR$55,1))=0,OR(INDEX('[1]Stats repas'!$E$67:$NR$67,,MATCH(EK2,'[1]Stats repas'!$E$55:$NR$55,1))="x",INDEX('[1]Stats repas'!$E$67:$NR$67,,MATCH(EK2,'[1]Stats repas'!$E$55:$NR$55,1))="p")),"a",IF(AND(INDEX('[1]Stats repas'!$E$65:$NR$65,,MATCH(EK2,'[1]Stats repas'!$E$55:$NR$55,1))&gt;2,OR(INDEX('[1]Stats repas'!$E$67:$NR$67,,MATCH(EK2,'[1]Stats repas'!$E$55:$NR$55,1))="x",INDEX('[1]Stats repas'!$E$67:$NR$67,,MATCH(EK2,'[1]Stats repas'!$E$55:$NR$55,1))="p")),"a",INDEX('[1]Stats repas'!$E$65:$NR$65,,MATCH(EK2,'[1]Stats repas'!$E$55:$NR$55,1))))</f>
        <v>2</v>
      </c>
      <c r="EL5">
        <f>IF(AND(INDEX('[1]Stats repas'!$E$65:$NR$65,,MATCH(EL2,'[1]Stats repas'!$E$55:$NR$55,1))=0,OR(INDEX('[1]Stats repas'!$E$67:$NR$67,,MATCH(EL2,'[1]Stats repas'!$E$55:$NR$55,1))="x",INDEX('[1]Stats repas'!$E$67:$NR$67,,MATCH(EL2,'[1]Stats repas'!$E$55:$NR$55,1))="p")),"a",IF(AND(INDEX('[1]Stats repas'!$E$65:$NR$65,,MATCH(EL2,'[1]Stats repas'!$E$55:$NR$55,1))&gt;2,OR(INDEX('[1]Stats repas'!$E$67:$NR$67,,MATCH(EL2,'[1]Stats repas'!$E$55:$NR$55,1))="x",INDEX('[1]Stats repas'!$E$67:$NR$67,,MATCH(EL2,'[1]Stats repas'!$E$55:$NR$55,1))="p")),"a",INDEX('[1]Stats repas'!$E$65:$NR$65,,MATCH(EL2,'[1]Stats repas'!$E$55:$NR$55,1))))</f>
        <v>2</v>
      </c>
      <c r="EM5">
        <f>IF(AND(INDEX('[1]Stats repas'!$E$65:$NR$65,,MATCH(EM2,'[1]Stats repas'!$E$55:$NR$55,1))=0,OR(INDEX('[1]Stats repas'!$E$67:$NR$67,,MATCH(EM2,'[1]Stats repas'!$E$55:$NR$55,1))="x",INDEX('[1]Stats repas'!$E$67:$NR$67,,MATCH(EM2,'[1]Stats repas'!$E$55:$NR$55,1))="p")),"a",IF(AND(INDEX('[1]Stats repas'!$E$65:$NR$65,,MATCH(EM2,'[1]Stats repas'!$E$55:$NR$55,1))&gt;2,OR(INDEX('[1]Stats repas'!$E$67:$NR$67,,MATCH(EM2,'[1]Stats repas'!$E$55:$NR$55,1))="x",INDEX('[1]Stats repas'!$E$67:$NR$67,,MATCH(EM2,'[1]Stats repas'!$E$55:$NR$55,1))="p")),"a",INDEX('[1]Stats repas'!$E$65:$NR$65,,MATCH(EM2,'[1]Stats repas'!$E$55:$NR$55,1))))</f>
        <v>2</v>
      </c>
      <c r="EN5" t="str">
        <f>IF(AND(INDEX('[1]Stats repas'!$E$65:$NR$65,,MATCH(EN2,'[1]Stats repas'!$E$55:$NR$55,1))=0,OR(INDEX('[1]Stats repas'!$E$67:$NR$67,,MATCH(EN2,'[1]Stats repas'!$E$55:$NR$55,1))="x",INDEX('[1]Stats repas'!$E$67:$NR$67,,MATCH(EN2,'[1]Stats repas'!$E$55:$NR$55,1))="p")),"a",IF(AND(INDEX('[1]Stats repas'!$E$65:$NR$65,,MATCH(EN2,'[1]Stats repas'!$E$55:$NR$55,1))&gt;2,OR(INDEX('[1]Stats repas'!$E$67:$NR$67,,MATCH(EN2,'[1]Stats repas'!$E$55:$NR$55,1))="x",INDEX('[1]Stats repas'!$E$67:$NR$67,,MATCH(EN2,'[1]Stats repas'!$E$55:$NR$55,1))="p")),"a",INDEX('[1]Stats repas'!$E$65:$NR$65,,MATCH(EN2,'[1]Stats repas'!$E$55:$NR$55,1))))</f>
        <v>a</v>
      </c>
      <c r="EO5">
        <f>IF(AND(INDEX('[1]Stats repas'!$E$65:$NR$65,,MATCH(EO2,'[1]Stats repas'!$E$55:$NR$55,1))=0,OR(INDEX('[1]Stats repas'!$E$67:$NR$67,,MATCH(EO2,'[1]Stats repas'!$E$55:$NR$55,1))="x",INDEX('[1]Stats repas'!$E$67:$NR$67,,MATCH(EO2,'[1]Stats repas'!$E$55:$NR$55,1))="p")),"a",IF(AND(INDEX('[1]Stats repas'!$E$65:$NR$65,,MATCH(EO2,'[1]Stats repas'!$E$55:$NR$55,1))&gt;2,OR(INDEX('[1]Stats repas'!$E$67:$NR$67,,MATCH(EO2,'[1]Stats repas'!$E$55:$NR$55,1))="x",INDEX('[1]Stats repas'!$E$67:$NR$67,,MATCH(EO2,'[1]Stats repas'!$E$55:$NR$55,1))="p")),"a",INDEX('[1]Stats repas'!$E$65:$NR$65,,MATCH(EO2,'[1]Stats repas'!$E$55:$NR$55,1))))</f>
        <v>3</v>
      </c>
      <c r="EP5">
        <f>IF(AND(INDEX('[1]Stats repas'!$E$65:$NR$65,,MATCH(EP2,'[1]Stats repas'!$E$55:$NR$55,1))=0,OR(INDEX('[1]Stats repas'!$E$67:$NR$67,,MATCH(EP2,'[1]Stats repas'!$E$55:$NR$55,1))="x",INDEX('[1]Stats repas'!$E$67:$NR$67,,MATCH(EP2,'[1]Stats repas'!$E$55:$NR$55,1))="p")),"a",IF(AND(INDEX('[1]Stats repas'!$E$65:$NR$65,,MATCH(EP2,'[1]Stats repas'!$E$55:$NR$55,1))&gt;2,OR(INDEX('[1]Stats repas'!$E$67:$NR$67,,MATCH(EP2,'[1]Stats repas'!$E$55:$NR$55,1))="x",INDEX('[1]Stats repas'!$E$67:$NR$67,,MATCH(EP2,'[1]Stats repas'!$E$55:$NR$55,1))="p")),"a",INDEX('[1]Stats repas'!$E$65:$NR$65,,MATCH(EP2,'[1]Stats repas'!$E$55:$NR$55,1))))</f>
        <v>3</v>
      </c>
      <c r="EQ5">
        <f>IF(AND(INDEX('[1]Stats repas'!$E$65:$NR$65,,MATCH(EQ2,'[1]Stats repas'!$E$55:$NR$55,1))=0,OR(INDEX('[1]Stats repas'!$E$67:$NR$67,,MATCH(EQ2,'[1]Stats repas'!$E$55:$NR$55,1))="x",INDEX('[1]Stats repas'!$E$67:$NR$67,,MATCH(EQ2,'[1]Stats repas'!$E$55:$NR$55,1))="p")),"a",IF(AND(INDEX('[1]Stats repas'!$E$65:$NR$65,,MATCH(EQ2,'[1]Stats repas'!$E$55:$NR$55,1))&gt;2,OR(INDEX('[1]Stats repas'!$E$67:$NR$67,,MATCH(EQ2,'[1]Stats repas'!$E$55:$NR$55,1))="x",INDEX('[1]Stats repas'!$E$67:$NR$67,,MATCH(EQ2,'[1]Stats repas'!$E$55:$NR$55,1))="p")),"a",INDEX('[1]Stats repas'!$E$65:$NR$65,,MATCH(EQ2,'[1]Stats repas'!$E$55:$NR$55,1))))</f>
        <v>3</v>
      </c>
      <c r="ER5">
        <f>IF(AND(INDEX('[1]Stats repas'!$E$65:$NR$65,,MATCH(ER2,'[1]Stats repas'!$E$55:$NR$55,1))=0,OR(INDEX('[1]Stats repas'!$E$67:$NR$67,,MATCH(ER2,'[1]Stats repas'!$E$55:$NR$55,1))="x",INDEX('[1]Stats repas'!$E$67:$NR$67,,MATCH(ER2,'[1]Stats repas'!$E$55:$NR$55,1))="p")),"a",IF(AND(INDEX('[1]Stats repas'!$E$65:$NR$65,,MATCH(ER2,'[1]Stats repas'!$E$55:$NR$55,1))&gt;2,OR(INDEX('[1]Stats repas'!$E$67:$NR$67,,MATCH(ER2,'[1]Stats repas'!$E$55:$NR$55,1))="x",INDEX('[1]Stats repas'!$E$67:$NR$67,,MATCH(ER2,'[1]Stats repas'!$E$55:$NR$55,1))="p")),"a",INDEX('[1]Stats repas'!$E$65:$NR$65,,MATCH(ER2,'[1]Stats repas'!$E$55:$NR$55,1))))</f>
        <v>3</v>
      </c>
      <c r="ES5">
        <f>IF(AND(INDEX('[1]Stats repas'!$E$65:$NR$65,,MATCH(ES2,'[1]Stats repas'!$E$55:$NR$55,1))=0,OR(INDEX('[1]Stats repas'!$E$67:$NR$67,,MATCH(ES2,'[1]Stats repas'!$E$55:$NR$55,1))="x",INDEX('[1]Stats repas'!$E$67:$NR$67,,MATCH(ES2,'[1]Stats repas'!$E$55:$NR$55,1))="p")),"a",IF(AND(INDEX('[1]Stats repas'!$E$65:$NR$65,,MATCH(ES2,'[1]Stats repas'!$E$55:$NR$55,1))&gt;2,OR(INDEX('[1]Stats repas'!$E$67:$NR$67,,MATCH(ES2,'[1]Stats repas'!$E$55:$NR$55,1))="x",INDEX('[1]Stats repas'!$E$67:$NR$67,,MATCH(ES2,'[1]Stats repas'!$E$55:$NR$55,1))="p")),"a",INDEX('[1]Stats repas'!$E$65:$NR$65,,MATCH(ES2,'[1]Stats repas'!$E$55:$NR$55,1))))</f>
        <v>0</v>
      </c>
      <c r="ET5">
        <f>IF(AND(INDEX('[1]Stats repas'!$E$65:$NR$65,,MATCH(ET2,'[1]Stats repas'!$E$55:$NR$55,1))=0,OR(INDEX('[1]Stats repas'!$E$67:$NR$67,,MATCH(ET2,'[1]Stats repas'!$E$55:$NR$55,1))="x",INDEX('[1]Stats repas'!$E$67:$NR$67,,MATCH(ET2,'[1]Stats repas'!$E$55:$NR$55,1))="p")),"a",IF(AND(INDEX('[1]Stats repas'!$E$65:$NR$65,,MATCH(ET2,'[1]Stats repas'!$E$55:$NR$55,1))&gt;2,OR(INDEX('[1]Stats repas'!$E$67:$NR$67,,MATCH(ET2,'[1]Stats repas'!$E$55:$NR$55,1))="x",INDEX('[1]Stats repas'!$E$67:$NR$67,,MATCH(ET2,'[1]Stats repas'!$E$55:$NR$55,1))="p")),"a",INDEX('[1]Stats repas'!$E$65:$NR$65,,MATCH(ET2,'[1]Stats repas'!$E$55:$NR$55,1))))</f>
        <v>0</v>
      </c>
      <c r="EU5">
        <f>IF(AND(INDEX('[1]Stats repas'!$E$65:$NR$65,,MATCH(EU2,'[1]Stats repas'!$E$55:$NR$55,1))=0,OR(INDEX('[1]Stats repas'!$E$67:$NR$67,,MATCH(EU2,'[1]Stats repas'!$E$55:$NR$55,1))="x",INDEX('[1]Stats repas'!$E$67:$NR$67,,MATCH(EU2,'[1]Stats repas'!$E$55:$NR$55,1))="p")),"a",IF(AND(INDEX('[1]Stats repas'!$E$65:$NR$65,,MATCH(EU2,'[1]Stats repas'!$E$55:$NR$55,1))&gt;2,OR(INDEX('[1]Stats repas'!$E$67:$NR$67,,MATCH(EU2,'[1]Stats repas'!$E$55:$NR$55,1))="x",INDEX('[1]Stats repas'!$E$67:$NR$67,,MATCH(EU2,'[1]Stats repas'!$E$55:$NR$55,1))="p")),"a",INDEX('[1]Stats repas'!$E$65:$NR$65,,MATCH(EU2,'[1]Stats repas'!$E$55:$NR$55,1))))</f>
        <v>2</v>
      </c>
      <c r="EV5">
        <f>IF(AND(INDEX('[1]Stats repas'!$E$65:$NR$65,,MATCH(EV2,'[1]Stats repas'!$E$55:$NR$55,1))=0,OR(INDEX('[1]Stats repas'!$E$67:$NR$67,,MATCH(EV2,'[1]Stats repas'!$E$55:$NR$55,1))="x",INDEX('[1]Stats repas'!$E$67:$NR$67,,MATCH(EV2,'[1]Stats repas'!$E$55:$NR$55,1))="p")),"a",IF(AND(INDEX('[1]Stats repas'!$E$65:$NR$65,,MATCH(EV2,'[1]Stats repas'!$E$55:$NR$55,1))&gt;2,OR(INDEX('[1]Stats repas'!$E$67:$NR$67,,MATCH(EV2,'[1]Stats repas'!$E$55:$NR$55,1))="x",INDEX('[1]Stats repas'!$E$67:$NR$67,,MATCH(EV2,'[1]Stats repas'!$E$55:$NR$55,1))="p")),"a",INDEX('[1]Stats repas'!$E$65:$NR$65,,MATCH(EV2,'[1]Stats repas'!$E$55:$NR$55,1))))</f>
        <v>2</v>
      </c>
      <c r="EW5">
        <f>IF(AND(INDEX('[1]Stats repas'!$E$65:$NR$65,,MATCH(EW2,'[1]Stats repas'!$E$55:$NR$55,1))=0,OR(INDEX('[1]Stats repas'!$E$67:$NR$67,,MATCH(EW2,'[1]Stats repas'!$E$55:$NR$55,1))="x",INDEX('[1]Stats repas'!$E$67:$NR$67,,MATCH(EW2,'[1]Stats repas'!$E$55:$NR$55,1))="p")),"a",IF(AND(INDEX('[1]Stats repas'!$E$65:$NR$65,,MATCH(EW2,'[1]Stats repas'!$E$55:$NR$55,1))&gt;2,OR(INDEX('[1]Stats repas'!$E$67:$NR$67,,MATCH(EW2,'[1]Stats repas'!$E$55:$NR$55,1))="x",INDEX('[1]Stats repas'!$E$67:$NR$67,,MATCH(EW2,'[1]Stats repas'!$E$55:$NR$55,1))="p")),"a",INDEX('[1]Stats repas'!$E$65:$NR$65,,MATCH(EW2,'[1]Stats repas'!$E$55:$NR$55,1))))</f>
        <v>2</v>
      </c>
      <c r="EX5">
        <f>IF(AND(INDEX('[1]Stats repas'!$E$65:$NR$65,,MATCH(EX2,'[1]Stats repas'!$E$55:$NR$55,1))=0,OR(INDEX('[1]Stats repas'!$E$67:$NR$67,,MATCH(EX2,'[1]Stats repas'!$E$55:$NR$55,1))="x",INDEX('[1]Stats repas'!$E$67:$NR$67,,MATCH(EX2,'[1]Stats repas'!$E$55:$NR$55,1))="p")),"a",IF(AND(INDEX('[1]Stats repas'!$E$65:$NR$65,,MATCH(EX2,'[1]Stats repas'!$E$55:$NR$55,1))&gt;2,OR(INDEX('[1]Stats repas'!$E$67:$NR$67,,MATCH(EX2,'[1]Stats repas'!$E$55:$NR$55,1))="x",INDEX('[1]Stats repas'!$E$67:$NR$67,,MATCH(EX2,'[1]Stats repas'!$E$55:$NR$55,1))="p")),"a",INDEX('[1]Stats repas'!$E$65:$NR$65,,MATCH(EX2,'[1]Stats repas'!$E$55:$NR$55,1))))</f>
        <v>2</v>
      </c>
      <c r="EY5">
        <f>IF(AND(INDEX('[1]Stats repas'!$E$65:$NR$65,,MATCH(EY2,'[1]Stats repas'!$E$55:$NR$55,1))=0,OR(INDEX('[1]Stats repas'!$E$67:$NR$67,,MATCH(EY2,'[1]Stats repas'!$E$55:$NR$55,1))="x",INDEX('[1]Stats repas'!$E$67:$NR$67,,MATCH(EY2,'[1]Stats repas'!$E$55:$NR$55,1))="p")),"a",IF(AND(INDEX('[1]Stats repas'!$E$65:$NR$65,,MATCH(EY2,'[1]Stats repas'!$E$55:$NR$55,1))&gt;2,OR(INDEX('[1]Stats repas'!$E$67:$NR$67,,MATCH(EY2,'[1]Stats repas'!$E$55:$NR$55,1))="x",INDEX('[1]Stats repas'!$E$67:$NR$67,,MATCH(EY2,'[1]Stats repas'!$E$55:$NR$55,1))="p")),"a",INDEX('[1]Stats repas'!$E$65:$NR$65,,MATCH(EY2,'[1]Stats repas'!$E$55:$NR$55,1))))</f>
        <v>3</v>
      </c>
      <c r="EZ5" t="str">
        <f>IF(AND(INDEX('[1]Stats repas'!$E$65:$NR$65,,MATCH(EZ2,'[1]Stats repas'!$E$55:$NR$55,1))=0,OR(INDEX('[1]Stats repas'!$E$67:$NR$67,,MATCH(EZ2,'[1]Stats repas'!$E$55:$NR$55,1))="x",INDEX('[1]Stats repas'!$E$67:$NR$67,,MATCH(EZ2,'[1]Stats repas'!$E$55:$NR$55,1))="p")),"a",IF(AND(INDEX('[1]Stats repas'!$E$65:$NR$65,,MATCH(EZ2,'[1]Stats repas'!$E$55:$NR$55,1))&gt;2,OR(INDEX('[1]Stats repas'!$E$67:$NR$67,,MATCH(EZ2,'[1]Stats repas'!$E$55:$NR$55,1))="x",INDEX('[1]Stats repas'!$E$67:$NR$67,,MATCH(EZ2,'[1]Stats repas'!$E$55:$NR$55,1))="p")),"a",INDEX('[1]Stats repas'!$E$65:$NR$65,,MATCH(EZ2,'[1]Stats repas'!$E$55:$NR$55,1))))</f>
        <v>a</v>
      </c>
      <c r="FA5" t="str">
        <f>IF(AND(INDEX('[1]Stats repas'!$E$65:$NR$65,,MATCH(FA2,'[1]Stats repas'!$E$55:$NR$55,1))=0,OR(INDEX('[1]Stats repas'!$E$67:$NR$67,,MATCH(FA2,'[1]Stats repas'!$E$55:$NR$55,1))="x",INDEX('[1]Stats repas'!$E$67:$NR$67,,MATCH(FA2,'[1]Stats repas'!$E$55:$NR$55,1))="p")),"a",IF(AND(INDEX('[1]Stats repas'!$E$65:$NR$65,,MATCH(FA2,'[1]Stats repas'!$E$55:$NR$55,1))&gt;2,OR(INDEX('[1]Stats repas'!$E$67:$NR$67,,MATCH(FA2,'[1]Stats repas'!$E$55:$NR$55,1))="x",INDEX('[1]Stats repas'!$E$67:$NR$67,,MATCH(FA2,'[1]Stats repas'!$E$55:$NR$55,1))="p")),"a",INDEX('[1]Stats repas'!$E$65:$NR$65,,MATCH(FA2,'[1]Stats repas'!$E$55:$NR$55,1))))</f>
        <v>a</v>
      </c>
      <c r="FB5">
        <f>IF(AND(INDEX('[1]Stats repas'!$E$65:$NR$65,,MATCH(FB2,'[1]Stats repas'!$E$55:$NR$55,1))=0,OR(INDEX('[1]Stats repas'!$E$67:$NR$67,,MATCH(FB2,'[1]Stats repas'!$E$55:$NR$55,1))="x",INDEX('[1]Stats repas'!$E$67:$NR$67,,MATCH(FB2,'[1]Stats repas'!$E$55:$NR$55,1))="p")),"a",IF(AND(INDEX('[1]Stats repas'!$E$65:$NR$65,,MATCH(FB2,'[1]Stats repas'!$E$55:$NR$55,1))&gt;2,OR(INDEX('[1]Stats repas'!$E$67:$NR$67,,MATCH(FB2,'[1]Stats repas'!$E$55:$NR$55,1))="x",INDEX('[1]Stats repas'!$E$67:$NR$67,,MATCH(FB2,'[1]Stats repas'!$E$55:$NR$55,1))="p")),"a",INDEX('[1]Stats repas'!$E$65:$NR$65,,MATCH(FB2,'[1]Stats repas'!$E$55:$NR$55,1))))</f>
        <v>2</v>
      </c>
      <c r="FC5">
        <f>IF(AND(INDEX('[1]Stats repas'!$E$65:$NR$65,,MATCH(FC2,'[1]Stats repas'!$E$55:$NR$55,1))=0,OR(INDEX('[1]Stats repas'!$E$67:$NR$67,,MATCH(FC2,'[1]Stats repas'!$E$55:$NR$55,1))="x",INDEX('[1]Stats repas'!$E$67:$NR$67,,MATCH(FC2,'[1]Stats repas'!$E$55:$NR$55,1))="p")),"a",IF(AND(INDEX('[1]Stats repas'!$E$65:$NR$65,,MATCH(FC2,'[1]Stats repas'!$E$55:$NR$55,1))&gt;2,OR(INDEX('[1]Stats repas'!$E$67:$NR$67,,MATCH(FC2,'[1]Stats repas'!$E$55:$NR$55,1))="x",INDEX('[1]Stats repas'!$E$67:$NR$67,,MATCH(FC2,'[1]Stats repas'!$E$55:$NR$55,1))="p")),"a",INDEX('[1]Stats repas'!$E$65:$NR$65,,MATCH(FC2,'[1]Stats repas'!$E$55:$NR$55,1))))</f>
        <v>2</v>
      </c>
      <c r="FD5">
        <f>IF(AND(INDEX('[1]Stats repas'!$E$65:$NR$65,,MATCH(FD2,'[1]Stats repas'!$E$55:$NR$55,1))=0,OR(INDEX('[1]Stats repas'!$E$67:$NR$67,,MATCH(FD2,'[1]Stats repas'!$E$55:$NR$55,1))="x",INDEX('[1]Stats repas'!$E$67:$NR$67,,MATCH(FD2,'[1]Stats repas'!$E$55:$NR$55,1))="p")),"a",IF(AND(INDEX('[1]Stats repas'!$E$65:$NR$65,,MATCH(FD2,'[1]Stats repas'!$E$55:$NR$55,1))&gt;2,OR(INDEX('[1]Stats repas'!$E$67:$NR$67,,MATCH(FD2,'[1]Stats repas'!$E$55:$NR$55,1))="x",INDEX('[1]Stats repas'!$E$67:$NR$67,,MATCH(FD2,'[1]Stats repas'!$E$55:$NR$55,1))="p")),"a",INDEX('[1]Stats repas'!$E$65:$NR$65,,MATCH(FD2,'[1]Stats repas'!$E$55:$NR$55,1))))</f>
        <v>2</v>
      </c>
      <c r="FE5">
        <f>IF(AND(INDEX('[1]Stats repas'!$E$65:$NR$65,,MATCH(FE2,'[1]Stats repas'!$E$55:$NR$55,1))=0,OR(INDEX('[1]Stats repas'!$E$67:$NR$67,,MATCH(FE2,'[1]Stats repas'!$E$55:$NR$55,1))="x",INDEX('[1]Stats repas'!$E$67:$NR$67,,MATCH(FE2,'[1]Stats repas'!$E$55:$NR$55,1))="p")),"a",IF(AND(INDEX('[1]Stats repas'!$E$65:$NR$65,,MATCH(FE2,'[1]Stats repas'!$E$55:$NR$55,1))&gt;2,OR(INDEX('[1]Stats repas'!$E$67:$NR$67,,MATCH(FE2,'[1]Stats repas'!$E$55:$NR$55,1))="x",INDEX('[1]Stats repas'!$E$67:$NR$67,,MATCH(FE2,'[1]Stats repas'!$E$55:$NR$55,1))="p")),"a",INDEX('[1]Stats repas'!$E$65:$NR$65,,MATCH(FE2,'[1]Stats repas'!$E$55:$NR$55,1))))</f>
        <v>2</v>
      </c>
      <c r="FF5">
        <f>IF(AND(INDEX('[1]Stats repas'!$E$65:$NR$65,,MATCH(FF2,'[1]Stats repas'!$E$55:$NR$55,1))=0,OR(INDEX('[1]Stats repas'!$E$67:$NR$67,,MATCH(FF2,'[1]Stats repas'!$E$55:$NR$55,1))="x",INDEX('[1]Stats repas'!$E$67:$NR$67,,MATCH(FF2,'[1]Stats repas'!$E$55:$NR$55,1))="p")),"a",IF(AND(INDEX('[1]Stats repas'!$E$65:$NR$65,,MATCH(FF2,'[1]Stats repas'!$E$55:$NR$55,1))&gt;2,OR(INDEX('[1]Stats repas'!$E$67:$NR$67,,MATCH(FF2,'[1]Stats repas'!$E$55:$NR$55,1))="x",INDEX('[1]Stats repas'!$E$67:$NR$67,,MATCH(FF2,'[1]Stats repas'!$E$55:$NR$55,1))="p")),"a",INDEX('[1]Stats repas'!$E$65:$NR$65,,MATCH(FF2,'[1]Stats repas'!$E$55:$NR$55,1))))</f>
        <v>2</v>
      </c>
      <c r="FG5" t="str">
        <f>IF(AND(INDEX('[1]Stats repas'!$E$65:$NR$65,,MATCH(FG2,'[1]Stats repas'!$E$55:$NR$55,1))=0,OR(INDEX('[1]Stats repas'!$E$67:$NR$67,,MATCH(FG2,'[1]Stats repas'!$E$55:$NR$55,1))="x",INDEX('[1]Stats repas'!$E$67:$NR$67,,MATCH(FG2,'[1]Stats repas'!$E$55:$NR$55,1))="p")),"a",IF(AND(INDEX('[1]Stats repas'!$E$65:$NR$65,,MATCH(FG2,'[1]Stats repas'!$E$55:$NR$55,1))&gt;2,OR(INDEX('[1]Stats repas'!$E$67:$NR$67,,MATCH(FG2,'[1]Stats repas'!$E$55:$NR$55,1))="x",INDEX('[1]Stats repas'!$E$67:$NR$67,,MATCH(FG2,'[1]Stats repas'!$E$55:$NR$55,1))="p")),"a",INDEX('[1]Stats repas'!$E$65:$NR$65,,MATCH(FG2,'[1]Stats repas'!$E$55:$NR$55,1))))</f>
        <v>a</v>
      </c>
      <c r="FH5" t="str">
        <f>IF(AND(INDEX('[1]Stats repas'!$E$65:$NR$65,,MATCH(FH2,'[1]Stats repas'!$E$55:$NR$55,1))=0,OR(INDEX('[1]Stats repas'!$E$67:$NR$67,,MATCH(FH2,'[1]Stats repas'!$E$55:$NR$55,1))="x",INDEX('[1]Stats repas'!$E$67:$NR$67,,MATCH(FH2,'[1]Stats repas'!$E$55:$NR$55,1))="p")),"a",IF(AND(INDEX('[1]Stats repas'!$E$65:$NR$65,,MATCH(FH2,'[1]Stats repas'!$E$55:$NR$55,1))&gt;2,OR(INDEX('[1]Stats repas'!$E$67:$NR$67,,MATCH(FH2,'[1]Stats repas'!$E$55:$NR$55,1))="x",INDEX('[1]Stats repas'!$E$67:$NR$67,,MATCH(FH2,'[1]Stats repas'!$E$55:$NR$55,1))="p")),"a",INDEX('[1]Stats repas'!$E$65:$NR$65,,MATCH(FH2,'[1]Stats repas'!$E$55:$NR$55,1))))</f>
        <v>a</v>
      </c>
      <c r="FI5">
        <f>IF(AND(INDEX('[1]Stats repas'!$E$65:$NR$65,,MATCH(FI2,'[1]Stats repas'!$E$55:$NR$55,1))=0,OR(INDEX('[1]Stats repas'!$E$67:$NR$67,,MATCH(FI2,'[1]Stats repas'!$E$55:$NR$55,1))="x",INDEX('[1]Stats repas'!$E$67:$NR$67,,MATCH(FI2,'[1]Stats repas'!$E$55:$NR$55,1))="p")),"a",IF(AND(INDEX('[1]Stats repas'!$E$65:$NR$65,,MATCH(FI2,'[1]Stats repas'!$E$55:$NR$55,1))&gt;2,OR(INDEX('[1]Stats repas'!$E$67:$NR$67,,MATCH(FI2,'[1]Stats repas'!$E$55:$NR$55,1))="x",INDEX('[1]Stats repas'!$E$67:$NR$67,,MATCH(FI2,'[1]Stats repas'!$E$55:$NR$55,1))="p")),"a",INDEX('[1]Stats repas'!$E$65:$NR$65,,MATCH(FI2,'[1]Stats repas'!$E$55:$NR$55,1))))</f>
        <v>2</v>
      </c>
      <c r="FJ5">
        <f>IF(AND(INDEX('[1]Stats repas'!$E$65:$NR$65,,MATCH(FJ2,'[1]Stats repas'!$E$55:$NR$55,1))=0,OR(INDEX('[1]Stats repas'!$E$67:$NR$67,,MATCH(FJ2,'[1]Stats repas'!$E$55:$NR$55,1))="x",INDEX('[1]Stats repas'!$E$67:$NR$67,,MATCH(FJ2,'[1]Stats repas'!$E$55:$NR$55,1))="p")),"a",IF(AND(INDEX('[1]Stats repas'!$E$65:$NR$65,,MATCH(FJ2,'[1]Stats repas'!$E$55:$NR$55,1))&gt;2,OR(INDEX('[1]Stats repas'!$E$67:$NR$67,,MATCH(FJ2,'[1]Stats repas'!$E$55:$NR$55,1))="x",INDEX('[1]Stats repas'!$E$67:$NR$67,,MATCH(FJ2,'[1]Stats repas'!$E$55:$NR$55,1))="p")),"a",INDEX('[1]Stats repas'!$E$65:$NR$65,,MATCH(FJ2,'[1]Stats repas'!$E$55:$NR$55,1))))</f>
        <v>2</v>
      </c>
      <c r="FK5">
        <f>IF(AND(INDEX('[1]Stats repas'!$E$65:$NR$65,,MATCH(FK2,'[1]Stats repas'!$E$55:$NR$55,1))=0,OR(INDEX('[1]Stats repas'!$E$67:$NR$67,,MATCH(FK2,'[1]Stats repas'!$E$55:$NR$55,1))="x",INDEX('[1]Stats repas'!$E$67:$NR$67,,MATCH(FK2,'[1]Stats repas'!$E$55:$NR$55,1))="p")),"a",IF(AND(INDEX('[1]Stats repas'!$E$65:$NR$65,,MATCH(FK2,'[1]Stats repas'!$E$55:$NR$55,1))&gt;2,OR(INDEX('[1]Stats repas'!$E$67:$NR$67,,MATCH(FK2,'[1]Stats repas'!$E$55:$NR$55,1))="x",INDEX('[1]Stats repas'!$E$67:$NR$67,,MATCH(FK2,'[1]Stats repas'!$E$55:$NR$55,1))="p")),"a",INDEX('[1]Stats repas'!$E$65:$NR$65,,MATCH(FK2,'[1]Stats repas'!$E$55:$NR$55,1))))</f>
        <v>1</v>
      </c>
      <c r="FL5">
        <f>IF(AND(INDEX('[1]Stats repas'!$E$65:$NR$65,,MATCH(FL2,'[1]Stats repas'!$E$55:$NR$55,1))=0,OR(INDEX('[1]Stats repas'!$E$67:$NR$67,,MATCH(FL2,'[1]Stats repas'!$E$55:$NR$55,1))="x",INDEX('[1]Stats repas'!$E$67:$NR$67,,MATCH(FL2,'[1]Stats repas'!$E$55:$NR$55,1))="p")),"a",IF(AND(INDEX('[1]Stats repas'!$E$65:$NR$65,,MATCH(FL2,'[1]Stats repas'!$E$55:$NR$55,1))&gt;2,OR(INDEX('[1]Stats repas'!$E$67:$NR$67,,MATCH(FL2,'[1]Stats repas'!$E$55:$NR$55,1))="x",INDEX('[1]Stats repas'!$E$67:$NR$67,,MATCH(FL2,'[1]Stats repas'!$E$55:$NR$55,1))="p")),"a",INDEX('[1]Stats repas'!$E$65:$NR$65,,MATCH(FL2,'[1]Stats repas'!$E$55:$NR$55,1))))</f>
        <v>1</v>
      </c>
      <c r="FM5">
        <f>IF(AND(INDEX('[1]Stats repas'!$E$65:$NR$65,,MATCH(FM2,'[1]Stats repas'!$E$55:$NR$55,1))=0,OR(INDEX('[1]Stats repas'!$E$67:$NR$67,,MATCH(FM2,'[1]Stats repas'!$E$55:$NR$55,1))="x",INDEX('[1]Stats repas'!$E$67:$NR$67,,MATCH(FM2,'[1]Stats repas'!$E$55:$NR$55,1))="p")),"a",IF(AND(INDEX('[1]Stats repas'!$E$65:$NR$65,,MATCH(FM2,'[1]Stats repas'!$E$55:$NR$55,1))&gt;2,OR(INDEX('[1]Stats repas'!$E$67:$NR$67,,MATCH(FM2,'[1]Stats repas'!$E$55:$NR$55,1))="x",INDEX('[1]Stats repas'!$E$67:$NR$67,,MATCH(FM2,'[1]Stats repas'!$E$55:$NR$55,1))="p")),"a",INDEX('[1]Stats repas'!$E$65:$NR$65,,MATCH(FM2,'[1]Stats repas'!$E$55:$NR$55,1))))</f>
        <v>1</v>
      </c>
      <c r="FN5">
        <f>IF(AND(INDEX('[1]Stats repas'!$E$65:$NR$65,,MATCH(FN2,'[1]Stats repas'!$E$55:$NR$55,1))=0,OR(INDEX('[1]Stats repas'!$E$67:$NR$67,,MATCH(FN2,'[1]Stats repas'!$E$55:$NR$55,1))="x",INDEX('[1]Stats repas'!$E$67:$NR$67,,MATCH(FN2,'[1]Stats repas'!$E$55:$NR$55,1))="p")),"a",IF(AND(INDEX('[1]Stats repas'!$E$65:$NR$65,,MATCH(FN2,'[1]Stats repas'!$E$55:$NR$55,1))&gt;2,OR(INDEX('[1]Stats repas'!$E$67:$NR$67,,MATCH(FN2,'[1]Stats repas'!$E$55:$NR$55,1))="x",INDEX('[1]Stats repas'!$E$67:$NR$67,,MATCH(FN2,'[1]Stats repas'!$E$55:$NR$55,1))="p")),"a",INDEX('[1]Stats repas'!$E$65:$NR$65,,MATCH(FN2,'[1]Stats repas'!$E$55:$NR$55,1))))</f>
        <v>0</v>
      </c>
      <c r="FO5">
        <f>IF(AND(INDEX('[1]Stats repas'!$E$65:$NR$65,,MATCH(FO2,'[1]Stats repas'!$E$55:$NR$55,1))=0,OR(INDEX('[1]Stats repas'!$E$67:$NR$67,,MATCH(FO2,'[1]Stats repas'!$E$55:$NR$55,1))="x",INDEX('[1]Stats repas'!$E$67:$NR$67,,MATCH(FO2,'[1]Stats repas'!$E$55:$NR$55,1))="p")),"a",IF(AND(INDEX('[1]Stats repas'!$E$65:$NR$65,,MATCH(FO2,'[1]Stats repas'!$E$55:$NR$55,1))&gt;2,OR(INDEX('[1]Stats repas'!$E$67:$NR$67,,MATCH(FO2,'[1]Stats repas'!$E$55:$NR$55,1))="x",INDEX('[1]Stats repas'!$E$67:$NR$67,,MATCH(FO2,'[1]Stats repas'!$E$55:$NR$55,1))="p")),"a",INDEX('[1]Stats repas'!$E$65:$NR$65,,MATCH(FO2,'[1]Stats repas'!$E$55:$NR$55,1))))</f>
        <v>0</v>
      </c>
      <c r="FP5">
        <f>IF(AND(INDEX('[1]Stats repas'!$E$65:$NR$65,,MATCH(FP2,'[1]Stats repas'!$E$55:$NR$55,1))=0,OR(INDEX('[1]Stats repas'!$E$67:$NR$67,,MATCH(FP2,'[1]Stats repas'!$E$55:$NR$55,1))="x",INDEX('[1]Stats repas'!$E$67:$NR$67,,MATCH(FP2,'[1]Stats repas'!$E$55:$NR$55,1))="p")),"a",IF(AND(INDEX('[1]Stats repas'!$E$65:$NR$65,,MATCH(FP2,'[1]Stats repas'!$E$55:$NR$55,1))&gt;2,OR(INDEX('[1]Stats repas'!$E$67:$NR$67,,MATCH(FP2,'[1]Stats repas'!$E$55:$NR$55,1))="x",INDEX('[1]Stats repas'!$E$67:$NR$67,,MATCH(FP2,'[1]Stats repas'!$E$55:$NR$55,1))="p")),"a",INDEX('[1]Stats repas'!$E$65:$NR$65,,MATCH(FP2,'[1]Stats repas'!$E$55:$NR$55,1))))</f>
        <v>1</v>
      </c>
      <c r="FQ5">
        <f>IF(AND(INDEX('[1]Stats repas'!$E$65:$NR$65,,MATCH(FQ2,'[1]Stats repas'!$E$55:$NR$55,1))=0,OR(INDEX('[1]Stats repas'!$E$67:$NR$67,,MATCH(FQ2,'[1]Stats repas'!$E$55:$NR$55,1))="x",INDEX('[1]Stats repas'!$E$67:$NR$67,,MATCH(FQ2,'[1]Stats repas'!$E$55:$NR$55,1))="p")),"a",IF(AND(INDEX('[1]Stats repas'!$E$65:$NR$65,,MATCH(FQ2,'[1]Stats repas'!$E$55:$NR$55,1))&gt;2,OR(INDEX('[1]Stats repas'!$E$67:$NR$67,,MATCH(FQ2,'[1]Stats repas'!$E$55:$NR$55,1))="x",INDEX('[1]Stats repas'!$E$67:$NR$67,,MATCH(FQ2,'[1]Stats repas'!$E$55:$NR$55,1))="p")),"a",INDEX('[1]Stats repas'!$E$65:$NR$65,,MATCH(FQ2,'[1]Stats repas'!$E$55:$NR$55,1))))</f>
        <v>1</v>
      </c>
      <c r="FR5">
        <f>IF(AND(INDEX('[1]Stats repas'!$E$65:$NR$65,,MATCH(FR2,'[1]Stats repas'!$E$55:$NR$55,1))=0,OR(INDEX('[1]Stats repas'!$E$67:$NR$67,,MATCH(FR2,'[1]Stats repas'!$E$55:$NR$55,1))="x",INDEX('[1]Stats repas'!$E$67:$NR$67,,MATCH(FR2,'[1]Stats repas'!$E$55:$NR$55,1))="p")),"a",IF(AND(INDEX('[1]Stats repas'!$E$65:$NR$65,,MATCH(FR2,'[1]Stats repas'!$E$55:$NR$55,1))&gt;2,OR(INDEX('[1]Stats repas'!$E$67:$NR$67,,MATCH(FR2,'[1]Stats repas'!$E$55:$NR$55,1))="x",INDEX('[1]Stats repas'!$E$67:$NR$67,,MATCH(FR2,'[1]Stats repas'!$E$55:$NR$55,1))="p")),"a",INDEX('[1]Stats repas'!$E$65:$NR$65,,MATCH(FR2,'[1]Stats repas'!$E$55:$NR$55,1))))</f>
        <v>1</v>
      </c>
      <c r="FS5">
        <f>IF(AND(INDEX('[1]Stats repas'!$E$65:$NR$65,,MATCH(FS2,'[1]Stats repas'!$E$55:$NR$55,1))=0,OR(INDEX('[1]Stats repas'!$E$67:$NR$67,,MATCH(FS2,'[1]Stats repas'!$E$55:$NR$55,1))="x",INDEX('[1]Stats repas'!$E$67:$NR$67,,MATCH(FS2,'[1]Stats repas'!$E$55:$NR$55,1))="p")),"a",IF(AND(INDEX('[1]Stats repas'!$E$65:$NR$65,,MATCH(FS2,'[1]Stats repas'!$E$55:$NR$55,1))&gt;2,OR(INDEX('[1]Stats repas'!$E$67:$NR$67,,MATCH(FS2,'[1]Stats repas'!$E$55:$NR$55,1))="x",INDEX('[1]Stats repas'!$E$67:$NR$67,,MATCH(FS2,'[1]Stats repas'!$E$55:$NR$55,1))="p")),"a",INDEX('[1]Stats repas'!$E$65:$NR$65,,MATCH(FS2,'[1]Stats repas'!$E$55:$NR$55,1))))</f>
        <v>1</v>
      </c>
      <c r="FT5">
        <f>IF(AND(INDEX('[1]Stats repas'!$E$65:$NR$65,,MATCH(FT2,'[1]Stats repas'!$E$55:$NR$55,1))=0,OR(INDEX('[1]Stats repas'!$E$67:$NR$67,,MATCH(FT2,'[1]Stats repas'!$E$55:$NR$55,1))="x",INDEX('[1]Stats repas'!$E$67:$NR$67,,MATCH(FT2,'[1]Stats repas'!$E$55:$NR$55,1))="p")),"a",IF(AND(INDEX('[1]Stats repas'!$E$65:$NR$65,,MATCH(FT2,'[1]Stats repas'!$E$55:$NR$55,1))&gt;2,OR(INDEX('[1]Stats repas'!$E$67:$NR$67,,MATCH(FT2,'[1]Stats repas'!$E$55:$NR$55,1))="x",INDEX('[1]Stats repas'!$E$67:$NR$67,,MATCH(FT2,'[1]Stats repas'!$E$55:$NR$55,1))="p")),"a",INDEX('[1]Stats repas'!$E$65:$NR$65,,MATCH(FT2,'[1]Stats repas'!$E$55:$NR$55,1))))</f>
        <v>1</v>
      </c>
      <c r="FU5" t="str">
        <f>IF(AND(INDEX('[1]Stats repas'!$E$65:$NR$65,,MATCH(FU2,'[1]Stats repas'!$E$55:$NR$55,1))=0,OR(INDEX('[1]Stats repas'!$E$67:$NR$67,,MATCH(FU2,'[1]Stats repas'!$E$55:$NR$55,1))="x",INDEX('[1]Stats repas'!$E$67:$NR$67,,MATCH(FU2,'[1]Stats repas'!$E$55:$NR$55,1))="p")),"a",IF(AND(INDEX('[1]Stats repas'!$E$65:$NR$65,,MATCH(FU2,'[1]Stats repas'!$E$55:$NR$55,1))&gt;2,OR(INDEX('[1]Stats repas'!$E$67:$NR$67,,MATCH(FU2,'[1]Stats repas'!$E$55:$NR$55,1))="x",INDEX('[1]Stats repas'!$E$67:$NR$67,,MATCH(FU2,'[1]Stats repas'!$E$55:$NR$55,1))="p")),"a",INDEX('[1]Stats repas'!$E$65:$NR$65,,MATCH(FU2,'[1]Stats repas'!$E$55:$NR$55,1))))</f>
        <v>a</v>
      </c>
      <c r="FV5" t="str">
        <f>IF(AND(INDEX('[1]Stats repas'!$E$65:$NR$65,,MATCH(FV2,'[1]Stats repas'!$E$55:$NR$55,1))=0,OR(INDEX('[1]Stats repas'!$E$67:$NR$67,,MATCH(FV2,'[1]Stats repas'!$E$55:$NR$55,1))="x",INDEX('[1]Stats repas'!$E$67:$NR$67,,MATCH(FV2,'[1]Stats repas'!$E$55:$NR$55,1))="p")),"a",IF(AND(INDEX('[1]Stats repas'!$E$65:$NR$65,,MATCH(FV2,'[1]Stats repas'!$E$55:$NR$55,1))&gt;2,OR(INDEX('[1]Stats repas'!$E$67:$NR$67,,MATCH(FV2,'[1]Stats repas'!$E$55:$NR$55,1))="x",INDEX('[1]Stats repas'!$E$67:$NR$67,,MATCH(FV2,'[1]Stats repas'!$E$55:$NR$55,1))="p")),"a",INDEX('[1]Stats repas'!$E$65:$NR$65,,MATCH(FV2,'[1]Stats repas'!$E$55:$NR$55,1))))</f>
        <v>a</v>
      </c>
      <c r="FW5">
        <f>IF(AND(INDEX('[1]Stats repas'!$E$65:$NR$65,,MATCH(FW2,'[1]Stats repas'!$E$55:$NR$55,1))=0,OR(INDEX('[1]Stats repas'!$E$67:$NR$67,,MATCH(FW2,'[1]Stats repas'!$E$55:$NR$55,1))="x",INDEX('[1]Stats repas'!$E$67:$NR$67,,MATCH(FW2,'[1]Stats repas'!$E$55:$NR$55,1))="p")),"a",IF(AND(INDEX('[1]Stats repas'!$E$65:$NR$65,,MATCH(FW2,'[1]Stats repas'!$E$55:$NR$55,1))&gt;2,OR(INDEX('[1]Stats repas'!$E$67:$NR$67,,MATCH(FW2,'[1]Stats repas'!$E$55:$NR$55,1))="x",INDEX('[1]Stats repas'!$E$67:$NR$67,,MATCH(FW2,'[1]Stats repas'!$E$55:$NR$55,1))="p")),"a",INDEX('[1]Stats repas'!$E$65:$NR$65,,MATCH(FW2,'[1]Stats repas'!$E$55:$NR$55,1))))</f>
        <v>2</v>
      </c>
      <c r="FX5">
        <f>IF(AND(INDEX('[1]Stats repas'!$E$65:$NR$65,,MATCH(FX2,'[1]Stats repas'!$E$55:$NR$55,1))=0,OR(INDEX('[1]Stats repas'!$E$67:$NR$67,,MATCH(FX2,'[1]Stats repas'!$E$55:$NR$55,1))="x",INDEX('[1]Stats repas'!$E$67:$NR$67,,MATCH(FX2,'[1]Stats repas'!$E$55:$NR$55,1))="p")),"a",IF(AND(INDEX('[1]Stats repas'!$E$65:$NR$65,,MATCH(FX2,'[1]Stats repas'!$E$55:$NR$55,1))&gt;2,OR(INDEX('[1]Stats repas'!$E$67:$NR$67,,MATCH(FX2,'[1]Stats repas'!$E$55:$NR$55,1))="x",INDEX('[1]Stats repas'!$E$67:$NR$67,,MATCH(FX2,'[1]Stats repas'!$E$55:$NR$55,1))="p")),"a",INDEX('[1]Stats repas'!$E$65:$NR$65,,MATCH(FX2,'[1]Stats repas'!$E$55:$NR$55,1))))</f>
        <v>2</v>
      </c>
      <c r="FY5" t="str">
        <f>IF(AND(INDEX('[1]Stats repas'!$E$65:$NR$65,,MATCH(FY2,'[1]Stats repas'!$E$55:$NR$55,1))=0,OR(INDEX('[1]Stats repas'!$E$67:$NR$67,,MATCH(FY2,'[1]Stats repas'!$E$55:$NR$55,1))="x",INDEX('[1]Stats repas'!$E$67:$NR$67,,MATCH(FY2,'[1]Stats repas'!$E$55:$NR$55,1))="p")),"a",IF(AND(INDEX('[1]Stats repas'!$E$65:$NR$65,,MATCH(FY2,'[1]Stats repas'!$E$55:$NR$55,1))&gt;2,OR(INDEX('[1]Stats repas'!$E$67:$NR$67,,MATCH(FY2,'[1]Stats repas'!$E$55:$NR$55,1))="x",INDEX('[1]Stats repas'!$E$67:$NR$67,,MATCH(FY2,'[1]Stats repas'!$E$55:$NR$55,1))="p")),"a",INDEX('[1]Stats repas'!$E$65:$NR$65,,MATCH(FY2,'[1]Stats repas'!$E$55:$NR$55,1))))</f>
        <v>a</v>
      </c>
      <c r="FZ5" t="str">
        <f>IF(AND(INDEX('[1]Stats repas'!$E$65:$NR$65,,MATCH(FZ2,'[1]Stats repas'!$E$55:$NR$55,1))=0,OR(INDEX('[1]Stats repas'!$E$67:$NR$67,,MATCH(FZ2,'[1]Stats repas'!$E$55:$NR$55,1))="x",INDEX('[1]Stats repas'!$E$67:$NR$67,,MATCH(FZ2,'[1]Stats repas'!$E$55:$NR$55,1))="p")),"a",IF(AND(INDEX('[1]Stats repas'!$E$65:$NR$65,,MATCH(FZ2,'[1]Stats repas'!$E$55:$NR$55,1))&gt;2,OR(INDEX('[1]Stats repas'!$E$67:$NR$67,,MATCH(FZ2,'[1]Stats repas'!$E$55:$NR$55,1))="x",INDEX('[1]Stats repas'!$E$67:$NR$67,,MATCH(FZ2,'[1]Stats repas'!$E$55:$NR$55,1))="p")),"a",INDEX('[1]Stats repas'!$E$65:$NR$65,,MATCH(FZ2,'[1]Stats repas'!$E$55:$NR$55,1))))</f>
        <v>a</v>
      </c>
      <c r="GA5">
        <f>IF(AND(INDEX('[1]Stats repas'!$E$65:$NR$65,,MATCH(GA2,'[1]Stats repas'!$E$55:$NR$55,1))=0,OR(INDEX('[1]Stats repas'!$E$67:$NR$67,,MATCH(GA2,'[1]Stats repas'!$E$55:$NR$55,1))="x",INDEX('[1]Stats repas'!$E$67:$NR$67,,MATCH(GA2,'[1]Stats repas'!$E$55:$NR$55,1))="p")),"a",IF(AND(INDEX('[1]Stats repas'!$E$65:$NR$65,,MATCH(GA2,'[1]Stats repas'!$E$55:$NR$55,1))&gt;2,OR(INDEX('[1]Stats repas'!$E$67:$NR$67,,MATCH(GA2,'[1]Stats repas'!$E$55:$NR$55,1))="x",INDEX('[1]Stats repas'!$E$67:$NR$67,,MATCH(GA2,'[1]Stats repas'!$E$55:$NR$55,1))="p")),"a",INDEX('[1]Stats repas'!$E$65:$NR$65,,MATCH(GA2,'[1]Stats repas'!$E$55:$NR$55,1))))</f>
        <v>2</v>
      </c>
      <c r="GB5">
        <f>IF(AND(INDEX('[1]Stats repas'!$E$65:$NR$65,,MATCH(GB2,'[1]Stats repas'!$E$55:$NR$55,1))=0,OR(INDEX('[1]Stats repas'!$E$67:$NR$67,,MATCH(GB2,'[1]Stats repas'!$E$55:$NR$55,1))="x",INDEX('[1]Stats repas'!$E$67:$NR$67,,MATCH(GB2,'[1]Stats repas'!$E$55:$NR$55,1))="p")),"a",IF(AND(INDEX('[1]Stats repas'!$E$65:$NR$65,,MATCH(GB2,'[1]Stats repas'!$E$55:$NR$55,1))&gt;2,OR(INDEX('[1]Stats repas'!$E$67:$NR$67,,MATCH(GB2,'[1]Stats repas'!$E$55:$NR$55,1))="x",INDEX('[1]Stats repas'!$E$67:$NR$67,,MATCH(GB2,'[1]Stats repas'!$E$55:$NR$55,1))="p")),"a",INDEX('[1]Stats repas'!$E$65:$NR$65,,MATCH(GB2,'[1]Stats repas'!$E$55:$NR$55,1))))</f>
        <v>2</v>
      </c>
      <c r="GC5">
        <f>IF(AND(INDEX('[1]Stats repas'!$E$65:$NR$65,,MATCH(GC2,'[1]Stats repas'!$E$55:$NR$55,1))=0,OR(INDEX('[1]Stats repas'!$E$67:$NR$67,,MATCH(GC2,'[1]Stats repas'!$E$55:$NR$55,1))="x",INDEX('[1]Stats repas'!$E$67:$NR$67,,MATCH(GC2,'[1]Stats repas'!$E$55:$NR$55,1))="p")),"a",IF(AND(INDEX('[1]Stats repas'!$E$65:$NR$65,,MATCH(GC2,'[1]Stats repas'!$E$55:$NR$55,1))&gt;2,OR(INDEX('[1]Stats repas'!$E$67:$NR$67,,MATCH(GC2,'[1]Stats repas'!$E$55:$NR$55,1))="x",INDEX('[1]Stats repas'!$E$67:$NR$67,,MATCH(GC2,'[1]Stats repas'!$E$55:$NR$55,1))="p")),"a",INDEX('[1]Stats repas'!$E$65:$NR$65,,MATCH(GC2,'[1]Stats repas'!$E$55:$NR$55,1))))</f>
        <v>2</v>
      </c>
      <c r="GD5">
        <f>IF(AND(INDEX('[1]Stats repas'!$E$65:$NR$65,,MATCH(GD2,'[1]Stats repas'!$E$55:$NR$55,1))=0,OR(INDEX('[1]Stats repas'!$E$67:$NR$67,,MATCH(GD2,'[1]Stats repas'!$E$55:$NR$55,1))="x",INDEX('[1]Stats repas'!$E$67:$NR$67,,MATCH(GD2,'[1]Stats repas'!$E$55:$NR$55,1))="p")),"a",IF(AND(INDEX('[1]Stats repas'!$E$65:$NR$65,,MATCH(GD2,'[1]Stats repas'!$E$55:$NR$55,1))&gt;2,OR(INDEX('[1]Stats repas'!$E$67:$NR$67,,MATCH(GD2,'[1]Stats repas'!$E$55:$NR$55,1))="x",INDEX('[1]Stats repas'!$E$67:$NR$67,,MATCH(GD2,'[1]Stats repas'!$E$55:$NR$55,1))="p")),"a",INDEX('[1]Stats repas'!$E$65:$NR$65,,MATCH(GD2,'[1]Stats repas'!$E$55:$NR$55,1))))</f>
        <v>4</v>
      </c>
      <c r="GE5">
        <f>IF(AND(INDEX('[1]Stats repas'!$E$65:$NR$65,,MATCH(GE2,'[1]Stats repas'!$E$55:$NR$55,1))=0,OR(INDEX('[1]Stats repas'!$E$67:$NR$67,,MATCH(GE2,'[1]Stats repas'!$E$55:$NR$55,1))="x",INDEX('[1]Stats repas'!$E$67:$NR$67,,MATCH(GE2,'[1]Stats repas'!$E$55:$NR$55,1))="p")),"a",IF(AND(INDEX('[1]Stats repas'!$E$65:$NR$65,,MATCH(GE2,'[1]Stats repas'!$E$55:$NR$55,1))&gt;2,OR(INDEX('[1]Stats repas'!$E$67:$NR$67,,MATCH(GE2,'[1]Stats repas'!$E$55:$NR$55,1))="x",INDEX('[1]Stats repas'!$E$67:$NR$67,,MATCH(GE2,'[1]Stats repas'!$E$55:$NR$55,1))="p")),"a",INDEX('[1]Stats repas'!$E$65:$NR$65,,MATCH(GE2,'[1]Stats repas'!$E$55:$NR$55,1))))</f>
        <v>4</v>
      </c>
      <c r="GF5">
        <f>IF(AND(INDEX('[1]Stats repas'!$E$65:$NR$65,,MATCH(GF2,'[1]Stats repas'!$E$55:$NR$55,1))=0,OR(INDEX('[1]Stats repas'!$E$67:$NR$67,,MATCH(GF2,'[1]Stats repas'!$E$55:$NR$55,1))="x",INDEX('[1]Stats repas'!$E$67:$NR$67,,MATCH(GF2,'[1]Stats repas'!$E$55:$NR$55,1))="p")),"a",IF(AND(INDEX('[1]Stats repas'!$E$65:$NR$65,,MATCH(GF2,'[1]Stats repas'!$E$55:$NR$55,1))&gt;2,OR(INDEX('[1]Stats repas'!$E$67:$NR$67,,MATCH(GF2,'[1]Stats repas'!$E$55:$NR$55,1))="x",INDEX('[1]Stats repas'!$E$67:$NR$67,,MATCH(GF2,'[1]Stats repas'!$E$55:$NR$55,1))="p")),"a",INDEX('[1]Stats repas'!$E$65:$NR$65,,MATCH(GF2,'[1]Stats repas'!$E$55:$NR$55,1))))</f>
        <v>4</v>
      </c>
      <c r="GG5">
        <f>IF(AND(INDEX('[1]Stats repas'!$E$65:$NR$65,,MATCH(GG2,'[1]Stats repas'!$E$55:$NR$55,1))=0,OR(INDEX('[1]Stats repas'!$E$67:$NR$67,,MATCH(GG2,'[1]Stats repas'!$E$55:$NR$55,1))="x",INDEX('[1]Stats repas'!$E$67:$NR$67,,MATCH(GG2,'[1]Stats repas'!$E$55:$NR$55,1))="p")),"a",IF(AND(INDEX('[1]Stats repas'!$E$65:$NR$65,,MATCH(GG2,'[1]Stats repas'!$E$55:$NR$55,1))&gt;2,OR(INDEX('[1]Stats repas'!$E$67:$NR$67,,MATCH(GG2,'[1]Stats repas'!$E$55:$NR$55,1))="x",INDEX('[1]Stats repas'!$E$67:$NR$67,,MATCH(GG2,'[1]Stats repas'!$E$55:$NR$55,1))="p")),"a",INDEX('[1]Stats repas'!$E$65:$NR$65,,MATCH(GG2,'[1]Stats repas'!$E$55:$NR$55,1))))</f>
        <v>4</v>
      </c>
      <c r="GH5">
        <f>IF(AND(INDEX('[1]Stats repas'!$E$65:$NR$65,,MATCH(GH2,'[1]Stats repas'!$E$55:$NR$55,1))=0,OR(INDEX('[1]Stats repas'!$E$67:$NR$67,,MATCH(GH2,'[1]Stats repas'!$E$55:$NR$55,1))="x",INDEX('[1]Stats repas'!$E$67:$NR$67,,MATCH(GH2,'[1]Stats repas'!$E$55:$NR$55,1))="p")),"a",IF(AND(INDEX('[1]Stats repas'!$E$65:$NR$65,,MATCH(GH2,'[1]Stats repas'!$E$55:$NR$55,1))&gt;2,OR(INDEX('[1]Stats repas'!$E$67:$NR$67,,MATCH(GH2,'[1]Stats repas'!$E$55:$NR$55,1))="x",INDEX('[1]Stats repas'!$E$67:$NR$67,,MATCH(GH2,'[1]Stats repas'!$E$55:$NR$55,1))="p")),"a",INDEX('[1]Stats repas'!$E$65:$NR$65,,MATCH(GH2,'[1]Stats repas'!$E$55:$NR$55,1))))</f>
        <v>4</v>
      </c>
      <c r="GI5">
        <f>IF(AND(INDEX('[1]Stats repas'!$E$65:$NR$65,,MATCH(GI2,'[1]Stats repas'!$E$55:$NR$55,1))=0,OR(INDEX('[1]Stats repas'!$E$67:$NR$67,,MATCH(GI2,'[1]Stats repas'!$E$55:$NR$55,1))="x",INDEX('[1]Stats repas'!$E$67:$NR$67,,MATCH(GI2,'[1]Stats repas'!$E$55:$NR$55,1))="p")),"a",IF(AND(INDEX('[1]Stats repas'!$E$65:$NR$65,,MATCH(GI2,'[1]Stats repas'!$E$55:$NR$55,1))&gt;2,OR(INDEX('[1]Stats repas'!$E$67:$NR$67,,MATCH(GI2,'[1]Stats repas'!$E$55:$NR$55,1))="x",INDEX('[1]Stats repas'!$E$67:$NR$67,,MATCH(GI2,'[1]Stats repas'!$E$55:$NR$55,1))="p")),"a",INDEX('[1]Stats repas'!$E$65:$NR$65,,MATCH(GI2,'[1]Stats repas'!$E$55:$NR$55,1))))</f>
        <v>0</v>
      </c>
      <c r="GJ5">
        <f>IF(AND(INDEX('[1]Stats repas'!$E$65:$NR$65,,MATCH(GJ2,'[1]Stats repas'!$E$55:$NR$55,1))=0,OR(INDEX('[1]Stats repas'!$E$67:$NR$67,,MATCH(GJ2,'[1]Stats repas'!$E$55:$NR$55,1))="x",INDEX('[1]Stats repas'!$E$67:$NR$67,,MATCH(GJ2,'[1]Stats repas'!$E$55:$NR$55,1))="p")),"a",IF(AND(INDEX('[1]Stats repas'!$E$65:$NR$65,,MATCH(GJ2,'[1]Stats repas'!$E$55:$NR$55,1))&gt;2,OR(INDEX('[1]Stats repas'!$E$67:$NR$67,,MATCH(GJ2,'[1]Stats repas'!$E$55:$NR$55,1))="x",INDEX('[1]Stats repas'!$E$67:$NR$67,,MATCH(GJ2,'[1]Stats repas'!$E$55:$NR$55,1))="p")),"a",INDEX('[1]Stats repas'!$E$65:$NR$65,,MATCH(GJ2,'[1]Stats repas'!$E$55:$NR$55,1))))</f>
        <v>0</v>
      </c>
      <c r="GK5">
        <f>IF(AND(INDEX('[1]Stats repas'!$E$65:$NR$65,,MATCH(GK2,'[1]Stats repas'!$E$55:$NR$55,1))=0,OR(INDEX('[1]Stats repas'!$E$67:$NR$67,,MATCH(GK2,'[1]Stats repas'!$E$55:$NR$55,1))="x",INDEX('[1]Stats repas'!$E$67:$NR$67,,MATCH(GK2,'[1]Stats repas'!$E$55:$NR$55,1))="p")),"a",IF(AND(INDEX('[1]Stats repas'!$E$65:$NR$65,,MATCH(GK2,'[1]Stats repas'!$E$55:$NR$55,1))&gt;2,OR(INDEX('[1]Stats repas'!$E$67:$NR$67,,MATCH(GK2,'[1]Stats repas'!$E$55:$NR$55,1))="x",INDEX('[1]Stats repas'!$E$67:$NR$67,,MATCH(GK2,'[1]Stats repas'!$E$55:$NR$55,1))="p")),"a",INDEX('[1]Stats repas'!$E$65:$NR$65,,MATCH(GK2,'[1]Stats repas'!$E$55:$NR$55,1))))</f>
        <v>4</v>
      </c>
      <c r="GL5">
        <f>IF(AND(INDEX('[1]Stats repas'!$E$65:$NR$65,,MATCH(GL2,'[1]Stats repas'!$E$55:$NR$55,1))=0,OR(INDEX('[1]Stats repas'!$E$67:$NR$67,,MATCH(GL2,'[1]Stats repas'!$E$55:$NR$55,1))="x",INDEX('[1]Stats repas'!$E$67:$NR$67,,MATCH(GL2,'[1]Stats repas'!$E$55:$NR$55,1))="p")),"a",IF(AND(INDEX('[1]Stats repas'!$E$65:$NR$65,,MATCH(GL2,'[1]Stats repas'!$E$55:$NR$55,1))&gt;2,OR(INDEX('[1]Stats repas'!$E$67:$NR$67,,MATCH(GL2,'[1]Stats repas'!$E$55:$NR$55,1))="x",INDEX('[1]Stats repas'!$E$67:$NR$67,,MATCH(GL2,'[1]Stats repas'!$E$55:$NR$55,1))="p")),"a",INDEX('[1]Stats repas'!$E$65:$NR$65,,MATCH(GL2,'[1]Stats repas'!$E$55:$NR$55,1))))</f>
        <v>4</v>
      </c>
      <c r="GM5">
        <f>IF(AND(INDEX('[1]Stats repas'!$E$65:$NR$65,,MATCH(GM2,'[1]Stats repas'!$E$55:$NR$55,1))=0,OR(INDEX('[1]Stats repas'!$E$67:$NR$67,,MATCH(GM2,'[1]Stats repas'!$E$55:$NR$55,1))="x",INDEX('[1]Stats repas'!$E$67:$NR$67,,MATCH(GM2,'[1]Stats repas'!$E$55:$NR$55,1))="p")),"a",IF(AND(INDEX('[1]Stats repas'!$E$65:$NR$65,,MATCH(GM2,'[1]Stats repas'!$E$55:$NR$55,1))&gt;2,OR(INDEX('[1]Stats repas'!$E$67:$NR$67,,MATCH(GM2,'[1]Stats repas'!$E$55:$NR$55,1))="x",INDEX('[1]Stats repas'!$E$67:$NR$67,,MATCH(GM2,'[1]Stats repas'!$E$55:$NR$55,1))="p")),"a",INDEX('[1]Stats repas'!$E$65:$NR$65,,MATCH(GM2,'[1]Stats repas'!$E$55:$NR$55,1))))</f>
        <v>4</v>
      </c>
      <c r="GN5">
        <f>IF(AND(INDEX('[1]Stats repas'!$E$65:$NR$65,,MATCH(GN2,'[1]Stats repas'!$E$55:$NR$55,1))=0,OR(INDEX('[1]Stats repas'!$E$67:$NR$67,,MATCH(GN2,'[1]Stats repas'!$E$55:$NR$55,1))="x",INDEX('[1]Stats repas'!$E$67:$NR$67,,MATCH(GN2,'[1]Stats repas'!$E$55:$NR$55,1))="p")),"a",IF(AND(INDEX('[1]Stats repas'!$E$65:$NR$65,,MATCH(GN2,'[1]Stats repas'!$E$55:$NR$55,1))&gt;2,OR(INDEX('[1]Stats repas'!$E$67:$NR$67,,MATCH(GN2,'[1]Stats repas'!$E$55:$NR$55,1))="x",INDEX('[1]Stats repas'!$E$67:$NR$67,,MATCH(GN2,'[1]Stats repas'!$E$55:$NR$55,1))="p")),"a",INDEX('[1]Stats repas'!$E$65:$NR$65,,MATCH(GN2,'[1]Stats repas'!$E$55:$NR$55,1))))</f>
        <v>4</v>
      </c>
      <c r="GO5">
        <f>IF(AND(INDEX('[1]Stats repas'!$E$65:$NR$65,,MATCH(GO2,'[1]Stats repas'!$E$55:$NR$55,1))=0,OR(INDEX('[1]Stats repas'!$E$67:$NR$67,,MATCH(GO2,'[1]Stats repas'!$E$55:$NR$55,1))="x",INDEX('[1]Stats repas'!$E$67:$NR$67,,MATCH(GO2,'[1]Stats repas'!$E$55:$NR$55,1))="p")),"a",IF(AND(INDEX('[1]Stats repas'!$E$65:$NR$65,,MATCH(GO2,'[1]Stats repas'!$E$55:$NR$55,1))&gt;2,OR(INDEX('[1]Stats repas'!$E$67:$NR$67,,MATCH(GO2,'[1]Stats repas'!$E$55:$NR$55,1))="x",INDEX('[1]Stats repas'!$E$67:$NR$67,,MATCH(GO2,'[1]Stats repas'!$E$55:$NR$55,1))="p")),"a",INDEX('[1]Stats repas'!$E$65:$NR$65,,MATCH(GO2,'[1]Stats repas'!$E$55:$NR$55,1))))</f>
        <v>4</v>
      </c>
      <c r="GP5">
        <f>IF(AND(INDEX('[1]Stats repas'!$E$65:$NR$65,,MATCH(GP2,'[1]Stats repas'!$E$55:$NR$55,1))=0,OR(INDEX('[1]Stats repas'!$E$67:$NR$67,,MATCH(GP2,'[1]Stats repas'!$E$55:$NR$55,1))="x",INDEX('[1]Stats repas'!$E$67:$NR$67,,MATCH(GP2,'[1]Stats repas'!$E$55:$NR$55,1))="p")),"a",IF(AND(INDEX('[1]Stats repas'!$E$65:$NR$65,,MATCH(GP2,'[1]Stats repas'!$E$55:$NR$55,1))&gt;2,OR(INDEX('[1]Stats repas'!$E$67:$NR$67,,MATCH(GP2,'[1]Stats repas'!$E$55:$NR$55,1))="x",INDEX('[1]Stats repas'!$E$67:$NR$67,,MATCH(GP2,'[1]Stats repas'!$E$55:$NR$55,1))="p")),"a",INDEX('[1]Stats repas'!$E$65:$NR$65,,MATCH(GP2,'[1]Stats repas'!$E$55:$NR$55,1))))</f>
        <v>0</v>
      </c>
      <c r="GQ5">
        <f>IF(AND(INDEX('[1]Stats repas'!$E$65:$NR$65,,MATCH(GQ2,'[1]Stats repas'!$E$55:$NR$55,1))=0,OR(INDEX('[1]Stats repas'!$E$67:$NR$67,,MATCH(GQ2,'[1]Stats repas'!$E$55:$NR$55,1))="x",INDEX('[1]Stats repas'!$E$67:$NR$67,,MATCH(GQ2,'[1]Stats repas'!$E$55:$NR$55,1))="p")),"a",IF(AND(INDEX('[1]Stats repas'!$E$65:$NR$65,,MATCH(GQ2,'[1]Stats repas'!$E$55:$NR$55,1))&gt;2,OR(INDEX('[1]Stats repas'!$E$67:$NR$67,,MATCH(GQ2,'[1]Stats repas'!$E$55:$NR$55,1))="x",INDEX('[1]Stats repas'!$E$67:$NR$67,,MATCH(GQ2,'[1]Stats repas'!$E$55:$NR$55,1))="p")),"a",INDEX('[1]Stats repas'!$E$65:$NR$65,,MATCH(GQ2,'[1]Stats repas'!$E$55:$NR$55,1))))</f>
        <v>5</v>
      </c>
      <c r="GR5">
        <f>IF(AND(INDEX('[1]Stats repas'!$E$65:$NR$65,,MATCH(GR2,'[1]Stats repas'!$E$55:$NR$55,1))=0,OR(INDEX('[1]Stats repas'!$E$67:$NR$67,,MATCH(GR2,'[1]Stats repas'!$E$55:$NR$55,1))="x",INDEX('[1]Stats repas'!$E$67:$NR$67,,MATCH(GR2,'[1]Stats repas'!$E$55:$NR$55,1))="p")),"a",IF(AND(INDEX('[1]Stats repas'!$E$65:$NR$65,,MATCH(GR2,'[1]Stats repas'!$E$55:$NR$55,1))&gt;2,OR(INDEX('[1]Stats repas'!$E$67:$NR$67,,MATCH(GR2,'[1]Stats repas'!$E$55:$NR$55,1))="x",INDEX('[1]Stats repas'!$E$67:$NR$67,,MATCH(GR2,'[1]Stats repas'!$E$55:$NR$55,1))="p")),"a",INDEX('[1]Stats repas'!$E$65:$NR$65,,MATCH(GR2,'[1]Stats repas'!$E$55:$NR$55,1))))</f>
        <v>2</v>
      </c>
      <c r="GS5">
        <f>IF(AND(INDEX('[1]Stats repas'!$E$65:$NR$65,,MATCH(GS2,'[1]Stats repas'!$E$55:$NR$55,1))=0,OR(INDEX('[1]Stats repas'!$E$67:$NR$67,,MATCH(GS2,'[1]Stats repas'!$E$55:$NR$55,1))="x",INDEX('[1]Stats repas'!$E$67:$NR$67,,MATCH(GS2,'[1]Stats repas'!$E$55:$NR$55,1))="p")),"a",IF(AND(INDEX('[1]Stats repas'!$E$65:$NR$65,,MATCH(GS2,'[1]Stats repas'!$E$55:$NR$55,1))&gt;2,OR(INDEX('[1]Stats repas'!$E$67:$NR$67,,MATCH(GS2,'[1]Stats repas'!$E$55:$NR$55,1))="x",INDEX('[1]Stats repas'!$E$67:$NR$67,,MATCH(GS2,'[1]Stats repas'!$E$55:$NR$55,1))="p")),"a",INDEX('[1]Stats repas'!$E$65:$NR$65,,MATCH(GS2,'[1]Stats repas'!$E$55:$NR$55,1))))</f>
        <v>2</v>
      </c>
      <c r="GT5" t="str">
        <f>IF(AND(INDEX('[1]Stats repas'!$E$65:$NR$65,,MATCH(GT2,'[1]Stats repas'!$E$55:$NR$55,1))=0,OR(INDEX('[1]Stats repas'!$E$67:$NR$67,,MATCH(GT2,'[1]Stats repas'!$E$55:$NR$55,1))="x",INDEX('[1]Stats repas'!$E$67:$NR$67,,MATCH(GT2,'[1]Stats repas'!$E$55:$NR$55,1))="p")),"a",IF(AND(INDEX('[1]Stats repas'!$E$65:$NR$65,,MATCH(GT2,'[1]Stats repas'!$E$55:$NR$55,1))&gt;2,OR(INDEX('[1]Stats repas'!$E$67:$NR$67,,MATCH(GT2,'[1]Stats repas'!$E$55:$NR$55,1))="x",INDEX('[1]Stats repas'!$E$67:$NR$67,,MATCH(GT2,'[1]Stats repas'!$E$55:$NR$55,1))="p")),"a",INDEX('[1]Stats repas'!$E$65:$NR$65,,MATCH(GT2,'[1]Stats repas'!$E$55:$NR$55,1))))</f>
        <v>a</v>
      </c>
      <c r="GU5" t="str">
        <f>IF(AND(INDEX('[1]Stats repas'!$E$65:$NR$65,,MATCH(GU2,'[1]Stats repas'!$E$55:$NR$55,1))=0,OR(INDEX('[1]Stats repas'!$E$67:$NR$67,,MATCH(GU2,'[1]Stats repas'!$E$55:$NR$55,1))="x",INDEX('[1]Stats repas'!$E$67:$NR$67,,MATCH(GU2,'[1]Stats repas'!$E$55:$NR$55,1))="p")),"a",IF(AND(INDEX('[1]Stats repas'!$E$65:$NR$65,,MATCH(GU2,'[1]Stats repas'!$E$55:$NR$55,1))&gt;2,OR(INDEX('[1]Stats repas'!$E$67:$NR$67,,MATCH(GU2,'[1]Stats repas'!$E$55:$NR$55,1))="x",INDEX('[1]Stats repas'!$E$67:$NR$67,,MATCH(GU2,'[1]Stats repas'!$E$55:$NR$55,1))="p")),"a",INDEX('[1]Stats repas'!$E$65:$NR$65,,MATCH(GU2,'[1]Stats repas'!$E$55:$NR$55,1))))</f>
        <v>a</v>
      </c>
      <c r="GV5">
        <f>IF(AND(INDEX('[1]Stats repas'!$E$65:$NR$65,,MATCH(GV2,'[1]Stats repas'!$E$55:$NR$55,1))=0,OR(INDEX('[1]Stats repas'!$E$67:$NR$67,,MATCH(GV2,'[1]Stats repas'!$E$55:$NR$55,1))="x",INDEX('[1]Stats repas'!$E$67:$NR$67,,MATCH(GV2,'[1]Stats repas'!$E$55:$NR$55,1))="p")),"a",IF(AND(INDEX('[1]Stats repas'!$E$65:$NR$65,,MATCH(GV2,'[1]Stats repas'!$E$55:$NR$55,1))&gt;2,OR(INDEX('[1]Stats repas'!$E$67:$NR$67,,MATCH(GV2,'[1]Stats repas'!$E$55:$NR$55,1))="x",INDEX('[1]Stats repas'!$E$67:$NR$67,,MATCH(GV2,'[1]Stats repas'!$E$55:$NR$55,1))="p")),"a",INDEX('[1]Stats repas'!$E$65:$NR$65,,MATCH(GV2,'[1]Stats repas'!$E$55:$NR$55,1))))</f>
        <v>2</v>
      </c>
      <c r="GW5">
        <f>IF(AND(INDEX('[1]Stats repas'!$E$65:$NR$65,,MATCH(GW2,'[1]Stats repas'!$E$55:$NR$55,1))=0,OR(INDEX('[1]Stats repas'!$E$67:$NR$67,,MATCH(GW2,'[1]Stats repas'!$E$55:$NR$55,1))="x",INDEX('[1]Stats repas'!$E$67:$NR$67,,MATCH(GW2,'[1]Stats repas'!$E$55:$NR$55,1))="p")),"a",IF(AND(INDEX('[1]Stats repas'!$E$65:$NR$65,,MATCH(GW2,'[1]Stats repas'!$E$55:$NR$55,1))&gt;2,OR(INDEX('[1]Stats repas'!$E$67:$NR$67,,MATCH(GW2,'[1]Stats repas'!$E$55:$NR$55,1))="x",INDEX('[1]Stats repas'!$E$67:$NR$67,,MATCH(GW2,'[1]Stats repas'!$E$55:$NR$55,1))="p")),"a",INDEX('[1]Stats repas'!$E$65:$NR$65,,MATCH(GW2,'[1]Stats repas'!$E$55:$NR$55,1))))</f>
        <v>2</v>
      </c>
      <c r="GX5">
        <f>IF(AND(INDEX('[1]Stats repas'!$E$65:$NR$65,,MATCH(GX2,'[1]Stats repas'!$E$55:$NR$55,1))=0,OR(INDEX('[1]Stats repas'!$E$67:$NR$67,,MATCH(GX2,'[1]Stats repas'!$E$55:$NR$55,1))="x",INDEX('[1]Stats repas'!$E$67:$NR$67,,MATCH(GX2,'[1]Stats repas'!$E$55:$NR$55,1))="p")),"a",IF(AND(INDEX('[1]Stats repas'!$E$65:$NR$65,,MATCH(GX2,'[1]Stats repas'!$E$55:$NR$55,1))&gt;2,OR(INDEX('[1]Stats repas'!$E$67:$NR$67,,MATCH(GX2,'[1]Stats repas'!$E$55:$NR$55,1))="x",INDEX('[1]Stats repas'!$E$67:$NR$67,,MATCH(GX2,'[1]Stats repas'!$E$55:$NR$55,1))="p")),"a",INDEX('[1]Stats repas'!$E$65:$NR$65,,MATCH(GX2,'[1]Stats repas'!$E$55:$NR$55,1))))</f>
        <v>2</v>
      </c>
      <c r="GY5" t="str">
        <f>IF(AND(INDEX('[1]Stats repas'!$E$65:$NR$65,,MATCH(GY2,'[1]Stats repas'!$E$55:$NR$55,1))=0,OR(INDEX('[1]Stats repas'!$E$67:$NR$67,,MATCH(GY2,'[1]Stats repas'!$E$55:$NR$55,1))="x",INDEX('[1]Stats repas'!$E$67:$NR$67,,MATCH(GY2,'[1]Stats repas'!$E$55:$NR$55,1))="p")),"a",IF(AND(INDEX('[1]Stats repas'!$E$65:$NR$65,,MATCH(GY2,'[1]Stats repas'!$E$55:$NR$55,1))&gt;2,OR(INDEX('[1]Stats repas'!$E$67:$NR$67,,MATCH(GY2,'[1]Stats repas'!$E$55:$NR$55,1))="x",INDEX('[1]Stats repas'!$E$67:$NR$67,,MATCH(GY2,'[1]Stats repas'!$E$55:$NR$55,1))="p")),"a",INDEX('[1]Stats repas'!$E$65:$NR$65,,MATCH(GY2,'[1]Stats repas'!$E$55:$NR$55,1))))</f>
        <v>a</v>
      </c>
      <c r="GZ5">
        <f>IF(AND(INDEX('[1]Stats repas'!$E$65:$NR$65,,MATCH(GZ2,'[1]Stats repas'!$E$55:$NR$55,1))=0,OR(INDEX('[1]Stats repas'!$E$67:$NR$67,,MATCH(GZ2,'[1]Stats repas'!$E$55:$NR$55,1))="x",INDEX('[1]Stats repas'!$E$67:$NR$67,,MATCH(GZ2,'[1]Stats repas'!$E$55:$NR$55,1))="p")),"a",IF(AND(INDEX('[1]Stats repas'!$E$65:$NR$65,,MATCH(GZ2,'[1]Stats repas'!$E$55:$NR$55,1))&gt;2,OR(INDEX('[1]Stats repas'!$E$67:$NR$67,,MATCH(GZ2,'[1]Stats repas'!$E$55:$NR$55,1))="x",INDEX('[1]Stats repas'!$E$67:$NR$67,,MATCH(GZ2,'[1]Stats repas'!$E$55:$NR$55,1))="p")),"a",INDEX('[1]Stats repas'!$E$65:$NR$65,,MATCH(GZ2,'[1]Stats repas'!$E$55:$NR$55,1))))</f>
        <v>1</v>
      </c>
      <c r="HA5">
        <f>IF(AND(INDEX('[1]Stats repas'!$E$65:$NR$65,,MATCH(HA2,'[1]Stats repas'!$E$55:$NR$55,1))=0,OR(INDEX('[1]Stats repas'!$E$67:$NR$67,,MATCH(HA2,'[1]Stats repas'!$E$55:$NR$55,1))="x",INDEX('[1]Stats repas'!$E$67:$NR$67,,MATCH(HA2,'[1]Stats repas'!$E$55:$NR$55,1))="p")),"a",IF(AND(INDEX('[1]Stats repas'!$E$65:$NR$65,,MATCH(HA2,'[1]Stats repas'!$E$55:$NR$55,1))&gt;2,OR(INDEX('[1]Stats repas'!$E$67:$NR$67,,MATCH(HA2,'[1]Stats repas'!$E$55:$NR$55,1))="x",INDEX('[1]Stats repas'!$E$67:$NR$67,,MATCH(HA2,'[1]Stats repas'!$E$55:$NR$55,1))="p")),"a",INDEX('[1]Stats repas'!$E$65:$NR$65,,MATCH(HA2,'[1]Stats repas'!$E$55:$NR$55,1))))</f>
        <v>1</v>
      </c>
      <c r="HB5">
        <f>IF(AND(INDEX('[1]Stats repas'!$E$65:$NR$65,,MATCH(HB2,'[1]Stats repas'!$E$55:$NR$55,1))=0,OR(INDEX('[1]Stats repas'!$E$67:$NR$67,,MATCH(HB2,'[1]Stats repas'!$E$55:$NR$55,1))="x",INDEX('[1]Stats repas'!$E$67:$NR$67,,MATCH(HB2,'[1]Stats repas'!$E$55:$NR$55,1))="p")),"a",IF(AND(INDEX('[1]Stats repas'!$E$65:$NR$65,,MATCH(HB2,'[1]Stats repas'!$E$55:$NR$55,1))&gt;2,OR(INDEX('[1]Stats repas'!$E$67:$NR$67,,MATCH(HB2,'[1]Stats repas'!$E$55:$NR$55,1))="x",INDEX('[1]Stats repas'!$E$67:$NR$67,,MATCH(HB2,'[1]Stats repas'!$E$55:$NR$55,1))="p")),"a",INDEX('[1]Stats repas'!$E$65:$NR$65,,MATCH(HB2,'[1]Stats repas'!$E$55:$NR$55,1))))</f>
        <v>1</v>
      </c>
      <c r="HC5">
        <f>IF(AND(INDEX('[1]Stats repas'!$E$65:$NR$65,,MATCH(HC2,'[1]Stats repas'!$E$55:$NR$55,1))=0,OR(INDEX('[1]Stats repas'!$E$67:$NR$67,,MATCH(HC2,'[1]Stats repas'!$E$55:$NR$55,1))="x",INDEX('[1]Stats repas'!$E$67:$NR$67,,MATCH(HC2,'[1]Stats repas'!$E$55:$NR$55,1))="p")),"a",IF(AND(INDEX('[1]Stats repas'!$E$65:$NR$65,,MATCH(HC2,'[1]Stats repas'!$E$55:$NR$55,1))&gt;2,OR(INDEX('[1]Stats repas'!$E$67:$NR$67,,MATCH(HC2,'[1]Stats repas'!$E$55:$NR$55,1))="x",INDEX('[1]Stats repas'!$E$67:$NR$67,,MATCH(HC2,'[1]Stats repas'!$E$55:$NR$55,1))="p")),"a",INDEX('[1]Stats repas'!$E$65:$NR$65,,MATCH(HC2,'[1]Stats repas'!$E$55:$NR$55,1))))</f>
        <v>1</v>
      </c>
      <c r="HD5">
        <f>IF(AND(INDEX('[1]Stats repas'!$E$65:$NR$65,,MATCH(HD2,'[1]Stats repas'!$E$55:$NR$55,1))=0,OR(INDEX('[1]Stats repas'!$E$67:$NR$67,,MATCH(HD2,'[1]Stats repas'!$E$55:$NR$55,1))="x",INDEX('[1]Stats repas'!$E$67:$NR$67,,MATCH(HD2,'[1]Stats repas'!$E$55:$NR$55,1))="p")),"a",IF(AND(INDEX('[1]Stats repas'!$E$65:$NR$65,,MATCH(HD2,'[1]Stats repas'!$E$55:$NR$55,1))&gt;2,OR(INDEX('[1]Stats repas'!$E$67:$NR$67,,MATCH(HD2,'[1]Stats repas'!$E$55:$NR$55,1))="x",INDEX('[1]Stats repas'!$E$67:$NR$67,,MATCH(HD2,'[1]Stats repas'!$E$55:$NR$55,1))="p")),"a",INDEX('[1]Stats repas'!$E$65:$NR$65,,MATCH(HD2,'[1]Stats repas'!$E$55:$NR$55,1))))</f>
        <v>2</v>
      </c>
      <c r="HE5" t="str">
        <f>IF(AND(INDEX('[1]Stats repas'!$E$65:$NR$65,,MATCH(HE2,'[1]Stats repas'!$E$55:$NR$55,1))=0,OR(INDEX('[1]Stats repas'!$E$67:$NR$67,,MATCH(HE2,'[1]Stats repas'!$E$55:$NR$55,1))="x",INDEX('[1]Stats repas'!$E$67:$NR$67,,MATCH(HE2,'[1]Stats repas'!$E$55:$NR$55,1))="p")),"a",IF(AND(INDEX('[1]Stats repas'!$E$65:$NR$65,,MATCH(HE2,'[1]Stats repas'!$E$55:$NR$55,1))&gt;2,OR(INDEX('[1]Stats repas'!$E$67:$NR$67,,MATCH(HE2,'[1]Stats repas'!$E$55:$NR$55,1))="x",INDEX('[1]Stats repas'!$E$67:$NR$67,,MATCH(HE2,'[1]Stats repas'!$E$55:$NR$55,1))="p")),"a",INDEX('[1]Stats repas'!$E$65:$NR$65,,MATCH(HE2,'[1]Stats repas'!$E$55:$NR$55,1))))</f>
        <v>a</v>
      </c>
      <c r="HF5">
        <f>IF(AND(INDEX('[1]Stats repas'!$E$65:$NR$65,,MATCH(HF2,'[1]Stats repas'!$E$55:$NR$55,1))=0,OR(INDEX('[1]Stats repas'!$E$67:$NR$67,,MATCH(HF2,'[1]Stats repas'!$E$55:$NR$55,1))="x",INDEX('[1]Stats repas'!$E$67:$NR$67,,MATCH(HF2,'[1]Stats repas'!$E$55:$NR$55,1))="p")),"a",IF(AND(INDEX('[1]Stats repas'!$E$65:$NR$65,,MATCH(HF2,'[1]Stats repas'!$E$55:$NR$55,1))&gt;2,OR(INDEX('[1]Stats repas'!$E$67:$NR$67,,MATCH(HF2,'[1]Stats repas'!$E$55:$NR$55,1))="x",INDEX('[1]Stats repas'!$E$67:$NR$67,,MATCH(HF2,'[1]Stats repas'!$E$55:$NR$55,1))="p")),"a",INDEX('[1]Stats repas'!$E$65:$NR$65,,MATCH(HF2,'[1]Stats repas'!$E$55:$NR$55,1))))</f>
        <v>2</v>
      </c>
      <c r="HG5">
        <f>IF(AND(INDEX('[1]Stats repas'!$E$65:$NR$65,,MATCH(HG2,'[1]Stats repas'!$E$55:$NR$55,1))=0,OR(INDEX('[1]Stats repas'!$E$67:$NR$67,,MATCH(HG2,'[1]Stats repas'!$E$55:$NR$55,1))="x",INDEX('[1]Stats repas'!$E$67:$NR$67,,MATCH(HG2,'[1]Stats repas'!$E$55:$NR$55,1))="p")),"a",IF(AND(INDEX('[1]Stats repas'!$E$65:$NR$65,,MATCH(HG2,'[1]Stats repas'!$E$55:$NR$55,1))&gt;2,OR(INDEX('[1]Stats repas'!$E$67:$NR$67,,MATCH(HG2,'[1]Stats repas'!$E$55:$NR$55,1))="x",INDEX('[1]Stats repas'!$E$67:$NR$67,,MATCH(HG2,'[1]Stats repas'!$E$55:$NR$55,1))="p")),"a",INDEX('[1]Stats repas'!$E$65:$NR$65,,MATCH(HG2,'[1]Stats repas'!$E$55:$NR$55,1))))</f>
        <v>2</v>
      </c>
      <c r="HH5">
        <f>IF(AND(INDEX('[1]Stats repas'!$E$65:$NR$65,,MATCH(HH2,'[1]Stats repas'!$E$55:$NR$55,1))=0,OR(INDEX('[1]Stats repas'!$E$67:$NR$67,,MATCH(HH2,'[1]Stats repas'!$E$55:$NR$55,1))="x",INDEX('[1]Stats repas'!$E$67:$NR$67,,MATCH(HH2,'[1]Stats repas'!$E$55:$NR$55,1))="p")),"a",IF(AND(INDEX('[1]Stats repas'!$E$65:$NR$65,,MATCH(HH2,'[1]Stats repas'!$E$55:$NR$55,1))&gt;2,OR(INDEX('[1]Stats repas'!$E$67:$NR$67,,MATCH(HH2,'[1]Stats repas'!$E$55:$NR$55,1))="x",INDEX('[1]Stats repas'!$E$67:$NR$67,,MATCH(HH2,'[1]Stats repas'!$E$55:$NR$55,1))="p")),"a",INDEX('[1]Stats repas'!$E$65:$NR$65,,MATCH(HH2,'[1]Stats repas'!$E$55:$NR$55,1))))</f>
        <v>2</v>
      </c>
      <c r="HI5">
        <f>IF(AND(INDEX('[1]Stats repas'!$E$65:$NR$65,,MATCH(HI2,'[1]Stats repas'!$E$55:$NR$55,1))=0,OR(INDEX('[1]Stats repas'!$E$67:$NR$67,,MATCH(HI2,'[1]Stats repas'!$E$55:$NR$55,1))="x",INDEX('[1]Stats repas'!$E$67:$NR$67,,MATCH(HI2,'[1]Stats repas'!$E$55:$NR$55,1))="p")),"a",IF(AND(INDEX('[1]Stats repas'!$E$65:$NR$65,,MATCH(HI2,'[1]Stats repas'!$E$55:$NR$55,1))&gt;2,OR(INDEX('[1]Stats repas'!$E$67:$NR$67,,MATCH(HI2,'[1]Stats repas'!$E$55:$NR$55,1))="x",INDEX('[1]Stats repas'!$E$67:$NR$67,,MATCH(HI2,'[1]Stats repas'!$E$55:$NR$55,1))="p")),"a",INDEX('[1]Stats repas'!$E$65:$NR$65,,MATCH(HI2,'[1]Stats repas'!$E$55:$NR$55,1))))</f>
        <v>2</v>
      </c>
      <c r="HJ5">
        <f>IF(AND(INDEX('[1]Stats repas'!$E$65:$NR$65,,MATCH(HJ2,'[1]Stats repas'!$E$55:$NR$55,1))=0,OR(INDEX('[1]Stats repas'!$E$67:$NR$67,,MATCH(HJ2,'[1]Stats repas'!$E$55:$NR$55,1))="x",INDEX('[1]Stats repas'!$E$67:$NR$67,,MATCH(HJ2,'[1]Stats repas'!$E$55:$NR$55,1))="p")),"a",IF(AND(INDEX('[1]Stats repas'!$E$65:$NR$65,,MATCH(HJ2,'[1]Stats repas'!$E$55:$NR$55,1))&gt;2,OR(INDEX('[1]Stats repas'!$E$67:$NR$67,,MATCH(HJ2,'[1]Stats repas'!$E$55:$NR$55,1))="x",INDEX('[1]Stats repas'!$E$67:$NR$67,,MATCH(HJ2,'[1]Stats repas'!$E$55:$NR$55,1))="p")),"a",INDEX('[1]Stats repas'!$E$65:$NR$65,,MATCH(HJ2,'[1]Stats repas'!$E$55:$NR$55,1))))</f>
        <v>2</v>
      </c>
      <c r="HK5" t="str">
        <f>IF(AND(INDEX('[1]Stats repas'!$E$65:$NR$65,,MATCH(HK2,'[1]Stats repas'!$E$55:$NR$55,1))=0,OR(INDEX('[1]Stats repas'!$E$67:$NR$67,,MATCH(HK2,'[1]Stats repas'!$E$55:$NR$55,1))="x",INDEX('[1]Stats repas'!$E$67:$NR$67,,MATCH(HK2,'[1]Stats repas'!$E$55:$NR$55,1))="p")),"a",IF(AND(INDEX('[1]Stats repas'!$E$65:$NR$65,,MATCH(HK2,'[1]Stats repas'!$E$55:$NR$55,1))&gt;2,OR(INDEX('[1]Stats repas'!$E$67:$NR$67,,MATCH(HK2,'[1]Stats repas'!$E$55:$NR$55,1))="x",INDEX('[1]Stats repas'!$E$67:$NR$67,,MATCH(HK2,'[1]Stats repas'!$E$55:$NR$55,1))="p")),"a",INDEX('[1]Stats repas'!$E$65:$NR$65,,MATCH(HK2,'[1]Stats repas'!$E$55:$NR$55,1))))</f>
        <v>a</v>
      </c>
      <c r="HL5" t="str">
        <f>IF(AND(INDEX('[1]Stats repas'!$E$65:$NR$65,,MATCH(HL2,'[1]Stats repas'!$E$55:$NR$55,1))=0,OR(INDEX('[1]Stats repas'!$E$67:$NR$67,,MATCH(HL2,'[1]Stats repas'!$E$55:$NR$55,1))="x",INDEX('[1]Stats repas'!$E$67:$NR$67,,MATCH(HL2,'[1]Stats repas'!$E$55:$NR$55,1))="p")),"a",IF(AND(INDEX('[1]Stats repas'!$E$65:$NR$65,,MATCH(HL2,'[1]Stats repas'!$E$55:$NR$55,1))&gt;2,OR(INDEX('[1]Stats repas'!$E$67:$NR$67,,MATCH(HL2,'[1]Stats repas'!$E$55:$NR$55,1))="x",INDEX('[1]Stats repas'!$E$67:$NR$67,,MATCH(HL2,'[1]Stats repas'!$E$55:$NR$55,1))="p")),"a",INDEX('[1]Stats repas'!$E$65:$NR$65,,MATCH(HL2,'[1]Stats repas'!$E$55:$NR$55,1))))</f>
        <v>a</v>
      </c>
      <c r="HM5">
        <f>IF(AND(INDEX('[1]Stats repas'!$E$65:$NR$65,,MATCH(HM2,'[1]Stats repas'!$E$55:$NR$55,1))=0,OR(INDEX('[1]Stats repas'!$E$67:$NR$67,,MATCH(HM2,'[1]Stats repas'!$E$55:$NR$55,1))="x",INDEX('[1]Stats repas'!$E$67:$NR$67,,MATCH(HM2,'[1]Stats repas'!$E$55:$NR$55,1))="p")),"a",IF(AND(INDEX('[1]Stats repas'!$E$65:$NR$65,,MATCH(HM2,'[1]Stats repas'!$E$55:$NR$55,1))&gt;2,OR(INDEX('[1]Stats repas'!$E$67:$NR$67,,MATCH(HM2,'[1]Stats repas'!$E$55:$NR$55,1))="x",INDEX('[1]Stats repas'!$E$67:$NR$67,,MATCH(HM2,'[1]Stats repas'!$E$55:$NR$55,1))="p")),"a",INDEX('[1]Stats repas'!$E$65:$NR$65,,MATCH(HM2,'[1]Stats repas'!$E$55:$NR$55,1))))</f>
        <v>2</v>
      </c>
      <c r="HN5">
        <f>IF(AND(INDEX('[1]Stats repas'!$E$65:$NR$65,,MATCH(HN2,'[1]Stats repas'!$E$55:$NR$55,1))=0,OR(INDEX('[1]Stats repas'!$E$67:$NR$67,,MATCH(HN2,'[1]Stats repas'!$E$55:$NR$55,1))="x",INDEX('[1]Stats repas'!$E$67:$NR$67,,MATCH(HN2,'[1]Stats repas'!$E$55:$NR$55,1))="p")),"a",IF(AND(INDEX('[1]Stats repas'!$E$65:$NR$65,,MATCH(HN2,'[1]Stats repas'!$E$55:$NR$55,1))&gt;2,OR(INDEX('[1]Stats repas'!$E$67:$NR$67,,MATCH(HN2,'[1]Stats repas'!$E$55:$NR$55,1))="x",INDEX('[1]Stats repas'!$E$67:$NR$67,,MATCH(HN2,'[1]Stats repas'!$E$55:$NR$55,1))="p")),"a",INDEX('[1]Stats repas'!$E$65:$NR$65,,MATCH(HN2,'[1]Stats repas'!$E$55:$NR$55,1))))</f>
        <v>2</v>
      </c>
      <c r="HO5">
        <f>IF(AND(INDEX('[1]Stats repas'!$E$65:$NR$65,,MATCH(HO2,'[1]Stats repas'!$E$55:$NR$55,1))=0,OR(INDEX('[1]Stats repas'!$E$67:$NR$67,,MATCH(HO2,'[1]Stats repas'!$E$55:$NR$55,1))="x",INDEX('[1]Stats repas'!$E$67:$NR$67,,MATCH(HO2,'[1]Stats repas'!$E$55:$NR$55,1))="p")),"a",IF(AND(INDEX('[1]Stats repas'!$E$65:$NR$65,,MATCH(HO2,'[1]Stats repas'!$E$55:$NR$55,1))&gt;2,OR(INDEX('[1]Stats repas'!$E$67:$NR$67,,MATCH(HO2,'[1]Stats repas'!$E$55:$NR$55,1))="x",INDEX('[1]Stats repas'!$E$67:$NR$67,,MATCH(HO2,'[1]Stats repas'!$E$55:$NR$55,1))="p")),"a",INDEX('[1]Stats repas'!$E$65:$NR$65,,MATCH(HO2,'[1]Stats repas'!$E$55:$NR$55,1))))</f>
        <v>2</v>
      </c>
      <c r="HP5">
        <f>IF(AND(INDEX('[1]Stats repas'!$E$65:$NR$65,,MATCH(HP2,'[1]Stats repas'!$E$55:$NR$55,1))=0,OR(INDEX('[1]Stats repas'!$E$67:$NR$67,,MATCH(HP2,'[1]Stats repas'!$E$55:$NR$55,1))="x",INDEX('[1]Stats repas'!$E$67:$NR$67,,MATCH(HP2,'[1]Stats repas'!$E$55:$NR$55,1))="p")),"a",IF(AND(INDEX('[1]Stats repas'!$E$65:$NR$65,,MATCH(HP2,'[1]Stats repas'!$E$55:$NR$55,1))&gt;2,OR(INDEX('[1]Stats repas'!$E$67:$NR$67,,MATCH(HP2,'[1]Stats repas'!$E$55:$NR$55,1))="x",INDEX('[1]Stats repas'!$E$67:$NR$67,,MATCH(HP2,'[1]Stats repas'!$E$55:$NR$55,1))="p")),"a",INDEX('[1]Stats repas'!$E$65:$NR$65,,MATCH(HP2,'[1]Stats repas'!$E$55:$NR$55,1))))</f>
        <v>2</v>
      </c>
      <c r="HQ5">
        <f>IF(AND(INDEX('[1]Stats repas'!$E$65:$NR$65,,MATCH(HQ2,'[1]Stats repas'!$E$55:$NR$55,1))=0,OR(INDEX('[1]Stats repas'!$E$67:$NR$67,,MATCH(HQ2,'[1]Stats repas'!$E$55:$NR$55,1))="x",INDEX('[1]Stats repas'!$E$67:$NR$67,,MATCH(HQ2,'[1]Stats repas'!$E$55:$NR$55,1))="p")),"a",IF(AND(INDEX('[1]Stats repas'!$E$65:$NR$65,,MATCH(HQ2,'[1]Stats repas'!$E$55:$NR$55,1))&gt;2,OR(INDEX('[1]Stats repas'!$E$67:$NR$67,,MATCH(HQ2,'[1]Stats repas'!$E$55:$NR$55,1))="x",INDEX('[1]Stats repas'!$E$67:$NR$67,,MATCH(HQ2,'[1]Stats repas'!$E$55:$NR$55,1))="p")),"a",INDEX('[1]Stats repas'!$E$65:$NR$65,,MATCH(HQ2,'[1]Stats repas'!$E$55:$NR$55,1))))</f>
        <v>2</v>
      </c>
      <c r="HR5">
        <f>IF(AND(INDEX('[1]Stats repas'!$E$65:$NR$65,,MATCH(HR2,'[1]Stats repas'!$E$55:$NR$55,1))=0,OR(INDEX('[1]Stats repas'!$E$67:$NR$67,,MATCH(HR2,'[1]Stats repas'!$E$55:$NR$55,1))="x",INDEX('[1]Stats repas'!$E$67:$NR$67,,MATCH(HR2,'[1]Stats repas'!$E$55:$NR$55,1))="p")),"a",IF(AND(INDEX('[1]Stats repas'!$E$65:$NR$65,,MATCH(HR2,'[1]Stats repas'!$E$55:$NR$55,1))&gt;2,OR(INDEX('[1]Stats repas'!$E$67:$NR$67,,MATCH(HR2,'[1]Stats repas'!$E$55:$NR$55,1))="x",INDEX('[1]Stats repas'!$E$67:$NR$67,,MATCH(HR2,'[1]Stats repas'!$E$55:$NR$55,1))="p")),"a",INDEX('[1]Stats repas'!$E$65:$NR$65,,MATCH(HR2,'[1]Stats repas'!$E$55:$NR$55,1))))</f>
        <v>0</v>
      </c>
      <c r="HS5">
        <f>IF(AND(INDEX('[1]Stats repas'!$E$65:$NR$65,,MATCH(HS2,'[1]Stats repas'!$E$55:$NR$55,1))=0,OR(INDEX('[1]Stats repas'!$E$67:$NR$67,,MATCH(HS2,'[1]Stats repas'!$E$55:$NR$55,1))="x",INDEX('[1]Stats repas'!$E$67:$NR$67,,MATCH(HS2,'[1]Stats repas'!$E$55:$NR$55,1))="p")),"a",IF(AND(INDEX('[1]Stats repas'!$E$65:$NR$65,,MATCH(HS2,'[1]Stats repas'!$E$55:$NR$55,1))&gt;2,OR(INDEX('[1]Stats repas'!$E$67:$NR$67,,MATCH(HS2,'[1]Stats repas'!$E$55:$NR$55,1))="x",INDEX('[1]Stats repas'!$E$67:$NR$67,,MATCH(HS2,'[1]Stats repas'!$E$55:$NR$55,1))="p")),"a",INDEX('[1]Stats repas'!$E$65:$NR$65,,MATCH(HS2,'[1]Stats repas'!$E$55:$NR$55,1))))</f>
        <v>0</v>
      </c>
      <c r="HT5">
        <f>IF(AND(INDEX('[1]Stats repas'!$E$65:$NR$65,,MATCH(HT2,'[1]Stats repas'!$E$55:$NR$55,1))=0,OR(INDEX('[1]Stats repas'!$E$67:$NR$67,,MATCH(HT2,'[1]Stats repas'!$E$55:$NR$55,1))="x",INDEX('[1]Stats repas'!$E$67:$NR$67,,MATCH(HT2,'[1]Stats repas'!$E$55:$NR$55,1))="p")),"a",IF(AND(INDEX('[1]Stats repas'!$E$65:$NR$65,,MATCH(HT2,'[1]Stats repas'!$E$55:$NR$55,1))&gt;2,OR(INDEX('[1]Stats repas'!$E$67:$NR$67,,MATCH(HT2,'[1]Stats repas'!$E$55:$NR$55,1))="x",INDEX('[1]Stats repas'!$E$67:$NR$67,,MATCH(HT2,'[1]Stats repas'!$E$55:$NR$55,1))="p")),"a",INDEX('[1]Stats repas'!$E$65:$NR$65,,MATCH(HT2,'[1]Stats repas'!$E$55:$NR$55,1))))</f>
        <v>0</v>
      </c>
      <c r="HU5">
        <f>IF(AND(INDEX('[1]Stats repas'!$E$65:$NR$65,,MATCH(HU2,'[1]Stats repas'!$E$55:$NR$55,1))=0,OR(INDEX('[1]Stats repas'!$E$67:$NR$67,,MATCH(HU2,'[1]Stats repas'!$E$55:$NR$55,1))="x",INDEX('[1]Stats repas'!$E$67:$NR$67,,MATCH(HU2,'[1]Stats repas'!$E$55:$NR$55,1))="p")),"a",IF(AND(INDEX('[1]Stats repas'!$E$65:$NR$65,,MATCH(HU2,'[1]Stats repas'!$E$55:$NR$55,1))&gt;2,OR(INDEX('[1]Stats repas'!$E$67:$NR$67,,MATCH(HU2,'[1]Stats repas'!$E$55:$NR$55,1))="x",INDEX('[1]Stats repas'!$E$67:$NR$67,,MATCH(HU2,'[1]Stats repas'!$E$55:$NR$55,1))="p")),"a",INDEX('[1]Stats repas'!$E$65:$NR$65,,MATCH(HU2,'[1]Stats repas'!$E$55:$NR$55,1))))</f>
        <v>0</v>
      </c>
      <c r="HV5">
        <f>IF(AND(INDEX('[1]Stats repas'!$E$65:$NR$65,,MATCH(HV2,'[1]Stats repas'!$E$55:$NR$55,1))=0,OR(INDEX('[1]Stats repas'!$E$67:$NR$67,,MATCH(HV2,'[1]Stats repas'!$E$55:$NR$55,1))="x",INDEX('[1]Stats repas'!$E$67:$NR$67,,MATCH(HV2,'[1]Stats repas'!$E$55:$NR$55,1))="p")),"a",IF(AND(INDEX('[1]Stats repas'!$E$65:$NR$65,,MATCH(HV2,'[1]Stats repas'!$E$55:$NR$55,1))&gt;2,OR(INDEX('[1]Stats repas'!$E$67:$NR$67,,MATCH(HV2,'[1]Stats repas'!$E$55:$NR$55,1))="x",INDEX('[1]Stats repas'!$E$67:$NR$67,,MATCH(HV2,'[1]Stats repas'!$E$55:$NR$55,1))="p")),"a",INDEX('[1]Stats repas'!$E$65:$NR$65,,MATCH(HV2,'[1]Stats repas'!$E$55:$NR$55,1))))</f>
        <v>2</v>
      </c>
      <c r="HW5">
        <f>IF(AND(INDEX('[1]Stats repas'!$E$65:$NR$65,,MATCH(HW2,'[1]Stats repas'!$E$55:$NR$55,1))=0,OR(INDEX('[1]Stats repas'!$E$67:$NR$67,,MATCH(HW2,'[1]Stats repas'!$E$55:$NR$55,1))="x",INDEX('[1]Stats repas'!$E$67:$NR$67,,MATCH(HW2,'[1]Stats repas'!$E$55:$NR$55,1))="p")),"a",IF(AND(INDEX('[1]Stats repas'!$E$65:$NR$65,,MATCH(HW2,'[1]Stats repas'!$E$55:$NR$55,1))&gt;2,OR(INDEX('[1]Stats repas'!$E$67:$NR$67,,MATCH(HW2,'[1]Stats repas'!$E$55:$NR$55,1))="x",INDEX('[1]Stats repas'!$E$67:$NR$67,,MATCH(HW2,'[1]Stats repas'!$E$55:$NR$55,1))="p")),"a",INDEX('[1]Stats repas'!$E$65:$NR$65,,MATCH(HW2,'[1]Stats repas'!$E$55:$NR$55,1))))</f>
        <v>2</v>
      </c>
      <c r="HX5">
        <f>IF(AND(INDEX('[1]Stats repas'!$E$65:$NR$65,,MATCH(HX2,'[1]Stats repas'!$E$55:$NR$55,1))=0,OR(INDEX('[1]Stats repas'!$E$67:$NR$67,,MATCH(HX2,'[1]Stats repas'!$E$55:$NR$55,1))="x",INDEX('[1]Stats repas'!$E$67:$NR$67,,MATCH(HX2,'[1]Stats repas'!$E$55:$NR$55,1))="p")),"a",IF(AND(INDEX('[1]Stats repas'!$E$65:$NR$65,,MATCH(HX2,'[1]Stats repas'!$E$55:$NR$55,1))&gt;2,OR(INDEX('[1]Stats repas'!$E$67:$NR$67,,MATCH(HX2,'[1]Stats repas'!$E$55:$NR$55,1))="x",INDEX('[1]Stats repas'!$E$67:$NR$67,,MATCH(HX2,'[1]Stats repas'!$E$55:$NR$55,1))="p")),"a",INDEX('[1]Stats repas'!$E$65:$NR$65,,MATCH(HX2,'[1]Stats repas'!$E$55:$NR$55,1))))</f>
        <v>2</v>
      </c>
      <c r="HY5">
        <f>IF(AND(INDEX('[1]Stats repas'!$E$65:$NR$65,,MATCH(HY2,'[1]Stats repas'!$E$55:$NR$55,1))=0,OR(INDEX('[1]Stats repas'!$E$67:$NR$67,,MATCH(HY2,'[1]Stats repas'!$E$55:$NR$55,1))="x",INDEX('[1]Stats repas'!$E$67:$NR$67,,MATCH(HY2,'[1]Stats repas'!$E$55:$NR$55,1))="p")),"a",IF(AND(INDEX('[1]Stats repas'!$E$65:$NR$65,,MATCH(HY2,'[1]Stats repas'!$E$55:$NR$55,1))&gt;2,OR(INDEX('[1]Stats repas'!$E$67:$NR$67,,MATCH(HY2,'[1]Stats repas'!$E$55:$NR$55,1))="x",INDEX('[1]Stats repas'!$E$67:$NR$67,,MATCH(HY2,'[1]Stats repas'!$E$55:$NR$55,1))="p")),"a",INDEX('[1]Stats repas'!$E$65:$NR$65,,MATCH(HY2,'[1]Stats repas'!$E$55:$NR$55,1))))</f>
        <v>2</v>
      </c>
      <c r="HZ5">
        <f>IF(AND(INDEX('[1]Stats repas'!$E$65:$NR$65,,MATCH(HZ2,'[1]Stats repas'!$E$55:$NR$55,1))=0,OR(INDEX('[1]Stats repas'!$E$67:$NR$67,,MATCH(HZ2,'[1]Stats repas'!$E$55:$NR$55,1))="x",INDEX('[1]Stats repas'!$E$67:$NR$67,,MATCH(HZ2,'[1]Stats repas'!$E$55:$NR$55,1))="p")),"a",IF(AND(INDEX('[1]Stats repas'!$E$65:$NR$65,,MATCH(HZ2,'[1]Stats repas'!$E$55:$NR$55,1))&gt;2,OR(INDEX('[1]Stats repas'!$E$67:$NR$67,,MATCH(HZ2,'[1]Stats repas'!$E$55:$NR$55,1))="x",INDEX('[1]Stats repas'!$E$67:$NR$67,,MATCH(HZ2,'[1]Stats repas'!$E$55:$NR$55,1))="p")),"a",INDEX('[1]Stats repas'!$E$65:$NR$65,,MATCH(HZ2,'[1]Stats repas'!$E$55:$NR$55,1))))</f>
        <v>2</v>
      </c>
      <c r="IA5" t="str">
        <f>IF(AND(INDEX('[1]Stats repas'!$E$65:$NR$65,,MATCH(IA2,'[1]Stats repas'!$E$55:$NR$55,1))=0,OR(INDEX('[1]Stats repas'!$E$67:$NR$67,,MATCH(IA2,'[1]Stats repas'!$E$55:$NR$55,1))="x",INDEX('[1]Stats repas'!$E$67:$NR$67,,MATCH(IA2,'[1]Stats repas'!$E$55:$NR$55,1))="p")),"a",IF(AND(INDEX('[1]Stats repas'!$E$65:$NR$65,,MATCH(IA2,'[1]Stats repas'!$E$55:$NR$55,1))&gt;2,OR(INDEX('[1]Stats repas'!$E$67:$NR$67,,MATCH(IA2,'[1]Stats repas'!$E$55:$NR$55,1))="x",INDEX('[1]Stats repas'!$E$67:$NR$67,,MATCH(IA2,'[1]Stats repas'!$E$55:$NR$55,1))="p")),"a",INDEX('[1]Stats repas'!$E$65:$NR$65,,MATCH(IA2,'[1]Stats repas'!$E$55:$NR$55,1))))</f>
        <v>a</v>
      </c>
      <c r="IB5">
        <f>IF(AND(INDEX('[1]Stats repas'!$E$65:$NR$65,,MATCH(IB2,'[1]Stats repas'!$E$55:$NR$55,1))=0,OR(INDEX('[1]Stats repas'!$E$67:$NR$67,,MATCH(IB2,'[1]Stats repas'!$E$55:$NR$55,1))="x",INDEX('[1]Stats repas'!$E$67:$NR$67,,MATCH(IB2,'[1]Stats repas'!$E$55:$NR$55,1))="p")),"a",IF(AND(INDEX('[1]Stats repas'!$E$65:$NR$65,,MATCH(IB2,'[1]Stats repas'!$E$55:$NR$55,1))&gt;2,OR(INDEX('[1]Stats repas'!$E$67:$NR$67,,MATCH(IB2,'[1]Stats repas'!$E$55:$NR$55,1))="x",INDEX('[1]Stats repas'!$E$67:$NR$67,,MATCH(IB2,'[1]Stats repas'!$E$55:$NR$55,1))="p")),"a",INDEX('[1]Stats repas'!$E$65:$NR$65,,MATCH(IB2,'[1]Stats repas'!$E$55:$NR$55,1))))</f>
        <v>2</v>
      </c>
      <c r="IC5">
        <f>IF(AND(INDEX('[1]Stats repas'!$E$65:$NR$65,,MATCH(IC2,'[1]Stats repas'!$E$55:$NR$55,1))=0,OR(INDEX('[1]Stats repas'!$E$67:$NR$67,,MATCH(IC2,'[1]Stats repas'!$E$55:$NR$55,1))="x",INDEX('[1]Stats repas'!$E$67:$NR$67,,MATCH(IC2,'[1]Stats repas'!$E$55:$NR$55,1))="p")),"a",IF(AND(INDEX('[1]Stats repas'!$E$65:$NR$65,,MATCH(IC2,'[1]Stats repas'!$E$55:$NR$55,1))&gt;2,OR(INDEX('[1]Stats repas'!$E$67:$NR$67,,MATCH(IC2,'[1]Stats repas'!$E$55:$NR$55,1))="x",INDEX('[1]Stats repas'!$E$67:$NR$67,,MATCH(IC2,'[1]Stats repas'!$E$55:$NR$55,1))="p")),"a",INDEX('[1]Stats repas'!$E$65:$NR$65,,MATCH(IC2,'[1]Stats repas'!$E$55:$NR$55,1))))</f>
        <v>2</v>
      </c>
      <c r="ID5">
        <f>IF(AND(INDEX('[1]Stats repas'!$E$65:$NR$65,,MATCH(ID2,'[1]Stats repas'!$E$55:$NR$55,1))=0,OR(INDEX('[1]Stats repas'!$E$67:$NR$67,,MATCH(ID2,'[1]Stats repas'!$E$55:$NR$55,1))="x",INDEX('[1]Stats repas'!$E$67:$NR$67,,MATCH(ID2,'[1]Stats repas'!$E$55:$NR$55,1))="p")),"a",IF(AND(INDEX('[1]Stats repas'!$E$65:$NR$65,,MATCH(ID2,'[1]Stats repas'!$E$55:$NR$55,1))&gt;2,OR(INDEX('[1]Stats repas'!$E$67:$NR$67,,MATCH(ID2,'[1]Stats repas'!$E$55:$NR$55,1))="x",INDEX('[1]Stats repas'!$E$67:$NR$67,,MATCH(ID2,'[1]Stats repas'!$E$55:$NR$55,1))="p")),"a",INDEX('[1]Stats repas'!$E$65:$NR$65,,MATCH(ID2,'[1]Stats repas'!$E$55:$NR$55,1))))</f>
        <v>2</v>
      </c>
      <c r="IE5" t="str">
        <f>IF(AND(INDEX('[1]Stats repas'!$E$65:$NR$65,,MATCH(IE2,'[1]Stats repas'!$E$55:$NR$55,1))=0,OR(INDEX('[1]Stats repas'!$E$67:$NR$67,,MATCH(IE2,'[1]Stats repas'!$E$55:$NR$55,1))="x",INDEX('[1]Stats repas'!$E$67:$NR$67,,MATCH(IE2,'[1]Stats repas'!$E$55:$NR$55,1))="p")),"a",IF(AND(INDEX('[1]Stats repas'!$E$65:$NR$65,,MATCH(IE2,'[1]Stats repas'!$E$55:$NR$55,1))&gt;2,OR(INDEX('[1]Stats repas'!$E$67:$NR$67,,MATCH(IE2,'[1]Stats repas'!$E$55:$NR$55,1))="x",INDEX('[1]Stats repas'!$E$67:$NR$67,,MATCH(IE2,'[1]Stats repas'!$E$55:$NR$55,1))="p")),"a",INDEX('[1]Stats repas'!$E$65:$NR$65,,MATCH(IE2,'[1]Stats repas'!$E$55:$NR$55,1))))</f>
        <v>a</v>
      </c>
      <c r="IF5">
        <f>IF(AND(INDEX('[1]Stats repas'!$E$65:$NR$65,,MATCH(IF2,'[1]Stats repas'!$E$55:$NR$55,1))=0,OR(INDEX('[1]Stats repas'!$E$67:$NR$67,,MATCH(IF2,'[1]Stats repas'!$E$55:$NR$55,1))="x",INDEX('[1]Stats repas'!$E$67:$NR$67,,MATCH(IF2,'[1]Stats repas'!$E$55:$NR$55,1))="p")),"a",IF(AND(INDEX('[1]Stats repas'!$E$65:$NR$65,,MATCH(IF2,'[1]Stats repas'!$E$55:$NR$55,1))&gt;2,OR(INDEX('[1]Stats repas'!$E$67:$NR$67,,MATCH(IF2,'[1]Stats repas'!$E$55:$NR$55,1))="x",INDEX('[1]Stats repas'!$E$67:$NR$67,,MATCH(IF2,'[1]Stats repas'!$E$55:$NR$55,1))="p")),"a",INDEX('[1]Stats repas'!$E$65:$NR$65,,MATCH(IF2,'[1]Stats repas'!$E$55:$NR$55,1))))</f>
        <v>0</v>
      </c>
      <c r="IG5">
        <f>IF(AND(INDEX('[1]Stats repas'!$E$65:$NR$65,,MATCH(IG2,'[1]Stats repas'!$E$55:$NR$55,1))=0,OR(INDEX('[1]Stats repas'!$E$67:$NR$67,,MATCH(IG2,'[1]Stats repas'!$E$55:$NR$55,1))="x",INDEX('[1]Stats repas'!$E$67:$NR$67,,MATCH(IG2,'[1]Stats repas'!$E$55:$NR$55,1))="p")),"a",IF(AND(INDEX('[1]Stats repas'!$E$65:$NR$65,,MATCH(IG2,'[1]Stats repas'!$E$55:$NR$55,1))&gt;2,OR(INDEX('[1]Stats repas'!$E$67:$NR$67,,MATCH(IG2,'[1]Stats repas'!$E$55:$NR$55,1))="x",INDEX('[1]Stats repas'!$E$67:$NR$67,,MATCH(IG2,'[1]Stats repas'!$E$55:$NR$55,1))="p")),"a",INDEX('[1]Stats repas'!$E$65:$NR$65,,MATCH(IG2,'[1]Stats repas'!$E$55:$NR$55,1))))</f>
        <v>0</v>
      </c>
      <c r="IH5">
        <f>IF(AND(INDEX('[1]Stats repas'!$E$65:$NR$65,,MATCH(IH2,'[1]Stats repas'!$E$55:$NR$55,1))=0,OR(INDEX('[1]Stats repas'!$E$67:$NR$67,,MATCH(IH2,'[1]Stats repas'!$E$55:$NR$55,1))="x",INDEX('[1]Stats repas'!$E$67:$NR$67,,MATCH(IH2,'[1]Stats repas'!$E$55:$NR$55,1))="p")),"a",IF(AND(INDEX('[1]Stats repas'!$E$65:$NR$65,,MATCH(IH2,'[1]Stats repas'!$E$55:$NR$55,1))&gt;2,OR(INDEX('[1]Stats repas'!$E$67:$NR$67,,MATCH(IH2,'[1]Stats repas'!$E$55:$NR$55,1))="x",INDEX('[1]Stats repas'!$E$67:$NR$67,,MATCH(IH2,'[1]Stats repas'!$E$55:$NR$55,1))="p")),"a",INDEX('[1]Stats repas'!$E$65:$NR$65,,MATCH(IH2,'[1]Stats repas'!$E$55:$NR$55,1))))</f>
        <v>4</v>
      </c>
      <c r="II5">
        <f>IF(AND(INDEX('[1]Stats repas'!$E$65:$NR$65,,MATCH(II2,'[1]Stats repas'!$E$55:$NR$55,1))=0,OR(INDEX('[1]Stats repas'!$E$67:$NR$67,,MATCH(II2,'[1]Stats repas'!$E$55:$NR$55,1))="x",INDEX('[1]Stats repas'!$E$67:$NR$67,,MATCH(II2,'[1]Stats repas'!$E$55:$NR$55,1))="p")),"a",IF(AND(INDEX('[1]Stats repas'!$E$65:$NR$65,,MATCH(II2,'[1]Stats repas'!$E$55:$NR$55,1))&gt;2,OR(INDEX('[1]Stats repas'!$E$67:$NR$67,,MATCH(II2,'[1]Stats repas'!$E$55:$NR$55,1))="x",INDEX('[1]Stats repas'!$E$67:$NR$67,,MATCH(II2,'[1]Stats repas'!$E$55:$NR$55,1))="p")),"a",INDEX('[1]Stats repas'!$E$65:$NR$65,,MATCH(II2,'[1]Stats repas'!$E$55:$NR$55,1))))</f>
        <v>4</v>
      </c>
      <c r="IJ5">
        <f>IF(AND(INDEX('[1]Stats repas'!$E$65:$NR$65,,MATCH(IJ2,'[1]Stats repas'!$E$55:$NR$55,1))=0,OR(INDEX('[1]Stats repas'!$E$67:$NR$67,,MATCH(IJ2,'[1]Stats repas'!$E$55:$NR$55,1))="x",INDEX('[1]Stats repas'!$E$67:$NR$67,,MATCH(IJ2,'[1]Stats repas'!$E$55:$NR$55,1))="p")),"a",IF(AND(INDEX('[1]Stats repas'!$E$65:$NR$65,,MATCH(IJ2,'[1]Stats repas'!$E$55:$NR$55,1))&gt;2,OR(INDEX('[1]Stats repas'!$E$67:$NR$67,,MATCH(IJ2,'[1]Stats repas'!$E$55:$NR$55,1))="x",INDEX('[1]Stats repas'!$E$67:$NR$67,,MATCH(IJ2,'[1]Stats repas'!$E$55:$NR$55,1))="p")),"a",INDEX('[1]Stats repas'!$E$65:$NR$65,,MATCH(IJ2,'[1]Stats repas'!$E$55:$NR$55,1))))</f>
        <v>4</v>
      </c>
      <c r="IK5">
        <f>IF(AND(INDEX('[1]Stats repas'!$E$65:$NR$65,,MATCH(IK2,'[1]Stats repas'!$E$55:$NR$55,1))=0,OR(INDEX('[1]Stats repas'!$E$67:$NR$67,,MATCH(IK2,'[1]Stats repas'!$E$55:$NR$55,1))="x",INDEX('[1]Stats repas'!$E$67:$NR$67,,MATCH(IK2,'[1]Stats repas'!$E$55:$NR$55,1))="p")),"a",IF(AND(INDEX('[1]Stats repas'!$E$65:$NR$65,,MATCH(IK2,'[1]Stats repas'!$E$55:$NR$55,1))&gt;2,OR(INDEX('[1]Stats repas'!$E$67:$NR$67,,MATCH(IK2,'[1]Stats repas'!$E$55:$NR$55,1))="x",INDEX('[1]Stats repas'!$E$67:$NR$67,,MATCH(IK2,'[1]Stats repas'!$E$55:$NR$55,1))="p")),"a",INDEX('[1]Stats repas'!$E$65:$NR$65,,MATCH(IK2,'[1]Stats repas'!$E$55:$NR$55,1))))</f>
        <v>4</v>
      </c>
      <c r="IL5">
        <f>IF(AND(INDEX('[1]Stats repas'!$E$65:$NR$65,,MATCH(IL2,'[1]Stats repas'!$E$55:$NR$55,1))=0,OR(INDEX('[1]Stats repas'!$E$67:$NR$67,,MATCH(IL2,'[1]Stats repas'!$E$55:$NR$55,1))="x",INDEX('[1]Stats repas'!$E$67:$NR$67,,MATCH(IL2,'[1]Stats repas'!$E$55:$NR$55,1))="p")),"a",IF(AND(INDEX('[1]Stats repas'!$E$65:$NR$65,,MATCH(IL2,'[1]Stats repas'!$E$55:$NR$55,1))&gt;2,OR(INDEX('[1]Stats repas'!$E$67:$NR$67,,MATCH(IL2,'[1]Stats repas'!$E$55:$NR$55,1))="x",INDEX('[1]Stats repas'!$E$67:$NR$67,,MATCH(IL2,'[1]Stats repas'!$E$55:$NR$55,1))="p")),"a",INDEX('[1]Stats repas'!$E$65:$NR$65,,MATCH(IL2,'[1]Stats repas'!$E$55:$NR$55,1))))</f>
        <v>4</v>
      </c>
      <c r="IM5">
        <f>IF(AND(INDEX('[1]Stats repas'!$E$65:$NR$65,,MATCH(IM2,'[1]Stats repas'!$E$55:$NR$55,1))=0,OR(INDEX('[1]Stats repas'!$E$67:$NR$67,,MATCH(IM2,'[1]Stats repas'!$E$55:$NR$55,1))="x",INDEX('[1]Stats repas'!$E$67:$NR$67,,MATCH(IM2,'[1]Stats repas'!$E$55:$NR$55,1))="p")),"a",IF(AND(INDEX('[1]Stats repas'!$E$65:$NR$65,,MATCH(IM2,'[1]Stats repas'!$E$55:$NR$55,1))&gt;2,OR(INDEX('[1]Stats repas'!$E$67:$NR$67,,MATCH(IM2,'[1]Stats repas'!$E$55:$NR$55,1))="x",INDEX('[1]Stats repas'!$E$67:$NR$67,,MATCH(IM2,'[1]Stats repas'!$E$55:$NR$55,1))="p")),"a",INDEX('[1]Stats repas'!$E$65:$NR$65,,MATCH(IM2,'[1]Stats repas'!$E$55:$NR$55,1))))</f>
        <v>0</v>
      </c>
      <c r="IN5">
        <f>IF(AND(INDEX('[1]Stats repas'!$E$65:$NR$65,,MATCH(IN2,'[1]Stats repas'!$E$55:$NR$55,1))=0,OR(INDEX('[1]Stats repas'!$E$67:$NR$67,,MATCH(IN2,'[1]Stats repas'!$E$55:$NR$55,1))="x",INDEX('[1]Stats repas'!$E$67:$NR$67,,MATCH(IN2,'[1]Stats repas'!$E$55:$NR$55,1))="p")),"a",IF(AND(INDEX('[1]Stats repas'!$E$65:$NR$65,,MATCH(IN2,'[1]Stats repas'!$E$55:$NR$55,1))&gt;2,OR(INDEX('[1]Stats repas'!$E$67:$NR$67,,MATCH(IN2,'[1]Stats repas'!$E$55:$NR$55,1))="x",INDEX('[1]Stats repas'!$E$67:$NR$67,,MATCH(IN2,'[1]Stats repas'!$E$55:$NR$55,1))="p")),"a",INDEX('[1]Stats repas'!$E$65:$NR$65,,MATCH(IN2,'[1]Stats repas'!$E$55:$NR$55,1))))</f>
        <v>0</v>
      </c>
      <c r="IO5">
        <f>IF(AND(INDEX('[1]Stats repas'!$E$65:$NR$65,,MATCH(IO2,'[1]Stats repas'!$E$55:$NR$55,1))=0,OR(INDEX('[1]Stats repas'!$E$67:$NR$67,,MATCH(IO2,'[1]Stats repas'!$E$55:$NR$55,1))="x",INDEX('[1]Stats repas'!$E$67:$NR$67,,MATCH(IO2,'[1]Stats repas'!$E$55:$NR$55,1))="p")),"a",IF(AND(INDEX('[1]Stats repas'!$E$65:$NR$65,,MATCH(IO2,'[1]Stats repas'!$E$55:$NR$55,1))&gt;2,OR(INDEX('[1]Stats repas'!$E$67:$NR$67,,MATCH(IO2,'[1]Stats repas'!$E$55:$NR$55,1))="x",INDEX('[1]Stats repas'!$E$67:$NR$67,,MATCH(IO2,'[1]Stats repas'!$E$55:$NR$55,1))="p")),"a",INDEX('[1]Stats repas'!$E$65:$NR$65,,MATCH(IO2,'[1]Stats repas'!$E$55:$NR$55,1))))</f>
        <v>0</v>
      </c>
      <c r="IP5" t="str">
        <f>IF(AND(INDEX('[1]Stats repas'!$E$65:$NR$65,,MATCH(IP2,'[1]Stats repas'!$E$55:$NR$55,1))=0,OR(INDEX('[1]Stats repas'!$E$67:$NR$67,,MATCH(IP2,'[1]Stats repas'!$E$55:$NR$55,1))="x",INDEX('[1]Stats repas'!$E$67:$NR$67,,MATCH(IP2,'[1]Stats repas'!$E$55:$NR$55,1))="p")),"a",IF(AND(INDEX('[1]Stats repas'!$E$65:$NR$65,,MATCH(IP2,'[1]Stats repas'!$E$55:$NR$55,1))&gt;2,OR(INDEX('[1]Stats repas'!$E$67:$NR$67,,MATCH(IP2,'[1]Stats repas'!$E$55:$NR$55,1))="x",INDEX('[1]Stats repas'!$E$67:$NR$67,,MATCH(IP2,'[1]Stats repas'!$E$55:$NR$55,1))="p")),"a",INDEX('[1]Stats repas'!$E$65:$NR$65,,MATCH(IP2,'[1]Stats repas'!$E$55:$NR$55,1))))</f>
        <v>a</v>
      </c>
      <c r="IQ5">
        <f>IF(AND(INDEX('[1]Stats repas'!$E$65:$NR$65,,MATCH(IQ2,'[1]Stats repas'!$E$55:$NR$55,1))=0,OR(INDEX('[1]Stats repas'!$E$67:$NR$67,,MATCH(IQ2,'[1]Stats repas'!$E$55:$NR$55,1))="x",INDEX('[1]Stats repas'!$E$67:$NR$67,,MATCH(IQ2,'[1]Stats repas'!$E$55:$NR$55,1))="p")),"a",IF(AND(INDEX('[1]Stats repas'!$E$65:$NR$65,,MATCH(IQ2,'[1]Stats repas'!$E$55:$NR$55,1))&gt;2,OR(INDEX('[1]Stats repas'!$E$67:$NR$67,,MATCH(IQ2,'[1]Stats repas'!$E$55:$NR$55,1))="x",INDEX('[1]Stats repas'!$E$67:$NR$67,,MATCH(IQ2,'[1]Stats repas'!$E$55:$NR$55,1))="p")),"a",INDEX('[1]Stats repas'!$E$65:$NR$65,,MATCH(IQ2,'[1]Stats repas'!$E$55:$NR$55,1))))</f>
        <v>2</v>
      </c>
      <c r="IR5">
        <f>IF(AND(INDEX('[1]Stats repas'!$E$65:$NR$65,,MATCH(IR2,'[1]Stats repas'!$E$55:$NR$55,1))=0,OR(INDEX('[1]Stats repas'!$E$67:$NR$67,,MATCH(IR2,'[1]Stats repas'!$E$55:$NR$55,1))="x",INDEX('[1]Stats repas'!$E$67:$NR$67,,MATCH(IR2,'[1]Stats repas'!$E$55:$NR$55,1))="p")),"a",IF(AND(INDEX('[1]Stats repas'!$E$65:$NR$65,,MATCH(IR2,'[1]Stats repas'!$E$55:$NR$55,1))&gt;2,OR(INDEX('[1]Stats repas'!$E$67:$NR$67,,MATCH(IR2,'[1]Stats repas'!$E$55:$NR$55,1))="x",INDEX('[1]Stats repas'!$E$67:$NR$67,,MATCH(IR2,'[1]Stats repas'!$E$55:$NR$55,1))="p")),"a",INDEX('[1]Stats repas'!$E$65:$NR$65,,MATCH(IR2,'[1]Stats repas'!$E$55:$NR$55,1))))</f>
        <v>2</v>
      </c>
      <c r="IS5">
        <f>IF(AND(INDEX('[1]Stats repas'!$E$65:$NR$65,,MATCH(IS2,'[1]Stats repas'!$E$55:$NR$55,1))=0,OR(INDEX('[1]Stats repas'!$E$67:$NR$67,,MATCH(IS2,'[1]Stats repas'!$E$55:$NR$55,1))="x",INDEX('[1]Stats repas'!$E$67:$NR$67,,MATCH(IS2,'[1]Stats repas'!$E$55:$NR$55,1))="p")),"a",IF(AND(INDEX('[1]Stats repas'!$E$65:$NR$65,,MATCH(IS2,'[1]Stats repas'!$E$55:$NR$55,1))&gt;2,OR(INDEX('[1]Stats repas'!$E$67:$NR$67,,MATCH(IS2,'[1]Stats repas'!$E$55:$NR$55,1))="x",INDEX('[1]Stats repas'!$E$67:$NR$67,,MATCH(IS2,'[1]Stats repas'!$E$55:$NR$55,1))="p")),"a",INDEX('[1]Stats repas'!$E$65:$NR$65,,MATCH(IS2,'[1]Stats repas'!$E$55:$NR$55,1))))</f>
        <v>2</v>
      </c>
      <c r="IT5">
        <f>IF(AND(INDEX('[1]Stats repas'!$E$65:$NR$65,,MATCH(IT2,'[1]Stats repas'!$E$55:$NR$55,1))=0,OR(INDEX('[1]Stats repas'!$E$67:$NR$67,,MATCH(IT2,'[1]Stats repas'!$E$55:$NR$55,1))="x",INDEX('[1]Stats repas'!$E$67:$NR$67,,MATCH(IT2,'[1]Stats repas'!$E$55:$NR$55,1))="p")),"a",IF(AND(INDEX('[1]Stats repas'!$E$65:$NR$65,,MATCH(IT2,'[1]Stats repas'!$E$55:$NR$55,1))&gt;2,OR(INDEX('[1]Stats repas'!$E$67:$NR$67,,MATCH(IT2,'[1]Stats repas'!$E$55:$NR$55,1))="x",INDEX('[1]Stats repas'!$E$67:$NR$67,,MATCH(IT2,'[1]Stats repas'!$E$55:$NR$55,1))="p")),"a",INDEX('[1]Stats repas'!$E$65:$NR$65,,MATCH(IT2,'[1]Stats repas'!$E$55:$NR$55,1))))</f>
        <v>2</v>
      </c>
      <c r="IU5">
        <f>IF(AND(INDEX('[1]Stats repas'!$E$65:$NR$65,,MATCH(IU2,'[1]Stats repas'!$E$55:$NR$55,1))=0,OR(INDEX('[1]Stats repas'!$E$67:$NR$67,,MATCH(IU2,'[1]Stats repas'!$E$55:$NR$55,1))="x",INDEX('[1]Stats repas'!$E$67:$NR$67,,MATCH(IU2,'[1]Stats repas'!$E$55:$NR$55,1))="p")),"a",IF(AND(INDEX('[1]Stats repas'!$E$65:$NR$65,,MATCH(IU2,'[1]Stats repas'!$E$55:$NR$55,1))&gt;2,OR(INDEX('[1]Stats repas'!$E$67:$NR$67,,MATCH(IU2,'[1]Stats repas'!$E$55:$NR$55,1))="x",INDEX('[1]Stats repas'!$E$67:$NR$67,,MATCH(IU2,'[1]Stats repas'!$E$55:$NR$55,1))="p")),"a",INDEX('[1]Stats repas'!$E$65:$NR$65,,MATCH(IU2,'[1]Stats repas'!$E$55:$NR$55,1))))</f>
        <v>2</v>
      </c>
      <c r="IV5" t="str">
        <f>IF(AND(INDEX('[1]Stats repas'!$E$65:$NR$65,,MATCH(IV2,'[1]Stats repas'!$E$55:$NR$55,1))=0,OR(INDEX('[1]Stats repas'!$E$67:$NR$67,,MATCH(IV2,'[1]Stats repas'!$E$55:$NR$55,1))="x",INDEX('[1]Stats repas'!$E$67:$NR$67,,MATCH(IV2,'[1]Stats repas'!$E$55:$NR$55,1))="p")),"a",IF(AND(INDEX('[1]Stats repas'!$E$65:$NR$65,,MATCH(IV2,'[1]Stats repas'!$E$55:$NR$55,1))&gt;2,OR(INDEX('[1]Stats repas'!$E$67:$NR$67,,MATCH(IV2,'[1]Stats repas'!$E$55:$NR$55,1))="x",INDEX('[1]Stats repas'!$E$67:$NR$67,,MATCH(IV2,'[1]Stats repas'!$E$55:$NR$55,1))="p")),"a",INDEX('[1]Stats repas'!$E$65:$NR$65,,MATCH(IV2,'[1]Stats repas'!$E$55:$NR$55,1))))</f>
        <v>a</v>
      </c>
      <c r="IW5">
        <f>IF(AND(INDEX('[1]Stats repas'!$E$65:$NR$65,,MATCH(IW2,'[1]Stats repas'!$E$55:$NR$55,1))=0,OR(INDEX('[1]Stats repas'!$E$67:$NR$67,,MATCH(IW2,'[1]Stats repas'!$E$55:$NR$55,1))="x",INDEX('[1]Stats repas'!$E$67:$NR$67,,MATCH(IW2,'[1]Stats repas'!$E$55:$NR$55,1))="p")),"a",IF(AND(INDEX('[1]Stats repas'!$E$65:$NR$65,,MATCH(IW2,'[1]Stats repas'!$E$55:$NR$55,1))&gt;2,OR(INDEX('[1]Stats repas'!$E$67:$NR$67,,MATCH(IW2,'[1]Stats repas'!$E$55:$NR$55,1))="x",INDEX('[1]Stats repas'!$E$67:$NR$67,,MATCH(IW2,'[1]Stats repas'!$E$55:$NR$55,1))="p")),"a",INDEX('[1]Stats repas'!$E$65:$NR$65,,MATCH(IW2,'[1]Stats repas'!$E$55:$NR$55,1))))</f>
        <v>2</v>
      </c>
      <c r="IX5">
        <f>IF(AND(INDEX('[1]Stats repas'!$E$65:$NR$65,,MATCH(IX2,'[1]Stats repas'!$E$55:$NR$55,1))=0,OR(INDEX('[1]Stats repas'!$E$67:$NR$67,,MATCH(IX2,'[1]Stats repas'!$E$55:$NR$55,1))="x",INDEX('[1]Stats repas'!$E$67:$NR$67,,MATCH(IX2,'[1]Stats repas'!$E$55:$NR$55,1))="p")),"a",IF(AND(INDEX('[1]Stats repas'!$E$65:$NR$65,,MATCH(IX2,'[1]Stats repas'!$E$55:$NR$55,1))&gt;2,OR(INDEX('[1]Stats repas'!$E$67:$NR$67,,MATCH(IX2,'[1]Stats repas'!$E$55:$NR$55,1))="x",INDEX('[1]Stats repas'!$E$67:$NR$67,,MATCH(IX2,'[1]Stats repas'!$E$55:$NR$55,1))="p")),"a",INDEX('[1]Stats repas'!$E$65:$NR$65,,MATCH(IX2,'[1]Stats repas'!$E$55:$NR$55,1))))</f>
        <v>2</v>
      </c>
      <c r="IY5">
        <f>IF(AND(INDEX('[1]Stats repas'!$E$65:$NR$65,,MATCH(IY2,'[1]Stats repas'!$E$55:$NR$55,1))=0,OR(INDEX('[1]Stats repas'!$E$67:$NR$67,,MATCH(IY2,'[1]Stats repas'!$E$55:$NR$55,1))="x",INDEX('[1]Stats repas'!$E$67:$NR$67,,MATCH(IY2,'[1]Stats repas'!$E$55:$NR$55,1))="p")),"a",IF(AND(INDEX('[1]Stats repas'!$E$65:$NR$65,,MATCH(IY2,'[1]Stats repas'!$E$55:$NR$55,1))&gt;2,OR(INDEX('[1]Stats repas'!$E$67:$NR$67,,MATCH(IY2,'[1]Stats repas'!$E$55:$NR$55,1))="x",INDEX('[1]Stats repas'!$E$67:$NR$67,,MATCH(IY2,'[1]Stats repas'!$E$55:$NR$55,1))="p")),"a",INDEX('[1]Stats repas'!$E$65:$NR$65,,MATCH(IY2,'[1]Stats repas'!$E$55:$NR$55,1))))</f>
        <v>2</v>
      </c>
      <c r="IZ5">
        <f>IF(AND(INDEX('[1]Stats repas'!$E$65:$NR$65,,MATCH(IZ2,'[1]Stats repas'!$E$55:$NR$55,1))=0,OR(INDEX('[1]Stats repas'!$E$67:$NR$67,,MATCH(IZ2,'[1]Stats repas'!$E$55:$NR$55,1))="x",INDEX('[1]Stats repas'!$E$67:$NR$67,,MATCH(IZ2,'[1]Stats repas'!$E$55:$NR$55,1))="p")),"a",IF(AND(INDEX('[1]Stats repas'!$E$65:$NR$65,,MATCH(IZ2,'[1]Stats repas'!$E$55:$NR$55,1))&gt;2,OR(INDEX('[1]Stats repas'!$E$67:$NR$67,,MATCH(IZ2,'[1]Stats repas'!$E$55:$NR$55,1))="x",INDEX('[1]Stats repas'!$E$67:$NR$67,,MATCH(IZ2,'[1]Stats repas'!$E$55:$NR$55,1))="p")),"a",INDEX('[1]Stats repas'!$E$65:$NR$65,,MATCH(IZ2,'[1]Stats repas'!$E$55:$NR$55,1))))</f>
        <v>2</v>
      </c>
      <c r="JA5">
        <f>IF(AND(INDEX('[1]Stats repas'!$E$65:$NR$65,,MATCH(JA2,'[1]Stats repas'!$E$55:$NR$55,1))=0,OR(INDEX('[1]Stats repas'!$E$67:$NR$67,,MATCH(JA2,'[1]Stats repas'!$E$55:$NR$55,1))="x",INDEX('[1]Stats repas'!$E$67:$NR$67,,MATCH(JA2,'[1]Stats repas'!$E$55:$NR$55,1))="p")),"a",IF(AND(INDEX('[1]Stats repas'!$E$65:$NR$65,,MATCH(JA2,'[1]Stats repas'!$E$55:$NR$55,1))&gt;2,OR(INDEX('[1]Stats repas'!$E$67:$NR$67,,MATCH(JA2,'[1]Stats repas'!$E$55:$NR$55,1))="x",INDEX('[1]Stats repas'!$E$67:$NR$67,,MATCH(JA2,'[1]Stats repas'!$E$55:$NR$55,1))="p")),"a",INDEX('[1]Stats repas'!$E$65:$NR$65,,MATCH(JA2,'[1]Stats repas'!$E$55:$NR$55,1))))</f>
        <v>0</v>
      </c>
      <c r="JB5">
        <f>IF(AND(INDEX('[1]Stats repas'!$E$65:$NR$65,,MATCH(JB2,'[1]Stats repas'!$E$55:$NR$55,1))=0,OR(INDEX('[1]Stats repas'!$E$67:$NR$67,,MATCH(JB2,'[1]Stats repas'!$E$55:$NR$55,1))="x",INDEX('[1]Stats repas'!$E$67:$NR$67,,MATCH(JB2,'[1]Stats repas'!$E$55:$NR$55,1))="p")),"a",IF(AND(INDEX('[1]Stats repas'!$E$65:$NR$65,,MATCH(JB2,'[1]Stats repas'!$E$55:$NR$55,1))&gt;2,OR(INDEX('[1]Stats repas'!$E$67:$NR$67,,MATCH(JB2,'[1]Stats repas'!$E$55:$NR$55,1))="x",INDEX('[1]Stats repas'!$E$67:$NR$67,,MATCH(JB2,'[1]Stats repas'!$E$55:$NR$55,1))="p")),"a",INDEX('[1]Stats repas'!$E$65:$NR$65,,MATCH(JB2,'[1]Stats repas'!$E$55:$NR$55,1))))</f>
        <v>0</v>
      </c>
      <c r="JC5">
        <f>IF(AND(INDEX('[1]Stats repas'!$E$65:$NR$65,,MATCH(JC2,'[1]Stats repas'!$E$55:$NR$55,1))=0,OR(INDEX('[1]Stats repas'!$E$67:$NR$67,,MATCH(JC2,'[1]Stats repas'!$E$55:$NR$55,1))="x",INDEX('[1]Stats repas'!$E$67:$NR$67,,MATCH(JC2,'[1]Stats repas'!$E$55:$NR$55,1))="p")),"a",IF(AND(INDEX('[1]Stats repas'!$E$65:$NR$65,,MATCH(JC2,'[1]Stats repas'!$E$55:$NR$55,1))&gt;2,OR(INDEX('[1]Stats repas'!$E$67:$NR$67,,MATCH(JC2,'[1]Stats repas'!$E$55:$NR$55,1))="x",INDEX('[1]Stats repas'!$E$67:$NR$67,,MATCH(JC2,'[1]Stats repas'!$E$55:$NR$55,1))="p")),"a",INDEX('[1]Stats repas'!$E$65:$NR$65,,MATCH(JC2,'[1]Stats repas'!$E$55:$NR$55,1))))</f>
        <v>1</v>
      </c>
      <c r="JD5">
        <f>IF(AND(INDEX('[1]Stats repas'!$E$65:$NR$65,,MATCH(JD2,'[1]Stats repas'!$E$55:$NR$55,1))=0,OR(INDEX('[1]Stats repas'!$E$67:$NR$67,,MATCH(JD2,'[1]Stats repas'!$E$55:$NR$55,1))="x",INDEX('[1]Stats repas'!$E$67:$NR$67,,MATCH(JD2,'[1]Stats repas'!$E$55:$NR$55,1))="p")),"a",IF(AND(INDEX('[1]Stats repas'!$E$65:$NR$65,,MATCH(JD2,'[1]Stats repas'!$E$55:$NR$55,1))&gt;2,OR(INDEX('[1]Stats repas'!$E$67:$NR$67,,MATCH(JD2,'[1]Stats repas'!$E$55:$NR$55,1))="x",INDEX('[1]Stats repas'!$E$67:$NR$67,,MATCH(JD2,'[1]Stats repas'!$E$55:$NR$55,1))="p")),"a",INDEX('[1]Stats repas'!$E$65:$NR$65,,MATCH(JD2,'[1]Stats repas'!$E$55:$NR$55,1))))</f>
        <v>1</v>
      </c>
      <c r="JE5">
        <f>IF(AND(INDEX('[1]Stats repas'!$E$65:$NR$65,,MATCH(JE2,'[1]Stats repas'!$E$55:$NR$55,1))=0,OR(INDEX('[1]Stats repas'!$E$67:$NR$67,,MATCH(JE2,'[1]Stats repas'!$E$55:$NR$55,1))="x",INDEX('[1]Stats repas'!$E$67:$NR$67,,MATCH(JE2,'[1]Stats repas'!$E$55:$NR$55,1))="p")),"a",IF(AND(INDEX('[1]Stats repas'!$E$65:$NR$65,,MATCH(JE2,'[1]Stats repas'!$E$55:$NR$55,1))&gt;2,OR(INDEX('[1]Stats repas'!$E$67:$NR$67,,MATCH(JE2,'[1]Stats repas'!$E$55:$NR$55,1))="x",INDEX('[1]Stats repas'!$E$67:$NR$67,,MATCH(JE2,'[1]Stats repas'!$E$55:$NR$55,1))="p")),"a",INDEX('[1]Stats repas'!$E$65:$NR$65,,MATCH(JE2,'[1]Stats repas'!$E$55:$NR$55,1))))</f>
        <v>1</v>
      </c>
      <c r="JF5">
        <f>IF(AND(INDEX('[1]Stats repas'!$E$65:$NR$65,,MATCH(JF2,'[1]Stats repas'!$E$55:$NR$55,1))=0,OR(INDEX('[1]Stats repas'!$E$67:$NR$67,,MATCH(JF2,'[1]Stats repas'!$E$55:$NR$55,1))="x",INDEX('[1]Stats repas'!$E$67:$NR$67,,MATCH(JF2,'[1]Stats repas'!$E$55:$NR$55,1))="p")),"a",IF(AND(INDEX('[1]Stats repas'!$E$65:$NR$65,,MATCH(JF2,'[1]Stats repas'!$E$55:$NR$55,1))&gt;2,OR(INDEX('[1]Stats repas'!$E$67:$NR$67,,MATCH(JF2,'[1]Stats repas'!$E$55:$NR$55,1))="x",INDEX('[1]Stats repas'!$E$67:$NR$67,,MATCH(JF2,'[1]Stats repas'!$E$55:$NR$55,1))="p")),"a",INDEX('[1]Stats repas'!$E$65:$NR$65,,MATCH(JF2,'[1]Stats repas'!$E$55:$NR$55,1))))</f>
        <v>1</v>
      </c>
      <c r="JG5">
        <f>IF(AND(INDEX('[1]Stats repas'!$E$65:$NR$65,,MATCH(JG2,'[1]Stats repas'!$E$55:$NR$55,1))=0,OR(INDEX('[1]Stats repas'!$E$67:$NR$67,,MATCH(JG2,'[1]Stats repas'!$E$55:$NR$55,1))="x",INDEX('[1]Stats repas'!$E$67:$NR$67,,MATCH(JG2,'[1]Stats repas'!$E$55:$NR$55,1))="p")),"a",IF(AND(INDEX('[1]Stats repas'!$E$65:$NR$65,,MATCH(JG2,'[1]Stats repas'!$E$55:$NR$55,1))&gt;2,OR(INDEX('[1]Stats repas'!$E$67:$NR$67,,MATCH(JG2,'[1]Stats repas'!$E$55:$NR$55,1))="x",INDEX('[1]Stats repas'!$E$67:$NR$67,,MATCH(JG2,'[1]Stats repas'!$E$55:$NR$55,1))="p")),"a",INDEX('[1]Stats repas'!$E$65:$NR$65,,MATCH(JG2,'[1]Stats repas'!$E$55:$NR$55,1))))</f>
        <v>1</v>
      </c>
      <c r="JH5" t="str">
        <f>IF(AND(INDEX('[1]Stats repas'!$E$65:$NR$65,,MATCH(JH2,'[1]Stats repas'!$E$55:$NR$55,1))=0,OR(INDEX('[1]Stats repas'!$E$67:$NR$67,,MATCH(JH2,'[1]Stats repas'!$E$55:$NR$55,1))="x",INDEX('[1]Stats repas'!$E$67:$NR$67,,MATCH(JH2,'[1]Stats repas'!$E$55:$NR$55,1))="p")),"a",IF(AND(INDEX('[1]Stats repas'!$E$65:$NR$65,,MATCH(JH2,'[1]Stats repas'!$E$55:$NR$55,1))&gt;2,OR(INDEX('[1]Stats repas'!$E$67:$NR$67,,MATCH(JH2,'[1]Stats repas'!$E$55:$NR$55,1))="x",INDEX('[1]Stats repas'!$E$67:$NR$67,,MATCH(JH2,'[1]Stats repas'!$E$55:$NR$55,1))="p")),"a",INDEX('[1]Stats repas'!$E$65:$NR$65,,MATCH(JH2,'[1]Stats repas'!$E$55:$NR$55,1))))</f>
        <v>a</v>
      </c>
      <c r="JI5" t="str">
        <f>IF(AND(INDEX('[1]Stats repas'!$E$65:$NR$65,,MATCH(JI2,'[1]Stats repas'!$E$55:$NR$55,1))=0,OR(INDEX('[1]Stats repas'!$E$67:$NR$67,,MATCH(JI2,'[1]Stats repas'!$E$55:$NR$55,1))="x",INDEX('[1]Stats repas'!$E$67:$NR$67,,MATCH(JI2,'[1]Stats repas'!$E$55:$NR$55,1))="p")),"a",IF(AND(INDEX('[1]Stats repas'!$E$65:$NR$65,,MATCH(JI2,'[1]Stats repas'!$E$55:$NR$55,1))&gt;2,OR(INDEX('[1]Stats repas'!$E$67:$NR$67,,MATCH(JI2,'[1]Stats repas'!$E$55:$NR$55,1))="x",INDEX('[1]Stats repas'!$E$67:$NR$67,,MATCH(JI2,'[1]Stats repas'!$E$55:$NR$55,1))="p")),"a",INDEX('[1]Stats repas'!$E$65:$NR$65,,MATCH(JI2,'[1]Stats repas'!$E$55:$NR$55,1))))</f>
        <v>a</v>
      </c>
      <c r="JJ5">
        <f>IF(AND(INDEX('[1]Stats repas'!$E$65:$NR$65,,MATCH(JJ2,'[1]Stats repas'!$E$55:$NR$55,1))=0,OR(INDEX('[1]Stats repas'!$E$67:$NR$67,,MATCH(JJ2,'[1]Stats repas'!$E$55:$NR$55,1))="x",INDEX('[1]Stats repas'!$E$67:$NR$67,,MATCH(JJ2,'[1]Stats repas'!$E$55:$NR$55,1))="p")),"a",IF(AND(INDEX('[1]Stats repas'!$E$65:$NR$65,,MATCH(JJ2,'[1]Stats repas'!$E$55:$NR$55,1))&gt;2,OR(INDEX('[1]Stats repas'!$E$67:$NR$67,,MATCH(JJ2,'[1]Stats repas'!$E$55:$NR$55,1))="x",INDEX('[1]Stats repas'!$E$67:$NR$67,,MATCH(JJ2,'[1]Stats repas'!$E$55:$NR$55,1))="p")),"a",INDEX('[1]Stats repas'!$E$65:$NR$65,,MATCH(JJ2,'[1]Stats repas'!$E$55:$NR$55,1))))</f>
        <v>2</v>
      </c>
      <c r="JK5">
        <f>IF(AND(INDEX('[1]Stats repas'!$E$65:$NR$65,,MATCH(JK2,'[1]Stats repas'!$E$55:$NR$55,1))=0,OR(INDEX('[1]Stats repas'!$E$67:$NR$67,,MATCH(JK2,'[1]Stats repas'!$E$55:$NR$55,1))="x",INDEX('[1]Stats repas'!$E$67:$NR$67,,MATCH(JK2,'[1]Stats repas'!$E$55:$NR$55,1))="p")),"a",IF(AND(INDEX('[1]Stats repas'!$E$65:$NR$65,,MATCH(JK2,'[1]Stats repas'!$E$55:$NR$55,1))&gt;2,OR(INDEX('[1]Stats repas'!$E$67:$NR$67,,MATCH(JK2,'[1]Stats repas'!$E$55:$NR$55,1))="x",INDEX('[1]Stats repas'!$E$67:$NR$67,,MATCH(JK2,'[1]Stats repas'!$E$55:$NR$55,1))="p")),"a",INDEX('[1]Stats repas'!$E$65:$NR$65,,MATCH(JK2,'[1]Stats repas'!$E$55:$NR$55,1))))</f>
        <v>2</v>
      </c>
      <c r="JL5" t="str">
        <f>IF(AND(INDEX('[1]Stats repas'!$E$65:$NR$65,,MATCH(JL2,'[1]Stats repas'!$E$55:$NR$55,1))=0,OR(INDEX('[1]Stats repas'!$E$67:$NR$67,,MATCH(JL2,'[1]Stats repas'!$E$55:$NR$55,1))="x",INDEX('[1]Stats repas'!$E$67:$NR$67,,MATCH(JL2,'[1]Stats repas'!$E$55:$NR$55,1))="p")),"a",IF(AND(INDEX('[1]Stats repas'!$E$65:$NR$65,,MATCH(JL2,'[1]Stats repas'!$E$55:$NR$55,1))&gt;2,OR(INDEX('[1]Stats repas'!$E$67:$NR$67,,MATCH(JL2,'[1]Stats repas'!$E$55:$NR$55,1))="x",INDEX('[1]Stats repas'!$E$67:$NR$67,,MATCH(JL2,'[1]Stats repas'!$E$55:$NR$55,1))="p")),"a",INDEX('[1]Stats repas'!$E$65:$NR$65,,MATCH(JL2,'[1]Stats repas'!$E$55:$NR$55,1))))</f>
        <v>a</v>
      </c>
      <c r="JM5" t="str">
        <f>IF(AND(INDEX('[1]Stats repas'!$E$65:$NR$65,,MATCH(JM2,'[1]Stats repas'!$E$55:$NR$55,1))=0,OR(INDEX('[1]Stats repas'!$E$67:$NR$67,,MATCH(JM2,'[1]Stats repas'!$E$55:$NR$55,1))="x",INDEX('[1]Stats repas'!$E$67:$NR$67,,MATCH(JM2,'[1]Stats repas'!$E$55:$NR$55,1))="p")),"a",IF(AND(INDEX('[1]Stats repas'!$E$65:$NR$65,,MATCH(JM2,'[1]Stats repas'!$E$55:$NR$55,1))&gt;2,OR(INDEX('[1]Stats repas'!$E$67:$NR$67,,MATCH(JM2,'[1]Stats repas'!$E$55:$NR$55,1))="x",INDEX('[1]Stats repas'!$E$67:$NR$67,,MATCH(JM2,'[1]Stats repas'!$E$55:$NR$55,1))="p")),"a",INDEX('[1]Stats repas'!$E$65:$NR$65,,MATCH(JM2,'[1]Stats repas'!$E$55:$NR$55,1))))</f>
        <v>a</v>
      </c>
      <c r="JN5">
        <f>IF(AND(INDEX('[1]Stats repas'!$E$65:$NR$65,,MATCH(JN2,'[1]Stats repas'!$E$55:$NR$55,1))=0,OR(INDEX('[1]Stats repas'!$E$67:$NR$67,,MATCH(JN2,'[1]Stats repas'!$E$55:$NR$55,1))="x",INDEX('[1]Stats repas'!$E$67:$NR$67,,MATCH(JN2,'[1]Stats repas'!$E$55:$NR$55,1))="p")),"a",IF(AND(INDEX('[1]Stats repas'!$E$65:$NR$65,,MATCH(JN2,'[1]Stats repas'!$E$55:$NR$55,1))&gt;2,OR(INDEX('[1]Stats repas'!$E$67:$NR$67,,MATCH(JN2,'[1]Stats repas'!$E$55:$NR$55,1))="x",INDEX('[1]Stats repas'!$E$67:$NR$67,,MATCH(JN2,'[1]Stats repas'!$E$55:$NR$55,1))="p")),"a",INDEX('[1]Stats repas'!$E$65:$NR$65,,MATCH(JN2,'[1]Stats repas'!$E$55:$NR$55,1))))</f>
        <v>2</v>
      </c>
      <c r="JO5">
        <f>IF(AND(INDEX('[1]Stats repas'!$E$65:$NR$65,,MATCH(JO2,'[1]Stats repas'!$E$55:$NR$55,1))=0,OR(INDEX('[1]Stats repas'!$E$67:$NR$67,,MATCH(JO2,'[1]Stats repas'!$E$55:$NR$55,1))="x",INDEX('[1]Stats repas'!$E$67:$NR$67,,MATCH(JO2,'[1]Stats repas'!$E$55:$NR$55,1))="p")),"a",IF(AND(INDEX('[1]Stats repas'!$E$65:$NR$65,,MATCH(JO2,'[1]Stats repas'!$E$55:$NR$55,1))&gt;2,OR(INDEX('[1]Stats repas'!$E$67:$NR$67,,MATCH(JO2,'[1]Stats repas'!$E$55:$NR$55,1))="x",INDEX('[1]Stats repas'!$E$67:$NR$67,,MATCH(JO2,'[1]Stats repas'!$E$55:$NR$55,1))="p")),"a",INDEX('[1]Stats repas'!$E$65:$NR$65,,MATCH(JO2,'[1]Stats repas'!$E$55:$NR$55,1))))</f>
        <v>2</v>
      </c>
      <c r="JP5">
        <f>IF(AND(INDEX('[1]Stats repas'!$E$65:$NR$65,,MATCH(JP2,'[1]Stats repas'!$E$55:$NR$55,1))=0,OR(INDEX('[1]Stats repas'!$E$67:$NR$67,,MATCH(JP2,'[1]Stats repas'!$E$55:$NR$55,1))="x",INDEX('[1]Stats repas'!$E$67:$NR$67,,MATCH(JP2,'[1]Stats repas'!$E$55:$NR$55,1))="p")),"a",IF(AND(INDEX('[1]Stats repas'!$E$65:$NR$65,,MATCH(JP2,'[1]Stats repas'!$E$55:$NR$55,1))&gt;2,OR(INDEX('[1]Stats repas'!$E$67:$NR$67,,MATCH(JP2,'[1]Stats repas'!$E$55:$NR$55,1))="x",INDEX('[1]Stats repas'!$E$67:$NR$67,,MATCH(JP2,'[1]Stats repas'!$E$55:$NR$55,1))="p")),"a",INDEX('[1]Stats repas'!$E$65:$NR$65,,MATCH(JP2,'[1]Stats repas'!$E$55:$NR$55,1))))</f>
        <v>2</v>
      </c>
      <c r="JQ5" t="str">
        <f>IF(AND(INDEX('[1]Stats repas'!$E$65:$NR$65,,MATCH(JQ2,'[1]Stats repas'!$E$55:$NR$55,1))=0,OR(INDEX('[1]Stats repas'!$E$67:$NR$67,,MATCH(JQ2,'[1]Stats repas'!$E$55:$NR$55,1))="x",INDEX('[1]Stats repas'!$E$67:$NR$67,,MATCH(JQ2,'[1]Stats repas'!$E$55:$NR$55,1))="p")),"a",IF(AND(INDEX('[1]Stats repas'!$E$65:$NR$65,,MATCH(JQ2,'[1]Stats repas'!$E$55:$NR$55,1))&gt;2,OR(INDEX('[1]Stats repas'!$E$67:$NR$67,,MATCH(JQ2,'[1]Stats repas'!$E$55:$NR$55,1))="x",INDEX('[1]Stats repas'!$E$67:$NR$67,,MATCH(JQ2,'[1]Stats repas'!$E$55:$NR$55,1))="p")),"a",INDEX('[1]Stats repas'!$E$65:$NR$65,,MATCH(JQ2,'[1]Stats repas'!$E$55:$NR$55,1))))</f>
        <v>a</v>
      </c>
      <c r="JR5">
        <f>IF(AND(INDEX('[1]Stats repas'!$E$65:$NR$65,,MATCH(JR2,'[1]Stats repas'!$E$55:$NR$55,1))=0,OR(INDEX('[1]Stats repas'!$E$67:$NR$67,,MATCH(JR2,'[1]Stats repas'!$E$55:$NR$55,1))="x",INDEX('[1]Stats repas'!$E$67:$NR$67,,MATCH(JR2,'[1]Stats repas'!$E$55:$NR$55,1))="p")),"a",IF(AND(INDEX('[1]Stats repas'!$E$65:$NR$65,,MATCH(JR2,'[1]Stats repas'!$E$55:$NR$55,1))&gt;2,OR(INDEX('[1]Stats repas'!$E$67:$NR$67,,MATCH(JR2,'[1]Stats repas'!$E$55:$NR$55,1))="x",INDEX('[1]Stats repas'!$E$67:$NR$67,,MATCH(JR2,'[1]Stats repas'!$E$55:$NR$55,1))="p")),"a",INDEX('[1]Stats repas'!$E$65:$NR$65,,MATCH(JR2,'[1]Stats repas'!$E$55:$NR$55,1))))</f>
        <v>2</v>
      </c>
      <c r="JS5">
        <f>IF(AND(INDEX('[1]Stats repas'!$E$65:$NR$65,,MATCH(JS2,'[1]Stats repas'!$E$55:$NR$55,1))=0,OR(INDEX('[1]Stats repas'!$E$67:$NR$67,,MATCH(JS2,'[1]Stats repas'!$E$55:$NR$55,1))="x",INDEX('[1]Stats repas'!$E$67:$NR$67,,MATCH(JS2,'[1]Stats repas'!$E$55:$NR$55,1))="p")),"a",IF(AND(INDEX('[1]Stats repas'!$E$65:$NR$65,,MATCH(JS2,'[1]Stats repas'!$E$55:$NR$55,1))&gt;2,OR(INDEX('[1]Stats repas'!$E$67:$NR$67,,MATCH(JS2,'[1]Stats repas'!$E$55:$NR$55,1))="x",INDEX('[1]Stats repas'!$E$67:$NR$67,,MATCH(JS2,'[1]Stats repas'!$E$55:$NR$55,1))="p")),"a",INDEX('[1]Stats repas'!$E$65:$NR$65,,MATCH(JS2,'[1]Stats repas'!$E$55:$NR$55,1))))</f>
        <v>2</v>
      </c>
      <c r="JT5">
        <f>IF(AND(INDEX('[1]Stats repas'!$E$65:$NR$65,,MATCH(JT2,'[1]Stats repas'!$E$55:$NR$55,1))=0,OR(INDEX('[1]Stats repas'!$E$67:$NR$67,,MATCH(JT2,'[1]Stats repas'!$E$55:$NR$55,1))="x",INDEX('[1]Stats repas'!$E$67:$NR$67,,MATCH(JT2,'[1]Stats repas'!$E$55:$NR$55,1))="p")),"a",IF(AND(INDEX('[1]Stats repas'!$E$65:$NR$65,,MATCH(JT2,'[1]Stats repas'!$E$55:$NR$55,1))&gt;2,OR(INDEX('[1]Stats repas'!$E$67:$NR$67,,MATCH(JT2,'[1]Stats repas'!$E$55:$NR$55,1))="x",INDEX('[1]Stats repas'!$E$67:$NR$67,,MATCH(JT2,'[1]Stats repas'!$E$55:$NR$55,1))="p")),"a",INDEX('[1]Stats repas'!$E$65:$NR$65,,MATCH(JT2,'[1]Stats repas'!$E$55:$NR$55,1))))</f>
        <v>2</v>
      </c>
      <c r="JU5">
        <f>IF(AND(INDEX('[1]Stats repas'!$E$65:$NR$65,,MATCH(JU2,'[1]Stats repas'!$E$55:$NR$55,1))=0,OR(INDEX('[1]Stats repas'!$E$67:$NR$67,,MATCH(JU2,'[1]Stats repas'!$E$55:$NR$55,1))="x",INDEX('[1]Stats repas'!$E$67:$NR$67,,MATCH(JU2,'[1]Stats repas'!$E$55:$NR$55,1))="p")),"a",IF(AND(INDEX('[1]Stats repas'!$E$65:$NR$65,,MATCH(JU2,'[1]Stats repas'!$E$55:$NR$55,1))&gt;2,OR(INDEX('[1]Stats repas'!$E$67:$NR$67,,MATCH(JU2,'[1]Stats repas'!$E$55:$NR$55,1))="x",INDEX('[1]Stats repas'!$E$67:$NR$67,,MATCH(JU2,'[1]Stats repas'!$E$55:$NR$55,1))="p")),"a",INDEX('[1]Stats repas'!$E$65:$NR$65,,MATCH(JU2,'[1]Stats repas'!$E$55:$NR$55,1))))</f>
        <v>2</v>
      </c>
      <c r="JV5">
        <f>IF(AND(INDEX('[1]Stats repas'!$E$65:$NR$65,,MATCH(JV2,'[1]Stats repas'!$E$55:$NR$55,1))=0,OR(INDEX('[1]Stats repas'!$E$67:$NR$67,,MATCH(JV2,'[1]Stats repas'!$E$55:$NR$55,1))="x",INDEX('[1]Stats repas'!$E$67:$NR$67,,MATCH(JV2,'[1]Stats repas'!$E$55:$NR$55,1))="p")),"a",IF(AND(INDEX('[1]Stats repas'!$E$65:$NR$65,,MATCH(JV2,'[1]Stats repas'!$E$55:$NR$55,1))&gt;2,OR(INDEX('[1]Stats repas'!$E$67:$NR$67,,MATCH(JV2,'[1]Stats repas'!$E$55:$NR$55,1))="x",INDEX('[1]Stats repas'!$E$67:$NR$67,,MATCH(JV2,'[1]Stats repas'!$E$55:$NR$55,1))="p")),"a",INDEX('[1]Stats repas'!$E$65:$NR$65,,MATCH(JV2,'[1]Stats repas'!$E$55:$NR$55,1))))</f>
        <v>2</v>
      </c>
      <c r="JW5">
        <f>IF(AND(INDEX('[1]Stats repas'!$E$65:$NR$65,,MATCH(JW2,'[1]Stats repas'!$E$55:$NR$55,1))=0,OR(INDEX('[1]Stats repas'!$E$67:$NR$67,,MATCH(JW2,'[1]Stats repas'!$E$55:$NR$55,1))="x",INDEX('[1]Stats repas'!$E$67:$NR$67,,MATCH(JW2,'[1]Stats repas'!$E$55:$NR$55,1))="p")),"a",IF(AND(INDEX('[1]Stats repas'!$E$65:$NR$65,,MATCH(JW2,'[1]Stats repas'!$E$55:$NR$55,1))&gt;2,OR(INDEX('[1]Stats repas'!$E$67:$NR$67,,MATCH(JW2,'[1]Stats repas'!$E$55:$NR$55,1))="x",INDEX('[1]Stats repas'!$E$67:$NR$67,,MATCH(JW2,'[1]Stats repas'!$E$55:$NR$55,1))="p")),"a",INDEX('[1]Stats repas'!$E$65:$NR$65,,MATCH(JW2,'[1]Stats repas'!$E$55:$NR$55,1))))</f>
        <v>0</v>
      </c>
      <c r="JX5">
        <f>IF(AND(INDEX('[1]Stats repas'!$E$65:$NR$65,,MATCH(JX2,'[1]Stats repas'!$E$55:$NR$55,1))=0,OR(INDEX('[1]Stats repas'!$E$67:$NR$67,,MATCH(JX2,'[1]Stats repas'!$E$55:$NR$55,1))="x",INDEX('[1]Stats repas'!$E$67:$NR$67,,MATCH(JX2,'[1]Stats repas'!$E$55:$NR$55,1))="p")),"a",IF(AND(INDEX('[1]Stats repas'!$E$65:$NR$65,,MATCH(JX2,'[1]Stats repas'!$E$55:$NR$55,1))&gt;2,OR(INDEX('[1]Stats repas'!$E$67:$NR$67,,MATCH(JX2,'[1]Stats repas'!$E$55:$NR$55,1))="x",INDEX('[1]Stats repas'!$E$67:$NR$67,,MATCH(JX2,'[1]Stats repas'!$E$55:$NR$55,1))="p")),"a",INDEX('[1]Stats repas'!$E$65:$NR$65,,MATCH(JX2,'[1]Stats repas'!$E$55:$NR$55,1))))</f>
        <v>3</v>
      </c>
      <c r="JY5">
        <f>IF(AND(INDEX('[1]Stats repas'!$E$65:$NR$65,,MATCH(JY2,'[1]Stats repas'!$E$55:$NR$55,1))=0,OR(INDEX('[1]Stats repas'!$E$67:$NR$67,,MATCH(JY2,'[1]Stats repas'!$E$55:$NR$55,1))="x",INDEX('[1]Stats repas'!$E$67:$NR$67,,MATCH(JY2,'[1]Stats repas'!$E$55:$NR$55,1))="p")),"a",IF(AND(INDEX('[1]Stats repas'!$E$65:$NR$65,,MATCH(JY2,'[1]Stats repas'!$E$55:$NR$55,1))&gt;2,OR(INDEX('[1]Stats repas'!$E$67:$NR$67,,MATCH(JY2,'[1]Stats repas'!$E$55:$NR$55,1))="x",INDEX('[1]Stats repas'!$E$67:$NR$67,,MATCH(JY2,'[1]Stats repas'!$E$55:$NR$55,1))="p")),"a",INDEX('[1]Stats repas'!$E$65:$NR$65,,MATCH(JY2,'[1]Stats repas'!$E$55:$NR$55,1))))</f>
        <v>3</v>
      </c>
      <c r="JZ5">
        <f>IF(AND(INDEX('[1]Stats repas'!$E$65:$NR$65,,MATCH(JZ2,'[1]Stats repas'!$E$55:$NR$55,1))=0,OR(INDEX('[1]Stats repas'!$E$67:$NR$67,,MATCH(JZ2,'[1]Stats repas'!$E$55:$NR$55,1))="x",INDEX('[1]Stats repas'!$E$67:$NR$67,,MATCH(JZ2,'[1]Stats repas'!$E$55:$NR$55,1))="p")),"a",IF(AND(INDEX('[1]Stats repas'!$E$65:$NR$65,,MATCH(JZ2,'[1]Stats repas'!$E$55:$NR$55,1))&gt;2,OR(INDEX('[1]Stats repas'!$E$67:$NR$67,,MATCH(JZ2,'[1]Stats repas'!$E$55:$NR$55,1))="x",INDEX('[1]Stats repas'!$E$67:$NR$67,,MATCH(JZ2,'[1]Stats repas'!$E$55:$NR$55,1))="p")),"a",INDEX('[1]Stats repas'!$E$65:$NR$65,,MATCH(JZ2,'[1]Stats repas'!$E$55:$NR$55,1))))</f>
        <v>2</v>
      </c>
      <c r="KA5">
        <f>IF(AND(INDEX('[1]Stats repas'!$E$65:$NR$65,,MATCH(KA2,'[1]Stats repas'!$E$55:$NR$55,1))=0,OR(INDEX('[1]Stats repas'!$E$67:$NR$67,,MATCH(KA2,'[1]Stats repas'!$E$55:$NR$55,1))="x",INDEX('[1]Stats repas'!$E$67:$NR$67,,MATCH(KA2,'[1]Stats repas'!$E$55:$NR$55,1))="p")),"a",IF(AND(INDEX('[1]Stats repas'!$E$65:$NR$65,,MATCH(KA2,'[1]Stats repas'!$E$55:$NR$55,1))&gt;2,OR(INDEX('[1]Stats repas'!$E$67:$NR$67,,MATCH(KA2,'[1]Stats repas'!$E$55:$NR$55,1))="x",INDEX('[1]Stats repas'!$E$67:$NR$67,,MATCH(KA2,'[1]Stats repas'!$E$55:$NR$55,1))="p")),"a",INDEX('[1]Stats repas'!$E$65:$NR$65,,MATCH(KA2,'[1]Stats repas'!$E$55:$NR$55,1))))</f>
        <v>2</v>
      </c>
      <c r="KB5">
        <f>IF(AND(INDEX('[1]Stats repas'!$E$65:$NR$65,,MATCH(KB2,'[1]Stats repas'!$E$55:$NR$55,1))=0,OR(INDEX('[1]Stats repas'!$E$67:$NR$67,,MATCH(KB2,'[1]Stats repas'!$E$55:$NR$55,1))="x",INDEX('[1]Stats repas'!$E$67:$NR$67,,MATCH(KB2,'[1]Stats repas'!$E$55:$NR$55,1))="p")),"a",IF(AND(INDEX('[1]Stats repas'!$E$65:$NR$65,,MATCH(KB2,'[1]Stats repas'!$E$55:$NR$55,1))&gt;2,OR(INDEX('[1]Stats repas'!$E$67:$NR$67,,MATCH(KB2,'[1]Stats repas'!$E$55:$NR$55,1))="x",INDEX('[1]Stats repas'!$E$67:$NR$67,,MATCH(KB2,'[1]Stats repas'!$E$55:$NR$55,1))="p")),"a",INDEX('[1]Stats repas'!$E$65:$NR$65,,MATCH(KB2,'[1]Stats repas'!$E$55:$NR$55,1))))</f>
        <v>2</v>
      </c>
      <c r="KC5">
        <f>IF(AND(INDEX('[1]Stats repas'!$E$65:$NR$65,,MATCH(KC2,'[1]Stats repas'!$E$55:$NR$55,1))=0,OR(INDEX('[1]Stats repas'!$E$67:$NR$67,,MATCH(KC2,'[1]Stats repas'!$E$55:$NR$55,1))="x",INDEX('[1]Stats repas'!$E$67:$NR$67,,MATCH(KC2,'[1]Stats repas'!$E$55:$NR$55,1))="p")),"a",IF(AND(INDEX('[1]Stats repas'!$E$65:$NR$65,,MATCH(KC2,'[1]Stats repas'!$E$55:$NR$55,1))&gt;2,OR(INDEX('[1]Stats repas'!$E$67:$NR$67,,MATCH(KC2,'[1]Stats repas'!$E$55:$NR$55,1))="x",INDEX('[1]Stats repas'!$E$67:$NR$67,,MATCH(KC2,'[1]Stats repas'!$E$55:$NR$55,1))="p")),"a",INDEX('[1]Stats repas'!$E$65:$NR$65,,MATCH(KC2,'[1]Stats repas'!$E$55:$NR$55,1))))</f>
        <v>2</v>
      </c>
      <c r="KD5" t="str">
        <f>IF(AND(INDEX('[1]Stats repas'!$E$65:$NR$65,,MATCH(KD2,'[1]Stats repas'!$E$55:$NR$55,1))=0,OR(INDEX('[1]Stats repas'!$E$67:$NR$67,,MATCH(KD2,'[1]Stats repas'!$E$55:$NR$55,1))="x",INDEX('[1]Stats repas'!$E$67:$NR$67,,MATCH(KD2,'[1]Stats repas'!$E$55:$NR$55,1))="p")),"a",IF(AND(INDEX('[1]Stats repas'!$E$65:$NR$65,,MATCH(KD2,'[1]Stats repas'!$E$55:$NR$55,1))&gt;2,OR(INDEX('[1]Stats repas'!$E$67:$NR$67,,MATCH(KD2,'[1]Stats repas'!$E$55:$NR$55,1))="x",INDEX('[1]Stats repas'!$E$67:$NR$67,,MATCH(KD2,'[1]Stats repas'!$E$55:$NR$55,1))="p")),"a",INDEX('[1]Stats repas'!$E$65:$NR$65,,MATCH(KD2,'[1]Stats repas'!$E$55:$NR$55,1))))</f>
        <v>a</v>
      </c>
      <c r="KE5">
        <f>IF(AND(INDEX('[1]Stats repas'!$E$65:$NR$65,,MATCH(KE2,'[1]Stats repas'!$E$55:$NR$55,1))=0,OR(INDEX('[1]Stats repas'!$E$67:$NR$67,,MATCH(KE2,'[1]Stats repas'!$E$55:$NR$55,1))="x",INDEX('[1]Stats repas'!$E$67:$NR$67,,MATCH(KE2,'[1]Stats repas'!$E$55:$NR$55,1))="p")),"a",IF(AND(INDEX('[1]Stats repas'!$E$65:$NR$65,,MATCH(KE2,'[1]Stats repas'!$E$55:$NR$55,1))&gt;2,OR(INDEX('[1]Stats repas'!$E$67:$NR$67,,MATCH(KE2,'[1]Stats repas'!$E$55:$NR$55,1))="x",INDEX('[1]Stats repas'!$E$67:$NR$67,,MATCH(KE2,'[1]Stats repas'!$E$55:$NR$55,1))="p")),"a",INDEX('[1]Stats repas'!$E$65:$NR$65,,MATCH(KE2,'[1]Stats repas'!$E$55:$NR$55,1))))</f>
        <v>1</v>
      </c>
      <c r="KF5">
        <f>IF(AND(INDEX('[1]Stats repas'!$E$65:$NR$65,,MATCH(KF2,'[1]Stats repas'!$E$55:$NR$55,1))=0,OR(INDEX('[1]Stats repas'!$E$67:$NR$67,,MATCH(KF2,'[1]Stats repas'!$E$55:$NR$55,1))="x",INDEX('[1]Stats repas'!$E$67:$NR$67,,MATCH(KF2,'[1]Stats repas'!$E$55:$NR$55,1))="p")),"a",IF(AND(INDEX('[1]Stats repas'!$E$65:$NR$65,,MATCH(KF2,'[1]Stats repas'!$E$55:$NR$55,1))&gt;2,OR(INDEX('[1]Stats repas'!$E$67:$NR$67,,MATCH(KF2,'[1]Stats repas'!$E$55:$NR$55,1))="x",INDEX('[1]Stats repas'!$E$67:$NR$67,,MATCH(KF2,'[1]Stats repas'!$E$55:$NR$55,1))="p")),"a",INDEX('[1]Stats repas'!$E$65:$NR$65,,MATCH(KF2,'[1]Stats repas'!$E$55:$NR$55,1))))</f>
        <v>1</v>
      </c>
      <c r="KG5">
        <f>IF(AND(INDEX('[1]Stats repas'!$E$65:$NR$65,,MATCH(KG2,'[1]Stats repas'!$E$55:$NR$55,1))=0,OR(INDEX('[1]Stats repas'!$E$67:$NR$67,,MATCH(KG2,'[1]Stats repas'!$E$55:$NR$55,1))="x",INDEX('[1]Stats repas'!$E$67:$NR$67,,MATCH(KG2,'[1]Stats repas'!$E$55:$NR$55,1))="p")),"a",IF(AND(INDEX('[1]Stats repas'!$E$65:$NR$65,,MATCH(KG2,'[1]Stats repas'!$E$55:$NR$55,1))&gt;2,OR(INDEX('[1]Stats repas'!$E$67:$NR$67,,MATCH(KG2,'[1]Stats repas'!$E$55:$NR$55,1))="x",INDEX('[1]Stats repas'!$E$67:$NR$67,,MATCH(KG2,'[1]Stats repas'!$E$55:$NR$55,1))="p")),"a",INDEX('[1]Stats repas'!$E$65:$NR$65,,MATCH(KG2,'[1]Stats repas'!$E$55:$NR$55,1))))</f>
        <v>1</v>
      </c>
      <c r="KH5">
        <f>IF(AND(INDEX('[1]Stats repas'!$E$65:$NR$65,,MATCH(KH2,'[1]Stats repas'!$E$55:$NR$55,1))=0,OR(INDEX('[1]Stats repas'!$E$67:$NR$67,,MATCH(KH2,'[1]Stats repas'!$E$55:$NR$55,1))="x",INDEX('[1]Stats repas'!$E$67:$NR$67,,MATCH(KH2,'[1]Stats repas'!$E$55:$NR$55,1))="p")),"a",IF(AND(INDEX('[1]Stats repas'!$E$65:$NR$65,,MATCH(KH2,'[1]Stats repas'!$E$55:$NR$55,1))&gt;2,OR(INDEX('[1]Stats repas'!$E$67:$NR$67,,MATCH(KH2,'[1]Stats repas'!$E$55:$NR$55,1))="x",INDEX('[1]Stats repas'!$E$67:$NR$67,,MATCH(KH2,'[1]Stats repas'!$E$55:$NR$55,1))="p")),"a",INDEX('[1]Stats repas'!$E$65:$NR$65,,MATCH(KH2,'[1]Stats repas'!$E$55:$NR$55,1))))</f>
        <v>1</v>
      </c>
      <c r="KI5">
        <f>IF(AND(INDEX('[1]Stats repas'!$E$65:$NR$65,,MATCH(KI2,'[1]Stats repas'!$E$55:$NR$55,1))=0,OR(INDEX('[1]Stats repas'!$E$67:$NR$67,,MATCH(KI2,'[1]Stats repas'!$E$55:$NR$55,1))="x",INDEX('[1]Stats repas'!$E$67:$NR$67,,MATCH(KI2,'[1]Stats repas'!$E$55:$NR$55,1))="p")),"a",IF(AND(INDEX('[1]Stats repas'!$E$65:$NR$65,,MATCH(KI2,'[1]Stats repas'!$E$55:$NR$55,1))&gt;2,OR(INDEX('[1]Stats repas'!$E$67:$NR$67,,MATCH(KI2,'[1]Stats repas'!$E$55:$NR$55,1))="x",INDEX('[1]Stats repas'!$E$67:$NR$67,,MATCH(KI2,'[1]Stats repas'!$E$55:$NR$55,1))="p")),"a",INDEX('[1]Stats repas'!$E$65:$NR$65,,MATCH(KI2,'[1]Stats repas'!$E$55:$NR$55,1))))</f>
        <v>1</v>
      </c>
      <c r="KJ5" t="str">
        <f>IF(AND(INDEX('[1]Stats repas'!$E$65:$NR$65,,MATCH(KJ2,'[1]Stats repas'!$E$55:$NR$55,1))=0,OR(INDEX('[1]Stats repas'!$E$67:$NR$67,,MATCH(KJ2,'[1]Stats repas'!$E$55:$NR$55,1))="x",INDEX('[1]Stats repas'!$E$67:$NR$67,,MATCH(KJ2,'[1]Stats repas'!$E$55:$NR$55,1))="p")),"a",IF(AND(INDEX('[1]Stats repas'!$E$65:$NR$65,,MATCH(KJ2,'[1]Stats repas'!$E$55:$NR$55,1))&gt;2,OR(INDEX('[1]Stats repas'!$E$67:$NR$67,,MATCH(KJ2,'[1]Stats repas'!$E$55:$NR$55,1))="x",INDEX('[1]Stats repas'!$E$67:$NR$67,,MATCH(KJ2,'[1]Stats repas'!$E$55:$NR$55,1))="p")),"a",INDEX('[1]Stats repas'!$E$65:$NR$65,,MATCH(KJ2,'[1]Stats repas'!$E$55:$NR$55,1))))</f>
        <v>a</v>
      </c>
      <c r="KK5" t="str">
        <f>IF(AND(INDEX('[1]Stats repas'!$E$65:$NR$65,,MATCH(KK2,'[1]Stats repas'!$E$55:$NR$55,1))=0,OR(INDEX('[1]Stats repas'!$E$67:$NR$67,,MATCH(KK2,'[1]Stats repas'!$E$55:$NR$55,1))="x",INDEX('[1]Stats repas'!$E$67:$NR$67,,MATCH(KK2,'[1]Stats repas'!$E$55:$NR$55,1))="p")),"a",IF(AND(INDEX('[1]Stats repas'!$E$65:$NR$65,,MATCH(KK2,'[1]Stats repas'!$E$55:$NR$55,1))&gt;2,OR(INDEX('[1]Stats repas'!$E$67:$NR$67,,MATCH(KK2,'[1]Stats repas'!$E$55:$NR$55,1))="x",INDEX('[1]Stats repas'!$E$67:$NR$67,,MATCH(KK2,'[1]Stats repas'!$E$55:$NR$55,1))="p")),"a",INDEX('[1]Stats repas'!$E$65:$NR$65,,MATCH(KK2,'[1]Stats repas'!$E$55:$NR$55,1))))</f>
        <v>a</v>
      </c>
      <c r="KL5">
        <f>IF(AND(INDEX('[1]Stats repas'!$E$65:$NR$65,,MATCH(KL2,'[1]Stats repas'!$E$55:$NR$55,1))=0,OR(INDEX('[1]Stats repas'!$E$67:$NR$67,,MATCH(KL2,'[1]Stats repas'!$E$55:$NR$55,1))="x",INDEX('[1]Stats repas'!$E$67:$NR$67,,MATCH(KL2,'[1]Stats repas'!$E$55:$NR$55,1))="p")),"a",IF(AND(INDEX('[1]Stats repas'!$E$65:$NR$65,,MATCH(KL2,'[1]Stats repas'!$E$55:$NR$55,1))&gt;2,OR(INDEX('[1]Stats repas'!$E$67:$NR$67,,MATCH(KL2,'[1]Stats repas'!$E$55:$NR$55,1))="x",INDEX('[1]Stats repas'!$E$67:$NR$67,,MATCH(KL2,'[1]Stats repas'!$E$55:$NR$55,1))="p")),"a",INDEX('[1]Stats repas'!$E$65:$NR$65,,MATCH(KL2,'[1]Stats repas'!$E$55:$NR$55,1))))</f>
        <v>2</v>
      </c>
      <c r="KM5">
        <f>IF(AND(INDEX('[1]Stats repas'!$E$65:$NR$65,,MATCH(KM2,'[1]Stats repas'!$E$55:$NR$55,1))=0,OR(INDEX('[1]Stats repas'!$E$67:$NR$67,,MATCH(KM2,'[1]Stats repas'!$E$55:$NR$55,1))="x",INDEX('[1]Stats repas'!$E$67:$NR$67,,MATCH(KM2,'[1]Stats repas'!$E$55:$NR$55,1))="p")),"a",IF(AND(INDEX('[1]Stats repas'!$E$65:$NR$65,,MATCH(KM2,'[1]Stats repas'!$E$55:$NR$55,1))&gt;2,OR(INDEX('[1]Stats repas'!$E$67:$NR$67,,MATCH(KM2,'[1]Stats repas'!$E$55:$NR$55,1))="x",INDEX('[1]Stats repas'!$E$67:$NR$67,,MATCH(KM2,'[1]Stats repas'!$E$55:$NR$55,1))="p")),"a",INDEX('[1]Stats repas'!$E$65:$NR$65,,MATCH(KM2,'[1]Stats repas'!$E$55:$NR$55,1))))</f>
        <v>2</v>
      </c>
      <c r="KN5" t="str">
        <f>IF(AND(INDEX('[1]Stats repas'!$E$65:$NR$65,,MATCH(KN2,'[1]Stats repas'!$E$55:$NR$55,1))=0,OR(INDEX('[1]Stats repas'!$E$67:$NR$67,,MATCH(KN2,'[1]Stats repas'!$E$55:$NR$55,1))="x",INDEX('[1]Stats repas'!$E$67:$NR$67,,MATCH(KN2,'[1]Stats repas'!$E$55:$NR$55,1))="p")),"a",IF(AND(INDEX('[1]Stats repas'!$E$65:$NR$65,,MATCH(KN2,'[1]Stats repas'!$E$55:$NR$55,1))&gt;2,OR(INDEX('[1]Stats repas'!$E$67:$NR$67,,MATCH(KN2,'[1]Stats repas'!$E$55:$NR$55,1))="x",INDEX('[1]Stats repas'!$E$67:$NR$67,,MATCH(KN2,'[1]Stats repas'!$E$55:$NR$55,1))="p")),"a",INDEX('[1]Stats repas'!$E$65:$NR$65,,MATCH(KN2,'[1]Stats repas'!$E$55:$NR$55,1))))</f>
        <v>a</v>
      </c>
      <c r="KO5" t="str">
        <f>IF(AND(INDEX('[1]Stats repas'!$E$65:$NR$65,,MATCH(KO2,'[1]Stats repas'!$E$55:$NR$55,1))=0,OR(INDEX('[1]Stats repas'!$E$67:$NR$67,,MATCH(KO2,'[1]Stats repas'!$E$55:$NR$55,1))="x",INDEX('[1]Stats repas'!$E$67:$NR$67,,MATCH(KO2,'[1]Stats repas'!$E$55:$NR$55,1))="p")),"a",IF(AND(INDEX('[1]Stats repas'!$E$65:$NR$65,,MATCH(KO2,'[1]Stats repas'!$E$55:$NR$55,1))&gt;2,OR(INDEX('[1]Stats repas'!$E$67:$NR$67,,MATCH(KO2,'[1]Stats repas'!$E$55:$NR$55,1))="x",INDEX('[1]Stats repas'!$E$67:$NR$67,,MATCH(KO2,'[1]Stats repas'!$E$55:$NR$55,1))="p")),"a",INDEX('[1]Stats repas'!$E$65:$NR$65,,MATCH(KO2,'[1]Stats repas'!$E$55:$NR$55,1))))</f>
        <v>a</v>
      </c>
      <c r="KP5">
        <f>IF(AND(INDEX('[1]Stats repas'!$E$65:$NR$65,,MATCH(KP2,'[1]Stats repas'!$E$55:$NR$55,1))=0,OR(INDEX('[1]Stats repas'!$E$67:$NR$67,,MATCH(KP2,'[1]Stats repas'!$E$55:$NR$55,1))="x",INDEX('[1]Stats repas'!$E$67:$NR$67,,MATCH(KP2,'[1]Stats repas'!$E$55:$NR$55,1))="p")),"a",IF(AND(INDEX('[1]Stats repas'!$E$65:$NR$65,,MATCH(KP2,'[1]Stats repas'!$E$55:$NR$55,1))&gt;2,OR(INDEX('[1]Stats repas'!$E$67:$NR$67,,MATCH(KP2,'[1]Stats repas'!$E$55:$NR$55,1))="x",INDEX('[1]Stats repas'!$E$67:$NR$67,,MATCH(KP2,'[1]Stats repas'!$E$55:$NR$55,1))="p")),"a",INDEX('[1]Stats repas'!$E$65:$NR$65,,MATCH(KP2,'[1]Stats repas'!$E$55:$NR$55,1))))</f>
        <v>2</v>
      </c>
      <c r="KQ5">
        <f>IF(AND(INDEX('[1]Stats repas'!$E$65:$NR$65,,MATCH(KQ2,'[1]Stats repas'!$E$55:$NR$55,1))=0,OR(INDEX('[1]Stats repas'!$E$67:$NR$67,,MATCH(KQ2,'[1]Stats repas'!$E$55:$NR$55,1))="x",INDEX('[1]Stats repas'!$E$67:$NR$67,,MATCH(KQ2,'[1]Stats repas'!$E$55:$NR$55,1))="p")),"a",IF(AND(INDEX('[1]Stats repas'!$E$65:$NR$65,,MATCH(KQ2,'[1]Stats repas'!$E$55:$NR$55,1))&gt;2,OR(INDEX('[1]Stats repas'!$E$67:$NR$67,,MATCH(KQ2,'[1]Stats repas'!$E$55:$NR$55,1))="x",INDEX('[1]Stats repas'!$E$67:$NR$67,,MATCH(KQ2,'[1]Stats repas'!$E$55:$NR$55,1))="p")),"a",INDEX('[1]Stats repas'!$E$65:$NR$65,,MATCH(KQ2,'[1]Stats repas'!$E$55:$NR$55,1))))</f>
        <v>2</v>
      </c>
      <c r="KR5">
        <f>IF(AND(INDEX('[1]Stats repas'!$E$65:$NR$65,,MATCH(KR2,'[1]Stats repas'!$E$55:$NR$55,1))=0,OR(INDEX('[1]Stats repas'!$E$67:$NR$67,,MATCH(KR2,'[1]Stats repas'!$E$55:$NR$55,1))="x",INDEX('[1]Stats repas'!$E$67:$NR$67,,MATCH(KR2,'[1]Stats repas'!$E$55:$NR$55,1))="p")),"a",IF(AND(INDEX('[1]Stats repas'!$E$65:$NR$65,,MATCH(KR2,'[1]Stats repas'!$E$55:$NR$55,1))&gt;2,OR(INDEX('[1]Stats repas'!$E$67:$NR$67,,MATCH(KR2,'[1]Stats repas'!$E$55:$NR$55,1))="x",INDEX('[1]Stats repas'!$E$67:$NR$67,,MATCH(KR2,'[1]Stats repas'!$E$55:$NR$55,1))="p")),"a",INDEX('[1]Stats repas'!$E$65:$NR$65,,MATCH(KR2,'[1]Stats repas'!$E$55:$NR$55,1))))</f>
        <v>2</v>
      </c>
      <c r="KS5" t="str">
        <f>IF(AND(INDEX('[1]Stats repas'!$E$65:$NR$65,,MATCH(KS2,'[1]Stats repas'!$E$55:$NR$55,1))=0,OR(INDEX('[1]Stats repas'!$E$67:$NR$67,,MATCH(KS2,'[1]Stats repas'!$E$55:$NR$55,1))="x",INDEX('[1]Stats repas'!$E$67:$NR$67,,MATCH(KS2,'[1]Stats repas'!$E$55:$NR$55,1))="p")),"a",IF(AND(INDEX('[1]Stats repas'!$E$65:$NR$65,,MATCH(KS2,'[1]Stats repas'!$E$55:$NR$55,1))&gt;2,OR(INDEX('[1]Stats repas'!$E$67:$NR$67,,MATCH(KS2,'[1]Stats repas'!$E$55:$NR$55,1))="x",INDEX('[1]Stats repas'!$E$67:$NR$67,,MATCH(KS2,'[1]Stats repas'!$E$55:$NR$55,1))="p")),"a",INDEX('[1]Stats repas'!$E$65:$NR$65,,MATCH(KS2,'[1]Stats repas'!$E$55:$NR$55,1))))</f>
        <v>a</v>
      </c>
      <c r="KT5">
        <f>IF(AND(INDEX('[1]Stats repas'!$E$65:$NR$65,,MATCH(KT2,'[1]Stats repas'!$E$55:$NR$55,1))=0,OR(INDEX('[1]Stats repas'!$E$67:$NR$67,,MATCH(KT2,'[1]Stats repas'!$E$55:$NR$55,1))="x",INDEX('[1]Stats repas'!$E$67:$NR$67,,MATCH(KT2,'[1]Stats repas'!$E$55:$NR$55,1))="p")),"a",IF(AND(INDEX('[1]Stats repas'!$E$65:$NR$65,,MATCH(KT2,'[1]Stats repas'!$E$55:$NR$55,1))&gt;2,OR(INDEX('[1]Stats repas'!$E$67:$NR$67,,MATCH(KT2,'[1]Stats repas'!$E$55:$NR$55,1))="x",INDEX('[1]Stats repas'!$E$67:$NR$67,,MATCH(KT2,'[1]Stats repas'!$E$55:$NR$55,1))="p")),"a",INDEX('[1]Stats repas'!$E$65:$NR$65,,MATCH(KT2,'[1]Stats repas'!$E$55:$NR$55,1))))</f>
        <v>2</v>
      </c>
      <c r="KU5">
        <f>IF(AND(INDEX('[1]Stats repas'!$E$65:$NR$65,,MATCH(KU2,'[1]Stats repas'!$E$55:$NR$55,1))=0,OR(INDEX('[1]Stats repas'!$E$67:$NR$67,,MATCH(KU2,'[1]Stats repas'!$E$55:$NR$55,1))="x",INDEX('[1]Stats repas'!$E$67:$NR$67,,MATCH(KU2,'[1]Stats repas'!$E$55:$NR$55,1))="p")),"a",IF(AND(INDEX('[1]Stats repas'!$E$65:$NR$65,,MATCH(KU2,'[1]Stats repas'!$E$55:$NR$55,1))&gt;2,OR(INDEX('[1]Stats repas'!$E$67:$NR$67,,MATCH(KU2,'[1]Stats repas'!$E$55:$NR$55,1))="x",INDEX('[1]Stats repas'!$E$67:$NR$67,,MATCH(KU2,'[1]Stats repas'!$E$55:$NR$55,1))="p")),"a",INDEX('[1]Stats repas'!$E$65:$NR$65,,MATCH(KU2,'[1]Stats repas'!$E$55:$NR$55,1))))</f>
        <v>2</v>
      </c>
      <c r="KV5">
        <f>IF(AND(INDEX('[1]Stats repas'!$E$65:$NR$65,,MATCH(KV2,'[1]Stats repas'!$E$55:$NR$55,1))=0,OR(INDEX('[1]Stats repas'!$E$67:$NR$67,,MATCH(KV2,'[1]Stats repas'!$E$55:$NR$55,1))="x",INDEX('[1]Stats repas'!$E$67:$NR$67,,MATCH(KV2,'[1]Stats repas'!$E$55:$NR$55,1))="p")),"a",IF(AND(INDEX('[1]Stats repas'!$E$65:$NR$65,,MATCH(KV2,'[1]Stats repas'!$E$55:$NR$55,1))&gt;2,OR(INDEX('[1]Stats repas'!$E$67:$NR$67,,MATCH(KV2,'[1]Stats repas'!$E$55:$NR$55,1))="x",INDEX('[1]Stats repas'!$E$67:$NR$67,,MATCH(KV2,'[1]Stats repas'!$E$55:$NR$55,1))="p")),"a",INDEX('[1]Stats repas'!$E$65:$NR$65,,MATCH(KV2,'[1]Stats repas'!$E$55:$NR$55,1))))</f>
        <v>2</v>
      </c>
      <c r="KW5">
        <f>IF(AND(INDEX('[1]Stats repas'!$E$65:$NR$65,,MATCH(KW2,'[1]Stats repas'!$E$55:$NR$55,1))=0,OR(INDEX('[1]Stats repas'!$E$67:$NR$67,,MATCH(KW2,'[1]Stats repas'!$E$55:$NR$55,1))="x",INDEX('[1]Stats repas'!$E$67:$NR$67,,MATCH(KW2,'[1]Stats repas'!$E$55:$NR$55,1))="p")),"a",IF(AND(INDEX('[1]Stats repas'!$E$65:$NR$65,,MATCH(KW2,'[1]Stats repas'!$E$55:$NR$55,1))&gt;2,OR(INDEX('[1]Stats repas'!$E$67:$NR$67,,MATCH(KW2,'[1]Stats repas'!$E$55:$NR$55,1))="x",INDEX('[1]Stats repas'!$E$67:$NR$67,,MATCH(KW2,'[1]Stats repas'!$E$55:$NR$55,1))="p")),"a",INDEX('[1]Stats repas'!$E$65:$NR$65,,MATCH(KW2,'[1]Stats repas'!$E$55:$NR$55,1))))</f>
        <v>2</v>
      </c>
      <c r="KX5" t="str">
        <f>IF(AND(INDEX('[1]Stats repas'!$E$65:$NR$65,,MATCH(KX2,'[1]Stats repas'!$E$55:$NR$55,1))=0,OR(INDEX('[1]Stats repas'!$E$67:$NR$67,,MATCH(KX2,'[1]Stats repas'!$E$55:$NR$55,1))="x",INDEX('[1]Stats repas'!$E$67:$NR$67,,MATCH(KX2,'[1]Stats repas'!$E$55:$NR$55,1))="p")),"a",IF(AND(INDEX('[1]Stats repas'!$E$65:$NR$65,,MATCH(KX2,'[1]Stats repas'!$E$55:$NR$55,1))&gt;2,OR(INDEX('[1]Stats repas'!$E$67:$NR$67,,MATCH(KX2,'[1]Stats repas'!$E$55:$NR$55,1))="x",INDEX('[1]Stats repas'!$E$67:$NR$67,,MATCH(KX2,'[1]Stats repas'!$E$55:$NR$55,1))="p")),"a",INDEX('[1]Stats repas'!$E$65:$NR$65,,MATCH(KX2,'[1]Stats repas'!$E$55:$NR$55,1))))</f>
        <v>a</v>
      </c>
      <c r="KY5" t="str">
        <f>IF(AND(INDEX('[1]Stats repas'!$E$65:$NR$65,,MATCH(KY2,'[1]Stats repas'!$E$55:$NR$55,1))=0,OR(INDEX('[1]Stats repas'!$E$67:$NR$67,,MATCH(KY2,'[1]Stats repas'!$E$55:$NR$55,1))="x",INDEX('[1]Stats repas'!$E$67:$NR$67,,MATCH(KY2,'[1]Stats repas'!$E$55:$NR$55,1))="p")),"a",IF(AND(INDEX('[1]Stats repas'!$E$65:$NR$65,,MATCH(KY2,'[1]Stats repas'!$E$55:$NR$55,1))&gt;2,OR(INDEX('[1]Stats repas'!$E$67:$NR$67,,MATCH(KY2,'[1]Stats repas'!$E$55:$NR$55,1))="x",INDEX('[1]Stats repas'!$E$67:$NR$67,,MATCH(KY2,'[1]Stats repas'!$E$55:$NR$55,1))="p")),"a",INDEX('[1]Stats repas'!$E$65:$NR$65,,MATCH(KY2,'[1]Stats repas'!$E$55:$NR$55,1))))</f>
        <v>a</v>
      </c>
      <c r="KZ5">
        <f>IF(AND(INDEX('[1]Stats repas'!$E$65:$NR$65,,MATCH(KZ2,'[1]Stats repas'!$E$55:$NR$55,1))=0,OR(INDEX('[1]Stats repas'!$E$67:$NR$67,,MATCH(KZ2,'[1]Stats repas'!$E$55:$NR$55,1))="x",INDEX('[1]Stats repas'!$E$67:$NR$67,,MATCH(KZ2,'[1]Stats repas'!$E$55:$NR$55,1))="p")),"a",IF(AND(INDEX('[1]Stats repas'!$E$65:$NR$65,,MATCH(KZ2,'[1]Stats repas'!$E$55:$NR$55,1))&gt;2,OR(INDEX('[1]Stats repas'!$E$67:$NR$67,,MATCH(KZ2,'[1]Stats repas'!$E$55:$NR$55,1))="x",INDEX('[1]Stats repas'!$E$67:$NR$67,,MATCH(KZ2,'[1]Stats repas'!$E$55:$NR$55,1))="p")),"a",INDEX('[1]Stats repas'!$E$65:$NR$65,,MATCH(KZ2,'[1]Stats repas'!$E$55:$NR$55,1))))</f>
        <v>2</v>
      </c>
      <c r="LA5">
        <f>IF(AND(INDEX('[1]Stats repas'!$E$65:$NR$65,,MATCH(LA2,'[1]Stats repas'!$E$55:$NR$55,1))=0,OR(INDEX('[1]Stats repas'!$E$67:$NR$67,,MATCH(LA2,'[1]Stats repas'!$E$55:$NR$55,1))="x",INDEX('[1]Stats repas'!$E$67:$NR$67,,MATCH(LA2,'[1]Stats repas'!$E$55:$NR$55,1))="p")),"a",IF(AND(INDEX('[1]Stats repas'!$E$65:$NR$65,,MATCH(LA2,'[1]Stats repas'!$E$55:$NR$55,1))&gt;2,OR(INDEX('[1]Stats repas'!$E$67:$NR$67,,MATCH(LA2,'[1]Stats repas'!$E$55:$NR$55,1))="x",INDEX('[1]Stats repas'!$E$67:$NR$67,,MATCH(LA2,'[1]Stats repas'!$E$55:$NR$55,1))="p")),"a",INDEX('[1]Stats repas'!$E$65:$NR$65,,MATCH(LA2,'[1]Stats repas'!$E$55:$NR$55,1))))</f>
        <v>2</v>
      </c>
      <c r="LB5" t="str">
        <f>IF(AND(INDEX('[1]Stats repas'!$E$65:$NR$65,,MATCH(LB2,'[1]Stats repas'!$E$55:$NR$55,1))=0,OR(INDEX('[1]Stats repas'!$E$67:$NR$67,,MATCH(LB2,'[1]Stats repas'!$E$55:$NR$55,1))="x",INDEX('[1]Stats repas'!$E$67:$NR$67,,MATCH(LB2,'[1]Stats repas'!$E$55:$NR$55,1))="p")),"a",IF(AND(INDEX('[1]Stats repas'!$E$65:$NR$65,,MATCH(LB2,'[1]Stats repas'!$E$55:$NR$55,1))&gt;2,OR(INDEX('[1]Stats repas'!$E$67:$NR$67,,MATCH(LB2,'[1]Stats repas'!$E$55:$NR$55,1))="x",INDEX('[1]Stats repas'!$E$67:$NR$67,,MATCH(LB2,'[1]Stats repas'!$E$55:$NR$55,1))="p")),"a",INDEX('[1]Stats repas'!$E$65:$NR$65,,MATCH(LB2,'[1]Stats repas'!$E$55:$NR$55,1))))</f>
        <v>a</v>
      </c>
      <c r="LC5" t="str">
        <f>IF(AND(INDEX('[1]Stats repas'!$E$65:$NR$65,,MATCH(LC2,'[1]Stats repas'!$E$55:$NR$55,1))=0,OR(INDEX('[1]Stats repas'!$E$67:$NR$67,,MATCH(LC2,'[1]Stats repas'!$E$55:$NR$55,1))="x",INDEX('[1]Stats repas'!$E$67:$NR$67,,MATCH(LC2,'[1]Stats repas'!$E$55:$NR$55,1))="p")),"a",IF(AND(INDEX('[1]Stats repas'!$E$65:$NR$65,,MATCH(LC2,'[1]Stats repas'!$E$55:$NR$55,1))&gt;2,OR(INDEX('[1]Stats repas'!$E$67:$NR$67,,MATCH(LC2,'[1]Stats repas'!$E$55:$NR$55,1))="x",INDEX('[1]Stats repas'!$E$67:$NR$67,,MATCH(LC2,'[1]Stats repas'!$E$55:$NR$55,1))="p")),"a",INDEX('[1]Stats repas'!$E$65:$NR$65,,MATCH(LC2,'[1]Stats repas'!$E$55:$NR$55,1))))</f>
        <v>a</v>
      </c>
      <c r="LD5">
        <f>IF(AND(INDEX('[1]Stats repas'!$E$65:$NR$65,,MATCH(LD2,'[1]Stats repas'!$E$55:$NR$55,1))=0,OR(INDEX('[1]Stats repas'!$E$67:$NR$67,,MATCH(LD2,'[1]Stats repas'!$E$55:$NR$55,1))="x",INDEX('[1]Stats repas'!$E$67:$NR$67,,MATCH(LD2,'[1]Stats repas'!$E$55:$NR$55,1))="p")),"a",IF(AND(INDEX('[1]Stats repas'!$E$65:$NR$65,,MATCH(LD2,'[1]Stats repas'!$E$55:$NR$55,1))&gt;2,OR(INDEX('[1]Stats repas'!$E$67:$NR$67,,MATCH(LD2,'[1]Stats repas'!$E$55:$NR$55,1))="x",INDEX('[1]Stats repas'!$E$67:$NR$67,,MATCH(LD2,'[1]Stats repas'!$E$55:$NR$55,1))="p")),"a",INDEX('[1]Stats repas'!$E$65:$NR$65,,MATCH(LD2,'[1]Stats repas'!$E$55:$NR$55,1))))</f>
        <v>2</v>
      </c>
      <c r="LE5">
        <f>IF(AND(INDEX('[1]Stats repas'!$E$65:$NR$65,,MATCH(LE2,'[1]Stats repas'!$E$55:$NR$55,1))=0,OR(INDEX('[1]Stats repas'!$E$67:$NR$67,,MATCH(LE2,'[1]Stats repas'!$E$55:$NR$55,1))="x",INDEX('[1]Stats repas'!$E$67:$NR$67,,MATCH(LE2,'[1]Stats repas'!$E$55:$NR$55,1))="p")),"a",IF(AND(INDEX('[1]Stats repas'!$E$65:$NR$65,,MATCH(LE2,'[1]Stats repas'!$E$55:$NR$55,1))&gt;2,OR(INDEX('[1]Stats repas'!$E$67:$NR$67,,MATCH(LE2,'[1]Stats repas'!$E$55:$NR$55,1))="x",INDEX('[1]Stats repas'!$E$67:$NR$67,,MATCH(LE2,'[1]Stats repas'!$E$55:$NR$55,1))="p")),"a",INDEX('[1]Stats repas'!$E$65:$NR$65,,MATCH(LE2,'[1]Stats repas'!$E$55:$NR$55,1))))</f>
        <v>2</v>
      </c>
      <c r="LF5">
        <f>IF(AND(INDEX('[1]Stats repas'!$E$65:$NR$65,,MATCH(LF2,'[1]Stats repas'!$E$55:$NR$55,1))=0,OR(INDEX('[1]Stats repas'!$E$67:$NR$67,,MATCH(LF2,'[1]Stats repas'!$E$55:$NR$55,1))="x",INDEX('[1]Stats repas'!$E$67:$NR$67,,MATCH(LF2,'[1]Stats repas'!$E$55:$NR$55,1))="p")),"a",IF(AND(INDEX('[1]Stats repas'!$E$65:$NR$65,,MATCH(LF2,'[1]Stats repas'!$E$55:$NR$55,1))&gt;2,OR(INDEX('[1]Stats repas'!$E$67:$NR$67,,MATCH(LF2,'[1]Stats repas'!$E$55:$NR$55,1))="x",INDEX('[1]Stats repas'!$E$67:$NR$67,,MATCH(LF2,'[1]Stats repas'!$E$55:$NR$55,1))="p")),"a",INDEX('[1]Stats repas'!$E$65:$NR$65,,MATCH(LF2,'[1]Stats repas'!$E$55:$NR$55,1))))</f>
        <v>2</v>
      </c>
      <c r="LG5">
        <f>IF(AND(INDEX('[1]Stats repas'!$E$65:$NR$65,,MATCH(LG2,'[1]Stats repas'!$E$55:$NR$55,1))=0,OR(INDEX('[1]Stats repas'!$E$67:$NR$67,,MATCH(LG2,'[1]Stats repas'!$E$55:$NR$55,1))="x",INDEX('[1]Stats repas'!$E$67:$NR$67,,MATCH(LG2,'[1]Stats repas'!$E$55:$NR$55,1))="p")),"a",IF(AND(INDEX('[1]Stats repas'!$E$65:$NR$65,,MATCH(LG2,'[1]Stats repas'!$E$55:$NR$55,1))&gt;2,OR(INDEX('[1]Stats repas'!$E$67:$NR$67,,MATCH(LG2,'[1]Stats repas'!$E$55:$NR$55,1))="x",INDEX('[1]Stats repas'!$E$67:$NR$67,,MATCH(LG2,'[1]Stats repas'!$E$55:$NR$55,1))="p")),"a",INDEX('[1]Stats repas'!$E$65:$NR$65,,MATCH(LG2,'[1]Stats repas'!$E$55:$NR$55,1))))</f>
        <v>5</v>
      </c>
      <c r="LH5">
        <f>IF(AND(INDEX('[1]Stats repas'!$E$65:$NR$65,,MATCH(LH2,'[1]Stats repas'!$E$55:$NR$55,1))=0,OR(INDEX('[1]Stats repas'!$E$67:$NR$67,,MATCH(LH2,'[1]Stats repas'!$E$55:$NR$55,1))="x",INDEX('[1]Stats repas'!$E$67:$NR$67,,MATCH(LH2,'[1]Stats repas'!$E$55:$NR$55,1))="p")),"a",IF(AND(INDEX('[1]Stats repas'!$E$65:$NR$65,,MATCH(LH2,'[1]Stats repas'!$E$55:$NR$55,1))&gt;2,OR(INDEX('[1]Stats repas'!$E$67:$NR$67,,MATCH(LH2,'[1]Stats repas'!$E$55:$NR$55,1))="x",INDEX('[1]Stats repas'!$E$67:$NR$67,,MATCH(LH2,'[1]Stats repas'!$E$55:$NR$55,1))="p")),"a",INDEX('[1]Stats repas'!$E$65:$NR$65,,MATCH(LH2,'[1]Stats repas'!$E$55:$NR$55,1))))</f>
        <v>3</v>
      </c>
      <c r="LI5">
        <f>IF(AND(INDEX('[1]Stats repas'!$E$65:$NR$65,,MATCH(LI2,'[1]Stats repas'!$E$55:$NR$55,1))=0,OR(INDEX('[1]Stats repas'!$E$67:$NR$67,,MATCH(LI2,'[1]Stats repas'!$E$55:$NR$55,1))="x",INDEX('[1]Stats repas'!$E$67:$NR$67,,MATCH(LI2,'[1]Stats repas'!$E$55:$NR$55,1))="p")),"a",IF(AND(INDEX('[1]Stats repas'!$E$65:$NR$65,,MATCH(LI2,'[1]Stats repas'!$E$55:$NR$55,1))&gt;2,OR(INDEX('[1]Stats repas'!$E$67:$NR$67,,MATCH(LI2,'[1]Stats repas'!$E$55:$NR$55,1))="x",INDEX('[1]Stats repas'!$E$67:$NR$67,,MATCH(LI2,'[1]Stats repas'!$E$55:$NR$55,1))="p")),"a",INDEX('[1]Stats repas'!$E$65:$NR$65,,MATCH(LI2,'[1]Stats repas'!$E$55:$NR$55,1))))</f>
        <v>3</v>
      </c>
      <c r="LJ5">
        <f>IF(AND(INDEX('[1]Stats repas'!$E$65:$NR$65,,MATCH(LJ2,'[1]Stats repas'!$E$55:$NR$55,1))=0,OR(INDEX('[1]Stats repas'!$E$67:$NR$67,,MATCH(LJ2,'[1]Stats repas'!$E$55:$NR$55,1))="x",INDEX('[1]Stats repas'!$E$67:$NR$67,,MATCH(LJ2,'[1]Stats repas'!$E$55:$NR$55,1))="p")),"a",IF(AND(INDEX('[1]Stats repas'!$E$65:$NR$65,,MATCH(LJ2,'[1]Stats repas'!$E$55:$NR$55,1))&gt;2,OR(INDEX('[1]Stats repas'!$E$67:$NR$67,,MATCH(LJ2,'[1]Stats repas'!$E$55:$NR$55,1))="x",INDEX('[1]Stats repas'!$E$67:$NR$67,,MATCH(LJ2,'[1]Stats repas'!$E$55:$NR$55,1))="p")),"a",INDEX('[1]Stats repas'!$E$65:$NR$65,,MATCH(LJ2,'[1]Stats repas'!$E$55:$NR$55,1))))</f>
        <v>3</v>
      </c>
      <c r="LK5">
        <f>IF(AND(INDEX('[1]Stats repas'!$E$65:$NR$65,,MATCH(LK2,'[1]Stats repas'!$E$55:$NR$55,1))=0,OR(INDEX('[1]Stats repas'!$E$67:$NR$67,,MATCH(LK2,'[1]Stats repas'!$E$55:$NR$55,1))="x",INDEX('[1]Stats repas'!$E$67:$NR$67,,MATCH(LK2,'[1]Stats repas'!$E$55:$NR$55,1))="p")),"a",IF(AND(INDEX('[1]Stats repas'!$E$65:$NR$65,,MATCH(LK2,'[1]Stats repas'!$E$55:$NR$55,1))&gt;2,OR(INDEX('[1]Stats repas'!$E$67:$NR$67,,MATCH(LK2,'[1]Stats repas'!$E$55:$NR$55,1))="x",INDEX('[1]Stats repas'!$E$67:$NR$67,,MATCH(LK2,'[1]Stats repas'!$E$55:$NR$55,1))="p")),"a",INDEX('[1]Stats repas'!$E$65:$NR$65,,MATCH(LK2,'[1]Stats repas'!$E$55:$NR$55,1))))</f>
        <v>3</v>
      </c>
      <c r="LL5">
        <f>IF(AND(INDEX('[1]Stats repas'!$E$65:$NR$65,,MATCH(LL2,'[1]Stats repas'!$E$55:$NR$55,1))=0,OR(INDEX('[1]Stats repas'!$E$67:$NR$67,,MATCH(LL2,'[1]Stats repas'!$E$55:$NR$55,1))="x",INDEX('[1]Stats repas'!$E$67:$NR$67,,MATCH(LL2,'[1]Stats repas'!$E$55:$NR$55,1))="p")),"a",IF(AND(INDEX('[1]Stats repas'!$E$65:$NR$65,,MATCH(LL2,'[1]Stats repas'!$E$55:$NR$55,1))&gt;2,OR(INDEX('[1]Stats repas'!$E$67:$NR$67,,MATCH(LL2,'[1]Stats repas'!$E$55:$NR$55,1))="x",INDEX('[1]Stats repas'!$E$67:$NR$67,,MATCH(LL2,'[1]Stats repas'!$E$55:$NR$55,1))="p")),"a",INDEX('[1]Stats repas'!$E$65:$NR$65,,MATCH(LL2,'[1]Stats repas'!$E$55:$NR$55,1))))</f>
        <v>0</v>
      </c>
      <c r="LM5">
        <f>IF(AND(INDEX('[1]Stats repas'!$E$65:$NR$65,,MATCH(LM2,'[1]Stats repas'!$E$55:$NR$55,1))=0,OR(INDEX('[1]Stats repas'!$E$67:$NR$67,,MATCH(LM2,'[1]Stats repas'!$E$55:$NR$55,1))="x",INDEX('[1]Stats repas'!$E$67:$NR$67,,MATCH(LM2,'[1]Stats repas'!$E$55:$NR$55,1))="p")),"a",IF(AND(INDEX('[1]Stats repas'!$E$65:$NR$65,,MATCH(LM2,'[1]Stats repas'!$E$55:$NR$55,1))&gt;2,OR(INDEX('[1]Stats repas'!$E$67:$NR$67,,MATCH(LM2,'[1]Stats repas'!$E$55:$NR$55,1))="x",INDEX('[1]Stats repas'!$E$67:$NR$67,,MATCH(LM2,'[1]Stats repas'!$E$55:$NR$55,1))="p")),"a",INDEX('[1]Stats repas'!$E$65:$NR$65,,MATCH(LM2,'[1]Stats repas'!$E$55:$NR$55,1))))</f>
        <v>0</v>
      </c>
      <c r="LN5">
        <f>IF(AND(INDEX('[1]Stats repas'!$E$65:$NR$65,,MATCH(LN2,'[1]Stats repas'!$E$55:$NR$55,1))=0,OR(INDEX('[1]Stats repas'!$E$67:$NR$67,,MATCH(LN2,'[1]Stats repas'!$E$55:$NR$55,1))="x",INDEX('[1]Stats repas'!$E$67:$NR$67,,MATCH(LN2,'[1]Stats repas'!$E$55:$NR$55,1))="p")),"a",IF(AND(INDEX('[1]Stats repas'!$E$65:$NR$65,,MATCH(LN2,'[1]Stats repas'!$E$55:$NR$55,1))&gt;2,OR(INDEX('[1]Stats repas'!$E$67:$NR$67,,MATCH(LN2,'[1]Stats repas'!$E$55:$NR$55,1))="x",INDEX('[1]Stats repas'!$E$67:$NR$67,,MATCH(LN2,'[1]Stats repas'!$E$55:$NR$55,1))="p")),"a",INDEX('[1]Stats repas'!$E$65:$NR$65,,MATCH(LN2,'[1]Stats repas'!$E$55:$NR$55,1))))</f>
        <v>2</v>
      </c>
      <c r="LO5">
        <f>IF(AND(INDEX('[1]Stats repas'!$E$65:$NR$65,,MATCH(LO2,'[1]Stats repas'!$E$55:$NR$55,1))=0,OR(INDEX('[1]Stats repas'!$E$67:$NR$67,,MATCH(LO2,'[1]Stats repas'!$E$55:$NR$55,1))="x",INDEX('[1]Stats repas'!$E$67:$NR$67,,MATCH(LO2,'[1]Stats repas'!$E$55:$NR$55,1))="p")),"a",IF(AND(INDEX('[1]Stats repas'!$E$65:$NR$65,,MATCH(LO2,'[1]Stats repas'!$E$55:$NR$55,1))&gt;2,OR(INDEX('[1]Stats repas'!$E$67:$NR$67,,MATCH(LO2,'[1]Stats repas'!$E$55:$NR$55,1))="x",INDEX('[1]Stats repas'!$E$67:$NR$67,,MATCH(LO2,'[1]Stats repas'!$E$55:$NR$55,1))="p")),"a",INDEX('[1]Stats repas'!$E$65:$NR$65,,MATCH(LO2,'[1]Stats repas'!$E$55:$NR$55,1))))</f>
        <v>2</v>
      </c>
      <c r="LP5">
        <f>IF(AND(INDEX('[1]Stats repas'!$E$65:$NR$65,,MATCH(LP2,'[1]Stats repas'!$E$55:$NR$55,1))=0,OR(INDEX('[1]Stats repas'!$E$67:$NR$67,,MATCH(LP2,'[1]Stats repas'!$E$55:$NR$55,1))="x",INDEX('[1]Stats repas'!$E$67:$NR$67,,MATCH(LP2,'[1]Stats repas'!$E$55:$NR$55,1))="p")),"a",IF(AND(INDEX('[1]Stats repas'!$E$65:$NR$65,,MATCH(LP2,'[1]Stats repas'!$E$55:$NR$55,1))&gt;2,OR(INDEX('[1]Stats repas'!$E$67:$NR$67,,MATCH(LP2,'[1]Stats repas'!$E$55:$NR$55,1))="x",INDEX('[1]Stats repas'!$E$67:$NR$67,,MATCH(LP2,'[1]Stats repas'!$E$55:$NR$55,1))="p")),"a",INDEX('[1]Stats repas'!$E$65:$NR$65,,MATCH(LP2,'[1]Stats repas'!$E$55:$NR$55,1))))</f>
        <v>2</v>
      </c>
      <c r="LQ5">
        <f>IF(AND(INDEX('[1]Stats repas'!$E$65:$NR$65,,MATCH(LQ2,'[1]Stats repas'!$E$55:$NR$55,1))=0,OR(INDEX('[1]Stats repas'!$E$67:$NR$67,,MATCH(LQ2,'[1]Stats repas'!$E$55:$NR$55,1))="x",INDEX('[1]Stats repas'!$E$67:$NR$67,,MATCH(LQ2,'[1]Stats repas'!$E$55:$NR$55,1))="p")),"a",IF(AND(INDEX('[1]Stats repas'!$E$65:$NR$65,,MATCH(LQ2,'[1]Stats repas'!$E$55:$NR$55,1))&gt;2,OR(INDEX('[1]Stats repas'!$E$67:$NR$67,,MATCH(LQ2,'[1]Stats repas'!$E$55:$NR$55,1))="x",INDEX('[1]Stats repas'!$E$67:$NR$67,,MATCH(LQ2,'[1]Stats repas'!$E$55:$NR$55,1))="p")),"a",INDEX('[1]Stats repas'!$E$65:$NR$65,,MATCH(LQ2,'[1]Stats repas'!$E$55:$NR$55,1))))</f>
        <v>2</v>
      </c>
      <c r="LR5">
        <f>IF(AND(INDEX('[1]Stats repas'!$E$65:$NR$65,,MATCH(LR2,'[1]Stats repas'!$E$55:$NR$55,1))=0,OR(INDEX('[1]Stats repas'!$E$67:$NR$67,,MATCH(LR2,'[1]Stats repas'!$E$55:$NR$55,1))="x",INDEX('[1]Stats repas'!$E$67:$NR$67,,MATCH(LR2,'[1]Stats repas'!$E$55:$NR$55,1))="p")),"a",IF(AND(INDEX('[1]Stats repas'!$E$65:$NR$65,,MATCH(LR2,'[1]Stats repas'!$E$55:$NR$55,1))&gt;2,OR(INDEX('[1]Stats repas'!$E$67:$NR$67,,MATCH(LR2,'[1]Stats repas'!$E$55:$NR$55,1))="x",INDEX('[1]Stats repas'!$E$67:$NR$67,,MATCH(LR2,'[1]Stats repas'!$E$55:$NR$55,1))="p")),"a",INDEX('[1]Stats repas'!$E$65:$NR$65,,MATCH(LR2,'[1]Stats repas'!$E$55:$NR$55,1))))</f>
        <v>2</v>
      </c>
      <c r="LS5" t="str">
        <f>IF(AND(INDEX('[1]Stats repas'!$E$65:$NR$65,,MATCH(LS2,'[1]Stats repas'!$E$55:$NR$55,1))=0,OR(INDEX('[1]Stats repas'!$E$67:$NR$67,,MATCH(LS2,'[1]Stats repas'!$E$55:$NR$55,1))="x",INDEX('[1]Stats repas'!$E$67:$NR$67,,MATCH(LS2,'[1]Stats repas'!$E$55:$NR$55,1))="p")),"a",IF(AND(INDEX('[1]Stats repas'!$E$65:$NR$65,,MATCH(LS2,'[1]Stats repas'!$E$55:$NR$55,1))&gt;2,OR(INDEX('[1]Stats repas'!$E$67:$NR$67,,MATCH(LS2,'[1]Stats repas'!$E$55:$NR$55,1))="x",INDEX('[1]Stats repas'!$E$67:$NR$67,,MATCH(LS2,'[1]Stats repas'!$E$55:$NR$55,1))="p")),"a",INDEX('[1]Stats repas'!$E$65:$NR$65,,MATCH(LS2,'[1]Stats repas'!$E$55:$NR$55,1))))</f>
        <v>a</v>
      </c>
      <c r="LT5" t="str">
        <f>IF(AND(INDEX('[1]Stats repas'!$E$65:$NR$65,,MATCH(LT2,'[1]Stats repas'!$E$55:$NR$55,1))=0,OR(INDEX('[1]Stats repas'!$E$67:$NR$67,,MATCH(LT2,'[1]Stats repas'!$E$55:$NR$55,1))="x",INDEX('[1]Stats repas'!$E$67:$NR$67,,MATCH(LT2,'[1]Stats repas'!$E$55:$NR$55,1))="p")),"a",IF(AND(INDEX('[1]Stats repas'!$E$65:$NR$65,,MATCH(LT2,'[1]Stats repas'!$E$55:$NR$55,1))&gt;2,OR(INDEX('[1]Stats repas'!$E$67:$NR$67,,MATCH(LT2,'[1]Stats repas'!$E$55:$NR$55,1))="x",INDEX('[1]Stats repas'!$E$67:$NR$67,,MATCH(LT2,'[1]Stats repas'!$E$55:$NR$55,1))="p")),"a",INDEX('[1]Stats repas'!$E$65:$NR$65,,MATCH(LT2,'[1]Stats repas'!$E$55:$NR$55,1))))</f>
        <v>a</v>
      </c>
      <c r="LU5">
        <f>IF(AND(INDEX('[1]Stats repas'!$E$65:$NR$65,,MATCH(LU2,'[1]Stats repas'!$E$55:$NR$55,1))=0,OR(INDEX('[1]Stats repas'!$E$67:$NR$67,,MATCH(LU2,'[1]Stats repas'!$E$55:$NR$55,1))="x",INDEX('[1]Stats repas'!$E$67:$NR$67,,MATCH(LU2,'[1]Stats repas'!$E$55:$NR$55,1))="p")),"a",IF(AND(INDEX('[1]Stats repas'!$E$65:$NR$65,,MATCH(LU2,'[1]Stats repas'!$E$55:$NR$55,1))&gt;2,OR(INDEX('[1]Stats repas'!$E$67:$NR$67,,MATCH(LU2,'[1]Stats repas'!$E$55:$NR$55,1))="x",INDEX('[1]Stats repas'!$E$67:$NR$67,,MATCH(LU2,'[1]Stats repas'!$E$55:$NR$55,1))="p")),"a",INDEX('[1]Stats repas'!$E$65:$NR$65,,MATCH(LU2,'[1]Stats repas'!$E$55:$NR$55,1))))</f>
        <v>1</v>
      </c>
      <c r="LV5">
        <f>IF(AND(INDEX('[1]Stats repas'!$E$65:$NR$65,,MATCH(LV2,'[1]Stats repas'!$E$55:$NR$55,1))=0,OR(INDEX('[1]Stats repas'!$E$67:$NR$67,,MATCH(LV2,'[1]Stats repas'!$E$55:$NR$55,1))="x",INDEX('[1]Stats repas'!$E$67:$NR$67,,MATCH(LV2,'[1]Stats repas'!$E$55:$NR$55,1))="p")),"a",IF(AND(INDEX('[1]Stats repas'!$E$65:$NR$65,,MATCH(LV2,'[1]Stats repas'!$E$55:$NR$55,1))&gt;2,OR(INDEX('[1]Stats repas'!$E$67:$NR$67,,MATCH(LV2,'[1]Stats repas'!$E$55:$NR$55,1))="x",INDEX('[1]Stats repas'!$E$67:$NR$67,,MATCH(LV2,'[1]Stats repas'!$E$55:$NR$55,1))="p")),"a",INDEX('[1]Stats repas'!$E$65:$NR$65,,MATCH(LV2,'[1]Stats repas'!$E$55:$NR$55,1))))</f>
        <v>1</v>
      </c>
      <c r="LW5">
        <f>IF(AND(INDEX('[1]Stats repas'!$E$65:$NR$65,,MATCH(LW2,'[1]Stats repas'!$E$55:$NR$55,1))=0,OR(INDEX('[1]Stats repas'!$E$67:$NR$67,,MATCH(LW2,'[1]Stats repas'!$E$55:$NR$55,1))="x",INDEX('[1]Stats repas'!$E$67:$NR$67,,MATCH(LW2,'[1]Stats repas'!$E$55:$NR$55,1))="p")),"a",IF(AND(INDEX('[1]Stats repas'!$E$65:$NR$65,,MATCH(LW2,'[1]Stats repas'!$E$55:$NR$55,1))&gt;2,OR(INDEX('[1]Stats repas'!$E$67:$NR$67,,MATCH(LW2,'[1]Stats repas'!$E$55:$NR$55,1))="x",INDEX('[1]Stats repas'!$E$67:$NR$67,,MATCH(LW2,'[1]Stats repas'!$E$55:$NR$55,1))="p")),"a",INDEX('[1]Stats repas'!$E$65:$NR$65,,MATCH(LW2,'[1]Stats repas'!$E$55:$NR$55,1))))</f>
        <v>1</v>
      </c>
      <c r="LX5">
        <f>IF(AND(INDEX('[1]Stats repas'!$E$65:$NR$65,,MATCH(LX2,'[1]Stats repas'!$E$55:$NR$55,1))=0,OR(INDEX('[1]Stats repas'!$E$67:$NR$67,,MATCH(LX2,'[1]Stats repas'!$E$55:$NR$55,1))="x",INDEX('[1]Stats repas'!$E$67:$NR$67,,MATCH(LX2,'[1]Stats repas'!$E$55:$NR$55,1))="p")),"a",IF(AND(INDEX('[1]Stats repas'!$E$65:$NR$65,,MATCH(LX2,'[1]Stats repas'!$E$55:$NR$55,1))&gt;2,OR(INDEX('[1]Stats repas'!$E$67:$NR$67,,MATCH(LX2,'[1]Stats repas'!$E$55:$NR$55,1))="x",INDEX('[1]Stats repas'!$E$67:$NR$67,,MATCH(LX2,'[1]Stats repas'!$E$55:$NR$55,1))="p")),"a",INDEX('[1]Stats repas'!$E$65:$NR$65,,MATCH(LX2,'[1]Stats repas'!$E$55:$NR$55,1))))</f>
        <v>1</v>
      </c>
      <c r="LY5">
        <f>IF(AND(INDEX('[1]Stats repas'!$E$65:$NR$65,,MATCH(LY2,'[1]Stats repas'!$E$55:$NR$55,1))=0,OR(INDEX('[1]Stats repas'!$E$67:$NR$67,,MATCH(LY2,'[1]Stats repas'!$E$55:$NR$55,1))="x",INDEX('[1]Stats repas'!$E$67:$NR$67,,MATCH(LY2,'[1]Stats repas'!$E$55:$NR$55,1))="p")),"a",IF(AND(INDEX('[1]Stats repas'!$E$65:$NR$65,,MATCH(LY2,'[1]Stats repas'!$E$55:$NR$55,1))&gt;2,OR(INDEX('[1]Stats repas'!$E$67:$NR$67,,MATCH(LY2,'[1]Stats repas'!$E$55:$NR$55,1))="x",INDEX('[1]Stats repas'!$E$67:$NR$67,,MATCH(LY2,'[1]Stats repas'!$E$55:$NR$55,1))="p")),"a",INDEX('[1]Stats repas'!$E$65:$NR$65,,MATCH(LY2,'[1]Stats repas'!$E$55:$NR$55,1))))</f>
        <v>1</v>
      </c>
      <c r="LZ5" t="str">
        <f>IF(AND(INDEX('[1]Stats repas'!$E$65:$NR$65,,MATCH(LZ2,'[1]Stats repas'!$E$55:$NR$55,1))=0,OR(INDEX('[1]Stats repas'!$E$67:$NR$67,,MATCH(LZ2,'[1]Stats repas'!$E$55:$NR$55,1))="x",INDEX('[1]Stats repas'!$E$67:$NR$67,,MATCH(LZ2,'[1]Stats repas'!$E$55:$NR$55,1))="p")),"a",IF(AND(INDEX('[1]Stats repas'!$E$65:$NR$65,,MATCH(LZ2,'[1]Stats repas'!$E$55:$NR$55,1))&gt;2,OR(INDEX('[1]Stats repas'!$E$67:$NR$67,,MATCH(LZ2,'[1]Stats repas'!$E$55:$NR$55,1))="x",INDEX('[1]Stats repas'!$E$67:$NR$67,,MATCH(LZ2,'[1]Stats repas'!$E$55:$NR$55,1))="p")),"a",INDEX('[1]Stats repas'!$E$65:$NR$65,,MATCH(LZ2,'[1]Stats repas'!$E$55:$NR$55,1))))</f>
        <v>a</v>
      </c>
      <c r="MA5" t="str">
        <f>IF(AND(INDEX('[1]Stats repas'!$E$65:$NR$65,,MATCH(MA2,'[1]Stats repas'!$E$55:$NR$55,1))=0,OR(INDEX('[1]Stats repas'!$E$67:$NR$67,,MATCH(MA2,'[1]Stats repas'!$E$55:$NR$55,1))="x",INDEX('[1]Stats repas'!$E$67:$NR$67,,MATCH(MA2,'[1]Stats repas'!$E$55:$NR$55,1))="p")),"a",IF(AND(INDEX('[1]Stats repas'!$E$65:$NR$65,,MATCH(MA2,'[1]Stats repas'!$E$55:$NR$55,1))&gt;2,OR(INDEX('[1]Stats repas'!$E$67:$NR$67,,MATCH(MA2,'[1]Stats repas'!$E$55:$NR$55,1))="x",INDEX('[1]Stats repas'!$E$67:$NR$67,,MATCH(MA2,'[1]Stats repas'!$E$55:$NR$55,1))="p")),"a",INDEX('[1]Stats repas'!$E$65:$NR$65,,MATCH(MA2,'[1]Stats repas'!$E$55:$NR$55,1))))</f>
        <v>a</v>
      </c>
      <c r="MB5">
        <f>IF(AND(INDEX('[1]Stats repas'!$E$65:$NR$65,,MATCH(MB2,'[1]Stats repas'!$E$55:$NR$55,1))=0,OR(INDEX('[1]Stats repas'!$E$67:$NR$67,,MATCH(MB2,'[1]Stats repas'!$E$55:$NR$55,1))="x",INDEX('[1]Stats repas'!$E$67:$NR$67,,MATCH(MB2,'[1]Stats repas'!$E$55:$NR$55,1))="p")),"a",IF(AND(INDEX('[1]Stats repas'!$E$65:$NR$65,,MATCH(MB2,'[1]Stats repas'!$E$55:$NR$55,1))&gt;2,OR(INDEX('[1]Stats repas'!$E$67:$NR$67,,MATCH(MB2,'[1]Stats repas'!$E$55:$NR$55,1))="x",INDEX('[1]Stats repas'!$E$67:$NR$67,,MATCH(MB2,'[1]Stats repas'!$E$55:$NR$55,1))="p")),"a",INDEX('[1]Stats repas'!$E$65:$NR$65,,MATCH(MB2,'[1]Stats repas'!$E$55:$NR$55,1))))</f>
        <v>2</v>
      </c>
      <c r="MC5">
        <f>IF(AND(INDEX('[1]Stats repas'!$E$65:$NR$65,,MATCH(MC2,'[1]Stats repas'!$E$55:$NR$55,1))=0,OR(INDEX('[1]Stats repas'!$E$67:$NR$67,,MATCH(MC2,'[1]Stats repas'!$E$55:$NR$55,1))="x",INDEX('[1]Stats repas'!$E$67:$NR$67,,MATCH(MC2,'[1]Stats repas'!$E$55:$NR$55,1))="p")),"a",IF(AND(INDEX('[1]Stats repas'!$E$65:$NR$65,,MATCH(MC2,'[1]Stats repas'!$E$55:$NR$55,1))&gt;2,OR(INDEX('[1]Stats repas'!$E$67:$NR$67,,MATCH(MC2,'[1]Stats repas'!$E$55:$NR$55,1))="x",INDEX('[1]Stats repas'!$E$67:$NR$67,,MATCH(MC2,'[1]Stats repas'!$E$55:$NR$55,1))="p")),"a",INDEX('[1]Stats repas'!$E$65:$NR$65,,MATCH(MC2,'[1]Stats repas'!$E$55:$NR$55,1))))</f>
        <v>2</v>
      </c>
      <c r="MD5">
        <f>IF(AND(INDEX('[1]Stats repas'!$E$65:$NR$65,,MATCH(MD2,'[1]Stats repas'!$E$55:$NR$55,1))=0,OR(INDEX('[1]Stats repas'!$E$67:$NR$67,,MATCH(MD2,'[1]Stats repas'!$E$55:$NR$55,1))="x",INDEX('[1]Stats repas'!$E$67:$NR$67,,MATCH(MD2,'[1]Stats repas'!$E$55:$NR$55,1))="p")),"a",IF(AND(INDEX('[1]Stats repas'!$E$65:$NR$65,,MATCH(MD2,'[1]Stats repas'!$E$55:$NR$55,1))&gt;2,OR(INDEX('[1]Stats repas'!$E$67:$NR$67,,MATCH(MD2,'[1]Stats repas'!$E$55:$NR$55,1))="x",INDEX('[1]Stats repas'!$E$67:$NR$67,,MATCH(MD2,'[1]Stats repas'!$E$55:$NR$55,1))="p")),"a",INDEX('[1]Stats repas'!$E$65:$NR$65,,MATCH(MD2,'[1]Stats repas'!$E$55:$NR$55,1))))</f>
        <v>2</v>
      </c>
      <c r="ME5">
        <f>IF(AND(INDEX('[1]Stats repas'!$E$65:$NR$65,,MATCH(ME2,'[1]Stats repas'!$E$55:$NR$55,1))=0,OR(INDEX('[1]Stats repas'!$E$67:$NR$67,,MATCH(ME2,'[1]Stats repas'!$E$55:$NR$55,1))="x",INDEX('[1]Stats repas'!$E$67:$NR$67,,MATCH(ME2,'[1]Stats repas'!$E$55:$NR$55,1))="p")),"a",IF(AND(INDEX('[1]Stats repas'!$E$65:$NR$65,,MATCH(ME2,'[1]Stats repas'!$E$55:$NR$55,1))&gt;2,OR(INDEX('[1]Stats repas'!$E$67:$NR$67,,MATCH(ME2,'[1]Stats repas'!$E$55:$NR$55,1))="x",INDEX('[1]Stats repas'!$E$67:$NR$67,,MATCH(ME2,'[1]Stats repas'!$E$55:$NR$55,1))="p")),"a",INDEX('[1]Stats repas'!$E$65:$NR$65,,MATCH(ME2,'[1]Stats repas'!$E$55:$NR$55,1))))</f>
        <v>2</v>
      </c>
      <c r="MF5">
        <f>IF(AND(INDEX('[1]Stats repas'!$E$65:$NR$65,,MATCH(MF2,'[1]Stats repas'!$E$55:$NR$55,1))=0,OR(INDEX('[1]Stats repas'!$E$67:$NR$67,,MATCH(MF2,'[1]Stats repas'!$E$55:$NR$55,1))="x",INDEX('[1]Stats repas'!$E$67:$NR$67,,MATCH(MF2,'[1]Stats repas'!$E$55:$NR$55,1))="p")),"a",IF(AND(INDEX('[1]Stats repas'!$E$65:$NR$65,,MATCH(MF2,'[1]Stats repas'!$E$55:$NR$55,1))&gt;2,OR(INDEX('[1]Stats repas'!$E$67:$NR$67,,MATCH(MF2,'[1]Stats repas'!$E$55:$NR$55,1))="x",INDEX('[1]Stats repas'!$E$67:$NR$67,,MATCH(MF2,'[1]Stats repas'!$E$55:$NR$55,1))="p")),"a",INDEX('[1]Stats repas'!$E$65:$NR$65,,MATCH(MF2,'[1]Stats repas'!$E$55:$NR$55,1))))</f>
        <v>2</v>
      </c>
      <c r="MG5" t="str">
        <f>IF(AND(INDEX('[1]Stats repas'!$E$65:$NR$65,,MATCH(MG2,'[1]Stats repas'!$E$55:$NR$55,1))=0,OR(INDEX('[1]Stats repas'!$E$67:$NR$67,,MATCH(MG2,'[1]Stats repas'!$E$55:$NR$55,1))="x",INDEX('[1]Stats repas'!$E$67:$NR$67,,MATCH(MG2,'[1]Stats repas'!$E$55:$NR$55,1))="p")),"a",IF(AND(INDEX('[1]Stats repas'!$E$65:$NR$65,,MATCH(MG2,'[1]Stats repas'!$E$55:$NR$55,1))&gt;2,OR(INDEX('[1]Stats repas'!$E$67:$NR$67,,MATCH(MG2,'[1]Stats repas'!$E$55:$NR$55,1))="x",INDEX('[1]Stats repas'!$E$67:$NR$67,,MATCH(MG2,'[1]Stats repas'!$E$55:$NR$55,1))="p")),"a",INDEX('[1]Stats repas'!$E$65:$NR$65,,MATCH(MG2,'[1]Stats repas'!$E$55:$NR$55,1))))</f>
        <v>a</v>
      </c>
      <c r="MH5" t="str">
        <f>IF(AND(INDEX('[1]Stats repas'!$E$65:$NR$65,,MATCH(MH2,'[1]Stats repas'!$E$55:$NR$55,1))=0,OR(INDEX('[1]Stats repas'!$E$67:$NR$67,,MATCH(MH2,'[1]Stats repas'!$E$55:$NR$55,1))="x",INDEX('[1]Stats repas'!$E$67:$NR$67,,MATCH(MH2,'[1]Stats repas'!$E$55:$NR$55,1))="p")),"a",IF(AND(INDEX('[1]Stats repas'!$E$65:$NR$65,,MATCH(MH2,'[1]Stats repas'!$E$55:$NR$55,1))&gt;2,OR(INDEX('[1]Stats repas'!$E$67:$NR$67,,MATCH(MH2,'[1]Stats repas'!$E$55:$NR$55,1))="x",INDEX('[1]Stats repas'!$E$67:$NR$67,,MATCH(MH2,'[1]Stats repas'!$E$55:$NR$55,1))="p")),"a",INDEX('[1]Stats repas'!$E$65:$NR$65,,MATCH(MH2,'[1]Stats repas'!$E$55:$NR$55,1))))</f>
        <v>a</v>
      </c>
      <c r="MI5">
        <f>IF(AND(INDEX('[1]Stats repas'!$E$65:$NR$65,,MATCH(MI2,'[1]Stats repas'!$E$55:$NR$55,1))=0,OR(INDEX('[1]Stats repas'!$E$67:$NR$67,,MATCH(MI2,'[1]Stats repas'!$E$55:$NR$55,1))="x",INDEX('[1]Stats repas'!$E$67:$NR$67,,MATCH(MI2,'[1]Stats repas'!$E$55:$NR$55,1))="p")),"a",IF(AND(INDEX('[1]Stats repas'!$E$65:$NR$65,,MATCH(MI2,'[1]Stats repas'!$E$55:$NR$55,1))&gt;2,OR(INDEX('[1]Stats repas'!$E$67:$NR$67,,MATCH(MI2,'[1]Stats repas'!$E$55:$NR$55,1))="x",INDEX('[1]Stats repas'!$E$67:$NR$67,,MATCH(MI2,'[1]Stats repas'!$E$55:$NR$55,1))="p")),"a",INDEX('[1]Stats repas'!$E$65:$NR$65,,MATCH(MI2,'[1]Stats repas'!$E$55:$NR$55,1))))</f>
        <v>2</v>
      </c>
      <c r="MJ5">
        <f>IF(AND(INDEX('[1]Stats repas'!$E$65:$NR$65,,MATCH(MJ2,'[1]Stats repas'!$E$55:$NR$55,1))=0,OR(INDEX('[1]Stats repas'!$E$67:$NR$67,,MATCH(MJ2,'[1]Stats repas'!$E$55:$NR$55,1))="x",INDEX('[1]Stats repas'!$E$67:$NR$67,,MATCH(MJ2,'[1]Stats repas'!$E$55:$NR$55,1))="p")),"a",IF(AND(INDEX('[1]Stats repas'!$E$65:$NR$65,,MATCH(MJ2,'[1]Stats repas'!$E$55:$NR$55,1))&gt;2,OR(INDEX('[1]Stats repas'!$E$67:$NR$67,,MATCH(MJ2,'[1]Stats repas'!$E$55:$NR$55,1))="x",INDEX('[1]Stats repas'!$E$67:$NR$67,,MATCH(MJ2,'[1]Stats repas'!$E$55:$NR$55,1))="p")),"a",INDEX('[1]Stats repas'!$E$65:$NR$65,,MATCH(MJ2,'[1]Stats repas'!$E$55:$NR$55,1))))</f>
        <v>2</v>
      </c>
      <c r="MK5" t="str">
        <f>IF(AND(INDEX('[1]Stats repas'!$E$65:$NR$65,,MATCH(MK2,'[1]Stats repas'!$E$55:$NR$55,1))=0,OR(INDEX('[1]Stats repas'!$E$67:$NR$67,,MATCH(MK2,'[1]Stats repas'!$E$55:$NR$55,1))="x",INDEX('[1]Stats repas'!$E$67:$NR$67,,MATCH(MK2,'[1]Stats repas'!$E$55:$NR$55,1))="p")),"a",IF(AND(INDEX('[1]Stats repas'!$E$65:$NR$65,,MATCH(MK2,'[1]Stats repas'!$E$55:$NR$55,1))&gt;2,OR(INDEX('[1]Stats repas'!$E$67:$NR$67,,MATCH(MK2,'[1]Stats repas'!$E$55:$NR$55,1))="x",INDEX('[1]Stats repas'!$E$67:$NR$67,,MATCH(MK2,'[1]Stats repas'!$E$55:$NR$55,1))="p")),"a",INDEX('[1]Stats repas'!$E$65:$NR$65,,MATCH(MK2,'[1]Stats repas'!$E$55:$NR$55,1))))</f>
        <v>a</v>
      </c>
      <c r="ML5" t="str">
        <f>IF(AND(INDEX('[1]Stats repas'!$E$65:$NR$65,,MATCH(ML2,'[1]Stats repas'!$E$55:$NR$55,1))=0,OR(INDEX('[1]Stats repas'!$E$67:$NR$67,,MATCH(ML2,'[1]Stats repas'!$E$55:$NR$55,1))="x",INDEX('[1]Stats repas'!$E$67:$NR$67,,MATCH(ML2,'[1]Stats repas'!$E$55:$NR$55,1))="p")),"a",IF(AND(INDEX('[1]Stats repas'!$E$65:$NR$65,,MATCH(ML2,'[1]Stats repas'!$E$55:$NR$55,1))&gt;2,OR(INDEX('[1]Stats repas'!$E$67:$NR$67,,MATCH(ML2,'[1]Stats repas'!$E$55:$NR$55,1))="x",INDEX('[1]Stats repas'!$E$67:$NR$67,,MATCH(ML2,'[1]Stats repas'!$E$55:$NR$55,1))="p")),"a",INDEX('[1]Stats repas'!$E$65:$NR$65,,MATCH(ML2,'[1]Stats repas'!$E$55:$NR$55,1))))</f>
        <v>a</v>
      </c>
      <c r="MM5">
        <f>IF(AND(INDEX('[1]Stats repas'!$E$65:$NR$65,,MATCH(MM2,'[1]Stats repas'!$E$55:$NR$55,1))=0,OR(INDEX('[1]Stats repas'!$E$67:$NR$67,,MATCH(MM2,'[1]Stats repas'!$E$55:$NR$55,1))="x",INDEX('[1]Stats repas'!$E$67:$NR$67,,MATCH(MM2,'[1]Stats repas'!$E$55:$NR$55,1))="p")),"a",IF(AND(INDEX('[1]Stats repas'!$E$65:$NR$65,,MATCH(MM2,'[1]Stats repas'!$E$55:$NR$55,1))&gt;2,OR(INDEX('[1]Stats repas'!$E$67:$NR$67,,MATCH(MM2,'[1]Stats repas'!$E$55:$NR$55,1))="x",INDEX('[1]Stats repas'!$E$67:$NR$67,,MATCH(MM2,'[1]Stats repas'!$E$55:$NR$55,1))="p")),"a",INDEX('[1]Stats repas'!$E$65:$NR$65,,MATCH(MM2,'[1]Stats repas'!$E$55:$NR$55,1))))</f>
        <v>2</v>
      </c>
      <c r="MN5">
        <f>IF(AND(INDEX('[1]Stats repas'!$E$65:$NR$65,,MATCH(MN2,'[1]Stats repas'!$E$55:$NR$55,1))=0,OR(INDEX('[1]Stats repas'!$E$67:$NR$67,,MATCH(MN2,'[1]Stats repas'!$E$55:$NR$55,1))="x",INDEX('[1]Stats repas'!$E$67:$NR$67,,MATCH(MN2,'[1]Stats repas'!$E$55:$NR$55,1))="p")),"a",IF(AND(INDEX('[1]Stats repas'!$E$65:$NR$65,,MATCH(MN2,'[1]Stats repas'!$E$55:$NR$55,1))&gt;2,OR(INDEX('[1]Stats repas'!$E$67:$NR$67,,MATCH(MN2,'[1]Stats repas'!$E$55:$NR$55,1))="x",INDEX('[1]Stats repas'!$E$67:$NR$67,,MATCH(MN2,'[1]Stats repas'!$E$55:$NR$55,1))="p")),"a",INDEX('[1]Stats repas'!$E$65:$NR$65,,MATCH(MN2,'[1]Stats repas'!$E$55:$NR$55,1))))</f>
        <v>2</v>
      </c>
      <c r="MO5">
        <f>IF(AND(INDEX('[1]Stats repas'!$E$65:$NR$65,,MATCH(MO2,'[1]Stats repas'!$E$55:$NR$55,1))=0,OR(INDEX('[1]Stats repas'!$E$67:$NR$67,,MATCH(MO2,'[1]Stats repas'!$E$55:$NR$55,1))="x",INDEX('[1]Stats repas'!$E$67:$NR$67,,MATCH(MO2,'[1]Stats repas'!$E$55:$NR$55,1))="p")),"a",IF(AND(INDEX('[1]Stats repas'!$E$65:$NR$65,,MATCH(MO2,'[1]Stats repas'!$E$55:$NR$55,1))&gt;2,OR(INDEX('[1]Stats repas'!$E$67:$NR$67,,MATCH(MO2,'[1]Stats repas'!$E$55:$NR$55,1))="x",INDEX('[1]Stats repas'!$E$67:$NR$67,,MATCH(MO2,'[1]Stats repas'!$E$55:$NR$55,1))="p")),"a",INDEX('[1]Stats repas'!$E$65:$NR$65,,MATCH(MO2,'[1]Stats repas'!$E$55:$NR$55,1))))</f>
        <v>2</v>
      </c>
      <c r="MP5" t="str">
        <f>IF(AND(INDEX('[1]Stats repas'!$E$65:$NR$65,,MATCH(MP2,'[1]Stats repas'!$E$55:$NR$55,1))=0,OR(INDEX('[1]Stats repas'!$E$67:$NR$67,,MATCH(MP2,'[1]Stats repas'!$E$55:$NR$55,1))="x",INDEX('[1]Stats repas'!$E$67:$NR$67,,MATCH(MP2,'[1]Stats repas'!$E$55:$NR$55,1))="p")),"a",IF(AND(INDEX('[1]Stats repas'!$E$65:$NR$65,,MATCH(MP2,'[1]Stats repas'!$E$55:$NR$55,1))&gt;2,OR(INDEX('[1]Stats repas'!$E$67:$NR$67,,MATCH(MP2,'[1]Stats repas'!$E$55:$NR$55,1))="x",INDEX('[1]Stats repas'!$E$67:$NR$67,,MATCH(MP2,'[1]Stats repas'!$E$55:$NR$55,1))="p")),"a",INDEX('[1]Stats repas'!$E$65:$NR$65,,MATCH(MP2,'[1]Stats repas'!$E$55:$NR$55,1))))</f>
        <v>a</v>
      </c>
      <c r="MQ5">
        <f>IF(AND(INDEX('[1]Stats repas'!$E$65:$NR$65,,MATCH(MQ2,'[1]Stats repas'!$E$55:$NR$55,1))=0,OR(INDEX('[1]Stats repas'!$E$67:$NR$67,,MATCH(MQ2,'[1]Stats repas'!$E$55:$NR$55,1))="x",INDEX('[1]Stats repas'!$E$67:$NR$67,,MATCH(MQ2,'[1]Stats repas'!$E$55:$NR$55,1))="p")),"a",IF(AND(INDEX('[1]Stats repas'!$E$65:$NR$65,,MATCH(MQ2,'[1]Stats repas'!$E$55:$NR$55,1))&gt;2,OR(INDEX('[1]Stats repas'!$E$67:$NR$67,,MATCH(MQ2,'[1]Stats repas'!$E$55:$NR$55,1))="x",INDEX('[1]Stats repas'!$E$67:$NR$67,,MATCH(MQ2,'[1]Stats repas'!$E$55:$NR$55,1))="p")),"a",INDEX('[1]Stats repas'!$E$65:$NR$65,,MATCH(MQ2,'[1]Stats repas'!$E$55:$NR$55,1))))</f>
        <v>1</v>
      </c>
      <c r="MR5">
        <f>IF(AND(INDEX('[1]Stats repas'!$E$65:$NR$65,,MATCH(MR2,'[1]Stats repas'!$E$55:$NR$55,1))=0,OR(INDEX('[1]Stats repas'!$E$67:$NR$67,,MATCH(MR2,'[1]Stats repas'!$E$55:$NR$55,1))="x",INDEX('[1]Stats repas'!$E$67:$NR$67,,MATCH(MR2,'[1]Stats repas'!$E$55:$NR$55,1))="p")),"a",IF(AND(INDEX('[1]Stats repas'!$E$65:$NR$65,,MATCH(MR2,'[1]Stats repas'!$E$55:$NR$55,1))&gt;2,OR(INDEX('[1]Stats repas'!$E$67:$NR$67,,MATCH(MR2,'[1]Stats repas'!$E$55:$NR$55,1))="x",INDEX('[1]Stats repas'!$E$67:$NR$67,,MATCH(MR2,'[1]Stats repas'!$E$55:$NR$55,1))="p")),"a",INDEX('[1]Stats repas'!$E$65:$NR$65,,MATCH(MR2,'[1]Stats repas'!$E$55:$NR$55,1))))</f>
        <v>1</v>
      </c>
      <c r="MS5">
        <f>IF(AND(INDEX('[1]Stats repas'!$E$65:$NR$65,,MATCH(MS2,'[1]Stats repas'!$E$55:$NR$55,1))=0,OR(INDEX('[1]Stats repas'!$E$67:$NR$67,,MATCH(MS2,'[1]Stats repas'!$E$55:$NR$55,1))="x",INDEX('[1]Stats repas'!$E$67:$NR$67,,MATCH(MS2,'[1]Stats repas'!$E$55:$NR$55,1))="p")),"a",IF(AND(INDEX('[1]Stats repas'!$E$65:$NR$65,,MATCH(MS2,'[1]Stats repas'!$E$55:$NR$55,1))&gt;2,OR(INDEX('[1]Stats repas'!$E$67:$NR$67,,MATCH(MS2,'[1]Stats repas'!$E$55:$NR$55,1))="x",INDEX('[1]Stats repas'!$E$67:$NR$67,,MATCH(MS2,'[1]Stats repas'!$E$55:$NR$55,1))="p")),"a",INDEX('[1]Stats repas'!$E$65:$NR$65,,MATCH(MS2,'[1]Stats repas'!$E$55:$NR$55,1))))</f>
        <v>1</v>
      </c>
      <c r="MT5">
        <f>IF(AND(INDEX('[1]Stats repas'!$E$65:$NR$65,,MATCH(MT2,'[1]Stats repas'!$E$55:$NR$55,1))=0,OR(INDEX('[1]Stats repas'!$E$67:$NR$67,,MATCH(MT2,'[1]Stats repas'!$E$55:$NR$55,1))="x",INDEX('[1]Stats repas'!$E$67:$NR$67,,MATCH(MT2,'[1]Stats repas'!$E$55:$NR$55,1))="p")),"a",IF(AND(INDEX('[1]Stats repas'!$E$65:$NR$65,,MATCH(MT2,'[1]Stats repas'!$E$55:$NR$55,1))&gt;2,OR(INDEX('[1]Stats repas'!$E$67:$NR$67,,MATCH(MT2,'[1]Stats repas'!$E$55:$NR$55,1))="x",INDEX('[1]Stats repas'!$E$67:$NR$67,,MATCH(MT2,'[1]Stats repas'!$E$55:$NR$55,1))="p")),"a",INDEX('[1]Stats repas'!$E$65:$NR$65,,MATCH(MT2,'[1]Stats repas'!$E$55:$NR$55,1))))</f>
        <v>1</v>
      </c>
      <c r="MU5">
        <f>IF(AND(INDEX('[1]Stats repas'!$E$65:$NR$65,,MATCH(MU2,'[1]Stats repas'!$E$55:$NR$55,1))=0,OR(INDEX('[1]Stats repas'!$E$67:$NR$67,,MATCH(MU2,'[1]Stats repas'!$E$55:$NR$55,1))="x",INDEX('[1]Stats repas'!$E$67:$NR$67,,MATCH(MU2,'[1]Stats repas'!$E$55:$NR$55,1))="p")),"a",IF(AND(INDEX('[1]Stats repas'!$E$65:$NR$65,,MATCH(MU2,'[1]Stats repas'!$E$55:$NR$55,1))&gt;2,OR(INDEX('[1]Stats repas'!$E$67:$NR$67,,MATCH(MU2,'[1]Stats repas'!$E$55:$NR$55,1))="x",INDEX('[1]Stats repas'!$E$67:$NR$67,,MATCH(MU2,'[1]Stats repas'!$E$55:$NR$55,1))="p")),"a",INDEX('[1]Stats repas'!$E$65:$NR$65,,MATCH(MU2,'[1]Stats repas'!$E$55:$NR$55,1))))</f>
        <v>2</v>
      </c>
      <c r="MV5">
        <f>IF(AND(INDEX('[1]Stats repas'!$E$65:$NR$65,,MATCH(MV2,'[1]Stats repas'!$E$55:$NR$55,1))=0,OR(INDEX('[1]Stats repas'!$E$67:$NR$67,,MATCH(MV2,'[1]Stats repas'!$E$55:$NR$55,1))="x",INDEX('[1]Stats repas'!$E$67:$NR$67,,MATCH(MV2,'[1]Stats repas'!$E$55:$NR$55,1))="p")),"a",IF(AND(INDEX('[1]Stats repas'!$E$65:$NR$65,,MATCH(MV2,'[1]Stats repas'!$E$55:$NR$55,1))&gt;2,OR(INDEX('[1]Stats repas'!$E$67:$NR$67,,MATCH(MV2,'[1]Stats repas'!$E$55:$NR$55,1))="x",INDEX('[1]Stats repas'!$E$67:$NR$67,,MATCH(MV2,'[1]Stats repas'!$E$55:$NR$55,1))="p")),"a",INDEX('[1]Stats repas'!$E$65:$NR$65,,MATCH(MV2,'[1]Stats repas'!$E$55:$NR$55,1))))</f>
        <v>0</v>
      </c>
      <c r="MW5">
        <f>IF(AND(INDEX('[1]Stats repas'!$E$65:$NR$65,,MATCH(MW2,'[1]Stats repas'!$E$55:$NR$55,1))=0,OR(INDEX('[1]Stats repas'!$E$67:$NR$67,,MATCH(MW2,'[1]Stats repas'!$E$55:$NR$55,1))="x",INDEX('[1]Stats repas'!$E$67:$NR$67,,MATCH(MW2,'[1]Stats repas'!$E$55:$NR$55,1))="p")),"a",IF(AND(INDEX('[1]Stats repas'!$E$65:$NR$65,,MATCH(MW2,'[1]Stats repas'!$E$55:$NR$55,1))&gt;2,OR(INDEX('[1]Stats repas'!$E$67:$NR$67,,MATCH(MW2,'[1]Stats repas'!$E$55:$NR$55,1))="x",INDEX('[1]Stats repas'!$E$67:$NR$67,,MATCH(MW2,'[1]Stats repas'!$E$55:$NR$55,1))="p")),"a",INDEX('[1]Stats repas'!$E$65:$NR$65,,MATCH(MW2,'[1]Stats repas'!$E$55:$NR$55,1))))</f>
        <v>4</v>
      </c>
      <c r="MX5">
        <f>IF(AND(INDEX('[1]Stats repas'!$E$65:$NR$65,,MATCH(MX2,'[1]Stats repas'!$E$55:$NR$55,1))=0,OR(INDEX('[1]Stats repas'!$E$67:$NR$67,,MATCH(MX2,'[1]Stats repas'!$E$55:$NR$55,1))="x",INDEX('[1]Stats repas'!$E$67:$NR$67,,MATCH(MX2,'[1]Stats repas'!$E$55:$NR$55,1))="p")),"a",IF(AND(INDEX('[1]Stats repas'!$E$65:$NR$65,,MATCH(MX2,'[1]Stats repas'!$E$55:$NR$55,1))&gt;2,OR(INDEX('[1]Stats repas'!$E$67:$NR$67,,MATCH(MX2,'[1]Stats repas'!$E$55:$NR$55,1))="x",INDEX('[1]Stats repas'!$E$67:$NR$67,,MATCH(MX2,'[1]Stats repas'!$E$55:$NR$55,1))="p")),"a",INDEX('[1]Stats repas'!$E$65:$NR$65,,MATCH(MX2,'[1]Stats repas'!$E$55:$NR$55,1))))</f>
        <v>4</v>
      </c>
      <c r="MY5">
        <f>IF(AND(INDEX('[1]Stats repas'!$E$65:$NR$65,,MATCH(MY2,'[1]Stats repas'!$E$55:$NR$55,1))=0,OR(INDEX('[1]Stats repas'!$E$67:$NR$67,,MATCH(MY2,'[1]Stats repas'!$E$55:$NR$55,1))="x",INDEX('[1]Stats repas'!$E$67:$NR$67,,MATCH(MY2,'[1]Stats repas'!$E$55:$NR$55,1))="p")),"a",IF(AND(INDEX('[1]Stats repas'!$E$65:$NR$65,,MATCH(MY2,'[1]Stats repas'!$E$55:$NR$55,1))&gt;2,OR(INDEX('[1]Stats repas'!$E$67:$NR$67,,MATCH(MY2,'[1]Stats repas'!$E$55:$NR$55,1))="x",INDEX('[1]Stats repas'!$E$67:$NR$67,,MATCH(MY2,'[1]Stats repas'!$E$55:$NR$55,1))="p")),"a",INDEX('[1]Stats repas'!$E$65:$NR$65,,MATCH(MY2,'[1]Stats repas'!$E$55:$NR$55,1))))</f>
        <v>5</v>
      </c>
      <c r="MZ5">
        <f>IF(AND(INDEX('[1]Stats repas'!$E$65:$NR$65,,MATCH(MZ2,'[1]Stats repas'!$E$55:$NR$55,1))=0,OR(INDEX('[1]Stats repas'!$E$67:$NR$67,,MATCH(MZ2,'[1]Stats repas'!$E$55:$NR$55,1))="x",INDEX('[1]Stats repas'!$E$67:$NR$67,,MATCH(MZ2,'[1]Stats repas'!$E$55:$NR$55,1))="p")),"a",IF(AND(INDEX('[1]Stats repas'!$E$65:$NR$65,,MATCH(MZ2,'[1]Stats repas'!$E$55:$NR$55,1))&gt;2,OR(INDEX('[1]Stats repas'!$E$67:$NR$67,,MATCH(MZ2,'[1]Stats repas'!$E$55:$NR$55,1))="x",INDEX('[1]Stats repas'!$E$67:$NR$67,,MATCH(MZ2,'[1]Stats repas'!$E$55:$NR$55,1))="p")),"a",INDEX('[1]Stats repas'!$E$65:$NR$65,,MATCH(MZ2,'[1]Stats repas'!$E$55:$NR$55,1))))</f>
        <v>4</v>
      </c>
      <c r="NA5">
        <f>IF(AND(INDEX('[1]Stats repas'!$E$65:$NR$65,,MATCH(NA2,'[1]Stats repas'!$E$55:$NR$55,1))=0,OR(INDEX('[1]Stats repas'!$E$67:$NR$67,,MATCH(NA2,'[1]Stats repas'!$E$55:$NR$55,1))="x",INDEX('[1]Stats repas'!$E$67:$NR$67,,MATCH(NA2,'[1]Stats repas'!$E$55:$NR$55,1))="p")),"a",IF(AND(INDEX('[1]Stats repas'!$E$65:$NR$65,,MATCH(NA2,'[1]Stats repas'!$E$55:$NR$55,1))&gt;2,OR(INDEX('[1]Stats repas'!$E$67:$NR$67,,MATCH(NA2,'[1]Stats repas'!$E$55:$NR$55,1))="x",INDEX('[1]Stats repas'!$E$67:$NR$67,,MATCH(NA2,'[1]Stats repas'!$E$55:$NR$55,1))="p")),"a",INDEX('[1]Stats repas'!$E$65:$NR$65,,MATCH(NA2,'[1]Stats repas'!$E$55:$NR$55,1))))</f>
        <v>4</v>
      </c>
      <c r="NB5">
        <f>IF(AND(INDEX('[1]Stats repas'!$E$65:$NR$65,,MATCH(NB2,'[1]Stats repas'!$E$55:$NR$55,1))=0,OR(INDEX('[1]Stats repas'!$E$67:$NR$67,,MATCH(NB2,'[1]Stats repas'!$E$55:$NR$55,1))="x",INDEX('[1]Stats repas'!$E$67:$NR$67,,MATCH(NB2,'[1]Stats repas'!$E$55:$NR$55,1))="p")),"a",IF(AND(INDEX('[1]Stats repas'!$E$65:$NR$65,,MATCH(NB2,'[1]Stats repas'!$E$55:$NR$55,1))&gt;2,OR(INDEX('[1]Stats repas'!$E$67:$NR$67,,MATCH(NB2,'[1]Stats repas'!$E$55:$NR$55,1))="x",INDEX('[1]Stats repas'!$E$67:$NR$67,,MATCH(NB2,'[1]Stats repas'!$E$55:$NR$55,1))="p")),"a",INDEX('[1]Stats repas'!$E$65:$NR$65,,MATCH(NB2,'[1]Stats repas'!$E$55:$NR$55,1))))</f>
        <v>0</v>
      </c>
      <c r="NC5">
        <f>IF(AND(INDEX('[1]Stats repas'!$E$65:$NR$65,,MATCH(NC2,'[1]Stats repas'!$E$55:$NR$55,1))=0,OR(INDEX('[1]Stats repas'!$E$67:$NR$67,,MATCH(NC2,'[1]Stats repas'!$E$55:$NR$55,1))="x",INDEX('[1]Stats repas'!$E$67:$NR$67,,MATCH(NC2,'[1]Stats repas'!$E$55:$NR$55,1))="p")),"a",IF(AND(INDEX('[1]Stats repas'!$E$65:$NR$65,,MATCH(NC2,'[1]Stats repas'!$E$55:$NR$55,1))&gt;2,OR(INDEX('[1]Stats repas'!$E$67:$NR$67,,MATCH(NC2,'[1]Stats repas'!$E$55:$NR$55,1))="x",INDEX('[1]Stats repas'!$E$67:$NR$67,,MATCH(NC2,'[1]Stats repas'!$E$55:$NR$55,1))="p")),"a",INDEX('[1]Stats repas'!$E$65:$NR$65,,MATCH(NC2,'[1]Stats repas'!$E$55:$NR$55,1))))</f>
        <v>0</v>
      </c>
      <c r="ND5">
        <f>IF(AND(INDEX('[1]Stats repas'!$E$65:$NR$65,,MATCH(ND2,'[1]Stats repas'!$E$55:$NR$55,1))=0,OR(INDEX('[1]Stats repas'!$E$67:$NR$67,,MATCH(ND2,'[1]Stats repas'!$E$55:$NR$55,1))="x",INDEX('[1]Stats repas'!$E$67:$NR$67,,MATCH(ND2,'[1]Stats repas'!$E$55:$NR$55,1))="p")),"a",IF(AND(INDEX('[1]Stats repas'!$E$65:$NR$65,,MATCH(ND2,'[1]Stats repas'!$E$55:$NR$55,1))&gt;2,OR(INDEX('[1]Stats repas'!$E$67:$NR$67,,MATCH(ND2,'[1]Stats repas'!$E$55:$NR$55,1))="x",INDEX('[1]Stats repas'!$E$67:$NR$67,,MATCH(ND2,'[1]Stats repas'!$E$55:$NR$55,1))="p")),"a",INDEX('[1]Stats repas'!$E$65:$NR$65,,MATCH(ND2,'[1]Stats repas'!$E$55:$NR$55,1))))</f>
        <v>4</v>
      </c>
      <c r="NE5">
        <f>IF(AND(INDEX('[1]Stats repas'!$E$65:$NR$65,,MATCH(NE2,'[1]Stats repas'!$E$55:$NR$55,1))=0,OR(INDEX('[1]Stats repas'!$E$67:$NR$67,,MATCH(NE2,'[1]Stats repas'!$E$55:$NR$55,1))="x",INDEX('[1]Stats repas'!$E$67:$NR$67,,MATCH(NE2,'[1]Stats repas'!$E$55:$NR$55,1))="p")),"a",IF(AND(INDEX('[1]Stats repas'!$E$65:$NR$65,,MATCH(NE2,'[1]Stats repas'!$E$55:$NR$55,1))&gt;2,OR(INDEX('[1]Stats repas'!$E$67:$NR$67,,MATCH(NE2,'[1]Stats repas'!$E$55:$NR$55,1))="x",INDEX('[1]Stats repas'!$E$67:$NR$67,,MATCH(NE2,'[1]Stats repas'!$E$55:$NR$55,1))="p")),"a",INDEX('[1]Stats repas'!$E$65:$NR$65,,MATCH(NE2,'[1]Stats repas'!$E$55:$NR$55,1))))</f>
        <v>2</v>
      </c>
      <c r="NF5" t="str">
        <f>IF(AND(INDEX('[1]Stats repas'!$E$65:$NR$65,,MATCH(NF2,'[1]Stats repas'!$E$55:$NR$55,1))=0,OR(INDEX('[1]Stats repas'!$E$67:$NR$67,,MATCH(NF2,'[1]Stats repas'!$E$55:$NR$55,1))="x",INDEX('[1]Stats repas'!$E$67:$NR$67,,MATCH(NF2,'[1]Stats repas'!$E$55:$NR$55,1))="p")),"a",IF(AND(INDEX('[1]Stats repas'!$E$65:$NR$65,,MATCH(NF2,'[1]Stats repas'!$E$55:$NR$55,1))&gt;2,OR(INDEX('[1]Stats repas'!$E$67:$NR$67,,MATCH(NF2,'[1]Stats repas'!$E$55:$NR$55,1))="x",INDEX('[1]Stats repas'!$E$67:$NR$67,,MATCH(NF2,'[1]Stats repas'!$E$55:$NR$55,1))="p")),"a",INDEX('[1]Stats repas'!$E$65:$NR$65,,MATCH(NF2,'[1]Stats repas'!$E$55:$NR$55,1))))</f>
        <v>a</v>
      </c>
      <c r="NG5">
        <f>IF(AND(INDEX('[1]Stats repas'!$E$65:$NR$65,,MATCH(NG2,'[1]Stats repas'!$E$55:$NR$55,1))=0,OR(INDEX('[1]Stats repas'!$E$67:$NR$67,,MATCH(NG2,'[1]Stats repas'!$E$55:$NR$55,1))="x",INDEX('[1]Stats repas'!$E$67:$NR$67,,MATCH(NG2,'[1]Stats repas'!$E$55:$NR$55,1))="p")),"a",IF(AND(INDEX('[1]Stats repas'!$E$65:$NR$65,,MATCH(NG2,'[1]Stats repas'!$E$55:$NR$55,1))&gt;2,OR(INDEX('[1]Stats repas'!$E$67:$NR$67,,MATCH(NG2,'[1]Stats repas'!$E$55:$NR$55,1))="x",INDEX('[1]Stats repas'!$E$67:$NR$67,,MATCH(NG2,'[1]Stats repas'!$E$55:$NR$55,1))="p")),"a",INDEX('[1]Stats repas'!$E$65:$NR$65,,MATCH(NG2,'[1]Stats repas'!$E$55:$NR$55,1))))</f>
        <v>2</v>
      </c>
      <c r="NH5">
        <f>IF(AND(INDEX('[1]Stats repas'!$E$65:$NR$65,,MATCH(NH2,'[1]Stats repas'!$E$55:$NR$55,1))=0,OR(INDEX('[1]Stats repas'!$E$67:$NR$67,,MATCH(NH2,'[1]Stats repas'!$E$55:$NR$55,1))="x",INDEX('[1]Stats repas'!$E$67:$NR$67,,MATCH(NH2,'[1]Stats repas'!$E$55:$NR$55,1))="p")),"a",IF(AND(INDEX('[1]Stats repas'!$E$65:$NR$65,,MATCH(NH2,'[1]Stats repas'!$E$55:$NR$55,1))&gt;2,OR(INDEX('[1]Stats repas'!$E$67:$NR$67,,MATCH(NH2,'[1]Stats repas'!$E$55:$NR$55,1))="x",INDEX('[1]Stats repas'!$E$67:$NR$67,,MATCH(NH2,'[1]Stats repas'!$E$55:$NR$55,1))="p")),"a",INDEX('[1]Stats repas'!$E$65:$NR$65,,MATCH(NH2,'[1]Stats repas'!$E$55:$NR$55,1))))</f>
        <v>2</v>
      </c>
      <c r="NI5">
        <f>IF(AND(INDEX('[1]Stats repas'!$E$65:$NR$65,,MATCH(NI2,'[1]Stats repas'!$E$55:$NR$55,1))=0,OR(INDEX('[1]Stats repas'!$E$67:$NR$67,,MATCH(NI2,'[1]Stats repas'!$E$55:$NR$55,1))="x",INDEX('[1]Stats repas'!$E$67:$NR$67,,MATCH(NI2,'[1]Stats repas'!$E$55:$NR$55,1))="p")),"a",IF(AND(INDEX('[1]Stats repas'!$E$65:$NR$65,,MATCH(NI2,'[1]Stats repas'!$E$55:$NR$55,1))&gt;2,OR(INDEX('[1]Stats repas'!$E$67:$NR$67,,MATCH(NI2,'[1]Stats repas'!$E$55:$NR$55,1))="x",INDEX('[1]Stats repas'!$E$67:$NR$67,,MATCH(NI2,'[1]Stats repas'!$E$55:$NR$55,1))="p")),"a",INDEX('[1]Stats repas'!$E$65:$NR$65,,MATCH(NI2,'[1]Stats repas'!$E$55:$NR$55,1))))</f>
        <v>0</v>
      </c>
      <c r="NJ5">
        <f>IF(AND(INDEX('[1]Stats repas'!$E$65:$NR$65,,MATCH(NJ2,'[1]Stats repas'!$E$55:$NR$55,1))=0,OR(INDEX('[1]Stats repas'!$E$67:$NR$67,,MATCH(NJ2,'[1]Stats repas'!$E$55:$NR$55,1))="x",INDEX('[1]Stats repas'!$E$67:$NR$67,,MATCH(NJ2,'[1]Stats repas'!$E$55:$NR$55,1))="p")),"a",IF(AND(INDEX('[1]Stats repas'!$E$65:$NR$65,,MATCH(NJ2,'[1]Stats repas'!$E$55:$NR$55,1))&gt;2,OR(INDEX('[1]Stats repas'!$E$67:$NR$67,,MATCH(NJ2,'[1]Stats repas'!$E$55:$NR$55,1))="x",INDEX('[1]Stats repas'!$E$67:$NR$67,,MATCH(NJ2,'[1]Stats repas'!$E$55:$NR$55,1))="p")),"a",INDEX('[1]Stats repas'!$E$65:$NR$65,,MATCH(NJ2,'[1]Stats repas'!$E$55:$NR$55,1))))</f>
        <v>0</v>
      </c>
      <c r="NK5">
        <f>IF(AND(INDEX('[1]Stats repas'!$E$65:$NR$65,,MATCH(NK2,'[1]Stats repas'!$E$55:$NR$55,1))=0,OR(INDEX('[1]Stats repas'!$E$67:$NR$67,,MATCH(NK2,'[1]Stats repas'!$E$55:$NR$55,1))="x",INDEX('[1]Stats repas'!$E$67:$NR$67,,MATCH(NK2,'[1]Stats repas'!$E$55:$NR$55,1))="p")),"a",IF(AND(INDEX('[1]Stats repas'!$E$65:$NR$65,,MATCH(NK2,'[1]Stats repas'!$E$55:$NR$55,1))&gt;2,OR(INDEX('[1]Stats repas'!$E$67:$NR$67,,MATCH(NK2,'[1]Stats repas'!$E$55:$NR$55,1))="x",INDEX('[1]Stats repas'!$E$67:$NR$67,,MATCH(NK2,'[1]Stats repas'!$E$55:$NR$55,1))="p")),"a",INDEX('[1]Stats repas'!$E$65:$NR$65,,MATCH(NK2,'[1]Stats repas'!$E$55:$NR$55,1))))</f>
        <v>4</v>
      </c>
    </row>
    <row r="6" spans="2:375" ht="15.75" hidden="1" thickBot="1" x14ac:dyDescent="0.3">
      <c r="B6" t="s">
        <v>9</v>
      </c>
      <c r="C6" t="s">
        <v>10</v>
      </c>
      <c r="D6" t="str">
        <f>IF(AND(INDEX('[1]Stats repas'!$E$182:$NR$182,,MATCH(D2,'[1]Stats repas'!$E$55:$NR$55,1))=0,OR(INDEX('[1]Stats repas'!$E$184:$NR$184,,MATCH(D2,'[1]Stats repas'!$E$55:$NR$55,1))="x",INDEX('[1]Stats repas'!$E$184:$NR$184,,MATCH(D2,'[1]Stats repas'!$E$55:$NR$55,1))="p")),"a",IF(AND(INDEX('[1]Stats repas'!$E$182:$NR$182,,MATCH(D2,'[1]Stats repas'!$E$55:$NR$55,1))&gt;2,OR(INDEX('[1]Stats repas'!$E$184:$NR$184,,MATCH(D2,'[1]Stats repas'!$E$55:$NR$55,1))="x",INDEX('[1]Stats repas'!$E$184:$NR$184,,MATCH(D2,'[1]Stats repas'!$E$55:$NR$55,1))="p")),"a",INDEX('[1]Stats repas'!$E$182:$NR$182,,MATCH(D2,'[1]Stats repas'!$E$55:$NR$55,1))))</f>
        <v>a</v>
      </c>
      <c r="E6" t="str">
        <f>IF(AND(INDEX('[1]Stats repas'!$E$182:$NR$182,,MATCH(E2,'[1]Stats repas'!$E$55:$NR$55,1))=0,OR(INDEX('[1]Stats repas'!$E$184:$NR$184,,MATCH(E2,'[1]Stats repas'!$E$55:$NR$55,1))="x",INDEX('[1]Stats repas'!$E$184:$NR$184,,MATCH(E2,'[1]Stats repas'!$E$55:$NR$55,1))="p")),"a",IF(AND(INDEX('[1]Stats repas'!$E$182:$NR$182,,MATCH(E2,'[1]Stats repas'!$E$55:$NR$55,1))&gt;2,OR(INDEX('[1]Stats repas'!$E$184:$NR$184,,MATCH(E2,'[1]Stats repas'!$E$55:$NR$55,1))="x",INDEX('[1]Stats repas'!$E$184:$NR$184,,MATCH(E2,'[1]Stats repas'!$E$55:$NR$55,1))="p")),"a",INDEX('[1]Stats repas'!$E$182:$NR$182,,MATCH(E2,'[1]Stats repas'!$E$55:$NR$55,1))))</f>
        <v>a</v>
      </c>
      <c r="F6">
        <f>IF(AND(INDEX('[1]Stats repas'!$E$182:$NR$182,,MATCH(F2,'[1]Stats repas'!$E$55:$NR$55,1))=0,OR(INDEX('[1]Stats repas'!$E$184:$NR$184,,MATCH(F2,'[1]Stats repas'!$E$55:$NR$55,1))="x",INDEX('[1]Stats repas'!$E$184:$NR$184,,MATCH(F2,'[1]Stats repas'!$E$55:$NR$55,1))="p")),"a",IF(AND(INDEX('[1]Stats repas'!$E$182:$NR$182,,MATCH(F2,'[1]Stats repas'!$E$55:$NR$55,1))&gt;2,OR(INDEX('[1]Stats repas'!$E$184:$NR$184,,MATCH(F2,'[1]Stats repas'!$E$55:$NR$55,1))="x",INDEX('[1]Stats repas'!$E$184:$NR$184,,MATCH(F2,'[1]Stats repas'!$E$55:$NR$55,1))="p")),"a",INDEX('[1]Stats repas'!$E$182:$NR$182,,MATCH(F2,'[1]Stats repas'!$E$55:$NR$55,1))))</f>
        <v>2</v>
      </c>
      <c r="G6">
        <f>IF(AND(INDEX('[1]Stats repas'!$E$182:$NR$182,,MATCH(G2,'[1]Stats repas'!$E$55:$NR$55,1))=0,OR(INDEX('[1]Stats repas'!$E$184:$NR$184,,MATCH(G2,'[1]Stats repas'!$E$55:$NR$55,1))="x",INDEX('[1]Stats repas'!$E$184:$NR$184,,MATCH(G2,'[1]Stats repas'!$E$55:$NR$55,1))="p")),"a",IF(AND(INDEX('[1]Stats repas'!$E$182:$NR$182,,MATCH(G2,'[1]Stats repas'!$E$55:$NR$55,1))&gt;2,OR(INDEX('[1]Stats repas'!$E$184:$NR$184,,MATCH(G2,'[1]Stats repas'!$E$55:$NR$55,1))="x",INDEX('[1]Stats repas'!$E$184:$NR$184,,MATCH(G2,'[1]Stats repas'!$E$55:$NR$55,1))="p")),"a",INDEX('[1]Stats repas'!$E$182:$NR$182,,MATCH(G2,'[1]Stats repas'!$E$55:$NR$55,1))))</f>
        <v>2</v>
      </c>
      <c r="H6">
        <f>IF(AND(INDEX('[1]Stats repas'!$E$182:$NR$182,,MATCH(H2,'[1]Stats repas'!$E$55:$NR$55,1))=0,OR(INDEX('[1]Stats repas'!$E$184:$NR$184,,MATCH(H2,'[1]Stats repas'!$E$55:$NR$55,1))="x",INDEX('[1]Stats repas'!$E$184:$NR$184,,MATCH(H2,'[1]Stats repas'!$E$55:$NR$55,1))="p")),"a",IF(AND(INDEX('[1]Stats repas'!$E$182:$NR$182,,MATCH(H2,'[1]Stats repas'!$E$55:$NR$55,1))&gt;2,OR(INDEX('[1]Stats repas'!$E$184:$NR$184,,MATCH(H2,'[1]Stats repas'!$E$55:$NR$55,1))="x",INDEX('[1]Stats repas'!$E$184:$NR$184,,MATCH(H2,'[1]Stats repas'!$E$55:$NR$55,1))="p")),"a",INDEX('[1]Stats repas'!$E$182:$NR$182,,MATCH(H2,'[1]Stats repas'!$E$55:$NR$55,1))))</f>
        <v>2</v>
      </c>
      <c r="I6">
        <f>IF(AND(INDEX('[1]Stats repas'!$E$182:$NR$182,,MATCH(I2,'[1]Stats repas'!$E$55:$NR$55,1))=0,OR(INDEX('[1]Stats repas'!$E$184:$NR$184,,MATCH(I2,'[1]Stats repas'!$E$55:$NR$55,1))="x",INDEX('[1]Stats repas'!$E$184:$NR$184,,MATCH(I2,'[1]Stats repas'!$E$55:$NR$55,1))="p")),"a",IF(AND(INDEX('[1]Stats repas'!$E$182:$NR$182,,MATCH(I2,'[1]Stats repas'!$E$55:$NR$55,1))&gt;2,OR(INDEX('[1]Stats repas'!$E$184:$NR$184,,MATCH(I2,'[1]Stats repas'!$E$55:$NR$55,1))="x",INDEX('[1]Stats repas'!$E$184:$NR$184,,MATCH(I2,'[1]Stats repas'!$E$55:$NR$55,1))="p")),"a",INDEX('[1]Stats repas'!$E$182:$NR$182,,MATCH(I2,'[1]Stats repas'!$E$55:$NR$55,1))))</f>
        <v>2</v>
      </c>
      <c r="J6">
        <f>IF(AND(INDEX('[1]Stats repas'!$E$182:$NR$182,,MATCH(J2,'[1]Stats repas'!$E$55:$NR$55,1))=0,OR(INDEX('[1]Stats repas'!$E$184:$NR$184,,MATCH(J2,'[1]Stats repas'!$E$55:$NR$55,1))="x",INDEX('[1]Stats repas'!$E$184:$NR$184,,MATCH(J2,'[1]Stats repas'!$E$55:$NR$55,1))="p")),"a",IF(AND(INDEX('[1]Stats repas'!$E$182:$NR$182,,MATCH(J2,'[1]Stats repas'!$E$55:$NR$55,1))&gt;2,OR(INDEX('[1]Stats repas'!$E$184:$NR$184,,MATCH(J2,'[1]Stats repas'!$E$55:$NR$55,1))="x",INDEX('[1]Stats repas'!$E$184:$NR$184,,MATCH(J2,'[1]Stats repas'!$E$55:$NR$55,1))="p")),"a",INDEX('[1]Stats repas'!$E$182:$NR$182,,MATCH(J2,'[1]Stats repas'!$E$55:$NR$55,1))))</f>
        <v>2</v>
      </c>
      <c r="K6" t="str">
        <f>IF(AND(INDEX('[1]Stats repas'!$E$182:$NR$182,,MATCH(K2,'[1]Stats repas'!$E$55:$NR$55,1))=0,OR(INDEX('[1]Stats repas'!$E$184:$NR$184,,MATCH(K2,'[1]Stats repas'!$E$55:$NR$55,1))="x",INDEX('[1]Stats repas'!$E$184:$NR$184,,MATCH(K2,'[1]Stats repas'!$E$55:$NR$55,1))="p")),"a",IF(AND(INDEX('[1]Stats repas'!$E$182:$NR$182,,MATCH(K2,'[1]Stats repas'!$E$55:$NR$55,1))&gt;2,OR(INDEX('[1]Stats repas'!$E$184:$NR$184,,MATCH(K2,'[1]Stats repas'!$E$55:$NR$55,1))="x",INDEX('[1]Stats repas'!$E$184:$NR$184,,MATCH(K2,'[1]Stats repas'!$E$55:$NR$55,1))="p")),"a",INDEX('[1]Stats repas'!$E$182:$NR$182,,MATCH(K2,'[1]Stats repas'!$E$55:$NR$55,1))))</f>
        <v>a</v>
      </c>
      <c r="L6" t="str">
        <f>IF(AND(INDEX('[1]Stats repas'!$E$182:$NR$182,,MATCH(L2,'[1]Stats repas'!$E$55:$NR$55,1))=0,OR(INDEX('[1]Stats repas'!$E$184:$NR$184,,MATCH(L2,'[1]Stats repas'!$E$55:$NR$55,1))="x",INDEX('[1]Stats repas'!$E$184:$NR$184,,MATCH(L2,'[1]Stats repas'!$E$55:$NR$55,1))="p")),"a",IF(AND(INDEX('[1]Stats repas'!$E$182:$NR$182,,MATCH(L2,'[1]Stats repas'!$E$55:$NR$55,1))&gt;2,OR(INDEX('[1]Stats repas'!$E$184:$NR$184,,MATCH(L2,'[1]Stats repas'!$E$55:$NR$55,1))="x",INDEX('[1]Stats repas'!$E$184:$NR$184,,MATCH(L2,'[1]Stats repas'!$E$55:$NR$55,1))="p")),"a",INDEX('[1]Stats repas'!$E$182:$NR$182,,MATCH(L2,'[1]Stats repas'!$E$55:$NR$55,1))))</f>
        <v>a</v>
      </c>
      <c r="M6">
        <f>IF(AND(INDEX('[1]Stats repas'!$E$182:$NR$182,,MATCH(M2,'[1]Stats repas'!$E$55:$NR$55,1))=0,OR(INDEX('[1]Stats repas'!$E$184:$NR$184,,MATCH(M2,'[1]Stats repas'!$E$55:$NR$55,1))="x",INDEX('[1]Stats repas'!$E$184:$NR$184,,MATCH(M2,'[1]Stats repas'!$E$55:$NR$55,1))="p")),"a",IF(AND(INDEX('[1]Stats repas'!$E$182:$NR$182,,MATCH(M2,'[1]Stats repas'!$E$55:$NR$55,1))&gt;2,OR(INDEX('[1]Stats repas'!$E$184:$NR$184,,MATCH(M2,'[1]Stats repas'!$E$55:$NR$55,1))="x",INDEX('[1]Stats repas'!$E$184:$NR$184,,MATCH(M2,'[1]Stats repas'!$E$55:$NR$55,1))="p")),"a",INDEX('[1]Stats repas'!$E$182:$NR$182,,MATCH(M2,'[1]Stats repas'!$E$55:$NR$55,1))))</f>
        <v>2</v>
      </c>
      <c r="N6">
        <f>IF(AND(INDEX('[1]Stats repas'!$E$182:$NR$182,,MATCH(N2,'[1]Stats repas'!$E$55:$NR$55,1))=0,OR(INDEX('[1]Stats repas'!$E$184:$NR$184,,MATCH(N2,'[1]Stats repas'!$E$55:$NR$55,1))="x",INDEX('[1]Stats repas'!$E$184:$NR$184,,MATCH(N2,'[1]Stats repas'!$E$55:$NR$55,1))="p")),"a",IF(AND(INDEX('[1]Stats repas'!$E$182:$NR$182,,MATCH(N2,'[1]Stats repas'!$E$55:$NR$55,1))&gt;2,OR(INDEX('[1]Stats repas'!$E$184:$NR$184,,MATCH(N2,'[1]Stats repas'!$E$55:$NR$55,1))="x",INDEX('[1]Stats repas'!$E$184:$NR$184,,MATCH(N2,'[1]Stats repas'!$E$55:$NR$55,1))="p")),"a",INDEX('[1]Stats repas'!$E$182:$NR$182,,MATCH(N2,'[1]Stats repas'!$E$55:$NR$55,1))))</f>
        <v>2</v>
      </c>
      <c r="O6">
        <f>IF(AND(INDEX('[1]Stats repas'!$E$182:$NR$182,,MATCH(O2,'[1]Stats repas'!$E$55:$NR$55,1))=0,OR(INDEX('[1]Stats repas'!$E$184:$NR$184,,MATCH(O2,'[1]Stats repas'!$E$55:$NR$55,1))="x",INDEX('[1]Stats repas'!$E$184:$NR$184,,MATCH(O2,'[1]Stats repas'!$E$55:$NR$55,1))="p")),"a",IF(AND(INDEX('[1]Stats repas'!$E$182:$NR$182,,MATCH(O2,'[1]Stats repas'!$E$55:$NR$55,1))&gt;2,OR(INDEX('[1]Stats repas'!$E$184:$NR$184,,MATCH(O2,'[1]Stats repas'!$E$55:$NR$55,1))="x",INDEX('[1]Stats repas'!$E$184:$NR$184,,MATCH(O2,'[1]Stats repas'!$E$55:$NR$55,1))="p")),"a",INDEX('[1]Stats repas'!$E$182:$NR$182,,MATCH(O2,'[1]Stats repas'!$E$55:$NR$55,1))))</f>
        <v>2</v>
      </c>
      <c r="P6">
        <f>IF(AND(INDEX('[1]Stats repas'!$E$182:$NR$182,,MATCH(P2,'[1]Stats repas'!$E$55:$NR$55,1))=0,OR(INDEX('[1]Stats repas'!$E$184:$NR$184,,MATCH(P2,'[1]Stats repas'!$E$55:$NR$55,1))="x",INDEX('[1]Stats repas'!$E$184:$NR$184,,MATCH(P2,'[1]Stats repas'!$E$55:$NR$55,1))="p")),"a",IF(AND(INDEX('[1]Stats repas'!$E$182:$NR$182,,MATCH(P2,'[1]Stats repas'!$E$55:$NR$55,1))&gt;2,OR(INDEX('[1]Stats repas'!$E$184:$NR$184,,MATCH(P2,'[1]Stats repas'!$E$55:$NR$55,1))="x",INDEX('[1]Stats repas'!$E$184:$NR$184,,MATCH(P2,'[1]Stats repas'!$E$55:$NR$55,1))="p")),"a",INDEX('[1]Stats repas'!$E$182:$NR$182,,MATCH(P2,'[1]Stats repas'!$E$55:$NR$55,1))))</f>
        <v>2</v>
      </c>
      <c r="Q6">
        <f>IF(AND(INDEX('[1]Stats repas'!$E$182:$NR$182,,MATCH(Q2,'[1]Stats repas'!$E$55:$NR$55,1))=0,OR(INDEX('[1]Stats repas'!$E$184:$NR$184,,MATCH(Q2,'[1]Stats repas'!$E$55:$NR$55,1))="x",INDEX('[1]Stats repas'!$E$184:$NR$184,,MATCH(Q2,'[1]Stats repas'!$E$55:$NR$55,1))="p")),"a",IF(AND(INDEX('[1]Stats repas'!$E$182:$NR$182,,MATCH(Q2,'[1]Stats repas'!$E$55:$NR$55,1))&gt;2,OR(INDEX('[1]Stats repas'!$E$184:$NR$184,,MATCH(Q2,'[1]Stats repas'!$E$55:$NR$55,1))="x",INDEX('[1]Stats repas'!$E$184:$NR$184,,MATCH(Q2,'[1]Stats repas'!$E$55:$NR$55,1))="p")),"a",INDEX('[1]Stats repas'!$E$182:$NR$182,,MATCH(Q2,'[1]Stats repas'!$E$55:$NR$55,1))))</f>
        <v>2</v>
      </c>
      <c r="R6" t="str">
        <f>IF(AND(INDEX('[1]Stats repas'!$E$182:$NR$182,,MATCH(R2,'[1]Stats repas'!$E$55:$NR$55,1))=0,OR(INDEX('[1]Stats repas'!$E$184:$NR$184,,MATCH(R2,'[1]Stats repas'!$E$55:$NR$55,1))="x",INDEX('[1]Stats repas'!$E$184:$NR$184,,MATCH(R2,'[1]Stats repas'!$E$55:$NR$55,1))="p")),"a",IF(AND(INDEX('[1]Stats repas'!$E$182:$NR$182,,MATCH(R2,'[1]Stats repas'!$E$55:$NR$55,1))&gt;2,OR(INDEX('[1]Stats repas'!$E$184:$NR$184,,MATCH(R2,'[1]Stats repas'!$E$55:$NR$55,1))="x",INDEX('[1]Stats repas'!$E$184:$NR$184,,MATCH(R2,'[1]Stats repas'!$E$55:$NR$55,1))="p")),"a",INDEX('[1]Stats repas'!$E$182:$NR$182,,MATCH(R2,'[1]Stats repas'!$E$55:$NR$55,1))))</f>
        <v>a</v>
      </c>
      <c r="S6">
        <f>IF(AND(INDEX('[1]Stats repas'!$E$182:$NR$182,,MATCH(S2,'[1]Stats repas'!$E$55:$NR$55,1))=0,OR(INDEX('[1]Stats repas'!$E$184:$NR$184,,MATCH(S2,'[1]Stats repas'!$E$55:$NR$55,1))="x",INDEX('[1]Stats repas'!$E$184:$NR$184,,MATCH(S2,'[1]Stats repas'!$E$55:$NR$55,1))="p")),"a",IF(AND(INDEX('[1]Stats repas'!$E$182:$NR$182,,MATCH(S2,'[1]Stats repas'!$E$55:$NR$55,1))&gt;2,OR(INDEX('[1]Stats repas'!$E$184:$NR$184,,MATCH(S2,'[1]Stats repas'!$E$55:$NR$55,1))="x",INDEX('[1]Stats repas'!$E$184:$NR$184,,MATCH(S2,'[1]Stats repas'!$E$55:$NR$55,1))="p")),"a",INDEX('[1]Stats repas'!$E$182:$NR$182,,MATCH(S2,'[1]Stats repas'!$E$55:$NR$55,1))))</f>
        <v>1</v>
      </c>
      <c r="T6">
        <f>IF(AND(INDEX('[1]Stats repas'!$E$182:$NR$182,,MATCH(T2,'[1]Stats repas'!$E$55:$NR$55,1))=0,OR(INDEX('[1]Stats repas'!$E$184:$NR$184,,MATCH(T2,'[1]Stats repas'!$E$55:$NR$55,1))="x",INDEX('[1]Stats repas'!$E$184:$NR$184,,MATCH(T2,'[1]Stats repas'!$E$55:$NR$55,1))="p")),"a",IF(AND(INDEX('[1]Stats repas'!$E$182:$NR$182,,MATCH(T2,'[1]Stats repas'!$E$55:$NR$55,1))&gt;2,OR(INDEX('[1]Stats repas'!$E$184:$NR$184,,MATCH(T2,'[1]Stats repas'!$E$55:$NR$55,1))="x",INDEX('[1]Stats repas'!$E$184:$NR$184,,MATCH(T2,'[1]Stats repas'!$E$55:$NR$55,1))="p")),"a",INDEX('[1]Stats repas'!$E$182:$NR$182,,MATCH(T2,'[1]Stats repas'!$E$55:$NR$55,1))))</f>
        <v>1</v>
      </c>
      <c r="U6">
        <f>IF(AND(INDEX('[1]Stats repas'!$E$182:$NR$182,,MATCH(U2,'[1]Stats repas'!$E$55:$NR$55,1))=0,OR(INDEX('[1]Stats repas'!$E$184:$NR$184,,MATCH(U2,'[1]Stats repas'!$E$55:$NR$55,1))="x",INDEX('[1]Stats repas'!$E$184:$NR$184,,MATCH(U2,'[1]Stats repas'!$E$55:$NR$55,1))="p")),"a",IF(AND(INDEX('[1]Stats repas'!$E$182:$NR$182,,MATCH(U2,'[1]Stats repas'!$E$55:$NR$55,1))&gt;2,OR(INDEX('[1]Stats repas'!$E$184:$NR$184,,MATCH(U2,'[1]Stats repas'!$E$55:$NR$55,1))="x",INDEX('[1]Stats repas'!$E$184:$NR$184,,MATCH(U2,'[1]Stats repas'!$E$55:$NR$55,1))="p")),"a",INDEX('[1]Stats repas'!$E$182:$NR$182,,MATCH(U2,'[1]Stats repas'!$E$55:$NR$55,1))))</f>
        <v>1</v>
      </c>
      <c r="V6">
        <f>IF(AND(INDEX('[1]Stats repas'!$E$182:$NR$182,,MATCH(V2,'[1]Stats repas'!$E$55:$NR$55,1))=0,OR(INDEX('[1]Stats repas'!$E$184:$NR$184,,MATCH(V2,'[1]Stats repas'!$E$55:$NR$55,1))="x",INDEX('[1]Stats repas'!$E$184:$NR$184,,MATCH(V2,'[1]Stats repas'!$E$55:$NR$55,1))="p")),"a",IF(AND(INDEX('[1]Stats repas'!$E$182:$NR$182,,MATCH(V2,'[1]Stats repas'!$E$55:$NR$55,1))&gt;2,OR(INDEX('[1]Stats repas'!$E$184:$NR$184,,MATCH(V2,'[1]Stats repas'!$E$55:$NR$55,1))="x",INDEX('[1]Stats repas'!$E$184:$NR$184,,MATCH(V2,'[1]Stats repas'!$E$55:$NR$55,1))="p")),"a",INDEX('[1]Stats repas'!$E$182:$NR$182,,MATCH(V2,'[1]Stats repas'!$E$55:$NR$55,1))))</f>
        <v>1</v>
      </c>
      <c r="W6">
        <f>IF(AND(INDEX('[1]Stats repas'!$E$182:$NR$182,,MATCH(W2,'[1]Stats repas'!$E$55:$NR$55,1))=0,OR(INDEX('[1]Stats repas'!$E$184:$NR$184,,MATCH(W2,'[1]Stats repas'!$E$55:$NR$55,1))="x",INDEX('[1]Stats repas'!$E$184:$NR$184,,MATCH(W2,'[1]Stats repas'!$E$55:$NR$55,1))="p")),"a",IF(AND(INDEX('[1]Stats repas'!$E$182:$NR$182,,MATCH(W2,'[1]Stats repas'!$E$55:$NR$55,1))&gt;2,OR(INDEX('[1]Stats repas'!$E$184:$NR$184,,MATCH(W2,'[1]Stats repas'!$E$55:$NR$55,1))="x",INDEX('[1]Stats repas'!$E$184:$NR$184,,MATCH(W2,'[1]Stats repas'!$E$55:$NR$55,1))="p")),"a",INDEX('[1]Stats repas'!$E$182:$NR$182,,MATCH(W2,'[1]Stats repas'!$E$55:$NR$55,1))))</f>
        <v>0</v>
      </c>
      <c r="X6">
        <f>IF(AND(INDEX('[1]Stats repas'!$E$182:$NR$182,,MATCH(X2,'[1]Stats repas'!$E$55:$NR$55,1))=0,OR(INDEX('[1]Stats repas'!$E$184:$NR$184,,MATCH(X2,'[1]Stats repas'!$E$55:$NR$55,1))="x",INDEX('[1]Stats repas'!$E$184:$NR$184,,MATCH(X2,'[1]Stats repas'!$E$55:$NR$55,1))="p")),"a",IF(AND(INDEX('[1]Stats repas'!$E$182:$NR$182,,MATCH(X2,'[1]Stats repas'!$E$55:$NR$55,1))&gt;2,OR(INDEX('[1]Stats repas'!$E$184:$NR$184,,MATCH(X2,'[1]Stats repas'!$E$55:$NR$55,1))="x",INDEX('[1]Stats repas'!$E$184:$NR$184,,MATCH(X2,'[1]Stats repas'!$E$55:$NR$55,1))="p")),"a",INDEX('[1]Stats repas'!$E$182:$NR$182,,MATCH(X2,'[1]Stats repas'!$E$55:$NR$55,1))))</f>
        <v>0</v>
      </c>
      <c r="Y6">
        <f>IF(AND(INDEX('[1]Stats repas'!$E$182:$NR$182,,MATCH(Y2,'[1]Stats repas'!$E$55:$NR$55,1))=0,OR(INDEX('[1]Stats repas'!$E$184:$NR$184,,MATCH(Y2,'[1]Stats repas'!$E$55:$NR$55,1))="x",INDEX('[1]Stats repas'!$E$184:$NR$184,,MATCH(Y2,'[1]Stats repas'!$E$55:$NR$55,1))="p")),"a",IF(AND(INDEX('[1]Stats repas'!$E$182:$NR$182,,MATCH(Y2,'[1]Stats repas'!$E$55:$NR$55,1))&gt;2,OR(INDEX('[1]Stats repas'!$E$184:$NR$184,,MATCH(Y2,'[1]Stats repas'!$E$55:$NR$55,1))="x",INDEX('[1]Stats repas'!$E$184:$NR$184,,MATCH(Y2,'[1]Stats repas'!$E$55:$NR$55,1))="p")),"a",INDEX('[1]Stats repas'!$E$182:$NR$182,,MATCH(Y2,'[1]Stats repas'!$E$55:$NR$55,1))))</f>
        <v>2</v>
      </c>
      <c r="Z6">
        <f>IF(AND(INDEX('[1]Stats repas'!$E$182:$NR$182,,MATCH(Z2,'[1]Stats repas'!$E$55:$NR$55,1))=0,OR(INDEX('[1]Stats repas'!$E$184:$NR$184,,MATCH(Z2,'[1]Stats repas'!$E$55:$NR$55,1))="x",INDEX('[1]Stats repas'!$E$184:$NR$184,,MATCH(Z2,'[1]Stats repas'!$E$55:$NR$55,1))="p")),"a",IF(AND(INDEX('[1]Stats repas'!$E$182:$NR$182,,MATCH(Z2,'[1]Stats repas'!$E$55:$NR$55,1))&gt;2,OR(INDEX('[1]Stats repas'!$E$184:$NR$184,,MATCH(Z2,'[1]Stats repas'!$E$55:$NR$55,1))="x",INDEX('[1]Stats repas'!$E$184:$NR$184,,MATCH(Z2,'[1]Stats repas'!$E$55:$NR$55,1))="p")),"a",INDEX('[1]Stats repas'!$E$182:$NR$182,,MATCH(Z2,'[1]Stats repas'!$E$55:$NR$55,1))))</f>
        <v>2</v>
      </c>
      <c r="AA6">
        <f>IF(AND(INDEX('[1]Stats repas'!$E$182:$NR$182,,MATCH(AA2,'[1]Stats repas'!$E$55:$NR$55,1))=0,OR(INDEX('[1]Stats repas'!$E$184:$NR$184,,MATCH(AA2,'[1]Stats repas'!$E$55:$NR$55,1))="x",INDEX('[1]Stats repas'!$E$184:$NR$184,,MATCH(AA2,'[1]Stats repas'!$E$55:$NR$55,1))="p")),"a",IF(AND(INDEX('[1]Stats repas'!$E$182:$NR$182,,MATCH(AA2,'[1]Stats repas'!$E$55:$NR$55,1))&gt;2,OR(INDEX('[1]Stats repas'!$E$184:$NR$184,,MATCH(AA2,'[1]Stats repas'!$E$55:$NR$55,1))="x",INDEX('[1]Stats repas'!$E$184:$NR$184,,MATCH(AA2,'[1]Stats repas'!$E$55:$NR$55,1))="p")),"a",INDEX('[1]Stats repas'!$E$182:$NR$182,,MATCH(AA2,'[1]Stats repas'!$E$55:$NR$55,1))))</f>
        <v>2</v>
      </c>
      <c r="AB6">
        <f>IF(AND(INDEX('[1]Stats repas'!$E$182:$NR$182,,MATCH(AB2,'[1]Stats repas'!$E$55:$NR$55,1))=0,OR(INDEX('[1]Stats repas'!$E$184:$NR$184,,MATCH(AB2,'[1]Stats repas'!$E$55:$NR$55,1))="x",INDEX('[1]Stats repas'!$E$184:$NR$184,,MATCH(AB2,'[1]Stats repas'!$E$55:$NR$55,1))="p")),"a",IF(AND(INDEX('[1]Stats repas'!$E$182:$NR$182,,MATCH(AB2,'[1]Stats repas'!$E$55:$NR$55,1))&gt;2,OR(INDEX('[1]Stats repas'!$E$184:$NR$184,,MATCH(AB2,'[1]Stats repas'!$E$55:$NR$55,1))="x",INDEX('[1]Stats repas'!$E$184:$NR$184,,MATCH(AB2,'[1]Stats repas'!$E$55:$NR$55,1))="p")),"a",INDEX('[1]Stats repas'!$E$182:$NR$182,,MATCH(AB2,'[1]Stats repas'!$E$55:$NR$55,1))))</f>
        <v>2</v>
      </c>
      <c r="AC6">
        <f>IF(AND(INDEX('[1]Stats repas'!$E$182:$NR$182,,MATCH(AC2,'[1]Stats repas'!$E$55:$NR$55,1))=0,OR(INDEX('[1]Stats repas'!$E$184:$NR$184,,MATCH(AC2,'[1]Stats repas'!$E$55:$NR$55,1))="x",INDEX('[1]Stats repas'!$E$184:$NR$184,,MATCH(AC2,'[1]Stats repas'!$E$55:$NR$55,1))="p")),"a",IF(AND(INDEX('[1]Stats repas'!$E$182:$NR$182,,MATCH(AC2,'[1]Stats repas'!$E$55:$NR$55,1))&gt;2,OR(INDEX('[1]Stats repas'!$E$184:$NR$184,,MATCH(AC2,'[1]Stats repas'!$E$55:$NR$55,1))="x",INDEX('[1]Stats repas'!$E$184:$NR$184,,MATCH(AC2,'[1]Stats repas'!$E$55:$NR$55,1))="p")),"a",INDEX('[1]Stats repas'!$E$182:$NR$182,,MATCH(AC2,'[1]Stats repas'!$E$55:$NR$55,1))))</f>
        <v>2</v>
      </c>
      <c r="AD6" t="str">
        <f>IF(AND(INDEX('[1]Stats repas'!$E$182:$NR$182,,MATCH(AD2,'[1]Stats repas'!$E$55:$NR$55,1))=0,OR(INDEX('[1]Stats repas'!$E$184:$NR$184,,MATCH(AD2,'[1]Stats repas'!$E$55:$NR$55,1))="x",INDEX('[1]Stats repas'!$E$184:$NR$184,,MATCH(AD2,'[1]Stats repas'!$E$55:$NR$55,1))="p")),"a",IF(AND(INDEX('[1]Stats repas'!$E$182:$NR$182,,MATCH(AD2,'[1]Stats repas'!$E$55:$NR$55,1))&gt;2,OR(INDEX('[1]Stats repas'!$E$184:$NR$184,,MATCH(AD2,'[1]Stats repas'!$E$55:$NR$55,1))="x",INDEX('[1]Stats repas'!$E$184:$NR$184,,MATCH(AD2,'[1]Stats repas'!$E$55:$NR$55,1))="p")),"a",INDEX('[1]Stats repas'!$E$182:$NR$182,,MATCH(AD2,'[1]Stats repas'!$E$55:$NR$55,1))))</f>
        <v>a</v>
      </c>
      <c r="AE6" t="str">
        <f>IF(AND(INDEX('[1]Stats repas'!$E$182:$NR$182,,MATCH(AE2,'[1]Stats repas'!$E$55:$NR$55,1))=0,OR(INDEX('[1]Stats repas'!$E$184:$NR$184,,MATCH(AE2,'[1]Stats repas'!$E$55:$NR$55,1))="x",INDEX('[1]Stats repas'!$E$184:$NR$184,,MATCH(AE2,'[1]Stats repas'!$E$55:$NR$55,1))="p")),"a",IF(AND(INDEX('[1]Stats repas'!$E$182:$NR$182,,MATCH(AE2,'[1]Stats repas'!$E$55:$NR$55,1))&gt;2,OR(INDEX('[1]Stats repas'!$E$184:$NR$184,,MATCH(AE2,'[1]Stats repas'!$E$55:$NR$55,1))="x",INDEX('[1]Stats repas'!$E$184:$NR$184,,MATCH(AE2,'[1]Stats repas'!$E$55:$NR$55,1))="p")),"a",INDEX('[1]Stats repas'!$E$182:$NR$182,,MATCH(AE2,'[1]Stats repas'!$E$55:$NR$55,1))))</f>
        <v>a</v>
      </c>
      <c r="AF6">
        <f>IF(AND(INDEX('[1]Stats repas'!$E$182:$NR$182,,MATCH(AF2,'[1]Stats repas'!$E$55:$NR$55,1))=0,OR(INDEX('[1]Stats repas'!$E$184:$NR$184,,MATCH(AF2,'[1]Stats repas'!$E$55:$NR$55,1))="x",INDEX('[1]Stats repas'!$E$184:$NR$184,,MATCH(AF2,'[1]Stats repas'!$E$55:$NR$55,1))="p")),"a",IF(AND(INDEX('[1]Stats repas'!$E$182:$NR$182,,MATCH(AF2,'[1]Stats repas'!$E$55:$NR$55,1))&gt;2,OR(INDEX('[1]Stats repas'!$E$184:$NR$184,,MATCH(AF2,'[1]Stats repas'!$E$55:$NR$55,1))="x",INDEX('[1]Stats repas'!$E$184:$NR$184,,MATCH(AF2,'[1]Stats repas'!$E$55:$NR$55,1))="p")),"a",INDEX('[1]Stats repas'!$E$182:$NR$182,,MATCH(AF2,'[1]Stats repas'!$E$55:$NR$55,1))))</f>
        <v>2</v>
      </c>
      <c r="AG6">
        <f>IF(AND(INDEX('[1]Stats repas'!$E$182:$NR$182,,MATCH(AG2,'[1]Stats repas'!$E$55:$NR$55,1))=0,OR(INDEX('[1]Stats repas'!$E$184:$NR$184,,MATCH(AG2,'[1]Stats repas'!$E$55:$NR$55,1))="x",INDEX('[1]Stats repas'!$E$184:$NR$184,,MATCH(AG2,'[1]Stats repas'!$E$55:$NR$55,1))="p")),"a",IF(AND(INDEX('[1]Stats repas'!$E$182:$NR$182,,MATCH(AG2,'[1]Stats repas'!$E$55:$NR$55,1))&gt;2,OR(INDEX('[1]Stats repas'!$E$184:$NR$184,,MATCH(AG2,'[1]Stats repas'!$E$55:$NR$55,1))="x",INDEX('[1]Stats repas'!$E$184:$NR$184,,MATCH(AG2,'[1]Stats repas'!$E$55:$NR$55,1))="p")),"a",INDEX('[1]Stats repas'!$E$182:$NR$182,,MATCH(AG2,'[1]Stats repas'!$E$55:$NR$55,1))))</f>
        <v>2</v>
      </c>
      <c r="AH6">
        <f>IF(AND(INDEX('[1]Stats repas'!$E$182:$NR$182,,MATCH(AH2,'[1]Stats repas'!$E$55:$NR$55,1))=0,OR(INDEX('[1]Stats repas'!$E$184:$NR$184,,MATCH(AH2,'[1]Stats repas'!$E$55:$NR$55,1))="x",INDEX('[1]Stats repas'!$E$184:$NR$184,,MATCH(AH2,'[1]Stats repas'!$E$55:$NR$55,1))="p")),"a",IF(AND(INDEX('[1]Stats repas'!$E$182:$NR$182,,MATCH(AH2,'[1]Stats repas'!$E$55:$NR$55,1))&gt;2,OR(INDEX('[1]Stats repas'!$E$184:$NR$184,,MATCH(AH2,'[1]Stats repas'!$E$55:$NR$55,1))="x",INDEX('[1]Stats repas'!$E$184:$NR$184,,MATCH(AH2,'[1]Stats repas'!$E$55:$NR$55,1))="p")),"a",INDEX('[1]Stats repas'!$E$182:$NR$182,,MATCH(AH2,'[1]Stats repas'!$E$55:$NR$55,1))))</f>
        <v>2</v>
      </c>
      <c r="AI6">
        <f>IF(AND(INDEX('[1]Stats repas'!$E$182:$NR$182,,MATCH(AI2,'[1]Stats repas'!$E$55:$NR$55,1))=0,OR(INDEX('[1]Stats repas'!$E$184:$NR$184,,MATCH(AI2,'[1]Stats repas'!$E$55:$NR$55,1))="x",INDEX('[1]Stats repas'!$E$184:$NR$184,,MATCH(AI2,'[1]Stats repas'!$E$55:$NR$55,1))="p")),"a",IF(AND(INDEX('[1]Stats repas'!$E$182:$NR$182,,MATCH(AI2,'[1]Stats repas'!$E$55:$NR$55,1))&gt;2,OR(INDEX('[1]Stats repas'!$E$184:$NR$184,,MATCH(AI2,'[1]Stats repas'!$E$55:$NR$55,1))="x",INDEX('[1]Stats repas'!$E$184:$NR$184,,MATCH(AI2,'[1]Stats repas'!$E$55:$NR$55,1))="p")),"a",INDEX('[1]Stats repas'!$E$182:$NR$182,,MATCH(AI2,'[1]Stats repas'!$E$55:$NR$55,1))))</f>
        <v>2</v>
      </c>
      <c r="AJ6">
        <f>IF(AND(INDEX('[1]Stats repas'!$E$182:$NR$182,,MATCH(AJ2,'[1]Stats repas'!$E$55:$NR$55,1))=0,OR(INDEX('[1]Stats repas'!$E$184:$NR$184,,MATCH(AJ2,'[1]Stats repas'!$E$55:$NR$55,1))="x",INDEX('[1]Stats repas'!$E$184:$NR$184,,MATCH(AJ2,'[1]Stats repas'!$E$55:$NR$55,1))="p")),"a",IF(AND(INDEX('[1]Stats repas'!$E$182:$NR$182,,MATCH(AJ2,'[1]Stats repas'!$E$55:$NR$55,1))&gt;2,OR(INDEX('[1]Stats repas'!$E$184:$NR$184,,MATCH(AJ2,'[1]Stats repas'!$E$55:$NR$55,1))="x",INDEX('[1]Stats repas'!$E$184:$NR$184,,MATCH(AJ2,'[1]Stats repas'!$E$55:$NR$55,1))="p")),"a",INDEX('[1]Stats repas'!$E$182:$NR$182,,MATCH(AJ2,'[1]Stats repas'!$E$55:$NR$55,1))))</f>
        <v>2</v>
      </c>
      <c r="AK6" t="str">
        <f>IF(AND(INDEX('[1]Stats repas'!$E$182:$NR$182,,MATCH(AK2,'[1]Stats repas'!$E$55:$NR$55,1))=0,OR(INDEX('[1]Stats repas'!$E$184:$NR$184,,MATCH(AK2,'[1]Stats repas'!$E$55:$NR$55,1))="x",INDEX('[1]Stats repas'!$E$184:$NR$184,,MATCH(AK2,'[1]Stats repas'!$E$55:$NR$55,1))="p")),"a",IF(AND(INDEX('[1]Stats repas'!$E$182:$NR$182,,MATCH(AK2,'[1]Stats repas'!$E$55:$NR$55,1))&gt;2,OR(INDEX('[1]Stats repas'!$E$184:$NR$184,,MATCH(AK2,'[1]Stats repas'!$E$55:$NR$55,1))="x",INDEX('[1]Stats repas'!$E$184:$NR$184,,MATCH(AK2,'[1]Stats repas'!$E$55:$NR$55,1))="p")),"a",INDEX('[1]Stats repas'!$E$182:$NR$182,,MATCH(AK2,'[1]Stats repas'!$E$55:$NR$55,1))))</f>
        <v>a</v>
      </c>
      <c r="AL6" t="str">
        <f>IF(AND(INDEX('[1]Stats repas'!$E$182:$NR$182,,MATCH(AL2,'[1]Stats repas'!$E$55:$NR$55,1))=0,OR(INDEX('[1]Stats repas'!$E$184:$NR$184,,MATCH(AL2,'[1]Stats repas'!$E$55:$NR$55,1))="x",INDEX('[1]Stats repas'!$E$184:$NR$184,,MATCH(AL2,'[1]Stats repas'!$E$55:$NR$55,1))="p")),"a",IF(AND(INDEX('[1]Stats repas'!$E$182:$NR$182,,MATCH(AL2,'[1]Stats repas'!$E$55:$NR$55,1))&gt;2,OR(INDEX('[1]Stats repas'!$E$184:$NR$184,,MATCH(AL2,'[1]Stats repas'!$E$55:$NR$55,1))="x",INDEX('[1]Stats repas'!$E$184:$NR$184,,MATCH(AL2,'[1]Stats repas'!$E$55:$NR$55,1))="p")),"a",INDEX('[1]Stats repas'!$E$182:$NR$182,,MATCH(AL2,'[1]Stats repas'!$E$55:$NR$55,1))))</f>
        <v>a</v>
      </c>
      <c r="AM6" t="str">
        <f>IF(AND(INDEX('[1]Stats repas'!$E$182:$NR$182,,MATCH(AM2,'[1]Stats repas'!$E$55:$NR$55,1))=0,OR(INDEX('[1]Stats repas'!$E$184:$NR$184,,MATCH(AM2,'[1]Stats repas'!$E$55:$NR$55,1))="x",INDEX('[1]Stats repas'!$E$184:$NR$184,,MATCH(AM2,'[1]Stats repas'!$E$55:$NR$55,1))="p")),"a",IF(AND(INDEX('[1]Stats repas'!$E$182:$NR$182,,MATCH(AM2,'[1]Stats repas'!$E$55:$NR$55,1))&gt;2,OR(INDEX('[1]Stats repas'!$E$184:$NR$184,,MATCH(AM2,'[1]Stats repas'!$E$55:$NR$55,1))="x",INDEX('[1]Stats repas'!$E$184:$NR$184,,MATCH(AM2,'[1]Stats repas'!$E$55:$NR$55,1))="p")),"a",INDEX('[1]Stats repas'!$E$182:$NR$182,,MATCH(AM2,'[1]Stats repas'!$E$55:$NR$55,1))))</f>
        <v>a</v>
      </c>
      <c r="AN6" t="str">
        <f>IF(AND(INDEX('[1]Stats repas'!$E$182:$NR$182,,MATCH(AN2,'[1]Stats repas'!$E$55:$NR$55,1))=0,OR(INDEX('[1]Stats repas'!$E$184:$NR$184,,MATCH(AN2,'[1]Stats repas'!$E$55:$NR$55,1))="x",INDEX('[1]Stats repas'!$E$184:$NR$184,,MATCH(AN2,'[1]Stats repas'!$E$55:$NR$55,1))="p")),"a",IF(AND(INDEX('[1]Stats repas'!$E$182:$NR$182,,MATCH(AN2,'[1]Stats repas'!$E$55:$NR$55,1))&gt;2,OR(INDEX('[1]Stats repas'!$E$184:$NR$184,,MATCH(AN2,'[1]Stats repas'!$E$55:$NR$55,1))="x",INDEX('[1]Stats repas'!$E$184:$NR$184,,MATCH(AN2,'[1]Stats repas'!$E$55:$NR$55,1))="p")),"a",INDEX('[1]Stats repas'!$E$182:$NR$182,,MATCH(AN2,'[1]Stats repas'!$E$55:$NR$55,1))))</f>
        <v>a</v>
      </c>
      <c r="AO6" t="str">
        <f>IF(AND(INDEX('[1]Stats repas'!$E$182:$NR$182,,MATCH(AO2,'[1]Stats repas'!$E$55:$NR$55,1))=0,OR(INDEX('[1]Stats repas'!$E$184:$NR$184,,MATCH(AO2,'[1]Stats repas'!$E$55:$NR$55,1))="x",INDEX('[1]Stats repas'!$E$184:$NR$184,,MATCH(AO2,'[1]Stats repas'!$E$55:$NR$55,1))="p")),"a",IF(AND(INDEX('[1]Stats repas'!$E$182:$NR$182,,MATCH(AO2,'[1]Stats repas'!$E$55:$NR$55,1))&gt;2,OR(INDEX('[1]Stats repas'!$E$184:$NR$184,,MATCH(AO2,'[1]Stats repas'!$E$55:$NR$55,1))="x",INDEX('[1]Stats repas'!$E$184:$NR$184,,MATCH(AO2,'[1]Stats repas'!$E$55:$NR$55,1))="p")),"a",INDEX('[1]Stats repas'!$E$182:$NR$182,,MATCH(AO2,'[1]Stats repas'!$E$55:$NR$55,1))))</f>
        <v>a</v>
      </c>
      <c r="AP6" t="str">
        <f>IF(AND(INDEX('[1]Stats repas'!$E$182:$NR$182,,MATCH(AP2,'[1]Stats repas'!$E$55:$NR$55,1))=0,OR(INDEX('[1]Stats repas'!$E$184:$NR$184,,MATCH(AP2,'[1]Stats repas'!$E$55:$NR$55,1))="x",INDEX('[1]Stats repas'!$E$184:$NR$184,,MATCH(AP2,'[1]Stats repas'!$E$55:$NR$55,1))="p")),"a",IF(AND(INDEX('[1]Stats repas'!$E$182:$NR$182,,MATCH(AP2,'[1]Stats repas'!$E$55:$NR$55,1))&gt;2,OR(INDEX('[1]Stats repas'!$E$184:$NR$184,,MATCH(AP2,'[1]Stats repas'!$E$55:$NR$55,1))="x",INDEX('[1]Stats repas'!$E$184:$NR$184,,MATCH(AP2,'[1]Stats repas'!$E$55:$NR$55,1))="p")),"a",INDEX('[1]Stats repas'!$E$182:$NR$182,,MATCH(AP2,'[1]Stats repas'!$E$55:$NR$55,1))))</f>
        <v>a</v>
      </c>
      <c r="AQ6" t="str">
        <f>IF(AND(INDEX('[1]Stats repas'!$E$182:$NR$182,,MATCH(AQ2,'[1]Stats repas'!$E$55:$NR$55,1))=0,OR(INDEX('[1]Stats repas'!$E$184:$NR$184,,MATCH(AQ2,'[1]Stats repas'!$E$55:$NR$55,1))="x",INDEX('[1]Stats repas'!$E$184:$NR$184,,MATCH(AQ2,'[1]Stats repas'!$E$55:$NR$55,1))="p")),"a",IF(AND(INDEX('[1]Stats repas'!$E$182:$NR$182,,MATCH(AQ2,'[1]Stats repas'!$E$55:$NR$55,1))&gt;2,OR(INDEX('[1]Stats repas'!$E$184:$NR$184,,MATCH(AQ2,'[1]Stats repas'!$E$55:$NR$55,1))="x",INDEX('[1]Stats repas'!$E$184:$NR$184,,MATCH(AQ2,'[1]Stats repas'!$E$55:$NR$55,1))="p")),"a",INDEX('[1]Stats repas'!$E$182:$NR$182,,MATCH(AQ2,'[1]Stats repas'!$E$55:$NR$55,1))))</f>
        <v>a</v>
      </c>
      <c r="AR6">
        <f>IF(AND(INDEX('[1]Stats repas'!$E$182:$NR$182,,MATCH(AR2,'[1]Stats repas'!$E$55:$NR$55,1))=0,OR(INDEX('[1]Stats repas'!$E$184:$NR$184,,MATCH(AR2,'[1]Stats repas'!$E$55:$NR$55,1))="x",INDEX('[1]Stats repas'!$E$184:$NR$184,,MATCH(AR2,'[1]Stats repas'!$E$55:$NR$55,1))="p")),"a",IF(AND(INDEX('[1]Stats repas'!$E$182:$NR$182,,MATCH(AR2,'[1]Stats repas'!$E$55:$NR$55,1))&gt;2,OR(INDEX('[1]Stats repas'!$E$184:$NR$184,,MATCH(AR2,'[1]Stats repas'!$E$55:$NR$55,1))="x",INDEX('[1]Stats repas'!$E$184:$NR$184,,MATCH(AR2,'[1]Stats repas'!$E$55:$NR$55,1))="p")),"a",INDEX('[1]Stats repas'!$E$182:$NR$182,,MATCH(AR2,'[1]Stats repas'!$E$55:$NR$55,1))))</f>
        <v>0</v>
      </c>
      <c r="AS6">
        <f>IF(AND(INDEX('[1]Stats repas'!$E$182:$NR$182,,MATCH(AS2,'[1]Stats repas'!$E$55:$NR$55,1))=0,OR(INDEX('[1]Stats repas'!$E$184:$NR$184,,MATCH(AS2,'[1]Stats repas'!$E$55:$NR$55,1))="x",INDEX('[1]Stats repas'!$E$184:$NR$184,,MATCH(AS2,'[1]Stats repas'!$E$55:$NR$55,1))="p")),"a",IF(AND(INDEX('[1]Stats repas'!$E$182:$NR$182,,MATCH(AS2,'[1]Stats repas'!$E$55:$NR$55,1))&gt;2,OR(INDEX('[1]Stats repas'!$E$184:$NR$184,,MATCH(AS2,'[1]Stats repas'!$E$55:$NR$55,1))="x",INDEX('[1]Stats repas'!$E$184:$NR$184,,MATCH(AS2,'[1]Stats repas'!$E$55:$NR$55,1))="p")),"a",INDEX('[1]Stats repas'!$E$182:$NR$182,,MATCH(AS2,'[1]Stats repas'!$E$55:$NR$55,1))))</f>
        <v>0</v>
      </c>
      <c r="AT6" t="str">
        <f>IF(AND(INDEX('[1]Stats repas'!$E$182:$NR$182,,MATCH(AT2,'[1]Stats repas'!$E$55:$NR$55,1))=0,OR(INDEX('[1]Stats repas'!$E$184:$NR$184,,MATCH(AT2,'[1]Stats repas'!$E$55:$NR$55,1))="x",INDEX('[1]Stats repas'!$E$184:$NR$184,,MATCH(AT2,'[1]Stats repas'!$E$55:$NR$55,1))="p")),"a",IF(AND(INDEX('[1]Stats repas'!$E$182:$NR$182,,MATCH(AT2,'[1]Stats repas'!$E$55:$NR$55,1))&gt;2,OR(INDEX('[1]Stats repas'!$E$184:$NR$184,,MATCH(AT2,'[1]Stats repas'!$E$55:$NR$55,1))="x",INDEX('[1]Stats repas'!$E$184:$NR$184,,MATCH(AT2,'[1]Stats repas'!$E$55:$NR$55,1))="p")),"a",INDEX('[1]Stats repas'!$E$182:$NR$182,,MATCH(AT2,'[1]Stats repas'!$E$55:$NR$55,1))))</f>
        <v>a</v>
      </c>
      <c r="AU6" t="str">
        <f>IF(AND(INDEX('[1]Stats repas'!$E$182:$NR$182,,MATCH(AU2,'[1]Stats repas'!$E$55:$NR$55,1))=0,OR(INDEX('[1]Stats repas'!$E$184:$NR$184,,MATCH(AU2,'[1]Stats repas'!$E$55:$NR$55,1))="x",INDEX('[1]Stats repas'!$E$184:$NR$184,,MATCH(AU2,'[1]Stats repas'!$E$55:$NR$55,1))="p")),"a",IF(AND(INDEX('[1]Stats repas'!$E$182:$NR$182,,MATCH(AU2,'[1]Stats repas'!$E$55:$NR$55,1))&gt;2,OR(INDEX('[1]Stats repas'!$E$184:$NR$184,,MATCH(AU2,'[1]Stats repas'!$E$55:$NR$55,1))="x",INDEX('[1]Stats repas'!$E$184:$NR$184,,MATCH(AU2,'[1]Stats repas'!$E$55:$NR$55,1))="p")),"a",INDEX('[1]Stats repas'!$E$182:$NR$182,,MATCH(AU2,'[1]Stats repas'!$E$55:$NR$55,1))))</f>
        <v>a</v>
      </c>
      <c r="AV6" t="str">
        <f>IF(AND(INDEX('[1]Stats repas'!$E$182:$NR$182,,MATCH(AV2,'[1]Stats repas'!$E$55:$NR$55,1))=0,OR(INDEX('[1]Stats repas'!$E$184:$NR$184,,MATCH(AV2,'[1]Stats repas'!$E$55:$NR$55,1))="x",INDEX('[1]Stats repas'!$E$184:$NR$184,,MATCH(AV2,'[1]Stats repas'!$E$55:$NR$55,1))="p")),"a",IF(AND(INDEX('[1]Stats repas'!$E$182:$NR$182,,MATCH(AV2,'[1]Stats repas'!$E$55:$NR$55,1))&gt;2,OR(INDEX('[1]Stats repas'!$E$184:$NR$184,,MATCH(AV2,'[1]Stats repas'!$E$55:$NR$55,1))="x",INDEX('[1]Stats repas'!$E$184:$NR$184,,MATCH(AV2,'[1]Stats repas'!$E$55:$NR$55,1))="p")),"a",INDEX('[1]Stats repas'!$E$182:$NR$182,,MATCH(AV2,'[1]Stats repas'!$E$55:$NR$55,1))))</f>
        <v>a</v>
      </c>
      <c r="AW6" t="str">
        <f>IF(AND(INDEX('[1]Stats repas'!$E$182:$NR$182,,MATCH(AW2,'[1]Stats repas'!$E$55:$NR$55,1))=0,OR(INDEX('[1]Stats repas'!$E$184:$NR$184,,MATCH(AW2,'[1]Stats repas'!$E$55:$NR$55,1))="x",INDEX('[1]Stats repas'!$E$184:$NR$184,,MATCH(AW2,'[1]Stats repas'!$E$55:$NR$55,1))="p")),"a",IF(AND(INDEX('[1]Stats repas'!$E$182:$NR$182,,MATCH(AW2,'[1]Stats repas'!$E$55:$NR$55,1))&gt;2,OR(INDEX('[1]Stats repas'!$E$184:$NR$184,,MATCH(AW2,'[1]Stats repas'!$E$55:$NR$55,1))="x",INDEX('[1]Stats repas'!$E$184:$NR$184,,MATCH(AW2,'[1]Stats repas'!$E$55:$NR$55,1))="p")),"a",INDEX('[1]Stats repas'!$E$182:$NR$182,,MATCH(AW2,'[1]Stats repas'!$E$55:$NR$55,1))))</f>
        <v>a</v>
      </c>
      <c r="AX6" t="str">
        <f>IF(AND(INDEX('[1]Stats repas'!$E$182:$NR$182,,MATCH(AX2,'[1]Stats repas'!$E$55:$NR$55,1))=0,OR(INDEX('[1]Stats repas'!$E$184:$NR$184,,MATCH(AX2,'[1]Stats repas'!$E$55:$NR$55,1))="x",INDEX('[1]Stats repas'!$E$184:$NR$184,,MATCH(AX2,'[1]Stats repas'!$E$55:$NR$55,1))="p")),"a",IF(AND(INDEX('[1]Stats repas'!$E$182:$NR$182,,MATCH(AX2,'[1]Stats repas'!$E$55:$NR$55,1))&gt;2,OR(INDEX('[1]Stats repas'!$E$184:$NR$184,,MATCH(AX2,'[1]Stats repas'!$E$55:$NR$55,1))="x",INDEX('[1]Stats repas'!$E$184:$NR$184,,MATCH(AX2,'[1]Stats repas'!$E$55:$NR$55,1))="p")),"a",INDEX('[1]Stats repas'!$E$182:$NR$182,,MATCH(AX2,'[1]Stats repas'!$E$55:$NR$55,1))))</f>
        <v>a</v>
      </c>
      <c r="AY6" t="str">
        <f>IF(AND(INDEX('[1]Stats repas'!$E$182:$NR$182,,MATCH(AY2,'[1]Stats repas'!$E$55:$NR$55,1))=0,OR(INDEX('[1]Stats repas'!$E$184:$NR$184,,MATCH(AY2,'[1]Stats repas'!$E$55:$NR$55,1))="x",INDEX('[1]Stats repas'!$E$184:$NR$184,,MATCH(AY2,'[1]Stats repas'!$E$55:$NR$55,1))="p")),"a",IF(AND(INDEX('[1]Stats repas'!$E$182:$NR$182,,MATCH(AY2,'[1]Stats repas'!$E$55:$NR$55,1))&gt;2,OR(INDEX('[1]Stats repas'!$E$184:$NR$184,,MATCH(AY2,'[1]Stats repas'!$E$55:$NR$55,1))="x",INDEX('[1]Stats repas'!$E$184:$NR$184,,MATCH(AY2,'[1]Stats repas'!$E$55:$NR$55,1))="p")),"a",INDEX('[1]Stats repas'!$E$182:$NR$182,,MATCH(AY2,'[1]Stats repas'!$E$55:$NR$55,1))))</f>
        <v>a</v>
      </c>
      <c r="AZ6" t="str">
        <f>IF(AND(INDEX('[1]Stats repas'!$E$182:$NR$182,,MATCH(AZ2,'[1]Stats repas'!$E$55:$NR$55,1))=0,OR(INDEX('[1]Stats repas'!$E$184:$NR$184,,MATCH(AZ2,'[1]Stats repas'!$E$55:$NR$55,1))="x",INDEX('[1]Stats repas'!$E$184:$NR$184,,MATCH(AZ2,'[1]Stats repas'!$E$55:$NR$55,1))="p")),"a",IF(AND(INDEX('[1]Stats repas'!$E$182:$NR$182,,MATCH(AZ2,'[1]Stats repas'!$E$55:$NR$55,1))&gt;2,OR(INDEX('[1]Stats repas'!$E$184:$NR$184,,MATCH(AZ2,'[1]Stats repas'!$E$55:$NR$55,1))="x",INDEX('[1]Stats repas'!$E$184:$NR$184,,MATCH(AZ2,'[1]Stats repas'!$E$55:$NR$55,1))="p")),"a",INDEX('[1]Stats repas'!$E$182:$NR$182,,MATCH(AZ2,'[1]Stats repas'!$E$55:$NR$55,1))))</f>
        <v>a</v>
      </c>
      <c r="BA6" t="str">
        <f>IF(AND(INDEX('[1]Stats repas'!$E$182:$NR$182,,MATCH(BA2,'[1]Stats repas'!$E$55:$NR$55,1))=0,OR(INDEX('[1]Stats repas'!$E$184:$NR$184,,MATCH(BA2,'[1]Stats repas'!$E$55:$NR$55,1))="x",INDEX('[1]Stats repas'!$E$184:$NR$184,,MATCH(BA2,'[1]Stats repas'!$E$55:$NR$55,1))="p")),"a",IF(AND(INDEX('[1]Stats repas'!$E$182:$NR$182,,MATCH(BA2,'[1]Stats repas'!$E$55:$NR$55,1))&gt;2,OR(INDEX('[1]Stats repas'!$E$184:$NR$184,,MATCH(BA2,'[1]Stats repas'!$E$55:$NR$55,1))="x",INDEX('[1]Stats repas'!$E$184:$NR$184,,MATCH(BA2,'[1]Stats repas'!$E$55:$NR$55,1))="p")),"a",INDEX('[1]Stats repas'!$E$182:$NR$182,,MATCH(BA2,'[1]Stats repas'!$E$55:$NR$55,1))))</f>
        <v>a</v>
      </c>
      <c r="BB6" t="str">
        <f>IF(AND(INDEX('[1]Stats repas'!$E$182:$NR$182,,MATCH(BB2,'[1]Stats repas'!$E$55:$NR$55,1))=0,OR(INDEX('[1]Stats repas'!$E$184:$NR$184,,MATCH(BB2,'[1]Stats repas'!$E$55:$NR$55,1))="x",INDEX('[1]Stats repas'!$E$184:$NR$184,,MATCH(BB2,'[1]Stats repas'!$E$55:$NR$55,1))="p")),"a",IF(AND(INDEX('[1]Stats repas'!$E$182:$NR$182,,MATCH(BB2,'[1]Stats repas'!$E$55:$NR$55,1))&gt;2,OR(INDEX('[1]Stats repas'!$E$184:$NR$184,,MATCH(BB2,'[1]Stats repas'!$E$55:$NR$55,1))="x",INDEX('[1]Stats repas'!$E$184:$NR$184,,MATCH(BB2,'[1]Stats repas'!$E$55:$NR$55,1))="p")),"a",INDEX('[1]Stats repas'!$E$182:$NR$182,,MATCH(BB2,'[1]Stats repas'!$E$55:$NR$55,1))))</f>
        <v>a</v>
      </c>
      <c r="BC6" t="str">
        <f>IF(AND(INDEX('[1]Stats repas'!$E$182:$NR$182,,MATCH(BC2,'[1]Stats repas'!$E$55:$NR$55,1))=0,OR(INDEX('[1]Stats repas'!$E$184:$NR$184,,MATCH(BC2,'[1]Stats repas'!$E$55:$NR$55,1))="x",INDEX('[1]Stats repas'!$E$184:$NR$184,,MATCH(BC2,'[1]Stats repas'!$E$55:$NR$55,1))="p")),"a",IF(AND(INDEX('[1]Stats repas'!$E$182:$NR$182,,MATCH(BC2,'[1]Stats repas'!$E$55:$NR$55,1))&gt;2,OR(INDEX('[1]Stats repas'!$E$184:$NR$184,,MATCH(BC2,'[1]Stats repas'!$E$55:$NR$55,1))="x",INDEX('[1]Stats repas'!$E$184:$NR$184,,MATCH(BC2,'[1]Stats repas'!$E$55:$NR$55,1))="p")),"a",INDEX('[1]Stats repas'!$E$182:$NR$182,,MATCH(BC2,'[1]Stats repas'!$E$55:$NR$55,1))))</f>
        <v>a</v>
      </c>
      <c r="BD6">
        <f>IF(AND(INDEX('[1]Stats repas'!$E$182:$NR$182,,MATCH(BD2,'[1]Stats repas'!$E$55:$NR$55,1))=0,OR(INDEX('[1]Stats repas'!$E$184:$NR$184,,MATCH(BD2,'[1]Stats repas'!$E$55:$NR$55,1))="x",INDEX('[1]Stats repas'!$E$184:$NR$184,,MATCH(BD2,'[1]Stats repas'!$E$55:$NR$55,1))="p")),"a",IF(AND(INDEX('[1]Stats repas'!$E$182:$NR$182,,MATCH(BD2,'[1]Stats repas'!$E$55:$NR$55,1))&gt;2,OR(INDEX('[1]Stats repas'!$E$184:$NR$184,,MATCH(BD2,'[1]Stats repas'!$E$55:$NR$55,1))="x",INDEX('[1]Stats repas'!$E$184:$NR$184,,MATCH(BD2,'[1]Stats repas'!$E$55:$NR$55,1))="p")),"a",INDEX('[1]Stats repas'!$E$182:$NR$182,,MATCH(BD2,'[1]Stats repas'!$E$55:$NR$55,1))))</f>
        <v>2</v>
      </c>
      <c r="BE6">
        <f>IF(AND(INDEX('[1]Stats repas'!$E$182:$NR$182,,MATCH(BE2,'[1]Stats repas'!$E$55:$NR$55,1))=0,OR(INDEX('[1]Stats repas'!$E$184:$NR$184,,MATCH(BE2,'[1]Stats repas'!$E$55:$NR$55,1))="x",INDEX('[1]Stats repas'!$E$184:$NR$184,,MATCH(BE2,'[1]Stats repas'!$E$55:$NR$55,1))="p")),"a",IF(AND(INDEX('[1]Stats repas'!$E$182:$NR$182,,MATCH(BE2,'[1]Stats repas'!$E$55:$NR$55,1))&gt;2,OR(INDEX('[1]Stats repas'!$E$184:$NR$184,,MATCH(BE2,'[1]Stats repas'!$E$55:$NR$55,1))="x",INDEX('[1]Stats repas'!$E$184:$NR$184,,MATCH(BE2,'[1]Stats repas'!$E$55:$NR$55,1))="p")),"a",INDEX('[1]Stats repas'!$E$182:$NR$182,,MATCH(BE2,'[1]Stats repas'!$E$55:$NR$55,1))))</f>
        <v>2</v>
      </c>
      <c r="BF6">
        <f>IF(AND(INDEX('[1]Stats repas'!$E$182:$NR$182,,MATCH(BF2,'[1]Stats repas'!$E$55:$NR$55,1))=0,OR(INDEX('[1]Stats repas'!$E$184:$NR$184,,MATCH(BF2,'[1]Stats repas'!$E$55:$NR$55,1))="x",INDEX('[1]Stats repas'!$E$184:$NR$184,,MATCH(BF2,'[1]Stats repas'!$E$55:$NR$55,1))="p")),"a",IF(AND(INDEX('[1]Stats repas'!$E$182:$NR$182,,MATCH(BF2,'[1]Stats repas'!$E$55:$NR$55,1))&gt;2,OR(INDEX('[1]Stats repas'!$E$184:$NR$184,,MATCH(BF2,'[1]Stats repas'!$E$55:$NR$55,1))="x",INDEX('[1]Stats repas'!$E$184:$NR$184,,MATCH(BF2,'[1]Stats repas'!$E$55:$NR$55,1))="p")),"a",INDEX('[1]Stats repas'!$E$182:$NR$182,,MATCH(BF2,'[1]Stats repas'!$E$55:$NR$55,1))))</f>
        <v>2</v>
      </c>
      <c r="BG6">
        <f>IF(AND(INDEX('[1]Stats repas'!$E$182:$NR$182,,MATCH(BG2,'[1]Stats repas'!$E$55:$NR$55,1))=0,OR(INDEX('[1]Stats repas'!$E$184:$NR$184,,MATCH(BG2,'[1]Stats repas'!$E$55:$NR$55,1))="x",INDEX('[1]Stats repas'!$E$184:$NR$184,,MATCH(BG2,'[1]Stats repas'!$E$55:$NR$55,1))="p")),"a",IF(AND(INDEX('[1]Stats repas'!$E$182:$NR$182,,MATCH(BG2,'[1]Stats repas'!$E$55:$NR$55,1))&gt;2,OR(INDEX('[1]Stats repas'!$E$184:$NR$184,,MATCH(BG2,'[1]Stats repas'!$E$55:$NR$55,1))="x",INDEX('[1]Stats repas'!$E$184:$NR$184,,MATCH(BG2,'[1]Stats repas'!$E$55:$NR$55,1))="p")),"a",INDEX('[1]Stats repas'!$E$182:$NR$182,,MATCH(BG2,'[1]Stats repas'!$E$55:$NR$55,1))))</f>
        <v>2</v>
      </c>
      <c r="BH6">
        <f>IF(AND(INDEX('[1]Stats repas'!$E$182:$NR$182,,MATCH(BH2,'[1]Stats repas'!$E$55:$NR$55,1))=0,OR(INDEX('[1]Stats repas'!$E$184:$NR$184,,MATCH(BH2,'[1]Stats repas'!$E$55:$NR$55,1))="x",INDEX('[1]Stats repas'!$E$184:$NR$184,,MATCH(BH2,'[1]Stats repas'!$E$55:$NR$55,1))="p")),"a",IF(AND(INDEX('[1]Stats repas'!$E$182:$NR$182,,MATCH(BH2,'[1]Stats repas'!$E$55:$NR$55,1))&gt;2,OR(INDEX('[1]Stats repas'!$E$184:$NR$184,,MATCH(BH2,'[1]Stats repas'!$E$55:$NR$55,1))="x",INDEX('[1]Stats repas'!$E$184:$NR$184,,MATCH(BH2,'[1]Stats repas'!$E$55:$NR$55,1))="p")),"a",INDEX('[1]Stats repas'!$E$182:$NR$182,,MATCH(BH2,'[1]Stats repas'!$E$55:$NR$55,1))))</f>
        <v>2</v>
      </c>
      <c r="BI6" t="str">
        <f>IF(AND(INDEX('[1]Stats repas'!$E$182:$NR$182,,MATCH(BI2,'[1]Stats repas'!$E$55:$NR$55,1))=0,OR(INDEX('[1]Stats repas'!$E$184:$NR$184,,MATCH(BI2,'[1]Stats repas'!$E$55:$NR$55,1))="x",INDEX('[1]Stats repas'!$E$184:$NR$184,,MATCH(BI2,'[1]Stats repas'!$E$55:$NR$55,1))="p")),"a",IF(AND(INDEX('[1]Stats repas'!$E$182:$NR$182,,MATCH(BI2,'[1]Stats repas'!$E$55:$NR$55,1))&gt;2,OR(INDEX('[1]Stats repas'!$E$184:$NR$184,,MATCH(BI2,'[1]Stats repas'!$E$55:$NR$55,1))="x",INDEX('[1]Stats repas'!$E$184:$NR$184,,MATCH(BI2,'[1]Stats repas'!$E$55:$NR$55,1))="p")),"a",INDEX('[1]Stats repas'!$E$182:$NR$182,,MATCH(BI2,'[1]Stats repas'!$E$55:$NR$55,1))))</f>
        <v>a</v>
      </c>
      <c r="BJ6">
        <f>IF(AND(INDEX('[1]Stats repas'!$E$182:$NR$182,,MATCH(BJ2,'[1]Stats repas'!$E$55:$NR$55,1))=0,OR(INDEX('[1]Stats repas'!$E$184:$NR$184,,MATCH(BJ2,'[1]Stats repas'!$E$55:$NR$55,1))="x",INDEX('[1]Stats repas'!$E$184:$NR$184,,MATCH(BJ2,'[1]Stats repas'!$E$55:$NR$55,1))="p")),"a",IF(AND(INDEX('[1]Stats repas'!$E$182:$NR$182,,MATCH(BJ2,'[1]Stats repas'!$E$55:$NR$55,1))&gt;2,OR(INDEX('[1]Stats repas'!$E$184:$NR$184,,MATCH(BJ2,'[1]Stats repas'!$E$55:$NR$55,1))="x",INDEX('[1]Stats repas'!$E$184:$NR$184,,MATCH(BJ2,'[1]Stats repas'!$E$55:$NR$55,1))="p")),"a",INDEX('[1]Stats repas'!$E$182:$NR$182,,MATCH(BJ2,'[1]Stats repas'!$E$55:$NR$55,1))))</f>
        <v>2</v>
      </c>
      <c r="BK6">
        <f>IF(AND(INDEX('[1]Stats repas'!$E$182:$NR$182,,MATCH(BK2,'[1]Stats repas'!$E$55:$NR$55,1))=0,OR(INDEX('[1]Stats repas'!$E$184:$NR$184,,MATCH(BK2,'[1]Stats repas'!$E$55:$NR$55,1))="x",INDEX('[1]Stats repas'!$E$184:$NR$184,,MATCH(BK2,'[1]Stats repas'!$E$55:$NR$55,1))="p")),"a",IF(AND(INDEX('[1]Stats repas'!$E$182:$NR$182,,MATCH(BK2,'[1]Stats repas'!$E$55:$NR$55,1))&gt;2,OR(INDEX('[1]Stats repas'!$E$184:$NR$184,,MATCH(BK2,'[1]Stats repas'!$E$55:$NR$55,1))="x",INDEX('[1]Stats repas'!$E$184:$NR$184,,MATCH(BK2,'[1]Stats repas'!$E$55:$NR$55,1))="p")),"a",INDEX('[1]Stats repas'!$E$182:$NR$182,,MATCH(BK2,'[1]Stats repas'!$E$55:$NR$55,1))))</f>
        <v>2</v>
      </c>
      <c r="BL6">
        <f>IF(AND(INDEX('[1]Stats repas'!$E$182:$NR$182,,MATCH(BL2,'[1]Stats repas'!$E$55:$NR$55,1))=0,OR(INDEX('[1]Stats repas'!$E$184:$NR$184,,MATCH(BL2,'[1]Stats repas'!$E$55:$NR$55,1))="x",INDEX('[1]Stats repas'!$E$184:$NR$184,,MATCH(BL2,'[1]Stats repas'!$E$55:$NR$55,1))="p")),"a",IF(AND(INDEX('[1]Stats repas'!$E$182:$NR$182,,MATCH(BL2,'[1]Stats repas'!$E$55:$NR$55,1))&gt;2,OR(INDEX('[1]Stats repas'!$E$184:$NR$184,,MATCH(BL2,'[1]Stats repas'!$E$55:$NR$55,1))="x",INDEX('[1]Stats repas'!$E$184:$NR$184,,MATCH(BL2,'[1]Stats repas'!$E$55:$NR$55,1))="p")),"a",INDEX('[1]Stats repas'!$E$182:$NR$182,,MATCH(BL2,'[1]Stats repas'!$E$55:$NR$55,1))))</f>
        <v>2</v>
      </c>
      <c r="BM6" t="str">
        <f>IF(AND(INDEX('[1]Stats repas'!$E$182:$NR$182,,MATCH(BM2,'[1]Stats repas'!$E$55:$NR$55,1))=0,OR(INDEX('[1]Stats repas'!$E$184:$NR$184,,MATCH(BM2,'[1]Stats repas'!$E$55:$NR$55,1))="x",INDEX('[1]Stats repas'!$E$184:$NR$184,,MATCH(BM2,'[1]Stats repas'!$E$55:$NR$55,1))="p")),"a",IF(AND(INDEX('[1]Stats repas'!$E$182:$NR$182,,MATCH(BM2,'[1]Stats repas'!$E$55:$NR$55,1))&gt;2,OR(INDEX('[1]Stats repas'!$E$184:$NR$184,,MATCH(BM2,'[1]Stats repas'!$E$55:$NR$55,1))="x",INDEX('[1]Stats repas'!$E$184:$NR$184,,MATCH(BM2,'[1]Stats repas'!$E$55:$NR$55,1))="p")),"a",INDEX('[1]Stats repas'!$E$182:$NR$182,,MATCH(BM2,'[1]Stats repas'!$E$55:$NR$55,1))))</f>
        <v>a</v>
      </c>
      <c r="BN6" t="str">
        <f>IF(AND(INDEX('[1]Stats repas'!$E$182:$NR$182,,MATCH(BN2,'[1]Stats repas'!$E$55:$NR$55,1))=0,OR(INDEX('[1]Stats repas'!$E$184:$NR$184,,MATCH(BN2,'[1]Stats repas'!$E$55:$NR$55,1))="x",INDEX('[1]Stats repas'!$E$184:$NR$184,,MATCH(BN2,'[1]Stats repas'!$E$55:$NR$55,1))="p")),"a",IF(AND(INDEX('[1]Stats repas'!$E$182:$NR$182,,MATCH(BN2,'[1]Stats repas'!$E$55:$NR$55,1))&gt;2,OR(INDEX('[1]Stats repas'!$E$184:$NR$184,,MATCH(BN2,'[1]Stats repas'!$E$55:$NR$55,1))="x",INDEX('[1]Stats repas'!$E$184:$NR$184,,MATCH(BN2,'[1]Stats repas'!$E$55:$NR$55,1))="p")),"a",INDEX('[1]Stats repas'!$E$182:$NR$182,,MATCH(BN2,'[1]Stats repas'!$E$55:$NR$55,1))))</f>
        <v>a</v>
      </c>
      <c r="BO6">
        <f>IF(AND(INDEX('[1]Stats repas'!$E$182:$NR$182,,MATCH(BO2,'[1]Stats repas'!$E$55:$NR$55,1))=0,OR(INDEX('[1]Stats repas'!$E$184:$NR$184,,MATCH(BO2,'[1]Stats repas'!$E$55:$NR$55,1))="x",INDEX('[1]Stats repas'!$E$184:$NR$184,,MATCH(BO2,'[1]Stats repas'!$E$55:$NR$55,1))="p")),"a",IF(AND(INDEX('[1]Stats repas'!$E$182:$NR$182,,MATCH(BO2,'[1]Stats repas'!$E$55:$NR$55,1))&gt;2,OR(INDEX('[1]Stats repas'!$E$184:$NR$184,,MATCH(BO2,'[1]Stats repas'!$E$55:$NR$55,1))="x",INDEX('[1]Stats repas'!$E$184:$NR$184,,MATCH(BO2,'[1]Stats repas'!$E$55:$NR$55,1))="p")),"a",INDEX('[1]Stats repas'!$E$182:$NR$182,,MATCH(BO2,'[1]Stats repas'!$E$55:$NR$55,1))))</f>
        <v>1</v>
      </c>
      <c r="BP6">
        <f>IF(AND(INDEX('[1]Stats repas'!$E$182:$NR$182,,MATCH(BP2,'[1]Stats repas'!$E$55:$NR$55,1))=0,OR(INDEX('[1]Stats repas'!$E$184:$NR$184,,MATCH(BP2,'[1]Stats repas'!$E$55:$NR$55,1))="x",INDEX('[1]Stats repas'!$E$184:$NR$184,,MATCH(BP2,'[1]Stats repas'!$E$55:$NR$55,1))="p")),"a",IF(AND(INDEX('[1]Stats repas'!$E$182:$NR$182,,MATCH(BP2,'[1]Stats repas'!$E$55:$NR$55,1))&gt;2,OR(INDEX('[1]Stats repas'!$E$184:$NR$184,,MATCH(BP2,'[1]Stats repas'!$E$55:$NR$55,1))="x",INDEX('[1]Stats repas'!$E$184:$NR$184,,MATCH(BP2,'[1]Stats repas'!$E$55:$NR$55,1))="p")),"a",INDEX('[1]Stats repas'!$E$182:$NR$182,,MATCH(BP2,'[1]Stats repas'!$E$55:$NR$55,1))))</f>
        <v>1</v>
      </c>
      <c r="BQ6">
        <f>IF(AND(INDEX('[1]Stats repas'!$E$182:$NR$182,,MATCH(BQ2,'[1]Stats repas'!$E$55:$NR$55,1))=0,OR(INDEX('[1]Stats repas'!$E$184:$NR$184,,MATCH(BQ2,'[1]Stats repas'!$E$55:$NR$55,1))="x",INDEX('[1]Stats repas'!$E$184:$NR$184,,MATCH(BQ2,'[1]Stats repas'!$E$55:$NR$55,1))="p")),"a",IF(AND(INDEX('[1]Stats repas'!$E$182:$NR$182,,MATCH(BQ2,'[1]Stats repas'!$E$55:$NR$55,1))&gt;2,OR(INDEX('[1]Stats repas'!$E$184:$NR$184,,MATCH(BQ2,'[1]Stats repas'!$E$55:$NR$55,1))="x",INDEX('[1]Stats repas'!$E$184:$NR$184,,MATCH(BQ2,'[1]Stats repas'!$E$55:$NR$55,1))="p")),"a",INDEX('[1]Stats repas'!$E$182:$NR$182,,MATCH(BQ2,'[1]Stats repas'!$E$55:$NR$55,1))))</f>
        <v>1</v>
      </c>
      <c r="BR6">
        <f>IF(AND(INDEX('[1]Stats repas'!$E$182:$NR$182,,MATCH(BR2,'[1]Stats repas'!$E$55:$NR$55,1))=0,OR(INDEX('[1]Stats repas'!$E$184:$NR$184,,MATCH(BR2,'[1]Stats repas'!$E$55:$NR$55,1))="x",INDEX('[1]Stats repas'!$E$184:$NR$184,,MATCH(BR2,'[1]Stats repas'!$E$55:$NR$55,1))="p")),"a",IF(AND(INDEX('[1]Stats repas'!$E$182:$NR$182,,MATCH(BR2,'[1]Stats repas'!$E$55:$NR$55,1))&gt;2,OR(INDEX('[1]Stats repas'!$E$184:$NR$184,,MATCH(BR2,'[1]Stats repas'!$E$55:$NR$55,1))="x",INDEX('[1]Stats repas'!$E$184:$NR$184,,MATCH(BR2,'[1]Stats repas'!$E$55:$NR$55,1))="p")),"a",INDEX('[1]Stats repas'!$E$182:$NR$182,,MATCH(BR2,'[1]Stats repas'!$E$55:$NR$55,1))))</f>
        <v>1</v>
      </c>
      <c r="BS6">
        <f>IF(AND(INDEX('[1]Stats repas'!$E$182:$NR$182,,MATCH(BS2,'[1]Stats repas'!$E$55:$NR$55,1))=0,OR(INDEX('[1]Stats repas'!$E$184:$NR$184,,MATCH(BS2,'[1]Stats repas'!$E$55:$NR$55,1))="x",INDEX('[1]Stats repas'!$E$184:$NR$184,,MATCH(BS2,'[1]Stats repas'!$E$55:$NR$55,1))="p")),"a",IF(AND(INDEX('[1]Stats repas'!$E$182:$NR$182,,MATCH(BS2,'[1]Stats repas'!$E$55:$NR$55,1))&gt;2,OR(INDEX('[1]Stats repas'!$E$184:$NR$184,,MATCH(BS2,'[1]Stats repas'!$E$55:$NR$55,1))="x",INDEX('[1]Stats repas'!$E$184:$NR$184,,MATCH(BS2,'[1]Stats repas'!$E$55:$NR$55,1))="p")),"a",INDEX('[1]Stats repas'!$E$182:$NR$182,,MATCH(BS2,'[1]Stats repas'!$E$55:$NR$55,1))))</f>
        <v>1</v>
      </c>
      <c r="BT6">
        <f>IF(AND(INDEX('[1]Stats repas'!$E$182:$NR$182,,MATCH(BT2,'[1]Stats repas'!$E$55:$NR$55,1))=0,OR(INDEX('[1]Stats repas'!$E$184:$NR$184,,MATCH(BT2,'[1]Stats repas'!$E$55:$NR$55,1))="x",INDEX('[1]Stats repas'!$E$184:$NR$184,,MATCH(BT2,'[1]Stats repas'!$E$55:$NR$55,1))="p")),"a",IF(AND(INDEX('[1]Stats repas'!$E$182:$NR$182,,MATCH(BT2,'[1]Stats repas'!$E$55:$NR$55,1))&gt;2,OR(INDEX('[1]Stats repas'!$E$184:$NR$184,,MATCH(BT2,'[1]Stats repas'!$E$55:$NR$55,1))="x",INDEX('[1]Stats repas'!$E$184:$NR$184,,MATCH(BT2,'[1]Stats repas'!$E$55:$NR$55,1))="p")),"a",INDEX('[1]Stats repas'!$E$182:$NR$182,,MATCH(BT2,'[1]Stats repas'!$E$55:$NR$55,1))))</f>
        <v>0</v>
      </c>
      <c r="BU6">
        <f>IF(AND(INDEX('[1]Stats repas'!$E$182:$NR$182,,MATCH(BU2,'[1]Stats repas'!$E$55:$NR$55,1))=0,OR(INDEX('[1]Stats repas'!$E$184:$NR$184,,MATCH(BU2,'[1]Stats repas'!$E$55:$NR$55,1))="x",INDEX('[1]Stats repas'!$E$184:$NR$184,,MATCH(BU2,'[1]Stats repas'!$E$55:$NR$55,1))="p")),"a",IF(AND(INDEX('[1]Stats repas'!$E$182:$NR$182,,MATCH(BU2,'[1]Stats repas'!$E$55:$NR$55,1))&gt;2,OR(INDEX('[1]Stats repas'!$E$184:$NR$184,,MATCH(BU2,'[1]Stats repas'!$E$55:$NR$55,1))="x",INDEX('[1]Stats repas'!$E$184:$NR$184,,MATCH(BU2,'[1]Stats repas'!$E$55:$NR$55,1))="p")),"a",INDEX('[1]Stats repas'!$E$182:$NR$182,,MATCH(BU2,'[1]Stats repas'!$E$55:$NR$55,1))))</f>
        <v>0</v>
      </c>
      <c r="BV6">
        <f>IF(AND(INDEX('[1]Stats repas'!$E$182:$NR$182,,MATCH(BV2,'[1]Stats repas'!$E$55:$NR$55,1))=0,OR(INDEX('[1]Stats repas'!$E$184:$NR$184,,MATCH(BV2,'[1]Stats repas'!$E$55:$NR$55,1))="x",INDEX('[1]Stats repas'!$E$184:$NR$184,,MATCH(BV2,'[1]Stats repas'!$E$55:$NR$55,1))="p")),"a",IF(AND(INDEX('[1]Stats repas'!$E$182:$NR$182,,MATCH(BV2,'[1]Stats repas'!$E$55:$NR$55,1))&gt;2,OR(INDEX('[1]Stats repas'!$E$184:$NR$184,,MATCH(BV2,'[1]Stats repas'!$E$55:$NR$55,1))="x",INDEX('[1]Stats repas'!$E$184:$NR$184,,MATCH(BV2,'[1]Stats repas'!$E$55:$NR$55,1))="p")),"a",INDEX('[1]Stats repas'!$E$182:$NR$182,,MATCH(BV2,'[1]Stats repas'!$E$55:$NR$55,1))))</f>
        <v>3</v>
      </c>
      <c r="BW6">
        <f>IF(AND(INDEX('[1]Stats repas'!$E$182:$NR$182,,MATCH(BW2,'[1]Stats repas'!$E$55:$NR$55,1))=0,OR(INDEX('[1]Stats repas'!$E$184:$NR$184,,MATCH(BW2,'[1]Stats repas'!$E$55:$NR$55,1))="x",INDEX('[1]Stats repas'!$E$184:$NR$184,,MATCH(BW2,'[1]Stats repas'!$E$55:$NR$55,1))="p")),"a",IF(AND(INDEX('[1]Stats repas'!$E$182:$NR$182,,MATCH(BW2,'[1]Stats repas'!$E$55:$NR$55,1))&gt;2,OR(INDEX('[1]Stats repas'!$E$184:$NR$184,,MATCH(BW2,'[1]Stats repas'!$E$55:$NR$55,1))="x",INDEX('[1]Stats repas'!$E$184:$NR$184,,MATCH(BW2,'[1]Stats repas'!$E$55:$NR$55,1))="p")),"a",INDEX('[1]Stats repas'!$E$182:$NR$182,,MATCH(BW2,'[1]Stats repas'!$E$55:$NR$55,1))))</f>
        <v>3</v>
      </c>
      <c r="BX6">
        <f>IF(AND(INDEX('[1]Stats repas'!$E$182:$NR$182,,MATCH(BX2,'[1]Stats repas'!$E$55:$NR$55,1))=0,OR(INDEX('[1]Stats repas'!$E$184:$NR$184,,MATCH(BX2,'[1]Stats repas'!$E$55:$NR$55,1))="x",INDEX('[1]Stats repas'!$E$184:$NR$184,,MATCH(BX2,'[1]Stats repas'!$E$55:$NR$55,1))="p")),"a",IF(AND(INDEX('[1]Stats repas'!$E$182:$NR$182,,MATCH(BX2,'[1]Stats repas'!$E$55:$NR$55,1))&gt;2,OR(INDEX('[1]Stats repas'!$E$184:$NR$184,,MATCH(BX2,'[1]Stats repas'!$E$55:$NR$55,1))="x",INDEX('[1]Stats repas'!$E$184:$NR$184,,MATCH(BX2,'[1]Stats repas'!$E$55:$NR$55,1))="p")),"a",INDEX('[1]Stats repas'!$E$182:$NR$182,,MATCH(BX2,'[1]Stats repas'!$E$55:$NR$55,1))))</f>
        <v>3</v>
      </c>
      <c r="BY6">
        <f>IF(AND(INDEX('[1]Stats repas'!$E$182:$NR$182,,MATCH(BY2,'[1]Stats repas'!$E$55:$NR$55,1))=0,OR(INDEX('[1]Stats repas'!$E$184:$NR$184,,MATCH(BY2,'[1]Stats repas'!$E$55:$NR$55,1))="x",INDEX('[1]Stats repas'!$E$184:$NR$184,,MATCH(BY2,'[1]Stats repas'!$E$55:$NR$55,1))="p")),"a",IF(AND(INDEX('[1]Stats repas'!$E$182:$NR$182,,MATCH(BY2,'[1]Stats repas'!$E$55:$NR$55,1))&gt;2,OR(INDEX('[1]Stats repas'!$E$184:$NR$184,,MATCH(BY2,'[1]Stats repas'!$E$55:$NR$55,1))="x",INDEX('[1]Stats repas'!$E$184:$NR$184,,MATCH(BY2,'[1]Stats repas'!$E$55:$NR$55,1))="p")),"a",INDEX('[1]Stats repas'!$E$182:$NR$182,,MATCH(BY2,'[1]Stats repas'!$E$55:$NR$55,1))))</f>
        <v>3</v>
      </c>
      <c r="BZ6">
        <f>IF(AND(INDEX('[1]Stats repas'!$E$182:$NR$182,,MATCH(BZ2,'[1]Stats repas'!$E$55:$NR$55,1))=0,OR(INDEX('[1]Stats repas'!$E$184:$NR$184,,MATCH(BZ2,'[1]Stats repas'!$E$55:$NR$55,1))="x",INDEX('[1]Stats repas'!$E$184:$NR$184,,MATCH(BZ2,'[1]Stats repas'!$E$55:$NR$55,1))="p")),"a",IF(AND(INDEX('[1]Stats repas'!$E$182:$NR$182,,MATCH(BZ2,'[1]Stats repas'!$E$55:$NR$55,1))&gt;2,OR(INDEX('[1]Stats repas'!$E$184:$NR$184,,MATCH(BZ2,'[1]Stats repas'!$E$55:$NR$55,1))="x",INDEX('[1]Stats repas'!$E$184:$NR$184,,MATCH(BZ2,'[1]Stats repas'!$E$55:$NR$55,1))="p")),"a",INDEX('[1]Stats repas'!$E$182:$NR$182,,MATCH(BZ2,'[1]Stats repas'!$E$55:$NR$55,1))))</f>
        <v>3</v>
      </c>
      <c r="CA6">
        <f>IF(AND(INDEX('[1]Stats repas'!$E$182:$NR$182,,MATCH(CA2,'[1]Stats repas'!$E$55:$NR$55,1))=0,OR(INDEX('[1]Stats repas'!$E$184:$NR$184,,MATCH(CA2,'[1]Stats repas'!$E$55:$NR$55,1))="x",INDEX('[1]Stats repas'!$E$184:$NR$184,,MATCH(CA2,'[1]Stats repas'!$E$55:$NR$55,1))="p")),"a",IF(AND(INDEX('[1]Stats repas'!$E$182:$NR$182,,MATCH(CA2,'[1]Stats repas'!$E$55:$NR$55,1))&gt;2,OR(INDEX('[1]Stats repas'!$E$184:$NR$184,,MATCH(CA2,'[1]Stats repas'!$E$55:$NR$55,1))="x",INDEX('[1]Stats repas'!$E$184:$NR$184,,MATCH(CA2,'[1]Stats repas'!$E$55:$NR$55,1))="p")),"a",INDEX('[1]Stats repas'!$E$182:$NR$182,,MATCH(CA2,'[1]Stats repas'!$E$55:$NR$55,1))))</f>
        <v>0</v>
      </c>
      <c r="CB6">
        <f>IF(AND(INDEX('[1]Stats repas'!$E$182:$NR$182,,MATCH(CB2,'[1]Stats repas'!$E$55:$NR$55,1))=0,OR(INDEX('[1]Stats repas'!$E$184:$NR$184,,MATCH(CB2,'[1]Stats repas'!$E$55:$NR$55,1))="x",INDEX('[1]Stats repas'!$E$184:$NR$184,,MATCH(CB2,'[1]Stats repas'!$E$55:$NR$55,1))="p")),"a",IF(AND(INDEX('[1]Stats repas'!$E$182:$NR$182,,MATCH(CB2,'[1]Stats repas'!$E$55:$NR$55,1))&gt;2,OR(INDEX('[1]Stats repas'!$E$184:$NR$184,,MATCH(CB2,'[1]Stats repas'!$E$55:$NR$55,1))="x",INDEX('[1]Stats repas'!$E$184:$NR$184,,MATCH(CB2,'[1]Stats repas'!$E$55:$NR$55,1))="p")),"a",INDEX('[1]Stats repas'!$E$182:$NR$182,,MATCH(CB2,'[1]Stats repas'!$E$55:$NR$55,1))))</f>
        <v>0</v>
      </c>
      <c r="CC6">
        <f>IF(AND(INDEX('[1]Stats repas'!$E$182:$NR$182,,MATCH(CC2,'[1]Stats repas'!$E$55:$NR$55,1))=0,OR(INDEX('[1]Stats repas'!$E$184:$NR$184,,MATCH(CC2,'[1]Stats repas'!$E$55:$NR$55,1))="x",INDEX('[1]Stats repas'!$E$184:$NR$184,,MATCH(CC2,'[1]Stats repas'!$E$55:$NR$55,1))="p")),"a",IF(AND(INDEX('[1]Stats repas'!$E$182:$NR$182,,MATCH(CC2,'[1]Stats repas'!$E$55:$NR$55,1))&gt;2,OR(INDEX('[1]Stats repas'!$E$184:$NR$184,,MATCH(CC2,'[1]Stats repas'!$E$55:$NR$55,1))="x",INDEX('[1]Stats repas'!$E$184:$NR$184,,MATCH(CC2,'[1]Stats repas'!$E$55:$NR$55,1))="p")),"a",INDEX('[1]Stats repas'!$E$182:$NR$182,,MATCH(CC2,'[1]Stats repas'!$E$55:$NR$55,1))))</f>
        <v>2</v>
      </c>
      <c r="CD6">
        <f>IF(AND(INDEX('[1]Stats repas'!$E$182:$NR$182,,MATCH(CD2,'[1]Stats repas'!$E$55:$NR$55,1))=0,OR(INDEX('[1]Stats repas'!$E$184:$NR$184,,MATCH(CD2,'[1]Stats repas'!$E$55:$NR$55,1))="x",INDEX('[1]Stats repas'!$E$184:$NR$184,,MATCH(CD2,'[1]Stats repas'!$E$55:$NR$55,1))="p")),"a",IF(AND(INDEX('[1]Stats repas'!$E$182:$NR$182,,MATCH(CD2,'[1]Stats repas'!$E$55:$NR$55,1))&gt;2,OR(INDEX('[1]Stats repas'!$E$184:$NR$184,,MATCH(CD2,'[1]Stats repas'!$E$55:$NR$55,1))="x",INDEX('[1]Stats repas'!$E$184:$NR$184,,MATCH(CD2,'[1]Stats repas'!$E$55:$NR$55,1))="p")),"a",INDEX('[1]Stats repas'!$E$182:$NR$182,,MATCH(CD2,'[1]Stats repas'!$E$55:$NR$55,1))))</f>
        <v>2</v>
      </c>
      <c r="CE6" t="str">
        <f>IF(AND(INDEX('[1]Stats repas'!$E$182:$NR$182,,MATCH(CE2,'[1]Stats repas'!$E$55:$NR$55,1))=0,OR(INDEX('[1]Stats repas'!$E$184:$NR$184,,MATCH(CE2,'[1]Stats repas'!$E$55:$NR$55,1))="x",INDEX('[1]Stats repas'!$E$184:$NR$184,,MATCH(CE2,'[1]Stats repas'!$E$55:$NR$55,1))="p")),"a",IF(AND(INDEX('[1]Stats repas'!$E$182:$NR$182,,MATCH(CE2,'[1]Stats repas'!$E$55:$NR$55,1))&gt;2,OR(INDEX('[1]Stats repas'!$E$184:$NR$184,,MATCH(CE2,'[1]Stats repas'!$E$55:$NR$55,1))="x",INDEX('[1]Stats repas'!$E$184:$NR$184,,MATCH(CE2,'[1]Stats repas'!$E$55:$NR$55,1))="p")),"a",INDEX('[1]Stats repas'!$E$182:$NR$182,,MATCH(CE2,'[1]Stats repas'!$E$55:$NR$55,1))))</f>
        <v>a</v>
      </c>
      <c r="CF6" t="str">
        <f>IF(AND(INDEX('[1]Stats repas'!$E$182:$NR$182,,MATCH(CF2,'[1]Stats repas'!$E$55:$NR$55,1))=0,OR(INDEX('[1]Stats repas'!$E$184:$NR$184,,MATCH(CF2,'[1]Stats repas'!$E$55:$NR$55,1))="x",INDEX('[1]Stats repas'!$E$184:$NR$184,,MATCH(CF2,'[1]Stats repas'!$E$55:$NR$55,1))="p")),"a",IF(AND(INDEX('[1]Stats repas'!$E$182:$NR$182,,MATCH(CF2,'[1]Stats repas'!$E$55:$NR$55,1))&gt;2,OR(INDEX('[1]Stats repas'!$E$184:$NR$184,,MATCH(CF2,'[1]Stats repas'!$E$55:$NR$55,1))="x",INDEX('[1]Stats repas'!$E$184:$NR$184,,MATCH(CF2,'[1]Stats repas'!$E$55:$NR$55,1))="p")),"a",INDEX('[1]Stats repas'!$E$182:$NR$182,,MATCH(CF2,'[1]Stats repas'!$E$55:$NR$55,1))))</f>
        <v>a</v>
      </c>
      <c r="CG6">
        <f>IF(AND(INDEX('[1]Stats repas'!$E$182:$NR$182,,MATCH(CG2,'[1]Stats repas'!$E$55:$NR$55,1))=0,OR(INDEX('[1]Stats repas'!$E$184:$NR$184,,MATCH(CG2,'[1]Stats repas'!$E$55:$NR$55,1))="x",INDEX('[1]Stats repas'!$E$184:$NR$184,,MATCH(CG2,'[1]Stats repas'!$E$55:$NR$55,1))="p")),"a",IF(AND(INDEX('[1]Stats repas'!$E$182:$NR$182,,MATCH(CG2,'[1]Stats repas'!$E$55:$NR$55,1))&gt;2,OR(INDEX('[1]Stats repas'!$E$184:$NR$184,,MATCH(CG2,'[1]Stats repas'!$E$55:$NR$55,1))="x",INDEX('[1]Stats repas'!$E$184:$NR$184,,MATCH(CG2,'[1]Stats repas'!$E$55:$NR$55,1))="p")),"a",INDEX('[1]Stats repas'!$E$182:$NR$182,,MATCH(CG2,'[1]Stats repas'!$E$55:$NR$55,1))))</f>
        <v>2</v>
      </c>
      <c r="CH6">
        <f>IF(AND(INDEX('[1]Stats repas'!$E$182:$NR$182,,MATCH(CH2,'[1]Stats repas'!$E$55:$NR$55,1))=0,OR(INDEX('[1]Stats repas'!$E$184:$NR$184,,MATCH(CH2,'[1]Stats repas'!$E$55:$NR$55,1))="x",INDEX('[1]Stats repas'!$E$184:$NR$184,,MATCH(CH2,'[1]Stats repas'!$E$55:$NR$55,1))="p")),"a",IF(AND(INDEX('[1]Stats repas'!$E$182:$NR$182,,MATCH(CH2,'[1]Stats repas'!$E$55:$NR$55,1))&gt;2,OR(INDEX('[1]Stats repas'!$E$184:$NR$184,,MATCH(CH2,'[1]Stats repas'!$E$55:$NR$55,1))="x",INDEX('[1]Stats repas'!$E$184:$NR$184,,MATCH(CH2,'[1]Stats repas'!$E$55:$NR$55,1))="p")),"a",INDEX('[1]Stats repas'!$E$182:$NR$182,,MATCH(CH2,'[1]Stats repas'!$E$55:$NR$55,1))))</f>
        <v>2</v>
      </c>
      <c r="CI6">
        <f>IF(AND(INDEX('[1]Stats repas'!$E$182:$NR$182,,MATCH(CI2,'[1]Stats repas'!$E$55:$NR$55,1))=0,OR(INDEX('[1]Stats repas'!$E$184:$NR$184,,MATCH(CI2,'[1]Stats repas'!$E$55:$NR$55,1))="x",INDEX('[1]Stats repas'!$E$184:$NR$184,,MATCH(CI2,'[1]Stats repas'!$E$55:$NR$55,1))="p")),"a",IF(AND(INDEX('[1]Stats repas'!$E$182:$NR$182,,MATCH(CI2,'[1]Stats repas'!$E$55:$NR$55,1))&gt;2,OR(INDEX('[1]Stats repas'!$E$184:$NR$184,,MATCH(CI2,'[1]Stats repas'!$E$55:$NR$55,1))="x",INDEX('[1]Stats repas'!$E$184:$NR$184,,MATCH(CI2,'[1]Stats repas'!$E$55:$NR$55,1))="p")),"a",INDEX('[1]Stats repas'!$E$182:$NR$182,,MATCH(CI2,'[1]Stats repas'!$E$55:$NR$55,1))))</f>
        <v>2</v>
      </c>
      <c r="CJ6">
        <f>IF(AND(INDEX('[1]Stats repas'!$E$182:$NR$182,,MATCH(CJ2,'[1]Stats repas'!$E$55:$NR$55,1))=0,OR(INDEX('[1]Stats repas'!$E$184:$NR$184,,MATCH(CJ2,'[1]Stats repas'!$E$55:$NR$55,1))="x",INDEX('[1]Stats repas'!$E$184:$NR$184,,MATCH(CJ2,'[1]Stats repas'!$E$55:$NR$55,1))="p")),"a",IF(AND(INDEX('[1]Stats repas'!$E$182:$NR$182,,MATCH(CJ2,'[1]Stats repas'!$E$55:$NR$55,1))&gt;2,OR(INDEX('[1]Stats repas'!$E$184:$NR$184,,MATCH(CJ2,'[1]Stats repas'!$E$55:$NR$55,1))="x",INDEX('[1]Stats repas'!$E$184:$NR$184,,MATCH(CJ2,'[1]Stats repas'!$E$55:$NR$55,1))="p")),"a",INDEX('[1]Stats repas'!$E$182:$NR$182,,MATCH(CJ2,'[1]Stats repas'!$E$55:$NR$55,1))))</f>
        <v>2</v>
      </c>
      <c r="CK6" t="str">
        <f>IF(AND(INDEX('[1]Stats repas'!$E$182:$NR$182,,MATCH(CK2,'[1]Stats repas'!$E$55:$NR$55,1))=0,OR(INDEX('[1]Stats repas'!$E$184:$NR$184,,MATCH(CK2,'[1]Stats repas'!$E$55:$NR$55,1))="x",INDEX('[1]Stats repas'!$E$184:$NR$184,,MATCH(CK2,'[1]Stats repas'!$E$55:$NR$55,1))="p")),"a",IF(AND(INDEX('[1]Stats repas'!$E$182:$NR$182,,MATCH(CK2,'[1]Stats repas'!$E$55:$NR$55,1))&gt;2,OR(INDEX('[1]Stats repas'!$E$184:$NR$184,,MATCH(CK2,'[1]Stats repas'!$E$55:$NR$55,1))="x",INDEX('[1]Stats repas'!$E$184:$NR$184,,MATCH(CK2,'[1]Stats repas'!$E$55:$NR$55,1))="p")),"a",INDEX('[1]Stats repas'!$E$182:$NR$182,,MATCH(CK2,'[1]Stats repas'!$E$55:$NR$55,1))))</f>
        <v>a</v>
      </c>
      <c r="CL6">
        <f>IF(AND(INDEX('[1]Stats repas'!$E$182:$NR$182,,MATCH(CL2,'[1]Stats repas'!$E$55:$NR$55,1))=0,OR(INDEX('[1]Stats repas'!$E$184:$NR$184,,MATCH(CL2,'[1]Stats repas'!$E$55:$NR$55,1))="x",INDEX('[1]Stats repas'!$E$184:$NR$184,,MATCH(CL2,'[1]Stats repas'!$E$55:$NR$55,1))="p")),"a",IF(AND(INDEX('[1]Stats repas'!$E$182:$NR$182,,MATCH(CL2,'[1]Stats repas'!$E$55:$NR$55,1))&gt;2,OR(INDEX('[1]Stats repas'!$E$184:$NR$184,,MATCH(CL2,'[1]Stats repas'!$E$55:$NR$55,1))="x",INDEX('[1]Stats repas'!$E$184:$NR$184,,MATCH(CL2,'[1]Stats repas'!$E$55:$NR$55,1))="p")),"a",INDEX('[1]Stats repas'!$E$182:$NR$182,,MATCH(CL2,'[1]Stats repas'!$E$55:$NR$55,1))))</f>
        <v>2</v>
      </c>
      <c r="CM6">
        <f>IF(AND(INDEX('[1]Stats repas'!$E$182:$NR$182,,MATCH(CM2,'[1]Stats repas'!$E$55:$NR$55,1))=0,OR(INDEX('[1]Stats repas'!$E$184:$NR$184,,MATCH(CM2,'[1]Stats repas'!$E$55:$NR$55,1))="x",INDEX('[1]Stats repas'!$E$184:$NR$184,,MATCH(CM2,'[1]Stats repas'!$E$55:$NR$55,1))="p")),"a",IF(AND(INDEX('[1]Stats repas'!$E$182:$NR$182,,MATCH(CM2,'[1]Stats repas'!$E$55:$NR$55,1))&gt;2,OR(INDEX('[1]Stats repas'!$E$184:$NR$184,,MATCH(CM2,'[1]Stats repas'!$E$55:$NR$55,1))="x",INDEX('[1]Stats repas'!$E$184:$NR$184,,MATCH(CM2,'[1]Stats repas'!$E$55:$NR$55,1))="p")),"a",INDEX('[1]Stats repas'!$E$182:$NR$182,,MATCH(CM2,'[1]Stats repas'!$E$55:$NR$55,1))))</f>
        <v>2</v>
      </c>
      <c r="CN6">
        <f>IF(AND(INDEX('[1]Stats repas'!$E$182:$NR$182,,MATCH(CN2,'[1]Stats repas'!$E$55:$NR$55,1))=0,OR(INDEX('[1]Stats repas'!$E$184:$NR$184,,MATCH(CN2,'[1]Stats repas'!$E$55:$NR$55,1))="x",INDEX('[1]Stats repas'!$E$184:$NR$184,,MATCH(CN2,'[1]Stats repas'!$E$55:$NR$55,1))="p")),"a",IF(AND(INDEX('[1]Stats repas'!$E$182:$NR$182,,MATCH(CN2,'[1]Stats repas'!$E$55:$NR$55,1))&gt;2,OR(INDEX('[1]Stats repas'!$E$184:$NR$184,,MATCH(CN2,'[1]Stats repas'!$E$55:$NR$55,1))="x",INDEX('[1]Stats repas'!$E$184:$NR$184,,MATCH(CN2,'[1]Stats repas'!$E$55:$NR$55,1))="p")),"a",INDEX('[1]Stats repas'!$E$182:$NR$182,,MATCH(CN2,'[1]Stats repas'!$E$55:$NR$55,1))))</f>
        <v>3</v>
      </c>
      <c r="CO6" t="str">
        <f>IF(AND(INDEX('[1]Stats repas'!$E$182:$NR$182,,MATCH(CO2,'[1]Stats repas'!$E$55:$NR$55,1))=0,OR(INDEX('[1]Stats repas'!$E$184:$NR$184,,MATCH(CO2,'[1]Stats repas'!$E$55:$NR$55,1))="x",INDEX('[1]Stats repas'!$E$184:$NR$184,,MATCH(CO2,'[1]Stats repas'!$E$55:$NR$55,1))="p")),"a",IF(AND(INDEX('[1]Stats repas'!$E$182:$NR$182,,MATCH(CO2,'[1]Stats repas'!$E$55:$NR$55,1))&gt;2,OR(INDEX('[1]Stats repas'!$E$184:$NR$184,,MATCH(CO2,'[1]Stats repas'!$E$55:$NR$55,1))="x",INDEX('[1]Stats repas'!$E$184:$NR$184,,MATCH(CO2,'[1]Stats repas'!$E$55:$NR$55,1))="p")),"a",INDEX('[1]Stats repas'!$E$182:$NR$182,,MATCH(CO2,'[1]Stats repas'!$E$55:$NR$55,1))))</f>
        <v>a</v>
      </c>
      <c r="CP6" t="str">
        <f>IF(AND(INDEX('[1]Stats repas'!$E$182:$NR$182,,MATCH(CP2,'[1]Stats repas'!$E$55:$NR$55,1))=0,OR(INDEX('[1]Stats repas'!$E$184:$NR$184,,MATCH(CP2,'[1]Stats repas'!$E$55:$NR$55,1))="x",INDEX('[1]Stats repas'!$E$184:$NR$184,,MATCH(CP2,'[1]Stats repas'!$E$55:$NR$55,1))="p")),"a",IF(AND(INDEX('[1]Stats repas'!$E$182:$NR$182,,MATCH(CP2,'[1]Stats repas'!$E$55:$NR$55,1))&gt;2,OR(INDEX('[1]Stats repas'!$E$184:$NR$184,,MATCH(CP2,'[1]Stats repas'!$E$55:$NR$55,1))="x",INDEX('[1]Stats repas'!$E$184:$NR$184,,MATCH(CP2,'[1]Stats repas'!$E$55:$NR$55,1))="p")),"a",INDEX('[1]Stats repas'!$E$182:$NR$182,,MATCH(CP2,'[1]Stats repas'!$E$55:$NR$55,1))))</f>
        <v>a</v>
      </c>
      <c r="CQ6">
        <f>IF(AND(INDEX('[1]Stats repas'!$E$182:$NR$182,,MATCH(CQ2,'[1]Stats repas'!$E$55:$NR$55,1))=0,OR(INDEX('[1]Stats repas'!$E$184:$NR$184,,MATCH(CQ2,'[1]Stats repas'!$E$55:$NR$55,1))="x",INDEX('[1]Stats repas'!$E$184:$NR$184,,MATCH(CQ2,'[1]Stats repas'!$E$55:$NR$55,1))="p")),"a",IF(AND(INDEX('[1]Stats repas'!$E$182:$NR$182,,MATCH(CQ2,'[1]Stats repas'!$E$55:$NR$55,1))&gt;2,OR(INDEX('[1]Stats repas'!$E$184:$NR$184,,MATCH(CQ2,'[1]Stats repas'!$E$55:$NR$55,1))="x",INDEX('[1]Stats repas'!$E$184:$NR$184,,MATCH(CQ2,'[1]Stats repas'!$E$55:$NR$55,1))="p")),"a",INDEX('[1]Stats repas'!$E$182:$NR$182,,MATCH(CQ2,'[1]Stats repas'!$E$55:$NR$55,1))))</f>
        <v>1</v>
      </c>
      <c r="CR6">
        <f>IF(AND(INDEX('[1]Stats repas'!$E$182:$NR$182,,MATCH(CR2,'[1]Stats repas'!$E$55:$NR$55,1))=0,OR(INDEX('[1]Stats repas'!$E$184:$NR$184,,MATCH(CR2,'[1]Stats repas'!$E$55:$NR$55,1))="x",INDEX('[1]Stats repas'!$E$184:$NR$184,,MATCH(CR2,'[1]Stats repas'!$E$55:$NR$55,1))="p")),"a",IF(AND(INDEX('[1]Stats repas'!$E$182:$NR$182,,MATCH(CR2,'[1]Stats repas'!$E$55:$NR$55,1))&gt;2,OR(INDEX('[1]Stats repas'!$E$184:$NR$184,,MATCH(CR2,'[1]Stats repas'!$E$55:$NR$55,1))="x",INDEX('[1]Stats repas'!$E$184:$NR$184,,MATCH(CR2,'[1]Stats repas'!$E$55:$NR$55,1))="p")),"a",INDEX('[1]Stats repas'!$E$182:$NR$182,,MATCH(CR2,'[1]Stats repas'!$E$55:$NR$55,1))))</f>
        <v>1</v>
      </c>
      <c r="CS6">
        <f>IF(AND(INDEX('[1]Stats repas'!$E$182:$NR$182,,MATCH(CS2,'[1]Stats repas'!$E$55:$NR$55,1))=0,OR(INDEX('[1]Stats repas'!$E$184:$NR$184,,MATCH(CS2,'[1]Stats repas'!$E$55:$NR$55,1))="x",INDEX('[1]Stats repas'!$E$184:$NR$184,,MATCH(CS2,'[1]Stats repas'!$E$55:$NR$55,1))="p")),"a",IF(AND(INDEX('[1]Stats repas'!$E$182:$NR$182,,MATCH(CS2,'[1]Stats repas'!$E$55:$NR$55,1))&gt;2,OR(INDEX('[1]Stats repas'!$E$184:$NR$184,,MATCH(CS2,'[1]Stats repas'!$E$55:$NR$55,1))="x",INDEX('[1]Stats repas'!$E$184:$NR$184,,MATCH(CS2,'[1]Stats repas'!$E$55:$NR$55,1))="p")),"a",INDEX('[1]Stats repas'!$E$182:$NR$182,,MATCH(CS2,'[1]Stats repas'!$E$55:$NR$55,1))))</f>
        <v>1</v>
      </c>
      <c r="CT6">
        <f>IF(AND(INDEX('[1]Stats repas'!$E$182:$NR$182,,MATCH(CT2,'[1]Stats repas'!$E$55:$NR$55,1))=0,OR(INDEX('[1]Stats repas'!$E$184:$NR$184,,MATCH(CT2,'[1]Stats repas'!$E$55:$NR$55,1))="x",INDEX('[1]Stats repas'!$E$184:$NR$184,,MATCH(CT2,'[1]Stats repas'!$E$55:$NR$55,1))="p")),"a",IF(AND(INDEX('[1]Stats repas'!$E$182:$NR$182,,MATCH(CT2,'[1]Stats repas'!$E$55:$NR$55,1))&gt;2,OR(INDEX('[1]Stats repas'!$E$184:$NR$184,,MATCH(CT2,'[1]Stats repas'!$E$55:$NR$55,1))="x",INDEX('[1]Stats repas'!$E$184:$NR$184,,MATCH(CT2,'[1]Stats repas'!$E$55:$NR$55,1))="p")),"a",INDEX('[1]Stats repas'!$E$182:$NR$182,,MATCH(CT2,'[1]Stats repas'!$E$55:$NR$55,1))))</f>
        <v>1</v>
      </c>
      <c r="CU6">
        <f>IF(AND(INDEX('[1]Stats repas'!$E$182:$NR$182,,MATCH(CU2,'[1]Stats repas'!$E$55:$NR$55,1))=0,OR(INDEX('[1]Stats repas'!$E$184:$NR$184,,MATCH(CU2,'[1]Stats repas'!$E$55:$NR$55,1))="x",INDEX('[1]Stats repas'!$E$184:$NR$184,,MATCH(CU2,'[1]Stats repas'!$E$55:$NR$55,1))="p")),"a",IF(AND(INDEX('[1]Stats repas'!$E$182:$NR$182,,MATCH(CU2,'[1]Stats repas'!$E$55:$NR$55,1))&gt;2,OR(INDEX('[1]Stats repas'!$E$184:$NR$184,,MATCH(CU2,'[1]Stats repas'!$E$55:$NR$55,1))="x",INDEX('[1]Stats repas'!$E$184:$NR$184,,MATCH(CU2,'[1]Stats repas'!$E$55:$NR$55,1))="p")),"a",INDEX('[1]Stats repas'!$E$182:$NR$182,,MATCH(CU2,'[1]Stats repas'!$E$55:$NR$55,1))))</f>
        <v>1</v>
      </c>
      <c r="CV6" t="str">
        <f>IF(AND(INDEX('[1]Stats repas'!$E$182:$NR$182,,MATCH(CV2,'[1]Stats repas'!$E$55:$NR$55,1))=0,OR(INDEX('[1]Stats repas'!$E$184:$NR$184,,MATCH(CV2,'[1]Stats repas'!$E$55:$NR$55,1))="x",INDEX('[1]Stats repas'!$E$184:$NR$184,,MATCH(CV2,'[1]Stats repas'!$E$55:$NR$55,1))="p")),"a",IF(AND(INDEX('[1]Stats repas'!$E$182:$NR$182,,MATCH(CV2,'[1]Stats repas'!$E$55:$NR$55,1))&gt;2,OR(INDEX('[1]Stats repas'!$E$184:$NR$184,,MATCH(CV2,'[1]Stats repas'!$E$55:$NR$55,1))="x",INDEX('[1]Stats repas'!$E$184:$NR$184,,MATCH(CV2,'[1]Stats repas'!$E$55:$NR$55,1))="p")),"a",INDEX('[1]Stats repas'!$E$182:$NR$182,,MATCH(CV2,'[1]Stats repas'!$E$55:$NR$55,1))))</f>
        <v>a</v>
      </c>
      <c r="CW6" t="str">
        <f>IF(AND(INDEX('[1]Stats repas'!$E$182:$NR$182,,MATCH(CW2,'[1]Stats repas'!$E$55:$NR$55,1))=0,OR(INDEX('[1]Stats repas'!$E$184:$NR$184,,MATCH(CW2,'[1]Stats repas'!$E$55:$NR$55,1))="x",INDEX('[1]Stats repas'!$E$184:$NR$184,,MATCH(CW2,'[1]Stats repas'!$E$55:$NR$55,1))="p")),"a",IF(AND(INDEX('[1]Stats repas'!$E$182:$NR$182,,MATCH(CW2,'[1]Stats repas'!$E$55:$NR$55,1))&gt;2,OR(INDEX('[1]Stats repas'!$E$184:$NR$184,,MATCH(CW2,'[1]Stats repas'!$E$55:$NR$55,1))="x",INDEX('[1]Stats repas'!$E$184:$NR$184,,MATCH(CW2,'[1]Stats repas'!$E$55:$NR$55,1))="p")),"a",INDEX('[1]Stats repas'!$E$182:$NR$182,,MATCH(CW2,'[1]Stats repas'!$E$55:$NR$55,1))))</f>
        <v>a</v>
      </c>
      <c r="CX6">
        <f>IF(AND(INDEX('[1]Stats repas'!$E$182:$NR$182,,MATCH(CX2,'[1]Stats repas'!$E$55:$NR$55,1))=0,OR(INDEX('[1]Stats repas'!$E$184:$NR$184,,MATCH(CX2,'[1]Stats repas'!$E$55:$NR$55,1))="x",INDEX('[1]Stats repas'!$E$184:$NR$184,,MATCH(CX2,'[1]Stats repas'!$E$55:$NR$55,1))="p")),"a",IF(AND(INDEX('[1]Stats repas'!$E$182:$NR$182,,MATCH(CX2,'[1]Stats repas'!$E$55:$NR$55,1))&gt;2,OR(INDEX('[1]Stats repas'!$E$184:$NR$184,,MATCH(CX2,'[1]Stats repas'!$E$55:$NR$55,1))="x",INDEX('[1]Stats repas'!$E$184:$NR$184,,MATCH(CX2,'[1]Stats repas'!$E$55:$NR$55,1))="p")),"a",INDEX('[1]Stats repas'!$E$182:$NR$182,,MATCH(CX2,'[1]Stats repas'!$E$55:$NR$55,1))))</f>
        <v>2</v>
      </c>
      <c r="CY6">
        <f>IF(AND(INDEX('[1]Stats repas'!$E$182:$NR$182,,MATCH(CY2,'[1]Stats repas'!$E$55:$NR$55,1))=0,OR(INDEX('[1]Stats repas'!$E$184:$NR$184,,MATCH(CY2,'[1]Stats repas'!$E$55:$NR$55,1))="x",INDEX('[1]Stats repas'!$E$184:$NR$184,,MATCH(CY2,'[1]Stats repas'!$E$55:$NR$55,1))="p")),"a",IF(AND(INDEX('[1]Stats repas'!$E$182:$NR$182,,MATCH(CY2,'[1]Stats repas'!$E$55:$NR$55,1))&gt;2,OR(INDEX('[1]Stats repas'!$E$184:$NR$184,,MATCH(CY2,'[1]Stats repas'!$E$55:$NR$55,1))="x",INDEX('[1]Stats repas'!$E$184:$NR$184,,MATCH(CY2,'[1]Stats repas'!$E$55:$NR$55,1))="p")),"a",INDEX('[1]Stats repas'!$E$182:$NR$182,,MATCH(CY2,'[1]Stats repas'!$E$55:$NR$55,1))))</f>
        <v>2</v>
      </c>
      <c r="CZ6">
        <f>IF(AND(INDEX('[1]Stats repas'!$E$182:$NR$182,,MATCH(CZ2,'[1]Stats repas'!$E$55:$NR$55,1))=0,OR(INDEX('[1]Stats repas'!$E$184:$NR$184,,MATCH(CZ2,'[1]Stats repas'!$E$55:$NR$55,1))="x",INDEX('[1]Stats repas'!$E$184:$NR$184,,MATCH(CZ2,'[1]Stats repas'!$E$55:$NR$55,1))="p")),"a",IF(AND(INDEX('[1]Stats repas'!$E$182:$NR$182,,MATCH(CZ2,'[1]Stats repas'!$E$55:$NR$55,1))&gt;2,OR(INDEX('[1]Stats repas'!$E$184:$NR$184,,MATCH(CZ2,'[1]Stats repas'!$E$55:$NR$55,1))="x",INDEX('[1]Stats repas'!$E$184:$NR$184,,MATCH(CZ2,'[1]Stats repas'!$E$55:$NR$55,1))="p")),"a",INDEX('[1]Stats repas'!$E$182:$NR$182,,MATCH(CZ2,'[1]Stats repas'!$E$55:$NR$55,1))))</f>
        <v>2</v>
      </c>
      <c r="DA6">
        <f>IF(AND(INDEX('[1]Stats repas'!$E$182:$NR$182,,MATCH(DA2,'[1]Stats repas'!$E$55:$NR$55,1))=0,OR(INDEX('[1]Stats repas'!$E$184:$NR$184,,MATCH(DA2,'[1]Stats repas'!$E$55:$NR$55,1))="x",INDEX('[1]Stats repas'!$E$184:$NR$184,,MATCH(DA2,'[1]Stats repas'!$E$55:$NR$55,1))="p")),"a",IF(AND(INDEX('[1]Stats repas'!$E$182:$NR$182,,MATCH(DA2,'[1]Stats repas'!$E$55:$NR$55,1))&gt;2,OR(INDEX('[1]Stats repas'!$E$184:$NR$184,,MATCH(DA2,'[1]Stats repas'!$E$55:$NR$55,1))="x",INDEX('[1]Stats repas'!$E$184:$NR$184,,MATCH(DA2,'[1]Stats repas'!$E$55:$NR$55,1))="p")),"a",INDEX('[1]Stats repas'!$E$182:$NR$182,,MATCH(DA2,'[1]Stats repas'!$E$55:$NR$55,1))))</f>
        <v>2</v>
      </c>
      <c r="DB6">
        <f>IF(AND(INDEX('[1]Stats repas'!$E$182:$NR$182,,MATCH(DB2,'[1]Stats repas'!$E$55:$NR$55,1))=0,OR(INDEX('[1]Stats repas'!$E$184:$NR$184,,MATCH(DB2,'[1]Stats repas'!$E$55:$NR$55,1))="x",INDEX('[1]Stats repas'!$E$184:$NR$184,,MATCH(DB2,'[1]Stats repas'!$E$55:$NR$55,1))="p")),"a",IF(AND(INDEX('[1]Stats repas'!$E$182:$NR$182,,MATCH(DB2,'[1]Stats repas'!$E$55:$NR$55,1))&gt;2,OR(INDEX('[1]Stats repas'!$E$184:$NR$184,,MATCH(DB2,'[1]Stats repas'!$E$55:$NR$55,1))="x",INDEX('[1]Stats repas'!$E$184:$NR$184,,MATCH(DB2,'[1]Stats repas'!$E$55:$NR$55,1))="p")),"a",INDEX('[1]Stats repas'!$E$182:$NR$182,,MATCH(DB2,'[1]Stats repas'!$E$55:$NR$55,1))))</f>
        <v>2</v>
      </c>
      <c r="DC6" t="str">
        <f>IF(AND(INDEX('[1]Stats repas'!$E$182:$NR$182,,MATCH(DC2,'[1]Stats repas'!$E$55:$NR$55,1))=0,OR(INDEX('[1]Stats repas'!$E$184:$NR$184,,MATCH(DC2,'[1]Stats repas'!$E$55:$NR$55,1))="x",INDEX('[1]Stats repas'!$E$184:$NR$184,,MATCH(DC2,'[1]Stats repas'!$E$55:$NR$55,1))="p")),"a",IF(AND(INDEX('[1]Stats repas'!$E$182:$NR$182,,MATCH(DC2,'[1]Stats repas'!$E$55:$NR$55,1))&gt;2,OR(INDEX('[1]Stats repas'!$E$184:$NR$184,,MATCH(DC2,'[1]Stats repas'!$E$55:$NR$55,1))="x",INDEX('[1]Stats repas'!$E$184:$NR$184,,MATCH(DC2,'[1]Stats repas'!$E$55:$NR$55,1))="p")),"a",INDEX('[1]Stats repas'!$E$182:$NR$182,,MATCH(DC2,'[1]Stats repas'!$E$55:$NR$55,1))))</f>
        <v>a</v>
      </c>
      <c r="DD6" t="str">
        <f>IF(AND(INDEX('[1]Stats repas'!$E$182:$NR$182,,MATCH(DD2,'[1]Stats repas'!$E$55:$NR$55,1))=0,OR(INDEX('[1]Stats repas'!$E$184:$NR$184,,MATCH(DD2,'[1]Stats repas'!$E$55:$NR$55,1))="x",INDEX('[1]Stats repas'!$E$184:$NR$184,,MATCH(DD2,'[1]Stats repas'!$E$55:$NR$55,1))="p")),"a",IF(AND(INDEX('[1]Stats repas'!$E$182:$NR$182,,MATCH(DD2,'[1]Stats repas'!$E$55:$NR$55,1))&gt;2,OR(INDEX('[1]Stats repas'!$E$184:$NR$184,,MATCH(DD2,'[1]Stats repas'!$E$55:$NR$55,1))="x",INDEX('[1]Stats repas'!$E$184:$NR$184,,MATCH(DD2,'[1]Stats repas'!$E$55:$NR$55,1))="p")),"a",INDEX('[1]Stats repas'!$E$182:$NR$182,,MATCH(DD2,'[1]Stats repas'!$E$55:$NR$55,1))))</f>
        <v>a</v>
      </c>
      <c r="DE6">
        <f>IF(AND(INDEX('[1]Stats repas'!$E$182:$NR$182,,MATCH(DE2,'[1]Stats repas'!$E$55:$NR$55,1))=0,OR(INDEX('[1]Stats repas'!$E$184:$NR$184,,MATCH(DE2,'[1]Stats repas'!$E$55:$NR$55,1))="x",INDEX('[1]Stats repas'!$E$184:$NR$184,,MATCH(DE2,'[1]Stats repas'!$E$55:$NR$55,1))="p")),"a",IF(AND(INDEX('[1]Stats repas'!$E$182:$NR$182,,MATCH(DE2,'[1]Stats repas'!$E$55:$NR$55,1))&gt;2,OR(INDEX('[1]Stats repas'!$E$184:$NR$184,,MATCH(DE2,'[1]Stats repas'!$E$55:$NR$55,1))="x",INDEX('[1]Stats repas'!$E$184:$NR$184,,MATCH(DE2,'[1]Stats repas'!$E$55:$NR$55,1))="p")),"a",INDEX('[1]Stats repas'!$E$182:$NR$182,,MATCH(DE2,'[1]Stats repas'!$E$55:$NR$55,1))))</f>
        <v>2</v>
      </c>
      <c r="DF6">
        <f>IF(AND(INDEX('[1]Stats repas'!$E$182:$NR$182,,MATCH(DF2,'[1]Stats repas'!$E$55:$NR$55,1))=0,OR(INDEX('[1]Stats repas'!$E$184:$NR$184,,MATCH(DF2,'[1]Stats repas'!$E$55:$NR$55,1))="x",INDEX('[1]Stats repas'!$E$184:$NR$184,,MATCH(DF2,'[1]Stats repas'!$E$55:$NR$55,1))="p")),"a",IF(AND(INDEX('[1]Stats repas'!$E$182:$NR$182,,MATCH(DF2,'[1]Stats repas'!$E$55:$NR$55,1))&gt;2,OR(INDEX('[1]Stats repas'!$E$184:$NR$184,,MATCH(DF2,'[1]Stats repas'!$E$55:$NR$55,1))="x",INDEX('[1]Stats repas'!$E$184:$NR$184,,MATCH(DF2,'[1]Stats repas'!$E$55:$NR$55,1))="p")),"a",INDEX('[1]Stats repas'!$E$182:$NR$182,,MATCH(DF2,'[1]Stats repas'!$E$55:$NR$55,1))))</f>
        <v>2</v>
      </c>
      <c r="DG6">
        <f>IF(AND(INDEX('[1]Stats repas'!$E$182:$NR$182,,MATCH(DG2,'[1]Stats repas'!$E$55:$NR$55,1))=0,OR(INDEX('[1]Stats repas'!$E$184:$NR$184,,MATCH(DG2,'[1]Stats repas'!$E$55:$NR$55,1))="x",INDEX('[1]Stats repas'!$E$184:$NR$184,,MATCH(DG2,'[1]Stats repas'!$E$55:$NR$55,1))="p")),"a",IF(AND(INDEX('[1]Stats repas'!$E$182:$NR$182,,MATCH(DG2,'[1]Stats repas'!$E$55:$NR$55,1))&gt;2,OR(INDEX('[1]Stats repas'!$E$184:$NR$184,,MATCH(DG2,'[1]Stats repas'!$E$55:$NR$55,1))="x",INDEX('[1]Stats repas'!$E$184:$NR$184,,MATCH(DG2,'[1]Stats repas'!$E$55:$NR$55,1))="p")),"a",INDEX('[1]Stats repas'!$E$182:$NR$182,,MATCH(DG2,'[1]Stats repas'!$E$55:$NR$55,1))))</f>
        <v>2</v>
      </c>
      <c r="DH6">
        <f>IF(AND(INDEX('[1]Stats repas'!$E$182:$NR$182,,MATCH(DH2,'[1]Stats repas'!$E$55:$NR$55,1))=0,OR(INDEX('[1]Stats repas'!$E$184:$NR$184,,MATCH(DH2,'[1]Stats repas'!$E$55:$NR$55,1))="x",INDEX('[1]Stats repas'!$E$184:$NR$184,,MATCH(DH2,'[1]Stats repas'!$E$55:$NR$55,1))="p")),"a",IF(AND(INDEX('[1]Stats repas'!$E$182:$NR$182,,MATCH(DH2,'[1]Stats repas'!$E$55:$NR$55,1))&gt;2,OR(INDEX('[1]Stats repas'!$E$184:$NR$184,,MATCH(DH2,'[1]Stats repas'!$E$55:$NR$55,1))="x",INDEX('[1]Stats repas'!$E$184:$NR$184,,MATCH(DH2,'[1]Stats repas'!$E$55:$NR$55,1))="p")),"a",INDEX('[1]Stats repas'!$E$182:$NR$182,,MATCH(DH2,'[1]Stats repas'!$E$55:$NR$55,1))))</f>
        <v>2</v>
      </c>
      <c r="DI6">
        <f>IF(AND(INDEX('[1]Stats repas'!$E$182:$NR$182,,MATCH(DI2,'[1]Stats repas'!$E$55:$NR$55,1))=0,OR(INDEX('[1]Stats repas'!$E$184:$NR$184,,MATCH(DI2,'[1]Stats repas'!$E$55:$NR$55,1))="x",INDEX('[1]Stats repas'!$E$184:$NR$184,,MATCH(DI2,'[1]Stats repas'!$E$55:$NR$55,1))="p")),"a",IF(AND(INDEX('[1]Stats repas'!$E$182:$NR$182,,MATCH(DI2,'[1]Stats repas'!$E$55:$NR$55,1))&gt;2,OR(INDEX('[1]Stats repas'!$E$184:$NR$184,,MATCH(DI2,'[1]Stats repas'!$E$55:$NR$55,1))="x",INDEX('[1]Stats repas'!$E$184:$NR$184,,MATCH(DI2,'[1]Stats repas'!$E$55:$NR$55,1))="p")),"a",INDEX('[1]Stats repas'!$E$182:$NR$182,,MATCH(DI2,'[1]Stats repas'!$E$55:$NR$55,1))))</f>
        <v>2</v>
      </c>
      <c r="DJ6">
        <f>IF(AND(INDEX('[1]Stats repas'!$E$182:$NR$182,,MATCH(DJ2,'[1]Stats repas'!$E$55:$NR$55,1))=0,OR(INDEX('[1]Stats repas'!$E$184:$NR$184,,MATCH(DJ2,'[1]Stats repas'!$E$55:$NR$55,1))="x",INDEX('[1]Stats repas'!$E$184:$NR$184,,MATCH(DJ2,'[1]Stats repas'!$E$55:$NR$55,1))="p")),"a",IF(AND(INDEX('[1]Stats repas'!$E$182:$NR$182,,MATCH(DJ2,'[1]Stats repas'!$E$55:$NR$55,1))&gt;2,OR(INDEX('[1]Stats repas'!$E$184:$NR$184,,MATCH(DJ2,'[1]Stats repas'!$E$55:$NR$55,1))="x",INDEX('[1]Stats repas'!$E$184:$NR$184,,MATCH(DJ2,'[1]Stats repas'!$E$55:$NR$55,1))="p")),"a",INDEX('[1]Stats repas'!$E$182:$NR$182,,MATCH(DJ2,'[1]Stats repas'!$E$55:$NR$55,1))))</f>
        <v>0</v>
      </c>
      <c r="DK6">
        <f>IF(AND(INDEX('[1]Stats repas'!$E$182:$NR$182,,MATCH(DK2,'[1]Stats repas'!$E$55:$NR$55,1))=0,OR(INDEX('[1]Stats repas'!$E$184:$NR$184,,MATCH(DK2,'[1]Stats repas'!$E$55:$NR$55,1))="x",INDEX('[1]Stats repas'!$E$184:$NR$184,,MATCH(DK2,'[1]Stats repas'!$E$55:$NR$55,1))="p")),"a",IF(AND(INDEX('[1]Stats repas'!$E$182:$NR$182,,MATCH(DK2,'[1]Stats repas'!$E$55:$NR$55,1))&gt;2,OR(INDEX('[1]Stats repas'!$E$184:$NR$184,,MATCH(DK2,'[1]Stats repas'!$E$55:$NR$55,1))="x",INDEX('[1]Stats repas'!$E$184:$NR$184,,MATCH(DK2,'[1]Stats repas'!$E$55:$NR$55,1))="p")),"a",INDEX('[1]Stats repas'!$E$182:$NR$182,,MATCH(DK2,'[1]Stats repas'!$E$55:$NR$55,1))))</f>
        <v>0</v>
      </c>
      <c r="DL6">
        <f>IF(AND(INDEX('[1]Stats repas'!$E$182:$NR$182,,MATCH(DL2,'[1]Stats repas'!$E$55:$NR$55,1))=0,OR(INDEX('[1]Stats repas'!$E$184:$NR$184,,MATCH(DL2,'[1]Stats repas'!$E$55:$NR$55,1))="x",INDEX('[1]Stats repas'!$E$184:$NR$184,,MATCH(DL2,'[1]Stats repas'!$E$55:$NR$55,1))="p")),"a",IF(AND(INDEX('[1]Stats repas'!$E$182:$NR$182,,MATCH(DL2,'[1]Stats repas'!$E$55:$NR$55,1))&gt;2,OR(INDEX('[1]Stats repas'!$E$184:$NR$184,,MATCH(DL2,'[1]Stats repas'!$E$55:$NR$55,1))="x",INDEX('[1]Stats repas'!$E$184:$NR$184,,MATCH(DL2,'[1]Stats repas'!$E$55:$NR$55,1))="p")),"a",INDEX('[1]Stats repas'!$E$182:$NR$182,,MATCH(DL2,'[1]Stats repas'!$E$55:$NR$55,1))))</f>
        <v>2</v>
      </c>
      <c r="DM6">
        <f>IF(AND(INDEX('[1]Stats repas'!$E$182:$NR$182,,MATCH(DM2,'[1]Stats repas'!$E$55:$NR$55,1))=0,OR(INDEX('[1]Stats repas'!$E$184:$NR$184,,MATCH(DM2,'[1]Stats repas'!$E$55:$NR$55,1))="x",INDEX('[1]Stats repas'!$E$184:$NR$184,,MATCH(DM2,'[1]Stats repas'!$E$55:$NR$55,1))="p")),"a",IF(AND(INDEX('[1]Stats repas'!$E$182:$NR$182,,MATCH(DM2,'[1]Stats repas'!$E$55:$NR$55,1))&gt;2,OR(INDEX('[1]Stats repas'!$E$184:$NR$184,,MATCH(DM2,'[1]Stats repas'!$E$55:$NR$55,1))="x",INDEX('[1]Stats repas'!$E$184:$NR$184,,MATCH(DM2,'[1]Stats repas'!$E$55:$NR$55,1))="p")),"a",INDEX('[1]Stats repas'!$E$182:$NR$182,,MATCH(DM2,'[1]Stats repas'!$E$55:$NR$55,1))))</f>
        <v>2</v>
      </c>
      <c r="DN6">
        <f>IF(AND(INDEX('[1]Stats repas'!$E$182:$NR$182,,MATCH(DN2,'[1]Stats repas'!$E$55:$NR$55,1))=0,OR(INDEX('[1]Stats repas'!$E$184:$NR$184,,MATCH(DN2,'[1]Stats repas'!$E$55:$NR$55,1))="x",INDEX('[1]Stats repas'!$E$184:$NR$184,,MATCH(DN2,'[1]Stats repas'!$E$55:$NR$55,1))="p")),"a",IF(AND(INDEX('[1]Stats repas'!$E$182:$NR$182,,MATCH(DN2,'[1]Stats repas'!$E$55:$NR$55,1))&gt;2,OR(INDEX('[1]Stats repas'!$E$184:$NR$184,,MATCH(DN2,'[1]Stats repas'!$E$55:$NR$55,1))="x",INDEX('[1]Stats repas'!$E$184:$NR$184,,MATCH(DN2,'[1]Stats repas'!$E$55:$NR$55,1))="p")),"a",INDEX('[1]Stats repas'!$E$182:$NR$182,,MATCH(DN2,'[1]Stats repas'!$E$55:$NR$55,1))))</f>
        <v>2</v>
      </c>
      <c r="DO6">
        <f>IF(AND(INDEX('[1]Stats repas'!$E$182:$NR$182,,MATCH(DO2,'[1]Stats repas'!$E$55:$NR$55,1))=0,OR(INDEX('[1]Stats repas'!$E$184:$NR$184,,MATCH(DO2,'[1]Stats repas'!$E$55:$NR$55,1))="x",INDEX('[1]Stats repas'!$E$184:$NR$184,,MATCH(DO2,'[1]Stats repas'!$E$55:$NR$55,1))="p")),"a",IF(AND(INDEX('[1]Stats repas'!$E$182:$NR$182,,MATCH(DO2,'[1]Stats repas'!$E$55:$NR$55,1))&gt;2,OR(INDEX('[1]Stats repas'!$E$184:$NR$184,,MATCH(DO2,'[1]Stats repas'!$E$55:$NR$55,1))="x",INDEX('[1]Stats repas'!$E$184:$NR$184,,MATCH(DO2,'[1]Stats repas'!$E$55:$NR$55,1))="p")),"a",INDEX('[1]Stats repas'!$E$182:$NR$182,,MATCH(DO2,'[1]Stats repas'!$E$55:$NR$55,1))))</f>
        <v>2</v>
      </c>
      <c r="DP6">
        <f>IF(AND(INDEX('[1]Stats repas'!$E$182:$NR$182,,MATCH(DP2,'[1]Stats repas'!$E$55:$NR$55,1))=0,OR(INDEX('[1]Stats repas'!$E$184:$NR$184,,MATCH(DP2,'[1]Stats repas'!$E$55:$NR$55,1))="x",INDEX('[1]Stats repas'!$E$184:$NR$184,,MATCH(DP2,'[1]Stats repas'!$E$55:$NR$55,1))="p")),"a",IF(AND(INDEX('[1]Stats repas'!$E$182:$NR$182,,MATCH(DP2,'[1]Stats repas'!$E$55:$NR$55,1))&gt;2,OR(INDEX('[1]Stats repas'!$E$184:$NR$184,,MATCH(DP2,'[1]Stats repas'!$E$55:$NR$55,1))="x",INDEX('[1]Stats repas'!$E$184:$NR$184,,MATCH(DP2,'[1]Stats repas'!$E$55:$NR$55,1))="p")),"a",INDEX('[1]Stats repas'!$E$182:$NR$182,,MATCH(DP2,'[1]Stats repas'!$E$55:$NR$55,1))))</f>
        <v>2</v>
      </c>
      <c r="DQ6" t="str">
        <f>IF(AND(INDEX('[1]Stats repas'!$E$182:$NR$182,,MATCH(DQ2,'[1]Stats repas'!$E$55:$NR$55,1))=0,OR(INDEX('[1]Stats repas'!$E$184:$NR$184,,MATCH(DQ2,'[1]Stats repas'!$E$55:$NR$55,1))="x",INDEX('[1]Stats repas'!$E$184:$NR$184,,MATCH(DQ2,'[1]Stats repas'!$E$55:$NR$55,1))="p")),"a",IF(AND(INDEX('[1]Stats repas'!$E$182:$NR$182,,MATCH(DQ2,'[1]Stats repas'!$E$55:$NR$55,1))&gt;2,OR(INDEX('[1]Stats repas'!$E$184:$NR$184,,MATCH(DQ2,'[1]Stats repas'!$E$55:$NR$55,1))="x",INDEX('[1]Stats repas'!$E$184:$NR$184,,MATCH(DQ2,'[1]Stats repas'!$E$55:$NR$55,1))="p")),"a",INDEX('[1]Stats repas'!$E$182:$NR$182,,MATCH(DQ2,'[1]Stats repas'!$E$55:$NR$55,1))))</f>
        <v>a</v>
      </c>
      <c r="DR6" t="str">
        <f>IF(AND(INDEX('[1]Stats repas'!$E$182:$NR$182,,MATCH(DR2,'[1]Stats repas'!$E$55:$NR$55,1))=0,OR(INDEX('[1]Stats repas'!$E$184:$NR$184,,MATCH(DR2,'[1]Stats repas'!$E$55:$NR$55,1))="x",INDEX('[1]Stats repas'!$E$184:$NR$184,,MATCH(DR2,'[1]Stats repas'!$E$55:$NR$55,1))="p")),"a",IF(AND(INDEX('[1]Stats repas'!$E$182:$NR$182,,MATCH(DR2,'[1]Stats repas'!$E$55:$NR$55,1))&gt;2,OR(INDEX('[1]Stats repas'!$E$184:$NR$184,,MATCH(DR2,'[1]Stats repas'!$E$55:$NR$55,1))="x",INDEX('[1]Stats repas'!$E$184:$NR$184,,MATCH(DR2,'[1]Stats repas'!$E$55:$NR$55,1))="p")),"a",INDEX('[1]Stats repas'!$E$182:$NR$182,,MATCH(DR2,'[1]Stats repas'!$E$55:$NR$55,1))))</f>
        <v>a</v>
      </c>
      <c r="DS6">
        <f>IF(AND(INDEX('[1]Stats repas'!$E$182:$NR$182,,MATCH(DS2,'[1]Stats repas'!$E$55:$NR$55,1))=0,OR(INDEX('[1]Stats repas'!$E$184:$NR$184,,MATCH(DS2,'[1]Stats repas'!$E$55:$NR$55,1))="x",INDEX('[1]Stats repas'!$E$184:$NR$184,,MATCH(DS2,'[1]Stats repas'!$E$55:$NR$55,1))="p")),"a",IF(AND(INDEX('[1]Stats repas'!$E$182:$NR$182,,MATCH(DS2,'[1]Stats repas'!$E$55:$NR$55,1))&gt;2,OR(INDEX('[1]Stats repas'!$E$184:$NR$184,,MATCH(DS2,'[1]Stats repas'!$E$55:$NR$55,1))="x",INDEX('[1]Stats repas'!$E$184:$NR$184,,MATCH(DS2,'[1]Stats repas'!$E$55:$NR$55,1))="p")),"a",INDEX('[1]Stats repas'!$E$182:$NR$182,,MATCH(DS2,'[1]Stats repas'!$E$55:$NR$55,1))))</f>
        <v>2</v>
      </c>
      <c r="DT6">
        <f>IF(AND(INDEX('[1]Stats repas'!$E$182:$NR$182,,MATCH(DT2,'[1]Stats repas'!$E$55:$NR$55,1))=0,OR(INDEX('[1]Stats repas'!$E$184:$NR$184,,MATCH(DT2,'[1]Stats repas'!$E$55:$NR$55,1))="x",INDEX('[1]Stats repas'!$E$184:$NR$184,,MATCH(DT2,'[1]Stats repas'!$E$55:$NR$55,1))="p")),"a",IF(AND(INDEX('[1]Stats repas'!$E$182:$NR$182,,MATCH(DT2,'[1]Stats repas'!$E$55:$NR$55,1))&gt;2,OR(INDEX('[1]Stats repas'!$E$184:$NR$184,,MATCH(DT2,'[1]Stats repas'!$E$55:$NR$55,1))="x",INDEX('[1]Stats repas'!$E$184:$NR$184,,MATCH(DT2,'[1]Stats repas'!$E$55:$NR$55,1))="p")),"a",INDEX('[1]Stats repas'!$E$182:$NR$182,,MATCH(DT2,'[1]Stats repas'!$E$55:$NR$55,1))))</f>
        <v>2</v>
      </c>
      <c r="DU6" t="str">
        <f>IF(AND(INDEX('[1]Stats repas'!$E$182:$NR$182,,MATCH(DU2,'[1]Stats repas'!$E$55:$NR$55,1))=0,OR(INDEX('[1]Stats repas'!$E$184:$NR$184,,MATCH(DU2,'[1]Stats repas'!$E$55:$NR$55,1))="x",INDEX('[1]Stats repas'!$E$184:$NR$184,,MATCH(DU2,'[1]Stats repas'!$E$55:$NR$55,1))="p")),"a",IF(AND(INDEX('[1]Stats repas'!$E$182:$NR$182,,MATCH(DU2,'[1]Stats repas'!$E$55:$NR$55,1))&gt;2,OR(INDEX('[1]Stats repas'!$E$184:$NR$184,,MATCH(DU2,'[1]Stats repas'!$E$55:$NR$55,1))="x",INDEX('[1]Stats repas'!$E$184:$NR$184,,MATCH(DU2,'[1]Stats repas'!$E$55:$NR$55,1))="p")),"a",INDEX('[1]Stats repas'!$E$182:$NR$182,,MATCH(DU2,'[1]Stats repas'!$E$55:$NR$55,1))))</f>
        <v>a</v>
      </c>
      <c r="DV6" t="str">
        <f>IF(AND(INDEX('[1]Stats repas'!$E$182:$NR$182,,MATCH(DV2,'[1]Stats repas'!$E$55:$NR$55,1))=0,OR(INDEX('[1]Stats repas'!$E$184:$NR$184,,MATCH(DV2,'[1]Stats repas'!$E$55:$NR$55,1))="x",INDEX('[1]Stats repas'!$E$184:$NR$184,,MATCH(DV2,'[1]Stats repas'!$E$55:$NR$55,1))="p")),"a",IF(AND(INDEX('[1]Stats repas'!$E$182:$NR$182,,MATCH(DV2,'[1]Stats repas'!$E$55:$NR$55,1))&gt;2,OR(INDEX('[1]Stats repas'!$E$184:$NR$184,,MATCH(DV2,'[1]Stats repas'!$E$55:$NR$55,1))="x",INDEX('[1]Stats repas'!$E$184:$NR$184,,MATCH(DV2,'[1]Stats repas'!$E$55:$NR$55,1))="p")),"a",INDEX('[1]Stats repas'!$E$182:$NR$182,,MATCH(DV2,'[1]Stats repas'!$E$55:$NR$55,1))))</f>
        <v>a</v>
      </c>
      <c r="DW6">
        <f>IF(AND(INDEX('[1]Stats repas'!$E$182:$NR$182,,MATCH(DW2,'[1]Stats repas'!$E$55:$NR$55,1))=0,OR(INDEX('[1]Stats repas'!$E$184:$NR$184,,MATCH(DW2,'[1]Stats repas'!$E$55:$NR$55,1))="x",INDEX('[1]Stats repas'!$E$184:$NR$184,,MATCH(DW2,'[1]Stats repas'!$E$55:$NR$55,1))="p")),"a",IF(AND(INDEX('[1]Stats repas'!$E$182:$NR$182,,MATCH(DW2,'[1]Stats repas'!$E$55:$NR$55,1))&gt;2,OR(INDEX('[1]Stats repas'!$E$184:$NR$184,,MATCH(DW2,'[1]Stats repas'!$E$55:$NR$55,1))="x",INDEX('[1]Stats repas'!$E$184:$NR$184,,MATCH(DW2,'[1]Stats repas'!$E$55:$NR$55,1))="p")),"a",INDEX('[1]Stats repas'!$E$182:$NR$182,,MATCH(DW2,'[1]Stats repas'!$E$55:$NR$55,1))))</f>
        <v>2</v>
      </c>
      <c r="DX6">
        <f>IF(AND(INDEX('[1]Stats repas'!$E$182:$NR$182,,MATCH(DX2,'[1]Stats repas'!$E$55:$NR$55,1))=0,OR(INDEX('[1]Stats repas'!$E$184:$NR$184,,MATCH(DX2,'[1]Stats repas'!$E$55:$NR$55,1))="x",INDEX('[1]Stats repas'!$E$184:$NR$184,,MATCH(DX2,'[1]Stats repas'!$E$55:$NR$55,1))="p")),"a",IF(AND(INDEX('[1]Stats repas'!$E$182:$NR$182,,MATCH(DX2,'[1]Stats repas'!$E$55:$NR$55,1))&gt;2,OR(INDEX('[1]Stats repas'!$E$184:$NR$184,,MATCH(DX2,'[1]Stats repas'!$E$55:$NR$55,1))="x",INDEX('[1]Stats repas'!$E$184:$NR$184,,MATCH(DX2,'[1]Stats repas'!$E$55:$NR$55,1))="p")),"a",INDEX('[1]Stats repas'!$E$182:$NR$182,,MATCH(DX2,'[1]Stats repas'!$E$55:$NR$55,1))))</f>
        <v>2</v>
      </c>
      <c r="DY6">
        <f>IF(AND(INDEX('[1]Stats repas'!$E$182:$NR$182,,MATCH(DY2,'[1]Stats repas'!$E$55:$NR$55,1))=0,OR(INDEX('[1]Stats repas'!$E$184:$NR$184,,MATCH(DY2,'[1]Stats repas'!$E$55:$NR$55,1))="x",INDEX('[1]Stats repas'!$E$184:$NR$184,,MATCH(DY2,'[1]Stats repas'!$E$55:$NR$55,1))="p")),"a",IF(AND(INDEX('[1]Stats repas'!$E$182:$NR$182,,MATCH(DY2,'[1]Stats repas'!$E$55:$NR$55,1))&gt;2,OR(INDEX('[1]Stats repas'!$E$184:$NR$184,,MATCH(DY2,'[1]Stats repas'!$E$55:$NR$55,1))="x",INDEX('[1]Stats repas'!$E$184:$NR$184,,MATCH(DY2,'[1]Stats repas'!$E$55:$NR$55,1))="p")),"a",INDEX('[1]Stats repas'!$E$182:$NR$182,,MATCH(DY2,'[1]Stats repas'!$E$55:$NR$55,1))))</f>
        <v>2</v>
      </c>
      <c r="DZ6">
        <f>IF(AND(INDEX('[1]Stats repas'!$E$182:$NR$182,,MATCH(DZ2,'[1]Stats repas'!$E$55:$NR$55,1))=0,OR(INDEX('[1]Stats repas'!$E$184:$NR$184,,MATCH(DZ2,'[1]Stats repas'!$E$55:$NR$55,1))="x",INDEX('[1]Stats repas'!$E$184:$NR$184,,MATCH(DZ2,'[1]Stats repas'!$E$55:$NR$55,1))="p")),"a",IF(AND(INDEX('[1]Stats repas'!$E$182:$NR$182,,MATCH(DZ2,'[1]Stats repas'!$E$55:$NR$55,1))&gt;2,OR(INDEX('[1]Stats repas'!$E$184:$NR$184,,MATCH(DZ2,'[1]Stats repas'!$E$55:$NR$55,1))="x",INDEX('[1]Stats repas'!$E$184:$NR$184,,MATCH(DZ2,'[1]Stats repas'!$E$55:$NR$55,1))="p")),"a",INDEX('[1]Stats repas'!$E$182:$NR$182,,MATCH(DZ2,'[1]Stats repas'!$E$55:$NR$55,1))))</f>
        <v>2</v>
      </c>
      <c r="EA6" t="str">
        <f>IF(AND(INDEX('[1]Stats repas'!$E$182:$NR$182,,MATCH(EA2,'[1]Stats repas'!$E$55:$NR$55,1))=0,OR(INDEX('[1]Stats repas'!$E$184:$NR$184,,MATCH(EA2,'[1]Stats repas'!$E$55:$NR$55,1))="x",INDEX('[1]Stats repas'!$E$184:$NR$184,,MATCH(EA2,'[1]Stats repas'!$E$55:$NR$55,1))="p")),"a",IF(AND(INDEX('[1]Stats repas'!$E$182:$NR$182,,MATCH(EA2,'[1]Stats repas'!$E$55:$NR$55,1))&gt;2,OR(INDEX('[1]Stats repas'!$E$184:$NR$184,,MATCH(EA2,'[1]Stats repas'!$E$55:$NR$55,1))="x",INDEX('[1]Stats repas'!$E$184:$NR$184,,MATCH(EA2,'[1]Stats repas'!$E$55:$NR$55,1))="p")),"a",INDEX('[1]Stats repas'!$E$182:$NR$182,,MATCH(EA2,'[1]Stats repas'!$E$55:$NR$55,1))))</f>
        <v>a</v>
      </c>
      <c r="EB6">
        <f>IF(AND(INDEX('[1]Stats repas'!$E$182:$NR$182,,MATCH(EB2,'[1]Stats repas'!$E$55:$NR$55,1))=0,OR(INDEX('[1]Stats repas'!$E$184:$NR$184,,MATCH(EB2,'[1]Stats repas'!$E$55:$NR$55,1))="x",INDEX('[1]Stats repas'!$E$184:$NR$184,,MATCH(EB2,'[1]Stats repas'!$E$55:$NR$55,1))="p")),"a",IF(AND(INDEX('[1]Stats repas'!$E$182:$NR$182,,MATCH(EB2,'[1]Stats repas'!$E$55:$NR$55,1))&gt;2,OR(INDEX('[1]Stats repas'!$E$184:$NR$184,,MATCH(EB2,'[1]Stats repas'!$E$55:$NR$55,1))="x",INDEX('[1]Stats repas'!$E$184:$NR$184,,MATCH(EB2,'[1]Stats repas'!$E$55:$NR$55,1))="p")),"a",INDEX('[1]Stats repas'!$E$182:$NR$182,,MATCH(EB2,'[1]Stats repas'!$E$55:$NR$55,1))))</f>
        <v>2</v>
      </c>
      <c r="EC6">
        <f>IF(AND(INDEX('[1]Stats repas'!$E$182:$NR$182,,MATCH(EC2,'[1]Stats repas'!$E$55:$NR$55,1))=0,OR(INDEX('[1]Stats repas'!$E$184:$NR$184,,MATCH(EC2,'[1]Stats repas'!$E$55:$NR$55,1))="x",INDEX('[1]Stats repas'!$E$184:$NR$184,,MATCH(EC2,'[1]Stats repas'!$E$55:$NR$55,1))="p")),"a",IF(AND(INDEX('[1]Stats repas'!$E$182:$NR$182,,MATCH(EC2,'[1]Stats repas'!$E$55:$NR$55,1))&gt;2,OR(INDEX('[1]Stats repas'!$E$184:$NR$184,,MATCH(EC2,'[1]Stats repas'!$E$55:$NR$55,1))="x",INDEX('[1]Stats repas'!$E$184:$NR$184,,MATCH(EC2,'[1]Stats repas'!$E$55:$NR$55,1))="p")),"a",INDEX('[1]Stats repas'!$E$182:$NR$182,,MATCH(EC2,'[1]Stats repas'!$E$55:$NR$55,1))))</f>
        <v>2</v>
      </c>
      <c r="ED6">
        <f>IF(AND(INDEX('[1]Stats repas'!$E$182:$NR$182,,MATCH(ED2,'[1]Stats repas'!$E$55:$NR$55,1))=0,OR(INDEX('[1]Stats repas'!$E$184:$NR$184,,MATCH(ED2,'[1]Stats repas'!$E$55:$NR$55,1))="x",INDEX('[1]Stats repas'!$E$184:$NR$184,,MATCH(ED2,'[1]Stats repas'!$E$55:$NR$55,1))="p")),"a",IF(AND(INDEX('[1]Stats repas'!$E$182:$NR$182,,MATCH(ED2,'[1]Stats repas'!$E$55:$NR$55,1))&gt;2,OR(INDEX('[1]Stats repas'!$E$184:$NR$184,,MATCH(ED2,'[1]Stats repas'!$E$55:$NR$55,1))="x",INDEX('[1]Stats repas'!$E$184:$NR$184,,MATCH(ED2,'[1]Stats repas'!$E$55:$NR$55,1))="p")),"a",INDEX('[1]Stats repas'!$E$182:$NR$182,,MATCH(ED2,'[1]Stats repas'!$E$55:$NR$55,1))))</f>
        <v>2</v>
      </c>
      <c r="EE6" t="str">
        <f>IF(AND(INDEX('[1]Stats repas'!$E$182:$NR$182,,MATCH(EE2,'[1]Stats repas'!$E$55:$NR$55,1))=0,OR(INDEX('[1]Stats repas'!$E$184:$NR$184,,MATCH(EE2,'[1]Stats repas'!$E$55:$NR$55,1))="x",INDEX('[1]Stats repas'!$E$184:$NR$184,,MATCH(EE2,'[1]Stats repas'!$E$55:$NR$55,1))="p")),"a",IF(AND(INDEX('[1]Stats repas'!$E$182:$NR$182,,MATCH(EE2,'[1]Stats repas'!$E$55:$NR$55,1))&gt;2,OR(INDEX('[1]Stats repas'!$E$184:$NR$184,,MATCH(EE2,'[1]Stats repas'!$E$55:$NR$55,1))="x",INDEX('[1]Stats repas'!$E$184:$NR$184,,MATCH(EE2,'[1]Stats repas'!$E$55:$NR$55,1))="p")),"a",INDEX('[1]Stats repas'!$E$182:$NR$182,,MATCH(EE2,'[1]Stats repas'!$E$55:$NR$55,1))))</f>
        <v>a</v>
      </c>
      <c r="EF6" t="str">
        <f>IF(AND(INDEX('[1]Stats repas'!$E$182:$NR$182,,MATCH(EF2,'[1]Stats repas'!$E$55:$NR$55,1))=0,OR(INDEX('[1]Stats repas'!$E$184:$NR$184,,MATCH(EF2,'[1]Stats repas'!$E$55:$NR$55,1))="x",INDEX('[1]Stats repas'!$E$184:$NR$184,,MATCH(EF2,'[1]Stats repas'!$E$55:$NR$55,1))="p")),"a",IF(AND(INDEX('[1]Stats repas'!$E$182:$NR$182,,MATCH(EF2,'[1]Stats repas'!$E$55:$NR$55,1))&gt;2,OR(INDEX('[1]Stats repas'!$E$184:$NR$184,,MATCH(EF2,'[1]Stats repas'!$E$55:$NR$55,1))="x",INDEX('[1]Stats repas'!$E$184:$NR$184,,MATCH(EF2,'[1]Stats repas'!$E$55:$NR$55,1))="p")),"a",INDEX('[1]Stats repas'!$E$182:$NR$182,,MATCH(EF2,'[1]Stats repas'!$E$55:$NR$55,1))))</f>
        <v>a</v>
      </c>
      <c r="EG6">
        <f>IF(AND(INDEX('[1]Stats repas'!$E$182:$NR$182,,MATCH(EG2,'[1]Stats repas'!$E$55:$NR$55,1))=0,OR(INDEX('[1]Stats repas'!$E$184:$NR$184,,MATCH(EG2,'[1]Stats repas'!$E$55:$NR$55,1))="x",INDEX('[1]Stats repas'!$E$184:$NR$184,,MATCH(EG2,'[1]Stats repas'!$E$55:$NR$55,1))="p")),"a",IF(AND(INDEX('[1]Stats repas'!$E$182:$NR$182,,MATCH(EG2,'[1]Stats repas'!$E$55:$NR$55,1))&gt;2,OR(INDEX('[1]Stats repas'!$E$184:$NR$184,,MATCH(EG2,'[1]Stats repas'!$E$55:$NR$55,1))="x",INDEX('[1]Stats repas'!$E$184:$NR$184,,MATCH(EG2,'[1]Stats repas'!$E$55:$NR$55,1))="p")),"a",INDEX('[1]Stats repas'!$E$182:$NR$182,,MATCH(EG2,'[1]Stats repas'!$E$55:$NR$55,1))))</f>
        <v>2</v>
      </c>
      <c r="EH6">
        <f>IF(AND(INDEX('[1]Stats repas'!$E$182:$NR$182,,MATCH(EH2,'[1]Stats repas'!$E$55:$NR$55,1))=0,OR(INDEX('[1]Stats repas'!$E$184:$NR$184,,MATCH(EH2,'[1]Stats repas'!$E$55:$NR$55,1))="x",INDEX('[1]Stats repas'!$E$184:$NR$184,,MATCH(EH2,'[1]Stats repas'!$E$55:$NR$55,1))="p")),"a",IF(AND(INDEX('[1]Stats repas'!$E$182:$NR$182,,MATCH(EH2,'[1]Stats repas'!$E$55:$NR$55,1))&gt;2,OR(INDEX('[1]Stats repas'!$E$184:$NR$184,,MATCH(EH2,'[1]Stats repas'!$E$55:$NR$55,1))="x",INDEX('[1]Stats repas'!$E$184:$NR$184,,MATCH(EH2,'[1]Stats repas'!$E$55:$NR$55,1))="p")),"a",INDEX('[1]Stats repas'!$E$182:$NR$182,,MATCH(EH2,'[1]Stats repas'!$E$55:$NR$55,1))))</f>
        <v>2</v>
      </c>
      <c r="EI6">
        <f>IF(AND(INDEX('[1]Stats repas'!$E$182:$NR$182,,MATCH(EI2,'[1]Stats repas'!$E$55:$NR$55,1))=0,OR(INDEX('[1]Stats repas'!$E$184:$NR$184,,MATCH(EI2,'[1]Stats repas'!$E$55:$NR$55,1))="x",INDEX('[1]Stats repas'!$E$184:$NR$184,,MATCH(EI2,'[1]Stats repas'!$E$55:$NR$55,1))="p")),"a",IF(AND(INDEX('[1]Stats repas'!$E$182:$NR$182,,MATCH(EI2,'[1]Stats repas'!$E$55:$NR$55,1))&gt;2,OR(INDEX('[1]Stats repas'!$E$184:$NR$184,,MATCH(EI2,'[1]Stats repas'!$E$55:$NR$55,1))="x",INDEX('[1]Stats repas'!$E$184:$NR$184,,MATCH(EI2,'[1]Stats repas'!$E$55:$NR$55,1))="p")),"a",INDEX('[1]Stats repas'!$E$182:$NR$182,,MATCH(EI2,'[1]Stats repas'!$E$55:$NR$55,1))))</f>
        <v>1</v>
      </c>
      <c r="EJ6">
        <f>IF(AND(INDEX('[1]Stats repas'!$E$182:$NR$182,,MATCH(EJ2,'[1]Stats repas'!$E$55:$NR$55,1))=0,OR(INDEX('[1]Stats repas'!$E$184:$NR$184,,MATCH(EJ2,'[1]Stats repas'!$E$55:$NR$55,1))="x",INDEX('[1]Stats repas'!$E$184:$NR$184,,MATCH(EJ2,'[1]Stats repas'!$E$55:$NR$55,1))="p")),"a",IF(AND(INDEX('[1]Stats repas'!$E$182:$NR$182,,MATCH(EJ2,'[1]Stats repas'!$E$55:$NR$55,1))&gt;2,OR(INDEX('[1]Stats repas'!$E$184:$NR$184,,MATCH(EJ2,'[1]Stats repas'!$E$55:$NR$55,1))="x",INDEX('[1]Stats repas'!$E$184:$NR$184,,MATCH(EJ2,'[1]Stats repas'!$E$55:$NR$55,1))="p")),"a",INDEX('[1]Stats repas'!$E$182:$NR$182,,MATCH(EJ2,'[1]Stats repas'!$E$55:$NR$55,1))))</f>
        <v>1</v>
      </c>
      <c r="EK6">
        <f>IF(AND(INDEX('[1]Stats repas'!$E$182:$NR$182,,MATCH(EK2,'[1]Stats repas'!$E$55:$NR$55,1))=0,OR(INDEX('[1]Stats repas'!$E$184:$NR$184,,MATCH(EK2,'[1]Stats repas'!$E$55:$NR$55,1))="x",INDEX('[1]Stats repas'!$E$184:$NR$184,,MATCH(EK2,'[1]Stats repas'!$E$55:$NR$55,1))="p")),"a",IF(AND(INDEX('[1]Stats repas'!$E$182:$NR$182,,MATCH(EK2,'[1]Stats repas'!$E$55:$NR$55,1))&gt;2,OR(INDEX('[1]Stats repas'!$E$184:$NR$184,,MATCH(EK2,'[1]Stats repas'!$E$55:$NR$55,1))="x",INDEX('[1]Stats repas'!$E$184:$NR$184,,MATCH(EK2,'[1]Stats repas'!$E$55:$NR$55,1))="p")),"a",INDEX('[1]Stats repas'!$E$182:$NR$182,,MATCH(EK2,'[1]Stats repas'!$E$55:$NR$55,1))))</f>
        <v>1</v>
      </c>
      <c r="EL6">
        <f>IF(AND(INDEX('[1]Stats repas'!$E$182:$NR$182,,MATCH(EL2,'[1]Stats repas'!$E$55:$NR$55,1))=0,OR(INDEX('[1]Stats repas'!$E$184:$NR$184,,MATCH(EL2,'[1]Stats repas'!$E$55:$NR$55,1))="x",INDEX('[1]Stats repas'!$E$184:$NR$184,,MATCH(EL2,'[1]Stats repas'!$E$55:$NR$55,1))="p")),"a",IF(AND(INDEX('[1]Stats repas'!$E$182:$NR$182,,MATCH(EL2,'[1]Stats repas'!$E$55:$NR$55,1))&gt;2,OR(INDEX('[1]Stats repas'!$E$184:$NR$184,,MATCH(EL2,'[1]Stats repas'!$E$55:$NR$55,1))="x",INDEX('[1]Stats repas'!$E$184:$NR$184,,MATCH(EL2,'[1]Stats repas'!$E$55:$NR$55,1))="p")),"a",INDEX('[1]Stats repas'!$E$182:$NR$182,,MATCH(EL2,'[1]Stats repas'!$E$55:$NR$55,1))))</f>
        <v>0</v>
      </c>
      <c r="EM6">
        <f>IF(AND(INDEX('[1]Stats repas'!$E$182:$NR$182,,MATCH(EM2,'[1]Stats repas'!$E$55:$NR$55,1))=0,OR(INDEX('[1]Stats repas'!$E$184:$NR$184,,MATCH(EM2,'[1]Stats repas'!$E$55:$NR$55,1))="x",INDEX('[1]Stats repas'!$E$184:$NR$184,,MATCH(EM2,'[1]Stats repas'!$E$55:$NR$55,1))="p")),"a",IF(AND(INDEX('[1]Stats repas'!$E$182:$NR$182,,MATCH(EM2,'[1]Stats repas'!$E$55:$NR$55,1))&gt;2,OR(INDEX('[1]Stats repas'!$E$184:$NR$184,,MATCH(EM2,'[1]Stats repas'!$E$55:$NR$55,1))="x",INDEX('[1]Stats repas'!$E$184:$NR$184,,MATCH(EM2,'[1]Stats repas'!$E$55:$NR$55,1))="p")),"a",INDEX('[1]Stats repas'!$E$182:$NR$182,,MATCH(EM2,'[1]Stats repas'!$E$55:$NR$55,1))))</f>
        <v>0</v>
      </c>
      <c r="EN6">
        <f>IF(AND(INDEX('[1]Stats repas'!$E$182:$NR$182,,MATCH(EN2,'[1]Stats repas'!$E$55:$NR$55,1))=0,OR(INDEX('[1]Stats repas'!$E$184:$NR$184,,MATCH(EN2,'[1]Stats repas'!$E$55:$NR$55,1))="x",INDEX('[1]Stats repas'!$E$184:$NR$184,,MATCH(EN2,'[1]Stats repas'!$E$55:$NR$55,1))="p")),"a",IF(AND(INDEX('[1]Stats repas'!$E$182:$NR$182,,MATCH(EN2,'[1]Stats repas'!$E$55:$NR$55,1))&gt;2,OR(INDEX('[1]Stats repas'!$E$184:$NR$184,,MATCH(EN2,'[1]Stats repas'!$E$55:$NR$55,1))="x",INDEX('[1]Stats repas'!$E$184:$NR$184,,MATCH(EN2,'[1]Stats repas'!$E$55:$NR$55,1))="p")),"a",INDEX('[1]Stats repas'!$E$182:$NR$182,,MATCH(EN2,'[1]Stats repas'!$E$55:$NR$55,1))))</f>
        <v>2</v>
      </c>
      <c r="EO6">
        <f>IF(AND(INDEX('[1]Stats repas'!$E$182:$NR$182,,MATCH(EO2,'[1]Stats repas'!$E$55:$NR$55,1))=0,OR(INDEX('[1]Stats repas'!$E$184:$NR$184,,MATCH(EO2,'[1]Stats repas'!$E$55:$NR$55,1))="x",INDEX('[1]Stats repas'!$E$184:$NR$184,,MATCH(EO2,'[1]Stats repas'!$E$55:$NR$55,1))="p")),"a",IF(AND(INDEX('[1]Stats repas'!$E$182:$NR$182,,MATCH(EO2,'[1]Stats repas'!$E$55:$NR$55,1))&gt;2,OR(INDEX('[1]Stats repas'!$E$184:$NR$184,,MATCH(EO2,'[1]Stats repas'!$E$55:$NR$55,1))="x",INDEX('[1]Stats repas'!$E$184:$NR$184,,MATCH(EO2,'[1]Stats repas'!$E$55:$NR$55,1))="p")),"a",INDEX('[1]Stats repas'!$E$182:$NR$182,,MATCH(EO2,'[1]Stats repas'!$E$55:$NR$55,1))))</f>
        <v>2</v>
      </c>
      <c r="EP6">
        <f>IF(AND(INDEX('[1]Stats repas'!$E$182:$NR$182,,MATCH(EP2,'[1]Stats repas'!$E$55:$NR$55,1))=0,OR(INDEX('[1]Stats repas'!$E$184:$NR$184,,MATCH(EP2,'[1]Stats repas'!$E$55:$NR$55,1))="x",INDEX('[1]Stats repas'!$E$184:$NR$184,,MATCH(EP2,'[1]Stats repas'!$E$55:$NR$55,1))="p")),"a",IF(AND(INDEX('[1]Stats repas'!$E$182:$NR$182,,MATCH(EP2,'[1]Stats repas'!$E$55:$NR$55,1))&gt;2,OR(INDEX('[1]Stats repas'!$E$184:$NR$184,,MATCH(EP2,'[1]Stats repas'!$E$55:$NR$55,1))="x",INDEX('[1]Stats repas'!$E$184:$NR$184,,MATCH(EP2,'[1]Stats repas'!$E$55:$NR$55,1))="p")),"a",INDEX('[1]Stats repas'!$E$182:$NR$182,,MATCH(EP2,'[1]Stats repas'!$E$55:$NR$55,1))))</f>
        <v>2</v>
      </c>
      <c r="EQ6">
        <f>IF(AND(INDEX('[1]Stats repas'!$E$182:$NR$182,,MATCH(EQ2,'[1]Stats repas'!$E$55:$NR$55,1))=0,OR(INDEX('[1]Stats repas'!$E$184:$NR$184,,MATCH(EQ2,'[1]Stats repas'!$E$55:$NR$55,1))="x",INDEX('[1]Stats repas'!$E$184:$NR$184,,MATCH(EQ2,'[1]Stats repas'!$E$55:$NR$55,1))="p")),"a",IF(AND(INDEX('[1]Stats repas'!$E$182:$NR$182,,MATCH(EQ2,'[1]Stats repas'!$E$55:$NR$55,1))&gt;2,OR(INDEX('[1]Stats repas'!$E$184:$NR$184,,MATCH(EQ2,'[1]Stats repas'!$E$55:$NR$55,1))="x",INDEX('[1]Stats repas'!$E$184:$NR$184,,MATCH(EQ2,'[1]Stats repas'!$E$55:$NR$55,1))="p")),"a",INDEX('[1]Stats repas'!$E$182:$NR$182,,MATCH(EQ2,'[1]Stats repas'!$E$55:$NR$55,1))))</f>
        <v>2</v>
      </c>
      <c r="ER6">
        <f>IF(AND(INDEX('[1]Stats repas'!$E$182:$NR$182,,MATCH(ER2,'[1]Stats repas'!$E$55:$NR$55,1))=0,OR(INDEX('[1]Stats repas'!$E$184:$NR$184,,MATCH(ER2,'[1]Stats repas'!$E$55:$NR$55,1))="x",INDEX('[1]Stats repas'!$E$184:$NR$184,,MATCH(ER2,'[1]Stats repas'!$E$55:$NR$55,1))="p")),"a",IF(AND(INDEX('[1]Stats repas'!$E$182:$NR$182,,MATCH(ER2,'[1]Stats repas'!$E$55:$NR$55,1))&gt;2,OR(INDEX('[1]Stats repas'!$E$184:$NR$184,,MATCH(ER2,'[1]Stats repas'!$E$55:$NR$55,1))="x",INDEX('[1]Stats repas'!$E$184:$NR$184,,MATCH(ER2,'[1]Stats repas'!$E$55:$NR$55,1))="p")),"a",INDEX('[1]Stats repas'!$E$182:$NR$182,,MATCH(ER2,'[1]Stats repas'!$E$55:$NR$55,1))))</f>
        <v>2</v>
      </c>
      <c r="ES6" t="str">
        <f>IF(AND(INDEX('[1]Stats repas'!$E$182:$NR$182,,MATCH(ES2,'[1]Stats repas'!$E$55:$NR$55,1))=0,OR(INDEX('[1]Stats repas'!$E$184:$NR$184,,MATCH(ES2,'[1]Stats repas'!$E$55:$NR$55,1))="x",INDEX('[1]Stats repas'!$E$184:$NR$184,,MATCH(ES2,'[1]Stats repas'!$E$55:$NR$55,1))="p")),"a",IF(AND(INDEX('[1]Stats repas'!$E$182:$NR$182,,MATCH(ES2,'[1]Stats repas'!$E$55:$NR$55,1))&gt;2,OR(INDEX('[1]Stats repas'!$E$184:$NR$184,,MATCH(ES2,'[1]Stats repas'!$E$55:$NR$55,1))="x",INDEX('[1]Stats repas'!$E$184:$NR$184,,MATCH(ES2,'[1]Stats repas'!$E$55:$NR$55,1))="p")),"a",INDEX('[1]Stats repas'!$E$182:$NR$182,,MATCH(ES2,'[1]Stats repas'!$E$55:$NR$55,1))))</f>
        <v>a</v>
      </c>
      <c r="ET6" t="str">
        <f>IF(AND(INDEX('[1]Stats repas'!$E$182:$NR$182,,MATCH(ET2,'[1]Stats repas'!$E$55:$NR$55,1))=0,OR(INDEX('[1]Stats repas'!$E$184:$NR$184,,MATCH(ET2,'[1]Stats repas'!$E$55:$NR$55,1))="x",INDEX('[1]Stats repas'!$E$184:$NR$184,,MATCH(ET2,'[1]Stats repas'!$E$55:$NR$55,1))="p")),"a",IF(AND(INDEX('[1]Stats repas'!$E$182:$NR$182,,MATCH(ET2,'[1]Stats repas'!$E$55:$NR$55,1))&gt;2,OR(INDEX('[1]Stats repas'!$E$184:$NR$184,,MATCH(ET2,'[1]Stats repas'!$E$55:$NR$55,1))="x",INDEX('[1]Stats repas'!$E$184:$NR$184,,MATCH(ET2,'[1]Stats repas'!$E$55:$NR$55,1))="p")),"a",INDEX('[1]Stats repas'!$E$182:$NR$182,,MATCH(ET2,'[1]Stats repas'!$E$55:$NR$55,1))))</f>
        <v>a</v>
      </c>
      <c r="EU6">
        <f>IF(AND(INDEX('[1]Stats repas'!$E$182:$NR$182,,MATCH(EU2,'[1]Stats repas'!$E$55:$NR$55,1))=0,OR(INDEX('[1]Stats repas'!$E$184:$NR$184,,MATCH(EU2,'[1]Stats repas'!$E$55:$NR$55,1))="x",INDEX('[1]Stats repas'!$E$184:$NR$184,,MATCH(EU2,'[1]Stats repas'!$E$55:$NR$55,1))="p")),"a",IF(AND(INDEX('[1]Stats repas'!$E$182:$NR$182,,MATCH(EU2,'[1]Stats repas'!$E$55:$NR$55,1))&gt;2,OR(INDEX('[1]Stats repas'!$E$184:$NR$184,,MATCH(EU2,'[1]Stats repas'!$E$55:$NR$55,1))="x",INDEX('[1]Stats repas'!$E$184:$NR$184,,MATCH(EU2,'[1]Stats repas'!$E$55:$NR$55,1))="p")),"a",INDEX('[1]Stats repas'!$E$182:$NR$182,,MATCH(EU2,'[1]Stats repas'!$E$55:$NR$55,1))))</f>
        <v>2</v>
      </c>
      <c r="EV6">
        <f>IF(AND(INDEX('[1]Stats repas'!$E$182:$NR$182,,MATCH(EV2,'[1]Stats repas'!$E$55:$NR$55,1))=0,OR(INDEX('[1]Stats repas'!$E$184:$NR$184,,MATCH(EV2,'[1]Stats repas'!$E$55:$NR$55,1))="x",INDEX('[1]Stats repas'!$E$184:$NR$184,,MATCH(EV2,'[1]Stats repas'!$E$55:$NR$55,1))="p")),"a",IF(AND(INDEX('[1]Stats repas'!$E$182:$NR$182,,MATCH(EV2,'[1]Stats repas'!$E$55:$NR$55,1))&gt;2,OR(INDEX('[1]Stats repas'!$E$184:$NR$184,,MATCH(EV2,'[1]Stats repas'!$E$55:$NR$55,1))="x",INDEX('[1]Stats repas'!$E$184:$NR$184,,MATCH(EV2,'[1]Stats repas'!$E$55:$NR$55,1))="p")),"a",INDEX('[1]Stats repas'!$E$182:$NR$182,,MATCH(EV2,'[1]Stats repas'!$E$55:$NR$55,1))))</f>
        <v>2</v>
      </c>
      <c r="EW6">
        <f>IF(AND(INDEX('[1]Stats repas'!$E$182:$NR$182,,MATCH(EW2,'[1]Stats repas'!$E$55:$NR$55,1))=0,OR(INDEX('[1]Stats repas'!$E$184:$NR$184,,MATCH(EW2,'[1]Stats repas'!$E$55:$NR$55,1))="x",INDEX('[1]Stats repas'!$E$184:$NR$184,,MATCH(EW2,'[1]Stats repas'!$E$55:$NR$55,1))="p")),"a",IF(AND(INDEX('[1]Stats repas'!$E$182:$NR$182,,MATCH(EW2,'[1]Stats repas'!$E$55:$NR$55,1))&gt;2,OR(INDEX('[1]Stats repas'!$E$184:$NR$184,,MATCH(EW2,'[1]Stats repas'!$E$55:$NR$55,1))="x",INDEX('[1]Stats repas'!$E$184:$NR$184,,MATCH(EW2,'[1]Stats repas'!$E$55:$NR$55,1))="p")),"a",INDEX('[1]Stats repas'!$E$182:$NR$182,,MATCH(EW2,'[1]Stats repas'!$E$55:$NR$55,1))))</f>
        <v>2</v>
      </c>
      <c r="EX6" t="str">
        <f>IF(AND(INDEX('[1]Stats repas'!$E$182:$NR$182,,MATCH(EX2,'[1]Stats repas'!$E$55:$NR$55,1))=0,OR(INDEX('[1]Stats repas'!$E$184:$NR$184,,MATCH(EX2,'[1]Stats repas'!$E$55:$NR$55,1))="x",INDEX('[1]Stats repas'!$E$184:$NR$184,,MATCH(EX2,'[1]Stats repas'!$E$55:$NR$55,1))="p")),"a",IF(AND(INDEX('[1]Stats repas'!$E$182:$NR$182,,MATCH(EX2,'[1]Stats repas'!$E$55:$NR$55,1))&gt;2,OR(INDEX('[1]Stats repas'!$E$184:$NR$184,,MATCH(EX2,'[1]Stats repas'!$E$55:$NR$55,1))="x",INDEX('[1]Stats repas'!$E$184:$NR$184,,MATCH(EX2,'[1]Stats repas'!$E$55:$NR$55,1))="p")),"a",INDEX('[1]Stats repas'!$E$182:$NR$182,,MATCH(EX2,'[1]Stats repas'!$E$55:$NR$55,1))))</f>
        <v>a</v>
      </c>
      <c r="EY6">
        <f>IF(AND(INDEX('[1]Stats repas'!$E$182:$NR$182,,MATCH(EY2,'[1]Stats repas'!$E$55:$NR$55,1))=0,OR(INDEX('[1]Stats repas'!$E$184:$NR$184,,MATCH(EY2,'[1]Stats repas'!$E$55:$NR$55,1))="x",INDEX('[1]Stats repas'!$E$184:$NR$184,,MATCH(EY2,'[1]Stats repas'!$E$55:$NR$55,1))="p")),"a",IF(AND(INDEX('[1]Stats repas'!$E$182:$NR$182,,MATCH(EY2,'[1]Stats repas'!$E$55:$NR$55,1))&gt;2,OR(INDEX('[1]Stats repas'!$E$184:$NR$184,,MATCH(EY2,'[1]Stats repas'!$E$55:$NR$55,1))="x",INDEX('[1]Stats repas'!$E$184:$NR$184,,MATCH(EY2,'[1]Stats repas'!$E$55:$NR$55,1))="p")),"a",INDEX('[1]Stats repas'!$E$182:$NR$182,,MATCH(EY2,'[1]Stats repas'!$E$55:$NR$55,1))))</f>
        <v>2</v>
      </c>
      <c r="EZ6">
        <f>IF(AND(INDEX('[1]Stats repas'!$E$182:$NR$182,,MATCH(EZ2,'[1]Stats repas'!$E$55:$NR$55,1))=0,OR(INDEX('[1]Stats repas'!$E$184:$NR$184,,MATCH(EZ2,'[1]Stats repas'!$E$55:$NR$55,1))="x",INDEX('[1]Stats repas'!$E$184:$NR$184,,MATCH(EZ2,'[1]Stats repas'!$E$55:$NR$55,1))="p")),"a",IF(AND(INDEX('[1]Stats repas'!$E$182:$NR$182,,MATCH(EZ2,'[1]Stats repas'!$E$55:$NR$55,1))&gt;2,OR(INDEX('[1]Stats repas'!$E$184:$NR$184,,MATCH(EZ2,'[1]Stats repas'!$E$55:$NR$55,1))="x",INDEX('[1]Stats repas'!$E$184:$NR$184,,MATCH(EZ2,'[1]Stats repas'!$E$55:$NR$55,1))="p")),"a",INDEX('[1]Stats repas'!$E$182:$NR$182,,MATCH(EZ2,'[1]Stats repas'!$E$55:$NR$55,1))))</f>
        <v>0</v>
      </c>
      <c r="FA6">
        <f>IF(AND(INDEX('[1]Stats repas'!$E$182:$NR$182,,MATCH(FA2,'[1]Stats repas'!$E$55:$NR$55,1))=0,OR(INDEX('[1]Stats repas'!$E$184:$NR$184,,MATCH(FA2,'[1]Stats repas'!$E$55:$NR$55,1))="x",INDEX('[1]Stats repas'!$E$184:$NR$184,,MATCH(FA2,'[1]Stats repas'!$E$55:$NR$55,1))="p")),"a",IF(AND(INDEX('[1]Stats repas'!$E$182:$NR$182,,MATCH(FA2,'[1]Stats repas'!$E$55:$NR$55,1))&gt;2,OR(INDEX('[1]Stats repas'!$E$184:$NR$184,,MATCH(FA2,'[1]Stats repas'!$E$55:$NR$55,1))="x",INDEX('[1]Stats repas'!$E$184:$NR$184,,MATCH(FA2,'[1]Stats repas'!$E$55:$NR$55,1))="p")),"a",INDEX('[1]Stats repas'!$E$182:$NR$182,,MATCH(FA2,'[1]Stats repas'!$E$55:$NR$55,1))))</f>
        <v>0</v>
      </c>
      <c r="FB6">
        <f>IF(AND(INDEX('[1]Stats repas'!$E$182:$NR$182,,MATCH(FB2,'[1]Stats repas'!$E$55:$NR$55,1))=0,OR(INDEX('[1]Stats repas'!$E$184:$NR$184,,MATCH(FB2,'[1]Stats repas'!$E$55:$NR$55,1))="x",INDEX('[1]Stats repas'!$E$184:$NR$184,,MATCH(FB2,'[1]Stats repas'!$E$55:$NR$55,1))="p")),"a",IF(AND(INDEX('[1]Stats repas'!$E$182:$NR$182,,MATCH(FB2,'[1]Stats repas'!$E$55:$NR$55,1))&gt;2,OR(INDEX('[1]Stats repas'!$E$184:$NR$184,,MATCH(FB2,'[1]Stats repas'!$E$55:$NR$55,1))="x",INDEX('[1]Stats repas'!$E$184:$NR$184,,MATCH(FB2,'[1]Stats repas'!$E$55:$NR$55,1))="p")),"a",INDEX('[1]Stats repas'!$E$182:$NR$182,,MATCH(FB2,'[1]Stats repas'!$E$55:$NR$55,1))))</f>
        <v>2</v>
      </c>
      <c r="FC6">
        <f>IF(AND(INDEX('[1]Stats repas'!$E$182:$NR$182,,MATCH(FC2,'[1]Stats repas'!$E$55:$NR$55,1))=0,OR(INDEX('[1]Stats repas'!$E$184:$NR$184,,MATCH(FC2,'[1]Stats repas'!$E$55:$NR$55,1))="x",INDEX('[1]Stats repas'!$E$184:$NR$184,,MATCH(FC2,'[1]Stats repas'!$E$55:$NR$55,1))="p")),"a",IF(AND(INDEX('[1]Stats repas'!$E$182:$NR$182,,MATCH(FC2,'[1]Stats repas'!$E$55:$NR$55,1))&gt;2,OR(INDEX('[1]Stats repas'!$E$184:$NR$184,,MATCH(FC2,'[1]Stats repas'!$E$55:$NR$55,1))="x",INDEX('[1]Stats repas'!$E$184:$NR$184,,MATCH(FC2,'[1]Stats repas'!$E$55:$NR$55,1))="p")),"a",INDEX('[1]Stats repas'!$E$182:$NR$182,,MATCH(FC2,'[1]Stats repas'!$E$55:$NR$55,1))))</f>
        <v>2</v>
      </c>
      <c r="FD6">
        <f>IF(AND(INDEX('[1]Stats repas'!$E$182:$NR$182,,MATCH(FD2,'[1]Stats repas'!$E$55:$NR$55,1))=0,OR(INDEX('[1]Stats repas'!$E$184:$NR$184,,MATCH(FD2,'[1]Stats repas'!$E$55:$NR$55,1))="x",INDEX('[1]Stats repas'!$E$184:$NR$184,,MATCH(FD2,'[1]Stats repas'!$E$55:$NR$55,1))="p")),"a",IF(AND(INDEX('[1]Stats repas'!$E$182:$NR$182,,MATCH(FD2,'[1]Stats repas'!$E$55:$NR$55,1))&gt;2,OR(INDEX('[1]Stats repas'!$E$184:$NR$184,,MATCH(FD2,'[1]Stats repas'!$E$55:$NR$55,1))="x",INDEX('[1]Stats repas'!$E$184:$NR$184,,MATCH(FD2,'[1]Stats repas'!$E$55:$NR$55,1))="p")),"a",INDEX('[1]Stats repas'!$E$182:$NR$182,,MATCH(FD2,'[1]Stats repas'!$E$55:$NR$55,1))))</f>
        <v>0</v>
      </c>
      <c r="FE6">
        <f>IF(AND(INDEX('[1]Stats repas'!$E$182:$NR$182,,MATCH(FE2,'[1]Stats repas'!$E$55:$NR$55,1))=0,OR(INDEX('[1]Stats repas'!$E$184:$NR$184,,MATCH(FE2,'[1]Stats repas'!$E$55:$NR$55,1))="x",INDEX('[1]Stats repas'!$E$184:$NR$184,,MATCH(FE2,'[1]Stats repas'!$E$55:$NR$55,1))="p")),"a",IF(AND(INDEX('[1]Stats repas'!$E$182:$NR$182,,MATCH(FE2,'[1]Stats repas'!$E$55:$NR$55,1))&gt;2,OR(INDEX('[1]Stats repas'!$E$184:$NR$184,,MATCH(FE2,'[1]Stats repas'!$E$55:$NR$55,1))="x",INDEX('[1]Stats repas'!$E$184:$NR$184,,MATCH(FE2,'[1]Stats repas'!$E$55:$NR$55,1))="p")),"a",INDEX('[1]Stats repas'!$E$182:$NR$182,,MATCH(FE2,'[1]Stats repas'!$E$55:$NR$55,1))))</f>
        <v>0</v>
      </c>
      <c r="FF6">
        <f>IF(AND(INDEX('[1]Stats repas'!$E$182:$NR$182,,MATCH(FF2,'[1]Stats repas'!$E$55:$NR$55,1))=0,OR(INDEX('[1]Stats repas'!$E$184:$NR$184,,MATCH(FF2,'[1]Stats repas'!$E$55:$NR$55,1))="x",INDEX('[1]Stats repas'!$E$184:$NR$184,,MATCH(FF2,'[1]Stats repas'!$E$55:$NR$55,1))="p")),"a",IF(AND(INDEX('[1]Stats repas'!$E$182:$NR$182,,MATCH(FF2,'[1]Stats repas'!$E$55:$NR$55,1))&gt;2,OR(INDEX('[1]Stats repas'!$E$184:$NR$184,,MATCH(FF2,'[1]Stats repas'!$E$55:$NR$55,1))="x",INDEX('[1]Stats repas'!$E$184:$NR$184,,MATCH(FF2,'[1]Stats repas'!$E$55:$NR$55,1))="p")),"a",INDEX('[1]Stats repas'!$E$182:$NR$182,,MATCH(FF2,'[1]Stats repas'!$E$55:$NR$55,1))))</f>
        <v>2</v>
      </c>
      <c r="FG6">
        <f>IF(AND(INDEX('[1]Stats repas'!$E$182:$NR$182,,MATCH(FG2,'[1]Stats repas'!$E$55:$NR$55,1))=0,OR(INDEX('[1]Stats repas'!$E$184:$NR$184,,MATCH(FG2,'[1]Stats repas'!$E$55:$NR$55,1))="x",INDEX('[1]Stats repas'!$E$184:$NR$184,,MATCH(FG2,'[1]Stats repas'!$E$55:$NR$55,1))="p")),"a",IF(AND(INDEX('[1]Stats repas'!$E$182:$NR$182,,MATCH(FG2,'[1]Stats repas'!$E$55:$NR$55,1))&gt;2,OR(INDEX('[1]Stats repas'!$E$184:$NR$184,,MATCH(FG2,'[1]Stats repas'!$E$55:$NR$55,1))="x",INDEX('[1]Stats repas'!$E$184:$NR$184,,MATCH(FG2,'[1]Stats repas'!$E$55:$NR$55,1))="p")),"a",INDEX('[1]Stats repas'!$E$182:$NR$182,,MATCH(FG2,'[1]Stats repas'!$E$55:$NR$55,1))))</f>
        <v>2</v>
      </c>
      <c r="FH6">
        <f>IF(AND(INDEX('[1]Stats repas'!$E$182:$NR$182,,MATCH(FH2,'[1]Stats repas'!$E$55:$NR$55,1))=0,OR(INDEX('[1]Stats repas'!$E$184:$NR$184,,MATCH(FH2,'[1]Stats repas'!$E$55:$NR$55,1))="x",INDEX('[1]Stats repas'!$E$184:$NR$184,,MATCH(FH2,'[1]Stats repas'!$E$55:$NR$55,1))="p")),"a",IF(AND(INDEX('[1]Stats repas'!$E$182:$NR$182,,MATCH(FH2,'[1]Stats repas'!$E$55:$NR$55,1))&gt;2,OR(INDEX('[1]Stats repas'!$E$184:$NR$184,,MATCH(FH2,'[1]Stats repas'!$E$55:$NR$55,1))="x",INDEX('[1]Stats repas'!$E$184:$NR$184,,MATCH(FH2,'[1]Stats repas'!$E$55:$NR$55,1))="p")),"a",INDEX('[1]Stats repas'!$E$182:$NR$182,,MATCH(FH2,'[1]Stats repas'!$E$55:$NR$55,1))))</f>
        <v>2</v>
      </c>
      <c r="FI6">
        <f>IF(AND(INDEX('[1]Stats repas'!$E$182:$NR$182,,MATCH(FI2,'[1]Stats repas'!$E$55:$NR$55,1))=0,OR(INDEX('[1]Stats repas'!$E$184:$NR$184,,MATCH(FI2,'[1]Stats repas'!$E$55:$NR$55,1))="x",INDEX('[1]Stats repas'!$E$184:$NR$184,,MATCH(FI2,'[1]Stats repas'!$E$55:$NR$55,1))="p")),"a",IF(AND(INDEX('[1]Stats repas'!$E$182:$NR$182,,MATCH(FI2,'[1]Stats repas'!$E$55:$NR$55,1))&gt;2,OR(INDEX('[1]Stats repas'!$E$184:$NR$184,,MATCH(FI2,'[1]Stats repas'!$E$55:$NR$55,1))="x",INDEX('[1]Stats repas'!$E$184:$NR$184,,MATCH(FI2,'[1]Stats repas'!$E$55:$NR$55,1))="p")),"a",INDEX('[1]Stats repas'!$E$182:$NR$182,,MATCH(FI2,'[1]Stats repas'!$E$55:$NR$55,1))))</f>
        <v>5</v>
      </c>
      <c r="FJ6">
        <f>IF(AND(INDEX('[1]Stats repas'!$E$182:$NR$182,,MATCH(FJ2,'[1]Stats repas'!$E$55:$NR$55,1))=0,OR(INDEX('[1]Stats repas'!$E$184:$NR$184,,MATCH(FJ2,'[1]Stats repas'!$E$55:$NR$55,1))="x",INDEX('[1]Stats repas'!$E$184:$NR$184,,MATCH(FJ2,'[1]Stats repas'!$E$55:$NR$55,1))="p")),"a",IF(AND(INDEX('[1]Stats repas'!$E$182:$NR$182,,MATCH(FJ2,'[1]Stats repas'!$E$55:$NR$55,1))&gt;2,OR(INDEX('[1]Stats repas'!$E$184:$NR$184,,MATCH(FJ2,'[1]Stats repas'!$E$55:$NR$55,1))="x",INDEX('[1]Stats repas'!$E$184:$NR$184,,MATCH(FJ2,'[1]Stats repas'!$E$55:$NR$55,1))="p")),"a",INDEX('[1]Stats repas'!$E$182:$NR$182,,MATCH(FJ2,'[1]Stats repas'!$E$55:$NR$55,1))))</f>
        <v>2</v>
      </c>
      <c r="FK6">
        <f>IF(AND(INDEX('[1]Stats repas'!$E$182:$NR$182,,MATCH(FK2,'[1]Stats repas'!$E$55:$NR$55,1))=0,OR(INDEX('[1]Stats repas'!$E$184:$NR$184,,MATCH(FK2,'[1]Stats repas'!$E$55:$NR$55,1))="x",INDEX('[1]Stats repas'!$E$184:$NR$184,,MATCH(FK2,'[1]Stats repas'!$E$55:$NR$55,1))="p")),"a",IF(AND(INDEX('[1]Stats repas'!$E$182:$NR$182,,MATCH(FK2,'[1]Stats repas'!$E$55:$NR$55,1))&gt;2,OR(INDEX('[1]Stats repas'!$E$184:$NR$184,,MATCH(FK2,'[1]Stats repas'!$E$55:$NR$55,1))="x",INDEX('[1]Stats repas'!$E$184:$NR$184,,MATCH(FK2,'[1]Stats repas'!$E$55:$NR$55,1))="p")),"a",INDEX('[1]Stats repas'!$E$182:$NR$182,,MATCH(FK2,'[1]Stats repas'!$E$55:$NR$55,1))))</f>
        <v>2</v>
      </c>
      <c r="FL6">
        <f>IF(AND(INDEX('[1]Stats repas'!$E$182:$NR$182,,MATCH(FL2,'[1]Stats repas'!$E$55:$NR$55,1))=0,OR(INDEX('[1]Stats repas'!$E$184:$NR$184,,MATCH(FL2,'[1]Stats repas'!$E$55:$NR$55,1))="x",INDEX('[1]Stats repas'!$E$184:$NR$184,,MATCH(FL2,'[1]Stats repas'!$E$55:$NR$55,1))="p")),"a",IF(AND(INDEX('[1]Stats repas'!$E$182:$NR$182,,MATCH(FL2,'[1]Stats repas'!$E$55:$NR$55,1))&gt;2,OR(INDEX('[1]Stats repas'!$E$184:$NR$184,,MATCH(FL2,'[1]Stats repas'!$E$55:$NR$55,1))="x",INDEX('[1]Stats repas'!$E$184:$NR$184,,MATCH(FL2,'[1]Stats repas'!$E$55:$NR$55,1))="p")),"a",INDEX('[1]Stats repas'!$E$182:$NR$182,,MATCH(FL2,'[1]Stats repas'!$E$55:$NR$55,1))))</f>
        <v>2</v>
      </c>
      <c r="FM6">
        <f>IF(AND(INDEX('[1]Stats repas'!$E$182:$NR$182,,MATCH(FM2,'[1]Stats repas'!$E$55:$NR$55,1))=0,OR(INDEX('[1]Stats repas'!$E$184:$NR$184,,MATCH(FM2,'[1]Stats repas'!$E$55:$NR$55,1))="x",INDEX('[1]Stats repas'!$E$184:$NR$184,,MATCH(FM2,'[1]Stats repas'!$E$55:$NR$55,1))="p")),"a",IF(AND(INDEX('[1]Stats repas'!$E$182:$NR$182,,MATCH(FM2,'[1]Stats repas'!$E$55:$NR$55,1))&gt;2,OR(INDEX('[1]Stats repas'!$E$184:$NR$184,,MATCH(FM2,'[1]Stats repas'!$E$55:$NR$55,1))="x",INDEX('[1]Stats repas'!$E$184:$NR$184,,MATCH(FM2,'[1]Stats repas'!$E$55:$NR$55,1))="p")),"a",INDEX('[1]Stats repas'!$E$182:$NR$182,,MATCH(FM2,'[1]Stats repas'!$E$55:$NR$55,1))))</f>
        <v>2</v>
      </c>
      <c r="FN6" t="str">
        <f>IF(AND(INDEX('[1]Stats repas'!$E$182:$NR$182,,MATCH(FN2,'[1]Stats repas'!$E$55:$NR$55,1))=0,OR(INDEX('[1]Stats repas'!$E$184:$NR$184,,MATCH(FN2,'[1]Stats repas'!$E$55:$NR$55,1))="x",INDEX('[1]Stats repas'!$E$184:$NR$184,,MATCH(FN2,'[1]Stats repas'!$E$55:$NR$55,1))="p")),"a",IF(AND(INDEX('[1]Stats repas'!$E$182:$NR$182,,MATCH(FN2,'[1]Stats repas'!$E$55:$NR$55,1))&gt;2,OR(INDEX('[1]Stats repas'!$E$184:$NR$184,,MATCH(FN2,'[1]Stats repas'!$E$55:$NR$55,1))="x",INDEX('[1]Stats repas'!$E$184:$NR$184,,MATCH(FN2,'[1]Stats repas'!$E$55:$NR$55,1))="p")),"a",INDEX('[1]Stats repas'!$E$182:$NR$182,,MATCH(FN2,'[1]Stats repas'!$E$55:$NR$55,1))))</f>
        <v>a</v>
      </c>
      <c r="FO6" t="str">
        <f>IF(AND(INDEX('[1]Stats repas'!$E$182:$NR$182,,MATCH(FO2,'[1]Stats repas'!$E$55:$NR$55,1))=0,OR(INDEX('[1]Stats repas'!$E$184:$NR$184,,MATCH(FO2,'[1]Stats repas'!$E$55:$NR$55,1))="x",INDEX('[1]Stats repas'!$E$184:$NR$184,,MATCH(FO2,'[1]Stats repas'!$E$55:$NR$55,1))="p")),"a",IF(AND(INDEX('[1]Stats repas'!$E$182:$NR$182,,MATCH(FO2,'[1]Stats repas'!$E$55:$NR$55,1))&gt;2,OR(INDEX('[1]Stats repas'!$E$184:$NR$184,,MATCH(FO2,'[1]Stats repas'!$E$55:$NR$55,1))="x",INDEX('[1]Stats repas'!$E$184:$NR$184,,MATCH(FO2,'[1]Stats repas'!$E$55:$NR$55,1))="p")),"a",INDEX('[1]Stats repas'!$E$182:$NR$182,,MATCH(FO2,'[1]Stats repas'!$E$55:$NR$55,1))))</f>
        <v>a</v>
      </c>
      <c r="FP6">
        <f>IF(AND(INDEX('[1]Stats repas'!$E$182:$NR$182,,MATCH(FP2,'[1]Stats repas'!$E$55:$NR$55,1))=0,OR(INDEX('[1]Stats repas'!$E$184:$NR$184,,MATCH(FP2,'[1]Stats repas'!$E$55:$NR$55,1))="x",INDEX('[1]Stats repas'!$E$184:$NR$184,,MATCH(FP2,'[1]Stats repas'!$E$55:$NR$55,1))="p")),"a",IF(AND(INDEX('[1]Stats repas'!$E$182:$NR$182,,MATCH(FP2,'[1]Stats repas'!$E$55:$NR$55,1))&gt;2,OR(INDEX('[1]Stats repas'!$E$184:$NR$184,,MATCH(FP2,'[1]Stats repas'!$E$55:$NR$55,1))="x",INDEX('[1]Stats repas'!$E$184:$NR$184,,MATCH(FP2,'[1]Stats repas'!$E$55:$NR$55,1))="p")),"a",INDEX('[1]Stats repas'!$E$182:$NR$182,,MATCH(FP2,'[1]Stats repas'!$E$55:$NR$55,1))))</f>
        <v>2</v>
      </c>
      <c r="FQ6">
        <f>IF(AND(INDEX('[1]Stats repas'!$E$182:$NR$182,,MATCH(FQ2,'[1]Stats repas'!$E$55:$NR$55,1))=0,OR(INDEX('[1]Stats repas'!$E$184:$NR$184,,MATCH(FQ2,'[1]Stats repas'!$E$55:$NR$55,1))="x",INDEX('[1]Stats repas'!$E$184:$NR$184,,MATCH(FQ2,'[1]Stats repas'!$E$55:$NR$55,1))="p")),"a",IF(AND(INDEX('[1]Stats repas'!$E$182:$NR$182,,MATCH(FQ2,'[1]Stats repas'!$E$55:$NR$55,1))&gt;2,OR(INDEX('[1]Stats repas'!$E$184:$NR$184,,MATCH(FQ2,'[1]Stats repas'!$E$55:$NR$55,1))="x",INDEX('[1]Stats repas'!$E$184:$NR$184,,MATCH(FQ2,'[1]Stats repas'!$E$55:$NR$55,1))="p")),"a",INDEX('[1]Stats repas'!$E$182:$NR$182,,MATCH(FQ2,'[1]Stats repas'!$E$55:$NR$55,1))))</f>
        <v>2</v>
      </c>
      <c r="FR6">
        <f>IF(AND(INDEX('[1]Stats repas'!$E$182:$NR$182,,MATCH(FR2,'[1]Stats repas'!$E$55:$NR$55,1))=0,OR(INDEX('[1]Stats repas'!$E$184:$NR$184,,MATCH(FR2,'[1]Stats repas'!$E$55:$NR$55,1))="x",INDEX('[1]Stats repas'!$E$184:$NR$184,,MATCH(FR2,'[1]Stats repas'!$E$55:$NR$55,1))="p")),"a",IF(AND(INDEX('[1]Stats repas'!$E$182:$NR$182,,MATCH(FR2,'[1]Stats repas'!$E$55:$NR$55,1))&gt;2,OR(INDEX('[1]Stats repas'!$E$184:$NR$184,,MATCH(FR2,'[1]Stats repas'!$E$55:$NR$55,1))="x",INDEX('[1]Stats repas'!$E$184:$NR$184,,MATCH(FR2,'[1]Stats repas'!$E$55:$NR$55,1))="p")),"a",INDEX('[1]Stats repas'!$E$182:$NR$182,,MATCH(FR2,'[1]Stats repas'!$E$55:$NR$55,1))))</f>
        <v>2</v>
      </c>
      <c r="FS6">
        <f>IF(AND(INDEX('[1]Stats repas'!$E$182:$NR$182,,MATCH(FS2,'[1]Stats repas'!$E$55:$NR$55,1))=0,OR(INDEX('[1]Stats repas'!$E$184:$NR$184,,MATCH(FS2,'[1]Stats repas'!$E$55:$NR$55,1))="x",INDEX('[1]Stats repas'!$E$184:$NR$184,,MATCH(FS2,'[1]Stats repas'!$E$55:$NR$55,1))="p")),"a",IF(AND(INDEX('[1]Stats repas'!$E$182:$NR$182,,MATCH(FS2,'[1]Stats repas'!$E$55:$NR$55,1))&gt;2,OR(INDEX('[1]Stats repas'!$E$184:$NR$184,,MATCH(FS2,'[1]Stats repas'!$E$55:$NR$55,1))="x",INDEX('[1]Stats repas'!$E$184:$NR$184,,MATCH(FS2,'[1]Stats repas'!$E$55:$NR$55,1))="p")),"a",INDEX('[1]Stats repas'!$E$182:$NR$182,,MATCH(FS2,'[1]Stats repas'!$E$55:$NR$55,1))))</f>
        <v>2</v>
      </c>
      <c r="FT6">
        <f>IF(AND(INDEX('[1]Stats repas'!$E$182:$NR$182,,MATCH(FT2,'[1]Stats repas'!$E$55:$NR$55,1))=0,OR(INDEX('[1]Stats repas'!$E$184:$NR$184,,MATCH(FT2,'[1]Stats repas'!$E$55:$NR$55,1))="x",INDEX('[1]Stats repas'!$E$184:$NR$184,,MATCH(FT2,'[1]Stats repas'!$E$55:$NR$55,1))="p")),"a",IF(AND(INDEX('[1]Stats repas'!$E$182:$NR$182,,MATCH(FT2,'[1]Stats repas'!$E$55:$NR$55,1))&gt;2,OR(INDEX('[1]Stats repas'!$E$184:$NR$184,,MATCH(FT2,'[1]Stats repas'!$E$55:$NR$55,1))="x",INDEX('[1]Stats repas'!$E$184:$NR$184,,MATCH(FT2,'[1]Stats repas'!$E$55:$NR$55,1))="p")),"a",INDEX('[1]Stats repas'!$E$182:$NR$182,,MATCH(FT2,'[1]Stats repas'!$E$55:$NR$55,1))))</f>
        <v>1</v>
      </c>
      <c r="FU6">
        <f>IF(AND(INDEX('[1]Stats repas'!$E$182:$NR$182,,MATCH(FU2,'[1]Stats repas'!$E$55:$NR$55,1))=0,OR(INDEX('[1]Stats repas'!$E$184:$NR$184,,MATCH(FU2,'[1]Stats repas'!$E$55:$NR$55,1))="x",INDEX('[1]Stats repas'!$E$184:$NR$184,,MATCH(FU2,'[1]Stats repas'!$E$55:$NR$55,1))="p")),"a",IF(AND(INDEX('[1]Stats repas'!$E$182:$NR$182,,MATCH(FU2,'[1]Stats repas'!$E$55:$NR$55,1))&gt;2,OR(INDEX('[1]Stats repas'!$E$184:$NR$184,,MATCH(FU2,'[1]Stats repas'!$E$55:$NR$55,1))="x",INDEX('[1]Stats repas'!$E$184:$NR$184,,MATCH(FU2,'[1]Stats repas'!$E$55:$NR$55,1))="p")),"a",INDEX('[1]Stats repas'!$E$182:$NR$182,,MATCH(FU2,'[1]Stats repas'!$E$55:$NR$55,1))))</f>
        <v>0</v>
      </c>
      <c r="FV6">
        <f>IF(AND(INDEX('[1]Stats repas'!$E$182:$NR$182,,MATCH(FV2,'[1]Stats repas'!$E$55:$NR$55,1))=0,OR(INDEX('[1]Stats repas'!$E$184:$NR$184,,MATCH(FV2,'[1]Stats repas'!$E$55:$NR$55,1))="x",INDEX('[1]Stats repas'!$E$184:$NR$184,,MATCH(FV2,'[1]Stats repas'!$E$55:$NR$55,1))="p")),"a",IF(AND(INDEX('[1]Stats repas'!$E$182:$NR$182,,MATCH(FV2,'[1]Stats repas'!$E$55:$NR$55,1))&gt;2,OR(INDEX('[1]Stats repas'!$E$184:$NR$184,,MATCH(FV2,'[1]Stats repas'!$E$55:$NR$55,1))="x",INDEX('[1]Stats repas'!$E$184:$NR$184,,MATCH(FV2,'[1]Stats repas'!$E$55:$NR$55,1))="p")),"a",INDEX('[1]Stats repas'!$E$182:$NR$182,,MATCH(FV2,'[1]Stats repas'!$E$55:$NR$55,1))))</f>
        <v>0</v>
      </c>
      <c r="FW6">
        <f>IF(AND(INDEX('[1]Stats repas'!$E$182:$NR$182,,MATCH(FW2,'[1]Stats repas'!$E$55:$NR$55,1))=0,OR(INDEX('[1]Stats repas'!$E$184:$NR$184,,MATCH(FW2,'[1]Stats repas'!$E$55:$NR$55,1))="x",INDEX('[1]Stats repas'!$E$184:$NR$184,,MATCH(FW2,'[1]Stats repas'!$E$55:$NR$55,1))="p")),"a",IF(AND(INDEX('[1]Stats repas'!$E$182:$NR$182,,MATCH(FW2,'[1]Stats repas'!$E$55:$NR$55,1))&gt;2,OR(INDEX('[1]Stats repas'!$E$184:$NR$184,,MATCH(FW2,'[1]Stats repas'!$E$55:$NR$55,1))="x",INDEX('[1]Stats repas'!$E$184:$NR$184,,MATCH(FW2,'[1]Stats repas'!$E$55:$NR$55,1))="p")),"a",INDEX('[1]Stats repas'!$E$182:$NR$182,,MATCH(FW2,'[1]Stats repas'!$E$55:$NR$55,1))))</f>
        <v>0</v>
      </c>
      <c r="FX6" t="str">
        <f>IF(AND(INDEX('[1]Stats repas'!$E$182:$NR$182,,MATCH(FX2,'[1]Stats repas'!$E$55:$NR$55,1))=0,OR(INDEX('[1]Stats repas'!$E$184:$NR$184,,MATCH(FX2,'[1]Stats repas'!$E$55:$NR$55,1))="x",INDEX('[1]Stats repas'!$E$184:$NR$184,,MATCH(FX2,'[1]Stats repas'!$E$55:$NR$55,1))="p")),"a",IF(AND(INDEX('[1]Stats repas'!$E$182:$NR$182,,MATCH(FX2,'[1]Stats repas'!$E$55:$NR$55,1))&gt;2,OR(INDEX('[1]Stats repas'!$E$184:$NR$184,,MATCH(FX2,'[1]Stats repas'!$E$55:$NR$55,1))="x",INDEX('[1]Stats repas'!$E$184:$NR$184,,MATCH(FX2,'[1]Stats repas'!$E$55:$NR$55,1))="p")),"a",INDEX('[1]Stats repas'!$E$182:$NR$182,,MATCH(FX2,'[1]Stats repas'!$E$55:$NR$55,1))))</f>
        <v>a</v>
      </c>
      <c r="FY6">
        <f>IF(AND(INDEX('[1]Stats repas'!$E$182:$NR$182,,MATCH(FY2,'[1]Stats repas'!$E$55:$NR$55,1))=0,OR(INDEX('[1]Stats repas'!$E$184:$NR$184,,MATCH(FY2,'[1]Stats repas'!$E$55:$NR$55,1))="x",INDEX('[1]Stats repas'!$E$184:$NR$184,,MATCH(FY2,'[1]Stats repas'!$E$55:$NR$55,1))="p")),"a",IF(AND(INDEX('[1]Stats repas'!$E$182:$NR$182,,MATCH(FY2,'[1]Stats repas'!$E$55:$NR$55,1))&gt;2,OR(INDEX('[1]Stats repas'!$E$184:$NR$184,,MATCH(FY2,'[1]Stats repas'!$E$55:$NR$55,1))="x",INDEX('[1]Stats repas'!$E$184:$NR$184,,MATCH(FY2,'[1]Stats repas'!$E$55:$NR$55,1))="p")),"a",INDEX('[1]Stats repas'!$E$182:$NR$182,,MATCH(FY2,'[1]Stats repas'!$E$55:$NR$55,1))))</f>
        <v>2</v>
      </c>
      <c r="FZ6">
        <f>IF(AND(INDEX('[1]Stats repas'!$E$182:$NR$182,,MATCH(FZ2,'[1]Stats repas'!$E$55:$NR$55,1))=0,OR(INDEX('[1]Stats repas'!$E$184:$NR$184,,MATCH(FZ2,'[1]Stats repas'!$E$55:$NR$55,1))="x",INDEX('[1]Stats repas'!$E$184:$NR$184,,MATCH(FZ2,'[1]Stats repas'!$E$55:$NR$55,1))="p")),"a",IF(AND(INDEX('[1]Stats repas'!$E$182:$NR$182,,MATCH(FZ2,'[1]Stats repas'!$E$55:$NR$55,1))&gt;2,OR(INDEX('[1]Stats repas'!$E$184:$NR$184,,MATCH(FZ2,'[1]Stats repas'!$E$55:$NR$55,1))="x",INDEX('[1]Stats repas'!$E$184:$NR$184,,MATCH(FZ2,'[1]Stats repas'!$E$55:$NR$55,1))="p")),"a",INDEX('[1]Stats repas'!$E$182:$NR$182,,MATCH(FZ2,'[1]Stats repas'!$E$55:$NR$55,1))))</f>
        <v>2</v>
      </c>
      <c r="GA6">
        <f>IF(AND(INDEX('[1]Stats repas'!$E$182:$NR$182,,MATCH(GA2,'[1]Stats repas'!$E$55:$NR$55,1))=0,OR(INDEX('[1]Stats repas'!$E$184:$NR$184,,MATCH(GA2,'[1]Stats repas'!$E$55:$NR$55,1))="x",INDEX('[1]Stats repas'!$E$184:$NR$184,,MATCH(GA2,'[1]Stats repas'!$E$55:$NR$55,1))="p")),"a",IF(AND(INDEX('[1]Stats repas'!$E$182:$NR$182,,MATCH(GA2,'[1]Stats repas'!$E$55:$NR$55,1))&gt;2,OR(INDEX('[1]Stats repas'!$E$184:$NR$184,,MATCH(GA2,'[1]Stats repas'!$E$55:$NR$55,1))="x",INDEX('[1]Stats repas'!$E$184:$NR$184,,MATCH(GA2,'[1]Stats repas'!$E$55:$NR$55,1))="p")),"a",INDEX('[1]Stats repas'!$E$182:$NR$182,,MATCH(GA2,'[1]Stats repas'!$E$55:$NR$55,1))))</f>
        <v>2</v>
      </c>
      <c r="GB6">
        <f>IF(AND(INDEX('[1]Stats repas'!$E$182:$NR$182,,MATCH(GB2,'[1]Stats repas'!$E$55:$NR$55,1))=0,OR(INDEX('[1]Stats repas'!$E$184:$NR$184,,MATCH(GB2,'[1]Stats repas'!$E$55:$NR$55,1))="x",INDEX('[1]Stats repas'!$E$184:$NR$184,,MATCH(GB2,'[1]Stats repas'!$E$55:$NR$55,1))="p")),"a",IF(AND(INDEX('[1]Stats repas'!$E$182:$NR$182,,MATCH(GB2,'[1]Stats repas'!$E$55:$NR$55,1))&gt;2,OR(INDEX('[1]Stats repas'!$E$184:$NR$184,,MATCH(GB2,'[1]Stats repas'!$E$55:$NR$55,1))="x",INDEX('[1]Stats repas'!$E$184:$NR$184,,MATCH(GB2,'[1]Stats repas'!$E$55:$NR$55,1))="p")),"a",INDEX('[1]Stats repas'!$E$182:$NR$182,,MATCH(GB2,'[1]Stats repas'!$E$55:$NR$55,1))))</f>
        <v>2</v>
      </c>
      <c r="GC6">
        <f>IF(AND(INDEX('[1]Stats repas'!$E$182:$NR$182,,MATCH(GC2,'[1]Stats repas'!$E$55:$NR$55,1))=0,OR(INDEX('[1]Stats repas'!$E$184:$NR$184,,MATCH(GC2,'[1]Stats repas'!$E$55:$NR$55,1))="x",INDEX('[1]Stats repas'!$E$184:$NR$184,,MATCH(GC2,'[1]Stats repas'!$E$55:$NR$55,1))="p")),"a",IF(AND(INDEX('[1]Stats repas'!$E$182:$NR$182,,MATCH(GC2,'[1]Stats repas'!$E$55:$NR$55,1))&gt;2,OR(INDEX('[1]Stats repas'!$E$184:$NR$184,,MATCH(GC2,'[1]Stats repas'!$E$55:$NR$55,1))="x",INDEX('[1]Stats repas'!$E$184:$NR$184,,MATCH(GC2,'[1]Stats repas'!$E$55:$NR$55,1))="p")),"a",INDEX('[1]Stats repas'!$E$182:$NR$182,,MATCH(GC2,'[1]Stats repas'!$E$55:$NR$55,1))))</f>
        <v>2</v>
      </c>
      <c r="GD6" t="str">
        <f>IF(AND(INDEX('[1]Stats repas'!$E$182:$NR$182,,MATCH(GD2,'[1]Stats repas'!$E$55:$NR$55,1))=0,OR(INDEX('[1]Stats repas'!$E$184:$NR$184,,MATCH(GD2,'[1]Stats repas'!$E$55:$NR$55,1))="x",INDEX('[1]Stats repas'!$E$184:$NR$184,,MATCH(GD2,'[1]Stats repas'!$E$55:$NR$55,1))="p")),"a",IF(AND(INDEX('[1]Stats repas'!$E$182:$NR$182,,MATCH(GD2,'[1]Stats repas'!$E$55:$NR$55,1))&gt;2,OR(INDEX('[1]Stats repas'!$E$184:$NR$184,,MATCH(GD2,'[1]Stats repas'!$E$55:$NR$55,1))="x",INDEX('[1]Stats repas'!$E$184:$NR$184,,MATCH(GD2,'[1]Stats repas'!$E$55:$NR$55,1))="p")),"a",INDEX('[1]Stats repas'!$E$182:$NR$182,,MATCH(GD2,'[1]Stats repas'!$E$55:$NR$55,1))))</f>
        <v>a</v>
      </c>
      <c r="GE6" t="str">
        <f>IF(AND(INDEX('[1]Stats repas'!$E$182:$NR$182,,MATCH(GE2,'[1]Stats repas'!$E$55:$NR$55,1))=0,OR(INDEX('[1]Stats repas'!$E$184:$NR$184,,MATCH(GE2,'[1]Stats repas'!$E$55:$NR$55,1))="x",INDEX('[1]Stats repas'!$E$184:$NR$184,,MATCH(GE2,'[1]Stats repas'!$E$55:$NR$55,1))="p")),"a",IF(AND(INDEX('[1]Stats repas'!$E$182:$NR$182,,MATCH(GE2,'[1]Stats repas'!$E$55:$NR$55,1))&gt;2,OR(INDEX('[1]Stats repas'!$E$184:$NR$184,,MATCH(GE2,'[1]Stats repas'!$E$55:$NR$55,1))="x",INDEX('[1]Stats repas'!$E$184:$NR$184,,MATCH(GE2,'[1]Stats repas'!$E$55:$NR$55,1))="p")),"a",INDEX('[1]Stats repas'!$E$182:$NR$182,,MATCH(GE2,'[1]Stats repas'!$E$55:$NR$55,1))))</f>
        <v>a</v>
      </c>
      <c r="GF6">
        <f>IF(AND(INDEX('[1]Stats repas'!$E$182:$NR$182,,MATCH(GF2,'[1]Stats repas'!$E$55:$NR$55,1))=0,OR(INDEX('[1]Stats repas'!$E$184:$NR$184,,MATCH(GF2,'[1]Stats repas'!$E$55:$NR$55,1))="x",INDEX('[1]Stats repas'!$E$184:$NR$184,,MATCH(GF2,'[1]Stats repas'!$E$55:$NR$55,1))="p")),"a",IF(AND(INDEX('[1]Stats repas'!$E$182:$NR$182,,MATCH(GF2,'[1]Stats repas'!$E$55:$NR$55,1))&gt;2,OR(INDEX('[1]Stats repas'!$E$184:$NR$184,,MATCH(GF2,'[1]Stats repas'!$E$55:$NR$55,1))="x",INDEX('[1]Stats repas'!$E$184:$NR$184,,MATCH(GF2,'[1]Stats repas'!$E$55:$NR$55,1))="p")),"a",INDEX('[1]Stats repas'!$E$182:$NR$182,,MATCH(GF2,'[1]Stats repas'!$E$55:$NR$55,1))))</f>
        <v>2</v>
      </c>
      <c r="GG6">
        <f>IF(AND(INDEX('[1]Stats repas'!$E$182:$NR$182,,MATCH(GG2,'[1]Stats repas'!$E$55:$NR$55,1))=0,OR(INDEX('[1]Stats repas'!$E$184:$NR$184,,MATCH(GG2,'[1]Stats repas'!$E$55:$NR$55,1))="x",INDEX('[1]Stats repas'!$E$184:$NR$184,,MATCH(GG2,'[1]Stats repas'!$E$55:$NR$55,1))="p")),"a",IF(AND(INDEX('[1]Stats repas'!$E$182:$NR$182,,MATCH(GG2,'[1]Stats repas'!$E$55:$NR$55,1))&gt;2,OR(INDEX('[1]Stats repas'!$E$184:$NR$184,,MATCH(GG2,'[1]Stats repas'!$E$55:$NR$55,1))="x",INDEX('[1]Stats repas'!$E$184:$NR$184,,MATCH(GG2,'[1]Stats repas'!$E$55:$NR$55,1))="p")),"a",INDEX('[1]Stats repas'!$E$182:$NR$182,,MATCH(GG2,'[1]Stats repas'!$E$55:$NR$55,1))))</f>
        <v>2</v>
      </c>
      <c r="GH6">
        <f>IF(AND(INDEX('[1]Stats repas'!$E$182:$NR$182,,MATCH(GH2,'[1]Stats repas'!$E$55:$NR$55,1))=0,OR(INDEX('[1]Stats repas'!$E$184:$NR$184,,MATCH(GH2,'[1]Stats repas'!$E$55:$NR$55,1))="x",INDEX('[1]Stats repas'!$E$184:$NR$184,,MATCH(GH2,'[1]Stats repas'!$E$55:$NR$55,1))="p")),"a",IF(AND(INDEX('[1]Stats repas'!$E$182:$NR$182,,MATCH(GH2,'[1]Stats repas'!$E$55:$NR$55,1))&gt;2,OR(INDEX('[1]Stats repas'!$E$184:$NR$184,,MATCH(GH2,'[1]Stats repas'!$E$55:$NR$55,1))="x",INDEX('[1]Stats repas'!$E$184:$NR$184,,MATCH(GH2,'[1]Stats repas'!$E$55:$NR$55,1))="p")),"a",INDEX('[1]Stats repas'!$E$182:$NR$182,,MATCH(GH2,'[1]Stats repas'!$E$55:$NR$55,1))))</f>
        <v>2</v>
      </c>
      <c r="GI6">
        <f>IF(AND(INDEX('[1]Stats repas'!$E$182:$NR$182,,MATCH(GI2,'[1]Stats repas'!$E$55:$NR$55,1))=0,OR(INDEX('[1]Stats repas'!$E$184:$NR$184,,MATCH(GI2,'[1]Stats repas'!$E$55:$NR$55,1))="x",INDEX('[1]Stats repas'!$E$184:$NR$184,,MATCH(GI2,'[1]Stats repas'!$E$55:$NR$55,1))="p")),"a",IF(AND(INDEX('[1]Stats repas'!$E$182:$NR$182,,MATCH(GI2,'[1]Stats repas'!$E$55:$NR$55,1))&gt;2,OR(INDEX('[1]Stats repas'!$E$184:$NR$184,,MATCH(GI2,'[1]Stats repas'!$E$55:$NR$55,1))="x",INDEX('[1]Stats repas'!$E$184:$NR$184,,MATCH(GI2,'[1]Stats repas'!$E$55:$NR$55,1))="p")),"a",INDEX('[1]Stats repas'!$E$182:$NR$182,,MATCH(GI2,'[1]Stats repas'!$E$55:$NR$55,1))))</f>
        <v>2</v>
      </c>
      <c r="GJ6">
        <f>IF(AND(INDEX('[1]Stats repas'!$E$182:$NR$182,,MATCH(GJ2,'[1]Stats repas'!$E$55:$NR$55,1))=0,OR(INDEX('[1]Stats repas'!$E$184:$NR$184,,MATCH(GJ2,'[1]Stats repas'!$E$55:$NR$55,1))="x",INDEX('[1]Stats repas'!$E$184:$NR$184,,MATCH(GJ2,'[1]Stats repas'!$E$55:$NR$55,1))="p")),"a",IF(AND(INDEX('[1]Stats repas'!$E$182:$NR$182,,MATCH(GJ2,'[1]Stats repas'!$E$55:$NR$55,1))&gt;2,OR(INDEX('[1]Stats repas'!$E$184:$NR$184,,MATCH(GJ2,'[1]Stats repas'!$E$55:$NR$55,1))="x",INDEX('[1]Stats repas'!$E$184:$NR$184,,MATCH(GJ2,'[1]Stats repas'!$E$55:$NR$55,1))="p")),"a",INDEX('[1]Stats repas'!$E$182:$NR$182,,MATCH(GJ2,'[1]Stats repas'!$E$55:$NR$55,1))))</f>
        <v>2</v>
      </c>
      <c r="GK6" t="str">
        <f>IF(AND(INDEX('[1]Stats repas'!$E$182:$NR$182,,MATCH(GK2,'[1]Stats repas'!$E$55:$NR$55,1))=0,OR(INDEX('[1]Stats repas'!$E$184:$NR$184,,MATCH(GK2,'[1]Stats repas'!$E$55:$NR$55,1))="x",INDEX('[1]Stats repas'!$E$184:$NR$184,,MATCH(GK2,'[1]Stats repas'!$E$55:$NR$55,1))="p")),"a",IF(AND(INDEX('[1]Stats repas'!$E$182:$NR$182,,MATCH(GK2,'[1]Stats repas'!$E$55:$NR$55,1))&gt;2,OR(INDEX('[1]Stats repas'!$E$184:$NR$184,,MATCH(GK2,'[1]Stats repas'!$E$55:$NR$55,1))="x",INDEX('[1]Stats repas'!$E$184:$NR$184,,MATCH(GK2,'[1]Stats repas'!$E$55:$NR$55,1))="p")),"a",INDEX('[1]Stats repas'!$E$182:$NR$182,,MATCH(GK2,'[1]Stats repas'!$E$55:$NR$55,1))))</f>
        <v>a</v>
      </c>
      <c r="GL6" t="str">
        <f>IF(AND(INDEX('[1]Stats repas'!$E$182:$NR$182,,MATCH(GL2,'[1]Stats repas'!$E$55:$NR$55,1))=0,OR(INDEX('[1]Stats repas'!$E$184:$NR$184,,MATCH(GL2,'[1]Stats repas'!$E$55:$NR$55,1))="x",INDEX('[1]Stats repas'!$E$184:$NR$184,,MATCH(GL2,'[1]Stats repas'!$E$55:$NR$55,1))="p")),"a",IF(AND(INDEX('[1]Stats repas'!$E$182:$NR$182,,MATCH(GL2,'[1]Stats repas'!$E$55:$NR$55,1))&gt;2,OR(INDEX('[1]Stats repas'!$E$184:$NR$184,,MATCH(GL2,'[1]Stats repas'!$E$55:$NR$55,1))="x",INDEX('[1]Stats repas'!$E$184:$NR$184,,MATCH(GL2,'[1]Stats repas'!$E$55:$NR$55,1))="p")),"a",INDEX('[1]Stats repas'!$E$182:$NR$182,,MATCH(GL2,'[1]Stats repas'!$E$55:$NR$55,1))))</f>
        <v>a</v>
      </c>
      <c r="GM6" t="str">
        <f>IF(AND(INDEX('[1]Stats repas'!$E$182:$NR$182,,MATCH(GM2,'[1]Stats repas'!$E$55:$NR$55,1))=0,OR(INDEX('[1]Stats repas'!$E$184:$NR$184,,MATCH(GM2,'[1]Stats repas'!$E$55:$NR$55,1))="x",INDEX('[1]Stats repas'!$E$184:$NR$184,,MATCH(GM2,'[1]Stats repas'!$E$55:$NR$55,1))="p")),"a",IF(AND(INDEX('[1]Stats repas'!$E$182:$NR$182,,MATCH(GM2,'[1]Stats repas'!$E$55:$NR$55,1))&gt;2,OR(INDEX('[1]Stats repas'!$E$184:$NR$184,,MATCH(GM2,'[1]Stats repas'!$E$55:$NR$55,1))="x",INDEX('[1]Stats repas'!$E$184:$NR$184,,MATCH(GM2,'[1]Stats repas'!$E$55:$NR$55,1))="p")),"a",INDEX('[1]Stats repas'!$E$182:$NR$182,,MATCH(GM2,'[1]Stats repas'!$E$55:$NR$55,1))))</f>
        <v>a</v>
      </c>
      <c r="GN6" t="str">
        <f>IF(AND(INDEX('[1]Stats repas'!$E$182:$NR$182,,MATCH(GN2,'[1]Stats repas'!$E$55:$NR$55,1))=0,OR(INDEX('[1]Stats repas'!$E$184:$NR$184,,MATCH(GN2,'[1]Stats repas'!$E$55:$NR$55,1))="x",INDEX('[1]Stats repas'!$E$184:$NR$184,,MATCH(GN2,'[1]Stats repas'!$E$55:$NR$55,1))="p")),"a",IF(AND(INDEX('[1]Stats repas'!$E$182:$NR$182,,MATCH(GN2,'[1]Stats repas'!$E$55:$NR$55,1))&gt;2,OR(INDEX('[1]Stats repas'!$E$184:$NR$184,,MATCH(GN2,'[1]Stats repas'!$E$55:$NR$55,1))="x",INDEX('[1]Stats repas'!$E$184:$NR$184,,MATCH(GN2,'[1]Stats repas'!$E$55:$NR$55,1))="p")),"a",INDEX('[1]Stats repas'!$E$182:$NR$182,,MATCH(GN2,'[1]Stats repas'!$E$55:$NR$55,1))))</f>
        <v>a</v>
      </c>
      <c r="GO6" t="str">
        <f>IF(AND(INDEX('[1]Stats repas'!$E$182:$NR$182,,MATCH(GO2,'[1]Stats repas'!$E$55:$NR$55,1))=0,OR(INDEX('[1]Stats repas'!$E$184:$NR$184,,MATCH(GO2,'[1]Stats repas'!$E$55:$NR$55,1))="x",INDEX('[1]Stats repas'!$E$184:$NR$184,,MATCH(GO2,'[1]Stats repas'!$E$55:$NR$55,1))="p")),"a",IF(AND(INDEX('[1]Stats repas'!$E$182:$NR$182,,MATCH(GO2,'[1]Stats repas'!$E$55:$NR$55,1))&gt;2,OR(INDEX('[1]Stats repas'!$E$184:$NR$184,,MATCH(GO2,'[1]Stats repas'!$E$55:$NR$55,1))="x",INDEX('[1]Stats repas'!$E$184:$NR$184,,MATCH(GO2,'[1]Stats repas'!$E$55:$NR$55,1))="p")),"a",INDEX('[1]Stats repas'!$E$182:$NR$182,,MATCH(GO2,'[1]Stats repas'!$E$55:$NR$55,1))))</f>
        <v>a</v>
      </c>
      <c r="GP6" t="str">
        <f>IF(AND(INDEX('[1]Stats repas'!$E$182:$NR$182,,MATCH(GP2,'[1]Stats repas'!$E$55:$NR$55,1))=0,OR(INDEX('[1]Stats repas'!$E$184:$NR$184,,MATCH(GP2,'[1]Stats repas'!$E$55:$NR$55,1))="x",INDEX('[1]Stats repas'!$E$184:$NR$184,,MATCH(GP2,'[1]Stats repas'!$E$55:$NR$55,1))="p")),"a",IF(AND(INDEX('[1]Stats repas'!$E$182:$NR$182,,MATCH(GP2,'[1]Stats repas'!$E$55:$NR$55,1))&gt;2,OR(INDEX('[1]Stats repas'!$E$184:$NR$184,,MATCH(GP2,'[1]Stats repas'!$E$55:$NR$55,1))="x",INDEX('[1]Stats repas'!$E$184:$NR$184,,MATCH(GP2,'[1]Stats repas'!$E$55:$NR$55,1))="p")),"a",INDEX('[1]Stats repas'!$E$182:$NR$182,,MATCH(GP2,'[1]Stats repas'!$E$55:$NR$55,1))))</f>
        <v>a</v>
      </c>
      <c r="GQ6" t="str">
        <f>IF(AND(INDEX('[1]Stats repas'!$E$182:$NR$182,,MATCH(GQ2,'[1]Stats repas'!$E$55:$NR$55,1))=0,OR(INDEX('[1]Stats repas'!$E$184:$NR$184,,MATCH(GQ2,'[1]Stats repas'!$E$55:$NR$55,1))="x",INDEX('[1]Stats repas'!$E$184:$NR$184,,MATCH(GQ2,'[1]Stats repas'!$E$55:$NR$55,1))="p")),"a",IF(AND(INDEX('[1]Stats repas'!$E$182:$NR$182,,MATCH(GQ2,'[1]Stats repas'!$E$55:$NR$55,1))&gt;2,OR(INDEX('[1]Stats repas'!$E$184:$NR$184,,MATCH(GQ2,'[1]Stats repas'!$E$55:$NR$55,1))="x",INDEX('[1]Stats repas'!$E$184:$NR$184,,MATCH(GQ2,'[1]Stats repas'!$E$55:$NR$55,1))="p")),"a",INDEX('[1]Stats repas'!$E$182:$NR$182,,MATCH(GQ2,'[1]Stats repas'!$E$55:$NR$55,1))))</f>
        <v>a</v>
      </c>
      <c r="GR6" t="str">
        <f>IF(AND(INDEX('[1]Stats repas'!$E$182:$NR$182,,MATCH(GR2,'[1]Stats repas'!$E$55:$NR$55,1))=0,OR(INDEX('[1]Stats repas'!$E$184:$NR$184,,MATCH(GR2,'[1]Stats repas'!$E$55:$NR$55,1))="x",INDEX('[1]Stats repas'!$E$184:$NR$184,,MATCH(GR2,'[1]Stats repas'!$E$55:$NR$55,1))="p")),"a",IF(AND(INDEX('[1]Stats repas'!$E$182:$NR$182,,MATCH(GR2,'[1]Stats repas'!$E$55:$NR$55,1))&gt;2,OR(INDEX('[1]Stats repas'!$E$184:$NR$184,,MATCH(GR2,'[1]Stats repas'!$E$55:$NR$55,1))="x",INDEX('[1]Stats repas'!$E$184:$NR$184,,MATCH(GR2,'[1]Stats repas'!$E$55:$NR$55,1))="p")),"a",INDEX('[1]Stats repas'!$E$182:$NR$182,,MATCH(GR2,'[1]Stats repas'!$E$55:$NR$55,1))))</f>
        <v>a</v>
      </c>
      <c r="GS6" t="str">
        <f>IF(AND(INDEX('[1]Stats repas'!$E$182:$NR$182,,MATCH(GS2,'[1]Stats repas'!$E$55:$NR$55,1))=0,OR(INDEX('[1]Stats repas'!$E$184:$NR$184,,MATCH(GS2,'[1]Stats repas'!$E$55:$NR$55,1))="x",INDEX('[1]Stats repas'!$E$184:$NR$184,,MATCH(GS2,'[1]Stats repas'!$E$55:$NR$55,1))="p")),"a",IF(AND(INDEX('[1]Stats repas'!$E$182:$NR$182,,MATCH(GS2,'[1]Stats repas'!$E$55:$NR$55,1))&gt;2,OR(INDEX('[1]Stats repas'!$E$184:$NR$184,,MATCH(GS2,'[1]Stats repas'!$E$55:$NR$55,1))="x",INDEX('[1]Stats repas'!$E$184:$NR$184,,MATCH(GS2,'[1]Stats repas'!$E$55:$NR$55,1))="p")),"a",INDEX('[1]Stats repas'!$E$182:$NR$182,,MATCH(GS2,'[1]Stats repas'!$E$55:$NR$55,1))))</f>
        <v>a</v>
      </c>
      <c r="GT6" t="str">
        <f>IF(AND(INDEX('[1]Stats repas'!$E$182:$NR$182,,MATCH(GT2,'[1]Stats repas'!$E$55:$NR$55,1))=0,OR(INDEX('[1]Stats repas'!$E$184:$NR$184,,MATCH(GT2,'[1]Stats repas'!$E$55:$NR$55,1))="x",INDEX('[1]Stats repas'!$E$184:$NR$184,,MATCH(GT2,'[1]Stats repas'!$E$55:$NR$55,1))="p")),"a",IF(AND(INDEX('[1]Stats repas'!$E$182:$NR$182,,MATCH(GT2,'[1]Stats repas'!$E$55:$NR$55,1))&gt;2,OR(INDEX('[1]Stats repas'!$E$184:$NR$184,,MATCH(GT2,'[1]Stats repas'!$E$55:$NR$55,1))="x",INDEX('[1]Stats repas'!$E$184:$NR$184,,MATCH(GT2,'[1]Stats repas'!$E$55:$NR$55,1))="p")),"a",INDEX('[1]Stats repas'!$E$182:$NR$182,,MATCH(GT2,'[1]Stats repas'!$E$55:$NR$55,1))))</f>
        <v>a</v>
      </c>
      <c r="GU6" t="str">
        <f>IF(AND(INDEX('[1]Stats repas'!$E$182:$NR$182,,MATCH(GU2,'[1]Stats repas'!$E$55:$NR$55,1))=0,OR(INDEX('[1]Stats repas'!$E$184:$NR$184,,MATCH(GU2,'[1]Stats repas'!$E$55:$NR$55,1))="x",INDEX('[1]Stats repas'!$E$184:$NR$184,,MATCH(GU2,'[1]Stats repas'!$E$55:$NR$55,1))="p")),"a",IF(AND(INDEX('[1]Stats repas'!$E$182:$NR$182,,MATCH(GU2,'[1]Stats repas'!$E$55:$NR$55,1))&gt;2,OR(INDEX('[1]Stats repas'!$E$184:$NR$184,,MATCH(GU2,'[1]Stats repas'!$E$55:$NR$55,1))="x",INDEX('[1]Stats repas'!$E$184:$NR$184,,MATCH(GU2,'[1]Stats repas'!$E$55:$NR$55,1))="p")),"a",INDEX('[1]Stats repas'!$E$182:$NR$182,,MATCH(GU2,'[1]Stats repas'!$E$55:$NR$55,1))))</f>
        <v>a</v>
      </c>
      <c r="GV6" t="str">
        <f>IF(AND(INDEX('[1]Stats repas'!$E$182:$NR$182,,MATCH(GV2,'[1]Stats repas'!$E$55:$NR$55,1))=0,OR(INDEX('[1]Stats repas'!$E$184:$NR$184,,MATCH(GV2,'[1]Stats repas'!$E$55:$NR$55,1))="x",INDEX('[1]Stats repas'!$E$184:$NR$184,,MATCH(GV2,'[1]Stats repas'!$E$55:$NR$55,1))="p")),"a",IF(AND(INDEX('[1]Stats repas'!$E$182:$NR$182,,MATCH(GV2,'[1]Stats repas'!$E$55:$NR$55,1))&gt;2,OR(INDEX('[1]Stats repas'!$E$184:$NR$184,,MATCH(GV2,'[1]Stats repas'!$E$55:$NR$55,1))="x",INDEX('[1]Stats repas'!$E$184:$NR$184,,MATCH(GV2,'[1]Stats repas'!$E$55:$NR$55,1))="p")),"a",INDEX('[1]Stats repas'!$E$182:$NR$182,,MATCH(GV2,'[1]Stats repas'!$E$55:$NR$55,1))))</f>
        <v>a</v>
      </c>
      <c r="GW6" t="str">
        <f>IF(AND(INDEX('[1]Stats repas'!$E$182:$NR$182,,MATCH(GW2,'[1]Stats repas'!$E$55:$NR$55,1))=0,OR(INDEX('[1]Stats repas'!$E$184:$NR$184,,MATCH(GW2,'[1]Stats repas'!$E$55:$NR$55,1))="x",INDEX('[1]Stats repas'!$E$184:$NR$184,,MATCH(GW2,'[1]Stats repas'!$E$55:$NR$55,1))="p")),"a",IF(AND(INDEX('[1]Stats repas'!$E$182:$NR$182,,MATCH(GW2,'[1]Stats repas'!$E$55:$NR$55,1))&gt;2,OR(INDEX('[1]Stats repas'!$E$184:$NR$184,,MATCH(GW2,'[1]Stats repas'!$E$55:$NR$55,1))="x",INDEX('[1]Stats repas'!$E$184:$NR$184,,MATCH(GW2,'[1]Stats repas'!$E$55:$NR$55,1))="p")),"a",INDEX('[1]Stats repas'!$E$182:$NR$182,,MATCH(GW2,'[1]Stats repas'!$E$55:$NR$55,1))))</f>
        <v>a</v>
      </c>
      <c r="GX6" t="str">
        <f>IF(AND(INDEX('[1]Stats repas'!$E$182:$NR$182,,MATCH(GX2,'[1]Stats repas'!$E$55:$NR$55,1))=0,OR(INDEX('[1]Stats repas'!$E$184:$NR$184,,MATCH(GX2,'[1]Stats repas'!$E$55:$NR$55,1))="x",INDEX('[1]Stats repas'!$E$184:$NR$184,,MATCH(GX2,'[1]Stats repas'!$E$55:$NR$55,1))="p")),"a",IF(AND(INDEX('[1]Stats repas'!$E$182:$NR$182,,MATCH(GX2,'[1]Stats repas'!$E$55:$NR$55,1))&gt;2,OR(INDEX('[1]Stats repas'!$E$184:$NR$184,,MATCH(GX2,'[1]Stats repas'!$E$55:$NR$55,1))="x",INDEX('[1]Stats repas'!$E$184:$NR$184,,MATCH(GX2,'[1]Stats repas'!$E$55:$NR$55,1))="p")),"a",INDEX('[1]Stats repas'!$E$182:$NR$182,,MATCH(GX2,'[1]Stats repas'!$E$55:$NR$55,1))))</f>
        <v>a</v>
      </c>
      <c r="GY6">
        <f>IF(AND(INDEX('[1]Stats repas'!$E$182:$NR$182,,MATCH(GY2,'[1]Stats repas'!$E$55:$NR$55,1))=0,OR(INDEX('[1]Stats repas'!$E$184:$NR$184,,MATCH(GY2,'[1]Stats repas'!$E$55:$NR$55,1))="x",INDEX('[1]Stats repas'!$E$184:$NR$184,,MATCH(GY2,'[1]Stats repas'!$E$55:$NR$55,1))="p")),"a",IF(AND(INDEX('[1]Stats repas'!$E$182:$NR$182,,MATCH(GY2,'[1]Stats repas'!$E$55:$NR$55,1))&gt;2,OR(INDEX('[1]Stats repas'!$E$184:$NR$184,,MATCH(GY2,'[1]Stats repas'!$E$55:$NR$55,1))="x",INDEX('[1]Stats repas'!$E$184:$NR$184,,MATCH(GY2,'[1]Stats repas'!$E$55:$NR$55,1))="p")),"a",INDEX('[1]Stats repas'!$E$182:$NR$182,,MATCH(GY2,'[1]Stats repas'!$E$55:$NR$55,1))))</f>
        <v>1</v>
      </c>
      <c r="GZ6">
        <f>IF(AND(INDEX('[1]Stats repas'!$E$182:$NR$182,,MATCH(GZ2,'[1]Stats repas'!$E$55:$NR$55,1))=0,OR(INDEX('[1]Stats repas'!$E$184:$NR$184,,MATCH(GZ2,'[1]Stats repas'!$E$55:$NR$55,1))="x",INDEX('[1]Stats repas'!$E$184:$NR$184,,MATCH(GZ2,'[1]Stats repas'!$E$55:$NR$55,1))="p")),"a",IF(AND(INDEX('[1]Stats repas'!$E$182:$NR$182,,MATCH(GZ2,'[1]Stats repas'!$E$55:$NR$55,1))&gt;2,OR(INDEX('[1]Stats repas'!$E$184:$NR$184,,MATCH(GZ2,'[1]Stats repas'!$E$55:$NR$55,1))="x",INDEX('[1]Stats repas'!$E$184:$NR$184,,MATCH(GZ2,'[1]Stats repas'!$E$55:$NR$55,1))="p")),"a",INDEX('[1]Stats repas'!$E$182:$NR$182,,MATCH(GZ2,'[1]Stats repas'!$E$55:$NR$55,1))))</f>
        <v>1</v>
      </c>
      <c r="HA6">
        <f>IF(AND(INDEX('[1]Stats repas'!$E$182:$NR$182,,MATCH(HA2,'[1]Stats repas'!$E$55:$NR$55,1))=0,OR(INDEX('[1]Stats repas'!$E$184:$NR$184,,MATCH(HA2,'[1]Stats repas'!$E$55:$NR$55,1))="x",INDEX('[1]Stats repas'!$E$184:$NR$184,,MATCH(HA2,'[1]Stats repas'!$E$55:$NR$55,1))="p")),"a",IF(AND(INDEX('[1]Stats repas'!$E$182:$NR$182,,MATCH(HA2,'[1]Stats repas'!$E$55:$NR$55,1))&gt;2,OR(INDEX('[1]Stats repas'!$E$184:$NR$184,,MATCH(HA2,'[1]Stats repas'!$E$55:$NR$55,1))="x",INDEX('[1]Stats repas'!$E$184:$NR$184,,MATCH(HA2,'[1]Stats repas'!$E$55:$NR$55,1))="p")),"a",INDEX('[1]Stats repas'!$E$182:$NR$182,,MATCH(HA2,'[1]Stats repas'!$E$55:$NR$55,1))))</f>
        <v>1</v>
      </c>
      <c r="HB6">
        <f>IF(AND(INDEX('[1]Stats repas'!$E$182:$NR$182,,MATCH(HB2,'[1]Stats repas'!$E$55:$NR$55,1))=0,OR(INDEX('[1]Stats repas'!$E$184:$NR$184,,MATCH(HB2,'[1]Stats repas'!$E$55:$NR$55,1))="x",INDEX('[1]Stats repas'!$E$184:$NR$184,,MATCH(HB2,'[1]Stats repas'!$E$55:$NR$55,1))="p")),"a",IF(AND(INDEX('[1]Stats repas'!$E$182:$NR$182,,MATCH(HB2,'[1]Stats repas'!$E$55:$NR$55,1))&gt;2,OR(INDEX('[1]Stats repas'!$E$184:$NR$184,,MATCH(HB2,'[1]Stats repas'!$E$55:$NR$55,1))="x",INDEX('[1]Stats repas'!$E$184:$NR$184,,MATCH(HB2,'[1]Stats repas'!$E$55:$NR$55,1))="p")),"a",INDEX('[1]Stats repas'!$E$182:$NR$182,,MATCH(HB2,'[1]Stats repas'!$E$55:$NR$55,1))))</f>
        <v>1</v>
      </c>
      <c r="HC6">
        <f>IF(AND(INDEX('[1]Stats repas'!$E$182:$NR$182,,MATCH(HC2,'[1]Stats repas'!$E$55:$NR$55,1))=0,OR(INDEX('[1]Stats repas'!$E$184:$NR$184,,MATCH(HC2,'[1]Stats repas'!$E$55:$NR$55,1))="x",INDEX('[1]Stats repas'!$E$184:$NR$184,,MATCH(HC2,'[1]Stats repas'!$E$55:$NR$55,1))="p")),"a",IF(AND(INDEX('[1]Stats repas'!$E$182:$NR$182,,MATCH(HC2,'[1]Stats repas'!$E$55:$NR$55,1))&gt;2,OR(INDEX('[1]Stats repas'!$E$184:$NR$184,,MATCH(HC2,'[1]Stats repas'!$E$55:$NR$55,1))="x",INDEX('[1]Stats repas'!$E$184:$NR$184,,MATCH(HC2,'[1]Stats repas'!$E$55:$NR$55,1))="p")),"a",INDEX('[1]Stats repas'!$E$182:$NR$182,,MATCH(HC2,'[1]Stats repas'!$E$55:$NR$55,1))))</f>
        <v>1</v>
      </c>
      <c r="HD6">
        <f>IF(AND(INDEX('[1]Stats repas'!$E$182:$NR$182,,MATCH(HD2,'[1]Stats repas'!$E$55:$NR$55,1))=0,OR(INDEX('[1]Stats repas'!$E$184:$NR$184,,MATCH(HD2,'[1]Stats repas'!$E$55:$NR$55,1))="x",INDEX('[1]Stats repas'!$E$184:$NR$184,,MATCH(HD2,'[1]Stats repas'!$E$55:$NR$55,1))="p")),"a",IF(AND(INDEX('[1]Stats repas'!$E$182:$NR$182,,MATCH(HD2,'[1]Stats repas'!$E$55:$NR$55,1))&gt;2,OR(INDEX('[1]Stats repas'!$E$184:$NR$184,,MATCH(HD2,'[1]Stats repas'!$E$55:$NR$55,1))="x",INDEX('[1]Stats repas'!$E$184:$NR$184,,MATCH(HD2,'[1]Stats repas'!$E$55:$NR$55,1))="p")),"a",INDEX('[1]Stats repas'!$E$182:$NR$182,,MATCH(HD2,'[1]Stats repas'!$E$55:$NR$55,1))))</f>
        <v>0</v>
      </c>
      <c r="HE6">
        <f>IF(AND(INDEX('[1]Stats repas'!$E$182:$NR$182,,MATCH(HE2,'[1]Stats repas'!$E$55:$NR$55,1))=0,OR(INDEX('[1]Stats repas'!$E$184:$NR$184,,MATCH(HE2,'[1]Stats repas'!$E$55:$NR$55,1))="x",INDEX('[1]Stats repas'!$E$184:$NR$184,,MATCH(HE2,'[1]Stats repas'!$E$55:$NR$55,1))="p")),"a",IF(AND(INDEX('[1]Stats repas'!$E$182:$NR$182,,MATCH(HE2,'[1]Stats repas'!$E$55:$NR$55,1))&gt;2,OR(INDEX('[1]Stats repas'!$E$184:$NR$184,,MATCH(HE2,'[1]Stats repas'!$E$55:$NR$55,1))="x",INDEX('[1]Stats repas'!$E$184:$NR$184,,MATCH(HE2,'[1]Stats repas'!$E$55:$NR$55,1))="p")),"a",INDEX('[1]Stats repas'!$E$182:$NR$182,,MATCH(HE2,'[1]Stats repas'!$E$55:$NR$55,1))))</f>
        <v>0</v>
      </c>
      <c r="HF6">
        <f>IF(AND(INDEX('[1]Stats repas'!$E$182:$NR$182,,MATCH(HF2,'[1]Stats repas'!$E$55:$NR$55,1))=0,OR(INDEX('[1]Stats repas'!$E$184:$NR$184,,MATCH(HF2,'[1]Stats repas'!$E$55:$NR$55,1))="x",INDEX('[1]Stats repas'!$E$184:$NR$184,,MATCH(HF2,'[1]Stats repas'!$E$55:$NR$55,1))="p")),"a",IF(AND(INDEX('[1]Stats repas'!$E$182:$NR$182,,MATCH(HF2,'[1]Stats repas'!$E$55:$NR$55,1))&gt;2,OR(INDEX('[1]Stats repas'!$E$184:$NR$184,,MATCH(HF2,'[1]Stats repas'!$E$55:$NR$55,1))="x",INDEX('[1]Stats repas'!$E$184:$NR$184,,MATCH(HF2,'[1]Stats repas'!$E$55:$NR$55,1))="p")),"a",INDEX('[1]Stats repas'!$E$182:$NR$182,,MATCH(HF2,'[1]Stats repas'!$E$55:$NR$55,1))))</f>
        <v>0</v>
      </c>
      <c r="HG6" t="str">
        <f>IF(AND(INDEX('[1]Stats repas'!$E$182:$NR$182,,MATCH(HG2,'[1]Stats repas'!$E$55:$NR$55,1))=0,OR(INDEX('[1]Stats repas'!$E$184:$NR$184,,MATCH(HG2,'[1]Stats repas'!$E$55:$NR$55,1))="x",INDEX('[1]Stats repas'!$E$184:$NR$184,,MATCH(HG2,'[1]Stats repas'!$E$55:$NR$55,1))="p")),"a",IF(AND(INDEX('[1]Stats repas'!$E$182:$NR$182,,MATCH(HG2,'[1]Stats repas'!$E$55:$NR$55,1))&gt;2,OR(INDEX('[1]Stats repas'!$E$184:$NR$184,,MATCH(HG2,'[1]Stats repas'!$E$55:$NR$55,1))="x",INDEX('[1]Stats repas'!$E$184:$NR$184,,MATCH(HG2,'[1]Stats repas'!$E$55:$NR$55,1))="p")),"a",INDEX('[1]Stats repas'!$E$182:$NR$182,,MATCH(HG2,'[1]Stats repas'!$E$55:$NR$55,1))))</f>
        <v>a</v>
      </c>
      <c r="HH6">
        <f>IF(AND(INDEX('[1]Stats repas'!$E$182:$NR$182,,MATCH(HH2,'[1]Stats repas'!$E$55:$NR$55,1))=0,OR(INDEX('[1]Stats repas'!$E$184:$NR$184,,MATCH(HH2,'[1]Stats repas'!$E$55:$NR$55,1))="x",INDEX('[1]Stats repas'!$E$184:$NR$184,,MATCH(HH2,'[1]Stats repas'!$E$55:$NR$55,1))="p")),"a",IF(AND(INDEX('[1]Stats repas'!$E$182:$NR$182,,MATCH(HH2,'[1]Stats repas'!$E$55:$NR$55,1))&gt;2,OR(INDEX('[1]Stats repas'!$E$184:$NR$184,,MATCH(HH2,'[1]Stats repas'!$E$55:$NR$55,1))="x",INDEX('[1]Stats repas'!$E$184:$NR$184,,MATCH(HH2,'[1]Stats repas'!$E$55:$NR$55,1))="p")),"a",INDEX('[1]Stats repas'!$E$182:$NR$182,,MATCH(HH2,'[1]Stats repas'!$E$55:$NR$55,1))))</f>
        <v>2</v>
      </c>
      <c r="HI6">
        <f>IF(AND(INDEX('[1]Stats repas'!$E$182:$NR$182,,MATCH(HI2,'[1]Stats repas'!$E$55:$NR$55,1))=0,OR(INDEX('[1]Stats repas'!$E$184:$NR$184,,MATCH(HI2,'[1]Stats repas'!$E$55:$NR$55,1))="x",INDEX('[1]Stats repas'!$E$184:$NR$184,,MATCH(HI2,'[1]Stats repas'!$E$55:$NR$55,1))="p")),"a",IF(AND(INDEX('[1]Stats repas'!$E$182:$NR$182,,MATCH(HI2,'[1]Stats repas'!$E$55:$NR$55,1))&gt;2,OR(INDEX('[1]Stats repas'!$E$184:$NR$184,,MATCH(HI2,'[1]Stats repas'!$E$55:$NR$55,1))="x",INDEX('[1]Stats repas'!$E$184:$NR$184,,MATCH(HI2,'[1]Stats repas'!$E$55:$NR$55,1))="p")),"a",INDEX('[1]Stats repas'!$E$182:$NR$182,,MATCH(HI2,'[1]Stats repas'!$E$55:$NR$55,1))))</f>
        <v>2</v>
      </c>
      <c r="HJ6">
        <f>IF(AND(INDEX('[1]Stats repas'!$E$182:$NR$182,,MATCH(HJ2,'[1]Stats repas'!$E$55:$NR$55,1))=0,OR(INDEX('[1]Stats repas'!$E$184:$NR$184,,MATCH(HJ2,'[1]Stats repas'!$E$55:$NR$55,1))="x",INDEX('[1]Stats repas'!$E$184:$NR$184,,MATCH(HJ2,'[1]Stats repas'!$E$55:$NR$55,1))="p")),"a",IF(AND(INDEX('[1]Stats repas'!$E$182:$NR$182,,MATCH(HJ2,'[1]Stats repas'!$E$55:$NR$55,1))&gt;2,OR(INDEX('[1]Stats repas'!$E$184:$NR$184,,MATCH(HJ2,'[1]Stats repas'!$E$55:$NR$55,1))="x",INDEX('[1]Stats repas'!$E$184:$NR$184,,MATCH(HJ2,'[1]Stats repas'!$E$55:$NR$55,1))="p")),"a",INDEX('[1]Stats repas'!$E$182:$NR$182,,MATCH(HJ2,'[1]Stats repas'!$E$55:$NR$55,1))))</f>
        <v>2</v>
      </c>
      <c r="HK6">
        <f>IF(AND(INDEX('[1]Stats repas'!$E$182:$NR$182,,MATCH(HK2,'[1]Stats repas'!$E$55:$NR$55,1))=0,OR(INDEX('[1]Stats repas'!$E$184:$NR$184,,MATCH(HK2,'[1]Stats repas'!$E$55:$NR$55,1))="x",INDEX('[1]Stats repas'!$E$184:$NR$184,,MATCH(HK2,'[1]Stats repas'!$E$55:$NR$55,1))="p")),"a",IF(AND(INDEX('[1]Stats repas'!$E$182:$NR$182,,MATCH(HK2,'[1]Stats repas'!$E$55:$NR$55,1))&gt;2,OR(INDEX('[1]Stats repas'!$E$184:$NR$184,,MATCH(HK2,'[1]Stats repas'!$E$55:$NR$55,1))="x",INDEX('[1]Stats repas'!$E$184:$NR$184,,MATCH(HK2,'[1]Stats repas'!$E$55:$NR$55,1))="p")),"a",INDEX('[1]Stats repas'!$E$182:$NR$182,,MATCH(HK2,'[1]Stats repas'!$E$55:$NR$55,1))))</f>
        <v>2</v>
      </c>
      <c r="HL6">
        <f>IF(AND(INDEX('[1]Stats repas'!$E$182:$NR$182,,MATCH(HL2,'[1]Stats repas'!$E$55:$NR$55,1))=0,OR(INDEX('[1]Stats repas'!$E$184:$NR$184,,MATCH(HL2,'[1]Stats repas'!$E$55:$NR$55,1))="x",INDEX('[1]Stats repas'!$E$184:$NR$184,,MATCH(HL2,'[1]Stats repas'!$E$55:$NR$55,1))="p")),"a",IF(AND(INDEX('[1]Stats repas'!$E$182:$NR$182,,MATCH(HL2,'[1]Stats repas'!$E$55:$NR$55,1))&gt;2,OR(INDEX('[1]Stats repas'!$E$184:$NR$184,,MATCH(HL2,'[1]Stats repas'!$E$55:$NR$55,1))="x",INDEX('[1]Stats repas'!$E$184:$NR$184,,MATCH(HL2,'[1]Stats repas'!$E$55:$NR$55,1))="p")),"a",INDEX('[1]Stats repas'!$E$182:$NR$182,,MATCH(HL2,'[1]Stats repas'!$E$55:$NR$55,1))))</f>
        <v>2</v>
      </c>
      <c r="HM6" t="str">
        <f>IF(AND(INDEX('[1]Stats repas'!$E$182:$NR$182,,MATCH(HM2,'[1]Stats repas'!$E$55:$NR$55,1))=0,OR(INDEX('[1]Stats repas'!$E$184:$NR$184,,MATCH(HM2,'[1]Stats repas'!$E$55:$NR$55,1))="x",INDEX('[1]Stats repas'!$E$184:$NR$184,,MATCH(HM2,'[1]Stats repas'!$E$55:$NR$55,1))="p")),"a",IF(AND(INDEX('[1]Stats repas'!$E$182:$NR$182,,MATCH(HM2,'[1]Stats repas'!$E$55:$NR$55,1))&gt;2,OR(INDEX('[1]Stats repas'!$E$184:$NR$184,,MATCH(HM2,'[1]Stats repas'!$E$55:$NR$55,1))="x",INDEX('[1]Stats repas'!$E$184:$NR$184,,MATCH(HM2,'[1]Stats repas'!$E$55:$NR$55,1))="p")),"a",INDEX('[1]Stats repas'!$E$182:$NR$182,,MATCH(HM2,'[1]Stats repas'!$E$55:$NR$55,1))))</f>
        <v>a</v>
      </c>
      <c r="HN6" t="str">
        <f>IF(AND(INDEX('[1]Stats repas'!$E$182:$NR$182,,MATCH(HN2,'[1]Stats repas'!$E$55:$NR$55,1))=0,OR(INDEX('[1]Stats repas'!$E$184:$NR$184,,MATCH(HN2,'[1]Stats repas'!$E$55:$NR$55,1))="x",INDEX('[1]Stats repas'!$E$184:$NR$184,,MATCH(HN2,'[1]Stats repas'!$E$55:$NR$55,1))="p")),"a",IF(AND(INDEX('[1]Stats repas'!$E$182:$NR$182,,MATCH(HN2,'[1]Stats repas'!$E$55:$NR$55,1))&gt;2,OR(INDEX('[1]Stats repas'!$E$184:$NR$184,,MATCH(HN2,'[1]Stats repas'!$E$55:$NR$55,1))="x",INDEX('[1]Stats repas'!$E$184:$NR$184,,MATCH(HN2,'[1]Stats repas'!$E$55:$NR$55,1))="p")),"a",INDEX('[1]Stats repas'!$E$182:$NR$182,,MATCH(HN2,'[1]Stats repas'!$E$55:$NR$55,1))))</f>
        <v>a</v>
      </c>
      <c r="HO6">
        <f>IF(AND(INDEX('[1]Stats repas'!$E$182:$NR$182,,MATCH(HO2,'[1]Stats repas'!$E$55:$NR$55,1))=0,OR(INDEX('[1]Stats repas'!$E$184:$NR$184,,MATCH(HO2,'[1]Stats repas'!$E$55:$NR$55,1))="x",INDEX('[1]Stats repas'!$E$184:$NR$184,,MATCH(HO2,'[1]Stats repas'!$E$55:$NR$55,1))="p")),"a",IF(AND(INDEX('[1]Stats repas'!$E$182:$NR$182,,MATCH(HO2,'[1]Stats repas'!$E$55:$NR$55,1))&gt;2,OR(INDEX('[1]Stats repas'!$E$184:$NR$184,,MATCH(HO2,'[1]Stats repas'!$E$55:$NR$55,1))="x",INDEX('[1]Stats repas'!$E$184:$NR$184,,MATCH(HO2,'[1]Stats repas'!$E$55:$NR$55,1))="p")),"a",INDEX('[1]Stats repas'!$E$182:$NR$182,,MATCH(HO2,'[1]Stats repas'!$E$55:$NR$55,1))))</f>
        <v>2</v>
      </c>
      <c r="HP6">
        <f>IF(AND(INDEX('[1]Stats repas'!$E$182:$NR$182,,MATCH(HP2,'[1]Stats repas'!$E$55:$NR$55,1))=0,OR(INDEX('[1]Stats repas'!$E$184:$NR$184,,MATCH(HP2,'[1]Stats repas'!$E$55:$NR$55,1))="x",INDEX('[1]Stats repas'!$E$184:$NR$184,,MATCH(HP2,'[1]Stats repas'!$E$55:$NR$55,1))="p")),"a",IF(AND(INDEX('[1]Stats repas'!$E$182:$NR$182,,MATCH(HP2,'[1]Stats repas'!$E$55:$NR$55,1))&gt;2,OR(INDEX('[1]Stats repas'!$E$184:$NR$184,,MATCH(HP2,'[1]Stats repas'!$E$55:$NR$55,1))="x",INDEX('[1]Stats repas'!$E$184:$NR$184,,MATCH(HP2,'[1]Stats repas'!$E$55:$NR$55,1))="p")),"a",INDEX('[1]Stats repas'!$E$182:$NR$182,,MATCH(HP2,'[1]Stats repas'!$E$55:$NR$55,1))))</f>
        <v>2</v>
      </c>
      <c r="HQ6">
        <f>IF(AND(INDEX('[1]Stats repas'!$E$182:$NR$182,,MATCH(HQ2,'[1]Stats repas'!$E$55:$NR$55,1))=0,OR(INDEX('[1]Stats repas'!$E$184:$NR$184,,MATCH(HQ2,'[1]Stats repas'!$E$55:$NR$55,1))="x",INDEX('[1]Stats repas'!$E$184:$NR$184,,MATCH(HQ2,'[1]Stats repas'!$E$55:$NR$55,1))="p")),"a",IF(AND(INDEX('[1]Stats repas'!$E$182:$NR$182,,MATCH(HQ2,'[1]Stats repas'!$E$55:$NR$55,1))&gt;2,OR(INDEX('[1]Stats repas'!$E$184:$NR$184,,MATCH(HQ2,'[1]Stats repas'!$E$55:$NR$55,1))="x",INDEX('[1]Stats repas'!$E$184:$NR$184,,MATCH(HQ2,'[1]Stats repas'!$E$55:$NR$55,1))="p")),"a",INDEX('[1]Stats repas'!$E$182:$NR$182,,MATCH(HQ2,'[1]Stats repas'!$E$55:$NR$55,1))))</f>
        <v>2</v>
      </c>
      <c r="HR6">
        <f>IF(AND(INDEX('[1]Stats repas'!$E$182:$NR$182,,MATCH(HR2,'[1]Stats repas'!$E$55:$NR$55,1))=0,OR(INDEX('[1]Stats repas'!$E$184:$NR$184,,MATCH(HR2,'[1]Stats repas'!$E$55:$NR$55,1))="x",INDEX('[1]Stats repas'!$E$184:$NR$184,,MATCH(HR2,'[1]Stats repas'!$E$55:$NR$55,1))="p")),"a",IF(AND(INDEX('[1]Stats repas'!$E$182:$NR$182,,MATCH(HR2,'[1]Stats repas'!$E$55:$NR$55,1))&gt;2,OR(INDEX('[1]Stats repas'!$E$184:$NR$184,,MATCH(HR2,'[1]Stats repas'!$E$55:$NR$55,1))="x",INDEX('[1]Stats repas'!$E$184:$NR$184,,MATCH(HR2,'[1]Stats repas'!$E$55:$NR$55,1))="p")),"a",INDEX('[1]Stats repas'!$E$182:$NR$182,,MATCH(HR2,'[1]Stats repas'!$E$55:$NR$55,1))))</f>
        <v>2</v>
      </c>
      <c r="HS6">
        <f>IF(AND(INDEX('[1]Stats repas'!$E$182:$NR$182,,MATCH(HS2,'[1]Stats repas'!$E$55:$NR$55,1))=0,OR(INDEX('[1]Stats repas'!$E$184:$NR$184,,MATCH(HS2,'[1]Stats repas'!$E$55:$NR$55,1))="x",INDEX('[1]Stats repas'!$E$184:$NR$184,,MATCH(HS2,'[1]Stats repas'!$E$55:$NR$55,1))="p")),"a",IF(AND(INDEX('[1]Stats repas'!$E$182:$NR$182,,MATCH(HS2,'[1]Stats repas'!$E$55:$NR$55,1))&gt;2,OR(INDEX('[1]Stats repas'!$E$184:$NR$184,,MATCH(HS2,'[1]Stats repas'!$E$55:$NR$55,1))="x",INDEX('[1]Stats repas'!$E$184:$NR$184,,MATCH(HS2,'[1]Stats repas'!$E$55:$NR$55,1))="p")),"a",INDEX('[1]Stats repas'!$E$182:$NR$182,,MATCH(HS2,'[1]Stats repas'!$E$55:$NR$55,1))))</f>
        <v>2</v>
      </c>
      <c r="HT6" t="str">
        <f>IF(AND(INDEX('[1]Stats repas'!$E$182:$NR$182,,MATCH(HT2,'[1]Stats repas'!$E$55:$NR$55,1))=0,OR(INDEX('[1]Stats repas'!$E$184:$NR$184,,MATCH(HT2,'[1]Stats repas'!$E$55:$NR$55,1))="x",INDEX('[1]Stats repas'!$E$184:$NR$184,,MATCH(HT2,'[1]Stats repas'!$E$55:$NR$55,1))="p")),"a",IF(AND(INDEX('[1]Stats repas'!$E$182:$NR$182,,MATCH(HT2,'[1]Stats repas'!$E$55:$NR$55,1))&gt;2,OR(INDEX('[1]Stats repas'!$E$184:$NR$184,,MATCH(HT2,'[1]Stats repas'!$E$55:$NR$55,1))="x",INDEX('[1]Stats repas'!$E$184:$NR$184,,MATCH(HT2,'[1]Stats repas'!$E$55:$NR$55,1))="p")),"a",INDEX('[1]Stats repas'!$E$182:$NR$182,,MATCH(HT2,'[1]Stats repas'!$E$55:$NR$55,1))))</f>
        <v>a</v>
      </c>
      <c r="HU6">
        <f>IF(AND(INDEX('[1]Stats repas'!$E$182:$NR$182,,MATCH(HU2,'[1]Stats repas'!$E$55:$NR$55,1))=0,OR(INDEX('[1]Stats repas'!$E$184:$NR$184,,MATCH(HU2,'[1]Stats repas'!$E$55:$NR$55,1))="x",INDEX('[1]Stats repas'!$E$184:$NR$184,,MATCH(HU2,'[1]Stats repas'!$E$55:$NR$55,1))="p")),"a",IF(AND(INDEX('[1]Stats repas'!$E$182:$NR$182,,MATCH(HU2,'[1]Stats repas'!$E$55:$NR$55,1))&gt;2,OR(INDEX('[1]Stats repas'!$E$184:$NR$184,,MATCH(HU2,'[1]Stats repas'!$E$55:$NR$55,1))="x",INDEX('[1]Stats repas'!$E$184:$NR$184,,MATCH(HU2,'[1]Stats repas'!$E$55:$NR$55,1))="p")),"a",INDEX('[1]Stats repas'!$E$182:$NR$182,,MATCH(HU2,'[1]Stats repas'!$E$55:$NR$55,1))))</f>
        <v>2</v>
      </c>
      <c r="HV6">
        <f>IF(AND(INDEX('[1]Stats repas'!$E$182:$NR$182,,MATCH(HV2,'[1]Stats repas'!$E$55:$NR$55,1))=0,OR(INDEX('[1]Stats repas'!$E$184:$NR$184,,MATCH(HV2,'[1]Stats repas'!$E$55:$NR$55,1))="x",INDEX('[1]Stats repas'!$E$184:$NR$184,,MATCH(HV2,'[1]Stats repas'!$E$55:$NR$55,1))="p")),"a",IF(AND(INDEX('[1]Stats repas'!$E$182:$NR$182,,MATCH(HV2,'[1]Stats repas'!$E$55:$NR$55,1))&gt;2,OR(INDEX('[1]Stats repas'!$E$184:$NR$184,,MATCH(HV2,'[1]Stats repas'!$E$55:$NR$55,1))="x",INDEX('[1]Stats repas'!$E$184:$NR$184,,MATCH(HV2,'[1]Stats repas'!$E$55:$NR$55,1))="p")),"a",INDEX('[1]Stats repas'!$E$182:$NR$182,,MATCH(HV2,'[1]Stats repas'!$E$55:$NR$55,1))))</f>
        <v>2</v>
      </c>
      <c r="HW6">
        <f>IF(AND(INDEX('[1]Stats repas'!$E$182:$NR$182,,MATCH(HW2,'[1]Stats repas'!$E$55:$NR$55,1))=0,OR(INDEX('[1]Stats repas'!$E$184:$NR$184,,MATCH(HW2,'[1]Stats repas'!$E$55:$NR$55,1))="x",INDEX('[1]Stats repas'!$E$184:$NR$184,,MATCH(HW2,'[1]Stats repas'!$E$55:$NR$55,1))="p")),"a",IF(AND(INDEX('[1]Stats repas'!$E$182:$NR$182,,MATCH(HW2,'[1]Stats repas'!$E$55:$NR$55,1))&gt;2,OR(INDEX('[1]Stats repas'!$E$184:$NR$184,,MATCH(HW2,'[1]Stats repas'!$E$55:$NR$55,1))="x",INDEX('[1]Stats repas'!$E$184:$NR$184,,MATCH(HW2,'[1]Stats repas'!$E$55:$NR$55,1))="p")),"a",INDEX('[1]Stats repas'!$E$182:$NR$182,,MATCH(HW2,'[1]Stats repas'!$E$55:$NR$55,1))))</f>
        <v>2</v>
      </c>
      <c r="HX6">
        <f>IF(AND(INDEX('[1]Stats repas'!$E$182:$NR$182,,MATCH(HX2,'[1]Stats repas'!$E$55:$NR$55,1))=0,OR(INDEX('[1]Stats repas'!$E$184:$NR$184,,MATCH(HX2,'[1]Stats repas'!$E$55:$NR$55,1))="x",INDEX('[1]Stats repas'!$E$184:$NR$184,,MATCH(HX2,'[1]Stats repas'!$E$55:$NR$55,1))="p")),"a",IF(AND(INDEX('[1]Stats repas'!$E$182:$NR$182,,MATCH(HX2,'[1]Stats repas'!$E$55:$NR$55,1))&gt;2,OR(INDEX('[1]Stats repas'!$E$184:$NR$184,,MATCH(HX2,'[1]Stats repas'!$E$55:$NR$55,1))="x",INDEX('[1]Stats repas'!$E$184:$NR$184,,MATCH(HX2,'[1]Stats repas'!$E$55:$NR$55,1))="p")),"a",INDEX('[1]Stats repas'!$E$182:$NR$182,,MATCH(HX2,'[1]Stats repas'!$E$55:$NR$55,1))))</f>
        <v>2</v>
      </c>
      <c r="HY6" t="str">
        <f>IF(AND(INDEX('[1]Stats repas'!$E$182:$NR$182,,MATCH(HY2,'[1]Stats repas'!$E$55:$NR$55,1))=0,OR(INDEX('[1]Stats repas'!$E$184:$NR$184,,MATCH(HY2,'[1]Stats repas'!$E$55:$NR$55,1))="x",INDEX('[1]Stats repas'!$E$184:$NR$184,,MATCH(HY2,'[1]Stats repas'!$E$55:$NR$55,1))="p")),"a",IF(AND(INDEX('[1]Stats repas'!$E$182:$NR$182,,MATCH(HY2,'[1]Stats repas'!$E$55:$NR$55,1))&gt;2,OR(INDEX('[1]Stats repas'!$E$184:$NR$184,,MATCH(HY2,'[1]Stats repas'!$E$55:$NR$55,1))="x",INDEX('[1]Stats repas'!$E$184:$NR$184,,MATCH(HY2,'[1]Stats repas'!$E$55:$NR$55,1))="p")),"a",INDEX('[1]Stats repas'!$E$182:$NR$182,,MATCH(HY2,'[1]Stats repas'!$E$55:$NR$55,1))))</f>
        <v>a</v>
      </c>
      <c r="HZ6" t="str">
        <f>IF(AND(INDEX('[1]Stats repas'!$E$182:$NR$182,,MATCH(HZ2,'[1]Stats repas'!$E$55:$NR$55,1))=0,OR(INDEX('[1]Stats repas'!$E$184:$NR$184,,MATCH(HZ2,'[1]Stats repas'!$E$55:$NR$55,1))="x",INDEX('[1]Stats repas'!$E$184:$NR$184,,MATCH(HZ2,'[1]Stats repas'!$E$55:$NR$55,1))="p")),"a",IF(AND(INDEX('[1]Stats repas'!$E$182:$NR$182,,MATCH(HZ2,'[1]Stats repas'!$E$55:$NR$55,1))&gt;2,OR(INDEX('[1]Stats repas'!$E$184:$NR$184,,MATCH(HZ2,'[1]Stats repas'!$E$55:$NR$55,1))="x",INDEX('[1]Stats repas'!$E$184:$NR$184,,MATCH(HZ2,'[1]Stats repas'!$E$55:$NR$55,1))="p")),"a",INDEX('[1]Stats repas'!$E$182:$NR$182,,MATCH(HZ2,'[1]Stats repas'!$E$55:$NR$55,1))))</f>
        <v>a</v>
      </c>
      <c r="IA6">
        <f>IF(AND(INDEX('[1]Stats repas'!$E$182:$NR$182,,MATCH(IA2,'[1]Stats repas'!$E$55:$NR$55,1))=0,OR(INDEX('[1]Stats repas'!$E$184:$NR$184,,MATCH(IA2,'[1]Stats repas'!$E$55:$NR$55,1))="x",INDEX('[1]Stats repas'!$E$184:$NR$184,,MATCH(IA2,'[1]Stats repas'!$E$55:$NR$55,1))="p")),"a",IF(AND(INDEX('[1]Stats repas'!$E$182:$NR$182,,MATCH(IA2,'[1]Stats repas'!$E$55:$NR$55,1))&gt;2,OR(INDEX('[1]Stats repas'!$E$184:$NR$184,,MATCH(IA2,'[1]Stats repas'!$E$55:$NR$55,1))="x",INDEX('[1]Stats repas'!$E$184:$NR$184,,MATCH(IA2,'[1]Stats repas'!$E$55:$NR$55,1))="p")),"a",INDEX('[1]Stats repas'!$E$182:$NR$182,,MATCH(IA2,'[1]Stats repas'!$E$55:$NR$55,1))))</f>
        <v>2</v>
      </c>
      <c r="IB6">
        <f>IF(AND(INDEX('[1]Stats repas'!$E$182:$NR$182,,MATCH(IB2,'[1]Stats repas'!$E$55:$NR$55,1))=0,OR(INDEX('[1]Stats repas'!$E$184:$NR$184,,MATCH(IB2,'[1]Stats repas'!$E$55:$NR$55,1))="x",INDEX('[1]Stats repas'!$E$184:$NR$184,,MATCH(IB2,'[1]Stats repas'!$E$55:$NR$55,1))="p")),"a",IF(AND(INDEX('[1]Stats repas'!$E$182:$NR$182,,MATCH(IB2,'[1]Stats repas'!$E$55:$NR$55,1))&gt;2,OR(INDEX('[1]Stats repas'!$E$184:$NR$184,,MATCH(IB2,'[1]Stats repas'!$E$55:$NR$55,1))="x",INDEX('[1]Stats repas'!$E$184:$NR$184,,MATCH(IB2,'[1]Stats repas'!$E$55:$NR$55,1))="p")),"a",INDEX('[1]Stats repas'!$E$182:$NR$182,,MATCH(IB2,'[1]Stats repas'!$E$55:$NR$55,1))))</f>
        <v>2</v>
      </c>
      <c r="IC6">
        <f>IF(AND(INDEX('[1]Stats repas'!$E$182:$NR$182,,MATCH(IC2,'[1]Stats repas'!$E$55:$NR$55,1))=0,OR(INDEX('[1]Stats repas'!$E$184:$NR$184,,MATCH(IC2,'[1]Stats repas'!$E$55:$NR$55,1))="x",INDEX('[1]Stats repas'!$E$184:$NR$184,,MATCH(IC2,'[1]Stats repas'!$E$55:$NR$55,1))="p")),"a",IF(AND(INDEX('[1]Stats repas'!$E$182:$NR$182,,MATCH(IC2,'[1]Stats repas'!$E$55:$NR$55,1))&gt;2,OR(INDEX('[1]Stats repas'!$E$184:$NR$184,,MATCH(IC2,'[1]Stats repas'!$E$55:$NR$55,1))="x",INDEX('[1]Stats repas'!$E$184:$NR$184,,MATCH(IC2,'[1]Stats repas'!$E$55:$NR$55,1))="p")),"a",INDEX('[1]Stats repas'!$E$182:$NR$182,,MATCH(IC2,'[1]Stats repas'!$E$55:$NR$55,1))))</f>
        <v>2</v>
      </c>
      <c r="ID6" t="str">
        <f>IF(AND(INDEX('[1]Stats repas'!$E$182:$NR$182,,MATCH(ID2,'[1]Stats repas'!$E$55:$NR$55,1))=0,OR(INDEX('[1]Stats repas'!$E$184:$NR$184,,MATCH(ID2,'[1]Stats repas'!$E$55:$NR$55,1))="x",INDEX('[1]Stats repas'!$E$184:$NR$184,,MATCH(ID2,'[1]Stats repas'!$E$55:$NR$55,1))="p")),"a",IF(AND(INDEX('[1]Stats repas'!$E$182:$NR$182,,MATCH(ID2,'[1]Stats repas'!$E$55:$NR$55,1))&gt;2,OR(INDEX('[1]Stats repas'!$E$184:$NR$184,,MATCH(ID2,'[1]Stats repas'!$E$55:$NR$55,1))="x",INDEX('[1]Stats repas'!$E$184:$NR$184,,MATCH(ID2,'[1]Stats repas'!$E$55:$NR$55,1))="p")),"a",INDEX('[1]Stats repas'!$E$182:$NR$182,,MATCH(ID2,'[1]Stats repas'!$E$55:$NR$55,1))))</f>
        <v>a</v>
      </c>
      <c r="IE6" t="str">
        <f>IF(AND(INDEX('[1]Stats repas'!$E$182:$NR$182,,MATCH(IE2,'[1]Stats repas'!$E$55:$NR$55,1))=0,OR(INDEX('[1]Stats repas'!$E$184:$NR$184,,MATCH(IE2,'[1]Stats repas'!$E$55:$NR$55,1))="x",INDEX('[1]Stats repas'!$E$184:$NR$184,,MATCH(IE2,'[1]Stats repas'!$E$55:$NR$55,1))="p")),"a",IF(AND(INDEX('[1]Stats repas'!$E$182:$NR$182,,MATCH(IE2,'[1]Stats repas'!$E$55:$NR$55,1))&gt;2,OR(INDEX('[1]Stats repas'!$E$184:$NR$184,,MATCH(IE2,'[1]Stats repas'!$E$55:$NR$55,1))="x",INDEX('[1]Stats repas'!$E$184:$NR$184,,MATCH(IE2,'[1]Stats repas'!$E$55:$NR$55,1))="p")),"a",INDEX('[1]Stats repas'!$E$182:$NR$182,,MATCH(IE2,'[1]Stats repas'!$E$55:$NR$55,1))))</f>
        <v>a</v>
      </c>
      <c r="IF6">
        <f>IF(AND(INDEX('[1]Stats repas'!$E$182:$NR$182,,MATCH(IF2,'[1]Stats repas'!$E$55:$NR$55,1))=0,OR(INDEX('[1]Stats repas'!$E$184:$NR$184,,MATCH(IF2,'[1]Stats repas'!$E$55:$NR$55,1))="x",INDEX('[1]Stats repas'!$E$184:$NR$184,,MATCH(IF2,'[1]Stats repas'!$E$55:$NR$55,1))="p")),"a",IF(AND(INDEX('[1]Stats repas'!$E$182:$NR$182,,MATCH(IF2,'[1]Stats repas'!$E$55:$NR$55,1))&gt;2,OR(INDEX('[1]Stats repas'!$E$184:$NR$184,,MATCH(IF2,'[1]Stats repas'!$E$55:$NR$55,1))="x",INDEX('[1]Stats repas'!$E$184:$NR$184,,MATCH(IF2,'[1]Stats repas'!$E$55:$NR$55,1))="p")),"a",INDEX('[1]Stats repas'!$E$182:$NR$182,,MATCH(IF2,'[1]Stats repas'!$E$55:$NR$55,1))))</f>
        <v>2</v>
      </c>
      <c r="IG6">
        <f>IF(AND(INDEX('[1]Stats repas'!$E$182:$NR$182,,MATCH(IG2,'[1]Stats repas'!$E$55:$NR$55,1))=0,OR(INDEX('[1]Stats repas'!$E$184:$NR$184,,MATCH(IG2,'[1]Stats repas'!$E$55:$NR$55,1))="x",INDEX('[1]Stats repas'!$E$184:$NR$184,,MATCH(IG2,'[1]Stats repas'!$E$55:$NR$55,1))="p")),"a",IF(AND(INDEX('[1]Stats repas'!$E$182:$NR$182,,MATCH(IG2,'[1]Stats repas'!$E$55:$NR$55,1))&gt;2,OR(INDEX('[1]Stats repas'!$E$184:$NR$184,,MATCH(IG2,'[1]Stats repas'!$E$55:$NR$55,1))="x",INDEX('[1]Stats repas'!$E$184:$NR$184,,MATCH(IG2,'[1]Stats repas'!$E$55:$NR$55,1))="p")),"a",INDEX('[1]Stats repas'!$E$182:$NR$182,,MATCH(IG2,'[1]Stats repas'!$E$55:$NR$55,1))))</f>
        <v>2</v>
      </c>
      <c r="IH6" t="str">
        <f>IF(AND(INDEX('[1]Stats repas'!$E$182:$NR$182,,MATCH(IH2,'[1]Stats repas'!$E$55:$NR$55,1))=0,OR(INDEX('[1]Stats repas'!$E$184:$NR$184,,MATCH(IH2,'[1]Stats repas'!$E$55:$NR$55,1))="x",INDEX('[1]Stats repas'!$E$184:$NR$184,,MATCH(IH2,'[1]Stats repas'!$E$55:$NR$55,1))="p")),"a",IF(AND(INDEX('[1]Stats repas'!$E$182:$NR$182,,MATCH(IH2,'[1]Stats repas'!$E$55:$NR$55,1))&gt;2,OR(INDEX('[1]Stats repas'!$E$184:$NR$184,,MATCH(IH2,'[1]Stats repas'!$E$55:$NR$55,1))="x",INDEX('[1]Stats repas'!$E$184:$NR$184,,MATCH(IH2,'[1]Stats repas'!$E$55:$NR$55,1))="p")),"a",INDEX('[1]Stats repas'!$E$182:$NR$182,,MATCH(IH2,'[1]Stats repas'!$E$55:$NR$55,1))))</f>
        <v>a</v>
      </c>
      <c r="II6" t="str">
        <f>IF(AND(INDEX('[1]Stats repas'!$E$182:$NR$182,,MATCH(II2,'[1]Stats repas'!$E$55:$NR$55,1))=0,OR(INDEX('[1]Stats repas'!$E$184:$NR$184,,MATCH(II2,'[1]Stats repas'!$E$55:$NR$55,1))="x",INDEX('[1]Stats repas'!$E$184:$NR$184,,MATCH(II2,'[1]Stats repas'!$E$55:$NR$55,1))="p")),"a",IF(AND(INDEX('[1]Stats repas'!$E$182:$NR$182,,MATCH(II2,'[1]Stats repas'!$E$55:$NR$55,1))&gt;2,OR(INDEX('[1]Stats repas'!$E$184:$NR$184,,MATCH(II2,'[1]Stats repas'!$E$55:$NR$55,1))="x",INDEX('[1]Stats repas'!$E$184:$NR$184,,MATCH(II2,'[1]Stats repas'!$E$55:$NR$55,1))="p")),"a",INDEX('[1]Stats repas'!$E$182:$NR$182,,MATCH(II2,'[1]Stats repas'!$E$55:$NR$55,1))))</f>
        <v>a</v>
      </c>
      <c r="IJ6" t="str">
        <f>IF(AND(INDEX('[1]Stats repas'!$E$182:$NR$182,,MATCH(IJ2,'[1]Stats repas'!$E$55:$NR$55,1))=0,OR(INDEX('[1]Stats repas'!$E$184:$NR$184,,MATCH(IJ2,'[1]Stats repas'!$E$55:$NR$55,1))="x",INDEX('[1]Stats repas'!$E$184:$NR$184,,MATCH(IJ2,'[1]Stats repas'!$E$55:$NR$55,1))="p")),"a",IF(AND(INDEX('[1]Stats repas'!$E$182:$NR$182,,MATCH(IJ2,'[1]Stats repas'!$E$55:$NR$55,1))&gt;2,OR(INDEX('[1]Stats repas'!$E$184:$NR$184,,MATCH(IJ2,'[1]Stats repas'!$E$55:$NR$55,1))="x",INDEX('[1]Stats repas'!$E$184:$NR$184,,MATCH(IJ2,'[1]Stats repas'!$E$55:$NR$55,1))="p")),"a",INDEX('[1]Stats repas'!$E$182:$NR$182,,MATCH(IJ2,'[1]Stats repas'!$E$55:$NR$55,1))))</f>
        <v>a</v>
      </c>
      <c r="IK6" t="str">
        <f>IF(AND(INDEX('[1]Stats repas'!$E$182:$NR$182,,MATCH(IK2,'[1]Stats repas'!$E$55:$NR$55,1))=0,OR(INDEX('[1]Stats repas'!$E$184:$NR$184,,MATCH(IK2,'[1]Stats repas'!$E$55:$NR$55,1))="x",INDEX('[1]Stats repas'!$E$184:$NR$184,,MATCH(IK2,'[1]Stats repas'!$E$55:$NR$55,1))="p")),"a",IF(AND(INDEX('[1]Stats repas'!$E$182:$NR$182,,MATCH(IK2,'[1]Stats repas'!$E$55:$NR$55,1))&gt;2,OR(INDEX('[1]Stats repas'!$E$184:$NR$184,,MATCH(IK2,'[1]Stats repas'!$E$55:$NR$55,1))="x",INDEX('[1]Stats repas'!$E$184:$NR$184,,MATCH(IK2,'[1]Stats repas'!$E$55:$NR$55,1))="p")),"a",INDEX('[1]Stats repas'!$E$182:$NR$182,,MATCH(IK2,'[1]Stats repas'!$E$55:$NR$55,1))))</f>
        <v>a</v>
      </c>
      <c r="IL6">
        <f>IF(AND(INDEX('[1]Stats repas'!$E$182:$NR$182,,MATCH(IL2,'[1]Stats repas'!$E$55:$NR$55,1))=0,OR(INDEX('[1]Stats repas'!$E$184:$NR$184,,MATCH(IL2,'[1]Stats repas'!$E$55:$NR$55,1))="x",INDEX('[1]Stats repas'!$E$184:$NR$184,,MATCH(IL2,'[1]Stats repas'!$E$55:$NR$55,1))="p")),"a",IF(AND(INDEX('[1]Stats repas'!$E$182:$NR$182,,MATCH(IL2,'[1]Stats repas'!$E$55:$NR$55,1))&gt;2,OR(INDEX('[1]Stats repas'!$E$184:$NR$184,,MATCH(IL2,'[1]Stats repas'!$E$55:$NR$55,1))="x",INDEX('[1]Stats repas'!$E$184:$NR$184,,MATCH(IL2,'[1]Stats repas'!$E$55:$NR$55,1))="p")),"a",INDEX('[1]Stats repas'!$E$182:$NR$182,,MATCH(IL2,'[1]Stats repas'!$E$55:$NR$55,1))))</f>
        <v>2</v>
      </c>
      <c r="IM6">
        <f>IF(AND(INDEX('[1]Stats repas'!$E$182:$NR$182,,MATCH(IM2,'[1]Stats repas'!$E$55:$NR$55,1))=0,OR(INDEX('[1]Stats repas'!$E$184:$NR$184,,MATCH(IM2,'[1]Stats repas'!$E$55:$NR$55,1))="x",INDEX('[1]Stats repas'!$E$184:$NR$184,,MATCH(IM2,'[1]Stats repas'!$E$55:$NR$55,1))="p")),"a",IF(AND(INDEX('[1]Stats repas'!$E$182:$NR$182,,MATCH(IM2,'[1]Stats repas'!$E$55:$NR$55,1))&gt;2,OR(INDEX('[1]Stats repas'!$E$184:$NR$184,,MATCH(IM2,'[1]Stats repas'!$E$55:$NR$55,1))="x",INDEX('[1]Stats repas'!$E$184:$NR$184,,MATCH(IM2,'[1]Stats repas'!$E$55:$NR$55,1))="p")),"a",INDEX('[1]Stats repas'!$E$182:$NR$182,,MATCH(IM2,'[1]Stats repas'!$E$55:$NR$55,1))))</f>
        <v>2</v>
      </c>
      <c r="IN6">
        <f>IF(AND(INDEX('[1]Stats repas'!$E$182:$NR$182,,MATCH(IN2,'[1]Stats repas'!$E$55:$NR$55,1))=0,OR(INDEX('[1]Stats repas'!$E$184:$NR$184,,MATCH(IN2,'[1]Stats repas'!$E$55:$NR$55,1))="x",INDEX('[1]Stats repas'!$E$184:$NR$184,,MATCH(IN2,'[1]Stats repas'!$E$55:$NR$55,1))="p")),"a",IF(AND(INDEX('[1]Stats repas'!$E$182:$NR$182,,MATCH(IN2,'[1]Stats repas'!$E$55:$NR$55,1))&gt;2,OR(INDEX('[1]Stats repas'!$E$184:$NR$184,,MATCH(IN2,'[1]Stats repas'!$E$55:$NR$55,1))="x",INDEX('[1]Stats repas'!$E$184:$NR$184,,MATCH(IN2,'[1]Stats repas'!$E$55:$NR$55,1))="p")),"a",INDEX('[1]Stats repas'!$E$182:$NR$182,,MATCH(IN2,'[1]Stats repas'!$E$55:$NR$55,1))))</f>
        <v>2</v>
      </c>
      <c r="IO6" t="str">
        <f>IF(AND(INDEX('[1]Stats repas'!$E$182:$NR$182,,MATCH(IO2,'[1]Stats repas'!$E$55:$NR$55,1))=0,OR(INDEX('[1]Stats repas'!$E$184:$NR$184,,MATCH(IO2,'[1]Stats repas'!$E$55:$NR$55,1))="x",INDEX('[1]Stats repas'!$E$184:$NR$184,,MATCH(IO2,'[1]Stats repas'!$E$55:$NR$55,1))="p")),"a",IF(AND(INDEX('[1]Stats repas'!$E$182:$NR$182,,MATCH(IO2,'[1]Stats repas'!$E$55:$NR$55,1))&gt;2,OR(INDEX('[1]Stats repas'!$E$184:$NR$184,,MATCH(IO2,'[1]Stats repas'!$E$55:$NR$55,1))="x",INDEX('[1]Stats repas'!$E$184:$NR$184,,MATCH(IO2,'[1]Stats repas'!$E$55:$NR$55,1))="p")),"a",INDEX('[1]Stats repas'!$E$182:$NR$182,,MATCH(IO2,'[1]Stats repas'!$E$55:$NR$55,1))))</f>
        <v>a</v>
      </c>
      <c r="IP6">
        <f>IF(AND(INDEX('[1]Stats repas'!$E$182:$NR$182,,MATCH(IP2,'[1]Stats repas'!$E$55:$NR$55,1))=0,OR(INDEX('[1]Stats repas'!$E$184:$NR$184,,MATCH(IP2,'[1]Stats repas'!$E$55:$NR$55,1))="x",INDEX('[1]Stats repas'!$E$184:$NR$184,,MATCH(IP2,'[1]Stats repas'!$E$55:$NR$55,1))="p")),"a",IF(AND(INDEX('[1]Stats repas'!$E$182:$NR$182,,MATCH(IP2,'[1]Stats repas'!$E$55:$NR$55,1))&gt;2,OR(INDEX('[1]Stats repas'!$E$184:$NR$184,,MATCH(IP2,'[1]Stats repas'!$E$55:$NR$55,1))="x",INDEX('[1]Stats repas'!$E$184:$NR$184,,MATCH(IP2,'[1]Stats repas'!$E$55:$NR$55,1))="p")),"a",INDEX('[1]Stats repas'!$E$182:$NR$182,,MATCH(IP2,'[1]Stats repas'!$E$55:$NR$55,1))))</f>
        <v>2</v>
      </c>
      <c r="IQ6">
        <f>IF(AND(INDEX('[1]Stats repas'!$E$182:$NR$182,,MATCH(IQ2,'[1]Stats repas'!$E$55:$NR$55,1))=0,OR(INDEX('[1]Stats repas'!$E$184:$NR$184,,MATCH(IQ2,'[1]Stats repas'!$E$55:$NR$55,1))="x",INDEX('[1]Stats repas'!$E$184:$NR$184,,MATCH(IQ2,'[1]Stats repas'!$E$55:$NR$55,1))="p")),"a",IF(AND(INDEX('[1]Stats repas'!$E$182:$NR$182,,MATCH(IQ2,'[1]Stats repas'!$E$55:$NR$55,1))&gt;2,OR(INDEX('[1]Stats repas'!$E$184:$NR$184,,MATCH(IQ2,'[1]Stats repas'!$E$55:$NR$55,1))="x",INDEX('[1]Stats repas'!$E$184:$NR$184,,MATCH(IQ2,'[1]Stats repas'!$E$55:$NR$55,1))="p")),"a",INDEX('[1]Stats repas'!$E$182:$NR$182,,MATCH(IQ2,'[1]Stats repas'!$E$55:$NR$55,1))))</f>
        <v>2</v>
      </c>
      <c r="IR6">
        <f>IF(AND(INDEX('[1]Stats repas'!$E$182:$NR$182,,MATCH(IR2,'[1]Stats repas'!$E$55:$NR$55,1))=0,OR(INDEX('[1]Stats repas'!$E$184:$NR$184,,MATCH(IR2,'[1]Stats repas'!$E$55:$NR$55,1))="x",INDEX('[1]Stats repas'!$E$184:$NR$184,,MATCH(IR2,'[1]Stats repas'!$E$55:$NR$55,1))="p")),"a",IF(AND(INDEX('[1]Stats repas'!$E$182:$NR$182,,MATCH(IR2,'[1]Stats repas'!$E$55:$NR$55,1))&gt;2,OR(INDEX('[1]Stats repas'!$E$184:$NR$184,,MATCH(IR2,'[1]Stats repas'!$E$55:$NR$55,1))="x",INDEX('[1]Stats repas'!$E$184:$NR$184,,MATCH(IR2,'[1]Stats repas'!$E$55:$NR$55,1))="p")),"a",INDEX('[1]Stats repas'!$E$182:$NR$182,,MATCH(IR2,'[1]Stats repas'!$E$55:$NR$55,1))))</f>
        <v>2</v>
      </c>
      <c r="IS6">
        <f>IF(AND(INDEX('[1]Stats repas'!$E$182:$NR$182,,MATCH(IS2,'[1]Stats repas'!$E$55:$NR$55,1))=0,OR(INDEX('[1]Stats repas'!$E$184:$NR$184,,MATCH(IS2,'[1]Stats repas'!$E$55:$NR$55,1))="x",INDEX('[1]Stats repas'!$E$184:$NR$184,,MATCH(IS2,'[1]Stats repas'!$E$55:$NR$55,1))="p")),"a",IF(AND(INDEX('[1]Stats repas'!$E$182:$NR$182,,MATCH(IS2,'[1]Stats repas'!$E$55:$NR$55,1))&gt;2,OR(INDEX('[1]Stats repas'!$E$184:$NR$184,,MATCH(IS2,'[1]Stats repas'!$E$55:$NR$55,1))="x",INDEX('[1]Stats repas'!$E$184:$NR$184,,MATCH(IS2,'[1]Stats repas'!$E$55:$NR$55,1))="p")),"a",INDEX('[1]Stats repas'!$E$182:$NR$182,,MATCH(IS2,'[1]Stats repas'!$E$55:$NR$55,1))))</f>
        <v>2</v>
      </c>
      <c r="IT6" t="str">
        <f>IF(AND(INDEX('[1]Stats repas'!$E$182:$NR$182,,MATCH(IT2,'[1]Stats repas'!$E$55:$NR$55,1))=0,OR(INDEX('[1]Stats repas'!$E$184:$NR$184,,MATCH(IT2,'[1]Stats repas'!$E$55:$NR$55,1))="x",INDEX('[1]Stats repas'!$E$184:$NR$184,,MATCH(IT2,'[1]Stats repas'!$E$55:$NR$55,1))="p")),"a",IF(AND(INDEX('[1]Stats repas'!$E$182:$NR$182,,MATCH(IT2,'[1]Stats repas'!$E$55:$NR$55,1))&gt;2,OR(INDEX('[1]Stats repas'!$E$184:$NR$184,,MATCH(IT2,'[1]Stats repas'!$E$55:$NR$55,1))="x",INDEX('[1]Stats repas'!$E$184:$NR$184,,MATCH(IT2,'[1]Stats repas'!$E$55:$NR$55,1))="p")),"a",INDEX('[1]Stats repas'!$E$182:$NR$182,,MATCH(IT2,'[1]Stats repas'!$E$55:$NR$55,1))))</f>
        <v>a</v>
      </c>
      <c r="IU6" t="str">
        <f>IF(AND(INDEX('[1]Stats repas'!$E$182:$NR$182,,MATCH(IU2,'[1]Stats repas'!$E$55:$NR$55,1))=0,OR(INDEX('[1]Stats repas'!$E$184:$NR$184,,MATCH(IU2,'[1]Stats repas'!$E$55:$NR$55,1))="x",INDEX('[1]Stats repas'!$E$184:$NR$184,,MATCH(IU2,'[1]Stats repas'!$E$55:$NR$55,1))="p")),"a",IF(AND(INDEX('[1]Stats repas'!$E$182:$NR$182,,MATCH(IU2,'[1]Stats repas'!$E$55:$NR$55,1))&gt;2,OR(INDEX('[1]Stats repas'!$E$184:$NR$184,,MATCH(IU2,'[1]Stats repas'!$E$55:$NR$55,1))="x",INDEX('[1]Stats repas'!$E$184:$NR$184,,MATCH(IU2,'[1]Stats repas'!$E$55:$NR$55,1))="p")),"a",INDEX('[1]Stats repas'!$E$182:$NR$182,,MATCH(IU2,'[1]Stats repas'!$E$55:$NR$55,1))))</f>
        <v>a</v>
      </c>
      <c r="IV6">
        <f>IF(AND(INDEX('[1]Stats repas'!$E$182:$NR$182,,MATCH(IV2,'[1]Stats repas'!$E$55:$NR$55,1))=0,OR(INDEX('[1]Stats repas'!$E$184:$NR$184,,MATCH(IV2,'[1]Stats repas'!$E$55:$NR$55,1))="x",INDEX('[1]Stats repas'!$E$184:$NR$184,,MATCH(IV2,'[1]Stats repas'!$E$55:$NR$55,1))="p")),"a",IF(AND(INDEX('[1]Stats repas'!$E$182:$NR$182,,MATCH(IV2,'[1]Stats repas'!$E$55:$NR$55,1))&gt;2,OR(INDEX('[1]Stats repas'!$E$184:$NR$184,,MATCH(IV2,'[1]Stats repas'!$E$55:$NR$55,1))="x",INDEX('[1]Stats repas'!$E$184:$NR$184,,MATCH(IV2,'[1]Stats repas'!$E$55:$NR$55,1))="p")),"a",INDEX('[1]Stats repas'!$E$182:$NR$182,,MATCH(IV2,'[1]Stats repas'!$E$55:$NR$55,1))))</f>
        <v>1</v>
      </c>
      <c r="IW6">
        <f>IF(AND(INDEX('[1]Stats repas'!$E$182:$NR$182,,MATCH(IW2,'[1]Stats repas'!$E$55:$NR$55,1))=0,OR(INDEX('[1]Stats repas'!$E$184:$NR$184,,MATCH(IW2,'[1]Stats repas'!$E$55:$NR$55,1))="x",INDEX('[1]Stats repas'!$E$184:$NR$184,,MATCH(IW2,'[1]Stats repas'!$E$55:$NR$55,1))="p")),"a",IF(AND(INDEX('[1]Stats repas'!$E$182:$NR$182,,MATCH(IW2,'[1]Stats repas'!$E$55:$NR$55,1))&gt;2,OR(INDEX('[1]Stats repas'!$E$184:$NR$184,,MATCH(IW2,'[1]Stats repas'!$E$55:$NR$55,1))="x",INDEX('[1]Stats repas'!$E$184:$NR$184,,MATCH(IW2,'[1]Stats repas'!$E$55:$NR$55,1))="p")),"a",INDEX('[1]Stats repas'!$E$182:$NR$182,,MATCH(IW2,'[1]Stats repas'!$E$55:$NR$55,1))))</f>
        <v>1</v>
      </c>
      <c r="IX6">
        <f>IF(AND(INDEX('[1]Stats repas'!$E$182:$NR$182,,MATCH(IX2,'[1]Stats repas'!$E$55:$NR$55,1))=0,OR(INDEX('[1]Stats repas'!$E$184:$NR$184,,MATCH(IX2,'[1]Stats repas'!$E$55:$NR$55,1))="x",INDEX('[1]Stats repas'!$E$184:$NR$184,,MATCH(IX2,'[1]Stats repas'!$E$55:$NR$55,1))="p")),"a",IF(AND(INDEX('[1]Stats repas'!$E$182:$NR$182,,MATCH(IX2,'[1]Stats repas'!$E$55:$NR$55,1))&gt;2,OR(INDEX('[1]Stats repas'!$E$184:$NR$184,,MATCH(IX2,'[1]Stats repas'!$E$55:$NR$55,1))="x",INDEX('[1]Stats repas'!$E$184:$NR$184,,MATCH(IX2,'[1]Stats repas'!$E$55:$NR$55,1))="p")),"a",INDEX('[1]Stats repas'!$E$182:$NR$182,,MATCH(IX2,'[1]Stats repas'!$E$55:$NR$55,1))))</f>
        <v>1</v>
      </c>
      <c r="IY6">
        <f>IF(AND(INDEX('[1]Stats repas'!$E$182:$NR$182,,MATCH(IY2,'[1]Stats repas'!$E$55:$NR$55,1))=0,OR(INDEX('[1]Stats repas'!$E$184:$NR$184,,MATCH(IY2,'[1]Stats repas'!$E$55:$NR$55,1))="x",INDEX('[1]Stats repas'!$E$184:$NR$184,,MATCH(IY2,'[1]Stats repas'!$E$55:$NR$55,1))="p")),"a",IF(AND(INDEX('[1]Stats repas'!$E$182:$NR$182,,MATCH(IY2,'[1]Stats repas'!$E$55:$NR$55,1))&gt;2,OR(INDEX('[1]Stats repas'!$E$184:$NR$184,,MATCH(IY2,'[1]Stats repas'!$E$55:$NR$55,1))="x",INDEX('[1]Stats repas'!$E$184:$NR$184,,MATCH(IY2,'[1]Stats repas'!$E$55:$NR$55,1))="p")),"a",INDEX('[1]Stats repas'!$E$182:$NR$182,,MATCH(IY2,'[1]Stats repas'!$E$55:$NR$55,1))))</f>
        <v>1</v>
      </c>
      <c r="IZ6">
        <f>IF(AND(INDEX('[1]Stats repas'!$E$182:$NR$182,,MATCH(IZ2,'[1]Stats repas'!$E$55:$NR$55,1))=0,OR(INDEX('[1]Stats repas'!$E$184:$NR$184,,MATCH(IZ2,'[1]Stats repas'!$E$55:$NR$55,1))="x",INDEX('[1]Stats repas'!$E$184:$NR$184,,MATCH(IZ2,'[1]Stats repas'!$E$55:$NR$55,1))="p")),"a",IF(AND(INDEX('[1]Stats repas'!$E$182:$NR$182,,MATCH(IZ2,'[1]Stats repas'!$E$55:$NR$55,1))&gt;2,OR(INDEX('[1]Stats repas'!$E$184:$NR$184,,MATCH(IZ2,'[1]Stats repas'!$E$55:$NR$55,1))="x",INDEX('[1]Stats repas'!$E$184:$NR$184,,MATCH(IZ2,'[1]Stats repas'!$E$55:$NR$55,1))="p")),"a",INDEX('[1]Stats repas'!$E$182:$NR$182,,MATCH(IZ2,'[1]Stats repas'!$E$55:$NR$55,1))))</f>
        <v>1</v>
      </c>
      <c r="JA6">
        <f>IF(AND(INDEX('[1]Stats repas'!$E$182:$NR$182,,MATCH(JA2,'[1]Stats repas'!$E$55:$NR$55,1))=0,OR(INDEX('[1]Stats repas'!$E$184:$NR$184,,MATCH(JA2,'[1]Stats repas'!$E$55:$NR$55,1))="x",INDEX('[1]Stats repas'!$E$184:$NR$184,,MATCH(JA2,'[1]Stats repas'!$E$55:$NR$55,1))="p")),"a",IF(AND(INDEX('[1]Stats repas'!$E$182:$NR$182,,MATCH(JA2,'[1]Stats repas'!$E$55:$NR$55,1))&gt;2,OR(INDEX('[1]Stats repas'!$E$184:$NR$184,,MATCH(JA2,'[1]Stats repas'!$E$55:$NR$55,1))="x",INDEX('[1]Stats repas'!$E$184:$NR$184,,MATCH(JA2,'[1]Stats repas'!$E$55:$NR$55,1))="p")),"a",INDEX('[1]Stats repas'!$E$182:$NR$182,,MATCH(JA2,'[1]Stats repas'!$E$55:$NR$55,1))))</f>
        <v>0</v>
      </c>
      <c r="JB6">
        <f>IF(AND(INDEX('[1]Stats repas'!$E$182:$NR$182,,MATCH(JB2,'[1]Stats repas'!$E$55:$NR$55,1))=0,OR(INDEX('[1]Stats repas'!$E$184:$NR$184,,MATCH(JB2,'[1]Stats repas'!$E$55:$NR$55,1))="x",INDEX('[1]Stats repas'!$E$184:$NR$184,,MATCH(JB2,'[1]Stats repas'!$E$55:$NR$55,1))="p")),"a",IF(AND(INDEX('[1]Stats repas'!$E$182:$NR$182,,MATCH(JB2,'[1]Stats repas'!$E$55:$NR$55,1))&gt;2,OR(INDEX('[1]Stats repas'!$E$184:$NR$184,,MATCH(JB2,'[1]Stats repas'!$E$55:$NR$55,1))="x",INDEX('[1]Stats repas'!$E$184:$NR$184,,MATCH(JB2,'[1]Stats repas'!$E$55:$NR$55,1))="p")),"a",INDEX('[1]Stats repas'!$E$182:$NR$182,,MATCH(JB2,'[1]Stats repas'!$E$55:$NR$55,1))))</f>
        <v>0</v>
      </c>
      <c r="JC6">
        <f>IF(AND(INDEX('[1]Stats repas'!$E$182:$NR$182,,MATCH(JC2,'[1]Stats repas'!$E$55:$NR$55,1))=0,OR(INDEX('[1]Stats repas'!$E$184:$NR$184,,MATCH(JC2,'[1]Stats repas'!$E$55:$NR$55,1))="x",INDEX('[1]Stats repas'!$E$184:$NR$184,,MATCH(JC2,'[1]Stats repas'!$E$55:$NR$55,1))="p")),"a",IF(AND(INDEX('[1]Stats repas'!$E$182:$NR$182,,MATCH(JC2,'[1]Stats repas'!$E$55:$NR$55,1))&gt;2,OR(INDEX('[1]Stats repas'!$E$184:$NR$184,,MATCH(JC2,'[1]Stats repas'!$E$55:$NR$55,1))="x",INDEX('[1]Stats repas'!$E$184:$NR$184,,MATCH(JC2,'[1]Stats repas'!$E$55:$NR$55,1))="p")),"a",INDEX('[1]Stats repas'!$E$182:$NR$182,,MATCH(JC2,'[1]Stats repas'!$E$55:$NR$55,1))))</f>
        <v>2</v>
      </c>
      <c r="JD6">
        <f>IF(AND(INDEX('[1]Stats repas'!$E$182:$NR$182,,MATCH(JD2,'[1]Stats repas'!$E$55:$NR$55,1))=0,OR(INDEX('[1]Stats repas'!$E$184:$NR$184,,MATCH(JD2,'[1]Stats repas'!$E$55:$NR$55,1))="x",INDEX('[1]Stats repas'!$E$184:$NR$184,,MATCH(JD2,'[1]Stats repas'!$E$55:$NR$55,1))="p")),"a",IF(AND(INDEX('[1]Stats repas'!$E$182:$NR$182,,MATCH(JD2,'[1]Stats repas'!$E$55:$NR$55,1))&gt;2,OR(INDEX('[1]Stats repas'!$E$184:$NR$184,,MATCH(JD2,'[1]Stats repas'!$E$55:$NR$55,1))="x",INDEX('[1]Stats repas'!$E$184:$NR$184,,MATCH(JD2,'[1]Stats repas'!$E$55:$NR$55,1))="p")),"a",INDEX('[1]Stats repas'!$E$182:$NR$182,,MATCH(JD2,'[1]Stats repas'!$E$55:$NR$55,1))))</f>
        <v>2</v>
      </c>
      <c r="JE6" t="str">
        <f>IF(AND(INDEX('[1]Stats repas'!$E$182:$NR$182,,MATCH(JE2,'[1]Stats repas'!$E$55:$NR$55,1))=0,OR(INDEX('[1]Stats repas'!$E$184:$NR$184,,MATCH(JE2,'[1]Stats repas'!$E$55:$NR$55,1))="x",INDEX('[1]Stats repas'!$E$184:$NR$184,,MATCH(JE2,'[1]Stats repas'!$E$55:$NR$55,1))="p")),"a",IF(AND(INDEX('[1]Stats repas'!$E$182:$NR$182,,MATCH(JE2,'[1]Stats repas'!$E$55:$NR$55,1))&gt;2,OR(INDEX('[1]Stats repas'!$E$184:$NR$184,,MATCH(JE2,'[1]Stats repas'!$E$55:$NR$55,1))="x",INDEX('[1]Stats repas'!$E$184:$NR$184,,MATCH(JE2,'[1]Stats repas'!$E$55:$NR$55,1))="p")),"a",INDEX('[1]Stats repas'!$E$182:$NR$182,,MATCH(JE2,'[1]Stats repas'!$E$55:$NR$55,1))))</f>
        <v>a</v>
      </c>
      <c r="JF6" t="str">
        <f>IF(AND(INDEX('[1]Stats repas'!$E$182:$NR$182,,MATCH(JF2,'[1]Stats repas'!$E$55:$NR$55,1))=0,OR(INDEX('[1]Stats repas'!$E$184:$NR$184,,MATCH(JF2,'[1]Stats repas'!$E$55:$NR$55,1))="x",INDEX('[1]Stats repas'!$E$184:$NR$184,,MATCH(JF2,'[1]Stats repas'!$E$55:$NR$55,1))="p")),"a",IF(AND(INDEX('[1]Stats repas'!$E$182:$NR$182,,MATCH(JF2,'[1]Stats repas'!$E$55:$NR$55,1))&gt;2,OR(INDEX('[1]Stats repas'!$E$184:$NR$184,,MATCH(JF2,'[1]Stats repas'!$E$55:$NR$55,1))="x",INDEX('[1]Stats repas'!$E$184:$NR$184,,MATCH(JF2,'[1]Stats repas'!$E$55:$NR$55,1))="p")),"a",INDEX('[1]Stats repas'!$E$182:$NR$182,,MATCH(JF2,'[1]Stats repas'!$E$55:$NR$55,1))))</f>
        <v>a</v>
      </c>
      <c r="JG6">
        <f>IF(AND(INDEX('[1]Stats repas'!$E$182:$NR$182,,MATCH(JG2,'[1]Stats repas'!$E$55:$NR$55,1))=0,OR(INDEX('[1]Stats repas'!$E$184:$NR$184,,MATCH(JG2,'[1]Stats repas'!$E$55:$NR$55,1))="x",INDEX('[1]Stats repas'!$E$184:$NR$184,,MATCH(JG2,'[1]Stats repas'!$E$55:$NR$55,1))="p")),"a",IF(AND(INDEX('[1]Stats repas'!$E$182:$NR$182,,MATCH(JG2,'[1]Stats repas'!$E$55:$NR$55,1))&gt;2,OR(INDEX('[1]Stats repas'!$E$184:$NR$184,,MATCH(JG2,'[1]Stats repas'!$E$55:$NR$55,1))="x",INDEX('[1]Stats repas'!$E$184:$NR$184,,MATCH(JG2,'[1]Stats repas'!$E$55:$NR$55,1))="p")),"a",INDEX('[1]Stats repas'!$E$182:$NR$182,,MATCH(JG2,'[1]Stats repas'!$E$55:$NR$55,1))))</f>
        <v>2</v>
      </c>
      <c r="JH6">
        <f>IF(AND(INDEX('[1]Stats repas'!$E$182:$NR$182,,MATCH(JH2,'[1]Stats repas'!$E$55:$NR$55,1))=0,OR(INDEX('[1]Stats repas'!$E$184:$NR$184,,MATCH(JH2,'[1]Stats repas'!$E$55:$NR$55,1))="x",INDEX('[1]Stats repas'!$E$184:$NR$184,,MATCH(JH2,'[1]Stats repas'!$E$55:$NR$55,1))="p")),"a",IF(AND(INDEX('[1]Stats repas'!$E$182:$NR$182,,MATCH(JH2,'[1]Stats repas'!$E$55:$NR$55,1))&gt;2,OR(INDEX('[1]Stats repas'!$E$184:$NR$184,,MATCH(JH2,'[1]Stats repas'!$E$55:$NR$55,1))="x",INDEX('[1]Stats repas'!$E$184:$NR$184,,MATCH(JH2,'[1]Stats repas'!$E$55:$NR$55,1))="p")),"a",INDEX('[1]Stats repas'!$E$182:$NR$182,,MATCH(JH2,'[1]Stats repas'!$E$55:$NR$55,1))))</f>
        <v>2</v>
      </c>
      <c r="JI6">
        <f>IF(AND(INDEX('[1]Stats repas'!$E$182:$NR$182,,MATCH(JI2,'[1]Stats repas'!$E$55:$NR$55,1))=0,OR(INDEX('[1]Stats repas'!$E$184:$NR$184,,MATCH(JI2,'[1]Stats repas'!$E$55:$NR$55,1))="x",INDEX('[1]Stats repas'!$E$184:$NR$184,,MATCH(JI2,'[1]Stats repas'!$E$55:$NR$55,1))="p")),"a",IF(AND(INDEX('[1]Stats repas'!$E$182:$NR$182,,MATCH(JI2,'[1]Stats repas'!$E$55:$NR$55,1))&gt;2,OR(INDEX('[1]Stats repas'!$E$184:$NR$184,,MATCH(JI2,'[1]Stats repas'!$E$55:$NR$55,1))="x",INDEX('[1]Stats repas'!$E$184:$NR$184,,MATCH(JI2,'[1]Stats repas'!$E$55:$NR$55,1))="p")),"a",INDEX('[1]Stats repas'!$E$182:$NR$182,,MATCH(JI2,'[1]Stats repas'!$E$55:$NR$55,1))))</f>
        <v>2</v>
      </c>
      <c r="JJ6">
        <f>IF(AND(INDEX('[1]Stats repas'!$E$182:$NR$182,,MATCH(JJ2,'[1]Stats repas'!$E$55:$NR$55,1))=0,OR(INDEX('[1]Stats repas'!$E$184:$NR$184,,MATCH(JJ2,'[1]Stats repas'!$E$55:$NR$55,1))="x",INDEX('[1]Stats repas'!$E$184:$NR$184,,MATCH(JJ2,'[1]Stats repas'!$E$55:$NR$55,1))="p")),"a",IF(AND(INDEX('[1]Stats repas'!$E$182:$NR$182,,MATCH(JJ2,'[1]Stats repas'!$E$55:$NR$55,1))&gt;2,OR(INDEX('[1]Stats repas'!$E$184:$NR$184,,MATCH(JJ2,'[1]Stats repas'!$E$55:$NR$55,1))="x",INDEX('[1]Stats repas'!$E$184:$NR$184,,MATCH(JJ2,'[1]Stats repas'!$E$55:$NR$55,1))="p")),"a",INDEX('[1]Stats repas'!$E$182:$NR$182,,MATCH(JJ2,'[1]Stats repas'!$E$55:$NR$55,1))))</f>
        <v>2</v>
      </c>
      <c r="JK6" t="str">
        <f>IF(AND(INDEX('[1]Stats repas'!$E$182:$NR$182,,MATCH(JK2,'[1]Stats repas'!$E$55:$NR$55,1))=0,OR(INDEX('[1]Stats repas'!$E$184:$NR$184,,MATCH(JK2,'[1]Stats repas'!$E$55:$NR$55,1))="x",INDEX('[1]Stats repas'!$E$184:$NR$184,,MATCH(JK2,'[1]Stats repas'!$E$55:$NR$55,1))="p")),"a",IF(AND(INDEX('[1]Stats repas'!$E$182:$NR$182,,MATCH(JK2,'[1]Stats repas'!$E$55:$NR$55,1))&gt;2,OR(INDEX('[1]Stats repas'!$E$184:$NR$184,,MATCH(JK2,'[1]Stats repas'!$E$55:$NR$55,1))="x",INDEX('[1]Stats repas'!$E$184:$NR$184,,MATCH(JK2,'[1]Stats repas'!$E$55:$NR$55,1))="p")),"a",INDEX('[1]Stats repas'!$E$182:$NR$182,,MATCH(JK2,'[1]Stats repas'!$E$55:$NR$55,1))))</f>
        <v>a</v>
      </c>
      <c r="JL6" t="str">
        <f>IF(AND(INDEX('[1]Stats repas'!$E$182:$NR$182,,MATCH(JL2,'[1]Stats repas'!$E$55:$NR$55,1))=0,OR(INDEX('[1]Stats repas'!$E$184:$NR$184,,MATCH(JL2,'[1]Stats repas'!$E$55:$NR$55,1))="x",INDEX('[1]Stats repas'!$E$184:$NR$184,,MATCH(JL2,'[1]Stats repas'!$E$55:$NR$55,1))="p")),"a",IF(AND(INDEX('[1]Stats repas'!$E$182:$NR$182,,MATCH(JL2,'[1]Stats repas'!$E$55:$NR$55,1))&gt;2,OR(INDEX('[1]Stats repas'!$E$184:$NR$184,,MATCH(JL2,'[1]Stats repas'!$E$55:$NR$55,1))="x",INDEX('[1]Stats repas'!$E$184:$NR$184,,MATCH(JL2,'[1]Stats repas'!$E$55:$NR$55,1))="p")),"a",INDEX('[1]Stats repas'!$E$182:$NR$182,,MATCH(JL2,'[1]Stats repas'!$E$55:$NR$55,1))))</f>
        <v>a</v>
      </c>
      <c r="JM6" t="str">
        <f>IF(AND(INDEX('[1]Stats repas'!$E$182:$NR$182,,MATCH(JM2,'[1]Stats repas'!$E$55:$NR$55,1))=0,OR(INDEX('[1]Stats repas'!$E$184:$NR$184,,MATCH(JM2,'[1]Stats repas'!$E$55:$NR$55,1))="x",INDEX('[1]Stats repas'!$E$184:$NR$184,,MATCH(JM2,'[1]Stats repas'!$E$55:$NR$55,1))="p")),"a",IF(AND(INDEX('[1]Stats repas'!$E$182:$NR$182,,MATCH(JM2,'[1]Stats repas'!$E$55:$NR$55,1))&gt;2,OR(INDEX('[1]Stats repas'!$E$184:$NR$184,,MATCH(JM2,'[1]Stats repas'!$E$55:$NR$55,1))="x",INDEX('[1]Stats repas'!$E$184:$NR$184,,MATCH(JM2,'[1]Stats repas'!$E$55:$NR$55,1))="p")),"a",INDEX('[1]Stats repas'!$E$182:$NR$182,,MATCH(JM2,'[1]Stats repas'!$E$55:$NR$55,1))))</f>
        <v>a</v>
      </c>
      <c r="JN6">
        <f>IF(AND(INDEX('[1]Stats repas'!$E$182:$NR$182,,MATCH(JN2,'[1]Stats repas'!$E$55:$NR$55,1))=0,OR(INDEX('[1]Stats repas'!$E$184:$NR$184,,MATCH(JN2,'[1]Stats repas'!$E$55:$NR$55,1))="x",INDEX('[1]Stats repas'!$E$184:$NR$184,,MATCH(JN2,'[1]Stats repas'!$E$55:$NR$55,1))="p")),"a",IF(AND(INDEX('[1]Stats repas'!$E$182:$NR$182,,MATCH(JN2,'[1]Stats repas'!$E$55:$NR$55,1))&gt;2,OR(INDEX('[1]Stats repas'!$E$184:$NR$184,,MATCH(JN2,'[1]Stats repas'!$E$55:$NR$55,1))="x",INDEX('[1]Stats repas'!$E$184:$NR$184,,MATCH(JN2,'[1]Stats repas'!$E$55:$NR$55,1))="p")),"a",INDEX('[1]Stats repas'!$E$182:$NR$182,,MATCH(JN2,'[1]Stats repas'!$E$55:$NR$55,1))))</f>
        <v>2</v>
      </c>
      <c r="JO6">
        <f>IF(AND(INDEX('[1]Stats repas'!$E$182:$NR$182,,MATCH(JO2,'[1]Stats repas'!$E$55:$NR$55,1))=0,OR(INDEX('[1]Stats repas'!$E$184:$NR$184,,MATCH(JO2,'[1]Stats repas'!$E$55:$NR$55,1))="x",INDEX('[1]Stats repas'!$E$184:$NR$184,,MATCH(JO2,'[1]Stats repas'!$E$55:$NR$55,1))="p")),"a",IF(AND(INDEX('[1]Stats repas'!$E$182:$NR$182,,MATCH(JO2,'[1]Stats repas'!$E$55:$NR$55,1))&gt;2,OR(INDEX('[1]Stats repas'!$E$184:$NR$184,,MATCH(JO2,'[1]Stats repas'!$E$55:$NR$55,1))="x",INDEX('[1]Stats repas'!$E$184:$NR$184,,MATCH(JO2,'[1]Stats repas'!$E$55:$NR$55,1))="p")),"a",INDEX('[1]Stats repas'!$E$182:$NR$182,,MATCH(JO2,'[1]Stats repas'!$E$55:$NR$55,1))))</f>
        <v>2</v>
      </c>
      <c r="JP6">
        <f>IF(AND(INDEX('[1]Stats repas'!$E$182:$NR$182,,MATCH(JP2,'[1]Stats repas'!$E$55:$NR$55,1))=0,OR(INDEX('[1]Stats repas'!$E$184:$NR$184,,MATCH(JP2,'[1]Stats repas'!$E$55:$NR$55,1))="x",INDEX('[1]Stats repas'!$E$184:$NR$184,,MATCH(JP2,'[1]Stats repas'!$E$55:$NR$55,1))="p")),"a",IF(AND(INDEX('[1]Stats repas'!$E$182:$NR$182,,MATCH(JP2,'[1]Stats repas'!$E$55:$NR$55,1))&gt;2,OR(INDEX('[1]Stats repas'!$E$184:$NR$184,,MATCH(JP2,'[1]Stats repas'!$E$55:$NR$55,1))="x",INDEX('[1]Stats repas'!$E$184:$NR$184,,MATCH(JP2,'[1]Stats repas'!$E$55:$NR$55,1))="p")),"a",INDEX('[1]Stats repas'!$E$182:$NR$182,,MATCH(JP2,'[1]Stats repas'!$E$55:$NR$55,1))))</f>
        <v>2</v>
      </c>
      <c r="JQ6">
        <f>IF(AND(INDEX('[1]Stats repas'!$E$182:$NR$182,,MATCH(JQ2,'[1]Stats repas'!$E$55:$NR$55,1))=0,OR(INDEX('[1]Stats repas'!$E$184:$NR$184,,MATCH(JQ2,'[1]Stats repas'!$E$55:$NR$55,1))="x",INDEX('[1]Stats repas'!$E$184:$NR$184,,MATCH(JQ2,'[1]Stats repas'!$E$55:$NR$55,1))="p")),"a",IF(AND(INDEX('[1]Stats repas'!$E$182:$NR$182,,MATCH(JQ2,'[1]Stats repas'!$E$55:$NR$55,1))&gt;2,OR(INDEX('[1]Stats repas'!$E$184:$NR$184,,MATCH(JQ2,'[1]Stats repas'!$E$55:$NR$55,1))="x",INDEX('[1]Stats repas'!$E$184:$NR$184,,MATCH(JQ2,'[1]Stats repas'!$E$55:$NR$55,1))="p")),"a",INDEX('[1]Stats repas'!$E$182:$NR$182,,MATCH(JQ2,'[1]Stats repas'!$E$55:$NR$55,1))))</f>
        <v>2</v>
      </c>
      <c r="JR6" t="str">
        <f>IF(AND(INDEX('[1]Stats repas'!$E$182:$NR$182,,MATCH(JR2,'[1]Stats repas'!$E$55:$NR$55,1))=0,OR(INDEX('[1]Stats repas'!$E$184:$NR$184,,MATCH(JR2,'[1]Stats repas'!$E$55:$NR$55,1))="x",INDEX('[1]Stats repas'!$E$184:$NR$184,,MATCH(JR2,'[1]Stats repas'!$E$55:$NR$55,1))="p")),"a",IF(AND(INDEX('[1]Stats repas'!$E$182:$NR$182,,MATCH(JR2,'[1]Stats repas'!$E$55:$NR$55,1))&gt;2,OR(INDEX('[1]Stats repas'!$E$184:$NR$184,,MATCH(JR2,'[1]Stats repas'!$E$55:$NR$55,1))="x",INDEX('[1]Stats repas'!$E$184:$NR$184,,MATCH(JR2,'[1]Stats repas'!$E$55:$NR$55,1))="p")),"a",INDEX('[1]Stats repas'!$E$182:$NR$182,,MATCH(JR2,'[1]Stats repas'!$E$55:$NR$55,1))))</f>
        <v>a</v>
      </c>
      <c r="JS6">
        <f>IF(AND(INDEX('[1]Stats repas'!$E$182:$NR$182,,MATCH(JS2,'[1]Stats repas'!$E$55:$NR$55,1))=0,OR(INDEX('[1]Stats repas'!$E$184:$NR$184,,MATCH(JS2,'[1]Stats repas'!$E$55:$NR$55,1))="x",INDEX('[1]Stats repas'!$E$184:$NR$184,,MATCH(JS2,'[1]Stats repas'!$E$55:$NR$55,1))="p")),"a",IF(AND(INDEX('[1]Stats repas'!$E$182:$NR$182,,MATCH(JS2,'[1]Stats repas'!$E$55:$NR$55,1))&gt;2,OR(INDEX('[1]Stats repas'!$E$184:$NR$184,,MATCH(JS2,'[1]Stats repas'!$E$55:$NR$55,1))="x",INDEX('[1]Stats repas'!$E$184:$NR$184,,MATCH(JS2,'[1]Stats repas'!$E$55:$NR$55,1))="p")),"a",INDEX('[1]Stats repas'!$E$182:$NR$182,,MATCH(JS2,'[1]Stats repas'!$E$55:$NR$55,1))))</f>
        <v>2</v>
      </c>
      <c r="JT6">
        <f>IF(AND(INDEX('[1]Stats repas'!$E$182:$NR$182,,MATCH(JT2,'[1]Stats repas'!$E$55:$NR$55,1))=0,OR(INDEX('[1]Stats repas'!$E$184:$NR$184,,MATCH(JT2,'[1]Stats repas'!$E$55:$NR$55,1))="x",INDEX('[1]Stats repas'!$E$184:$NR$184,,MATCH(JT2,'[1]Stats repas'!$E$55:$NR$55,1))="p")),"a",IF(AND(INDEX('[1]Stats repas'!$E$182:$NR$182,,MATCH(JT2,'[1]Stats repas'!$E$55:$NR$55,1))&gt;2,OR(INDEX('[1]Stats repas'!$E$184:$NR$184,,MATCH(JT2,'[1]Stats repas'!$E$55:$NR$55,1))="x",INDEX('[1]Stats repas'!$E$184:$NR$184,,MATCH(JT2,'[1]Stats repas'!$E$55:$NR$55,1))="p")),"a",INDEX('[1]Stats repas'!$E$182:$NR$182,,MATCH(JT2,'[1]Stats repas'!$E$55:$NR$55,1))))</f>
        <v>2</v>
      </c>
      <c r="JU6">
        <f>IF(AND(INDEX('[1]Stats repas'!$E$182:$NR$182,,MATCH(JU2,'[1]Stats repas'!$E$55:$NR$55,1))=0,OR(INDEX('[1]Stats repas'!$E$184:$NR$184,,MATCH(JU2,'[1]Stats repas'!$E$55:$NR$55,1))="x",INDEX('[1]Stats repas'!$E$184:$NR$184,,MATCH(JU2,'[1]Stats repas'!$E$55:$NR$55,1))="p")),"a",IF(AND(INDEX('[1]Stats repas'!$E$182:$NR$182,,MATCH(JU2,'[1]Stats repas'!$E$55:$NR$55,1))&gt;2,OR(INDEX('[1]Stats repas'!$E$184:$NR$184,,MATCH(JU2,'[1]Stats repas'!$E$55:$NR$55,1))="x",INDEX('[1]Stats repas'!$E$184:$NR$184,,MATCH(JU2,'[1]Stats repas'!$E$55:$NR$55,1))="p")),"a",INDEX('[1]Stats repas'!$E$182:$NR$182,,MATCH(JU2,'[1]Stats repas'!$E$55:$NR$55,1))))</f>
        <v>2</v>
      </c>
      <c r="JV6" t="str">
        <f>IF(AND(INDEX('[1]Stats repas'!$E$182:$NR$182,,MATCH(JV2,'[1]Stats repas'!$E$55:$NR$55,1))=0,OR(INDEX('[1]Stats repas'!$E$184:$NR$184,,MATCH(JV2,'[1]Stats repas'!$E$55:$NR$55,1))="x",INDEX('[1]Stats repas'!$E$184:$NR$184,,MATCH(JV2,'[1]Stats repas'!$E$55:$NR$55,1))="p")),"a",IF(AND(INDEX('[1]Stats repas'!$E$182:$NR$182,,MATCH(JV2,'[1]Stats repas'!$E$55:$NR$55,1))&gt;2,OR(INDEX('[1]Stats repas'!$E$184:$NR$184,,MATCH(JV2,'[1]Stats repas'!$E$55:$NR$55,1))="x",INDEX('[1]Stats repas'!$E$184:$NR$184,,MATCH(JV2,'[1]Stats repas'!$E$55:$NR$55,1))="p")),"a",INDEX('[1]Stats repas'!$E$182:$NR$182,,MATCH(JV2,'[1]Stats repas'!$E$55:$NR$55,1))))</f>
        <v>a</v>
      </c>
      <c r="JW6" t="str">
        <f>IF(AND(INDEX('[1]Stats repas'!$E$182:$NR$182,,MATCH(JW2,'[1]Stats repas'!$E$55:$NR$55,1))=0,OR(INDEX('[1]Stats repas'!$E$184:$NR$184,,MATCH(JW2,'[1]Stats repas'!$E$55:$NR$55,1))="x",INDEX('[1]Stats repas'!$E$184:$NR$184,,MATCH(JW2,'[1]Stats repas'!$E$55:$NR$55,1))="p")),"a",IF(AND(INDEX('[1]Stats repas'!$E$182:$NR$182,,MATCH(JW2,'[1]Stats repas'!$E$55:$NR$55,1))&gt;2,OR(INDEX('[1]Stats repas'!$E$184:$NR$184,,MATCH(JW2,'[1]Stats repas'!$E$55:$NR$55,1))="x",INDEX('[1]Stats repas'!$E$184:$NR$184,,MATCH(JW2,'[1]Stats repas'!$E$55:$NR$55,1))="p")),"a",INDEX('[1]Stats repas'!$E$182:$NR$182,,MATCH(JW2,'[1]Stats repas'!$E$55:$NR$55,1))))</f>
        <v>a</v>
      </c>
      <c r="JX6">
        <f>IF(AND(INDEX('[1]Stats repas'!$E$182:$NR$182,,MATCH(JX2,'[1]Stats repas'!$E$55:$NR$55,1))=0,OR(INDEX('[1]Stats repas'!$E$184:$NR$184,,MATCH(JX2,'[1]Stats repas'!$E$55:$NR$55,1))="x",INDEX('[1]Stats repas'!$E$184:$NR$184,,MATCH(JX2,'[1]Stats repas'!$E$55:$NR$55,1))="p")),"a",IF(AND(INDEX('[1]Stats repas'!$E$182:$NR$182,,MATCH(JX2,'[1]Stats repas'!$E$55:$NR$55,1))&gt;2,OR(INDEX('[1]Stats repas'!$E$184:$NR$184,,MATCH(JX2,'[1]Stats repas'!$E$55:$NR$55,1))="x",INDEX('[1]Stats repas'!$E$184:$NR$184,,MATCH(JX2,'[1]Stats repas'!$E$55:$NR$55,1))="p")),"a",INDEX('[1]Stats repas'!$E$182:$NR$182,,MATCH(JX2,'[1]Stats repas'!$E$55:$NR$55,1))))</f>
        <v>1</v>
      </c>
      <c r="JY6">
        <f>IF(AND(INDEX('[1]Stats repas'!$E$182:$NR$182,,MATCH(JY2,'[1]Stats repas'!$E$55:$NR$55,1))=0,OR(INDEX('[1]Stats repas'!$E$184:$NR$184,,MATCH(JY2,'[1]Stats repas'!$E$55:$NR$55,1))="x",INDEX('[1]Stats repas'!$E$184:$NR$184,,MATCH(JY2,'[1]Stats repas'!$E$55:$NR$55,1))="p")),"a",IF(AND(INDEX('[1]Stats repas'!$E$182:$NR$182,,MATCH(JY2,'[1]Stats repas'!$E$55:$NR$55,1))&gt;2,OR(INDEX('[1]Stats repas'!$E$184:$NR$184,,MATCH(JY2,'[1]Stats repas'!$E$55:$NR$55,1))="x",INDEX('[1]Stats repas'!$E$184:$NR$184,,MATCH(JY2,'[1]Stats repas'!$E$55:$NR$55,1))="p")),"a",INDEX('[1]Stats repas'!$E$182:$NR$182,,MATCH(JY2,'[1]Stats repas'!$E$55:$NR$55,1))))</f>
        <v>1</v>
      </c>
      <c r="JZ6">
        <f>IF(AND(INDEX('[1]Stats repas'!$E$182:$NR$182,,MATCH(JZ2,'[1]Stats repas'!$E$55:$NR$55,1))=0,OR(INDEX('[1]Stats repas'!$E$184:$NR$184,,MATCH(JZ2,'[1]Stats repas'!$E$55:$NR$55,1))="x",INDEX('[1]Stats repas'!$E$184:$NR$184,,MATCH(JZ2,'[1]Stats repas'!$E$55:$NR$55,1))="p")),"a",IF(AND(INDEX('[1]Stats repas'!$E$182:$NR$182,,MATCH(JZ2,'[1]Stats repas'!$E$55:$NR$55,1))&gt;2,OR(INDEX('[1]Stats repas'!$E$184:$NR$184,,MATCH(JZ2,'[1]Stats repas'!$E$55:$NR$55,1))="x",INDEX('[1]Stats repas'!$E$184:$NR$184,,MATCH(JZ2,'[1]Stats repas'!$E$55:$NR$55,1))="p")),"a",INDEX('[1]Stats repas'!$E$182:$NR$182,,MATCH(JZ2,'[1]Stats repas'!$E$55:$NR$55,1))))</f>
        <v>1</v>
      </c>
      <c r="KA6">
        <f>IF(AND(INDEX('[1]Stats repas'!$E$182:$NR$182,,MATCH(KA2,'[1]Stats repas'!$E$55:$NR$55,1))=0,OR(INDEX('[1]Stats repas'!$E$184:$NR$184,,MATCH(KA2,'[1]Stats repas'!$E$55:$NR$55,1))="x",INDEX('[1]Stats repas'!$E$184:$NR$184,,MATCH(KA2,'[1]Stats repas'!$E$55:$NR$55,1))="p")),"a",IF(AND(INDEX('[1]Stats repas'!$E$182:$NR$182,,MATCH(KA2,'[1]Stats repas'!$E$55:$NR$55,1))&gt;2,OR(INDEX('[1]Stats repas'!$E$184:$NR$184,,MATCH(KA2,'[1]Stats repas'!$E$55:$NR$55,1))="x",INDEX('[1]Stats repas'!$E$184:$NR$184,,MATCH(KA2,'[1]Stats repas'!$E$55:$NR$55,1))="p")),"a",INDEX('[1]Stats repas'!$E$182:$NR$182,,MATCH(KA2,'[1]Stats repas'!$E$55:$NR$55,1))))</f>
        <v>1</v>
      </c>
      <c r="KB6">
        <f>IF(AND(INDEX('[1]Stats repas'!$E$182:$NR$182,,MATCH(KB2,'[1]Stats repas'!$E$55:$NR$55,1))=0,OR(INDEX('[1]Stats repas'!$E$184:$NR$184,,MATCH(KB2,'[1]Stats repas'!$E$55:$NR$55,1))="x",INDEX('[1]Stats repas'!$E$184:$NR$184,,MATCH(KB2,'[1]Stats repas'!$E$55:$NR$55,1))="p")),"a",IF(AND(INDEX('[1]Stats repas'!$E$182:$NR$182,,MATCH(KB2,'[1]Stats repas'!$E$55:$NR$55,1))&gt;2,OR(INDEX('[1]Stats repas'!$E$184:$NR$184,,MATCH(KB2,'[1]Stats repas'!$E$55:$NR$55,1))="x",INDEX('[1]Stats repas'!$E$184:$NR$184,,MATCH(KB2,'[1]Stats repas'!$E$55:$NR$55,1))="p")),"a",INDEX('[1]Stats repas'!$E$182:$NR$182,,MATCH(KB2,'[1]Stats repas'!$E$55:$NR$55,1))))</f>
        <v>1</v>
      </c>
      <c r="KC6">
        <f>IF(AND(INDEX('[1]Stats repas'!$E$182:$NR$182,,MATCH(KC2,'[1]Stats repas'!$E$55:$NR$55,1))=0,OR(INDEX('[1]Stats repas'!$E$184:$NR$184,,MATCH(KC2,'[1]Stats repas'!$E$55:$NR$55,1))="x",INDEX('[1]Stats repas'!$E$184:$NR$184,,MATCH(KC2,'[1]Stats repas'!$E$55:$NR$55,1))="p")),"a",IF(AND(INDEX('[1]Stats repas'!$E$182:$NR$182,,MATCH(KC2,'[1]Stats repas'!$E$55:$NR$55,1))&gt;2,OR(INDEX('[1]Stats repas'!$E$184:$NR$184,,MATCH(KC2,'[1]Stats repas'!$E$55:$NR$55,1))="x",INDEX('[1]Stats repas'!$E$184:$NR$184,,MATCH(KC2,'[1]Stats repas'!$E$55:$NR$55,1))="p")),"a",INDEX('[1]Stats repas'!$E$182:$NR$182,,MATCH(KC2,'[1]Stats repas'!$E$55:$NR$55,1))))</f>
        <v>0</v>
      </c>
      <c r="KD6">
        <f>IF(AND(INDEX('[1]Stats repas'!$E$182:$NR$182,,MATCH(KD2,'[1]Stats repas'!$E$55:$NR$55,1))=0,OR(INDEX('[1]Stats repas'!$E$184:$NR$184,,MATCH(KD2,'[1]Stats repas'!$E$55:$NR$55,1))="x",INDEX('[1]Stats repas'!$E$184:$NR$184,,MATCH(KD2,'[1]Stats repas'!$E$55:$NR$55,1))="p")),"a",IF(AND(INDEX('[1]Stats repas'!$E$182:$NR$182,,MATCH(KD2,'[1]Stats repas'!$E$55:$NR$55,1))&gt;2,OR(INDEX('[1]Stats repas'!$E$184:$NR$184,,MATCH(KD2,'[1]Stats repas'!$E$55:$NR$55,1))="x",INDEX('[1]Stats repas'!$E$184:$NR$184,,MATCH(KD2,'[1]Stats repas'!$E$55:$NR$55,1))="p")),"a",INDEX('[1]Stats repas'!$E$182:$NR$182,,MATCH(KD2,'[1]Stats repas'!$E$55:$NR$55,1))))</f>
        <v>0</v>
      </c>
      <c r="KE6" t="str">
        <f>IF(AND(INDEX('[1]Stats repas'!$E$182:$NR$182,,MATCH(KE2,'[1]Stats repas'!$E$55:$NR$55,1))=0,OR(INDEX('[1]Stats repas'!$E$184:$NR$184,,MATCH(KE2,'[1]Stats repas'!$E$55:$NR$55,1))="x",INDEX('[1]Stats repas'!$E$184:$NR$184,,MATCH(KE2,'[1]Stats repas'!$E$55:$NR$55,1))="p")),"a",IF(AND(INDEX('[1]Stats repas'!$E$182:$NR$182,,MATCH(KE2,'[1]Stats repas'!$E$55:$NR$55,1))&gt;2,OR(INDEX('[1]Stats repas'!$E$184:$NR$184,,MATCH(KE2,'[1]Stats repas'!$E$55:$NR$55,1))="x",INDEX('[1]Stats repas'!$E$184:$NR$184,,MATCH(KE2,'[1]Stats repas'!$E$55:$NR$55,1))="p")),"a",INDEX('[1]Stats repas'!$E$182:$NR$182,,MATCH(KE2,'[1]Stats repas'!$E$55:$NR$55,1))))</f>
        <v>a</v>
      </c>
      <c r="KF6" t="str">
        <f>IF(AND(INDEX('[1]Stats repas'!$E$182:$NR$182,,MATCH(KF2,'[1]Stats repas'!$E$55:$NR$55,1))=0,OR(INDEX('[1]Stats repas'!$E$184:$NR$184,,MATCH(KF2,'[1]Stats repas'!$E$55:$NR$55,1))="x",INDEX('[1]Stats repas'!$E$184:$NR$184,,MATCH(KF2,'[1]Stats repas'!$E$55:$NR$55,1))="p")),"a",IF(AND(INDEX('[1]Stats repas'!$E$182:$NR$182,,MATCH(KF2,'[1]Stats repas'!$E$55:$NR$55,1))&gt;2,OR(INDEX('[1]Stats repas'!$E$184:$NR$184,,MATCH(KF2,'[1]Stats repas'!$E$55:$NR$55,1))="x",INDEX('[1]Stats repas'!$E$184:$NR$184,,MATCH(KF2,'[1]Stats repas'!$E$55:$NR$55,1))="p")),"a",INDEX('[1]Stats repas'!$E$182:$NR$182,,MATCH(KF2,'[1]Stats repas'!$E$55:$NR$55,1))))</f>
        <v>a</v>
      </c>
      <c r="KG6" t="str">
        <f>IF(AND(INDEX('[1]Stats repas'!$E$182:$NR$182,,MATCH(KG2,'[1]Stats repas'!$E$55:$NR$55,1))=0,OR(INDEX('[1]Stats repas'!$E$184:$NR$184,,MATCH(KG2,'[1]Stats repas'!$E$55:$NR$55,1))="x",INDEX('[1]Stats repas'!$E$184:$NR$184,,MATCH(KG2,'[1]Stats repas'!$E$55:$NR$55,1))="p")),"a",IF(AND(INDEX('[1]Stats repas'!$E$182:$NR$182,,MATCH(KG2,'[1]Stats repas'!$E$55:$NR$55,1))&gt;2,OR(INDEX('[1]Stats repas'!$E$184:$NR$184,,MATCH(KG2,'[1]Stats repas'!$E$55:$NR$55,1))="x",INDEX('[1]Stats repas'!$E$184:$NR$184,,MATCH(KG2,'[1]Stats repas'!$E$55:$NR$55,1))="p")),"a",INDEX('[1]Stats repas'!$E$182:$NR$182,,MATCH(KG2,'[1]Stats repas'!$E$55:$NR$55,1))))</f>
        <v>a</v>
      </c>
      <c r="KH6" t="str">
        <f>IF(AND(INDEX('[1]Stats repas'!$E$182:$NR$182,,MATCH(KH2,'[1]Stats repas'!$E$55:$NR$55,1))=0,OR(INDEX('[1]Stats repas'!$E$184:$NR$184,,MATCH(KH2,'[1]Stats repas'!$E$55:$NR$55,1))="x",INDEX('[1]Stats repas'!$E$184:$NR$184,,MATCH(KH2,'[1]Stats repas'!$E$55:$NR$55,1))="p")),"a",IF(AND(INDEX('[1]Stats repas'!$E$182:$NR$182,,MATCH(KH2,'[1]Stats repas'!$E$55:$NR$55,1))&gt;2,OR(INDEX('[1]Stats repas'!$E$184:$NR$184,,MATCH(KH2,'[1]Stats repas'!$E$55:$NR$55,1))="x",INDEX('[1]Stats repas'!$E$184:$NR$184,,MATCH(KH2,'[1]Stats repas'!$E$55:$NR$55,1))="p")),"a",INDEX('[1]Stats repas'!$E$182:$NR$182,,MATCH(KH2,'[1]Stats repas'!$E$55:$NR$55,1))))</f>
        <v>a</v>
      </c>
      <c r="KI6" t="str">
        <f>IF(AND(INDEX('[1]Stats repas'!$E$182:$NR$182,,MATCH(KI2,'[1]Stats repas'!$E$55:$NR$55,1))=0,OR(INDEX('[1]Stats repas'!$E$184:$NR$184,,MATCH(KI2,'[1]Stats repas'!$E$55:$NR$55,1))="x",INDEX('[1]Stats repas'!$E$184:$NR$184,,MATCH(KI2,'[1]Stats repas'!$E$55:$NR$55,1))="p")),"a",IF(AND(INDEX('[1]Stats repas'!$E$182:$NR$182,,MATCH(KI2,'[1]Stats repas'!$E$55:$NR$55,1))&gt;2,OR(INDEX('[1]Stats repas'!$E$184:$NR$184,,MATCH(KI2,'[1]Stats repas'!$E$55:$NR$55,1))="x",INDEX('[1]Stats repas'!$E$184:$NR$184,,MATCH(KI2,'[1]Stats repas'!$E$55:$NR$55,1))="p")),"a",INDEX('[1]Stats repas'!$E$182:$NR$182,,MATCH(KI2,'[1]Stats repas'!$E$55:$NR$55,1))))</f>
        <v>a</v>
      </c>
      <c r="KJ6" t="str">
        <f>IF(AND(INDEX('[1]Stats repas'!$E$182:$NR$182,,MATCH(KJ2,'[1]Stats repas'!$E$55:$NR$55,1))=0,OR(INDEX('[1]Stats repas'!$E$184:$NR$184,,MATCH(KJ2,'[1]Stats repas'!$E$55:$NR$55,1))="x",INDEX('[1]Stats repas'!$E$184:$NR$184,,MATCH(KJ2,'[1]Stats repas'!$E$55:$NR$55,1))="p")),"a",IF(AND(INDEX('[1]Stats repas'!$E$182:$NR$182,,MATCH(KJ2,'[1]Stats repas'!$E$55:$NR$55,1))&gt;2,OR(INDEX('[1]Stats repas'!$E$184:$NR$184,,MATCH(KJ2,'[1]Stats repas'!$E$55:$NR$55,1))="x",INDEX('[1]Stats repas'!$E$184:$NR$184,,MATCH(KJ2,'[1]Stats repas'!$E$55:$NR$55,1))="p")),"a",INDEX('[1]Stats repas'!$E$182:$NR$182,,MATCH(KJ2,'[1]Stats repas'!$E$55:$NR$55,1))))</f>
        <v>a</v>
      </c>
      <c r="KK6" t="str">
        <f>IF(AND(INDEX('[1]Stats repas'!$E$182:$NR$182,,MATCH(KK2,'[1]Stats repas'!$E$55:$NR$55,1))=0,OR(INDEX('[1]Stats repas'!$E$184:$NR$184,,MATCH(KK2,'[1]Stats repas'!$E$55:$NR$55,1))="x",INDEX('[1]Stats repas'!$E$184:$NR$184,,MATCH(KK2,'[1]Stats repas'!$E$55:$NR$55,1))="p")),"a",IF(AND(INDEX('[1]Stats repas'!$E$182:$NR$182,,MATCH(KK2,'[1]Stats repas'!$E$55:$NR$55,1))&gt;2,OR(INDEX('[1]Stats repas'!$E$184:$NR$184,,MATCH(KK2,'[1]Stats repas'!$E$55:$NR$55,1))="x",INDEX('[1]Stats repas'!$E$184:$NR$184,,MATCH(KK2,'[1]Stats repas'!$E$55:$NR$55,1))="p")),"a",INDEX('[1]Stats repas'!$E$182:$NR$182,,MATCH(KK2,'[1]Stats repas'!$E$55:$NR$55,1))))</f>
        <v>a</v>
      </c>
      <c r="KL6">
        <f>IF(AND(INDEX('[1]Stats repas'!$E$182:$NR$182,,MATCH(KL2,'[1]Stats repas'!$E$55:$NR$55,1))=0,OR(INDEX('[1]Stats repas'!$E$184:$NR$184,,MATCH(KL2,'[1]Stats repas'!$E$55:$NR$55,1))="x",INDEX('[1]Stats repas'!$E$184:$NR$184,,MATCH(KL2,'[1]Stats repas'!$E$55:$NR$55,1))="p")),"a",IF(AND(INDEX('[1]Stats repas'!$E$182:$NR$182,,MATCH(KL2,'[1]Stats repas'!$E$55:$NR$55,1))&gt;2,OR(INDEX('[1]Stats repas'!$E$184:$NR$184,,MATCH(KL2,'[1]Stats repas'!$E$55:$NR$55,1))="x",INDEX('[1]Stats repas'!$E$184:$NR$184,,MATCH(KL2,'[1]Stats repas'!$E$55:$NR$55,1))="p")),"a",INDEX('[1]Stats repas'!$E$182:$NR$182,,MATCH(KL2,'[1]Stats repas'!$E$55:$NR$55,1))))</f>
        <v>2</v>
      </c>
      <c r="KM6">
        <f>IF(AND(INDEX('[1]Stats repas'!$E$182:$NR$182,,MATCH(KM2,'[1]Stats repas'!$E$55:$NR$55,1))=0,OR(INDEX('[1]Stats repas'!$E$184:$NR$184,,MATCH(KM2,'[1]Stats repas'!$E$55:$NR$55,1))="x",INDEX('[1]Stats repas'!$E$184:$NR$184,,MATCH(KM2,'[1]Stats repas'!$E$55:$NR$55,1))="p")),"a",IF(AND(INDEX('[1]Stats repas'!$E$182:$NR$182,,MATCH(KM2,'[1]Stats repas'!$E$55:$NR$55,1))&gt;2,OR(INDEX('[1]Stats repas'!$E$184:$NR$184,,MATCH(KM2,'[1]Stats repas'!$E$55:$NR$55,1))="x",INDEX('[1]Stats repas'!$E$184:$NR$184,,MATCH(KM2,'[1]Stats repas'!$E$55:$NR$55,1))="p")),"a",INDEX('[1]Stats repas'!$E$182:$NR$182,,MATCH(KM2,'[1]Stats repas'!$E$55:$NR$55,1))))</f>
        <v>2</v>
      </c>
      <c r="KN6">
        <f>IF(AND(INDEX('[1]Stats repas'!$E$182:$NR$182,,MATCH(KN2,'[1]Stats repas'!$E$55:$NR$55,1))=0,OR(INDEX('[1]Stats repas'!$E$184:$NR$184,,MATCH(KN2,'[1]Stats repas'!$E$55:$NR$55,1))="x",INDEX('[1]Stats repas'!$E$184:$NR$184,,MATCH(KN2,'[1]Stats repas'!$E$55:$NR$55,1))="p")),"a",IF(AND(INDEX('[1]Stats repas'!$E$182:$NR$182,,MATCH(KN2,'[1]Stats repas'!$E$55:$NR$55,1))&gt;2,OR(INDEX('[1]Stats repas'!$E$184:$NR$184,,MATCH(KN2,'[1]Stats repas'!$E$55:$NR$55,1))="x",INDEX('[1]Stats repas'!$E$184:$NR$184,,MATCH(KN2,'[1]Stats repas'!$E$55:$NR$55,1))="p")),"a",INDEX('[1]Stats repas'!$E$182:$NR$182,,MATCH(KN2,'[1]Stats repas'!$E$55:$NR$55,1))))</f>
        <v>2</v>
      </c>
      <c r="KO6">
        <f>IF(AND(INDEX('[1]Stats repas'!$E$182:$NR$182,,MATCH(KO2,'[1]Stats repas'!$E$55:$NR$55,1))=0,OR(INDEX('[1]Stats repas'!$E$184:$NR$184,,MATCH(KO2,'[1]Stats repas'!$E$55:$NR$55,1))="x",INDEX('[1]Stats repas'!$E$184:$NR$184,,MATCH(KO2,'[1]Stats repas'!$E$55:$NR$55,1))="p")),"a",IF(AND(INDEX('[1]Stats repas'!$E$182:$NR$182,,MATCH(KO2,'[1]Stats repas'!$E$55:$NR$55,1))&gt;2,OR(INDEX('[1]Stats repas'!$E$184:$NR$184,,MATCH(KO2,'[1]Stats repas'!$E$55:$NR$55,1))="x",INDEX('[1]Stats repas'!$E$184:$NR$184,,MATCH(KO2,'[1]Stats repas'!$E$55:$NR$55,1))="p")),"a",INDEX('[1]Stats repas'!$E$182:$NR$182,,MATCH(KO2,'[1]Stats repas'!$E$55:$NR$55,1))))</f>
        <v>2</v>
      </c>
      <c r="KP6" t="str">
        <f>IF(AND(INDEX('[1]Stats repas'!$E$182:$NR$182,,MATCH(KP2,'[1]Stats repas'!$E$55:$NR$55,1))=0,OR(INDEX('[1]Stats repas'!$E$184:$NR$184,,MATCH(KP2,'[1]Stats repas'!$E$55:$NR$55,1))="x",INDEX('[1]Stats repas'!$E$184:$NR$184,,MATCH(KP2,'[1]Stats repas'!$E$55:$NR$55,1))="p")),"a",IF(AND(INDEX('[1]Stats repas'!$E$182:$NR$182,,MATCH(KP2,'[1]Stats repas'!$E$55:$NR$55,1))&gt;2,OR(INDEX('[1]Stats repas'!$E$184:$NR$184,,MATCH(KP2,'[1]Stats repas'!$E$55:$NR$55,1))="x",INDEX('[1]Stats repas'!$E$184:$NR$184,,MATCH(KP2,'[1]Stats repas'!$E$55:$NR$55,1))="p")),"a",INDEX('[1]Stats repas'!$E$182:$NR$182,,MATCH(KP2,'[1]Stats repas'!$E$55:$NR$55,1))))</f>
        <v>a</v>
      </c>
      <c r="KQ6" t="str">
        <f>IF(AND(INDEX('[1]Stats repas'!$E$182:$NR$182,,MATCH(KQ2,'[1]Stats repas'!$E$55:$NR$55,1))=0,OR(INDEX('[1]Stats repas'!$E$184:$NR$184,,MATCH(KQ2,'[1]Stats repas'!$E$55:$NR$55,1))="x",INDEX('[1]Stats repas'!$E$184:$NR$184,,MATCH(KQ2,'[1]Stats repas'!$E$55:$NR$55,1))="p")),"a",IF(AND(INDEX('[1]Stats repas'!$E$182:$NR$182,,MATCH(KQ2,'[1]Stats repas'!$E$55:$NR$55,1))&gt;2,OR(INDEX('[1]Stats repas'!$E$184:$NR$184,,MATCH(KQ2,'[1]Stats repas'!$E$55:$NR$55,1))="x",INDEX('[1]Stats repas'!$E$184:$NR$184,,MATCH(KQ2,'[1]Stats repas'!$E$55:$NR$55,1))="p")),"a",INDEX('[1]Stats repas'!$E$182:$NR$182,,MATCH(KQ2,'[1]Stats repas'!$E$55:$NR$55,1))))</f>
        <v>a</v>
      </c>
      <c r="KR6" t="str">
        <f>IF(AND(INDEX('[1]Stats repas'!$E$182:$NR$182,,MATCH(KR2,'[1]Stats repas'!$E$55:$NR$55,1))=0,OR(INDEX('[1]Stats repas'!$E$184:$NR$184,,MATCH(KR2,'[1]Stats repas'!$E$55:$NR$55,1))="x",INDEX('[1]Stats repas'!$E$184:$NR$184,,MATCH(KR2,'[1]Stats repas'!$E$55:$NR$55,1))="p")),"a",IF(AND(INDEX('[1]Stats repas'!$E$182:$NR$182,,MATCH(KR2,'[1]Stats repas'!$E$55:$NR$55,1))&gt;2,OR(INDEX('[1]Stats repas'!$E$184:$NR$184,,MATCH(KR2,'[1]Stats repas'!$E$55:$NR$55,1))="x",INDEX('[1]Stats repas'!$E$184:$NR$184,,MATCH(KR2,'[1]Stats repas'!$E$55:$NR$55,1))="p")),"a",INDEX('[1]Stats repas'!$E$182:$NR$182,,MATCH(KR2,'[1]Stats repas'!$E$55:$NR$55,1))))</f>
        <v>a</v>
      </c>
      <c r="KS6">
        <f>IF(AND(INDEX('[1]Stats repas'!$E$182:$NR$182,,MATCH(KS2,'[1]Stats repas'!$E$55:$NR$55,1))=0,OR(INDEX('[1]Stats repas'!$E$184:$NR$184,,MATCH(KS2,'[1]Stats repas'!$E$55:$NR$55,1))="x",INDEX('[1]Stats repas'!$E$184:$NR$184,,MATCH(KS2,'[1]Stats repas'!$E$55:$NR$55,1))="p")),"a",IF(AND(INDEX('[1]Stats repas'!$E$182:$NR$182,,MATCH(KS2,'[1]Stats repas'!$E$55:$NR$55,1))&gt;2,OR(INDEX('[1]Stats repas'!$E$184:$NR$184,,MATCH(KS2,'[1]Stats repas'!$E$55:$NR$55,1))="x",INDEX('[1]Stats repas'!$E$184:$NR$184,,MATCH(KS2,'[1]Stats repas'!$E$55:$NR$55,1))="p")),"a",INDEX('[1]Stats repas'!$E$182:$NR$182,,MATCH(KS2,'[1]Stats repas'!$E$55:$NR$55,1))))</f>
        <v>2</v>
      </c>
      <c r="KT6">
        <f>IF(AND(INDEX('[1]Stats repas'!$E$182:$NR$182,,MATCH(KT2,'[1]Stats repas'!$E$55:$NR$55,1))=0,OR(INDEX('[1]Stats repas'!$E$184:$NR$184,,MATCH(KT2,'[1]Stats repas'!$E$55:$NR$55,1))="x",INDEX('[1]Stats repas'!$E$184:$NR$184,,MATCH(KT2,'[1]Stats repas'!$E$55:$NR$55,1))="p")),"a",IF(AND(INDEX('[1]Stats repas'!$E$182:$NR$182,,MATCH(KT2,'[1]Stats repas'!$E$55:$NR$55,1))&gt;2,OR(INDEX('[1]Stats repas'!$E$184:$NR$184,,MATCH(KT2,'[1]Stats repas'!$E$55:$NR$55,1))="x",INDEX('[1]Stats repas'!$E$184:$NR$184,,MATCH(KT2,'[1]Stats repas'!$E$55:$NR$55,1))="p")),"a",INDEX('[1]Stats repas'!$E$182:$NR$182,,MATCH(KT2,'[1]Stats repas'!$E$55:$NR$55,1))))</f>
        <v>2</v>
      </c>
      <c r="KU6" t="str">
        <f>IF(AND(INDEX('[1]Stats repas'!$E$182:$NR$182,,MATCH(KU2,'[1]Stats repas'!$E$55:$NR$55,1))=0,OR(INDEX('[1]Stats repas'!$E$184:$NR$184,,MATCH(KU2,'[1]Stats repas'!$E$55:$NR$55,1))="x",INDEX('[1]Stats repas'!$E$184:$NR$184,,MATCH(KU2,'[1]Stats repas'!$E$55:$NR$55,1))="p")),"a",IF(AND(INDEX('[1]Stats repas'!$E$182:$NR$182,,MATCH(KU2,'[1]Stats repas'!$E$55:$NR$55,1))&gt;2,OR(INDEX('[1]Stats repas'!$E$184:$NR$184,,MATCH(KU2,'[1]Stats repas'!$E$55:$NR$55,1))="x",INDEX('[1]Stats repas'!$E$184:$NR$184,,MATCH(KU2,'[1]Stats repas'!$E$55:$NR$55,1))="p")),"a",INDEX('[1]Stats repas'!$E$182:$NR$182,,MATCH(KU2,'[1]Stats repas'!$E$55:$NR$55,1))))</f>
        <v>a</v>
      </c>
      <c r="KV6" t="str">
        <f>IF(AND(INDEX('[1]Stats repas'!$E$182:$NR$182,,MATCH(KV2,'[1]Stats repas'!$E$55:$NR$55,1))=0,OR(INDEX('[1]Stats repas'!$E$184:$NR$184,,MATCH(KV2,'[1]Stats repas'!$E$55:$NR$55,1))="x",INDEX('[1]Stats repas'!$E$184:$NR$184,,MATCH(KV2,'[1]Stats repas'!$E$55:$NR$55,1))="p")),"a",IF(AND(INDEX('[1]Stats repas'!$E$182:$NR$182,,MATCH(KV2,'[1]Stats repas'!$E$55:$NR$55,1))&gt;2,OR(INDEX('[1]Stats repas'!$E$184:$NR$184,,MATCH(KV2,'[1]Stats repas'!$E$55:$NR$55,1))="x",INDEX('[1]Stats repas'!$E$184:$NR$184,,MATCH(KV2,'[1]Stats repas'!$E$55:$NR$55,1))="p")),"a",INDEX('[1]Stats repas'!$E$182:$NR$182,,MATCH(KV2,'[1]Stats repas'!$E$55:$NR$55,1))))</f>
        <v>a</v>
      </c>
      <c r="KW6" t="str">
        <f>IF(AND(INDEX('[1]Stats repas'!$E$182:$NR$182,,MATCH(KW2,'[1]Stats repas'!$E$55:$NR$55,1))=0,OR(INDEX('[1]Stats repas'!$E$184:$NR$184,,MATCH(KW2,'[1]Stats repas'!$E$55:$NR$55,1))="x",INDEX('[1]Stats repas'!$E$184:$NR$184,,MATCH(KW2,'[1]Stats repas'!$E$55:$NR$55,1))="p")),"a",IF(AND(INDEX('[1]Stats repas'!$E$182:$NR$182,,MATCH(KW2,'[1]Stats repas'!$E$55:$NR$55,1))&gt;2,OR(INDEX('[1]Stats repas'!$E$184:$NR$184,,MATCH(KW2,'[1]Stats repas'!$E$55:$NR$55,1))="x",INDEX('[1]Stats repas'!$E$184:$NR$184,,MATCH(KW2,'[1]Stats repas'!$E$55:$NR$55,1))="p")),"a",INDEX('[1]Stats repas'!$E$182:$NR$182,,MATCH(KW2,'[1]Stats repas'!$E$55:$NR$55,1))))</f>
        <v>a</v>
      </c>
      <c r="KX6">
        <f>IF(AND(INDEX('[1]Stats repas'!$E$182:$NR$182,,MATCH(KX2,'[1]Stats repas'!$E$55:$NR$55,1))=0,OR(INDEX('[1]Stats repas'!$E$184:$NR$184,,MATCH(KX2,'[1]Stats repas'!$E$55:$NR$55,1))="x",INDEX('[1]Stats repas'!$E$184:$NR$184,,MATCH(KX2,'[1]Stats repas'!$E$55:$NR$55,1))="p")),"a",IF(AND(INDEX('[1]Stats repas'!$E$182:$NR$182,,MATCH(KX2,'[1]Stats repas'!$E$55:$NR$55,1))&gt;2,OR(INDEX('[1]Stats repas'!$E$184:$NR$184,,MATCH(KX2,'[1]Stats repas'!$E$55:$NR$55,1))="x",INDEX('[1]Stats repas'!$E$184:$NR$184,,MATCH(KX2,'[1]Stats repas'!$E$55:$NR$55,1))="p")),"a",INDEX('[1]Stats repas'!$E$182:$NR$182,,MATCH(KX2,'[1]Stats repas'!$E$55:$NR$55,1))))</f>
        <v>2</v>
      </c>
      <c r="KY6">
        <f>IF(AND(INDEX('[1]Stats repas'!$E$182:$NR$182,,MATCH(KY2,'[1]Stats repas'!$E$55:$NR$55,1))=0,OR(INDEX('[1]Stats repas'!$E$184:$NR$184,,MATCH(KY2,'[1]Stats repas'!$E$55:$NR$55,1))="x",INDEX('[1]Stats repas'!$E$184:$NR$184,,MATCH(KY2,'[1]Stats repas'!$E$55:$NR$55,1))="p")),"a",IF(AND(INDEX('[1]Stats repas'!$E$182:$NR$182,,MATCH(KY2,'[1]Stats repas'!$E$55:$NR$55,1))&gt;2,OR(INDEX('[1]Stats repas'!$E$184:$NR$184,,MATCH(KY2,'[1]Stats repas'!$E$55:$NR$55,1))="x",INDEX('[1]Stats repas'!$E$184:$NR$184,,MATCH(KY2,'[1]Stats repas'!$E$55:$NR$55,1))="p")),"a",INDEX('[1]Stats repas'!$E$182:$NR$182,,MATCH(KY2,'[1]Stats repas'!$E$55:$NR$55,1))))</f>
        <v>2</v>
      </c>
      <c r="KZ6">
        <f>IF(AND(INDEX('[1]Stats repas'!$E$182:$NR$182,,MATCH(KZ2,'[1]Stats repas'!$E$55:$NR$55,1))=0,OR(INDEX('[1]Stats repas'!$E$184:$NR$184,,MATCH(KZ2,'[1]Stats repas'!$E$55:$NR$55,1))="x",INDEX('[1]Stats repas'!$E$184:$NR$184,,MATCH(KZ2,'[1]Stats repas'!$E$55:$NR$55,1))="p")),"a",IF(AND(INDEX('[1]Stats repas'!$E$182:$NR$182,,MATCH(KZ2,'[1]Stats repas'!$E$55:$NR$55,1))&gt;2,OR(INDEX('[1]Stats repas'!$E$184:$NR$184,,MATCH(KZ2,'[1]Stats repas'!$E$55:$NR$55,1))="x",INDEX('[1]Stats repas'!$E$184:$NR$184,,MATCH(KZ2,'[1]Stats repas'!$E$55:$NR$55,1))="p")),"a",INDEX('[1]Stats repas'!$E$182:$NR$182,,MATCH(KZ2,'[1]Stats repas'!$E$55:$NR$55,1))))</f>
        <v>2</v>
      </c>
      <c r="LA6" t="str">
        <f>IF(AND(INDEX('[1]Stats repas'!$E$182:$NR$182,,MATCH(LA2,'[1]Stats repas'!$E$55:$NR$55,1))=0,OR(INDEX('[1]Stats repas'!$E$184:$NR$184,,MATCH(LA2,'[1]Stats repas'!$E$55:$NR$55,1))="x",INDEX('[1]Stats repas'!$E$184:$NR$184,,MATCH(LA2,'[1]Stats repas'!$E$55:$NR$55,1))="p")),"a",IF(AND(INDEX('[1]Stats repas'!$E$182:$NR$182,,MATCH(LA2,'[1]Stats repas'!$E$55:$NR$55,1))&gt;2,OR(INDEX('[1]Stats repas'!$E$184:$NR$184,,MATCH(LA2,'[1]Stats repas'!$E$55:$NR$55,1))="x",INDEX('[1]Stats repas'!$E$184:$NR$184,,MATCH(LA2,'[1]Stats repas'!$E$55:$NR$55,1))="p")),"a",INDEX('[1]Stats repas'!$E$182:$NR$182,,MATCH(LA2,'[1]Stats repas'!$E$55:$NR$55,1))))</f>
        <v>a</v>
      </c>
      <c r="LB6">
        <f>IF(AND(INDEX('[1]Stats repas'!$E$182:$NR$182,,MATCH(LB2,'[1]Stats repas'!$E$55:$NR$55,1))=0,OR(INDEX('[1]Stats repas'!$E$184:$NR$184,,MATCH(LB2,'[1]Stats repas'!$E$55:$NR$55,1))="x",INDEX('[1]Stats repas'!$E$184:$NR$184,,MATCH(LB2,'[1]Stats repas'!$E$55:$NR$55,1))="p")),"a",IF(AND(INDEX('[1]Stats repas'!$E$182:$NR$182,,MATCH(LB2,'[1]Stats repas'!$E$55:$NR$55,1))&gt;2,OR(INDEX('[1]Stats repas'!$E$184:$NR$184,,MATCH(LB2,'[1]Stats repas'!$E$55:$NR$55,1))="x",INDEX('[1]Stats repas'!$E$184:$NR$184,,MATCH(LB2,'[1]Stats repas'!$E$55:$NR$55,1))="p")),"a",INDEX('[1]Stats repas'!$E$182:$NR$182,,MATCH(LB2,'[1]Stats repas'!$E$55:$NR$55,1))))</f>
        <v>2</v>
      </c>
      <c r="LC6">
        <f>IF(AND(INDEX('[1]Stats repas'!$E$182:$NR$182,,MATCH(LC2,'[1]Stats repas'!$E$55:$NR$55,1))=0,OR(INDEX('[1]Stats repas'!$E$184:$NR$184,,MATCH(LC2,'[1]Stats repas'!$E$55:$NR$55,1))="x",INDEX('[1]Stats repas'!$E$184:$NR$184,,MATCH(LC2,'[1]Stats repas'!$E$55:$NR$55,1))="p")),"a",IF(AND(INDEX('[1]Stats repas'!$E$182:$NR$182,,MATCH(LC2,'[1]Stats repas'!$E$55:$NR$55,1))&gt;2,OR(INDEX('[1]Stats repas'!$E$184:$NR$184,,MATCH(LC2,'[1]Stats repas'!$E$55:$NR$55,1))="x",INDEX('[1]Stats repas'!$E$184:$NR$184,,MATCH(LC2,'[1]Stats repas'!$E$55:$NR$55,1))="p")),"a",INDEX('[1]Stats repas'!$E$182:$NR$182,,MATCH(LC2,'[1]Stats repas'!$E$55:$NR$55,1))))</f>
        <v>2</v>
      </c>
      <c r="LD6">
        <f>IF(AND(INDEX('[1]Stats repas'!$E$182:$NR$182,,MATCH(LD2,'[1]Stats repas'!$E$55:$NR$55,1))=0,OR(INDEX('[1]Stats repas'!$E$184:$NR$184,,MATCH(LD2,'[1]Stats repas'!$E$55:$NR$55,1))="x",INDEX('[1]Stats repas'!$E$184:$NR$184,,MATCH(LD2,'[1]Stats repas'!$E$55:$NR$55,1))="p")),"a",IF(AND(INDEX('[1]Stats repas'!$E$182:$NR$182,,MATCH(LD2,'[1]Stats repas'!$E$55:$NR$55,1))&gt;2,OR(INDEX('[1]Stats repas'!$E$184:$NR$184,,MATCH(LD2,'[1]Stats repas'!$E$55:$NR$55,1))="x",INDEX('[1]Stats repas'!$E$184:$NR$184,,MATCH(LD2,'[1]Stats repas'!$E$55:$NR$55,1))="p")),"a",INDEX('[1]Stats repas'!$E$182:$NR$182,,MATCH(LD2,'[1]Stats repas'!$E$55:$NR$55,1))))</f>
        <v>2</v>
      </c>
      <c r="LE6" t="str">
        <f>IF(AND(INDEX('[1]Stats repas'!$E$182:$NR$182,,MATCH(LE2,'[1]Stats repas'!$E$55:$NR$55,1))=0,OR(INDEX('[1]Stats repas'!$E$184:$NR$184,,MATCH(LE2,'[1]Stats repas'!$E$55:$NR$55,1))="x",INDEX('[1]Stats repas'!$E$184:$NR$184,,MATCH(LE2,'[1]Stats repas'!$E$55:$NR$55,1))="p")),"a",IF(AND(INDEX('[1]Stats repas'!$E$182:$NR$182,,MATCH(LE2,'[1]Stats repas'!$E$55:$NR$55,1))&gt;2,OR(INDEX('[1]Stats repas'!$E$184:$NR$184,,MATCH(LE2,'[1]Stats repas'!$E$55:$NR$55,1))="x",INDEX('[1]Stats repas'!$E$184:$NR$184,,MATCH(LE2,'[1]Stats repas'!$E$55:$NR$55,1))="p")),"a",INDEX('[1]Stats repas'!$E$182:$NR$182,,MATCH(LE2,'[1]Stats repas'!$E$55:$NR$55,1))))</f>
        <v>a</v>
      </c>
      <c r="LF6" t="str">
        <f>IF(AND(INDEX('[1]Stats repas'!$E$182:$NR$182,,MATCH(LF2,'[1]Stats repas'!$E$55:$NR$55,1))=0,OR(INDEX('[1]Stats repas'!$E$184:$NR$184,,MATCH(LF2,'[1]Stats repas'!$E$55:$NR$55,1))="x",INDEX('[1]Stats repas'!$E$184:$NR$184,,MATCH(LF2,'[1]Stats repas'!$E$55:$NR$55,1))="p")),"a",IF(AND(INDEX('[1]Stats repas'!$E$182:$NR$182,,MATCH(LF2,'[1]Stats repas'!$E$55:$NR$55,1))&gt;2,OR(INDEX('[1]Stats repas'!$E$184:$NR$184,,MATCH(LF2,'[1]Stats repas'!$E$55:$NR$55,1))="x",INDEX('[1]Stats repas'!$E$184:$NR$184,,MATCH(LF2,'[1]Stats repas'!$E$55:$NR$55,1))="p")),"a",INDEX('[1]Stats repas'!$E$182:$NR$182,,MATCH(LF2,'[1]Stats repas'!$E$55:$NR$55,1))))</f>
        <v>a</v>
      </c>
      <c r="LG6">
        <f>IF(AND(INDEX('[1]Stats repas'!$E$182:$NR$182,,MATCH(LG2,'[1]Stats repas'!$E$55:$NR$55,1))=0,OR(INDEX('[1]Stats repas'!$E$184:$NR$184,,MATCH(LG2,'[1]Stats repas'!$E$55:$NR$55,1))="x",INDEX('[1]Stats repas'!$E$184:$NR$184,,MATCH(LG2,'[1]Stats repas'!$E$55:$NR$55,1))="p")),"a",IF(AND(INDEX('[1]Stats repas'!$E$182:$NR$182,,MATCH(LG2,'[1]Stats repas'!$E$55:$NR$55,1))&gt;2,OR(INDEX('[1]Stats repas'!$E$184:$NR$184,,MATCH(LG2,'[1]Stats repas'!$E$55:$NR$55,1))="x",INDEX('[1]Stats repas'!$E$184:$NR$184,,MATCH(LG2,'[1]Stats repas'!$E$55:$NR$55,1))="p")),"a",INDEX('[1]Stats repas'!$E$182:$NR$182,,MATCH(LG2,'[1]Stats repas'!$E$55:$NR$55,1))))</f>
        <v>2</v>
      </c>
      <c r="LH6">
        <f>IF(AND(INDEX('[1]Stats repas'!$E$182:$NR$182,,MATCH(LH2,'[1]Stats repas'!$E$55:$NR$55,1))=0,OR(INDEX('[1]Stats repas'!$E$184:$NR$184,,MATCH(LH2,'[1]Stats repas'!$E$55:$NR$55,1))="x",INDEX('[1]Stats repas'!$E$184:$NR$184,,MATCH(LH2,'[1]Stats repas'!$E$55:$NR$55,1))="p")),"a",IF(AND(INDEX('[1]Stats repas'!$E$182:$NR$182,,MATCH(LH2,'[1]Stats repas'!$E$55:$NR$55,1))&gt;2,OR(INDEX('[1]Stats repas'!$E$184:$NR$184,,MATCH(LH2,'[1]Stats repas'!$E$55:$NR$55,1))="x",INDEX('[1]Stats repas'!$E$184:$NR$184,,MATCH(LH2,'[1]Stats repas'!$E$55:$NR$55,1))="p")),"a",INDEX('[1]Stats repas'!$E$182:$NR$182,,MATCH(LH2,'[1]Stats repas'!$E$55:$NR$55,1))))</f>
        <v>2</v>
      </c>
      <c r="LI6">
        <f>IF(AND(INDEX('[1]Stats repas'!$E$182:$NR$182,,MATCH(LI2,'[1]Stats repas'!$E$55:$NR$55,1))=0,OR(INDEX('[1]Stats repas'!$E$184:$NR$184,,MATCH(LI2,'[1]Stats repas'!$E$55:$NR$55,1))="x",INDEX('[1]Stats repas'!$E$184:$NR$184,,MATCH(LI2,'[1]Stats repas'!$E$55:$NR$55,1))="p")),"a",IF(AND(INDEX('[1]Stats repas'!$E$182:$NR$182,,MATCH(LI2,'[1]Stats repas'!$E$55:$NR$55,1))&gt;2,OR(INDEX('[1]Stats repas'!$E$184:$NR$184,,MATCH(LI2,'[1]Stats repas'!$E$55:$NR$55,1))="x",INDEX('[1]Stats repas'!$E$184:$NR$184,,MATCH(LI2,'[1]Stats repas'!$E$55:$NR$55,1))="p")),"a",INDEX('[1]Stats repas'!$E$182:$NR$182,,MATCH(LI2,'[1]Stats repas'!$E$55:$NR$55,1))))</f>
        <v>2</v>
      </c>
      <c r="LJ6">
        <f>IF(AND(INDEX('[1]Stats repas'!$E$182:$NR$182,,MATCH(LJ2,'[1]Stats repas'!$E$55:$NR$55,1))=0,OR(INDEX('[1]Stats repas'!$E$184:$NR$184,,MATCH(LJ2,'[1]Stats repas'!$E$55:$NR$55,1))="x",INDEX('[1]Stats repas'!$E$184:$NR$184,,MATCH(LJ2,'[1]Stats repas'!$E$55:$NR$55,1))="p")),"a",IF(AND(INDEX('[1]Stats repas'!$E$182:$NR$182,,MATCH(LJ2,'[1]Stats repas'!$E$55:$NR$55,1))&gt;2,OR(INDEX('[1]Stats repas'!$E$184:$NR$184,,MATCH(LJ2,'[1]Stats repas'!$E$55:$NR$55,1))="x",INDEX('[1]Stats repas'!$E$184:$NR$184,,MATCH(LJ2,'[1]Stats repas'!$E$55:$NR$55,1))="p")),"a",INDEX('[1]Stats repas'!$E$182:$NR$182,,MATCH(LJ2,'[1]Stats repas'!$E$55:$NR$55,1))))</f>
        <v>2</v>
      </c>
      <c r="LK6">
        <f>IF(AND(INDEX('[1]Stats repas'!$E$182:$NR$182,,MATCH(LK2,'[1]Stats repas'!$E$55:$NR$55,1))=0,OR(INDEX('[1]Stats repas'!$E$184:$NR$184,,MATCH(LK2,'[1]Stats repas'!$E$55:$NR$55,1))="x",INDEX('[1]Stats repas'!$E$184:$NR$184,,MATCH(LK2,'[1]Stats repas'!$E$55:$NR$55,1))="p")),"a",IF(AND(INDEX('[1]Stats repas'!$E$182:$NR$182,,MATCH(LK2,'[1]Stats repas'!$E$55:$NR$55,1))&gt;2,OR(INDEX('[1]Stats repas'!$E$184:$NR$184,,MATCH(LK2,'[1]Stats repas'!$E$55:$NR$55,1))="x",INDEX('[1]Stats repas'!$E$184:$NR$184,,MATCH(LK2,'[1]Stats repas'!$E$55:$NR$55,1))="p")),"a",INDEX('[1]Stats repas'!$E$182:$NR$182,,MATCH(LK2,'[1]Stats repas'!$E$55:$NR$55,1))))</f>
        <v>2</v>
      </c>
      <c r="LL6" t="str">
        <f>IF(AND(INDEX('[1]Stats repas'!$E$182:$NR$182,,MATCH(LL2,'[1]Stats repas'!$E$55:$NR$55,1))=0,OR(INDEX('[1]Stats repas'!$E$184:$NR$184,,MATCH(LL2,'[1]Stats repas'!$E$55:$NR$55,1))="x",INDEX('[1]Stats repas'!$E$184:$NR$184,,MATCH(LL2,'[1]Stats repas'!$E$55:$NR$55,1))="p")),"a",IF(AND(INDEX('[1]Stats repas'!$E$182:$NR$182,,MATCH(LL2,'[1]Stats repas'!$E$55:$NR$55,1))&gt;2,OR(INDEX('[1]Stats repas'!$E$184:$NR$184,,MATCH(LL2,'[1]Stats repas'!$E$55:$NR$55,1))="x",INDEX('[1]Stats repas'!$E$184:$NR$184,,MATCH(LL2,'[1]Stats repas'!$E$55:$NR$55,1))="p")),"a",INDEX('[1]Stats repas'!$E$182:$NR$182,,MATCH(LL2,'[1]Stats repas'!$E$55:$NR$55,1))))</f>
        <v>a</v>
      </c>
      <c r="LM6" t="str">
        <f>IF(AND(INDEX('[1]Stats repas'!$E$182:$NR$182,,MATCH(LM2,'[1]Stats repas'!$E$55:$NR$55,1))=0,OR(INDEX('[1]Stats repas'!$E$184:$NR$184,,MATCH(LM2,'[1]Stats repas'!$E$55:$NR$55,1))="x",INDEX('[1]Stats repas'!$E$184:$NR$184,,MATCH(LM2,'[1]Stats repas'!$E$55:$NR$55,1))="p")),"a",IF(AND(INDEX('[1]Stats repas'!$E$182:$NR$182,,MATCH(LM2,'[1]Stats repas'!$E$55:$NR$55,1))&gt;2,OR(INDEX('[1]Stats repas'!$E$184:$NR$184,,MATCH(LM2,'[1]Stats repas'!$E$55:$NR$55,1))="x",INDEX('[1]Stats repas'!$E$184:$NR$184,,MATCH(LM2,'[1]Stats repas'!$E$55:$NR$55,1))="p")),"a",INDEX('[1]Stats repas'!$E$182:$NR$182,,MATCH(LM2,'[1]Stats repas'!$E$55:$NR$55,1))))</f>
        <v>a</v>
      </c>
      <c r="LN6">
        <f>IF(AND(INDEX('[1]Stats repas'!$E$182:$NR$182,,MATCH(LN2,'[1]Stats repas'!$E$55:$NR$55,1))=0,OR(INDEX('[1]Stats repas'!$E$184:$NR$184,,MATCH(LN2,'[1]Stats repas'!$E$55:$NR$55,1))="x",INDEX('[1]Stats repas'!$E$184:$NR$184,,MATCH(LN2,'[1]Stats repas'!$E$55:$NR$55,1))="p")),"a",IF(AND(INDEX('[1]Stats repas'!$E$182:$NR$182,,MATCH(LN2,'[1]Stats repas'!$E$55:$NR$55,1))&gt;2,OR(INDEX('[1]Stats repas'!$E$184:$NR$184,,MATCH(LN2,'[1]Stats repas'!$E$55:$NR$55,1))="x",INDEX('[1]Stats repas'!$E$184:$NR$184,,MATCH(LN2,'[1]Stats repas'!$E$55:$NR$55,1))="p")),"a",INDEX('[1]Stats repas'!$E$182:$NR$182,,MATCH(LN2,'[1]Stats repas'!$E$55:$NR$55,1))))</f>
        <v>2</v>
      </c>
      <c r="LO6">
        <f>IF(AND(INDEX('[1]Stats repas'!$E$182:$NR$182,,MATCH(LO2,'[1]Stats repas'!$E$55:$NR$55,1))=0,OR(INDEX('[1]Stats repas'!$E$184:$NR$184,,MATCH(LO2,'[1]Stats repas'!$E$55:$NR$55,1))="x",INDEX('[1]Stats repas'!$E$184:$NR$184,,MATCH(LO2,'[1]Stats repas'!$E$55:$NR$55,1))="p")),"a",IF(AND(INDEX('[1]Stats repas'!$E$182:$NR$182,,MATCH(LO2,'[1]Stats repas'!$E$55:$NR$55,1))&gt;2,OR(INDEX('[1]Stats repas'!$E$184:$NR$184,,MATCH(LO2,'[1]Stats repas'!$E$55:$NR$55,1))="x",INDEX('[1]Stats repas'!$E$184:$NR$184,,MATCH(LO2,'[1]Stats repas'!$E$55:$NR$55,1))="p")),"a",INDEX('[1]Stats repas'!$E$182:$NR$182,,MATCH(LO2,'[1]Stats repas'!$E$55:$NR$55,1))))</f>
        <v>2</v>
      </c>
      <c r="LP6">
        <f>IF(AND(INDEX('[1]Stats repas'!$E$182:$NR$182,,MATCH(LP2,'[1]Stats repas'!$E$55:$NR$55,1))=0,OR(INDEX('[1]Stats repas'!$E$184:$NR$184,,MATCH(LP2,'[1]Stats repas'!$E$55:$NR$55,1))="x",INDEX('[1]Stats repas'!$E$184:$NR$184,,MATCH(LP2,'[1]Stats repas'!$E$55:$NR$55,1))="p")),"a",IF(AND(INDEX('[1]Stats repas'!$E$182:$NR$182,,MATCH(LP2,'[1]Stats repas'!$E$55:$NR$55,1))&gt;2,OR(INDEX('[1]Stats repas'!$E$184:$NR$184,,MATCH(LP2,'[1]Stats repas'!$E$55:$NR$55,1))="x",INDEX('[1]Stats repas'!$E$184:$NR$184,,MATCH(LP2,'[1]Stats repas'!$E$55:$NR$55,1))="p")),"a",INDEX('[1]Stats repas'!$E$182:$NR$182,,MATCH(LP2,'[1]Stats repas'!$E$55:$NR$55,1))))</f>
        <v>2</v>
      </c>
      <c r="LQ6">
        <f>IF(AND(INDEX('[1]Stats repas'!$E$182:$NR$182,,MATCH(LQ2,'[1]Stats repas'!$E$55:$NR$55,1))=0,OR(INDEX('[1]Stats repas'!$E$184:$NR$184,,MATCH(LQ2,'[1]Stats repas'!$E$55:$NR$55,1))="x",INDEX('[1]Stats repas'!$E$184:$NR$184,,MATCH(LQ2,'[1]Stats repas'!$E$55:$NR$55,1))="p")),"a",IF(AND(INDEX('[1]Stats repas'!$E$182:$NR$182,,MATCH(LQ2,'[1]Stats repas'!$E$55:$NR$55,1))&gt;2,OR(INDEX('[1]Stats repas'!$E$184:$NR$184,,MATCH(LQ2,'[1]Stats repas'!$E$55:$NR$55,1))="x",INDEX('[1]Stats repas'!$E$184:$NR$184,,MATCH(LQ2,'[1]Stats repas'!$E$55:$NR$55,1))="p")),"a",INDEX('[1]Stats repas'!$E$182:$NR$182,,MATCH(LQ2,'[1]Stats repas'!$E$55:$NR$55,1))))</f>
        <v>2</v>
      </c>
      <c r="LR6" t="str">
        <f>IF(AND(INDEX('[1]Stats repas'!$E$182:$NR$182,,MATCH(LR2,'[1]Stats repas'!$E$55:$NR$55,1))=0,OR(INDEX('[1]Stats repas'!$E$184:$NR$184,,MATCH(LR2,'[1]Stats repas'!$E$55:$NR$55,1))="x",INDEX('[1]Stats repas'!$E$184:$NR$184,,MATCH(LR2,'[1]Stats repas'!$E$55:$NR$55,1))="p")),"a",IF(AND(INDEX('[1]Stats repas'!$E$182:$NR$182,,MATCH(LR2,'[1]Stats repas'!$E$55:$NR$55,1))&gt;2,OR(INDEX('[1]Stats repas'!$E$184:$NR$184,,MATCH(LR2,'[1]Stats repas'!$E$55:$NR$55,1))="x",INDEX('[1]Stats repas'!$E$184:$NR$184,,MATCH(LR2,'[1]Stats repas'!$E$55:$NR$55,1))="p")),"a",INDEX('[1]Stats repas'!$E$182:$NR$182,,MATCH(LR2,'[1]Stats repas'!$E$55:$NR$55,1))))</f>
        <v>a</v>
      </c>
      <c r="LS6">
        <f>IF(AND(INDEX('[1]Stats repas'!$E$182:$NR$182,,MATCH(LS2,'[1]Stats repas'!$E$55:$NR$55,1))=0,OR(INDEX('[1]Stats repas'!$E$184:$NR$184,,MATCH(LS2,'[1]Stats repas'!$E$55:$NR$55,1))="x",INDEX('[1]Stats repas'!$E$184:$NR$184,,MATCH(LS2,'[1]Stats repas'!$E$55:$NR$55,1))="p")),"a",IF(AND(INDEX('[1]Stats repas'!$E$182:$NR$182,,MATCH(LS2,'[1]Stats repas'!$E$55:$NR$55,1))&gt;2,OR(INDEX('[1]Stats repas'!$E$184:$NR$184,,MATCH(LS2,'[1]Stats repas'!$E$55:$NR$55,1))="x",INDEX('[1]Stats repas'!$E$184:$NR$184,,MATCH(LS2,'[1]Stats repas'!$E$55:$NR$55,1))="p")),"a",INDEX('[1]Stats repas'!$E$182:$NR$182,,MATCH(LS2,'[1]Stats repas'!$E$55:$NR$55,1))))</f>
        <v>0</v>
      </c>
      <c r="LT6">
        <f>IF(AND(INDEX('[1]Stats repas'!$E$182:$NR$182,,MATCH(LT2,'[1]Stats repas'!$E$55:$NR$55,1))=0,OR(INDEX('[1]Stats repas'!$E$184:$NR$184,,MATCH(LT2,'[1]Stats repas'!$E$55:$NR$55,1))="x",INDEX('[1]Stats repas'!$E$184:$NR$184,,MATCH(LT2,'[1]Stats repas'!$E$55:$NR$55,1))="p")),"a",IF(AND(INDEX('[1]Stats repas'!$E$182:$NR$182,,MATCH(LT2,'[1]Stats repas'!$E$55:$NR$55,1))&gt;2,OR(INDEX('[1]Stats repas'!$E$184:$NR$184,,MATCH(LT2,'[1]Stats repas'!$E$55:$NR$55,1))="x",INDEX('[1]Stats repas'!$E$184:$NR$184,,MATCH(LT2,'[1]Stats repas'!$E$55:$NR$55,1))="p")),"a",INDEX('[1]Stats repas'!$E$182:$NR$182,,MATCH(LT2,'[1]Stats repas'!$E$55:$NR$55,1))))</f>
        <v>0</v>
      </c>
      <c r="LU6">
        <f>IF(AND(INDEX('[1]Stats repas'!$E$182:$NR$182,,MATCH(LU2,'[1]Stats repas'!$E$55:$NR$55,1))=0,OR(INDEX('[1]Stats repas'!$E$184:$NR$184,,MATCH(LU2,'[1]Stats repas'!$E$55:$NR$55,1))="x",INDEX('[1]Stats repas'!$E$184:$NR$184,,MATCH(LU2,'[1]Stats repas'!$E$55:$NR$55,1))="p")),"a",IF(AND(INDEX('[1]Stats repas'!$E$182:$NR$182,,MATCH(LU2,'[1]Stats repas'!$E$55:$NR$55,1))&gt;2,OR(INDEX('[1]Stats repas'!$E$184:$NR$184,,MATCH(LU2,'[1]Stats repas'!$E$55:$NR$55,1))="x",INDEX('[1]Stats repas'!$E$184:$NR$184,,MATCH(LU2,'[1]Stats repas'!$E$55:$NR$55,1))="p")),"a",INDEX('[1]Stats repas'!$E$182:$NR$182,,MATCH(LU2,'[1]Stats repas'!$E$55:$NR$55,1))))</f>
        <v>2</v>
      </c>
      <c r="LV6">
        <f>IF(AND(INDEX('[1]Stats repas'!$E$182:$NR$182,,MATCH(LV2,'[1]Stats repas'!$E$55:$NR$55,1))=0,OR(INDEX('[1]Stats repas'!$E$184:$NR$184,,MATCH(LV2,'[1]Stats repas'!$E$55:$NR$55,1))="x",INDEX('[1]Stats repas'!$E$184:$NR$184,,MATCH(LV2,'[1]Stats repas'!$E$55:$NR$55,1))="p")),"a",IF(AND(INDEX('[1]Stats repas'!$E$182:$NR$182,,MATCH(LV2,'[1]Stats repas'!$E$55:$NR$55,1))&gt;2,OR(INDEX('[1]Stats repas'!$E$184:$NR$184,,MATCH(LV2,'[1]Stats repas'!$E$55:$NR$55,1))="x",INDEX('[1]Stats repas'!$E$184:$NR$184,,MATCH(LV2,'[1]Stats repas'!$E$55:$NR$55,1))="p")),"a",INDEX('[1]Stats repas'!$E$182:$NR$182,,MATCH(LV2,'[1]Stats repas'!$E$55:$NR$55,1))))</f>
        <v>2</v>
      </c>
      <c r="LW6">
        <f>IF(AND(INDEX('[1]Stats repas'!$E$182:$NR$182,,MATCH(LW2,'[1]Stats repas'!$E$55:$NR$55,1))=0,OR(INDEX('[1]Stats repas'!$E$184:$NR$184,,MATCH(LW2,'[1]Stats repas'!$E$55:$NR$55,1))="x",INDEX('[1]Stats repas'!$E$184:$NR$184,,MATCH(LW2,'[1]Stats repas'!$E$55:$NR$55,1))="p")),"a",IF(AND(INDEX('[1]Stats repas'!$E$182:$NR$182,,MATCH(LW2,'[1]Stats repas'!$E$55:$NR$55,1))&gt;2,OR(INDEX('[1]Stats repas'!$E$184:$NR$184,,MATCH(LW2,'[1]Stats repas'!$E$55:$NR$55,1))="x",INDEX('[1]Stats repas'!$E$184:$NR$184,,MATCH(LW2,'[1]Stats repas'!$E$55:$NR$55,1))="p")),"a",INDEX('[1]Stats repas'!$E$182:$NR$182,,MATCH(LW2,'[1]Stats repas'!$E$55:$NR$55,1))))</f>
        <v>2</v>
      </c>
      <c r="LX6">
        <f>IF(AND(INDEX('[1]Stats repas'!$E$182:$NR$182,,MATCH(LX2,'[1]Stats repas'!$E$55:$NR$55,1))=0,OR(INDEX('[1]Stats repas'!$E$184:$NR$184,,MATCH(LX2,'[1]Stats repas'!$E$55:$NR$55,1))="x",INDEX('[1]Stats repas'!$E$184:$NR$184,,MATCH(LX2,'[1]Stats repas'!$E$55:$NR$55,1))="p")),"a",IF(AND(INDEX('[1]Stats repas'!$E$182:$NR$182,,MATCH(LX2,'[1]Stats repas'!$E$55:$NR$55,1))&gt;2,OR(INDEX('[1]Stats repas'!$E$184:$NR$184,,MATCH(LX2,'[1]Stats repas'!$E$55:$NR$55,1))="x",INDEX('[1]Stats repas'!$E$184:$NR$184,,MATCH(LX2,'[1]Stats repas'!$E$55:$NR$55,1))="p")),"a",INDEX('[1]Stats repas'!$E$182:$NR$182,,MATCH(LX2,'[1]Stats repas'!$E$55:$NR$55,1))))</f>
        <v>2</v>
      </c>
      <c r="LY6" t="str">
        <f>IF(AND(INDEX('[1]Stats repas'!$E$182:$NR$182,,MATCH(LY2,'[1]Stats repas'!$E$55:$NR$55,1))=0,OR(INDEX('[1]Stats repas'!$E$184:$NR$184,,MATCH(LY2,'[1]Stats repas'!$E$55:$NR$55,1))="x",INDEX('[1]Stats repas'!$E$184:$NR$184,,MATCH(LY2,'[1]Stats repas'!$E$55:$NR$55,1))="p")),"a",IF(AND(INDEX('[1]Stats repas'!$E$182:$NR$182,,MATCH(LY2,'[1]Stats repas'!$E$55:$NR$55,1))&gt;2,OR(INDEX('[1]Stats repas'!$E$184:$NR$184,,MATCH(LY2,'[1]Stats repas'!$E$55:$NR$55,1))="x",INDEX('[1]Stats repas'!$E$184:$NR$184,,MATCH(LY2,'[1]Stats repas'!$E$55:$NR$55,1))="p")),"a",INDEX('[1]Stats repas'!$E$182:$NR$182,,MATCH(LY2,'[1]Stats repas'!$E$55:$NR$55,1))))</f>
        <v>a</v>
      </c>
      <c r="LZ6" t="str">
        <f>IF(AND(INDEX('[1]Stats repas'!$E$182:$NR$182,,MATCH(LZ2,'[1]Stats repas'!$E$55:$NR$55,1))=0,OR(INDEX('[1]Stats repas'!$E$184:$NR$184,,MATCH(LZ2,'[1]Stats repas'!$E$55:$NR$55,1))="x",INDEX('[1]Stats repas'!$E$184:$NR$184,,MATCH(LZ2,'[1]Stats repas'!$E$55:$NR$55,1))="p")),"a",IF(AND(INDEX('[1]Stats repas'!$E$182:$NR$182,,MATCH(LZ2,'[1]Stats repas'!$E$55:$NR$55,1))&gt;2,OR(INDEX('[1]Stats repas'!$E$184:$NR$184,,MATCH(LZ2,'[1]Stats repas'!$E$55:$NR$55,1))="x",INDEX('[1]Stats repas'!$E$184:$NR$184,,MATCH(LZ2,'[1]Stats repas'!$E$55:$NR$55,1))="p")),"a",INDEX('[1]Stats repas'!$E$182:$NR$182,,MATCH(LZ2,'[1]Stats repas'!$E$55:$NR$55,1))))</f>
        <v>a</v>
      </c>
      <c r="MA6" t="str">
        <f>IF(AND(INDEX('[1]Stats repas'!$E$182:$NR$182,,MATCH(MA2,'[1]Stats repas'!$E$55:$NR$55,1))=0,OR(INDEX('[1]Stats repas'!$E$184:$NR$184,,MATCH(MA2,'[1]Stats repas'!$E$55:$NR$55,1))="x",INDEX('[1]Stats repas'!$E$184:$NR$184,,MATCH(MA2,'[1]Stats repas'!$E$55:$NR$55,1))="p")),"a",IF(AND(INDEX('[1]Stats repas'!$E$182:$NR$182,,MATCH(MA2,'[1]Stats repas'!$E$55:$NR$55,1))&gt;2,OR(INDEX('[1]Stats repas'!$E$184:$NR$184,,MATCH(MA2,'[1]Stats repas'!$E$55:$NR$55,1))="x",INDEX('[1]Stats repas'!$E$184:$NR$184,,MATCH(MA2,'[1]Stats repas'!$E$55:$NR$55,1))="p")),"a",INDEX('[1]Stats repas'!$E$182:$NR$182,,MATCH(MA2,'[1]Stats repas'!$E$55:$NR$55,1))))</f>
        <v>a</v>
      </c>
      <c r="MB6">
        <f>IF(AND(INDEX('[1]Stats repas'!$E$182:$NR$182,,MATCH(MB2,'[1]Stats repas'!$E$55:$NR$55,1))=0,OR(INDEX('[1]Stats repas'!$E$184:$NR$184,,MATCH(MB2,'[1]Stats repas'!$E$55:$NR$55,1))="x",INDEX('[1]Stats repas'!$E$184:$NR$184,,MATCH(MB2,'[1]Stats repas'!$E$55:$NR$55,1))="p")),"a",IF(AND(INDEX('[1]Stats repas'!$E$182:$NR$182,,MATCH(MB2,'[1]Stats repas'!$E$55:$NR$55,1))&gt;2,OR(INDEX('[1]Stats repas'!$E$184:$NR$184,,MATCH(MB2,'[1]Stats repas'!$E$55:$NR$55,1))="x",INDEX('[1]Stats repas'!$E$184:$NR$184,,MATCH(MB2,'[1]Stats repas'!$E$55:$NR$55,1))="p")),"a",INDEX('[1]Stats repas'!$E$182:$NR$182,,MATCH(MB2,'[1]Stats repas'!$E$55:$NR$55,1))))</f>
        <v>2</v>
      </c>
      <c r="MC6">
        <f>IF(AND(INDEX('[1]Stats repas'!$E$182:$NR$182,,MATCH(MC2,'[1]Stats repas'!$E$55:$NR$55,1))=0,OR(INDEX('[1]Stats repas'!$E$184:$NR$184,,MATCH(MC2,'[1]Stats repas'!$E$55:$NR$55,1))="x",INDEX('[1]Stats repas'!$E$184:$NR$184,,MATCH(MC2,'[1]Stats repas'!$E$55:$NR$55,1))="p")),"a",IF(AND(INDEX('[1]Stats repas'!$E$182:$NR$182,,MATCH(MC2,'[1]Stats repas'!$E$55:$NR$55,1))&gt;2,OR(INDEX('[1]Stats repas'!$E$184:$NR$184,,MATCH(MC2,'[1]Stats repas'!$E$55:$NR$55,1))="x",INDEX('[1]Stats repas'!$E$184:$NR$184,,MATCH(MC2,'[1]Stats repas'!$E$55:$NR$55,1))="p")),"a",INDEX('[1]Stats repas'!$E$182:$NR$182,,MATCH(MC2,'[1]Stats repas'!$E$55:$NR$55,1))))</f>
        <v>2</v>
      </c>
      <c r="MD6" t="str">
        <f>IF(AND(INDEX('[1]Stats repas'!$E$182:$NR$182,,MATCH(MD2,'[1]Stats repas'!$E$55:$NR$55,1))=0,OR(INDEX('[1]Stats repas'!$E$184:$NR$184,,MATCH(MD2,'[1]Stats repas'!$E$55:$NR$55,1))="x",INDEX('[1]Stats repas'!$E$184:$NR$184,,MATCH(MD2,'[1]Stats repas'!$E$55:$NR$55,1))="p")),"a",IF(AND(INDEX('[1]Stats repas'!$E$182:$NR$182,,MATCH(MD2,'[1]Stats repas'!$E$55:$NR$55,1))&gt;2,OR(INDEX('[1]Stats repas'!$E$184:$NR$184,,MATCH(MD2,'[1]Stats repas'!$E$55:$NR$55,1))="x",INDEX('[1]Stats repas'!$E$184:$NR$184,,MATCH(MD2,'[1]Stats repas'!$E$55:$NR$55,1))="p")),"a",INDEX('[1]Stats repas'!$E$182:$NR$182,,MATCH(MD2,'[1]Stats repas'!$E$55:$NR$55,1))))</f>
        <v>a</v>
      </c>
      <c r="ME6" t="str">
        <f>IF(AND(INDEX('[1]Stats repas'!$E$182:$NR$182,,MATCH(ME2,'[1]Stats repas'!$E$55:$NR$55,1))=0,OR(INDEX('[1]Stats repas'!$E$184:$NR$184,,MATCH(ME2,'[1]Stats repas'!$E$55:$NR$55,1))="x",INDEX('[1]Stats repas'!$E$184:$NR$184,,MATCH(ME2,'[1]Stats repas'!$E$55:$NR$55,1))="p")),"a",IF(AND(INDEX('[1]Stats repas'!$E$182:$NR$182,,MATCH(ME2,'[1]Stats repas'!$E$55:$NR$55,1))&gt;2,OR(INDEX('[1]Stats repas'!$E$184:$NR$184,,MATCH(ME2,'[1]Stats repas'!$E$55:$NR$55,1))="x",INDEX('[1]Stats repas'!$E$184:$NR$184,,MATCH(ME2,'[1]Stats repas'!$E$55:$NR$55,1))="p")),"a",INDEX('[1]Stats repas'!$E$182:$NR$182,,MATCH(ME2,'[1]Stats repas'!$E$55:$NR$55,1))))</f>
        <v>a</v>
      </c>
      <c r="MF6">
        <f>IF(AND(INDEX('[1]Stats repas'!$E$182:$NR$182,,MATCH(MF2,'[1]Stats repas'!$E$55:$NR$55,1))=0,OR(INDEX('[1]Stats repas'!$E$184:$NR$184,,MATCH(MF2,'[1]Stats repas'!$E$55:$NR$55,1))="x",INDEX('[1]Stats repas'!$E$184:$NR$184,,MATCH(MF2,'[1]Stats repas'!$E$55:$NR$55,1))="p")),"a",IF(AND(INDEX('[1]Stats repas'!$E$182:$NR$182,,MATCH(MF2,'[1]Stats repas'!$E$55:$NR$55,1))&gt;2,OR(INDEX('[1]Stats repas'!$E$184:$NR$184,,MATCH(MF2,'[1]Stats repas'!$E$55:$NR$55,1))="x",INDEX('[1]Stats repas'!$E$184:$NR$184,,MATCH(MF2,'[1]Stats repas'!$E$55:$NR$55,1))="p")),"a",INDEX('[1]Stats repas'!$E$182:$NR$182,,MATCH(MF2,'[1]Stats repas'!$E$55:$NR$55,1))))</f>
        <v>2</v>
      </c>
      <c r="MG6">
        <f>IF(AND(INDEX('[1]Stats repas'!$E$182:$NR$182,,MATCH(MG2,'[1]Stats repas'!$E$55:$NR$55,1))=0,OR(INDEX('[1]Stats repas'!$E$184:$NR$184,,MATCH(MG2,'[1]Stats repas'!$E$55:$NR$55,1))="x",INDEX('[1]Stats repas'!$E$184:$NR$184,,MATCH(MG2,'[1]Stats repas'!$E$55:$NR$55,1))="p")),"a",IF(AND(INDEX('[1]Stats repas'!$E$182:$NR$182,,MATCH(MG2,'[1]Stats repas'!$E$55:$NR$55,1))&gt;2,OR(INDEX('[1]Stats repas'!$E$184:$NR$184,,MATCH(MG2,'[1]Stats repas'!$E$55:$NR$55,1))="x",INDEX('[1]Stats repas'!$E$184:$NR$184,,MATCH(MG2,'[1]Stats repas'!$E$55:$NR$55,1))="p")),"a",INDEX('[1]Stats repas'!$E$182:$NR$182,,MATCH(MG2,'[1]Stats repas'!$E$55:$NR$55,1))))</f>
        <v>2</v>
      </c>
      <c r="MH6">
        <f>IF(AND(INDEX('[1]Stats repas'!$E$182:$NR$182,,MATCH(MH2,'[1]Stats repas'!$E$55:$NR$55,1))=0,OR(INDEX('[1]Stats repas'!$E$184:$NR$184,,MATCH(MH2,'[1]Stats repas'!$E$55:$NR$55,1))="x",INDEX('[1]Stats repas'!$E$184:$NR$184,,MATCH(MH2,'[1]Stats repas'!$E$55:$NR$55,1))="p")),"a",IF(AND(INDEX('[1]Stats repas'!$E$182:$NR$182,,MATCH(MH2,'[1]Stats repas'!$E$55:$NR$55,1))&gt;2,OR(INDEX('[1]Stats repas'!$E$184:$NR$184,,MATCH(MH2,'[1]Stats repas'!$E$55:$NR$55,1))="x",INDEX('[1]Stats repas'!$E$184:$NR$184,,MATCH(MH2,'[1]Stats repas'!$E$55:$NR$55,1))="p")),"a",INDEX('[1]Stats repas'!$E$182:$NR$182,,MATCH(MH2,'[1]Stats repas'!$E$55:$NR$55,1))))</f>
        <v>2</v>
      </c>
      <c r="MI6" t="str">
        <f>IF(AND(INDEX('[1]Stats repas'!$E$182:$NR$182,,MATCH(MI2,'[1]Stats repas'!$E$55:$NR$55,1))=0,OR(INDEX('[1]Stats repas'!$E$184:$NR$184,,MATCH(MI2,'[1]Stats repas'!$E$55:$NR$55,1))="x",INDEX('[1]Stats repas'!$E$184:$NR$184,,MATCH(MI2,'[1]Stats repas'!$E$55:$NR$55,1))="p")),"a",IF(AND(INDEX('[1]Stats repas'!$E$182:$NR$182,,MATCH(MI2,'[1]Stats repas'!$E$55:$NR$55,1))&gt;2,OR(INDEX('[1]Stats repas'!$E$184:$NR$184,,MATCH(MI2,'[1]Stats repas'!$E$55:$NR$55,1))="x",INDEX('[1]Stats repas'!$E$184:$NR$184,,MATCH(MI2,'[1]Stats repas'!$E$55:$NR$55,1))="p")),"a",INDEX('[1]Stats repas'!$E$182:$NR$182,,MATCH(MI2,'[1]Stats repas'!$E$55:$NR$55,1))))</f>
        <v>a</v>
      </c>
      <c r="MJ6" t="str">
        <f>IF(AND(INDEX('[1]Stats repas'!$E$182:$NR$182,,MATCH(MJ2,'[1]Stats repas'!$E$55:$NR$55,1))=0,OR(INDEX('[1]Stats repas'!$E$184:$NR$184,,MATCH(MJ2,'[1]Stats repas'!$E$55:$NR$55,1))="x",INDEX('[1]Stats repas'!$E$184:$NR$184,,MATCH(MJ2,'[1]Stats repas'!$E$55:$NR$55,1))="p")),"a",IF(AND(INDEX('[1]Stats repas'!$E$182:$NR$182,,MATCH(MJ2,'[1]Stats repas'!$E$55:$NR$55,1))&gt;2,OR(INDEX('[1]Stats repas'!$E$184:$NR$184,,MATCH(MJ2,'[1]Stats repas'!$E$55:$NR$55,1))="x",INDEX('[1]Stats repas'!$E$184:$NR$184,,MATCH(MJ2,'[1]Stats repas'!$E$55:$NR$55,1))="p")),"a",INDEX('[1]Stats repas'!$E$182:$NR$182,,MATCH(MJ2,'[1]Stats repas'!$E$55:$NR$55,1))))</f>
        <v>a</v>
      </c>
      <c r="MK6" t="str">
        <f>IF(AND(INDEX('[1]Stats repas'!$E$182:$NR$182,,MATCH(MK2,'[1]Stats repas'!$E$55:$NR$55,1))=0,OR(INDEX('[1]Stats repas'!$E$184:$NR$184,,MATCH(MK2,'[1]Stats repas'!$E$55:$NR$55,1))="x",INDEX('[1]Stats repas'!$E$184:$NR$184,,MATCH(MK2,'[1]Stats repas'!$E$55:$NR$55,1))="p")),"a",IF(AND(INDEX('[1]Stats repas'!$E$182:$NR$182,,MATCH(MK2,'[1]Stats repas'!$E$55:$NR$55,1))&gt;2,OR(INDEX('[1]Stats repas'!$E$184:$NR$184,,MATCH(MK2,'[1]Stats repas'!$E$55:$NR$55,1))="x",INDEX('[1]Stats repas'!$E$184:$NR$184,,MATCH(MK2,'[1]Stats repas'!$E$55:$NR$55,1))="p")),"a",INDEX('[1]Stats repas'!$E$182:$NR$182,,MATCH(MK2,'[1]Stats repas'!$E$55:$NR$55,1))))</f>
        <v>a</v>
      </c>
      <c r="ML6" t="str">
        <f>IF(AND(INDEX('[1]Stats repas'!$E$182:$NR$182,,MATCH(ML2,'[1]Stats repas'!$E$55:$NR$55,1))=0,OR(INDEX('[1]Stats repas'!$E$184:$NR$184,,MATCH(ML2,'[1]Stats repas'!$E$55:$NR$55,1))="x",INDEX('[1]Stats repas'!$E$184:$NR$184,,MATCH(ML2,'[1]Stats repas'!$E$55:$NR$55,1))="p")),"a",IF(AND(INDEX('[1]Stats repas'!$E$182:$NR$182,,MATCH(ML2,'[1]Stats repas'!$E$55:$NR$55,1))&gt;2,OR(INDEX('[1]Stats repas'!$E$184:$NR$184,,MATCH(ML2,'[1]Stats repas'!$E$55:$NR$55,1))="x",INDEX('[1]Stats repas'!$E$184:$NR$184,,MATCH(ML2,'[1]Stats repas'!$E$55:$NR$55,1))="p")),"a",INDEX('[1]Stats repas'!$E$182:$NR$182,,MATCH(ML2,'[1]Stats repas'!$E$55:$NR$55,1))))</f>
        <v>a</v>
      </c>
      <c r="MM6" t="str">
        <f>IF(AND(INDEX('[1]Stats repas'!$E$182:$NR$182,,MATCH(MM2,'[1]Stats repas'!$E$55:$NR$55,1))=0,OR(INDEX('[1]Stats repas'!$E$184:$NR$184,,MATCH(MM2,'[1]Stats repas'!$E$55:$NR$55,1))="x",INDEX('[1]Stats repas'!$E$184:$NR$184,,MATCH(MM2,'[1]Stats repas'!$E$55:$NR$55,1))="p")),"a",IF(AND(INDEX('[1]Stats repas'!$E$182:$NR$182,,MATCH(MM2,'[1]Stats repas'!$E$55:$NR$55,1))&gt;2,OR(INDEX('[1]Stats repas'!$E$184:$NR$184,,MATCH(MM2,'[1]Stats repas'!$E$55:$NR$55,1))="x",INDEX('[1]Stats repas'!$E$184:$NR$184,,MATCH(MM2,'[1]Stats repas'!$E$55:$NR$55,1))="p")),"a",INDEX('[1]Stats repas'!$E$182:$NR$182,,MATCH(MM2,'[1]Stats repas'!$E$55:$NR$55,1))))</f>
        <v>a</v>
      </c>
      <c r="MN6" t="str">
        <f>IF(AND(INDEX('[1]Stats repas'!$E$182:$NR$182,,MATCH(MN2,'[1]Stats repas'!$E$55:$NR$55,1))=0,OR(INDEX('[1]Stats repas'!$E$184:$NR$184,,MATCH(MN2,'[1]Stats repas'!$E$55:$NR$55,1))="x",INDEX('[1]Stats repas'!$E$184:$NR$184,,MATCH(MN2,'[1]Stats repas'!$E$55:$NR$55,1))="p")),"a",IF(AND(INDEX('[1]Stats repas'!$E$182:$NR$182,,MATCH(MN2,'[1]Stats repas'!$E$55:$NR$55,1))&gt;2,OR(INDEX('[1]Stats repas'!$E$184:$NR$184,,MATCH(MN2,'[1]Stats repas'!$E$55:$NR$55,1))="x",INDEX('[1]Stats repas'!$E$184:$NR$184,,MATCH(MN2,'[1]Stats repas'!$E$55:$NR$55,1))="p")),"a",INDEX('[1]Stats repas'!$E$182:$NR$182,,MATCH(MN2,'[1]Stats repas'!$E$55:$NR$55,1))))</f>
        <v>a</v>
      </c>
      <c r="MO6" t="str">
        <f>IF(AND(INDEX('[1]Stats repas'!$E$182:$NR$182,,MATCH(MO2,'[1]Stats repas'!$E$55:$NR$55,1))=0,OR(INDEX('[1]Stats repas'!$E$184:$NR$184,,MATCH(MO2,'[1]Stats repas'!$E$55:$NR$55,1))="x",INDEX('[1]Stats repas'!$E$184:$NR$184,,MATCH(MO2,'[1]Stats repas'!$E$55:$NR$55,1))="p")),"a",IF(AND(INDEX('[1]Stats repas'!$E$182:$NR$182,,MATCH(MO2,'[1]Stats repas'!$E$55:$NR$55,1))&gt;2,OR(INDEX('[1]Stats repas'!$E$184:$NR$184,,MATCH(MO2,'[1]Stats repas'!$E$55:$NR$55,1))="x",INDEX('[1]Stats repas'!$E$184:$NR$184,,MATCH(MO2,'[1]Stats repas'!$E$55:$NR$55,1))="p")),"a",INDEX('[1]Stats repas'!$E$182:$NR$182,,MATCH(MO2,'[1]Stats repas'!$E$55:$NR$55,1))))</f>
        <v>a</v>
      </c>
      <c r="MP6" t="str">
        <f>IF(AND(INDEX('[1]Stats repas'!$E$182:$NR$182,,MATCH(MP2,'[1]Stats repas'!$E$55:$NR$55,1))=0,OR(INDEX('[1]Stats repas'!$E$184:$NR$184,,MATCH(MP2,'[1]Stats repas'!$E$55:$NR$55,1))="x",INDEX('[1]Stats repas'!$E$184:$NR$184,,MATCH(MP2,'[1]Stats repas'!$E$55:$NR$55,1))="p")),"a",IF(AND(INDEX('[1]Stats repas'!$E$182:$NR$182,,MATCH(MP2,'[1]Stats repas'!$E$55:$NR$55,1))&gt;2,OR(INDEX('[1]Stats repas'!$E$184:$NR$184,,MATCH(MP2,'[1]Stats repas'!$E$55:$NR$55,1))="x",INDEX('[1]Stats repas'!$E$184:$NR$184,,MATCH(MP2,'[1]Stats repas'!$E$55:$NR$55,1))="p")),"a",INDEX('[1]Stats repas'!$E$182:$NR$182,,MATCH(MP2,'[1]Stats repas'!$E$55:$NR$55,1))))</f>
        <v>a</v>
      </c>
      <c r="MQ6" t="str">
        <f>IF(AND(INDEX('[1]Stats repas'!$E$182:$NR$182,,MATCH(MQ2,'[1]Stats repas'!$E$55:$NR$55,1))=0,OR(INDEX('[1]Stats repas'!$E$184:$NR$184,,MATCH(MQ2,'[1]Stats repas'!$E$55:$NR$55,1))="x",INDEX('[1]Stats repas'!$E$184:$NR$184,,MATCH(MQ2,'[1]Stats repas'!$E$55:$NR$55,1))="p")),"a",IF(AND(INDEX('[1]Stats repas'!$E$182:$NR$182,,MATCH(MQ2,'[1]Stats repas'!$E$55:$NR$55,1))&gt;2,OR(INDEX('[1]Stats repas'!$E$184:$NR$184,,MATCH(MQ2,'[1]Stats repas'!$E$55:$NR$55,1))="x",INDEX('[1]Stats repas'!$E$184:$NR$184,,MATCH(MQ2,'[1]Stats repas'!$E$55:$NR$55,1))="p")),"a",INDEX('[1]Stats repas'!$E$182:$NR$182,,MATCH(MQ2,'[1]Stats repas'!$E$55:$NR$55,1))))</f>
        <v>a</v>
      </c>
      <c r="MR6" t="str">
        <f>IF(AND(INDEX('[1]Stats repas'!$E$182:$NR$182,,MATCH(MR2,'[1]Stats repas'!$E$55:$NR$55,1))=0,OR(INDEX('[1]Stats repas'!$E$184:$NR$184,,MATCH(MR2,'[1]Stats repas'!$E$55:$NR$55,1))="x",INDEX('[1]Stats repas'!$E$184:$NR$184,,MATCH(MR2,'[1]Stats repas'!$E$55:$NR$55,1))="p")),"a",IF(AND(INDEX('[1]Stats repas'!$E$182:$NR$182,,MATCH(MR2,'[1]Stats repas'!$E$55:$NR$55,1))&gt;2,OR(INDEX('[1]Stats repas'!$E$184:$NR$184,,MATCH(MR2,'[1]Stats repas'!$E$55:$NR$55,1))="x",INDEX('[1]Stats repas'!$E$184:$NR$184,,MATCH(MR2,'[1]Stats repas'!$E$55:$NR$55,1))="p")),"a",INDEX('[1]Stats repas'!$E$182:$NR$182,,MATCH(MR2,'[1]Stats repas'!$E$55:$NR$55,1))))</f>
        <v>a</v>
      </c>
      <c r="MS6" t="str">
        <f>IF(AND(INDEX('[1]Stats repas'!$E$182:$NR$182,,MATCH(MS2,'[1]Stats repas'!$E$55:$NR$55,1))=0,OR(INDEX('[1]Stats repas'!$E$184:$NR$184,,MATCH(MS2,'[1]Stats repas'!$E$55:$NR$55,1))="x",INDEX('[1]Stats repas'!$E$184:$NR$184,,MATCH(MS2,'[1]Stats repas'!$E$55:$NR$55,1))="p")),"a",IF(AND(INDEX('[1]Stats repas'!$E$182:$NR$182,,MATCH(MS2,'[1]Stats repas'!$E$55:$NR$55,1))&gt;2,OR(INDEX('[1]Stats repas'!$E$184:$NR$184,,MATCH(MS2,'[1]Stats repas'!$E$55:$NR$55,1))="x",INDEX('[1]Stats repas'!$E$184:$NR$184,,MATCH(MS2,'[1]Stats repas'!$E$55:$NR$55,1))="p")),"a",INDEX('[1]Stats repas'!$E$182:$NR$182,,MATCH(MS2,'[1]Stats repas'!$E$55:$NR$55,1))))</f>
        <v>a</v>
      </c>
      <c r="MT6" t="str">
        <f>IF(AND(INDEX('[1]Stats repas'!$E$182:$NR$182,,MATCH(MT2,'[1]Stats repas'!$E$55:$NR$55,1))=0,OR(INDEX('[1]Stats repas'!$E$184:$NR$184,,MATCH(MT2,'[1]Stats repas'!$E$55:$NR$55,1))="x",INDEX('[1]Stats repas'!$E$184:$NR$184,,MATCH(MT2,'[1]Stats repas'!$E$55:$NR$55,1))="p")),"a",IF(AND(INDEX('[1]Stats repas'!$E$182:$NR$182,,MATCH(MT2,'[1]Stats repas'!$E$55:$NR$55,1))&gt;2,OR(INDEX('[1]Stats repas'!$E$184:$NR$184,,MATCH(MT2,'[1]Stats repas'!$E$55:$NR$55,1))="x",INDEX('[1]Stats repas'!$E$184:$NR$184,,MATCH(MT2,'[1]Stats repas'!$E$55:$NR$55,1))="p")),"a",INDEX('[1]Stats repas'!$E$182:$NR$182,,MATCH(MT2,'[1]Stats repas'!$E$55:$NR$55,1))))</f>
        <v>a</v>
      </c>
      <c r="MU6" t="str">
        <f>IF(AND(INDEX('[1]Stats repas'!$E$182:$NR$182,,MATCH(MU2,'[1]Stats repas'!$E$55:$NR$55,1))=0,OR(INDEX('[1]Stats repas'!$E$184:$NR$184,,MATCH(MU2,'[1]Stats repas'!$E$55:$NR$55,1))="x",INDEX('[1]Stats repas'!$E$184:$NR$184,,MATCH(MU2,'[1]Stats repas'!$E$55:$NR$55,1))="p")),"a",IF(AND(INDEX('[1]Stats repas'!$E$182:$NR$182,,MATCH(MU2,'[1]Stats repas'!$E$55:$NR$55,1))&gt;2,OR(INDEX('[1]Stats repas'!$E$184:$NR$184,,MATCH(MU2,'[1]Stats repas'!$E$55:$NR$55,1))="x",INDEX('[1]Stats repas'!$E$184:$NR$184,,MATCH(MU2,'[1]Stats repas'!$E$55:$NR$55,1))="p")),"a",INDEX('[1]Stats repas'!$E$182:$NR$182,,MATCH(MU2,'[1]Stats repas'!$E$55:$NR$55,1))))</f>
        <v>a</v>
      </c>
      <c r="MV6" t="str">
        <f>IF(AND(INDEX('[1]Stats repas'!$E$182:$NR$182,,MATCH(MV2,'[1]Stats repas'!$E$55:$NR$55,1))=0,OR(INDEX('[1]Stats repas'!$E$184:$NR$184,,MATCH(MV2,'[1]Stats repas'!$E$55:$NR$55,1))="x",INDEX('[1]Stats repas'!$E$184:$NR$184,,MATCH(MV2,'[1]Stats repas'!$E$55:$NR$55,1))="p")),"a",IF(AND(INDEX('[1]Stats repas'!$E$182:$NR$182,,MATCH(MV2,'[1]Stats repas'!$E$55:$NR$55,1))&gt;2,OR(INDEX('[1]Stats repas'!$E$184:$NR$184,,MATCH(MV2,'[1]Stats repas'!$E$55:$NR$55,1))="x",INDEX('[1]Stats repas'!$E$184:$NR$184,,MATCH(MV2,'[1]Stats repas'!$E$55:$NR$55,1))="p")),"a",INDEX('[1]Stats repas'!$E$182:$NR$182,,MATCH(MV2,'[1]Stats repas'!$E$55:$NR$55,1))))</f>
        <v>a</v>
      </c>
      <c r="MW6">
        <f>IF(AND(INDEX('[1]Stats repas'!$E$182:$NR$182,,MATCH(MW2,'[1]Stats repas'!$E$55:$NR$55,1))=0,OR(INDEX('[1]Stats repas'!$E$184:$NR$184,,MATCH(MW2,'[1]Stats repas'!$E$55:$NR$55,1))="x",INDEX('[1]Stats repas'!$E$184:$NR$184,,MATCH(MW2,'[1]Stats repas'!$E$55:$NR$55,1))="p")),"a",IF(AND(INDEX('[1]Stats repas'!$E$182:$NR$182,,MATCH(MW2,'[1]Stats repas'!$E$55:$NR$55,1))&gt;2,OR(INDEX('[1]Stats repas'!$E$184:$NR$184,,MATCH(MW2,'[1]Stats repas'!$E$55:$NR$55,1))="x",INDEX('[1]Stats repas'!$E$184:$NR$184,,MATCH(MW2,'[1]Stats repas'!$E$55:$NR$55,1))="p")),"a",INDEX('[1]Stats repas'!$E$182:$NR$182,,MATCH(MW2,'[1]Stats repas'!$E$55:$NR$55,1))))</f>
        <v>2</v>
      </c>
      <c r="MX6">
        <f>IF(AND(INDEX('[1]Stats repas'!$E$182:$NR$182,,MATCH(MX2,'[1]Stats repas'!$E$55:$NR$55,1))=0,OR(INDEX('[1]Stats repas'!$E$184:$NR$184,,MATCH(MX2,'[1]Stats repas'!$E$55:$NR$55,1))="x",INDEX('[1]Stats repas'!$E$184:$NR$184,,MATCH(MX2,'[1]Stats repas'!$E$55:$NR$55,1))="p")),"a",IF(AND(INDEX('[1]Stats repas'!$E$182:$NR$182,,MATCH(MX2,'[1]Stats repas'!$E$55:$NR$55,1))&gt;2,OR(INDEX('[1]Stats repas'!$E$184:$NR$184,,MATCH(MX2,'[1]Stats repas'!$E$55:$NR$55,1))="x",INDEX('[1]Stats repas'!$E$184:$NR$184,,MATCH(MX2,'[1]Stats repas'!$E$55:$NR$55,1))="p")),"a",INDEX('[1]Stats repas'!$E$182:$NR$182,,MATCH(MX2,'[1]Stats repas'!$E$55:$NR$55,1))))</f>
        <v>2</v>
      </c>
      <c r="MY6">
        <f>IF(AND(INDEX('[1]Stats repas'!$E$182:$NR$182,,MATCH(MY2,'[1]Stats repas'!$E$55:$NR$55,1))=0,OR(INDEX('[1]Stats repas'!$E$184:$NR$184,,MATCH(MY2,'[1]Stats repas'!$E$55:$NR$55,1))="x",INDEX('[1]Stats repas'!$E$184:$NR$184,,MATCH(MY2,'[1]Stats repas'!$E$55:$NR$55,1))="p")),"a",IF(AND(INDEX('[1]Stats repas'!$E$182:$NR$182,,MATCH(MY2,'[1]Stats repas'!$E$55:$NR$55,1))&gt;2,OR(INDEX('[1]Stats repas'!$E$184:$NR$184,,MATCH(MY2,'[1]Stats repas'!$E$55:$NR$55,1))="x",INDEX('[1]Stats repas'!$E$184:$NR$184,,MATCH(MY2,'[1]Stats repas'!$E$55:$NR$55,1))="p")),"a",INDEX('[1]Stats repas'!$E$182:$NR$182,,MATCH(MY2,'[1]Stats repas'!$E$55:$NR$55,1))))</f>
        <v>2</v>
      </c>
      <c r="MZ6">
        <f>IF(AND(INDEX('[1]Stats repas'!$E$182:$NR$182,,MATCH(MZ2,'[1]Stats repas'!$E$55:$NR$55,1))=0,OR(INDEX('[1]Stats repas'!$E$184:$NR$184,,MATCH(MZ2,'[1]Stats repas'!$E$55:$NR$55,1))="x",INDEX('[1]Stats repas'!$E$184:$NR$184,,MATCH(MZ2,'[1]Stats repas'!$E$55:$NR$55,1))="p")),"a",IF(AND(INDEX('[1]Stats repas'!$E$182:$NR$182,,MATCH(MZ2,'[1]Stats repas'!$E$55:$NR$55,1))&gt;2,OR(INDEX('[1]Stats repas'!$E$184:$NR$184,,MATCH(MZ2,'[1]Stats repas'!$E$55:$NR$55,1))="x",INDEX('[1]Stats repas'!$E$184:$NR$184,,MATCH(MZ2,'[1]Stats repas'!$E$55:$NR$55,1))="p")),"a",INDEX('[1]Stats repas'!$E$182:$NR$182,,MATCH(MZ2,'[1]Stats repas'!$E$55:$NR$55,1))))</f>
        <v>2</v>
      </c>
      <c r="NA6">
        <f>IF(AND(INDEX('[1]Stats repas'!$E$182:$NR$182,,MATCH(NA2,'[1]Stats repas'!$E$55:$NR$55,1))=0,OR(INDEX('[1]Stats repas'!$E$184:$NR$184,,MATCH(NA2,'[1]Stats repas'!$E$55:$NR$55,1))="x",INDEX('[1]Stats repas'!$E$184:$NR$184,,MATCH(NA2,'[1]Stats repas'!$E$55:$NR$55,1))="p")),"a",IF(AND(INDEX('[1]Stats repas'!$E$182:$NR$182,,MATCH(NA2,'[1]Stats repas'!$E$55:$NR$55,1))&gt;2,OR(INDEX('[1]Stats repas'!$E$184:$NR$184,,MATCH(NA2,'[1]Stats repas'!$E$55:$NR$55,1))="x",INDEX('[1]Stats repas'!$E$184:$NR$184,,MATCH(NA2,'[1]Stats repas'!$E$55:$NR$55,1))="p")),"a",INDEX('[1]Stats repas'!$E$182:$NR$182,,MATCH(NA2,'[1]Stats repas'!$E$55:$NR$55,1))))</f>
        <v>2</v>
      </c>
      <c r="NB6" t="str">
        <f>IF(AND(INDEX('[1]Stats repas'!$E$182:$NR$182,,MATCH(NB2,'[1]Stats repas'!$E$55:$NR$55,1))=0,OR(INDEX('[1]Stats repas'!$E$184:$NR$184,,MATCH(NB2,'[1]Stats repas'!$E$55:$NR$55,1))="x",INDEX('[1]Stats repas'!$E$184:$NR$184,,MATCH(NB2,'[1]Stats repas'!$E$55:$NR$55,1))="p")),"a",IF(AND(INDEX('[1]Stats repas'!$E$182:$NR$182,,MATCH(NB2,'[1]Stats repas'!$E$55:$NR$55,1))&gt;2,OR(INDEX('[1]Stats repas'!$E$184:$NR$184,,MATCH(NB2,'[1]Stats repas'!$E$55:$NR$55,1))="x",INDEX('[1]Stats repas'!$E$184:$NR$184,,MATCH(NB2,'[1]Stats repas'!$E$55:$NR$55,1))="p")),"a",INDEX('[1]Stats repas'!$E$182:$NR$182,,MATCH(NB2,'[1]Stats repas'!$E$55:$NR$55,1))))</f>
        <v>a</v>
      </c>
      <c r="NC6" t="str">
        <f>IF(AND(INDEX('[1]Stats repas'!$E$182:$NR$182,,MATCH(NC2,'[1]Stats repas'!$E$55:$NR$55,1))=0,OR(INDEX('[1]Stats repas'!$E$184:$NR$184,,MATCH(NC2,'[1]Stats repas'!$E$55:$NR$55,1))="x",INDEX('[1]Stats repas'!$E$184:$NR$184,,MATCH(NC2,'[1]Stats repas'!$E$55:$NR$55,1))="p")),"a",IF(AND(INDEX('[1]Stats repas'!$E$182:$NR$182,,MATCH(NC2,'[1]Stats repas'!$E$55:$NR$55,1))&gt;2,OR(INDEX('[1]Stats repas'!$E$184:$NR$184,,MATCH(NC2,'[1]Stats repas'!$E$55:$NR$55,1))="x",INDEX('[1]Stats repas'!$E$184:$NR$184,,MATCH(NC2,'[1]Stats repas'!$E$55:$NR$55,1))="p")),"a",INDEX('[1]Stats repas'!$E$182:$NR$182,,MATCH(NC2,'[1]Stats repas'!$E$55:$NR$55,1))))</f>
        <v>a</v>
      </c>
      <c r="ND6">
        <f>IF(AND(INDEX('[1]Stats repas'!$E$182:$NR$182,,MATCH(ND2,'[1]Stats repas'!$E$55:$NR$55,1))=0,OR(INDEX('[1]Stats repas'!$E$184:$NR$184,,MATCH(ND2,'[1]Stats repas'!$E$55:$NR$55,1))="x",INDEX('[1]Stats repas'!$E$184:$NR$184,,MATCH(ND2,'[1]Stats repas'!$E$55:$NR$55,1))="p")),"a",IF(AND(INDEX('[1]Stats repas'!$E$182:$NR$182,,MATCH(ND2,'[1]Stats repas'!$E$55:$NR$55,1))&gt;2,OR(INDEX('[1]Stats repas'!$E$184:$NR$184,,MATCH(ND2,'[1]Stats repas'!$E$55:$NR$55,1))="x",INDEX('[1]Stats repas'!$E$184:$NR$184,,MATCH(ND2,'[1]Stats repas'!$E$55:$NR$55,1))="p")),"a",INDEX('[1]Stats repas'!$E$182:$NR$182,,MATCH(ND2,'[1]Stats repas'!$E$55:$NR$55,1))))</f>
        <v>2</v>
      </c>
      <c r="NE6" t="str">
        <f>IF(AND(INDEX('[1]Stats repas'!$E$182:$NR$182,,MATCH(NE2,'[1]Stats repas'!$E$55:$NR$55,1))=0,OR(INDEX('[1]Stats repas'!$E$184:$NR$184,,MATCH(NE2,'[1]Stats repas'!$E$55:$NR$55,1))="x",INDEX('[1]Stats repas'!$E$184:$NR$184,,MATCH(NE2,'[1]Stats repas'!$E$55:$NR$55,1))="p")),"a",IF(AND(INDEX('[1]Stats repas'!$E$182:$NR$182,,MATCH(NE2,'[1]Stats repas'!$E$55:$NR$55,1))&gt;2,OR(INDEX('[1]Stats repas'!$E$184:$NR$184,,MATCH(NE2,'[1]Stats repas'!$E$55:$NR$55,1))="x",INDEX('[1]Stats repas'!$E$184:$NR$184,,MATCH(NE2,'[1]Stats repas'!$E$55:$NR$55,1))="p")),"a",INDEX('[1]Stats repas'!$E$182:$NR$182,,MATCH(NE2,'[1]Stats repas'!$E$55:$NR$55,1))))</f>
        <v>a</v>
      </c>
      <c r="NF6" t="str">
        <f>IF(AND(INDEX('[1]Stats repas'!$E$182:$NR$182,,MATCH(NF2,'[1]Stats repas'!$E$55:$NR$55,1))=0,OR(INDEX('[1]Stats repas'!$E$184:$NR$184,,MATCH(NF2,'[1]Stats repas'!$E$55:$NR$55,1))="x",INDEX('[1]Stats repas'!$E$184:$NR$184,,MATCH(NF2,'[1]Stats repas'!$E$55:$NR$55,1))="p")),"a",IF(AND(INDEX('[1]Stats repas'!$E$182:$NR$182,,MATCH(NF2,'[1]Stats repas'!$E$55:$NR$55,1))&gt;2,OR(INDEX('[1]Stats repas'!$E$184:$NR$184,,MATCH(NF2,'[1]Stats repas'!$E$55:$NR$55,1))="x",INDEX('[1]Stats repas'!$E$184:$NR$184,,MATCH(NF2,'[1]Stats repas'!$E$55:$NR$55,1))="p")),"a",INDEX('[1]Stats repas'!$E$182:$NR$182,,MATCH(NF2,'[1]Stats repas'!$E$55:$NR$55,1))))</f>
        <v>a</v>
      </c>
      <c r="NG6" t="str">
        <f>IF(AND(INDEX('[1]Stats repas'!$E$182:$NR$182,,MATCH(NG2,'[1]Stats repas'!$E$55:$NR$55,1))=0,OR(INDEX('[1]Stats repas'!$E$184:$NR$184,,MATCH(NG2,'[1]Stats repas'!$E$55:$NR$55,1))="x",INDEX('[1]Stats repas'!$E$184:$NR$184,,MATCH(NG2,'[1]Stats repas'!$E$55:$NR$55,1))="p")),"a",IF(AND(INDEX('[1]Stats repas'!$E$182:$NR$182,,MATCH(NG2,'[1]Stats repas'!$E$55:$NR$55,1))&gt;2,OR(INDEX('[1]Stats repas'!$E$184:$NR$184,,MATCH(NG2,'[1]Stats repas'!$E$55:$NR$55,1))="x",INDEX('[1]Stats repas'!$E$184:$NR$184,,MATCH(NG2,'[1]Stats repas'!$E$55:$NR$55,1))="p")),"a",INDEX('[1]Stats repas'!$E$182:$NR$182,,MATCH(NG2,'[1]Stats repas'!$E$55:$NR$55,1))))</f>
        <v>a</v>
      </c>
      <c r="NH6">
        <f>IF(AND(INDEX('[1]Stats repas'!$E$182:$NR$182,,MATCH(NH2,'[1]Stats repas'!$E$55:$NR$55,1))=0,OR(INDEX('[1]Stats repas'!$E$184:$NR$184,,MATCH(NH2,'[1]Stats repas'!$E$55:$NR$55,1))="x",INDEX('[1]Stats repas'!$E$184:$NR$184,,MATCH(NH2,'[1]Stats repas'!$E$55:$NR$55,1))="p")),"a",IF(AND(INDEX('[1]Stats repas'!$E$182:$NR$182,,MATCH(NH2,'[1]Stats repas'!$E$55:$NR$55,1))&gt;2,OR(INDEX('[1]Stats repas'!$E$184:$NR$184,,MATCH(NH2,'[1]Stats repas'!$E$55:$NR$55,1))="x",INDEX('[1]Stats repas'!$E$184:$NR$184,,MATCH(NH2,'[1]Stats repas'!$E$55:$NR$55,1))="p")),"a",INDEX('[1]Stats repas'!$E$182:$NR$182,,MATCH(NH2,'[1]Stats repas'!$E$55:$NR$55,1))))</f>
        <v>2</v>
      </c>
      <c r="NI6">
        <f>IF(AND(INDEX('[1]Stats repas'!$E$182:$NR$182,,MATCH(NI2,'[1]Stats repas'!$E$55:$NR$55,1))=0,OR(INDEX('[1]Stats repas'!$E$184:$NR$184,,MATCH(NI2,'[1]Stats repas'!$E$55:$NR$55,1))="x",INDEX('[1]Stats repas'!$E$184:$NR$184,,MATCH(NI2,'[1]Stats repas'!$E$55:$NR$55,1))="p")),"a",IF(AND(INDEX('[1]Stats repas'!$E$182:$NR$182,,MATCH(NI2,'[1]Stats repas'!$E$55:$NR$55,1))&gt;2,OR(INDEX('[1]Stats repas'!$E$184:$NR$184,,MATCH(NI2,'[1]Stats repas'!$E$55:$NR$55,1))="x",INDEX('[1]Stats repas'!$E$184:$NR$184,,MATCH(NI2,'[1]Stats repas'!$E$55:$NR$55,1))="p")),"a",INDEX('[1]Stats repas'!$E$182:$NR$182,,MATCH(NI2,'[1]Stats repas'!$E$55:$NR$55,1))))</f>
        <v>2</v>
      </c>
      <c r="NJ6">
        <f>IF(AND(INDEX('[1]Stats repas'!$E$182:$NR$182,,MATCH(NJ2,'[1]Stats repas'!$E$55:$NR$55,1))=0,OR(INDEX('[1]Stats repas'!$E$184:$NR$184,,MATCH(NJ2,'[1]Stats repas'!$E$55:$NR$55,1))="x",INDEX('[1]Stats repas'!$E$184:$NR$184,,MATCH(NJ2,'[1]Stats repas'!$E$55:$NR$55,1))="p")),"a",IF(AND(INDEX('[1]Stats repas'!$E$182:$NR$182,,MATCH(NJ2,'[1]Stats repas'!$E$55:$NR$55,1))&gt;2,OR(INDEX('[1]Stats repas'!$E$184:$NR$184,,MATCH(NJ2,'[1]Stats repas'!$E$55:$NR$55,1))="x",INDEX('[1]Stats repas'!$E$184:$NR$184,,MATCH(NJ2,'[1]Stats repas'!$E$55:$NR$55,1))="p")),"a",INDEX('[1]Stats repas'!$E$182:$NR$182,,MATCH(NJ2,'[1]Stats repas'!$E$55:$NR$55,1))))</f>
        <v>2</v>
      </c>
      <c r="NK6" t="str">
        <f>IF(AND(INDEX('[1]Stats repas'!$E$182:$NR$182,,MATCH(NK2,'[1]Stats repas'!$E$55:$NR$55,1))=0,OR(INDEX('[1]Stats repas'!$E$184:$NR$184,,MATCH(NK2,'[1]Stats repas'!$E$55:$NR$55,1))="x",INDEX('[1]Stats repas'!$E$184:$NR$184,,MATCH(NK2,'[1]Stats repas'!$E$55:$NR$55,1))="p")),"a",IF(AND(INDEX('[1]Stats repas'!$E$182:$NR$182,,MATCH(NK2,'[1]Stats repas'!$E$55:$NR$55,1))&gt;2,OR(INDEX('[1]Stats repas'!$E$184:$NR$184,,MATCH(NK2,'[1]Stats repas'!$E$55:$NR$55,1))="x",INDEX('[1]Stats repas'!$E$184:$NR$184,,MATCH(NK2,'[1]Stats repas'!$E$55:$NR$55,1))="p")),"a",INDEX('[1]Stats repas'!$E$182:$NR$182,,MATCH(NK2,'[1]Stats repas'!$E$55:$NR$55,1))))</f>
        <v>a</v>
      </c>
    </row>
    <row r="7" spans="2:375" ht="15.75" hidden="1" thickBot="1" x14ac:dyDescent="0.3">
      <c r="B7" t="s">
        <v>11</v>
      </c>
      <c r="C7" t="s">
        <v>12</v>
      </c>
      <c r="D7">
        <f>IF(AND(INDEX('[1]Stats repas'!$E$92:$NR$92,,MATCH(D2,'[1]Stats repas'!$E$55:$NR$55,1))=0,OR(INDEX('[1]Stats repas'!$E$94:$NR$94,,MATCH(D2,'[1]Stats repas'!$E$55:$NR$55,1))="x",INDEX('[1]Stats repas'!$E$94:$NR$94,,MATCH(D2,'[1]Stats repas'!$E$55:$NR$55,1))="p")),"a",IF(AND(INDEX('[1]Stats repas'!$E$92:$NR$92,,MATCH(D2,'[1]Stats repas'!$E$55:$NR$55,1))&gt;2,OR(INDEX('[1]Stats repas'!$E$94:$NR$94,,MATCH(D2,'[1]Stats repas'!$E$55:$NR$55,1))="x",INDEX('[1]Stats repas'!$E$94:$NR$94,,MATCH(D2,'[1]Stats repas'!$E$55:$NR$55,1))="p")),"a",INDEX('[1]Stats repas'!$E$92:$NR$92,,MATCH(D2,'[1]Stats repas'!$E$55:$NR$55,1))))</f>
        <v>0</v>
      </c>
      <c r="E7" t="str">
        <f>IF(AND(INDEX('[1]Stats repas'!$E$92:$NR$92,,MATCH(E2,'[1]Stats repas'!$E$55:$NR$55,1))=0,OR(INDEX('[1]Stats repas'!$E$94:$NR$94,,MATCH(E2,'[1]Stats repas'!$E$55:$NR$55,1))="x",INDEX('[1]Stats repas'!$E$94:$NR$94,,MATCH(E2,'[1]Stats repas'!$E$55:$NR$55,1))="p")),"a",IF(AND(INDEX('[1]Stats repas'!$E$92:$NR$92,,MATCH(E2,'[1]Stats repas'!$E$55:$NR$55,1))&gt;2,OR(INDEX('[1]Stats repas'!$E$94:$NR$94,,MATCH(E2,'[1]Stats repas'!$E$55:$NR$55,1))="x",INDEX('[1]Stats repas'!$E$94:$NR$94,,MATCH(E2,'[1]Stats repas'!$E$55:$NR$55,1))="p")),"a",INDEX('[1]Stats repas'!$E$92:$NR$92,,MATCH(E2,'[1]Stats repas'!$E$55:$NR$55,1))))</f>
        <v>a</v>
      </c>
      <c r="F7" t="str">
        <f>IF(AND(INDEX('[1]Stats repas'!$E$92:$NR$92,,MATCH(F2,'[1]Stats repas'!$E$55:$NR$55,1))=0,OR(INDEX('[1]Stats repas'!$E$94:$NR$94,,MATCH(F2,'[1]Stats repas'!$E$55:$NR$55,1))="x",INDEX('[1]Stats repas'!$E$94:$NR$94,,MATCH(F2,'[1]Stats repas'!$E$55:$NR$55,1))="p")),"a",IF(AND(INDEX('[1]Stats repas'!$E$92:$NR$92,,MATCH(F2,'[1]Stats repas'!$E$55:$NR$55,1))&gt;2,OR(INDEX('[1]Stats repas'!$E$94:$NR$94,,MATCH(F2,'[1]Stats repas'!$E$55:$NR$55,1))="x",INDEX('[1]Stats repas'!$E$94:$NR$94,,MATCH(F2,'[1]Stats repas'!$E$55:$NR$55,1))="p")),"a",INDEX('[1]Stats repas'!$E$92:$NR$92,,MATCH(F2,'[1]Stats repas'!$E$55:$NR$55,1))))</f>
        <v>a</v>
      </c>
      <c r="G7">
        <f>IF(AND(INDEX('[1]Stats repas'!$E$92:$NR$92,,MATCH(G2,'[1]Stats repas'!$E$55:$NR$55,1))=0,OR(INDEX('[1]Stats repas'!$E$94:$NR$94,,MATCH(G2,'[1]Stats repas'!$E$55:$NR$55,1))="x",INDEX('[1]Stats repas'!$E$94:$NR$94,,MATCH(G2,'[1]Stats repas'!$E$55:$NR$55,1))="p")),"a",IF(AND(INDEX('[1]Stats repas'!$E$92:$NR$92,,MATCH(G2,'[1]Stats repas'!$E$55:$NR$55,1))&gt;2,OR(INDEX('[1]Stats repas'!$E$94:$NR$94,,MATCH(G2,'[1]Stats repas'!$E$55:$NR$55,1))="x",INDEX('[1]Stats repas'!$E$94:$NR$94,,MATCH(G2,'[1]Stats repas'!$E$55:$NR$55,1))="p")),"a",INDEX('[1]Stats repas'!$E$92:$NR$92,,MATCH(G2,'[1]Stats repas'!$E$55:$NR$55,1))))</f>
        <v>1</v>
      </c>
      <c r="H7">
        <f>IF(AND(INDEX('[1]Stats repas'!$E$92:$NR$92,,MATCH(H2,'[1]Stats repas'!$E$55:$NR$55,1))=0,OR(INDEX('[1]Stats repas'!$E$94:$NR$94,,MATCH(H2,'[1]Stats repas'!$E$55:$NR$55,1))="x",INDEX('[1]Stats repas'!$E$94:$NR$94,,MATCH(H2,'[1]Stats repas'!$E$55:$NR$55,1))="p")),"a",IF(AND(INDEX('[1]Stats repas'!$E$92:$NR$92,,MATCH(H2,'[1]Stats repas'!$E$55:$NR$55,1))&gt;2,OR(INDEX('[1]Stats repas'!$E$94:$NR$94,,MATCH(H2,'[1]Stats repas'!$E$55:$NR$55,1))="x",INDEX('[1]Stats repas'!$E$94:$NR$94,,MATCH(H2,'[1]Stats repas'!$E$55:$NR$55,1))="p")),"a",INDEX('[1]Stats repas'!$E$92:$NR$92,,MATCH(H2,'[1]Stats repas'!$E$55:$NR$55,1))))</f>
        <v>1</v>
      </c>
      <c r="I7">
        <f>IF(AND(INDEX('[1]Stats repas'!$E$92:$NR$92,,MATCH(I2,'[1]Stats repas'!$E$55:$NR$55,1))=0,OR(INDEX('[1]Stats repas'!$E$94:$NR$94,,MATCH(I2,'[1]Stats repas'!$E$55:$NR$55,1))="x",INDEX('[1]Stats repas'!$E$94:$NR$94,,MATCH(I2,'[1]Stats repas'!$E$55:$NR$55,1))="p")),"a",IF(AND(INDEX('[1]Stats repas'!$E$92:$NR$92,,MATCH(I2,'[1]Stats repas'!$E$55:$NR$55,1))&gt;2,OR(INDEX('[1]Stats repas'!$E$94:$NR$94,,MATCH(I2,'[1]Stats repas'!$E$55:$NR$55,1))="x",INDEX('[1]Stats repas'!$E$94:$NR$94,,MATCH(I2,'[1]Stats repas'!$E$55:$NR$55,1))="p")),"a",INDEX('[1]Stats repas'!$E$92:$NR$92,,MATCH(I2,'[1]Stats repas'!$E$55:$NR$55,1))))</f>
        <v>0</v>
      </c>
      <c r="J7">
        <f>IF(AND(INDEX('[1]Stats repas'!$E$92:$NR$92,,MATCH(J2,'[1]Stats repas'!$E$55:$NR$55,1))=0,OR(INDEX('[1]Stats repas'!$E$94:$NR$94,,MATCH(J2,'[1]Stats repas'!$E$55:$NR$55,1))="x",INDEX('[1]Stats repas'!$E$94:$NR$94,,MATCH(J2,'[1]Stats repas'!$E$55:$NR$55,1))="p")),"a",IF(AND(INDEX('[1]Stats repas'!$E$92:$NR$92,,MATCH(J2,'[1]Stats repas'!$E$55:$NR$55,1))&gt;2,OR(INDEX('[1]Stats repas'!$E$94:$NR$94,,MATCH(J2,'[1]Stats repas'!$E$55:$NR$55,1))="x",INDEX('[1]Stats repas'!$E$94:$NR$94,,MATCH(J2,'[1]Stats repas'!$E$55:$NR$55,1))="p")),"a",INDEX('[1]Stats repas'!$E$92:$NR$92,,MATCH(J2,'[1]Stats repas'!$E$55:$NR$55,1))))</f>
        <v>0</v>
      </c>
      <c r="K7">
        <f>IF(AND(INDEX('[1]Stats repas'!$E$92:$NR$92,,MATCH(K2,'[1]Stats repas'!$E$55:$NR$55,1))=0,OR(INDEX('[1]Stats repas'!$E$94:$NR$94,,MATCH(K2,'[1]Stats repas'!$E$55:$NR$55,1))="x",INDEX('[1]Stats repas'!$E$94:$NR$94,,MATCH(K2,'[1]Stats repas'!$E$55:$NR$55,1))="p")),"a",IF(AND(INDEX('[1]Stats repas'!$E$92:$NR$92,,MATCH(K2,'[1]Stats repas'!$E$55:$NR$55,1))&gt;2,OR(INDEX('[1]Stats repas'!$E$94:$NR$94,,MATCH(K2,'[1]Stats repas'!$E$55:$NR$55,1))="x",INDEX('[1]Stats repas'!$E$94:$NR$94,,MATCH(K2,'[1]Stats repas'!$E$55:$NR$55,1))="p")),"a",INDEX('[1]Stats repas'!$E$92:$NR$92,,MATCH(K2,'[1]Stats repas'!$E$55:$NR$55,1))))</f>
        <v>1</v>
      </c>
      <c r="L7">
        <f>IF(AND(INDEX('[1]Stats repas'!$E$92:$NR$92,,MATCH(L2,'[1]Stats repas'!$E$55:$NR$55,1))=0,OR(INDEX('[1]Stats repas'!$E$94:$NR$94,,MATCH(L2,'[1]Stats repas'!$E$55:$NR$55,1))="x",INDEX('[1]Stats repas'!$E$94:$NR$94,,MATCH(L2,'[1]Stats repas'!$E$55:$NR$55,1))="p")),"a",IF(AND(INDEX('[1]Stats repas'!$E$92:$NR$92,,MATCH(L2,'[1]Stats repas'!$E$55:$NR$55,1))&gt;2,OR(INDEX('[1]Stats repas'!$E$94:$NR$94,,MATCH(L2,'[1]Stats repas'!$E$55:$NR$55,1))="x",INDEX('[1]Stats repas'!$E$94:$NR$94,,MATCH(L2,'[1]Stats repas'!$E$55:$NR$55,1))="p")),"a",INDEX('[1]Stats repas'!$E$92:$NR$92,,MATCH(L2,'[1]Stats repas'!$E$55:$NR$55,1))))</f>
        <v>1</v>
      </c>
      <c r="M7">
        <f>IF(AND(INDEX('[1]Stats repas'!$E$92:$NR$92,,MATCH(M2,'[1]Stats repas'!$E$55:$NR$55,1))=0,OR(INDEX('[1]Stats repas'!$E$94:$NR$94,,MATCH(M2,'[1]Stats repas'!$E$55:$NR$55,1))="x",INDEX('[1]Stats repas'!$E$94:$NR$94,,MATCH(M2,'[1]Stats repas'!$E$55:$NR$55,1))="p")),"a",IF(AND(INDEX('[1]Stats repas'!$E$92:$NR$92,,MATCH(M2,'[1]Stats repas'!$E$55:$NR$55,1))&gt;2,OR(INDEX('[1]Stats repas'!$E$94:$NR$94,,MATCH(M2,'[1]Stats repas'!$E$55:$NR$55,1))="x",INDEX('[1]Stats repas'!$E$94:$NR$94,,MATCH(M2,'[1]Stats repas'!$E$55:$NR$55,1))="p")),"a",INDEX('[1]Stats repas'!$E$92:$NR$92,,MATCH(M2,'[1]Stats repas'!$E$55:$NR$55,1))))</f>
        <v>1</v>
      </c>
      <c r="N7">
        <f>IF(AND(INDEX('[1]Stats repas'!$E$92:$NR$92,,MATCH(N2,'[1]Stats repas'!$E$55:$NR$55,1))=0,OR(INDEX('[1]Stats repas'!$E$94:$NR$94,,MATCH(N2,'[1]Stats repas'!$E$55:$NR$55,1))="x",INDEX('[1]Stats repas'!$E$94:$NR$94,,MATCH(N2,'[1]Stats repas'!$E$55:$NR$55,1))="p")),"a",IF(AND(INDEX('[1]Stats repas'!$E$92:$NR$92,,MATCH(N2,'[1]Stats repas'!$E$55:$NR$55,1))&gt;2,OR(INDEX('[1]Stats repas'!$E$94:$NR$94,,MATCH(N2,'[1]Stats repas'!$E$55:$NR$55,1))="x",INDEX('[1]Stats repas'!$E$94:$NR$94,,MATCH(N2,'[1]Stats repas'!$E$55:$NR$55,1))="p")),"a",INDEX('[1]Stats repas'!$E$92:$NR$92,,MATCH(N2,'[1]Stats repas'!$E$55:$NR$55,1))))</f>
        <v>1</v>
      </c>
      <c r="O7">
        <f>IF(AND(INDEX('[1]Stats repas'!$E$92:$NR$92,,MATCH(O2,'[1]Stats repas'!$E$55:$NR$55,1))=0,OR(INDEX('[1]Stats repas'!$E$94:$NR$94,,MATCH(O2,'[1]Stats repas'!$E$55:$NR$55,1))="x",INDEX('[1]Stats repas'!$E$94:$NR$94,,MATCH(O2,'[1]Stats repas'!$E$55:$NR$55,1))="p")),"a",IF(AND(INDEX('[1]Stats repas'!$E$92:$NR$92,,MATCH(O2,'[1]Stats repas'!$E$55:$NR$55,1))&gt;2,OR(INDEX('[1]Stats repas'!$E$94:$NR$94,,MATCH(O2,'[1]Stats repas'!$E$55:$NR$55,1))="x",INDEX('[1]Stats repas'!$E$94:$NR$94,,MATCH(O2,'[1]Stats repas'!$E$55:$NR$55,1))="p")),"a",INDEX('[1]Stats repas'!$E$92:$NR$92,,MATCH(O2,'[1]Stats repas'!$E$55:$NR$55,1))))</f>
        <v>1</v>
      </c>
      <c r="P7" t="str">
        <f>IF(AND(INDEX('[1]Stats repas'!$E$92:$NR$92,,MATCH(P2,'[1]Stats repas'!$E$55:$NR$55,1))=0,OR(INDEX('[1]Stats repas'!$E$94:$NR$94,,MATCH(P2,'[1]Stats repas'!$E$55:$NR$55,1))="x",INDEX('[1]Stats repas'!$E$94:$NR$94,,MATCH(P2,'[1]Stats repas'!$E$55:$NR$55,1))="p")),"a",IF(AND(INDEX('[1]Stats repas'!$E$92:$NR$92,,MATCH(P2,'[1]Stats repas'!$E$55:$NR$55,1))&gt;2,OR(INDEX('[1]Stats repas'!$E$94:$NR$94,,MATCH(P2,'[1]Stats repas'!$E$55:$NR$55,1))="x",INDEX('[1]Stats repas'!$E$94:$NR$94,,MATCH(P2,'[1]Stats repas'!$E$55:$NR$55,1))="p")),"a",INDEX('[1]Stats repas'!$E$92:$NR$92,,MATCH(P2,'[1]Stats repas'!$E$55:$NR$55,1))))</f>
        <v>a</v>
      </c>
      <c r="Q7">
        <f>IF(AND(INDEX('[1]Stats repas'!$E$92:$NR$92,,MATCH(Q2,'[1]Stats repas'!$E$55:$NR$55,1))=0,OR(INDEX('[1]Stats repas'!$E$94:$NR$94,,MATCH(Q2,'[1]Stats repas'!$E$55:$NR$55,1))="x",INDEX('[1]Stats repas'!$E$94:$NR$94,,MATCH(Q2,'[1]Stats repas'!$E$55:$NR$55,1))="p")),"a",IF(AND(INDEX('[1]Stats repas'!$E$92:$NR$92,,MATCH(Q2,'[1]Stats repas'!$E$55:$NR$55,1))&gt;2,OR(INDEX('[1]Stats repas'!$E$94:$NR$94,,MATCH(Q2,'[1]Stats repas'!$E$55:$NR$55,1))="x",INDEX('[1]Stats repas'!$E$94:$NR$94,,MATCH(Q2,'[1]Stats repas'!$E$55:$NR$55,1))="p")),"a",INDEX('[1]Stats repas'!$E$92:$NR$92,,MATCH(Q2,'[1]Stats repas'!$E$55:$NR$55,1))))</f>
        <v>0</v>
      </c>
      <c r="R7">
        <f>IF(AND(INDEX('[1]Stats repas'!$E$92:$NR$92,,MATCH(R2,'[1]Stats repas'!$E$55:$NR$55,1))=0,OR(INDEX('[1]Stats repas'!$E$94:$NR$94,,MATCH(R2,'[1]Stats repas'!$E$55:$NR$55,1))="x",INDEX('[1]Stats repas'!$E$94:$NR$94,,MATCH(R2,'[1]Stats repas'!$E$55:$NR$55,1))="p")),"a",IF(AND(INDEX('[1]Stats repas'!$E$92:$NR$92,,MATCH(R2,'[1]Stats repas'!$E$55:$NR$55,1))&gt;2,OR(INDEX('[1]Stats repas'!$E$94:$NR$94,,MATCH(R2,'[1]Stats repas'!$E$55:$NR$55,1))="x",INDEX('[1]Stats repas'!$E$94:$NR$94,,MATCH(R2,'[1]Stats repas'!$E$55:$NR$55,1))="p")),"a",INDEX('[1]Stats repas'!$E$92:$NR$92,,MATCH(R2,'[1]Stats repas'!$E$55:$NR$55,1))))</f>
        <v>1</v>
      </c>
      <c r="S7">
        <f>IF(AND(INDEX('[1]Stats repas'!$E$92:$NR$92,,MATCH(S2,'[1]Stats repas'!$E$55:$NR$55,1))=0,OR(INDEX('[1]Stats repas'!$E$94:$NR$94,,MATCH(S2,'[1]Stats repas'!$E$55:$NR$55,1))="x",INDEX('[1]Stats repas'!$E$94:$NR$94,,MATCH(S2,'[1]Stats repas'!$E$55:$NR$55,1))="p")),"a",IF(AND(INDEX('[1]Stats repas'!$E$92:$NR$92,,MATCH(S2,'[1]Stats repas'!$E$55:$NR$55,1))&gt;2,OR(INDEX('[1]Stats repas'!$E$94:$NR$94,,MATCH(S2,'[1]Stats repas'!$E$55:$NR$55,1))="x",INDEX('[1]Stats repas'!$E$94:$NR$94,,MATCH(S2,'[1]Stats repas'!$E$55:$NR$55,1))="p")),"a",INDEX('[1]Stats repas'!$E$92:$NR$92,,MATCH(S2,'[1]Stats repas'!$E$55:$NR$55,1))))</f>
        <v>1</v>
      </c>
      <c r="T7">
        <f>IF(AND(INDEX('[1]Stats repas'!$E$92:$NR$92,,MATCH(T2,'[1]Stats repas'!$E$55:$NR$55,1))=0,OR(INDEX('[1]Stats repas'!$E$94:$NR$94,,MATCH(T2,'[1]Stats repas'!$E$55:$NR$55,1))="x",INDEX('[1]Stats repas'!$E$94:$NR$94,,MATCH(T2,'[1]Stats repas'!$E$55:$NR$55,1))="p")),"a",IF(AND(INDEX('[1]Stats repas'!$E$92:$NR$92,,MATCH(T2,'[1]Stats repas'!$E$55:$NR$55,1))&gt;2,OR(INDEX('[1]Stats repas'!$E$94:$NR$94,,MATCH(T2,'[1]Stats repas'!$E$55:$NR$55,1))="x",INDEX('[1]Stats repas'!$E$94:$NR$94,,MATCH(T2,'[1]Stats repas'!$E$55:$NR$55,1))="p")),"a",INDEX('[1]Stats repas'!$E$92:$NR$92,,MATCH(T2,'[1]Stats repas'!$E$55:$NR$55,1))))</f>
        <v>1</v>
      </c>
      <c r="U7">
        <f>IF(AND(INDEX('[1]Stats repas'!$E$92:$NR$92,,MATCH(U2,'[1]Stats repas'!$E$55:$NR$55,1))=0,OR(INDEX('[1]Stats repas'!$E$94:$NR$94,,MATCH(U2,'[1]Stats repas'!$E$55:$NR$55,1))="x",INDEX('[1]Stats repas'!$E$94:$NR$94,,MATCH(U2,'[1]Stats repas'!$E$55:$NR$55,1))="p")),"a",IF(AND(INDEX('[1]Stats repas'!$E$92:$NR$92,,MATCH(U2,'[1]Stats repas'!$E$55:$NR$55,1))&gt;2,OR(INDEX('[1]Stats repas'!$E$94:$NR$94,,MATCH(U2,'[1]Stats repas'!$E$55:$NR$55,1))="x",INDEX('[1]Stats repas'!$E$94:$NR$94,,MATCH(U2,'[1]Stats repas'!$E$55:$NR$55,1))="p")),"a",INDEX('[1]Stats repas'!$E$92:$NR$92,,MATCH(U2,'[1]Stats repas'!$E$55:$NR$55,1))))</f>
        <v>1</v>
      </c>
      <c r="V7">
        <f>IF(AND(INDEX('[1]Stats repas'!$E$92:$NR$92,,MATCH(V2,'[1]Stats repas'!$E$55:$NR$55,1))=0,OR(INDEX('[1]Stats repas'!$E$94:$NR$94,,MATCH(V2,'[1]Stats repas'!$E$55:$NR$55,1))="x",INDEX('[1]Stats repas'!$E$94:$NR$94,,MATCH(V2,'[1]Stats repas'!$E$55:$NR$55,1))="p")),"a",IF(AND(INDEX('[1]Stats repas'!$E$92:$NR$92,,MATCH(V2,'[1]Stats repas'!$E$55:$NR$55,1))&gt;2,OR(INDEX('[1]Stats repas'!$E$94:$NR$94,,MATCH(V2,'[1]Stats repas'!$E$55:$NR$55,1))="x",INDEX('[1]Stats repas'!$E$94:$NR$94,,MATCH(V2,'[1]Stats repas'!$E$55:$NR$55,1))="p")),"a",INDEX('[1]Stats repas'!$E$92:$NR$92,,MATCH(V2,'[1]Stats repas'!$E$55:$NR$55,1))))</f>
        <v>1</v>
      </c>
      <c r="W7">
        <f>IF(AND(INDEX('[1]Stats repas'!$E$92:$NR$92,,MATCH(W2,'[1]Stats repas'!$E$55:$NR$55,1))=0,OR(INDEX('[1]Stats repas'!$E$94:$NR$94,,MATCH(W2,'[1]Stats repas'!$E$55:$NR$55,1))="x",INDEX('[1]Stats repas'!$E$94:$NR$94,,MATCH(W2,'[1]Stats repas'!$E$55:$NR$55,1))="p")),"a",IF(AND(INDEX('[1]Stats repas'!$E$92:$NR$92,,MATCH(W2,'[1]Stats repas'!$E$55:$NR$55,1))&gt;2,OR(INDEX('[1]Stats repas'!$E$94:$NR$94,,MATCH(W2,'[1]Stats repas'!$E$55:$NR$55,1))="x",INDEX('[1]Stats repas'!$E$94:$NR$94,,MATCH(W2,'[1]Stats repas'!$E$55:$NR$55,1))="p")),"a",INDEX('[1]Stats repas'!$E$92:$NR$92,,MATCH(W2,'[1]Stats repas'!$E$55:$NR$55,1))))</f>
        <v>0</v>
      </c>
      <c r="X7">
        <f>IF(AND(INDEX('[1]Stats repas'!$E$92:$NR$92,,MATCH(X2,'[1]Stats repas'!$E$55:$NR$55,1))=0,OR(INDEX('[1]Stats repas'!$E$94:$NR$94,,MATCH(X2,'[1]Stats repas'!$E$55:$NR$55,1))="x",INDEX('[1]Stats repas'!$E$94:$NR$94,,MATCH(X2,'[1]Stats repas'!$E$55:$NR$55,1))="p")),"a",IF(AND(INDEX('[1]Stats repas'!$E$92:$NR$92,,MATCH(X2,'[1]Stats repas'!$E$55:$NR$55,1))&gt;2,OR(INDEX('[1]Stats repas'!$E$94:$NR$94,,MATCH(X2,'[1]Stats repas'!$E$55:$NR$55,1))="x",INDEX('[1]Stats repas'!$E$94:$NR$94,,MATCH(X2,'[1]Stats repas'!$E$55:$NR$55,1))="p")),"a",INDEX('[1]Stats repas'!$E$92:$NR$92,,MATCH(X2,'[1]Stats repas'!$E$55:$NR$55,1))))</f>
        <v>0</v>
      </c>
      <c r="Y7">
        <f>IF(AND(INDEX('[1]Stats repas'!$E$92:$NR$92,,MATCH(Y2,'[1]Stats repas'!$E$55:$NR$55,1))=0,OR(INDEX('[1]Stats repas'!$E$94:$NR$94,,MATCH(Y2,'[1]Stats repas'!$E$55:$NR$55,1))="x",INDEX('[1]Stats repas'!$E$94:$NR$94,,MATCH(Y2,'[1]Stats repas'!$E$55:$NR$55,1))="p")),"a",IF(AND(INDEX('[1]Stats repas'!$E$92:$NR$92,,MATCH(Y2,'[1]Stats repas'!$E$55:$NR$55,1))&gt;2,OR(INDEX('[1]Stats repas'!$E$94:$NR$94,,MATCH(Y2,'[1]Stats repas'!$E$55:$NR$55,1))="x",INDEX('[1]Stats repas'!$E$94:$NR$94,,MATCH(Y2,'[1]Stats repas'!$E$55:$NR$55,1))="p")),"a",INDEX('[1]Stats repas'!$E$92:$NR$92,,MATCH(Y2,'[1]Stats repas'!$E$55:$NR$55,1))))</f>
        <v>1</v>
      </c>
      <c r="Z7">
        <f>IF(AND(INDEX('[1]Stats repas'!$E$92:$NR$92,,MATCH(Z2,'[1]Stats repas'!$E$55:$NR$55,1))=0,OR(INDEX('[1]Stats repas'!$E$94:$NR$94,,MATCH(Z2,'[1]Stats repas'!$E$55:$NR$55,1))="x",INDEX('[1]Stats repas'!$E$94:$NR$94,,MATCH(Z2,'[1]Stats repas'!$E$55:$NR$55,1))="p")),"a",IF(AND(INDEX('[1]Stats repas'!$E$92:$NR$92,,MATCH(Z2,'[1]Stats repas'!$E$55:$NR$55,1))&gt;2,OR(INDEX('[1]Stats repas'!$E$94:$NR$94,,MATCH(Z2,'[1]Stats repas'!$E$55:$NR$55,1))="x",INDEX('[1]Stats repas'!$E$94:$NR$94,,MATCH(Z2,'[1]Stats repas'!$E$55:$NR$55,1))="p")),"a",INDEX('[1]Stats repas'!$E$92:$NR$92,,MATCH(Z2,'[1]Stats repas'!$E$55:$NR$55,1))))</f>
        <v>1</v>
      </c>
      <c r="AA7">
        <f>IF(AND(INDEX('[1]Stats repas'!$E$92:$NR$92,,MATCH(AA2,'[1]Stats repas'!$E$55:$NR$55,1))=0,OR(INDEX('[1]Stats repas'!$E$94:$NR$94,,MATCH(AA2,'[1]Stats repas'!$E$55:$NR$55,1))="x",INDEX('[1]Stats repas'!$E$94:$NR$94,,MATCH(AA2,'[1]Stats repas'!$E$55:$NR$55,1))="p")),"a",IF(AND(INDEX('[1]Stats repas'!$E$92:$NR$92,,MATCH(AA2,'[1]Stats repas'!$E$55:$NR$55,1))&gt;2,OR(INDEX('[1]Stats repas'!$E$94:$NR$94,,MATCH(AA2,'[1]Stats repas'!$E$55:$NR$55,1))="x",INDEX('[1]Stats repas'!$E$94:$NR$94,,MATCH(AA2,'[1]Stats repas'!$E$55:$NR$55,1))="p")),"a",INDEX('[1]Stats repas'!$E$92:$NR$92,,MATCH(AA2,'[1]Stats repas'!$E$55:$NR$55,1))))</f>
        <v>1</v>
      </c>
      <c r="AB7">
        <f>IF(AND(INDEX('[1]Stats repas'!$E$92:$NR$92,,MATCH(AB2,'[1]Stats repas'!$E$55:$NR$55,1))=0,OR(INDEX('[1]Stats repas'!$E$94:$NR$94,,MATCH(AB2,'[1]Stats repas'!$E$55:$NR$55,1))="x",INDEX('[1]Stats repas'!$E$94:$NR$94,,MATCH(AB2,'[1]Stats repas'!$E$55:$NR$55,1))="p")),"a",IF(AND(INDEX('[1]Stats repas'!$E$92:$NR$92,,MATCH(AB2,'[1]Stats repas'!$E$55:$NR$55,1))&gt;2,OR(INDEX('[1]Stats repas'!$E$94:$NR$94,,MATCH(AB2,'[1]Stats repas'!$E$55:$NR$55,1))="x",INDEX('[1]Stats repas'!$E$94:$NR$94,,MATCH(AB2,'[1]Stats repas'!$E$55:$NR$55,1))="p")),"a",INDEX('[1]Stats repas'!$E$92:$NR$92,,MATCH(AB2,'[1]Stats repas'!$E$55:$NR$55,1))))</f>
        <v>1</v>
      </c>
      <c r="AC7">
        <f>IF(AND(INDEX('[1]Stats repas'!$E$92:$NR$92,,MATCH(AC2,'[1]Stats repas'!$E$55:$NR$55,1))=0,OR(INDEX('[1]Stats repas'!$E$94:$NR$94,,MATCH(AC2,'[1]Stats repas'!$E$55:$NR$55,1))="x",INDEX('[1]Stats repas'!$E$94:$NR$94,,MATCH(AC2,'[1]Stats repas'!$E$55:$NR$55,1))="p")),"a",IF(AND(INDEX('[1]Stats repas'!$E$92:$NR$92,,MATCH(AC2,'[1]Stats repas'!$E$55:$NR$55,1))&gt;2,OR(INDEX('[1]Stats repas'!$E$94:$NR$94,,MATCH(AC2,'[1]Stats repas'!$E$55:$NR$55,1))="x",INDEX('[1]Stats repas'!$E$94:$NR$94,,MATCH(AC2,'[1]Stats repas'!$E$55:$NR$55,1))="p")),"a",INDEX('[1]Stats repas'!$E$92:$NR$92,,MATCH(AC2,'[1]Stats repas'!$E$55:$NR$55,1))))</f>
        <v>1</v>
      </c>
      <c r="AD7">
        <f>IF(AND(INDEX('[1]Stats repas'!$E$92:$NR$92,,MATCH(AD2,'[1]Stats repas'!$E$55:$NR$55,1))=0,OR(INDEX('[1]Stats repas'!$E$94:$NR$94,,MATCH(AD2,'[1]Stats repas'!$E$55:$NR$55,1))="x",INDEX('[1]Stats repas'!$E$94:$NR$94,,MATCH(AD2,'[1]Stats repas'!$E$55:$NR$55,1))="p")),"a",IF(AND(INDEX('[1]Stats repas'!$E$92:$NR$92,,MATCH(AD2,'[1]Stats repas'!$E$55:$NR$55,1))&gt;2,OR(INDEX('[1]Stats repas'!$E$94:$NR$94,,MATCH(AD2,'[1]Stats repas'!$E$55:$NR$55,1))="x",INDEX('[1]Stats repas'!$E$94:$NR$94,,MATCH(AD2,'[1]Stats repas'!$E$55:$NR$55,1))="p")),"a",INDEX('[1]Stats repas'!$E$92:$NR$92,,MATCH(AD2,'[1]Stats repas'!$E$55:$NR$55,1))))</f>
        <v>0</v>
      </c>
      <c r="AE7">
        <f>IF(AND(INDEX('[1]Stats repas'!$E$92:$NR$92,,MATCH(AE2,'[1]Stats repas'!$E$55:$NR$55,1))=0,OR(INDEX('[1]Stats repas'!$E$94:$NR$94,,MATCH(AE2,'[1]Stats repas'!$E$55:$NR$55,1))="x",INDEX('[1]Stats repas'!$E$94:$NR$94,,MATCH(AE2,'[1]Stats repas'!$E$55:$NR$55,1))="p")),"a",IF(AND(INDEX('[1]Stats repas'!$E$92:$NR$92,,MATCH(AE2,'[1]Stats repas'!$E$55:$NR$55,1))&gt;2,OR(INDEX('[1]Stats repas'!$E$94:$NR$94,,MATCH(AE2,'[1]Stats repas'!$E$55:$NR$55,1))="x",INDEX('[1]Stats repas'!$E$94:$NR$94,,MATCH(AE2,'[1]Stats repas'!$E$55:$NR$55,1))="p")),"a",INDEX('[1]Stats repas'!$E$92:$NR$92,,MATCH(AE2,'[1]Stats repas'!$E$55:$NR$55,1))))</f>
        <v>0</v>
      </c>
      <c r="AF7">
        <f>IF(AND(INDEX('[1]Stats repas'!$E$92:$NR$92,,MATCH(AF2,'[1]Stats repas'!$E$55:$NR$55,1))=0,OR(INDEX('[1]Stats repas'!$E$94:$NR$94,,MATCH(AF2,'[1]Stats repas'!$E$55:$NR$55,1))="x",INDEX('[1]Stats repas'!$E$94:$NR$94,,MATCH(AF2,'[1]Stats repas'!$E$55:$NR$55,1))="p")),"a",IF(AND(INDEX('[1]Stats repas'!$E$92:$NR$92,,MATCH(AF2,'[1]Stats repas'!$E$55:$NR$55,1))&gt;2,OR(INDEX('[1]Stats repas'!$E$94:$NR$94,,MATCH(AF2,'[1]Stats repas'!$E$55:$NR$55,1))="x",INDEX('[1]Stats repas'!$E$94:$NR$94,,MATCH(AF2,'[1]Stats repas'!$E$55:$NR$55,1))="p")),"a",INDEX('[1]Stats repas'!$E$92:$NR$92,,MATCH(AF2,'[1]Stats repas'!$E$55:$NR$55,1))))</f>
        <v>1</v>
      </c>
      <c r="AG7">
        <f>IF(AND(INDEX('[1]Stats repas'!$E$92:$NR$92,,MATCH(AG2,'[1]Stats repas'!$E$55:$NR$55,1))=0,OR(INDEX('[1]Stats repas'!$E$94:$NR$94,,MATCH(AG2,'[1]Stats repas'!$E$55:$NR$55,1))="x",INDEX('[1]Stats repas'!$E$94:$NR$94,,MATCH(AG2,'[1]Stats repas'!$E$55:$NR$55,1))="p")),"a",IF(AND(INDEX('[1]Stats repas'!$E$92:$NR$92,,MATCH(AG2,'[1]Stats repas'!$E$55:$NR$55,1))&gt;2,OR(INDEX('[1]Stats repas'!$E$94:$NR$94,,MATCH(AG2,'[1]Stats repas'!$E$55:$NR$55,1))="x",INDEX('[1]Stats repas'!$E$94:$NR$94,,MATCH(AG2,'[1]Stats repas'!$E$55:$NR$55,1))="p")),"a",INDEX('[1]Stats repas'!$E$92:$NR$92,,MATCH(AG2,'[1]Stats repas'!$E$55:$NR$55,1))))</f>
        <v>1</v>
      </c>
      <c r="AH7">
        <f>IF(AND(INDEX('[1]Stats repas'!$E$92:$NR$92,,MATCH(AH2,'[1]Stats repas'!$E$55:$NR$55,1))=0,OR(INDEX('[1]Stats repas'!$E$94:$NR$94,,MATCH(AH2,'[1]Stats repas'!$E$55:$NR$55,1))="x",INDEX('[1]Stats repas'!$E$94:$NR$94,,MATCH(AH2,'[1]Stats repas'!$E$55:$NR$55,1))="p")),"a",IF(AND(INDEX('[1]Stats repas'!$E$92:$NR$92,,MATCH(AH2,'[1]Stats repas'!$E$55:$NR$55,1))&gt;2,OR(INDEX('[1]Stats repas'!$E$94:$NR$94,,MATCH(AH2,'[1]Stats repas'!$E$55:$NR$55,1))="x",INDEX('[1]Stats repas'!$E$94:$NR$94,,MATCH(AH2,'[1]Stats repas'!$E$55:$NR$55,1))="p")),"a",INDEX('[1]Stats repas'!$E$92:$NR$92,,MATCH(AH2,'[1]Stats repas'!$E$55:$NR$55,1))))</f>
        <v>1</v>
      </c>
      <c r="AI7">
        <f>IF(AND(INDEX('[1]Stats repas'!$E$92:$NR$92,,MATCH(AI2,'[1]Stats repas'!$E$55:$NR$55,1))=0,OR(INDEX('[1]Stats repas'!$E$94:$NR$94,,MATCH(AI2,'[1]Stats repas'!$E$55:$NR$55,1))="x",INDEX('[1]Stats repas'!$E$94:$NR$94,,MATCH(AI2,'[1]Stats repas'!$E$55:$NR$55,1))="p")),"a",IF(AND(INDEX('[1]Stats repas'!$E$92:$NR$92,,MATCH(AI2,'[1]Stats repas'!$E$55:$NR$55,1))&gt;2,OR(INDEX('[1]Stats repas'!$E$94:$NR$94,,MATCH(AI2,'[1]Stats repas'!$E$55:$NR$55,1))="x",INDEX('[1]Stats repas'!$E$94:$NR$94,,MATCH(AI2,'[1]Stats repas'!$E$55:$NR$55,1))="p")),"a",INDEX('[1]Stats repas'!$E$92:$NR$92,,MATCH(AI2,'[1]Stats repas'!$E$55:$NR$55,1))))</f>
        <v>1</v>
      </c>
      <c r="AJ7">
        <f>IF(AND(INDEX('[1]Stats repas'!$E$92:$NR$92,,MATCH(AJ2,'[1]Stats repas'!$E$55:$NR$55,1))=0,OR(INDEX('[1]Stats repas'!$E$94:$NR$94,,MATCH(AJ2,'[1]Stats repas'!$E$55:$NR$55,1))="x",INDEX('[1]Stats repas'!$E$94:$NR$94,,MATCH(AJ2,'[1]Stats repas'!$E$55:$NR$55,1))="p")),"a",IF(AND(INDEX('[1]Stats repas'!$E$92:$NR$92,,MATCH(AJ2,'[1]Stats repas'!$E$55:$NR$55,1))&gt;2,OR(INDEX('[1]Stats repas'!$E$94:$NR$94,,MATCH(AJ2,'[1]Stats repas'!$E$55:$NR$55,1))="x",INDEX('[1]Stats repas'!$E$94:$NR$94,,MATCH(AJ2,'[1]Stats repas'!$E$55:$NR$55,1))="p")),"a",INDEX('[1]Stats repas'!$E$92:$NR$92,,MATCH(AJ2,'[1]Stats repas'!$E$55:$NR$55,1))))</f>
        <v>1</v>
      </c>
      <c r="AK7">
        <f>IF(AND(INDEX('[1]Stats repas'!$E$92:$NR$92,,MATCH(AK2,'[1]Stats repas'!$E$55:$NR$55,1))=0,OR(INDEX('[1]Stats repas'!$E$94:$NR$94,,MATCH(AK2,'[1]Stats repas'!$E$55:$NR$55,1))="x",INDEX('[1]Stats repas'!$E$94:$NR$94,,MATCH(AK2,'[1]Stats repas'!$E$55:$NR$55,1))="p")),"a",IF(AND(INDEX('[1]Stats repas'!$E$92:$NR$92,,MATCH(AK2,'[1]Stats repas'!$E$55:$NR$55,1))&gt;2,OR(INDEX('[1]Stats repas'!$E$94:$NR$94,,MATCH(AK2,'[1]Stats repas'!$E$55:$NR$55,1))="x",INDEX('[1]Stats repas'!$E$94:$NR$94,,MATCH(AK2,'[1]Stats repas'!$E$55:$NR$55,1))="p")),"a",INDEX('[1]Stats repas'!$E$92:$NR$92,,MATCH(AK2,'[1]Stats repas'!$E$55:$NR$55,1))))</f>
        <v>0</v>
      </c>
      <c r="AL7">
        <f>IF(AND(INDEX('[1]Stats repas'!$E$92:$NR$92,,MATCH(AL2,'[1]Stats repas'!$E$55:$NR$55,1))=0,OR(INDEX('[1]Stats repas'!$E$94:$NR$94,,MATCH(AL2,'[1]Stats repas'!$E$55:$NR$55,1))="x",INDEX('[1]Stats repas'!$E$94:$NR$94,,MATCH(AL2,'[1]Stats repas'!$E$55:$NR$55,1))="p")),"a",IF(AND(INDEX('[1]Stats repas'!$E$92:$NR$92,,MATCH(AL2,'[1]Stats repas'!$E$55:$NR$55,1))&gt;2,OR(INDEX('[1]Stats repas'!$E$94:$NR$94,,MATCH(AL2,'[1]Stats repas'!$E$55:$NR$55,1))="x",INDEX('[1]Stats repas'!$E$94:$NR$94,,MATCH(AL2,'[1]Stats repas'!$E$55:$NR$55,1))="p")),"a",INDEX('[1]Stats repas'!$E$92:$NR$92,,MATCH(AL2,'[1]Stats repas'!$E$55:$NR$55,1))))</f>
        <v>0</v>
      </c>
      <c r="AM7">
        <f>IF(AND(INDEX('[1]Stats repas'!$E$92:$NR$92,,MATCH(AM2,'[1]Stats repas'!$E$55:$NR$55,1))=0,OR(INDEX('[1]Stats repas'!$E$94:$NR$94,,MATCH(AM2,'[1]Stats repas'!$E$55:$NR$55,1))="x",INDEX('[1]Stats repas'!$E$94:$NR$94,,MATCH(AM2,'[1]Stats repas'!$E$55:$NR$55,1))="p")),"a",IF(AND(INDEX('[1]Stats repas'!$E$92:$NR$92,,MATCH(AM2,'[1]Stats repas'!$E$55:$NR$55,1))&gt;2,OR(INDEX('[1]Stats repas'!$E$94:$NR$94,,MATCH(AM2,'[1]Stats repas'!$E$55:$NR$55,1))="x",INDEX('[1]Stats repas'!$E$94:$NR$94,,MATCH(AM2,'[1]Stats repas'!$E$55:$NR$55,1))="p")),"a",INDEX('[1]Stats repas'!$E$92:$NR$92,,MATCH(AM2,'[1]Stats repas'!$E$55:$NR$55,1))))</f>
        <v>1</v>
      </c>
      <c r="AN7">
        <f>IF(AND(INDEX('[1]Stats repas'!$E$92:$NR$92,,MATCH(AN2,'[1]Stats repas'!$E$55:$NR$55,1))=0,OR(INDEX('[1]Stats repas'!$E$94:$NR$94,,MATCH(AN2,'[1]Stats repas'!$E$55:$NR$55,1))="x",INDEX('[1]Stats repas'!$E$94:$NR$94,,MATCH(AN2,'[1]Stats repas'!$E$55:$NR$55,1))="p")),"a",IF(AND(INDEX('[1]Stats repas'!$E$92:$NR$92,,MATCH(AN2,'[1]Stats repas'!$E$55:$NR$55,1))&gt;2,OR(INDEX('[1]Stats repas'!$E$94:$NR$94,,MATCH(AN2,'[1]Stats repas'!$E$55:$NR$55,1))="x",INDEX('[1]Stats repas'!$E$94:$NR$94,,MATCH(AN2,'[1]Stats repas'!$E$55:$NR$55,1))="p")),"a",INDEX('[1]Stats repas'!$E$92:$NR$92,,MATCH(AN2,'[1]Stats repas'!$E$55:$NR$55,1))))</f>
        <v>1</v>
      </c>
      <c r="AO7">
        <f>IF(AND(INDEX('[1]Stats repas'!$E$92:$NR$92,,MATCH(AO2,'[1]Stats repas'!$E$55:$NR$55,1))=0,OR(INDEX('[1]Stats repas'!$E$94:$NR$94,,MATCH(AO2,'[1]Stats repas'!$E$55:$NR$55,1))="x",INDEX('[1]Stats repas'!$E$94:$NR$94,,MATCH(AO2,'[1]Stats repas'!$E$55:$NR$55,1))="p")),"a",IF(AND(INDEX('[1]Stats repas'!$E$92:$NR$92,,MATCH(AO2,'[1]Stats repas'!$E$55:$NR$55,1))&gt;2,OR(INDEX('[1]Stats repas'!$E$94:$NR$94,,MATCH(AO2,'[1]Stats repas'!$E$55:$NR$55,1))="x",INDEX('[1]Stats repas'!$E$94:$NR$94,,MATCH(AO2,'[1]Stats repas'!$E$55:$NR$55,1))="p")),"a",INDEX('[1]Stats repas'!$E$92:$NR$92,,MATCH(AO2,'[1]Stats repas'!$E$55:$NR$55,1))))</f>
        <v>1</v>
      </c>
      <c r="AP7">
        <f>IF(AND(INDEX('[1]Stats repas'!$E$92:$NR$92,,MATCH(AP2,'[1]Stats repas'!$E$55:$NR$55,1))=0,OR(INDEX('[1]Stats repas'!$E$94:$NR$94,,MATCH(AP2,'[1]Stats repas'!$E$55:$NR$55,1))="x",INDEX('[1]Stats repas'!$E$94:$NR$94,,MATCH(AP2,'[1]Stats repas'!$E$55:$NR$55,1))="p")),"a",IF(AND(INDEX('[1]Stats repas'!$E$92:$NR$92,,MATCH(AP2,'[1]Stats repas'!$E$55:$NR$55,1))&gt;2,OR(INDEX('[1]Stats repas'!$E$94:$NR$94,,MATCH(AP2,'[1]Stats repas'!$E$55:$NR$55,1))="x",INDEX('[1]Stats repas'!$E$94:$NR$94,,MATCH(AP2,'[1]Stats repas'!$E$55:$NR$55,1))="p")),"a",INDEX('[1]Stats repas'!$E$92:$NR$92,,MATCH(AP2,'[1]Stats repas'!$E$55:$NR$55,1))))</f>
        <v>1</v>
      </c>
      <c r="AQ7">
        <f>IF(AND(INDEX('[1]Stats repas'!$E$92:$NR$92,,MATCH(AQ2,'[1]Stats repas'!$E$55:$NR$55,1))=0,OR(INDEX('[1]Stats repas'!$E$94:$NR$94,,MATCH(AQ2,'[1]Stats repas'!$E$55:$NR$55,1))="x",INDEX('[1]Stats repas'!$E$94:$NR$94,,MATCH(AQ2,'[1]Stats repas'!$E$55:$NR$55,1))="p")),"a",IF(AND(INDEX('[1]Stats repas'!$E$92:$NR$92,,MATCH(AQ2,'[1]Stats repas'!$E$55:$NR$55,1))&gt;2,OR(INDEX('[1]Stats repas'!$E$94:$NR$94,,MATCH(AQ2,'[1]Stats repas'!$E$55:$NR$55,1))="x",INDEX('[1]Stats repas'!$E$94:$NR$94,,MATCH(AQ2,'[1]Stats repas'!$E$55:$NR$55,1))="p")),"a",INDEX('[1]Stats repas'!$E$92:$NR$92,,MATCH(AQ2,'[1]Stats repas'!$E$55:$NR$55,1))))</f>
        <v>1</v>
      </c>
      <c r="AR7">
        <f>IF(AND(INDEX('[1]Stats repas'!$E$92:$NR$92,,MATCH(AR2,'[1]Stats repas'!$E$55:$NR$55,1))=0,OR(INDEX('[1]Stats repas'!$E$94:$NR$94,,MATCH(AR2,'[1]Stats repas'!$E$55:$NR$55,1))="x",INDEX('[1]Stats repas'!$E$94:$NR$94,,MATCH(AR2,'[1]Stats repas'!$E$55:$NR$55,1))="p")),"a",IF(AND(INDEX('[1]Stats repas'!$E$92:$NR$92,,MATCH(AR2,'[1]Stats repas'!$E$55:$NR$55,1))&gt;2,OR(INDEX('[1]Stats repas'!$E$94:$NR$94,,MATCH(AR2,'[1]Stats repas'!$E$55:$NR$55,1))="x",INDEX('[1]Stats repas'!$E$94:$NR$94,,MATCH(AR2,'[1]Stats repas'!$E$55:$NR$55,1))="p")),"a",INDEX('[1]Stats repas'!$E$92:$NR$92,,MATCH(AR2,'[1]Stats repas'!$E$55:$NR$55,1))))</f>
        <v>0</v>
      </c>
      <c r="AS7">
        <f>IF(AND(INDEX('[1]Stats repas'!$E$92:$NR$92,,MATCH(AS2,'[1]Stats repas'!$E$55:$NR$55,1))=0,OR(INDEX('[1]Stats repas'!$E$94:$NR$94,,MATCH(AS2,'[1]Stats repas'!$E$55:$NR$55,1))="x",INDEX('[1]Stats repas'!$E$94:$NR$94,,MATCH(AS2,'[1]Stats repas'!$E$55:$NR$55,1))="p")),"a",IF(AND(INDEX('[1]Stats repas'!$E$92:$NR$92,,MATCH(AS2,'[1]Stats repas'!$E$55:$NR$55,1))&gt;2,OR(INDEX('[1]Stats repas'!$E$94:$NR$94,,MATCH(AS2,'[1]Stats repas'!$E$55:$NR$55,1))="x",INDEX('[1]Stats repas'!$E$94:$NR$94,,MATCH(AS2,'[1]Stats repas'!$E$55:$NR$55,1))="p")),"a",INDEX('[1]Stats repas'!$E$92:$NR$92,,MATCH(AS2,'[1]Stats repas'!$E$55:$NR$55,1))))</f>
        <v>0</v>
      </c>
      <c r="AT7">
        <f>IF(AND(INDEX('[1]Stats repas'!$E$92:$NR$92,,MATCH(AT2,'[1]Stats repas'!$E$55:$NR$55,1))=0,OR(INDEX('[1]Stats repas'!$E$94:$NR$94,,MATCH(AT2,'[1]Stats repas'!$E$55:$NR$55,1))="x",INDEX('[1]Stats repas'!$E$94:$NR$94,,MATCH(AT2,'[1]Stats repas'!$E$55:$NR$55,1))="p")),"a",IF(AND(INDEX('[1]Stats repas'!$E$92:$NR$92,,MATCH(AT2,'[1]Stats repas'!$E$55:$NR$55,1))&gt;2,OR(INDEX('[1]Stats repas'!$E$94:$NR$94,,MATCH(AT2,'[1]Stats repas'!$E$55:$NR$55,1))="x",INDEX('[1]Stats repas'!$E$94:$NR$94,,MATCH(AT2,'[1]Stats repas'!$E$55:$NR$55,1))="p")),"a",INDEX('[1]Stats repas'!$E$92:$NR$92,,MATCH(AT2,'[1]Stats repas'!$E$55:$NR$55,1))))</f>
        <v>1</v>
      </c>
      <c r="AU7">
        <f>IF(AND(INDEX('[1]Stats repas'!$E$92:$NR$92,,MATCH(AU2,'[1]Stats repas'!$E$55:$NR$55,1))=0,OR(INDEX('[1]Stats repas'!$E$94:$NR$94,,MATCH(AU2,'[1]Stats repas'!$E$55:$NR$55,1))="x",INDEX('[1]Stats repas'!$E$94:$NR$94,,MATCH(AU2,'[1]Stats repas'!$E$55:$NR$55,1))="p")),"a",IF(AND(INDEX('[1]Stats repas'!$E$92:$NR$92,,MATCH(AU2,'[1]Stats repas'!$E$55:$NR$55,1))&gt;2,OR(INDEX('[1]Stats repas'!$E$94:$NR$94,,MATCH(AU2,'[1]Stats repas'!$E$55:$NR$55,1))="x",INDEX('[1]Stats repas'!$E$94:$NR$94,,MATCH(AU2,'[1]Stats repas'!$E$55:$NR$55,1))="p")),"a",INDEX('[1]Stats repas'!$E$92:$NR$92,,MATCH(AU2,'[1]Stats repas'!$E$55:$NR$55,1))))</f>
        <v>1</v>
      </c>
      <c r="AV7">
        <f>IF(AND(INDEX('[1]Stats repas'!$E$92:$NR$92,,MATCH(AV2,'[1]Stats repas'!$E$55:$NR$55,1))=0,OR(INDEX('[1]Stats repas'!$E$94:$NR$94,,MATCH(AV2,'[1]Stats repas'!$E$55:$NR$55,1))="x",INDEX('[1]Stats repas'!$E$94:$NR$94,,MATCH(AV2,'[1]Stats repas'!$E$55:$NR$55,1))="p")),"a",IF(AND(INDEX('[1]Stats repas'!$E$92:$NR$92,,MATCH(AV2,'[1]Stats repas'!$E$55:$NR$55,1))&gt;2,OR(INDEX('[1]Stats repas'!$E$94:$NR$94,,MATCH(AV2,'[1]Stats repas'!$E$55:$NR$55,1))="x",INDEX('[1]Stats repas'!$E$94:$NR$94,,MATCH(AV2,'[1]Stats repas'!$E$55:$NR$55,1))="p")),"a",INDEX('[1]Stats repas'!$E$92:$NR$92,,MATCH(AV2,'[1]Stats repas'!$E$55:$NR$55,1))))</f>
        <v>1</v>
      </c>
      <c r="AW7">
        <f>IF(AND(INDEX('[1]Stats repas'!$E$92:$NR$92,,MATCH(AW2,'[1]Stats repas'!$E$55:$NR$55,1))=0,OR(INDEX('[1]Stats repas'!$E$94:$NR$94,,MATCH(AW2,'[1]Stats repas'!$E$55:$NR$55,1))="x",INDEX('[1]Stats repas'!$E$94:$NR$94,,MATCH(AW2,'[1]Stats repas'!$E$55:$NR$55,1))="p")),"a",IF(AND(INDEX('[1]Stats repas'!$E$92:$NR$92,,MATCH(AW2,'[1]Stats repas'!$E$55:$NR$55,1))&gt;2,OR(INDEX('[1]Stats repas'!$E$94:$NR$94,,MATCH(AW2,'[1]Stats repas'!$E$55:$NR$55,1))="x",INDEX('[1]Stats repas'!$E$94:$NR$94,,MATCH(AW2,'[1]Stats repas'!$E$55:$NR$55,1))="p")),"a",INDEX('[1]Stats repas'!$E$92:$NR$92,,MATCH(AW2,'[1]Stats repas'!$E$55:$NR$55,1))))</f>
        <v>1</v>
      </c>
      <c r="AX7">
        <f>IF(AND(INDEX('[1]Stats repas'!$E$92:$NR$92,,MATCH(AX2,'[1]Stats repas'!$E$55:$NR$55,1))=0,OR(INDEX('[1]Stats repas'!$E$94:$NR$94,,MATCH(AX2,'[1]Stats repas'!$E$55:$NR$55,1))="x",INDEX('[1]Stats repas'!$E$94:$NR$94,,MATCH(AX2,'[1]Stats repas'!$E$55:$NR$55,1))="p")),"a",IF(AND(INDEX('[1]Stats repas'!$E$92:$NR$92,,MATCH(AX2,'[1]Stats repas'!$E$55:$NR$55,1))&gt;2,OR(INDEX('[1]Stats repas'!$E$94:$NR$94,,MATCH(AX2,'[1]Stats repas'!$E$55:$NR$55,1))="x",INDEX('[1]Stats repas'!$E$94:$NR$94,,MATCH(AX2,'[1]Stats repas'!$E$55:$NR$55,1))="p")),"a",INDEX('[1]Stats repas'!$E$92:$NR$92,,MATCH(AX2,'[1]Stats repas'!$E$55:$NR$55,1))))</f>
        <v>1</v>
      </c>
      <c r="AY7" t="str">
        <f>IF(AND(INDEX('[1]Stats repas'!$E$92:$NR$92,,MATCH(AY2,'[1]Stats repas'!$E$55:$NR$55,1))=0,OR(INDEX('[1]Stats repas'!$E$94:$NR$94,,MATCH(AY2,'[1]Stats repas'!$E$55:$NR$55,1))="x",INDEX('[1]Stats repas'!$E$94:$NR$94,,MATCH(AY2,'[1]Stats repas'!$E$55:$NR$55,1))="p")),"a",IF(AND(INDEX('[1]Stats repas'!$E$92:$NR$92,,MATCH(AY2,'[1]Stats repas'!$E$55:$NR$55,1))&gt;2,OR(INDEX('[1]Stats repas'!$E$94:$NR$94,,MATCH(AY2,'[1]Stats repas'!$E$55:$NR$55,1))="x",INDEX('[1]Stats repas'!$E$94:$NR$94,,MATCH(AY2,'[1]Stats repas'!$E$55:$NR$55,1))="p")),"a",INDEX('[1]Stats repas'!$E$92:$NR$92,,MATCH(AY2,'[1]Stats repas'!$E$55:$NR$55,1))))</f>
        <v>a</v>
      </c>
      <c r="AZ7">
        <f>IF(AND(INDEX('[1]Stats repas'!$E$92:$NR$92,,MATCH(AZ2,'[1]Stats repas'!$E$55:$NR$55,1))=0,OR(INDEX('[1]Stats repas'!$E$94:$NR$94,,MATCH(AZ2,'[1]Stats repas'!$E$55:$NR$55,1))="x",INDEX('[1]Stats repas'!$E$94:$NR$94,,MATCH(AZ2,'[1]Stats repas'!$E$55:$NR$55,1))="p")),"a",IF(AND(INDEX('[1]Stats repas'!$E$92:$NR$92,,MATCH(AZ2,'[1]Stats repas'!$E$55:$NR$55,1))&gt;2,OR(INDEX('[1]Stats repas'!$E$94:$NR$94,,MATCH(AZ2,'[1]Stats repas'!$E$55:$NR$55,1))="x",INDEX('[1]Stats repas'!$E$94:$NR$94,,MATCH(AZ2,'[1]Stats repas'!$E$55:$NR$55,1))="p")),"a",INDEX('[1]Stats repas'!$E$92:$NR$92,,MATCH(AZ2,'[1]Stats repas'!$E$55:$NR$55,1))))</f>
        <v>0</v>
      </c>
      <c r="BA7">
        <f>IF(AND(INDEX('[1]Stats repas'!$E$92:$NR$92,,MATCH(BA2,'[1]Stats repas'!$E$55:$NR$55,1))=0,OR(INDEX('[1]Stats repas'!$E$94:$NR$94,,MATCH(BA2,'[1]Stats repas'!$E$55:$NR$55,1))="x",INDEX('[1]Stats repas'!$E$94:$NR$94,,MATCH(BA2,'[1]Stats repas'!$E$55:$NR$55,1))="p")),"a",IF(AND(INDEX('[1]Stats repas'!$E$92:$NR$92,,MATCH(BA2,'[1]Stats repas'!$E$55:$NR$55,1))&gt;2,OR(INDEX('[1]Stats repas'!$E$94:$NR$94,,MATCH(BA2,'[1]Stats repas'!$E$55:$NR$55,1))="x",INDEX('[1]Stats repas'!$E$94:$NR$94,,MATCH(BA2,'[1]Stats repas'!$E$55:$NR$55,1))="p")),"a",INDEX('[1]Stats repas'!$E$92:$NR$92,,MATCH(BA2,'[1]Stats repas'!$E$55:$NR$55,1))))</f>
        <v>3</v>
      </c>
      <c r="BB7">
        <f>IF(AND(INDEX('[1]Stats repas'!$E$92:$NR$92,,MATCH(BB2,'[1]Stats repas'!$E$55:$NR$55,1))=0,OR(INDEX('[1]Stats repas'!$E$94:$NR$94,,MATCH(BB2,'[1]Stats repas'!$E$55:$NR$55,1))="x",INDEX('[1]Stats repas'!$E$94:$NR$94,,MATCH(BB2,'[1]Stats repas'!$E$55:$NR$55,1))="p")),"a",IF(AND(INDEX('[1]Stats repas'!$E$92:$NR$92,,MATCH(BB2,'[1]Stats repas'!$E$55:$NR$55,1))&gt;2,OR(INDEX('[1]Stats repas'!$E$94:$NR$94,,MATCH(BB2,'[1]Stats repas'!$E$55:$NR$55,1))="x",INDEX('[1]Stats repas'!$E$94:$NR$94,,MATCH(BB2,'[1]Stats repas'!$E$55:$NR$55,1))="p")),"a",INDEX('[1]Stats repas'!$E$92:$NR$92,,MATCH(BB2,'[1]Stats repas'!$E$55:$NR$55,1))))</f>
        <v>3</v>
      </c>
      <c r="BC7">
        <f>IF(AND(INDEX('[1]Stats repas'!$E$92:$NR$92,,MATCH(BC2,'[1]Stats repas'!$E$55:$NR$55,1))=0,OR(INDEX('[1]Stats repas'!$E$94:$NR$94,,MATCH(BC2,'[1]Stats repas'!$E$55:$NR$55,1))="x",INDEX('[1]Stats repas'!$E$94:$NR$94,,MATCH(BC2,'[1]Stats repas'!$E$55:$NR$55,1))="p")),"a",IF(AND(INDEX('[1]Stats repas'!$E$92:$NR$92,,MATCH(BC2,'[1]Stats repas'!$E$55:$NR$55,1))&gt;2,OR(INDEX('[1]Stats repas'!$E$94:$NR$94,,MATCH(BC2,'[1]Stats repas'!$E$55:$NR$55,1))="x",INDEX('[1]Stats repas'!$E$94:$NR$94,,MATCH(BC2,'[1]Stats repas'!$E$55:$NR$55,1))="p")),"a",INDEX('[1]Stats repas'!$E$92:$NR$92,,MATCH(BC2,'[1]Stats repas'!$E$55:$NR$55,1))))</f>
        <v>3</v>
      </c>
      <c r="BD7" t="str">
        <f>IF(AND(INDEX('[1]Stats repas'!$E$92:$NR$92,,MATCH(BD2,'[1]Stats repas'!$E$55:$NR$55,1))=0,OR(INDEX('[1]Stats repas'!$E$94:$NR$94,,MATCH(BD2,'[1]Stats repas'!$E$55:$NR$55,1))="x",INDEX('[1]Stats repas'!$E$94:$NR$94,,MATCH(BD2,'[1]Stats repas'!$E$55:$NR$55,1))="p")),"a",IF(AND(INDEX('[1]Stats repas'!$E$92:$NR$92,,MATCH(BD2,'[1]Stats repas'!$E$55:$NR$55,1))&gt;2,OR(INDEX('[1]Stats repas'!$E$94:$NR$94,,MATCH(BD2,'[1]Stats repas'!$E$55:$NR$55,1))="x",INDEX('[1]Stats repas'!$E$94:$NR$94,,MATCH(BD2,'[1]Stats repas'!$E$55:$NR$55,1))="p")),"a",INDEX('[1]Stats repas'!$E$92:$NR$92,,MATCH(BD2,'[1]Stats repas'!$E$55:$NR$55,1))))</f>
        <v>a</v>
      </c>
      <c r="BE7" t="str">
        <f>IF(AND(INDEX('[1]Stats repas'!$E$92:$NR$92,,MATCH(BE2,'[1]Stats repas'!$E$55:$NR$55,1))=0,OR(INDEX('[1]Stats repas'!$E$94:$NR$94,,MATCH(BE2,'[1]Stats repas'!$E$55:$NR$55,1))="x",INDEX('[1]Stats repas'!$E$94:$NR$94,,MATCH(BE2,'[1]Stats repas'!$E$55:$NR$55,1))="p")),"a",IF(AND(INDEX('[1]Stats repas'!$E$92:$NR$92,,MATCH(BE2,'[1]Stats repas'!$E$55:$NR$55,1))&gt;2,OR(INDEX('[1]Stats repas'!$E$94:$NR$94,,MATCH(BE2,'[1]Stats repas'!$E$55:$NR$55,1))="x",INDEX('[1]Stats repas'!$E$94:$NR$94,,MATCH(BE2,'[1]Stats repas'!$E$55:$NR$55,1))="p")),"a",INDEX('[1]Stats repas'!$E$92:$NR$92,,MATCH(BE2,'[1]Stats repas'!$E$55:$NR$55,1))))</f>
        <v>a</v>
      </c>
      <c r="BF7">
        <f>IF(AND(INDEX('[1]Stats repas'!$E$92:$NR$92,,MATCH(BF2,'[1]Stats repas'!$E$55:$NR$55,1))=0,OR(INDEX('[1]Stats repas'!$E$94:$NR$94,,MATCH(BF2,'[1]Stats repas'!$E$55:$NR$55,1))="x",INDEX('[1]Stats repas'!$E$94:$NR$94,,MATCH(BF2,'[1]Stats repas'!$E$55:$NR$55,1))="p")),"a",IF(AND(INDEX('[1]Stats repas'!$E$92:$NR$92,,MATCH(BF2,'[1]Stats repas'!$E$55:$NR$55,1))&gt;2,OR(INDEX('[1]Stats repas'!$E$94:$NR$94,,MATCH(BF2,'[1]Stats repas'!$E$55:$NR$55,1))="x",INDEX('[1]Stats repas'!$E$94:$NR$94,,MATCH(BF2,'[1]Stats repas'!$E$55:$NR$55,1))="p")),"a",INDEX('[1]Stats repas'!$E$92:$NR$92,,MATCH(BF2,'[1]Stats repas'!$E$55:$NR$55,1))))</f>
        <v>0</v>
      </c>
      <c r="BG7">
        <f>IF(AND(INDEX('[1]Stats repas'!$E$92:$NR$92,,MATCH(BG2,'[1]Stats repas'!$E$55:$NR$55,1))=0,OR(INDEX('[1]Stats repas'!$E$94:$NR$94,,MATCH(BG2,'[1]Stats repas'!$E$55:$NR$55,1))="x",INDEX('[1]Stats repas'!$E$94:$NR$94,,MATCH(BG2,'[1]Stats repas'!$E$55:$NR$55,1))="p")),"a",IF(AND(INDEX('[1]Stats repas'!$E$92:$NR$92,,MATCH(BG2,'[1]Stats repas'!$E$55:$NR$55,1))&gt;2,OR(INDEX('[1]Stats repas'!$E$94:$NR$94,,MATCH(BG2,'[1]Stats repas'!$E$55:$NR$55,1))="x",INDEX('[1]Stats repas'!$E$94:$NR$94,,MATCH(BG2,'[1]Stats repas'!$E$55:$NR$55,1))="p")),"a",INDEX('[1]Stats repas'!$E$92:$NR$92,,MATCH(BG2,'[1]Stats repas'!$E$55:$NR$55,1))))</f>
        <v>0</v>
      </c>
      <c r="BH7">
        <f>IF(AND(INDEX('[1]Stats repas'!$E$92:$NR$92,,MATCH(BH2,'[1]Stats repas'!$E$55:$NR$55,1))=0,OR(INDEX('[1]Stats repas'!$E$94:$NR$94,,MATCH(BH2,'[1]Stats repas'!$E$55:$NR$55,1))="x",INDEX('[1]Stats repas'!$E$94:$NR$94,,MATCH(BH2,'[1]Stats repas'!$E$55:$NR$55,1))="p")),"a",IF(AND(INDEX('[1]Stats repas'!$E$92:$NR$92,,MATCH(BH2,'[1]Stats repas'!$E$55:$NR$55,1))&gt;2,OR(INDEX('[1]Stats repas'!$E$94:$NR$94,,MATCH(BH2,'[1]Stats repas'!$E$55:$NR$55,1))="x",INDEX('[1]Stats repas'!$E$94:$NR$94,,MATCH(BH2,'[1]Stats repas'!$E$55:$NR$55,1))="p")),"a",INDEX('[1]Stats repas'!$E$92:$NR$92,,MATCH(BH2,'[1]Stats repas'!$E$55:$NR$55,1))))</f>
        <v>1</v>
      </c>
      <c r="BI7">
        <f>IF(AND(INDEX('[1]Stats repas'!$E$92:$NR$92,,MATCH(BI2,'[1]Stats repas'!$E$55:$NR$55,1))=0,OR(INDEX('[1]Stats repas'!$E$94:$NR$94,,MATCH(BI2,'[1]Stats repas'!$E$55:$NR$55,1))="x",INDEX('[1]Stats repas'!$E$94:$NR$94,,MATCH(BI2,'[1]Stats repas'!$E$55:$NR$55,1))="p")),"a",IF(AND(INDEX('[1]Stats repas'!$E$92:$NR$92,,MATCH(BI2,'[1]Stats repas'!$E$55:$NR$55,1))&gt;2,OR(INDEX('[1]Stats repas'!$E$94:$NR$94,,MATCH(BI2,'[1]Stats repas'!$E$55:$NR$55,1))="x",INDEX('[1]Stats repas'!$E$94:$NR$94,,MATCH(BI2,'[1]Stats repas'!$E$55:$NR$55,1))="p")),"a",INDEX('[1]Stats repas'!$E$92:$NR$92,,MATCH(BI2,'[1]Stats repas'!$E$55:$NR$55,1))))</f>
        <v>1</v>
      </c>
      <c r="BJ7">
        <f>IF(AND(INDEX('[1]Stats repas'!$E$92:$NR$92,,MATCH(BJ2,'[1]Stats repas'!$E$55:$NR$55,1))=0,OR(INDEX('[1]Stats repas'!$E$94:$NR$94,,MATCH(BJ2,'[1]Stats repas'!$E$55:$NR$55,1))="x",INDEX('[1]Stats repas'!$E$94:$NR$94,,MATCH(BJ2,'[1]Stats repas'!$E$55:$NR$55,1))="p")),"a",IF(AND(INDEX('[1]Stats repas'!$E$92:$NR$92,,MATCH(BJ2,'[1]Stats repas'!$E$55:$NR$55,1))&gt;2,OR(INDEX('[1]Stats repas'!$E$94:$NR$94,,MATCH(BJ2,'[1]Stats repas'!$E$55:$NR$55,1))="x",INDEX('[1]Stats repas'!$E$94:$NR$94,,MATCH(BJ2,'[1]Stats repas'!$E$55:$NR$55,1))="p")),"a",INDEX('[1]Stats repas'!$E$92:$NR$92,,MATCH(BJ2,'[1]Stats repas'!$E$55:$NR$55,1))))</f>
        <v>1</v>
      </c>
      <c r="BK7">
        <f>IF(AND(INDEX('[1]Stats repas'!$E$92:$NR$92,,MATCH(BK2,'[1]Stats repas'!$E$55:$NR$55,1))=0,OR(INDEX('[1]Stats repas'!$E$94:$NR$94,,MATCH(BK2,'[1]Stats repas'!$E$55:$NR$55,1))="x",INDEX('[1]Stats repas'!$E$94:$NR$94,,MATCH(BK2,'[1]Stats repas'!$E$55:$NR$55,1))="p")),"a",IF(AND(INDEX('[1]Stats repas'!$E$92:$NR$92,,MATCH(BK2,'[1]Stats repas'!$E$55:$NR$55,1))&gt;2,OR(INDEX('[1]Stats repas'!$E$94:$NR$94,,MATCH(BK2,'[1]Stats repas'!$E$55:$NR$55,1))="x",INDEX('[1]Stats repas'!$E$94:$NR$94,,MATCH(BK2,'[1]Stats repas'!$E$55:$NR$55,1))="p")),"a",INDEX('[1]Stats repas'!$E$92:$NR$92,,MATCH(BK2,'[1]Stats repas'!$E$55:$NR$55,1))))</f>
        <v>1</v>
      </c>
      <c r="BL7">
        <f>IF(AND(INDEX('[1]Stats repas'!$E$92:$NR$92,,MATCH(BL2,'[1]Stats repas'!$E$55:$NR$55,1))=0,OR(INDEX('[1]Stats repas'!$E$94:$NR$94,,MATCH(BL2,'[1]Stats repas'!$E$55:$NR$55,1))="x",INDEX('[1]Stats repas'!$E$94:$NR$94,,MATCH(BL2,'[1]Stats repas'!$E$55:$NR$55,1))="p")),"a",IF(AND(INDEX('[1]Stats repas'!$E$92:$NR$92,,MATCH(BL2,'[1]Stats repas'!$E$55:$NR$55,1))&gt;2,OR(INDEX('[1]Stats repas'!$E$94:$NR$94,,MATCH(BL2,'[1]Stats repas'!$E$55:$NR$55,1))="x",INDEX('[1]Stats repas'!$E$94:$NR$94,,MATCH(BL2,'[1]Stats repas'!$E$55:$NR$55,1))="p")),"a",INDEX('[1]Stats repas'!$E$92:$NR$92,,MATCH(BL2,'[1]Stats repas'!$E$55:$NR$55,1))))</f>
        <v>1</v>
      </c>
      <c r="BM7">
        <f>IF(AND(INDEX('[1]Stats repas'!$E$92:$NR$92,,MATCH(BM2,'[1]Stats repas'!$E$55:$NR$55,1))=0,OR(INDEX('[1]Stats repas'!$E$94:$NR$94,,MATCH(BM2,'[1]Stats repas'!$E$55:$NR$55,1))="x",INDEX('[1]Stats repas'!$E$94:$NR$94,,MATCH(BM2,'[1]Stats repas'!$E$55:$NR$55,1))="p")),"a",IF(AND(INDEX('[1]Stats repas'!$E$92:$NR$92,,MATCH(BM2,'[1]Stats repas'!$E$55:$NR$55,1))&gt;2,OR(INDEX('[1]Stats repas'!$E$94:$NR$94,,MATCH(BM2,'[1]Stats repas'!$E$55:$NR$55,1))="x",INDEX('[1]Stats repas'!$E$94:$NR$94,,MATCH(BM2,'[1]Stats repas'!$E$55:$NR$55,1))="p")),"a",INDEX('[1]Stats repas'!$E$92:$NR$92,,MATCH(BM2,'[1]Stats repas'!$E$55:$NR$55,1))))</f>
        <v>0</v>
      </c>
      <c r="BN7">
        <f>IF(AND(INDEX('[1]Stats repas'!$E$92:$NR$92,,MATCH(BN2,'[1]Stats repas'!$E$55:$NR$55,1))=0,OR(INDEX('[1]Stats repas'!$E$94:$NR$94,,MATCH(BN2,'[1]Stats repas'!$E$55:$NR$55,1))="x",INDEX('[1]Stats repas'!$E$94:$NR$94,,MATCH(BN2,'[1]Stats repas'!$E$55:$NR$55,1))="p")),"a",IF(AND(INDEX('[1]Stats repas'!$E$92:$NR$92,,MATCH(BN2,'[1]Stats repas'!$E$55:$NR$55,1))&gt;2,OR(INDEX('[1]Stats repas'!$E$94:$NR$94,,MATCH(BN2,'[1]Stats repas'!$E$55:$NR$55,1))="x",INDEX('[1]Stats repas'!$E$94:$NR$94,,MATCH(BN2,'[1]Stats repas'!$E$55:$NR$55,1))="p")),"a",INDEX('[1]Stats repas'!$E$92:$NR$92,,MATCH(BN2,'[1]Stats repas'!$E$55:$NR$55,1))))</f>
        <v>0</v>
      </c>
      <c r="BO7">
        <f>IF(AND(INDEX('[1]Stats repas'!$E$92:$NR$92,,MATCH(BO2,'[1]Stats repas'!$E$55:$NR$55,1))=0,OR(INDEX('[1]Stats repas'!$E$94:$NR$94,,MATCH(BO2,'[1]Stats repas'!$E$55:$NR$55,1))="x",INDEX('[1]Stats repas'!$E$94:$NR$94,,MATCH(BO2,'[1]Stats repas'!$E$55:$NR$55,1))="p")),"a",IF(AND(INDEX('[1]Stats repas'!$E$92:$NR$92,,MATCH(BO2,'[1]Stats repas'!$E$55:$NR$55,1))&gt;2,OR(INDEX('[1]Stats repas'!$E$94:$NR$94,,MATCH(BO2,'[1]Stats repas'!$E$55:$NR$55,1))="x",INDEX('[1]Stats repas'!$E$94:$NR$94,,MATCH(BO2,'[1]Stats repas'!$E$55:$NR$55,1))="p")),"a",INDEX('[1]Stats repas'!$E$92:$NR$92,,MATCH(BO2,'[1]Stats repas'!$E$55:$NR$55,1))))</f>
        <v>1</v>
      </c>
      <c r="BP7">
        <f>IF(AND(INDEX('[1]Stats repas'!$E$92:$NR$92,,MATCH(BP2,'[1]Stats repas'!$E$55:$NR$55,1))=0,OR(INDEX('[1]Stats repas'!$E$94:$NR$94,,MATCH(BP2,'[1]Stats repas'!$E$55:$NR$55,1))="x",INDEX('[1]Stats repas'!$E$94:$NR$94,,MATCH(BP2,'[1]Stats repas'!$E$55:$NR$55,1))="p")),"a",IF(AND(INDEX('[1]Stats repas'!$E$92:$NR$92,,MATCH(BP2,'[1]Stats repas'!$E$55:$NR$55,1))&gt;2,OR(INDEX('[1]Stats repas'!$E$94:$NR$94,,MATCH(BP2,'[1]Stats repas'!$E$55:$NR$55,1))="x",INDEX('[1]Stats repas'!$E$94:$NR$94,,MATCH(BP2,'[1]Stats repas'!$E$55:$NR$55,1))="p")),"a",INDEX('[1]Stats repas'!$E$92:$NR$92,,MATCH(BP2,'[1]Stats repas'!$E$55:$NR$55,1))))</f>
        <v>1</v>
      </c>
      <c r="BQ7">
        <f>IF(AND(INDEX('[1]Stats repas'!$E$92:$NR$92,,MATCH(BQ2,'[1]Stats repas'!$E$55:$NR$55,1))=0,OR(INDEX('[1]Stats repas'!$E$94:$NR$94,,MATCH(BQ2,'[1]Stats repas'!$E$55:$NR$55,1))="x",INDEX('[1]Stats repas'!$E$94:$NR$94,,MATCH(BQ2,'[1]Stats repas'!$E$55:$NR$55,1))="p")),"a",IF(AND(INDEX('[1]Stats repas'!$E$92:$NR$92,,MATCH(BQ2,'[1]Stats repas'!$E$55:$NR$55,1))&gt;2,OR(INDEX('[1]Stats repas'!$E$94:$NR$94,,MATCH(BQ2,'[1]Stats repas'!$E$55:$NR$55,1))="x",INDEX('[1]Stats repas'!$E$94:$NR$94,,MATCH(BQ2,'[1]Stats repas'!$E$55:$NR$55,1))="p")),"a",INDEX('[1]Stats repas'!$E$92:$NR$92,,MATCH(BQ2,'[1]Stats repas'!$E$55:$NR$55,1))))</f>
        <v>1</v>
      </c>
      <c r="BR7">
        <f>IF(AND(INDEX('[1]Stats repas'!$E$92:$NR$92,,MATCH(BR2,'[1]Stats repas'!$E$55:$NR$55,1))=0,OR(INDEX('[1]Stats repas'!$E$94:$NR$94,,MATCH(BR2,'[1]Stats repas'!$E$55:$NR$55,1))="x",INDEX('[1]Stats repas'!$E$94:$NR$94,,MATCH(BR2,'[1]Stats repas'!$E$55:$NR$55,1))="p")),"a",IF(AND(INDEX('[1]Stats repas'!$E$92:$NR$92,,MATCH(BR2,'[1]Stats repas'!$E$55:$NR$55,1))&gt;2,OR(INDEX('[1]Stats repas'!$E$94:$NR$94,,MATCH(BR2,'[1]Stats repas'!$E$55:$NR$55,1))="x",INDEX('[1]Stats repas'!$E$94:$NR$94,,MATCH(BR2,'[1]Stats repas'!$E$55:$NR$55,1))="p")),"a",INDEX('[1]Stats repas'!$E$92:$NR$92,,MATCH(BR2,'[1]Stats repas'!$E$55:$NR$55,1))))</f>
        <v>1</v>
      </c>
      <c r="BS7">
        <f>IF(AND(INDEX('[1]Stats repas'!$E$92:$NR$92,,MATCH(BS2,'[1]Stats repas'!$E$55:$NR$55,1))=0,OR(INDEX('[1]Stats repas'!$E$94:$NR$94,,MATCH(BS2,'[1]Stats repas'!$E$55:$NR$55,1))="x",INDEX('[1]Stats repas'!$E$94:$NR$94,,MATCH(BS2,'[1]Stats repas'!$E$55:$NR$55,1))="p")),"a",IF(AND(INDEX('[1]Stats repas'!$E$92:$NR$92,,MATCH(BS2,'[1]Stats repas'!$E$55:$NR$55,1))&gt;2,OR(INDEX('[1]Stats repas'!$E$94:$NR$94,,MATCH(BS2,'[1]Stats repas'!$E$55:$NR$55,1))="x",INDEX('[1]Stats repas'!$E$94:$NR$94,,MATCH(BS2,'[1]Stats repas'!$E$55:$NR$55,1))="p")),"a",INDEX('[1]Stats repas'!$E$92:$NR$92,,MATCH(BS2,'[1]Stats repas'!$E$55:$NR$55,1))))</f>
        <v>1</v>
      </c>
      <c r="BT7">
        <f>IF(AND(INDEX('[1]Stats repas'!$E$92:$NR$92,,MATCH(BT2,'[1]Stats repas'!$E$55:$NR$55,1))=0,OR(INDEX('[1]Stats repas'!$E$94:$NR$94,,MATCH(BT2,'[1]Stats repas'!$E$55:$NR$55,1))="x",INDEX('[1]Stats repas'!$E$94:$NR$94,,MATCH(BT2,'[1]Stats repas'!$E$55:$NR$55,1))="p")),"a",IF(AND(INDEX('[1]Stats repas'!$E$92:$NR$92,,MATCH(BT2,'[1]Stats repas'!$E$55:$NR$55,1))&gt;2,OR(INDEX('[1]Stats repas'!$E$94:$NR$94,,MATCH(BT2,'[1]Stats repas'!$E$55:$NR$55,1))="x",INDEX('[1]Stats repas'!$E$94:$NR$94,,MATCH(BT2,'[1]Stats repas'!$E$55:$NR$55,1))="p")),"a",INDEX('[1]Stats repas'!$E$92:$NR$92,,MATCH(BT2,'[1]Stats repas'!$E$55:$NR$55,1))))</f>
        <v>0</v>
      </c>
      <c r="BU7">
        <f>IF(AND(INDEX('[1]Stats repas'!$E$92:$NR$92,,MATCH(BU2,'[1]Stats repas'!$E$55:$NR$55,1))=0,OR(INDEX('[1]Stats repas'!$E$94:$NR$94,,MATCH(BU2,'[1]Stats repas'!$E$55:$NR$55,1))="x",INDEX('[1]Stats repas'!$E$94:$NR$94,,MATCH(BU2,'[1]Stats repas'!$E$55:$NR$55,1))="p")),"a",IF(AND(INDEX('[1]Stats repas'!$E$92:$NR$92,,MATCH(BU2,'[1]Stats repas'!$E$55:$NR$55,1))&gt;2,OR(INDEX('[1]Stats repas'!$E$94:$NR$94,,MATCH(BU2,'[1]Stats repas'!$E$55:$NR$55,1))="x",INDEX('[1]Stats repas'!$E$94:$NR$94,,MATCH(BU2,'[1]Stats repas'!$E$55:$NR$55,1))="p")),"a",INDEX('[1]Stats repas'!$E$92:$NR$92,,MATCH(BU2,'[1]Stats repas'!$E$55:$NR$55,1))))</f>
        <v>0</v>
      </c>
      <c r="BV7">
        <f>IF(AND(INDEX('[1]Stats repas'!$E$92:$NR$92,,MATCH(BV2,'[1]Stats repas'!$E$55:$NR$55,1))=0,OR(INDEX('[1]Stats repas'!$E$94:$NR$94,,MATCH(BV2,'[1]Stats repas'!$E$55:$NR$55,1))="x",INDEX('[1]Stats repas'!$E$94:$NR$94,,MATCH(BV2,'[1]Stats repas'!$E$55:$NR$55,1))="p")),"a",IF(AND(INDEX('[1]Stats repas'!$E$92:$NR$92,,MATCH(BV2,'[1]Stats repas'!$E$55:$NR$55,1))&gt;2,OR(INDEX('[1]Stats repas'!$E$94:$NR$94,,MATCH(BV2,'[1]Stats repas'!$E$55:$NR$55,1))="x",INDEX('[1]Stats repas'!$E$94:$NR$94,,MATCH(BV2,'[1]Stats repas'!$E$55:$NR$55,1))="p")),"a",INDEX('[1]Stats repas'!$E$92:$NR$92,,MATCH(BV2,'[1]Stats repas'!$E$55:$NR$55,1))))</f>
        <v>1</v>
      </c>
      <c r="BW7">
        <f>IF(AND(INDEX('[1]Stats repas'!$E$92:$NR$92,,MATCH(BW2,'[1]Stats repas'!$E$55:$NR$55,1))=0,OR(INDEX('[1]Stats repas'!$E$94:$NR$94,,MATCH(BW2,'[1]Stats repas'!$E$55:$NR$55,1))="x",INDEX('[1]Stats repas'!$E$94:$NR$94,,MATCH(BW2,'[1]Stats repas'!$E$55:$NR$55,1))="p")),"a",IF(AND(INDEX('[1]Stats repas'!$E$92:$NR$92,,MATCH(BW2,'[1]Stats repas'!$E$55:$NR$55,1))&gt;2,OR(INDEX('[1]Stats repas'!$E$94:$NR$94,,MATCH(BW2,'[1]Stats repas'!$E$55:$NR$55,1))="x",INDEX('[1]Stats repas'!$E$94:$NR$94,,MATCH(BW2,'[1]Stats repas'!$E$55:$NR$55,1))="p")),"a",INDEX('[1]Stats repas'!$E$92:$NR$92,,MATCH(BW2,'[1]Stats repas'!$E$55:$NR$55,1))))</f>
        <v>1</v>
      </c>
      <c r="BX7">
        <f>IF(AND(INDEX('[1]Stats repas'!$E$92:$NR$92,,MATCH(BX2,'[1]Stats repas'!$E$55:$NR$55,1))=0,OR(INDEX('[1]Stats repas'!$E$94:$NR$94,,MATCH(BX2,'[1]Stats repas'!$E$55:$NR$55,1))="x",INDEX('[1]Stats repas'!$E$94:$NR$94,,MATCH(BX2,'[1]Stats repas'!$E$55:$NR$55,1))="p")),"a",IF(AND(INDEX('[1]Stats repas'!$E$92:$NR$92,,MATCH(BX2,'[1]Stats repas'!$E$55:$NR$55,1))&gt;2,OR(INDEX('[1]Stats repas'!$E$94:$NR$94,,MATCH(BX2,'[1]Stats repas'!$E$55:$NR$55,1))="x",INDEX('[1]Stats repas'!$E$94:$NR$94,,MATCH(BX2,'[1]Stats repas'!$E$55:$NR$55,1))="p")),"a",INDEX('[1]Stats repas'!$E$92:$NR$92,,MATCH(BX2,'[1]Stats repas'!$E$55:$NR$55,1))))</f>
        <v>1</v>
      </c>
      <c r="BY7">
        <f>IF(AND(INDEX('[1]Stats repas'!$E$92:$NR$92,,MATCH(BY2,'[1]Stats repas'!$E$55:$NR$55,1))=0,OR(INDEX('[1]Stats repas'!$E$94:$NR$94,,MATCH(BY2,'[1]Stats repas'!$E$55:$NR$55,1))="x",INDEX('[1]Stats repas'!$E$94:$NR$94,,MATCH(BY2,'[1]Stats repas'!$E$55:$NR$55,1))="p")),"a",IF(AND(INDEX('[1]Stats repas'!$E$92:$NR$92,,MATCH(BY2,'[1]Stats repas'!$E$55:$NR$55,1))&gt;2,OR(INDEX('[1]Stats repas'!$E$94:$NR$94,,MATCH(BY2,'[1]Stats repas'!$E$55:$NR$55,1))="x",INDEX('[1]Stats repas'!$E$94:$NR$94,,MATCH(BY2,'[1]Stats repas'!$E$55:$NR$55,1))="p")),"a",INDEX('[1]Stats repas'!$E$92:$NR$92,,MATCH(BY2,'[1]Stats repas'!$E$55:$NR$55,1))))</f>
        <v>1</v>
      </c>
      <c r="BZ7">
        <f>IF(AND(INDEX('[1]Stats repas'!$E$92:$NR$92,,MATCH(BZ2,'[1]Stats repas'!$E$55:$NR$55,1))=0,OR(INDEX('[1]Stats repas'!$E$94:$NR$94,,MATCH(BZ2,'[1]Stats repas'!$E$55:$NR$55,1))="x",INDEX('[1]Stats repas'!$E$94:$NR$94,,MATCH(BZ2,'[1]Stats repas'!$E$55:$NR$55,1))="p")),"a",IF(AND(INDEX('[1]Stats repas'!$E$92:$NR$92,,MATCH(BZ2,'[1]Stats repas'!$E$55:$NR$55,1))&gt;2,OR(INDEX('[1]Stats repas'!$E$94:$NR$94,,MATCH(BZ2,'[1]Stats repas'!$E$55:$NR$55,1))="x",INDEX('[1]Stats repas'!$E$94:$NR$94,,MATCH(BZ2,'[1]Stats repas'!$E$55:$NR$55,1))="p")),"a",INDEX('[1]Stats repas'!$E$92:$NR$92,,MATCH(BZ2,'[1]Stats repas'!$E$55:$NR$55,1))))</f>
        <v>1</v>
      </c>
      <c r="CA7">
        <f>IF(AND(INDEX('[1]Stats repas'!$E$92:$NR$92,,MATCH(CA2,'[1]Stats repas'!$E$55:$NR$55,1))=0,OR(INDEX('[1]Stats repas'!$E$94:$NR$94,,MATCH(CA2,'[1]Stats repas'!$E$55:$NR$55,1))="x",INDEX('[1]Stats repas'!$E$94:$NR$94,,MATCH(CA2,'[1]Stats repas'!$E$55:$NR$55,1))="p")),"a",IF(AND(INDEX('[1]Stats repas'!$E$92:$NR$92,,MATCH(CA2,'[1]Stats repas'!$E$55:$NR$55,1))&gt;2,OR(INDEX('[1]Stats repas'!$E$94:$NR$94,,MATCH(CA2,'[1]Stats repas'!$E$55:$NR$55,1))="x",INDEX('[1]Stats repas'!$E$94:$NR$94,,MATCH(CA2,'[1]Stats repas'!$E$55:$NR$55,1))="p")),"a",INDEX('[1]Stats repas'!$E$92:$NR$92,,MATCH(CA2,'[1]Stats repas'!$E$55:$NR$55,1))))</f>
        <v>0</v>
      </c>
      <c r="CB7">
        <f>IF(AND(INDEX('[1]Stats repas'!$E$92:$NR$92,,MATCH(CB2,'[1]Stats repas'!$E$55:$NR$55,1))=0,OR(INDEX('[1]Stats repas'!$E$94:$NR$94,,MATCH(CB2,'[1]Stats repas'!$E$55:$NR$55,1))="x",INDEX('[1]Stats repas'!$E$94:$NR$94,,MATCH(CB2,'[1]Stats repas'!$E$55:$NR$55,1))="p")),"a",IF(AND(INDEX('[1]Stats repas'!$E$92:$NR$92,,MATCH(CB2,'[1]Stats repas'!$E$55:$NR$55,1))&gt;2,OR(INDEX('[1]Stats repas'!$E$94:$NR$94,,MATCH(CB2,'[1]Stats repas'!$E$55:$NR$55,1))="x",INDEX('[1]Stats repas'!$E$94:$NR$94,,MATCH(CB2,'[1]Stats repas'!$E$55:$NR$55,1))="p")),"a",INDEX('[1]Stats repas'!$E$92:$NR$92,,MATCH(CB2,'[1]Stats repas'!$E$55:$NR$55,1))))</f>
        <v>0</v>
      </c>
      <c r="CC7">
        <f>IF(AND(INDEX('[1]Stats repas'!$E$92:$NR$92,,MATCH(CC2,'[1]Stats repas'!$E$55:$NR$55,1))=0,OR(INDEX('[1]Stats repas'!$E$94:$NR$94,,MATCH(CC2,'[1]Stats repas'!$E$55:$NR$55,1))="x",INDEX('[1]Stats repas'!$E$94:$NR$94,,MATCH(CC2,'[1]Stats repas'!$E$55:$NR$55,1))="p")),"a",IF(AND(INDEX('[1]Stats repas'!$E$92:$NR$92,,MATCH(CC2,'[1]Stats repas'!$E$55:$NR$55,1))&gt;2,OR(INDEX('[1]Stats repas'!$E$94:$NR$94,,MATCH(CC2,'[1]Stats repas'!$E$55:$NR$55,1))="x",INDEX('[1]Stats repas'!$E$94:$NR$94,,MATCH(CC2,'[1]Stats repas'!$E$55:$NR$55,1))="p")),"a",INDEX('[1]Stats repas'!$E$92:$NR$92,,MATCH(CC2,'[1]Stats repas'!$E$55:$NR$55,1))))</f>
        <v>1</v>
      </c>
      <c r="CD7">
        <f>IF(AND(INDEX('[1]Stats repas'!$E$92:$NR$92,,MATCH(CD2,'[1]Stats repas'!$E$55:$NR$55,1))=0,OR(INDEX('[1]Stats repas'!$E$94:$NR$94,,MATCH(CD2,'[1]Stats repas'!$E$55:$NR$55,1))="x",INDEX('[1]Stats repas'!$E$94:$NR$94,,MATCH(CD2,'[1]Stats repas'!$E$55:$NR$55,1))="p")),"a",IF(AND(INDEX('[1]Stats repas'!$E$92:$NR$92,,MATCH(CD2,'[1]Stats repas'!$E$55:$NR$55,1))&gt;2,OR(INDEX('[1]Stats repas'!$E$94:$NR$94,,MATCH(CD2,'[1]Stats repas'!$E$55:$NR$55,1))="x",INDEX('[1]Stats repas'!$E$94:$NR$94,,MATCH(CD2,'[1]Stats repas'!$E$55:$NR$55,1))="p")),"a",INDEX('[1]Stats repas'!$E$92:$NR$92,,MATCH(CD2,'[1]Stats repas'!$E$55:$NR$55,1))))</f>
        <v>1</v>
      </c>
      <c r="CE7">
        <f>IF(AND(INDEX('[1]Stats repas'!$E$92:$NR$92,,MATCH(CE2,'[1]Stats repas'!$E$55:$NR$55,1))=0,OR(INDEX('[1]Stats repas'!$E$94:$NR$94,,MATCH(CE2,'[1]Stats repas'!$E$55:$NR$55,1))="x",INDEX('[1]Stats repas'!$E$94:$NR$94,,MATCH(CE2,'[1]Stats repas'!$E$55:$NR$55,1))="p")),"a",IF(AND(INDEX('[1]Stats repas'!$E$92:$NR$92,,MATCH(CE2,'[1]Stats repas'!$E$55:$NR$55,1))&gt;2,OR(INDEX('[1]Stats repas'!$E$94:$NR$94,,MATCH(CE2,'[1]Stats repas'!$E$55:$NR$55,1))="x",INDEX('[1]Stats repas'!$E$94:$NR$94,,MATCH(CE2,'[1]Stats repas'!$E$55:$NR$55,1))="p")),"a",INDEX('[1]Stats repas'!$E$92:$NR$92,,MATCH(CE2,'[1]Stats repas'!$E$55:$NR$55,1))))</f>
        <v>1</v>
      </c>
      <c r="CF7">
        <f>IF(AND(INDEX('[1]Stats repas'!$E$92:$NR$92,,MATCH(CF2,'[1]Stats repas'!$E$55:$NR$55,1))=0,OR(INDEX('[1]Stats repas'!$E$94:$NR$94,,MATCH(CF2,'[1]Stats repas'!$E$55:$NR$55,1))="x",INDEX('[1]Stats repas'!$E$94:$NR$94,,MATCH(CF2,'[1]Stats repas'!$E$55:$NR$55,1))="p")),"a",IF(AND(INDEX('[1]Stats repas'!$E$92:$NR$92,,MATCH(CF2,'[1]Stats repas'!$E$55:$NR$55,1))&gt;2,OR(INDEX('[1]Stats repas'!$E$94:$NR$94,,MATCH(CF2,'[1]Stats repas'!$E$55:$NR$55,1))="x",INDEX('[1]Stats repas'!$E$94:$NR$94,,MATCH(CF2,'[1]Stats repas'!$E$55:$NR$55,1))="p")),"a",INDEX('[1]Stats repas'!$E$92:$NR$92,,MATCH(CF2,'[1]Stats repas'!$E$55:$NR$55,1))))</f>
        <v>1</v>
      </c>
      <c r="CG7">
        <f>IF(AND(INDEX('[1]Stats repas'!$E$92:$NR$92,,MATCH(CG2,'[1]Stats repas'!$E$55:$NR$55,1))=0,OR(INDEX('[1]Stats repas'!$E$94:$NR$94,,MATCH(CG2,'[1]Stats repas'!$E$55:$NR$55,1))="x",INDEX('[1]Stats repas'!$E$94:$NR$94,,MATCH(CG2,'[1]Stats repas'!$E$55:$NR$55,1))="p")),"a",IF(AND(INDEX('[1]Stats repas'!$E$92:$NR$92,,MATCH(CG2,'[1]Stats repas'!$E$55:$NR$55,1))&gt;2,OR(INDEX('[1]Stats repas'!$E$94:$NR$94,,MATCH(CG2,'[1]Stats repas'!$E$55:$NR$55,1))="x",INDEX('[1]Stats repas'!$E$94:$NR$94,,MATCH(CG2,'[1]Stats repas'!$E$55:$NR$55,1))="p")),"a",INDEX('[1]Stats repas'!$E$92:$NR$92,,MATCH(CG2,'[1]Stats repas'!$E$55:$NR$55,1))))</f>
        <v>1</v>
      </c>
      <c r="CH7" t="str">
        <f>IF(AND(INDEX('[1]Stats repas'!$E$92:$NR$92,,MATCH(CH2,'[1]Stats repas'!$E$55:$NR$55,1))=0,OR(INDEX('[1]Stats repas'!$E$94:$NR$94,,MATCH(CH2,'[1]Stats repas'!$E$55:$NR$55,1))="x",INDEX('[1]Stats repas'!$E$94:$NR$94,,MATCH(CH2,'[1]Stats repas'!$E$55:$NR$55,1))="p")),"a",IF(AND(INDEX('[1]Stats repas'!$E$92:$NR$92,,MATCH(CH2,'[1]Stats repas'!$E$55:$NR$55,1))&gt;2,OR(INDEX('[1]Stats repas'!$E$94:$NR$94,,MATCH(CH2,'[1]Stats repas'!$E$55:$NR$55,1))="x",INDEX('[1]Stats repas'!$E$94:$NR$94,,MATCH(CH2,'[1]Stats repas'!$E$55:$NR$55,1))="p")),"a",INDEX('[1]Stats repas'!$E$92:$NR$92,,MATCH(CH2,'[1]Stats repas'!$E$55:$NR$55,1))))</f>
        <v>a</v>
      </c>
      <c r="CI7">
        <f>IF(AND(INDEX('[1]Stats repas'!$E$92:$NR$92,,MATCH(CI2,'[1]Stats repas'!$E$55:$NR$55,1))=0,OR(INDEX('[1]Stats repas'!$E$94:$NR$94,,MATCH(CI2,'[1]Stats repas'!$E$55:$NR$55,1))="x",INDEX('[1]Stats repas'!$E$94:$NR$94,,MATCH(CI2,'[1]Stats repas'!$E$55:$NR$55,1))="p")),"a",IF(AND(INDEX('[1]Stats repas'!$E$92:$NR$92,,MATCH(CI2,'[1]Stats repas'!$E$55:$NR$55,1))&gt;2,OR(INDEX('[1]Stats repas'!$E$94:$NR$94,,MATCH(CI2,'[1]Stats repas'!$E$55:$NR$55,1))="x",INDEX('[1]Stats repas'!$E$94:$NR$94,,MATCH(CI2,'[1]Stats repas'!$E$55:$NR$55,1))="p")),"a",INDEX('[1]Stats repas'!$E$92:$NR$92,,MATCH(CI2,'[1]Stats repas'!$E$55:$NR$55,1))))</f>
        <v>0</v>
      </c>
      <c r="CJ7">
        <f>IF(AND(INDEX('[1]Stats repas'!$E$92:$NR$92,,MATCH(CJ2,'[1]Stats repas'!$E$55:$NR$55,1))=0,OR(INDEX('[1]Stats repas'!$E$94:$NR$94,,MATCH(CJ2,'[1]Stats repas'!$E$55:$NR$55,1))="x",INDEX('[1]Stats repas'!$E$94:$NR$94,,MATCH(CJ2,'[1]Stats repas'!$E$55:$NR$55,1))="p")),"a",IF(AND(INDEX('[1]Stats repas'!$E$92:$NR$92,,MATCH(CJ2,'[1]Stats repas'!$E$55:$NR$55,1))&gt;2,OR(INDEX('[1]Stats repas'!$E$94:$NR$94,,MATCH(CJ2,'[1]Stats repas'!$E$55:$NR$55,1))="x",INDEX('[1]Stats repas'!$E$94:$NR$94,,MATCH(CJ2,'[1]Stats repas'!$E$55:$NR$55,1))="p")),"a",INDEX('[1]Stats repas'!$E$92:$NR$92,,MATCH(CJ2,'[1]Stats repas'!$E$55:$NR$55,1))))</f>
        <v>1</v>
      </c>
      <c r="CK7">
        <f>IF(AND(INDEX('[1]Stats repas'!$E$92:$NR$92,,MATCH(CK2,'[1]Stats repas'!$E$55:$NR$55,1))=0,OR(INDEX('[1]Stats repas'!$E$94:$NR$94,,MATCH(CK2,'[1]Stats repas'!$E$55:$NR$55,1))="x",INDEX('[1]Stats repas'!$E$94:$NR$94,,MATCH(CK2,'[1]Stats repas'!$E$55:$NR$55,1))="p")),"a",IF(AND(INDEX('[1]Stats repas'!$E$92:$NR$92,,MATCH(CK2,'[1]Stats repas'!$E$55:$NR$55,1))&gt;2,OR(INDEX('[1]Stats repas'!$E$94:$NR$94,,MATCH(CK2,'[1]Stats repas'!$E$55:$NR$55,1))="x",INDEX('[1]Stats repas'!$E$94:$NR$94,,MATCH(CK2,'[1]Stats repas'!$E$55:$NR$55,1))="p")),"a",INDEX('[1]Stats repas'!$E$92:$NR$92,,MATCH(CK2,'[1]Stats repas'!$E$55:$NR$55,1))))</f>
        <v>1</v>
      </c>
      <c r="CL7">
        <f>IF(AND(INDEX('[1]Stats repas'!$E$92:$NR$92,,MATCH(CL2,'[1]Stats repas'!$E$55:$NR$55,1))=0,OR(INDEX('[1]Stats repas'!$E$94:$NR$94,,MATCH(CL2,'[1]Stats repas'!$E$55:$NR$55,1))="x",INDEX('[1]Stats repas'!$E$94:$NR$94,,MATCH(CL2,'[1]Stats repas'!$E$55:$NR$55,1))="p")),"a",IF(AND(INDEX('[1]Stats repas'!$E$92:$NR$92,,MATCH(CL2,'[1]Stats repas'!$E$55:$NR$55,1))&gt;2,OR(INDEX('[1]Stats repas'!$E$94:$NR$94,,MATCH(CL2,'[1]Stats repas'!$E$55:$NR$55,1))="x",INDEX('[1]Stats repas'!$E$94:$NR$94,,MATCH(CL2,'[1]Stats repas'!$E$55:$NR$55,1))="p")),"a",INDEX('[1]Stats repas'!$E$92:$NR$92,,MATCH(CL2,'[1]Stats repas'!$E$55:$NR$55,1))))</f>
        <v>1</v>
      </c>
      <c r="CM7">
        <f>IF(AND(INDEX('[1]Stats repas'!$E$92:$NR$92,,MATCH(CM2,'[1]Stats repas'!$E$55:$NR$55,1))=0,OR(INDEX('[1]Stats repas'!$E$94:$NR$94,,MATCH(CM2,'[1]Stats repas'!$E$55:$NR$55,1))="x",INDEX('[1]Stats repas'!$E$94:$NR$94,,MATCH(CM2,'[1]Stats repas'!$E$55:$NR$55,1))="p")),"a",IF(AND(INDEX('[1]Stats repas'!$E$92:$NR$92,,MATCH(CM2,'[1]Stats repas'!$E$55:$NR$55,1))&gt;2,OR(INDEX('[1]Stats repas'!$E$94:$NR$94,,MATCH(CM2,'[1]Stats repas'!$E$55:$NR$55,1))="x",INDEX('[1]Stats repas'!$E$94:$NR$94,,MATCH(CM2,'[1]Stats repas'!$E$55:$NR$55,1))="p")),"a",INDEX('[1]Stats repas'!$E$92:$NR$92,,MATCH(CM2,'[1]Stats repas'!$E$55:$NR$55,1))))</f>
        <v>1</v>
      </c>
      <c r="CN7">
        <f>IF(AND(INDEX('[1]Stats repas'!$E$92:$NR$92,,MATCH(CN2,'[1]Stats repas'!$E$55:$NR$55,1))=0,OR(INDEX('[1]Stats repas'!$E$94:$NR$94,,MATCH(CN2,'[1]Stats repas'!$E$55:$NR$55,1))="x",INDEX('[1]Stats repas'!$E$94:$NR$94,,MATCH(CN2,'[1]Stats repas'!$E$55:$NR$55,1))="p")),"a",IF(AND(INDEX('[1]Stats repas'!$E$92:$NR$92,,MATCH(CN2,'[1]Stats repas'!$E$55:$NR$55,1))&gt;2,OR(INDEX('[1]Stats repas'!$E$94:$NR$94,,MATCH(CN2,'[1]Stats repas'!$E$55:$NR$55,1))="x",INDEX('[1]Stats repas'!$E$94:$NR$94,,MATCH(CN2,'[1]Stats repas'!$E$55:$NR$55,1))="p")),"a",INDEX('[1]Stats repas'!$E$92:$NR$92,,MATCH(CN2,'[1]Stats repas'!$E$55:$NR$55,1))))</f>
        <v>1</v>
      </c>
      <c r="CO7" t="str">
        <f>IF(AND(INDEX('[1]Stats repas'!$E$92:$NR$92,,MATCH(CO2,'[1]Stats repas'!$E$55:$NR$55,1))=0,OR(INDEX('[1]Stats repas'!$E$94:$NR$94,,MATCH(CO2,'[1]Stats repas'!$E$55:$NR$55,1))="x",INDEX('[1]Stats repas'!$E$94:$NR$94,,MATCH(CO2,'[1]Stats repas'!$E$55:$NR$55,1))="p")),"a",IF(AND(INDEX('[1]Stats repas'!$E$92:$NR$92,,MATCH(CO2,'[1]Stats repas'!$E$55:$NR$55,1))&gt;2,OR(INDEX('[1]Stats repas'!$E$94:$NR$94,,MATCH(CO2,'[1]Stats repas'!$E$55:$NR$55,1))="x",INDEX('[1]Stats repas'!$E$94:$NR$94,,MATCH(CO2,'[1]Stats repas'!$E$55:$NR$55,1))="p")),"a",INDEX('[1]Stats repas'!$E$92:$NR$92,,MATCH(CO2,'[1]Stats repas'!$E$55:$NR$55,1))))</f>
        <v>a</v>
      </c>
      <c r="CP7" t="str">
        <f>IF(AND(INDEX('[1]Stats repas'!$E$92:$NR$92,,MATCH(CP2,'[1]Stats repas'!$E$55:$NR$55,1))=0,OR(INDEX('[1]Stats repas'!$E$94:$NR$94,,MATCH(CP2,'[1]Stats repas'!$E$55:$NR$55,1))="x",INDEX('[1]Stats repas'!$E$94:$NR$94,,MATCH(CP2,'[1]Stats repas'!$E$55:$NR$55,1))="p")),"a",IF(AND(INDEX('[1]Stats repas'!$E$92:$NR$92,,MATCH(CP2,'[1]Stats repas'!$E$55:$NR$55,1))&gt;2,OR(INDEX('[1]Stats repas'!$E$94:$NR$94,,MATCH(CP2,'[1]Stats repas'!$E$55:$NR$55,1))="x",INDEX('[1]Stats repas'!$E$94:$NR$94,,MATCH(CP2,'[1]Stats repas'!$E$55:$NR$55,1))="p")),"a",INDEX('[1]Stats repas'!$E$92:$NR$92,,MATCH(CP2,'[1]Stats repas'!$E$55:$NR$55,1))))</f>
        <v>a</v>
      </c>
      <c r="CQ7">
        <f>IF(AND(INDEX('[1]Stats repas'!$E$92:$NR$92,,MATCH(CQ2,'[1]Stats repas'!$E$55:$NR$55,1))=0,OR(INDEX('[1]Stats repas'!$E$94:$NR$94,,MATCH(CQ2,'[1]Stats repas'!$E$55:$NR$55,1))="x",INDEX('[1]Stats repas'!$E$94:$NR$94,,MATCH(CQ2,'[1]Stats repas'!$E$55:$NR$55,1))="p")),"a",IF(AND(INDEX('[1]Stats repas'!$E$92:$NR$92,,MATCH(CQ2,'[1]Stats repas'!$E$55:$NR$55,1))&gt;2,OR(INDEX('[1]Stats repas'!$E$94:$NR$94,,MATCH(CQ2,'[1]Stats repas'!$E$55:$NR$55,1))="x",INDEX('[1]Stats repas'!$E$94:$NR$94,,MATCH(CQ2,'[1]Stats repas'!$E$55:$NR$55,1))="p")),"a",INDEX('[1]Stats repas'!$E$92:$NR$92,,MATCH(CQ2,'[1]Stats repas'!$E$55:$NR$55,1))))</f>
        <v>1</v>
      </c>
      <c r="CR7">
        <f>IF(AND(INDEX('[1]Stats repas'!$E$92:$NR$92,,MATCH(CR2,'[1]Stats repas'!$E$55:$NR$55,1))=0,OR(INDEX('[1]Stats repas'!$E$94:$NR$94,,MATCH(CR2,'[1]Stats repas'!$E$55:$NR$55,1))="x",INDEX('[1]Stats repas'!$E$94:$NR$94,,MATCH(CR2,'[1]Stats repas'!$E$55:$NR$55,1))="p")),"a",IF(AND(INDEX('[1]Stats repas'!$E$92:$NR$92,,MATCH(CR2,'[1]Stats repas'!$E$55:$NR$55,1))&gt;2,OR(INDEX('[1]Stats repas'!$E$94:$NR$94,,MATCH(CR2,'[1]Stats repas'!$E$55:$NR$55,1))="x",INDEX('[1]Stats repas'!$E$94:$NR$94,,MATCH(CR2,'[1]Stats repas'!$E$55:$NR$55,1))="p")),"a",INDEX('[1]Stats repas'!$E$92:$NR$92,,MATCH(CR2,'[1]Stats repas'!$E$55:$NR$55,1))))</f>
        <v>1</v>
      </c>
      <c r="CS7">
        <f>IF(AND(INDEX('[1]Stats repas'!$E$92:$NR$92,,MATCH(CS2,'[1]Stats repas'!$E$55:$NR$55,1))=0,OR(INDEX('[1]Stats repas'!$E$94:$NR$94,,MATCH(CS2,'[1]Stats repas'!$E$55:$NR$55,1))="x",INDEX('[1]Stats repas'!$E$94:$NR$94,,MATCH(CS2,'[1]Stats repas'!$E$55:$NR$55,1))="p")),"a",IF(AND(INDEX('[1]Stats repas'!$E$92:$NR$92,,MATCH(CS2,'[1]Stats repas'!$E$55:$NR$55,1))&gt;2,OR(INDEX('[1]Stats repas'!$E$94:$NR$94,,MATCH(CS2,'[1]Stats repas'!$E$55:$NR$55,1))="x",INDEX('[1]Stats repas'!$E$94:$NR$94,,MATCH(CS2,'[1]Stats repas'!$E$55:$NR$55,1))="p")),"a",INDEX('[1]Stats repas'!$E$92:$NR$92,,MATCH(CS2,'[1]Stats repas'!$E$55:$NR$55,1))))</f>
        <v>1</v>
      </c>
      <c r="CT7">
        <f>IF(AND(INDEX('[1]Stats repas'!$E$92:$NR$92,,MATCH(CT2,'[1]Stats repas'!$E$55:$NR$55,1))=0,OR(INDEX('[1]Stats repas'!$E$94:$NR$94,,MATCH(CT2,'[1]Stats repas'!$E$55:$NR$55,1))="x",INDEX('[1]Stats repas'!$E$94:$NR$94,,MATCH(CT2,'[1]Stats repas'!$E$55:$NR$55,1))="p")),"a",IF(AND(INDEX('[1]Stats repas'!$E$92:$NR$92,,MATCH(CT2,'[1]Stats repas'!$E$55:$NR$55,1))&gt;2,OR(INDEX('[1]Stats repas'!$E$94:$NR$94,,MATCH(CT2,'[1]Stats repas'!$E$55:$NR$55,1))="x",INDEX('[1]Stats repas'!$E$94:$NR$94,,MATCH(CT2,'[1]Stats repas'!$E$55:$NR$55,1))="p")),"a",INDEX('[1]Stats repas'!$E$92:$NR$92,,MATCH(CT2,'[1]Stats repas'!$E$55:$NR$55,1))))</f>
        <v>1</v>
      </c>
      <c r="CU7">
        <f>IF(AND(INDEX('[1]Stats repas'!$E$92:$NR$92,,MATCH(CU2,'[1]Stats repas'!$E$55:$NR$55,1))=0,OR(INDEX('[1]Stats repas'!$E$94:$NR$94,,MATCH(CU2,'[1]Stats repas'!$E$55:$NR$55,1))="x",INDEX('[1]Stats repas'!$E$94:$NR$94,,MATCH(CU2,'[1]Stats repas'!$E$55:$NR$55,1))="p")),"a",IF(AND(INDEX('[1]Stats repas'!$E$92:$NR$92,,MATCH(CU2,'[1]Stats repas'!$E$55:$NR$55,1))&gt;2,OR(INDEX('[1]Stats repas'!$E$94:$NR$94,,MATCH(CU2,'[1]Stats repas'!$E$55:$NR$55,1))="x",INDEX('[1]Stats repas'!$E$94:$NR$94,,MATCH(CU2,'[1]Stats repas'!$E$55:$NR$55,1))="p")),"a",INDEX('[1]Stats repas'!$E$92:$NR$92,,MATCH(CU2,'[1]Stats repas'!$E$55:$NR$55,1))))</f>
        <v>1</v>
      </c>
      <c r="CV7">
        <f>IF(AND(INDEX('[1]Stats repas'!$E$92:$NR$92,,MATCH(CV2,'[1]Stats repas'!$E$55:$NR$55,1))=0,OR(INDEX('[1]Stats repas'!$E$94:$NR$94,,MATCH(CV2,'[1]Stats repas'!$E$55:$NR$55,1))="x",INDEX('[1]Stats repas'!$E$94:$NR$94,,MATCH(CV2,'[1]Stats repas'!$E$55:$NR$55,1))="p")),"a",IF(AND(INDEX('[1]Stats repas'!$E$92:$NR$92,,MATCH(CV2,'[1]Stats repas'!$E$55:$NR$55,1))&gt;2,OR(INDEX('[1]Stats repas'!$E$94:$NR$94,,MATCH(CV2,'[1]Stats repas'!$E$55:$NR$55,1))="x",INDEX('[1]Stats repas'!$E$94:$NR$94,,MATCH(CV2,'[1]Stats repas'!$E$55:$NR$55,1))="p")),"a",INDEX('[1]Stats repas'!$E$92:$NR$92,,MATCH(CV2,'[1]Stats repas'!$E$55:$NR$55,1))))</f>
        <v>0</v>
      </c>
      <c r="CW7">
        <f>IF(AND(INDEX('[1]Stats repas'!$E$92:$NR$92,,MATCH(CW2,'[1]Stats repas'!$E$55:$NR$55,1))=0,OR(INDEX('[1]Stats repas'!$E$94:$NR$94,,MATCH(CW2,'[1]Stats repas'!$E$55:$NR$55,1))="x",INDEX('[1]Stats repas'!$E$94:$NR$94,,MATCH(CW2,'[1]Stats repas'!$E$55:$NR$55,1))="p")),"a",IF(AND(INDEX('[1]Stats repas'!$E$92:$NR$92,,MATCH(CW2,'[1]Stats repas'!$E$55:$NR$55,1))&gt;2,OR(INDEX('[1]Stats repas'!$E$94:$NR$94,,MATCH(CW2,'[1]Stats repas'!$E$55:$NR$55,1))="x",INDEX('[1]Stats repas'!$E$94:$NR$94,,MATCH(CW2,'[1]Stats repas'!$E$55:$NR$55,1))="p")),"a",INDEX('[1]Stats repas'!$E$92:$NR$92,,MATCH(CW2,'[1]Stats repas'!$E$55:$NR$55,1))))</f>
        <v>0</v>
      </c>
      <c r="CX7">
        <f>IF(AND(INDEX('[1]Stats repas'!$E$92:$NR$92,,MATCH(CX2,'[1]Stats repas'!$E$55:$NR$55,1))=0,OR(INDEX('[1]Stats repas'!$E$94:$NR$94,,MATCH(CX2,'[1]Stats repas'!$E$55:$NR$55,1))="x",INDEX('[1]Stats repas'!$E$94:$NR$94,,MATCH(CX2,'[1]Stats repas'!$E$55:$NR$55,1))="p")),"a",IF(AND(INDEX('[1]Stats repas'!$E$92:$NR$92,,MATCH(CX2,'[1]Stats repas'!$E$55:$NR$55,1))&gt;2,OR(INDEX('[1]Stats repas'!$E$94:$NR$94,,MATCH(CX2,'[1]Stats repas'!$E$55:$NR$55,1))="x",INDEX('[1]Stats repas'!$E$94:$NR$94,,MATCH(CX2,'[1]Stats repas'!$E$55:$NR$55,1))="p")),"a",INDEX('[1]Stats repas'!$E$92:$NR$92,,MATCH(CX2,'[1]Stats repas'!$E$55:$NR$55,1))))</f>
        <v>1</v>
      </c>
      <c r="CY7">
        <f>IF(AND(INDEX('[1]Stats repas'!$E$92:$NR$92,,MATCH(CY2,'[1]Stats repas'!$E$55:$NR$55,1))=0,OR(INDEX('[1]Stats repas'!$E$94:$NR$94,,MATCH(CY2,'[1]Stats repas'!$E$55:$NR$55,1))="x",INDEX('[1]Stats repas'!$E$94:$NR$94,,MATCH(CY2,'[1]Stats repas'!$E$55:$NR$55,1))="p")),"a",IF(AND(INDEX('[1]Stats repas'!$E$92:$NR$92,,MATCH(CY2,'[1]Stats repas'!$E$55:$NR$55,1))&gt;2,OR(INDEX('[1]Stats repas'!$E$94:$NR$94,,MATCH(CY2,'[1]Stats repas'!$E$55:$NR$55,1))="x",INDEX('[1]Stats repas'!$E$94:$NR$94,,MATCH(CY2,'[1]Stats repas'!$E$55:$NR$55,1))="p")),"a",INDEX('[1]Stats repas'!$E$92:$NR$92,,MATCH(CY2,'[1]Stats repas'!$E$55:$NR$55,1))))</f>
        <v>1</v>
      </c>
      <c r="CZ7">
        <f>IF(AND(INDEX('[1]Stats repas'!$E$92:$NR$92,,MATCH(CZ2,'[1]Stats repas'!$E$55:$NR$55,1))=0,OR(INDEX('[1]Stats repas'!$E$94:$NR$94,,MATCH(CZ2,'[1]Stats repas'!$E$55:$NR$55,1))="x",INDEX('[1]Stats repas'!$E$94:$NR$94,,MATCH(CZ2,'[1]Stats repas'!$E$55:$NR$55,1))="p")),"a",IF(AND(INDEX('[1]Stats repas'!$E$92:$NR$92,,MATCH(CZ2,'[1]Stats repas'!$E$55:$NR$55,1))&gt;2,OR(INDEX('[1]Stats repas'!$E$94:$NR$94,,MATCH(CZ2,'[1]Stats repas'!$E$55:$NR$55,1))="x",INDEX('[1]Stats repas'!$E$94:$NR$94,,MATCH(CZ2,'[1]Stats repas'!$E$55:$NR$55,1))="p")),"a",INDEX('[1]Stats repas'!$E$92:$NR$92,,MATCH(CZ2,'[1]Stats repas'!$E$55:$NR$55,1))))</f>
        <v>1</v>
      </c>
      <c r="DA7">
        <f>IF(AND(INDEX('[1]Stats repas'!$E$92:$NR$92,,MATCH(DA2,'[1]Stats repas'!$E$55:$NR$55,1))=0,OR(INDEX('[1]Stats repas'!$E$94:$NR$94,,MATCH(DA2,'[1]Stats repas'!$E$55:$NR$55,1))="x",INDEX('[1]Stats repas'!$E$94:$NR$94,,MATCH(DA2,'[1]Stats repas'!$E$55:$NR$55,1))="p")),"a",IF(AND(INDEX('[1]Stats repas'!$E$92:$NR$92,,MATCH(DA2,'[1]Stats repas'!$E$55:$NR$55,1))&gt;2,OR(INDEX('[1]Stats repas'!$E$94:$NR$94,,MATCH(DA2,'[1]Stats repas'!$E$55:$NR$55,1))="x",INDEX('[1]Stats repas'!$E$94:$NR$94,,MATCH(DA2,'[1]Stats repas'!$E$55:$NR$55,1))="p")),"a",INDEX('[1]Stats repas'!$E$92:$NR$92,,MATCH(DA2,'[1]Stats repas'!$E$55:$NR$55,1))))</f>
        <v>1</v>
      </c>
      <c r="DB7">
        <f>IF(AND(INDEX('[1]Stats repas'!$E$92:$NR$92,,MATCH(DB2,'[1]Stats repas'!$E$55:$NR$55,1))=0,OR(INDEX('[1]Stats repas'!$E$94:$NR$94,,MATCH(DB2,'[1]Stats repas'!$E$55:$NR$55,1))="x",INDEX('[1]Stats repas'!$E$94:$NR$94,,MATCH(DB2,'[1]Stats repas'!$E$55:$NR$55,1))="p")),"a",IF(AND(INDEX('[1]Stats repas'!$E$92:$NR$92,,MATCH(DB2,'[1]Stats repas'!$E$55:$NR$55,1))&gt;2,OR(INDEX('[1]Stats repas'!$E$94:$NR$94,,MATCH(DB2,'[1]Stats repas'!$E$55:$NR$55,1))="x",INDEX('[1]Stats repas'!$E$94:$NR$94,,MATCH(DB2,'[1]Stats repas'!$E$55:$NR$55,1))="p")),"a",INDEX('[1]Stats repas'!$E$92:$NR$92,,MATCH(DB2,'[1]Stats repas'!$E$55:$NR$55,1))))</f>
        <v>1</v>
      </c>
      <c r="DC7">
        <f>IF(AND(INDEX('[1]Stats repas'!$E$92:$NR$92,,MATCH(DC2,'[1]Stats repas'!$E$55:$NR$55,1))=0,OR(INDEX('[1]Stats repas'!$E$94:$NR$94,,MATCH(DC2,'[1]Stats repas'!$E$55:$NR$55,1))="x",INDEX('[1]Stats repas'!$E$94:$NR$94,,MATCH(DC2,'[1]Stats repas'!$E$55:$NR$55,1))="p")),"a",IF(AND(INDEX('[1]Stats repas'!$E$92:$NR$92,,MATCH(DC2,'[1]Stats repas'!$E$55:$NR$55,1))&gt;2,OR(INDEX('[1]Stats repas'!$E$94:$NR$94,,MATCH(DC2,'[1]Stats repas'!$E$55:$NR$55,1))="x",INDEX('[1]Stats repas'!$E$94:$NR$94,,MATCH(DC2,'[1]Stats repas'!$E$55:$NR$55,1))="p")),"a",INDEX('[1]Stats repas'!$E$92:$NR$92,,MATCH(DC2,'[1]Stats repas'!$E$55:$NR$55,1))))</f>
        <v>0</v>
      </c>
      <c r="DD7">
        <f>IF(AND(INDEX('[1]Stats repas'!$E$92:$NR$92,,MATCH(DD2,'[1]Stats repas'!$E$55:$NR$55,1))=0,OR(INDEX('[1]Stats repas'!$E$94:$NR$94,,MATCH(DD2,'[1]Stats repas'!$E$55:$NR$55,1))="x",INDEX('[1]Stats repas'!$E$94:$NR$94,,MATCH(DD2,'[1]Stats repas'!$E$55:$NR$55,1))="p")),"a",IF(AND(INDEX('[1]Stats repas'!$E$92:$NR$92,,MATCH(DD2,'[1]Stats repas'!$E$55:$NR$55,1))&gt;2,OR(INDEX('[1]Stats repas'!$E$94:$NR$94,,MATCH(DD2,'[1]Stats repas'!$E$55:$NR$55,1))="x",INDEX('[1]Stats repas'!$E$94:$NR$94,,MATCH(DD2,'[1]Stats repas'!$E$55:$NR$55,1))="p")),"a",INDEX('[1]Stats repas'!$E$92:$NR$92,,MATCH(DD2,'[1]Stats repas'!$E$55:$NR$55,1))))</f>
        <v>0</v>
      </c>
      <c r="DE7">
        <f>IF(AND(INDEX('[1]Stats repas'!$E$92:$NR$92,,MATCH(DE2,'[1]Stats repas'!$E$55:$NR$55,1))=0,OR(INDEX('[1]Stats repas'!$E$94:$NR$94,,MATCH(DE2,'[1]Stats repas'!$E$55:$NR$55,1))="x",INDEX('[1]Stats repas'!$E$94:$NR$94,,MATCH(DE2,'[1]Stats repas'!$E$55:$NR$55,1))="p")),"a",IF(AND(INDEX('[1]Stats repas'!$E$92:$NR$92,,MATCH(DE2,'[1]Stats repas'!$E$55:$NR$55,1))&gt;2,OR(INDEX('[1]Stats repas'!$E$94:$NR$94,,MATCH(DE2,'[1]Stats repas'!$E$55:$NR$55,1))="x",INDEX('[1]Stats repas'!$E$94:$NR$94,,MATCH(DE2,'[1]Stats repas'!$E$55:$NR$55,1))="p")),"a",INDEX('[1]Stats repas'!$E$92:$NR$92,,MATCH(DE2,'[1]Stats repas'!$E$55:$NR$55,1))))</f>
        <v>3</v>
      </c>
      <c r="DF7">
        <f>IF(AND(INDEX('[1]Stats repas'!$E$92:$NR$92,,MATCH(DF2,'[1]Stats repas'!$E$55:$NR$55,1))=0,OR(INDEX('[1]Stats repas'!$E$94:$NR$94,,MATCH(DF2,'[1]Stats repas'!$E$55:$NR$55,1))="x",INDEX('[1]Stats repas'!$E$94:$NR$94,,MATCH(DF2,'[1]Stats repas'!$E$55:$NR$55,1))="p")),"a",IF(AND(INDEX('[1]Stats repas'!$E$92:$NR$92,,MATCH(DF2,'[1]Stats repas'!$E$55:$NR$55,1))&gt;2,OR(INDEX('[1]Stats repas'!$E$94:$NR$94,,MATCH(DF2,'[1]Stats repas'!$E$55:$NR$55,1))="x",INDEX('[1]Stats repas'!$E$94:$NR$94,,MATCH(DF2,'[1]Stats repas'!$E$55:$NR$55,1))="p")),"a",INDEX('[1]Stats repas'!$E$92:$NR$92,,MATCH(DF2,'[1]Stats repas'!$E$55:$NR$55,1))))</f>
        <v>3</v>
      </c>
      <c r="DG7">
        <f>IF(AND(INDEX('[1]Stats repas'!$E$92:$NR$92,,MATCH(DG2,'[1]Stats repas'!$E$55:$NR$55,1))=0,OR(INDEX('[1]Stats repas'!$E$94:$NR$94,,MATCH(DG2,'[1]Stats repas'!$E$55:$NR$55,1))="x",INDEX('[1]Stats repas'!$E$94:$NR$94,,MATCH(DG2,'[1]Stats repas'!$E$55:$NR$55,1))="p")),"a",IF(AND(INDEX('[1]Stats repas'!$E$92:$NR$92,,MATCH(DG2,'[1]Stats repas'!$E$55:$NR$55,1))&gt;2,OR(INDEX('[1]Stats repas'!$E$94:$NR$94,,MATCH(DG2,'[1]Stats repas'!$E$55:$NR$55,1))="x",INDEX('[1]Stats repas'!$E$94:$NR$94,,MATCH(DG2,'[1]Stats repas'!$E$55:$NR$55,1))="p")),"a",INDEX('[1]Stats repas'!$E$92:$NR$92,,MATCH(DG2,'[1]Stats repas'!$E$55:$NR$55,1))))</f>
        <v>3</v>
      </c>
      <c r="DH7">
        <f>IF(AND(INDEX('[1]Stats repas'!$E$92:$NR$92,,MATCH(DH2,'[1]Stats repas'!$E$55:$NR$55,1))=0,OR(INDEX('[1]Stats repas'!$E$94:$NR$94,,MATCH(DH2,'[1]Stats repas'!$E$55:$NR$55,1))="x",INDEX('[1]Stats repas'!$E$94:$NR$94,,MATCH(DH2,'[1]Stats repas'!$E$55:$NR$55,1))="p")),"a",IF(AND(INDEX('[1]Stats repas'!$E$92:$NR$92,,MATCH(DH2,'[1]Stats repas'!$E$55:$NR$55,1))&gt;2,OR(INDEX('[1]Stats repas'!$E$94:$NR$94,,MATCH(DH2,'[1]Stats repas'!$E$55:$NR$55,1))="x",INDEX('[1]Stats repas'!$E$94:$NR$94,,MATCH(DH2,'[1]Stats repas'!$E$55:$NR$55,1))="p")),"a",INDEX('[1]Stats repas'!$E$92:$NR$92,,MATCH(DH2,'[1]Stats repas'!$E$55:$NR$55,1))))</f>
        <v>3</v>
      </c>
      <c r="DI7">
        <f>IF(AND(INDEX('[1]Stats repas'!$E$92:$NR$92,,MATCH(DI2,'[1]Stats repas'!$E$55:$NR$55,1))=0,OR(INDEX('[1]Stats repas'!$E$94:$NR$94,,MATCH(DI2,'[1]Stats repas'!$E$55:$NR$55,1))="x",INDEX('[1]Stats repas'!$E$94:$NR$94,,MATCH(DI2,'[1]Stats repas'!$E$55:$NR$55,1))="p")),"a",IF(AND(INDEX('[1]Stats repas'!$E$92:$NR$92,,MATCH(DI2,'[1]Stats repas'!$E$55:$NR$55,1))&gt;2,OR(INDEX('[1]Stats repas'!$E$94:$NR$94,,MATCH(DI2,'[1]Stats repas'!$E$55:$NR$55,1))="x",INDEX('[1]Stats repas'!$E$94:$NR$94,,MATCH(DI2,'[1]Stats repas'!$E$55:$NR$55,1))="p")),"a",INDEX('[1]Stats repas'!$E$92:$NR$92,,MATCH(DI2,'[1]Stats repas'!$E$55:$NR$55,1))))</f>
        <v>3</v>
      </c>
      <c r="DJ7">
        <f>IF(AND(INDEX('[1]Stats repas'!$E$92:$NR$92,,MATCH(DJ2,'[1]Stats repas'!$E$55:$NR$55,1))=0,OR(INDEX('[1]Stats repas'!$E$94:$NR$94,,MATCH(DJ2,'[1]Stats repas'!$E$55:$NR$55,1))="x",INDEX('[1]Stats repas'!$E$94:$NR$94,,MATCH(DJ2,'[1]Stats repas'!$E$55:$NR$55,1))="p")),"a",IF(AND(INDEX('[1]Stats repas'!$E$92:$NR$92,,MATCH(DJ2,'[1]Stats repas'!$E$55:$NR$55,1))&gt;2,OR(INDEX('[1]Stats repas'!$E$94:$NR$94,,MATCH(DJ2,'[1]Stats repas'!$E$55:$NR$55,1))="x",INDEX('[1]Stats repas'!$E$94:$NR$94,,MATCH(DJ2,'[1]Stats repas'!$E$55:$NR$55,1))="p")),"a",INDEX('[1]Stats repas'!$E$92:$NR$92,,MATCH(DJ2,'[1]Stats repas'!$E$55:$NR$55,1))))</f>
        <v>0</v>
      </c>
      <c r="DK7">
        <f>IF(AND(INDEX('[1]Stats repas'!$E$92:$NR$92,,MATCH(DK2,'[1]Stats repas'!$E$55:$NR$55,1))=0,OR(INDEX('[1]Stats repas'!$E$94:$NR$94,,MATCH(DK2,'[1]Stats repas'!$E$55:$NR$55,1))="x",INDEX('[1]Stats repas'!$E$94:$NR$94,,MATCH(DK2,'[1]Stats repas'!$E$55:$NR$55,1))="p")),"a",IF(AND(INDEX('[1]Stats repas'!$E$92:$NR$92,,MATCH(DK2,'[1]Stats repas'!$E$55:$NR$55,1))&gt;2,OR(INDEX('[1]Stats repas'!$E$94:$NR$94,,MATCH(DK2,'[1]Stats repas'!$E$55:$NR$55,1))="x",INDEX('[1]Stats repas'!$E$94:$NR$94,,MATCH(DK2,'[1]Stats repas'!$E$55:$NR$55,1))="p")),"a",INDEX('[1]Stats repas'!$E$92:$NR$92,,MATCH(DK2,'[1]Stats repas'!$E$55:$NR$55,1))))</f>
        <v>0</v>
      </c>
      <c r="DL7">
        <f>IF(AND(INDEX('[1]Stats repas'!$E$92:$NR$92,,MATCH(DL2,'[1]Stats repas'!$E$55:$NR$55,1))=0,OR(INDEX('[1]Stats repas'!$E$94:$NR$94,,MATCH(DL2,'[1]Stats repas'!$E$55:$NR$55,1))="x",INDEX('[1]Stats repas'!$E$94:$NR$94,,MATCH(DL2,'[1]Stats repas'!$E$55:$NR$55,1))="p")),"a",IF(AND(INDEX('[1]Stats repas'!$E$92:$NR$92,,MATCH(DL2,'[1]Stats repas'!$E$55:$NR$55,1))&gt;2,OR(INDEX('[1]Stats repas'!$E$94:$NR$94,,MATCH(DL2,'[1]Stats repas'!$E$55:$NR$55,1))="x",INDEX('[1]Stats repas'!$E$94:$NR$94,,MATCH(DL2,'[1]Stats repas'!$E$55:$NR$55,1))="p")),"a",INDEX('[1]Stats repas'!$E$92:$NR$92,,MATCH(DL2,'[1]Stats repas'!$E$55:$NR$55,1))))</f>
        <v>5</v>
      </c>
      <c r="DM7">
        <f>IF(AND(INDEX('[1]Stats repas'!$E$92:$NR$92,,MATCH(DM2,'[1]Stats repas'!$E$55:$NR$55,1))=0,OR(INDEX('[1]Stats repas'!$E$94:$NR$94,,MATCH(DM2,'[1]Stats repas'!$E$55:$NR$55,1))="x",INDEX('[1]Stats repas'!$E$94:$NR$94,,MATCH(DM2,'[1]Stats repas'!$E$55:$NR$55,1))="p")),"a",IF(AND(INDEX('[1]Stats repas'!$E$92:$NR$92,,MATCH(DM2,'[1]Stats repas'!$E$55:$NR$55,1))&gt;2,OR(INDEX('[1]Stats repas'!$E$94:$NR$94,,MATCH(DM2,'[1]Stats repas'!$E$55:$NR$55,1))="x",INDEX('[1]Stats repas'!$E$94:$NR$94,,MATCH(DM2,'[1]Stats repas'!$E$55:$NR$55,1))="p")),"a",INDEX('[1]Stats repas'!$E$92:$NR$92,,MATCH(DM2,'[1]Stats repas'!$E$55:$NR$55,1))))</f>
        <v>1</v>
      </c>
      <c r="DN7">
        <f>IF(AND(INDEX('[1]Stats repas'!$E$92:$NR$92,,MATCH(DN2,'[1]Stats repas'!$E$55:$NR$55,1))=0,OR(INDEX('[1]Stats repas'!$E$94:$NR$94,,MATCH(DN2,'[1]Stats repas'!$E$55:$NR$55,1))="x",INDEX('[1]Stats repas'!$E$94:$NR$94,,MATCH(DN2,'[1]Stats repas'!$E$55:$NR$55,1))="p")),"a",IF(AND(INDEX('[1]Stats repas'!$E$92:$NR$92,,MATCH(DN2,'[1]Stats repas'!$E$55:$NR$55,1))&gt;2,OR(INDEX('[1]Stats repas'!$E$94:$NR$94,,MATCH(DN2,'[1]Stats repas'!$E$55:$NR$55,1))="x",INDEX('[1]Stats repas'!$E$94:$NR$94,,MATCH(DN2,'[1]Stats repas'!$E$55:$NR$55,1))="p")),"a",INDEX('[1]Stats repas'!$E$92:$NR$92,,MATCH(DN2,'[1]Stats repas'!$E$55:$NR$55,1))))</f>
        <v>1</v>
      </c>
      <c r="DO7">
        <f>IF(AND(INDEX('[1]Stats repas'!$E$92:$NR$92,,MATCH(DO2,'[1]Stats repas'!$E$55:$NR$55,1))=0,OR(INDEX('[1]Stats repas'!$E$94:$NR$94,,MATCH(DO2,'[1]Stats repas'!$E$55:$NR$55,1))="x",INDEX('[1]Stats repas'!$E$94:$NR$94,,MATCH(DO2,'[1]Stats repas'!$E$55:$NR$55,1))="p")),"a",IF(AND(INDEX('[1]Stats repas'!$E$92:$NR$92,,MATCH(DO2,'[1]Stats repas'!$E$55:$NR$55,1))&gt;2,OR(INDEX('[1]Stats repas'!$E$94:$NR$94,,MATCH(DO2,'[1]Stats repas'!$E$55:$NR$55,1))="x",INDEX('[1]Stats repas'!$E$94:$NR$94,,MATCH(DO2,'[1]Stats repas'!$E$55:$NR$55,1))="p")),"a",INDEX('[1]Stats repas'!$E$92:$NR$92,,MATCH(DO2,'[1]Stats repas'!$E$55:$NR$55,1))))</f>
        <v>1</v>
      </c>
      <c r="DP7">
        <f>IF(AND(INDEX('[1]Stats repas'!$E$92:$NR$92,,MATCH(DP2,'[1]Stats repas'!$E$55:$NR$55,1))=0,OR(INDEX('[1]Stats repas'!$E$94:$NR$94,,MATCH(DP2,'[1]Stats repas'!$E$55:$NR$55,1))="x",INDEX('[1]Stats repas'!$E$94:$NR$94,,MATCH(DP2,'[1]Stats repas'!$E$55:$NR$55,1))="p")),"a",IF(AND(INDEX('[1]Stats repas'!$E$92:$NR$92,,MATCH(DP2,'[1]Stats repas'!$E$55:$NR$55,1))&gt;2,OR(INDEX('[1]Stats repas'!$E$94:$NR$94,,MATCH(DP2,'[1]Stats repas'!$E$55:$NR$55,1))="x",INDEX('[1]Stats repas'!$E$94:$NR$94,,MATCH(DP2,'[1]Stats repas'!$E$55:$NR$55,1))="p")),"a",INDEX('[1]Stats repas'!$E$92:$NR$92,,MATCH(DP2,'[1]Stats repas'!$E$55:$NR$55,1))))</f>
        <v>1</v>
      </c>
      <c r="DQ7">
        <f>IF(AND(INDEX('[1]Stats repas'!$E$92:$NR$92,,MATCH(DQ2,'[1]Stats repas'!$E$55:$NR$55,1))=0,OR(INDEX('[1]Stats repas'!$E$94:$NR$94,,MATCH(DQ2,'[1]Stats repas'!$E$55:$NR$55,1))="x",INDEX('[1]Stats repas'!$E$94:$NR$94,,MATCH(DQ2,'[1]Stats repas'!$E$55:$NR$55,1))="p")),"a",IF(AND(INDEX('[1]Stats repas'!$E$92:$NR$92,,MATCH(DQ2,'[1]Stats repas'!$E$55:$NR$55,1))&gt;2,OR(INDEX('[1]Stats repas'!$E$94:$NR$94,,MATCH(DQ2,'[1]Stats repas'!$E$55:$NR$55,1))="x",INDEX('[1]Stats repas'!$E$94:$NR$94,,MATCH(DQ2,'[1]Stats repas'!$E$55:$NR$55,1))="p")),"a",INDEX('[1]Stats repas'!$E$92:$NR$92,,MATCH(DQ2,'[1]Stats repas'!$E$55:$NR$55,1))))</f>
        <v>0</v>
      </c>
      <c r="DR7">
        <f>IF(AND(INDEX('[1]Stats repas'!$E$92:$NR$92,,MATCH(DR2,'[1]Stats repas'!$E$55:$NR$55,1))=0,OR(INDEX('[1]Stats repas'!$E$94:$NR$94,,MATCH(DR2,'[1]Stats repas'!$E$55:$NR$55,1))="x",INDEX('[1]Stats repas'!$E$94:$NR$94,,MATCH(DR2,'[1]Stats repas'!$E$55:$NR$55,1))="p")),"a",IF(AND(INDEX('[1]Stats repas'!$E$92:$NR$92,,MATCH(DR2,'[1]Stats repas'!$E$55:$NR$55,1))&gt;2,OR(INDEX('[1]Stats repas'!$E$94:$NR$94,,MATCH(DR2,'[1]Stats repas'!$E$55:$NR$55,1))="x",INDEX('[1]Stats repas'!$E$94:$NR$94,,MATCH(DR2,'[1]Stats repas'!$E$55:$NR$55,1))="p")),"a",INDEX('[1]Stats repas'!$E$92:$NR$92,,MATCH(DR2,'[1]Stats repas'!$E$55:$NR$55,1))))</f>
        <v>0</v>
      </c>
      <c r="DS7">
        <f>IF(AND(INDEX('[1]Stats repas'!$E$92:$NR$92,,MATCH(DS2,'[1]Stats repas'!$E$55:$NR$55,1))=0,OR(INDEX('[1]Stats repas'!$E$94:$NR$94,,MATCH(DS2,'[1]Stats repas'!$E$55:$NR$55,1))="x",INDEX('[1]Stats repas'!$E$94:$NR$94,,MATCH(DS2,'[1]Stats repas'!$E$55:$NR$55,1))="p")),"a",IF(AND(INDEX('[1]Stats repas'!$E$92:$NR$92,,MATCH(DS2,'[1]Stats repas'!$E$55:$NR$55,1))&gt;2,OR(INDEX('[1]Stats repas'!$E$94:$NR$94,,MATCH(DS2,'[1]Stats repas'!$E$55:$NR$55,1))="x",INDEX('[1]Stats repas'!$E$94:$NR$94,,MATCH(DS2,'[1]Stats repas'!$E$55:$NR$55,1))="p")),"a",INDEX('[1]Stats repas'!$E$92:$NR$92,,MATCH(DS2,'[1]Stats repas'!$E$55:$NR$55,1))))</f>
        <v>1</v>
      </c>
      <c r="DT7">
        <f>IF(AND(INDEX('[1]Stats repas'!$E$92:$NR$92,,MATCH(DT2,'[1]Stats repas'!$E$55:$NR$55,1))=0,OR(INDEX('[1]Stats repas'!$E$94:$NR$94,,MATCH(DT2,'[1]Stats repas'!$E$55:$NR$55,1))="x",INDEX('[1]Stats repas'!$E$94:$NR$94,,MATCH(DT2,'[1]Stats repas'!$E$55:$NR$55,1))="p")),"a",IF(AND(INDEX('[1]Stats repas'!$E$92:$NR$92,,MATCH(DT2,'[1]Stats repas'!$E$55:$NR$55,1))&gt;2,OR(INDEX('[1]Stats repas'!$E$94:$NR$94,,MATCH(DT2,'[1]Stats repas'!$E$55:$NR$55,1))="x",INDEX('[1]Stats repas'!$E$94:$NR$94,,MATCH(DT2,'[1]Stats repas'!$E$55:$NR$55,1))="p")),"a",INDEX('[1]Stats repas'!$E$92:$NR$92,,MATCH(DT2,'[1]Stats repas'!$E$55:$NR$55,1))))</f>
        <v>1</v>
      </c>
      <c r="DU7">
        <f>IF(AND(INDEX('[1]Stats repas'!$E$92:$NR$92,,MATCH(DU2,'[1]Stats repas'!$E$55:$NR$55,1))=0,OR(INDEX('[1]Stats repas'!$E$94:$NR$94,,MATCH(DU2,'[1]Stats repas'!$E$55:$NR$55,1))="x",INDEX('[1]Stats repas'!$E$94:$NR$94,,MATCH(DU2,'[1]Stats repas'!$E$55:$NR$55,1))="p")),"a",IF(AND(INDEX('[1]Stats repas'!$E$92:$NR$92,,MATCH(DU2,'[1]Stats repas'!$E$55:$NR$55,1))&gt;2,OR(INDEX('[1]Stats repas'!$E$94:$NR$94,,MATCH(DU2,'[1]Stats repas'!$E$55:$NR$55,1))="x",INDEX('[1]Stats repas'!$E$94:$NR$94,,MATCH(DU2,'[1]Stats repas'!$E$55:$NR$55,1))="p")),"a",INDEX('[1]Stats repas'!$E$92:$NR$92,,MATCH(DU2,'[1]Stats repas'!$E$55:$NR$55,1))))</f>
        <v>5</v>
      </c>
      <c r="DV7">
        <f>IF(AND(INDEX('[1]Stats repas'!$E$92:$NR$92,,MATCH(DV2,'[1]Stats repas'!$E$55:$NR$55,1))=0,OR(INDEX('[1]Stats repas'!$E$94:$NR$94,,MATCH(DV2,'[1]Stats repas'!$E$55:$NR$55,1))="x",INDEX('[1]Stats repas'!$E$94:$NR$94,,MATCH(DV2,'[1]Stats repas'!$E$55:$NR$55,1))="p")),"a",IF(AND(INDEX('[1]Stats repas'!$E$92:$NR$92,,MATCH(DV2,'[1]Stats repas'!$E$55:$NR$55,1))&gt;2,OR(INDEX('[1]Stats repas'!$E$94:$NR$94,,MATCH(DV2,'[1]Stats repas'!$E$55:$NR$55,1))="x",INDEX('[1]Stats repas'!$E$94:$NR$94,,MATCH(DV2,'[1]Stats repas'!$E$55:$NR$55,1))="p")),"a",INDEX('[1]Stats repas'!$E$92:$NR$92,,MATCH(DV2,'[1]Stats repas'!$E$55:$NR$55,1))))</f>
        <v>1</v>
      </c>
      <c r="DW7">
        <f>IF(AND(INDEX('[1]Stats repas'!$E$92:$NR$92,,MATCH(DW2,'[1]Stats repas'!$E$55:$NR$55,1))=0,OR(INDEX('[1]Stats repas'!$E$94:$NR$94,,MATCH(DW2,'[1]Stats repas'!$E$55:$NR$55,1))="x",INDEX('[1]Stats repas'!$E$94:$NR$94,,MATCH(DW2,'[1]Stats repas'!$E$55:$NR$55,1))="p")),"a",IF(AND(INDEX('[1]Stats repas'!$E$92:$NR$92,,MATCH(DW2,'[1]Stats repas'!$E$55:$NR$55,1))&gt;2,OR(INDEX('[1]Stats repas'!$E$94:$NR$94,,MATCH(DW2,'[1]Stats repas'!$E$55:$NR$55,1))="x",INDEX('[1]Stats repas'!$E$94:$NR$94,,MATCH(DW2,'[1]Stats repas'!$E$55:$NR$55,1))="p")),"a",INDEX('[1]Stats repas'!$E$92:$NR$92,,MATCH(DW2,'[1]Stats repas'!$E$55:$NR$55,1))))</f>
        <v>1</v>
      </c>
      <c r="DX7">
        <f>IF(AND(INDEX('[1]Stats repas'!$E$92:$NR$92,,MATCH(DX2,'[1]Stats repas'!$E$55:$NR$55,1))=0,OR(INDEX('[1]Stats repas'!$E$94:$NR$94,,MATCH(DX2,'[1]Stats repas'!$E$55:$NR$55,1))="x",INDEX('[1]Stats repas'!$E$94:$NR$94,,MATCH(DX2,'[1]Stats repas'!$E$55:$NR$55,1))="p")),"a",IF(AND(INDEX('[1]Stats repas'!$E$92:$NR$92,,MATCH(DX2,'[1]Stats repas'!$E$55:$NR$55,1))&gt;2,OR(INDEX('[1]Stats repas'!$E$94:$NR$94,,MATCH(DX2,'[1]Stats repas'!$E$55:$NR$55,1))="x",INDEX('[1]Stats repas'!$E$94:$NR$94,,MATCH(DX2,'[1]Stats repas'!$E$55:$NR$55,1))="p")),"a",INDEX('[1]Stats repas'!$E$92:$NR$92,,MATCH(DX2,'[1]Stats repas'!$E$55:$NR$55,1))))</f>
        <v>0</v>
      </c>
      <c r="DY7">
        <f>IF(AND(INDEX('[1]Stats repas'!$E$92:$NR$92,,MATCH(DY2,'[1]Stats repas'!$E$55:$NR$55,1))=0,OR(INDEX('[1]Stats repas'!$E$94:$NR$94,,MATCH(DY2,'[1]Stats repas'!$E$55:$NR$55,1))="x",INDEX('[1]Stats repas'!$E$94:$NR$94,,MATCH(DY2,'[1]Stats repas'!$E$55:$NR$55,1))="p")),"a",IF(AND(INDEX('[1]Stats repas'!$E$92:$NR$92,,MATCH(DY2,'[1]Stats repas'!$E$55:$NR$55,1))&gt;2,OR(INDEX('[1]Stats repas'!$E$94:$NR$94,,MATCH(DY2,'[1]Stats repas'!$E$55:$NR$55,1))="x",INDEX('[1]Stats repas'!$E$94:$NR$94,,MATCH(DY2,'[1]Stats repas'!$E$55:$NR$55,1))="p")),"a",INDEX('[1]Stats repas'!$E$92:$NR$92,,MATCH(DY2,'[1]Stats repas'!$E$55:$NR$55,1))))</f>
        <v>0</v>
      </c>
      <c r="DZ7">
        <f>IF(AND(INDEX('[1]Stats repas'!$E$92:$NR$92,,MATCH(DZ2,'[1]Stats repas'!$E$55:$NR$55,1))=0,OR(INDEX('[1]Stats repas'!$E$94:$NR$94,,MATCH(DZ2,'[1]Stats repas'!$E$55:$NR$55,1))="x",INDEX('[1]Stats repas'!$E$94:$NR$94,,MATCH(DZ2,'[1]Stats repas'!$E$55:$NR$55,1))="p")),"a",IF(AND(INDEX('[1]Stats repas'!$E$92:$NR$92,,MATCH(DZ2,'[1]Stats repas'!$E$55:$NR$55,1))&gt;2,OR(INDEX('[1]Stats repas'!$E$94:$NR$94,,MATCH(DZ2,'[1]Stats repas'!$E$55:$NR$55,1))="x",INDEX('[1]Stats repas'!$E$94:$NR$94,,MATCH(DZ2,'[1]Stats repas'!$E$55:$NR$55,1))="p")),"a",INDEX('[1]Stats repas'!$E$92:$NR$92,,MATCH(DZ2,'[1]Stats repas'!$E$55:$NR$55,1))))</f>
        <v>1</v>
      </c>
      <c r="EA7">
        <f>IF(AND(INDEX('[1]Stats repas'!$E$92:$NR$92,,MATCH(EA2,'[1]Stats repas'!$E$55:$NR$55,1))=0,OR(INDEX('[1]Stats repas'!$E$94:$NR$94,,MATCH(EA2,'[1]Stats repas'!$E$55:$NR$55,1))="x",INDEX('[1]Stats repas'!$E$94:$NR$94,,MATCH(EA2,'[1]Stats repas'!$E$55:$NR$55,1))="p")),"a",IF(AND(INDEX('[1]Stats repas'!$E$92:$NR$92,,MATCH(EA2,'[1]Stats repas'!$E$55:$NR$55,1))&gt;2,OR(INDEX('[1]Stats repas'!$E$94:$NR$94,,MATCH(EA2,'[1]Stats repas'!$E$55:$NR$55,1))="x",INDEX('[1]Stats repas'!$E$94:$NR$94,,MATCH(EA2,'[1]Stats repas'!$E$55:$NR$55,1))="p")),"a",INDEX('[1]Stats repas'!$E$92:$NR$92,,MATCH(EA2,'[1]Stats repas'!$E$55:$NR$55,1))))</f>
        <v>1</v>
      </c>
      <c r="EB7">
        <f>IF(AND(INDEX('[1]Stats repas'!$E$92:$NR$92,,MATCH(EB2,'[1]Stats repas'!$E$55:$NR$55,1))=0,OR(INDEX('[1]Stats repas'!$E$94:$NR$94,,MATCH(EB2,'[1]Stats repas'!$E$55:$NR$55,1))="x",INDEX('[1]Stats repas'!$E$94:$NR$94,,MATCH(EB2,'[1]Stats repas'!$E$55:$NR$55,1))="p")),"a",IF(AND(INDEX('[1]Stats repas'!$E$92:$NR$92,,MATCH(EB2,'[1]Stats repas'!$E$55:$NR$55,1))&gt;2,OR(INDEX('[1]Stats repas'!$E$94:$NR$94,,MATCH(EB2,'[1]Stats repas'!$E$55:$NR$55,1))="x",INDEX('[1]Stats repas'!$E$94:$NR$94,,MATCH(EB2,'[1]Stats repas'!$E$55:$NR$55,1))="p")),"a",INDEX('[1]Stats repas'!$E$92:$NR$92,,MATCH(EB2,'[1]Stats repas'!$E$55:$NR$55,1))))</f>
        <v>5</v>
      </c>
      <c r="EC7">
        <f>IF(AND(INDEX('[1]Stats repas'!$E$92:$NR$92,,MATCH(EC2,'[1]Stats repas'!$E$55:$NR$55,1))=0,OR(INDEX('[1]Stats repas'!$E$94:$NR$94,,MATCH(EC2,'[1]Stats repas'!$E$55:$NR$55,1))="x",INDEX('[1]Stats repas'!$E$94:$NR$94,,MATCH(EC2,'[1]Stats repas'!$E$55:$NR$55,1))="p")),"a",IF(AND(INDEX('[1]Stats repas'!$E$92:$NR$92,,MATCH(EC2,'[1]Stats repas'!$E$55:$NR$55,1))&gt;2,OR(INDEX('[1]Stats repas'!$E$94:$NR$94,,MATCH(EC2,'[1]Stats repas'!$E$55:$NR$55,1))="x",INDEX('[1]Stats repas'!$E$94:$NR$94,,MATCH(EC2,'[1]Stats repas'!$E$55:$NR$55,1))="p")),"a",INDEX('[1]Stats repas'!$E$92:$NR$92,,MATCH(EC2,'[1]Stats repas'!$E$55:$NR$55,1))))</f>
        <v>1</v>
      </c>
      <c r="ED7">
        <f>IF(AND(INDEX('[1]Stats repas'!$E$92:$NR$92,,MATCH(ED2,'[1]Stats repas'!$E$55:$NR$55,1))=0,OR(INDEX('[1]Stats repas'!$E$94:$NR$94,,MATCH(ED2,'[1]Stats repas'!$E$55:$NR$55,1))="x",INDEX('[1]Stats repas'!$E$94:$NR$94,,MATCH(ED2,'[1]Stats repas'!$E$55:$NR$55,1))="p")),"a",IF(AND(INDEX('[1]Stats repas'!$E$92:$NR$92,,MATCH(ED2,'[1]Stats repas'!$E$55:$NR$55,1))&gt;2,OR(INDEX('[1]Stats repas'!$E$94:$NR$94,,MATCH(ED2,'[1]Stats repas'!$E$55:$NR$55,1))="x",INDEX('[1]Stats repas'!$E$94:$NR$94,,MATCH(ED2,'[1]Stats repas'!$E$55:$NR$55,1))="p")),"a",INDEX('[1]Stats repas'!$E$92:$NR$92,,MATCH(ED2,'[1]Stats repas'!$E$55:$NR$55,1))))</f>
        <v>1</v>
      </c>
      <c r="EE7">
        <f>IF(AND(INDEX('[1]Stats repas'!$E$92:$NR$92,,MATCH(EE2,'[1]Stats repas'!$E$55:$NR$55,1))=0,OR(INDEX('[1]Stats repas'!$E$94:$NR$94,,MATCH(EE2,'[1]Stats repas'!$E$55:$NR$55,1))="x",INDEX('[1]Stats repas'!$E$94:$NR$94,,MATCH(EE2,'[1]Stats repas'!$E$55:$NR$55,1))="p")),"a",IF(AND(INDEX('[1]Stats repas'!$E$92:$NR$92,,MATCH(EE2,'[1]Stats repas'!$E$55:$NR$55,1))&gt;2,OR(INDEX('[1]Stats repas'!$E$94:$NR$94,,MATCH(EE2,'[1]Stats repas'!$E$55:$NR$55,1))="x",INDEX('[1]Stats repas'!$E$94:$NR$94,,MATCH(EE2,'[1]Stats repas'!$E$55:$NR$55,1))="p")),"a",INDEX('[1]Stats repas'!$E$92:$NR$92,,MATCH(EE2,'[1]Stats repas'!$E$55:$NR$55,1))))</f>
        <v>0</v>
      </c>
      <c r="EF7">
        <f>IF(AND(INDEX('[1]Stats repas'!$E$92:$NR$92,,MATCH(EF2,'[1]Stats repas'!$E$55:$NR$55,1))=0,OR(INDEX('[1]Stats repas'!$E$94:$NR$94,,MATCH(EF2,'[1]Stats repas'!$E$55:$NR$55,1))="x",INDEX('[1]Stats repas'!$E$94:$NR$94,,MATCH(EF2,'[1]Stats repas'!$E$55:$NR$55,1))="p")),"a",IF(AND(INDEX('[1]Stats repas'!$E$92:$NR$92,,MATCH(EF2,'[1]Stats repas'!$E$55:$NR$55,1))&gt;2,OR(INDEX('[1]Stats repas'!$E$94:$NR$94,,MATCH(EF2,'[1]Stats repas'!$E$55:$NR$55,1))="x",INDEX('[1]Stats repas'!$E$94:$NR$94,,MATCH(EF2,'[1]Stats repas'!$E$55:$NR$55,1))="p")),"a",INDEX('[1]Stats repas'!$E$92:$NR$92,,MATCH(EF2,'[1]Stats repas'!$E$55:$NR$55,1))))</f>
        <v>0</v>
      </c>
      <c r="EG7">
        <f>IF(AND(INDEX('[1]Stats repas'!$E$92:$NR$92,,MATCH(EG2,'[1]Stats repas'!$E$55:$NR$55,1))=0,OR(INDEX('[1]Stats repas'!$E$94:$NR$94,,MATCH(EG2,'[1]Stats repas'!$E$55:$NR$55,1))="x",INDEX('[1]Stats repas'!$E$94:$NR$94,,MATCH(EG2,'[1]Stats repas'!$E$55:$NR$55,1))="p")),"a",IF(AND(INDEX('[1]Stats repas'!$E$92:$NR$92,,MATCH(EG2,'[1]Stats repas'!$E$55:$NR$55,1))&gt;2,OR(INDEX('[1]Stats repas'!$E$94:$NR$94,,MATCH(EG2,'[1]Stats repas'!$E$55:$NR$55,1))="x",INDEX('[1]Stats repas'!$E$94:$NR$94,,MATCH(EG2,'[1]Stats repas'!$E$55:$NR$55,1))="p")),"a",INDEX('[1]Stats repas'!$E$92:$NR$92,,MATCH(EG2,'[1]Stats repas'!$E$55:$NR$55,1))))</f>
        <v>1</v>
      </c>
      <c r="EH7">
        <f>IF(AND(INDEX('[1]Stats repas'!$E$92:$NR$92,,MATCH(EH2,'[1]Stats repas'!$E$55:$NR$55,1))=0,OR(INDEX('[1]Stats repas'!$E$94:$NR$94,,MATCH(EH2,'[1]Stats repas'!$E$55:$NR$55,1))="x",INDEX('[1]Stats repas'!$E$94:$NR$94,,MATCH(EH2,'[1]Stats repas'!$E$55:$NR$55,1))="p")),"a",IF(AND(INDEX('[1]Stats repas'!$E$92:$NR$92,,MATCH(EH2,'[1]Stats repas'!$E$55:$NR$55,1))&gt;2,OR(INDEX('[1]Stats repas'!$E$94:$NR$94,,MATCH(EH2,'[1]Stats repas'!$E$55:$NR$55,1))="x",INDEX('[1]Stats repas'!$E$94:$NR$94,,MATCH(EH2,'[1]Stats repas'!$E$55:$NR$55,1))="p")),"a",INDEX('[1]Stats repas'!$E$92:$NR$92,,MATCH(EH2,'[1]Stats repas'!$E$55:$NR$55,1))))</f>
        <v>1</v>
      </c>
      <c r="EI7">
        <f>IF(AND(INDEX('[1]Stats repas'!$E$92:$NR$92,,MATCH(EI2,'[1]Stats repas'!$E$55:$NR$55,1))=0,OR(INDEX('[1]Stats repas'!$E$94:$NR$94,,MATCH(EI2,'[1]Stats repas'!$E$55:$NR$55,1))="x",INDEX('[1]Stats repas'!$E$94:$NR$94,,MATCH(EI2,'[1]Stats repas'!$E$55:$NR$55,1))="p")),"a",IF(AND(INDEX('[1]Stats repas'!$E$92:$NR$92,,MATCH(EI2,'[1]Stats repas'!$E$55:$NR$55,1))&gt;2,OR(INDEX('[1]Stats repas'!$E$94:$NR$94,,MATCH(EI2,'[1]Stats repas'!$E$55:$NR$55,1))="x",INDEX('[1]Stats repas'!$E$94:$NR$94,,MATCH(EI2,'[1]Stats repas'!$E$55:$NR$55,1))="p")),"a",INDEX('[1]Stats repas'!$E$92:$NR$92,,MATCH(EI2,'[1]Stats repas'!$E$55:$NR$55,1))))</f>
        <v>1</v>
      </c>
      <c r="EJ7">
        <f>IF(AND(INDEX('[1]Stats repas'!$E$92:$NR$92,,MATCH(EJ2,'[1]Stats repas'!$E$55:$NR$55,1))=0,OR(INDEX('[1]Stats repas'!$E$94:$NR$94,,MATCH(EJ2,'[1]Stats repas'!$E$55:$NR$55,1))="x",INDEX('[1]Stats repas'!$E$94:$NR$94,,MATCH(EJ2,'[1]Stats repas'!$E$55:$NR$55,1))="p")),"a",IF(AND(INDEX('[1]Stats repas'!$E$92:$NR$92,,MATCH(EJ2,'[1]Stats repas'!$E$55:$NR$55,1))&gt;2,OR(INDEX('[1]Stats repas'!$E$94:$NR$94,,MATCH(EJ2,'[1]Stats repas'!$E$55:$NR$55,1))="x",INDEX('[1]Stats repas'!$E$94:$NR$94,,MATCH(EJ2,'[1]Stats repas'!$E$55:$NR$55,1))="p")),"a",INDEX('[1]Stats repas'!$E$92:$NR$92,,MATCH(EJ2,'[1]Stats repas'!$E$55:$NR$55,1))))</f>
        <v>1</v>
      </c>
      <c r="EK7">
        <f>IF(AND(INDEX('[1]Stats repas'!$E$92:$NR$92,,MATCH(EK2,'[1]Stats repas'!$E$55:$NR$55,1))=0,OR(INDEX('[1]Stats repas'!$E$94:$NR$94,,MATCH(EK2,'[1]Stats repas'!$E$55:$NR$55,1))="x",INDEX('[1]Stats repas'!$E$94:$NR$94,,MATCH(EK2,'[1]Stats repas'!$E$55:$NR$55,1))="p")),"a",IF(AND(INDEX('[1]Stats repas'!$E$92:$NR$92,,MATCH(EK2,'[1]Stats repas'!$E$55:$NR$55,1))&gt;2,OR(INDEX('[1]Stats repas'!$E$94:$NR$94,,MATCH(EK2,'[1]Stats repas'!$E$55:$NR$55,1))="x",INDEX('[1]Stats repas'!$E$94:$NR$94,,MATCH(EK2,'[1]Stats repas'!$E$55:$NR$55,1))="p")),"a",INDEX('[1]Stats repas'!$E$92:$NR$92,,MATCH(EK2,'[1]Stats repas'!$E$55:$NR$55,1))))</f>
        <v>1</v>
      </c>
      <c r="EL7">
        <f>IF(AND(INDEX('[1]Stats repas'!$E$92:$NR$92,,MATCH(EL2,'[1]Stats repas'!$E$55:$NR$55,1))=0,OR(INDEX('[1]Stats repas'!$E$94:$NR$94,,MATCH(EL2,'[1]Stats repas'!$E$55:$NR$55,1))="x",INDEX('[1]Stats repas'!$E$94:$NR$94,,MATCH(EL2,'[1]Stats repas'!$E$55:$NR$55,1))="p")),"a",IF(AND(INDEX('[1]Stats repas'!$E$92:$NR$92,,MATCH(EL2,'[1]Stats repas'!$E$55:$NR$55,1))&gt;2,OR(INDEX('[1]Stats repas'!$E$94:$NR$94,,MATCH(EL2,'[1]Stats repas'!$E$55:$NR$55,1))="x",INDEX('[1]Stats repas'!$E$94:$NR$94,,MATCH(EL2,'[1]Stats repas'!$E$55:$NR$55,1))="p")),"a",INDEX('[1]Stats repas'!$E$92:$NR$92,,MATCH(EL2,'[1]Stats repas'!$E$55:$NR$55,1))))</f>
        <v>0</v>
      </c>
      <c r="EM7">
        <f>IF(AND(INDEX('[1]Stats repas'!$E$92:$NR$92,,MATCH(EM2,'[1]Stats repas'!$E$55:$NR$55,1))=0,OR(INDEX('[1]Stats repas'!$E$94:$NR$94,,MATCH(EM2,'[1]Stats repas'!$E$55:$NR$55,1))="x",INDEX('[1]Stats repas'!$E$94:$NR$94,,MATCH(EM2,'[1]Stats repas'!$E$55:$NR$55,1))="p")),"a",IF(AND(INDEX('[1]Stats repas'!$E$92:$NR$92,,MATCH(EM2,'[1]Stats repas'!$E$55:$NR$55,1))&gt;2,OR(INDEX('[1]Stats repas'!$E$94:$NR$94,,MATCH(EM2,'[1]Stats repas'!$E$55:$NR$55,1))="x",INDEX('[1]Stats repas'!$E$94:$NR$94,,MATCH(EM2,'[1]Stats repas'!$E$55:$NR$55,1))="p")),"a",INDEX('[1]Stats repas'!$E$92:$NR$92,,MATCH(EM2,'[1]Stats repas'!$E$55:$NR$55,1))))</f>
        <v>0</v>
      </c>
      <c r="EN7">
        <f>IF(AND(INDEX('[1]Stats repas'!$E$92:$NR$92,,MATCH(EN2,'[1]Stats repas'!$E$55:$NR$55,1))=0,OR(INDEX('[1]Stats repas'!$E$94:$NR$94,,MATCH(EN2,'[1]Stats repas'!$E$55:$NR$55,1))="x",INDEX('[1]Stats repas'!$E$94:$NR$94,,MATCH(EN2,'[1]Stats repas'!$E$55:$NR$55,1))="p")),"a",IF(AND(INDEX('[1]Stats repas'!$E$92:$NR$92,,MATCH(EN2,'[1]Stats repas'!$E$55:$NR$55,1))&gt;2,OR(INDEX('[1]Stats repas'!$E$94:$NR$94,,MATCH(EN2,'[1]Stats repas'!$E$55:$NR$55,1))="x",INDEX('[1]Stats repas'!$E$94:$NR$94,,MATCH(EN2,'[1]Stats repas'!$E$55:$NR$55,1))="p")),"a",INDEX('[1]Stats repas'!$E$92:$NR$92,,MATCH(EN2,'[1]Stats repas'!$E$55:$NR$55,1))))</f>
        <v>1</v>
      </c>
      <c r="EO7">
        <f>IF(AND(INDEX('[1]Stats repas'!$E$92:$NR$92,,MATCH(EO2,'[1]Stats repas'!$E$55:$NR$55,1))=0,OR(INDEX('[1]Stats repas'!$E$94:$NR$94,,MATCH(EO2,'[1]Stats repas'!$E$55:$NR$55,1))="x",INDEX('[1]Stats repas'!$E$94:$NR$94,,MATCH(EO2,'[1]Stats repas'!$E$55:$NR$55,1))="p")),"a",IF(AND(INDEX('[1]Stats repas'!$E$92:$NR$92,,MATCH(EO2,'[1]Stats repas'!$E$55:$NR$55,1))&gt;2,OR(INDEX('[1]Stats repas'!$E$94:$NR$94,,MATCH(EO2,'[1]Stats repas'!$E$55:$NR$55,1))="x",INDEX('[1]Stats repas'!$E$94:$NR$94,,MATCH(EO2,'[1]Stats repas'!$E$55:$NR$55,1))="p")),"a",INDEX('[1]Stats repas'!$E$92:$NR$92,,MATCH(EO2,'[1]Stats repas'!$E$55:$NR$55,1))))</f>
        <v>1</v>
      </c>
      <c r="EP7">
        <f>IF(AND(INDEX('[1]Stats repas'!$E$92:$NR$92,,MATCH(EP2,'[1]Stats repas'!$E$55:$NR$55,1))=0,OR(INDEX('[1]Stats repas'!$E$94:$NR$94,,MATCH(EP2,'[1]Stats repas'!$E$55:$NR$55,1))="x",INDEX('[1]Stats repas'!$E$94:$NR$94,,MATCH(EP2,'[1]Stats repas'!$E$55:$NR$55,1))="p")),"a",IF(AND(INDEX('[1]Stats repas'!$E$92:$NR$92,,MATCH(EP2,'[1]Stats repas'!$E$55:$NR$55,1))&gt;2,OR(INDEX('[1]Stats repas'!$E$94:$NR$94,,MATCH(EP2,'[1]Stats repas'!$E$55:$NR$55,1))="x",INDEX('[1]Stats repas'!$E$94:$NR$94,,MATCH(EP2,'[1]Stats repas'!$E$55:$NR$55,1))="p")),"a",INDEX('[1]Stats repas'!$E$92:$NR$92,,MATCH(EP2,'[1]Stats repas'!$E$55:$NR$55,1))))</f>
        <v>1</v>
      </c>
      <c r="EQ7">
        <f>IF(AND(INDEX('[1]Stats repas'!$E$92:$NR$92,,MATCH(EQ2,'[1]Stats repas'!$E$55:$NR$55,1))=0,OR(INDEX('[1]Stats repas'!$E$94:$NR$94,,MATCH(EQ2,'[1]Stats repas'!$E$55:$NR$55,1))="x",INDEX('[1]Stats repas'!$E$94:$NR$94,,MATCH(EQ2,'[1]Stats repas'!$E$55:$NR$55,1))="p")),"a",IF(AND(INDEX('[1]Stats repas'!$E$92:$NR$92,,MATCH(EQ2,'[1]Stats repas'!$E$55:$NR$55,1))&gt;2,OR(INDEX('[1]Stats repas'!$E$94:$NR$94,,MATCH(EQ2,'[1]Stats repas'!$E$55:$NR$55,1))="x",INDEX('[1]Stats repas'!$E$94:$NR$94,,MATCH(EQ2,'[1]Stats repas'!$E$55:$NR$55,1))="p")),"a",INDEX('[1]Stats repas'!$E$92:$NR$92,,MATCH(EQ2,'[1]Stats repas'!$E$55:$NR$55,1))))</f>
        <v>1</v>
      </c>
      <c r="ER7">
        <f>IF(AND(INDEX('[1]Stats repas'!$E$92:$NR$92,,MATCH(ER2,'[1]Stats repas'!$E$55:$NR$55,1))=0,OR(INDEX('[1]Stats repas'!$E$94:$NR$94,,MATCH(ER2,'[1]Stats repas'!$E$55:$NR$55,1))="x",INDEX('[1]Stats repas'!$E$94:$NR$94,,MATCH(ER2,'[1]Stats repas'!$E$55:$NR$55,1))="p")),"a",IF(AND(INDEX('[1]Stats repas'!$E$92:$NR$92,,MATCH(ER2,'[1]Stats repas'!$E$55:$NR$55,1))&gt;2,OR(INDEX('[1]Stats repas'!$E$94:$NR$94,,MATCH(ER2,'[1]Stats repas'!$E$55:$NR$55,1))="x",INDEX('[1]Stats repas'!$E$94:$NR$94,,MATCH(ER2,'[1]Stats repas'!$E$55:$NR$55,1))="p")),"a",INDEX('[1]Stats repas'!$E$92:$NR$92,,MATCH(ER2,'[1]Stats repas'!$E$55:$NR$55,1))))</f>
        <v>1</v>
      </c>
      <c r="ES7">
        <f>IF(AND(INDEX('[1]Stats repas'!$E$92:$NR$92,,MATCH(ES2,'[1]Stats repas'!$E$55:$NR$55,1))=0,OR(INDEX('[1]Stats repas'!$E$94:$NR$94,,MATCH(ES2,'[1]Stats repas'!$E$55:$NR$55,1))="x",INDEX('[1]Stats repas'!$E$94:$NR$94,,MATCH(ES2,'[1]Stats repas'!$E$55:$NR$55,1))="p")),"a",IF(AND(INDEX('[1]Stats repas'!$E$92:$NR$92,,MATCH(ES2,'[1]Stats repas'!$E$55:$NR$55,1))&gt;2,OR(INDEX('[1]Stats repas'!$E$94:$NR$94,,MATCH(ES2,'[1]Stats repas'!$E$55:$NR$55,1))="x",INDEX('[1]Stats repas'!$E$94:$NR$94,,MATCH(ES2,'[1]Stats repas'!$E$55:$NR$55,1))="p")),"a",INDEX('[1]Stats repas'!$E$92:$NR$92,,MATCH(ES2,'[1]Stats repas'!$E$55:$NR$55,1))))</f>
        <v>0</v>
      </c>
      <c r="ET7">
        <f>IF(AND(INDEX('[1]Stats repas'!$E$92:$NR$92,,MATCH(ET2,'[1]Stats repas'!$E$55:$NR$55,1))=0,OR(INDEX('[1]Stats repas'!$E$94:$NR$94,,MATCH(ET2,'[1]Stats repas'!$E$55:$NR$55,1))="x",INDEX('[1]Stats repas'!$E$94:$NR$94,,MATCH(ET2,'[1]Stats repas'!$E$55:$NR$55,1))="p")),"a",IF(AND(INDEX('[1]Stats repas'!$E$92:$NR$92,,MATCH(ET2,'[1]Stats repas'!$E$55:$NR$55,1))&gt;2,OR(INDEX('[1]Stats repas'!$E$94:$NR$94,,MATCH(ET2,'[1]Stats repas'!$E$55:$NR$55,1))="x",INDEX('[1]Stats repas'!$E$94:$NR$94,,MATCH(ET2,'[1]Stats repas'!$E$55:$NR$55,1))="p")),"a",INDEX('[1]Stats repas'!$E$92:$NR$92,,MATCH(ET2,'[1]Stats repas'!$E$55:$NR$55,1))))</f>
        <v>0</v>
      </c>
      <c r="EU7">
        <f>IF(AND(INDEX('[1]Stats repas'!$E$92:$NR$92,,MATCH(EU2,'[1]Stats repas'!$E$55:$NR$55,1))=0,OR(INDEX('[1]Stats repas'!$E$94:$NR$94,,MATCH(EU2,'[1]Stats repas'!$E$55:$NR$55,1))="x",INDEX('[1]Stats repas'!$E$94:$NR$94,,MATCH(EU2,'[1]Stats repas'!$E$55:$NR$55,1))="p")),"a",IF(AND(INDEX('[1]Stats repas'!$E$92:$NR$92,,MATCH(EU2,'[1]Stats repas'!$E$55:$NR$55,1))&gt;2,OR(INDEX('[1]Stats repas'!$E$94:$NR$94,,MATCH(EU2,'[1]Stats repas'!$E$55:$NR$55,1))="x",INDEX('[1]Stats repas'!$E$94:$NR$94,,MATCH(EU2,'[1]Stats repas'!$E$55:$NR$55,1))="p")),"a",INDEX('[1]Stats repas'!$E$92:$NR$92,,MATCH(EU2,'[1]Stats repas'!$E$55:$NR$55,1))))</f>
        <v>1</v>
      </c>
      <c r="EV7">
        <f>IF(AND(INDEX('[1]Stats repas'!$E$92:$NR$92,,MATCH(EV2,'[1]Stats repas'!$E$55:$NR$55,1))=0,OR(INDEX('[1]Stats repas'!$E$94:$NR$94,,MATCH(EV2,'[1]Stats repas'!$E$55:$NR$55,1))="x",INDEX('[1]Stats repas'!$E$94:$NR$94,,MATCH(EV2,'[1]Stats repas'!$E$55:$NR$55,1))="p")),"a",IF(AND(INDEX('[1]Stats repas'!$E$92:$NR$92,,MATCH(EV2,'[1]Stats repas'!$E$55:$NR$55,1))&gt;2,OR(INDEX('[1]Stats repas'!$E$94:$NR$94,,MATCH(EV2,'[1]Stats repas'!$E$55:$NR$55,1))="x",INDEX('[1]Stats repas'!$E$94:$NR$94,,MATCH(EV2,'[1]Stats repas'!$E$55:$NR$55,1))="p")),"a",INDEX('[1]Stats repas'!$E$92:$NR$92,,MATCH(EV2,'[1]Stats repas'!$E$55:$NR$55,1))))</f>
        <v>1</v>
      </c>
      <c r="EW7">
        <f>IF(AND(INDEX('[1]Stats repas'!$E$92:$NR$92,,MATCH(EW2,'[1]Stats repas'!$E$55:$NR$55,1))=0,OR(INDEX('[1]Stats repas'!$E$94:$NR$94,,MATCH(EW2,'[1]Stats repas'!$E$55:$NR$55,1))="x",INDEX('[1]Stats repas'!$E$94:$NR$94,,MATCH(EW2,'[1]Stats repas'!$E$55:$NR$55,1))="p")),"a",IF(AND(INDEX('[1]Stats repas'!$E$92:$NR$92,,MATCH(EW2,'[1]Stats repas'!$E$55:$NR$55,1))&gt;2,OR(INDEX('[1]Stats repas'!$E$94:$NR$94,,MATCH(EW2,'[1]Stats repas'!$E$55:$NR$55,1))="x",INDEX('[1]Stats repas'!$E$94:$NR$94,,MATCH(EW2,'[1]Stats repas'!$E$55:$NR$55,1))="p")),"a",INDEX('[1]Stats repas'!$E$92:$NR$92,,MATCH(EW2,'[1]Stats repas'!$E$55:$NR$55,1))))</f>
        <v>1</v>
      </c>
      <c r="EX7">
        <f>IF(AND(INDEX('[1]Stats repas'!$E$92:$NR$92,,MATCH(EX2,'[1]Stats repas'!$E$55:$NR$55,1))=0,OR(INDEX('[1]Stats repas'!$E$94:$NR$94,,MATCH(EX2,'[1]Stats repas'!$E$55:$NR$55,1))="x",INDEX('[1]Stats repas'!$E$94:$NR$94,,MATCH(EX2,'[1]Stats repas'!$E$55:$NR$55,1))="p")),"a",IF(AND(INDEX('[1]Stats repas'!$E$92:$NR$92,,MATCH(EX2,'[1]Stats repas'!$E$55:$NR$55,1))&gt;2,OR(INDEX('[1]Stats repas'!$E$94:$NR$94,,MATCH(EX2,'[1]Stats repas'!$E$55:$NR$55,1))="x",INDEX('[1]Stats repas'!$E$94:$NR$94,,MATCH(EX2,'[1]Stats repas'!$E$55:$NR$55,1))="p")),"a",INDEX('[1]Stats repas'!$E$92:$NR$92,,MATCH(EX2,'[1]Stats repas'!$E$55:$NR$55,1))))</f>
        <v>5</v>
      </c>
      <c r="EY7">
        <f>IF(AND(INDEX('[1]Stats repas'!$E$92:$NR$92,,MATCH(EY2,'[1]Stats repas'!$E$55:$NR$55,1))=0,OR(INDEX('[1]Stats repas'!$E$94:$NR$94,,MATCH(EY2,'[1]Stats repas'!$E$55:$NR$55,1))="x",INDEX('[1]Stats repas'!$E$94:$NR$94,,MATCH(EY2,'[1]Stats repas'!$E$55:$NR$55,1))="p")),"a",IF(AND(INDEX('[1]Stats repas'!$E$92:$NR$92,,MATCH(EY2,'[1]Stats repas'!$E$55:$NR$55,1))&gt;2,OR(INDEX('[1]Stats repas'!$E$94:$NR$94,,MATCH(EY2,'[1]Stats repas'!$E$55:$NR$55,1))="x",INDEX('[1]Stats repas'!$E$94:$NR$94,,MATCH(EY2,'[1]Stats repas'!$E$55:$NR$55,1))="p")),"a",INDEX('[1]Stats repas'!$E$92:$NR$92,,MATCH(EY2,'[1]Stats repas'!$E$55:$NR$55,1))))</f>
        <v>3</v>
      </c>
      <c r="EZ7" t="str">
        <f>IF(AND(INDEX('[1]Stats repas'!$E$92:$NR$92,,MATCH(EZ2,'[1]Stats repas'!$E$55:$NR$55,1))=0,OR(INDEX('[1]Stats repas'!$E$94:$NR$94,,MATCH(EZ2,'[1]Stats repas'!$E$55:$NR$55,1))="x",INDEX('[1]Stats repas'!$E$94:$NR$94,,MATCH(EZ2,'[1]Stats repas'!$E$55:$NR$55,1))="p")),"a",IF(AND(INDEX('[1]Stats repas'!$E$92:$NR$92,,MATCH(EZ2,'[1]Stats repas'!$E$55:$NR$55,1))&gt;2,OR(INDEX('[1]Stats repas'!$E$94:$NR$94,,MATCH(EZ2,'[1]Stats repas'!$E$55:$NR$55,1))="x",INDEX('[1]Stats repas'!$E$94:$NR$94,,MATCH(EZ2,'[1]Stats repas'!$E$55:$NR$55,1))="p")),"a",INDEX('[1]Stats repas'!$E$92:$NR$92,,MATCH(EZ2,'[1]Stats repas'!$E$55:$NR$55,1))))</f>
        <v>a</v>
      </c>
      <c r="FA7" t="str">
        <f>IF(AND(INDEX('[1]Stats repas'!$E$92:$NR$92,,MATCH(FA2,'[1]Stats repas'!$E$55:$NR$55,1))=0,OR(INDEX('[1]Stats repas'!$E$94:$NR$94,,MATCH(FA2,'[1]Stats repas'!$E$55:$NR$55,1))="x",INDEX('[1]Stats repas'!$E$94:$NR$94,,MATCH(FA2,'[1]Stats repas'!$E$55:$NR$55,1))="p")),"a",IF(AND(INDEX('[1]Stats repas'!$E$92:$NR$92,,MATCH(FA2,'[1]Stats repas'!$E$55:$NR$55,1))&gt;2,OR(INDEX('[1]Stats repas'!$E$94:$NR$94,,MATCH(FA2,'[1]Stats repas'!$E$55:$NR$55,1))="x",INDEX('[1]Stats repas'!$E$94:$NR$94,,MATCH(FA2,'[1]Stats repas'!$E$55:$NR$55,1))="p")),"a",INDEX('[1]Stats repas'!$E$92:$NR$92,,MATCH(FA2,'[1]Stats repas'!$E$55:$NR$55,1))))</f>
        <v>a</v>
      </c>
      <c r="FB7">
        <f>IF(AND(INDEX('[1]Stats repas'!$E$92:$NR$92,,MATCH(FB2,'[1]Stats repas'!$E$55:$NR$55,1))=0,OR(INDEX('[1]Stats repas'!$E$94:$NR$94,,MATCH(FB2,'[1]Stats repas'!$E$55:$NR$55,1))="x",INDEX('[1]Stats repas'!$E$94:$NR$94,,MATCH(FB2,'[1]Stats repas'!$E$55:$NR$55,1))="p")),"a",IF(AND(INDEX('[1]Stats repas'!$E$92:$NR$92,,MATCH(FB2,'[1]Stats repas'!$E$55:$NR$55,1))&gt;2,OR(INDEX('[1]Stats repas'!$E$94:$NR$94,,MATCH(FB2,'[1]Stats repas'!$E$55:$NR$55,1))="x",INDEX('[1]Stats repas'!$E$94:$NR$94,,MATCH(FB2,'[1]Stats repas'!$E$55:$NR$55,1))="p")),"a",INDEX('[1]Stats repas'!$E$92:$NR$92,,MATCH(FB2,'[1]Stats repas'!$E$55:$NR$55,1))))</f>
        <v>1</v>
      </c>
      <c r="FC7">
        <f>IF(AND(INDEX('[1]Stats repas'!$E$92:$NR$92,,MATCH(FC2,'[1]Stats repas'!$E$55:$NR$55,1))=0,OR(INDEX('[1]Stats repas'!$E$94:$NR$94,,MATCH(FC2,'[1]Stats repas'!$E$55:$NR$55,1))="x",INDEX('[1]Stats repas'!$E$94:$NR$94,,MATCH(FC2,'[1]Stats repas'!$E$55:$NR$55,1))="p")),"a",IF(AND(INDEX('[1]Stats repas'!$E$92:$NR$92,,MATCH(FC2,'[1]Stats repas'!$E$55:$NR$55,1))&gt;2,OR(INDEX('[1]Stats repas'!$E$94:$NR$94,,MATCH(FC2,'[1]Stats repas'!$E$55:$NR$55,1))="x",INDEX('[1]Stats repas'!$E$94:$NR$94,,MATCH(FC2,'[1]Stats repas'!$E$55:$NR$55,1))="p")),"a",INDEX('[1]Stats repas'!$E$92:$NR$92,,MATCH(FC2,'[1]Stats repas'!$E$55:$NR$55,1))))</f>
        <v>1</v>
      </c>
      <c r="FD7">
        <f>IF(AND(INDEX('[1]Stats repas'!$E$92:$NR$92,,MATCH(FD2,'[1]Stats repas'!$E$55:$NR$55,1))=0,OR(INDEX('[1]Stats repas'!$E$94:$NR$94,,MATCH(FD2,'[1]Stats repas'!$E$55:$NR$55,1))="x",INDEX('[1]Stats repas'!$E$94:$NR$94,,MATCH(FD2,'[1]Stats repas'!$E$55:$NR$55,1))="p")),"a",IF(AND(INDEX('[1]Stats repas'!$E$92:$NR$92,,MATCH(FD2,'[1]Stats repas'!$E$55:$NR$55,1))&gt;2,OR(INDEX('[1]Stats repas'!$E$94:$NR$94,,MATCH(FD2,'[1]Stats repas'!$E$55:$NR$55,1))="x",INDEX('[1]Stats repas'!$E$94:$NR$94,,MATCH(FD2,'[1]Stats repas'!$E$55:$NR$55,1))="p")),"a",INDEX('[1]Stats repas'!$E$92:$NR$92,,MATCH(FD2,'[1]Stats repas'!$E$55:$NR$55,1))))</f>
        <v>1</v>
      </c>
      <c r="FE7">
        <f>IF(AND(INDEX('[1]Stats repas'!$E$92:$NR$92,,MATCH(FE2,'[1]Stats repas'!$E$55:$NR$55,1))=0,OR(INDEX('[1]Stats repas'!$E$94:$NR$94,,MATCH(FE2,'[1]Stats repas'!$E$55:$NR$55,1))="x",INDEX('[1]Stats repas'!$E$94:$NR$94,,MATCH(FE2,'[1]Stats repas'!$E$55:$NR$55,1))="p")),"a",IF(AND(INDEX('[1]Stats repas'!$E$92:$NR$92,,MATCH(FE2,'[1]Stats repas'!$E$55:$NR$55,1))&gt;2,OR(INDEX('[1]Stats repas'!$E$94:$NR$94,,MATCH(FE2,'[1]Stats repas'!$E$55:$NR$55,1))="x",INDEX('[1]Stats repas'!$E$94:$NR$94,,MATCH(FE2,'[1]Stats repas'!$E$55:$NR$55,1))="p")),"a",INDEX('[1]Stats repas'!$E$92:$NR$92,,MATCH(FE2,'[1]Stats repas'!$E$55:$NR$55,1))))</f>
        <v>1</v>
      </c>
      <c r="FF7">
        <f>IF(AND(INDEX('[1]Stats repas'!$E$92:$NR$92,,MATCH(FF2,'[1]Stats repas'!$E$55:$NR$55,1))=0,OR(INDEX('[1]Stats repas'!$E$94:$NR$94,,MATCH(FF2,'[1]Stats repas'!$E$55:$NR$55,1))="x",INDEX('[1]Stats repas'!$E$94:$NR$94,,MATCH(FF2,'[1]Stats repas'!$E$55:$NR$55,1))="p")),"a",IF(AND(INDEX('[1]Stats repas'!$E$92:$NR$92,,MATCH(FF2,'[1]Stats repas'!$E$55:$NR$55,1))&gt;2,OR(INDEX('[1]Stats repas'!$E$94:$NR$94,,MATCH(FF2,'[1]Stats repas'!$E$55:$NR$55,1))="x",INDEX('[1]Stats repas'!$E$94:$NR$94,,MATCH(FF2,'[1]Stats repas'!$E$55:$NR$55,1))="p")),"a",INDEX('[1]Stats repas'!$E$92:$NR$92,,MATCH(FF2,'[1]Stats repas'!$E$55:$NR$55,1))))</f>
        <v>1</v>
      </c>
      <c r="FG7">
        <f>IF(AND(INDEX('[1]Stats repas'!$E$92:$NR$92,,MATCH(FG2,'[1]Stats repas'!$E$55:$NR$55,1))=0,OR(INDEX('[1]Stats repas'!$E$94:$NR$94,,MATCH(FG2,'[1]Stats repas'!$E$55:$NR$55,1))="x",INDEX('[1]Stats repas'!$E$94:$NR$94,,MATCH(FG2,'[1]Stats repas'!$E$55:$NR$55,1))="p")),"a",IF(AND(INDEX('[1]Stats repas'!$E$92:$NR$92,,MATCH(FG2,'[1]Stats repas'!$E$55:$NR$55,1))&gt;2,OR(INDEX('[1]Stats repas'!$E$94:$NR$94,,MATCH(FG2,'[1]Stats repas'!$E$55:$NR$55,1))="x",INDEX('[1]Stats repas'!$E$94:$NR$94,,MATCH(FG2,'[1]Stats repas'!$E$55:$NR$55,1))="p")),"a",INDEX('[1]Stats repas'!$E$92:$NR$92,,MATCH(FG2,'[1]Stats repas'!$E$55:$NR$55,1))))</f>
        <v>0</v>
      </c>
      <c r="FH7">
        <f>IF(AND(INDEX('[1]Stats repas'!$E$92:$NR$92,,MATCH(FH2,'[1]Stats repas'!$E$55:$NR$55,1))=0,OR(INDEX('[1]Stats repas'!$E$94:$NR$94,,MATCH(FH2,'[1]Stats repas'!$E$55:$NR$55,1))="x",INDEX('[1]Stats repas'!$E$94:$NR$94,,MATCH(FH2,'[1]Stats repas'!$E$55:$NR$55,1))="p")),"a",IF(AND(INDEX('[1]Stats repas'!$E$92:$NR$92,,MATCH(FH2,'[1]Stats repas'!$E$55:$NR$55,1))&gt;2,OR(INDEX('[1]Stats repas'!$E$94:$NR$94,,MATCH(FH2,'[1]Stats repas'!$E$55:$NR$55,1))="x",INDEX('[1]Stats repas'!$E$94:$NR$94,,MATCH(FH2,'[1]Stats repas'!$E$55:$NR$55,1))="p")),"a",INDEX('[1]Stats repas'!$E$92:$NR$92,,MATCH(FH2,'[1]Stats repas'!$E$55:$NR$55,1))))</f>
        <v>0</v>
      </c>
      <c r="FI7">
        <f>IF(AND(INDEX('[1]Stats repas'!$E$92:$NR$92,,MATCH(FI2,'[1]Stats repas'!$E$55:$NR$55,1))=0,OR(INDEX('[1]Stats repas'!$E$94:$NR$94,,MATCH(FI2,'[1]Stats repas'!$E$55:$NR$55,1))="x",INDEX('[1]Stats repas'!$E$94:$NR$94,,MATCH(FI2,'[1]Stats repas'!$E$55:$NR$55,1))="p")),"a",IF(AND(INDEX('[1]Stats repas'!$E$92:$NR$92,,MATCH(FI2,'[1]Stats repas'!$E$55:$NR$55,1))&gt;2,OR(INDEX('[1]Stats repas'!$E$94:$NR$94,,MATCH(FI2,'[1]Stats repas'!$E$55:$NR$55,1))="x",INDEX('[1]Stats repas'!$E$94:$NR$94,,MATCH(FI2,'[1]Stats repas'!$E$55:$NR$55,1))="p")),"a",INDEX('[1]Stats repas'!$E$92:$NR$92,,MATCH(FI2,'[1]Stats repas'!$E$55:$NR$55,1))))</f>
        <v>5</v>
      </c>
      <c r="FJ7">
        <f>IF(AND(INDEX('[1]Stats repas'!$E$92:$NR$92,,MATCH(FJ2,'[1]Stats repas'!$E$55:$NR$55,1))=0,OR(INDEX('[1]Stats repas'!$E$94:$NR$94,,MATCH(FJ2,'[1]Stats repas'!$E$55:$NR$55,1))="x",INDEX('[1]Stats repas'!$E$94:$NR$94,,MATCH(FJ2,'[1]Stats repas'!$E$55:$NR$55,1))="p")),"a",IF(AND(INDEX('[1]Stats repas'!$E$92:$NR$92,,MATCH(FJ2,'[1]Stats repas'!$E$55:$NR$55,1))&gt;2,OR(INDEX('[1]Stats repas'!$E$94:$NR$94,,MATCH(FJ2,'[1]Stats repas'!$E$55:$NR$55,1))="x",INDEX('[1]Stats repas'!$E$94:$NR$94,,MATCH(FJ2,'[1]Stats repas'!$E$55:$NR$55,1))="p")),"a",INDEX('[1]Stats repas'!$E$92:$NR$92,,MATCH(FJ2,'[1]Stats repas'!$E$55:$NR$55,1))))</f>
        <v>1</v>
      </c>
      <c r="FK7">
        <f>IF(AND(INDEX('[1]Stats repas'!$E$92:$NR$92,,MATCH(FK2,'[1]Stats repas'!$E$55:$NR$55,1))=0,OR(INDEX('[1]Stats repas'!$E$94:$NR$94,,MATCH(FK2,'[1]Stats repas'!$E$55:$NR$55,1))="x",INDEX('[1]Stats repas'!$E$94:$NR$94,,MATCH(FK2,'[1]Stats repas'!$E$55:$NR$55,1))="p")),"a",IF(AND(INDEX('[1]Stats repas'!$E$92:$NR$92,,MATCH(FK2,'[1]Stats repas'!$E$55:$NR$55,1))&gt;2,OR(INDEX('[1]Stats repas'!$E$94:$NR$94,,MATCH(FK2,'[1]Stats repas'!$E$55:$NR$55,1))="x",INDEX('[1]Stats repas'!$E$94:$NR$94,,MATCH(FK2,'[1]Stats repas'!$E$55:$NR$55,1))="p")),"a",INDEX('[1]Stats repas'!$E$92:$NR$92,,MATCH(FK2,'[1]Stats repas'!$E$55:$NR$55,1))))</f>
        <v>1</v>
      </c>
      <c r="FL7">
        <f>IF(AND(INDEX('[1]Stats repas'!$E$92:$NR$92,,MATCH(FL2,'[1]Stats repas'!$E$55:$NR$55,1))=0,OR(INDEX('[1]Stats repas'!$E$94:$NR$94,,MATCH(FL2,'[1]Stats repas'!$E$55:$NR$55,1))="x",INDEX('[1]Stats repas'!$E$94:$NR$94,,MATCH(FL2,'[1]Stats repas'!$E$55:$NR$55,1))="p")),"a",IF(AND(INDEX('[1]Stats repas'!$E$92:$NR$92,,MATCH(FL2,'[1]Stats repas'!$E$55:$NR$55,1))&gt;2,OR(INDEX('[1]Stats repas'!$E$94:$NR$94,,MATCH(FL2,'[1]Stats repas'!$E$55:$NR$55,1))="x",INDEX('[1]Stats repas'!$E$94:$NR$94,,MATCH(FL2,'[1]Stats repas'!$E$55:$NR$55,1))="p")),"a",INDEX('[1]Stats repas'!$E$92:$NR$92,,MATCH(FL2,'[1]Stats repas'!$E$55:$NR$55,1))))</f>
        <v>1</v>
      </c>
      <c r="FM7">
        <f>IF(AND(INDEX('[1]Stats repas'!$E$92:$NR$92,,MATCH(FM2,'[1]Stats repas'!$E$55:$NR$55,1))=0,OR(INDEX('[1]Stats repas'!$E$94:$NR$94,,MATCH(FM2,'[1]Stats repas'!$E$55:$NR$55,1))="x",INDEX('[1]Stats repas'!$E$94:$NR$94,,MATCH(FM2,'[1]Stats repas'!$E$55:$NR$55,1))="p")),"a",IF(AND(INDEX('[1]Stats repas'!$E$92:$NR$92,,MATCH(FM2,'[1]Stats repas'!$E$55:$NR$55,1))&gt;2,OR(INDEX('[1]Stats repas'!$E$94:$NR$94,,MATCH(FM2,'[1]Stats repas'!$E$55:$NR$55,1))="x",INDEX('[1]Stats repas'!$E$94:$NR$94,,MATCH(FM2,'[1]Stats repas'!$E$55:$NR$55,1))="p")),"a",INDEX('[1]Stats repas'!$E$92:$NR$92,,MATCH(FM2,'[1]Stats repas'!$E$55:$NR$55,1))))</f>
        <v>1</v>
      </c>
      <c r="FN7">
        <f>IF(AND(INDEX('[1]Stats repas'!$E$92:$NR$92,,MATCH(FN2,'[1]Stats repas'!$E$55:$NR$55,1))=0,OR(INDEX('[1]Stats repas'!$E$94:$NR$94,,MATCH(FN2,'[1]Stats repas'!$E$55:$NR$55,1))="x",INDEX('[1]Stats repas'!$E$94:$NR$94,,MATCH(FN2,'[1]Stats repas'!$E$55:$NR$55,1))="p")),"a",IF(AND(INDEX('[1]Stats repas'!$E$92:$NR$92,,MATCH(FN2,'[1]Stats repas'!$E$55:$NR$55,1))&gt;2,OR(INDEX('[1]Stats repas'!$E$94:$NR$94,,MATCH(FN2,'[1]Stats repas'!$E$55:$NR$55,1))="x",INDEX('[1]Stats repas'!$E$94:$NR$94,,MATCH(FN2,'[1]Stats repas'!$E$55:$NR$55,1))="p")),"a",INDEX('[1]Stats repas'!$E$92:$NR$92,,MATCH(FN2,'[1]Stats repas'!$E$55:$NR$55,1))))</f>
        <v>0</v>
      </c>
      <c r="FO7">
        <f>IF(AND(INDEX('[1]Stats repas'!$E$92:$NR$92,,MATCH(FO2,'[1]Stats repas'!$E$55:$NR$55,1))=0,OR(INDEX('[1]Stats repas'!$E$94:$NR$94,,MATCH(FO2,'[1]Stats repas'!$E$55:$NR$55,1))="x",INDEX('[1]Stats repas'!$E$94:$NR$94,,MATCH(FO2,'[1]Stats repas'!$E$55:$NR$55,1))="p")),"a",IF(AND(INDEX('[1]Stats repas'!$E$92:$NR$92,,MATCH(FO2,'[1]Stats repas'!$E$55:$NR$55,1))&gt;2,OR(INDEX('[1]Stats repas'!$E$94:$NR$94,,MATCH(FO2,'[1]Stats repas'!$E$55:$NR$55,1))="x",INDEX('[1]Stats repas'!$E$94:$NR$94,,MATCH(FO2,'[1]Stats repas'!$E$55:$NR$55,1))="p")),"a",INDEX('[1]Stats repas'!$E$92:$NR$92,,MATCH(FO2,'[1]Stats repas'!$E$55:$NR$55,1))))</f>
        <v>0</v>
      </c>
      <c r="FP7">
        <f>IF(AND(INDEX('[1]Stats repas'!$E$92:$NR$92,,MATCH(FP2,'[1]Stats repas'!$E$55:$NR$55,1))=0,OR(INDEX('[1]Stats repas'!$E$94:$NR$94,,MATCH(FP2,'[1]Stats repas'!$E$55:$NR$55,1))="x",INDEX('[1]Stats repas'!$E$94:$NR$94,,MATCH(FP2,'[1]Stats repas'!$E$55:$NR$55,1))="p")),"a",IF(AND(INDEX('[1]Stats repas'!$E$92:$NR$92,,MATCH(FP2,'[1]Stats repas'!$E$55:$NR$55,1))&gt;2,OR(INDEX('[1]Stats repas'!$E$94:$NR$94,,MATCH(FP2,'[1]Stats repas'!$E$55:$NR$55,1))="x",INDEX('[1]Stats repas'!$E$94:$NR$94,,MATCH(FP2,'[1]Stats repas'!$E$55:$NR$55,1))="p")),"a",INDEX('[1]Stats repas'!$E$92:$NR$92,,MATCH(FP2,'[1]Stats repas'!$E$55:$NR$55,1))))</f>
        <v>1</v>
      </c>
      <c r="FQ7">
        <f>IF(AND(INDEX('[1]Stats repas'!$E$92:$NR$92,,MATCH(FQ2,'[1]Stats repas'!$E$55:$NR$55,1))=0,OR(INDEX('[1]Stats repas'!$E$94:$NR$94,,MATCH(FQ2,'[1]Stats repas'!$E$55:$NR$55,1))="x",INDEX('[1]Stats repas'!$E$94:$NR$94,,MATCH(FQ2,'[1]Stats repas'!$E$55:$NR$55,1))="p")),"a",IF(AND(INDEX('[1]Stats repas'!$E$92:$NR$92,,MATCH(FQ2,'[1]Stats repas'!$E$55:$NR$55,1))&gt;2,OR(INDEX('[1]Stats repas'!$E$94:$NR$94,,MATCH(FQ2,'[1]Stats repas'!$E$55:$NR$55,1))="x",INDEX('[1]Stats repas'!$E$94:$NR$94,,MATCH(FQ2,'[1]Stats repas'!$E$55:$NR$55,1))="p")),"a",INDEX('[1]Stats repas'!$E$92:$NR$92,,MATCH(FQ2,'[1]Stats repas'!$E$55:$NR$55,1))))</f>
        <v>1</v>
      </c>
      <c r="FR7">
        <f>IF(AND(INDEX('[1]Stats repas'!$E$92:$NR$92,,MATCH(FR2,'[1]Stats repas'!$E$55:$NR$55,1))=0,OR(INDEX('[1]Stats repas'!$E$94:$NR$94,,MATCH(FR2,'[1]Stats repas'!$E$55:$NR$55,1))="x",INDEX('[1]Stats repas'!$E$94:$NR$94,,MATCH(FR2,'[1]Stats repas'!$E$55:$NR$55,1))="p")),"a",IF(AND(INDEX('[1]Stats repas'!$E$92:$NR$92,,MATCH(FR2,'[1]Stats repas'!$E$55:$NR$55,1))&gt;2,OR(INDEX('[1]Stats repas'!$E$94:$NR$94,,MATCH(FR2,'[1]Stats repas'!$E$55:$NR$55,1))="x",INDEX('[1]Stats repas'!$E$94:$NR$94,,MATCH(FR2,'[1]Stats repas'!$E$55:$NR$55,1))="p")),"a",INDEX('[1]Stats repas'!$E$92:$NR$92,,MATCH(FR2,'[1]Stats repas'!$E$55:$NR$55,1))))</f>
        <v>1</v>
      </c>
      <c r="FS7">
        <f>IF(AND(INDEX('[1]Stats repas'!$E$92:$NR$92,,MATCH(FS2,'[1]Stats repas'!$E$55:$NR$55,1))=0,OR(INDEX('[1]Stats repas'!$E$94:$NR$94,,MATCH(FS2,'[1]Stats repas'!$E$55:$NR$55,1))="x",INDEX('[1]Stats repas'!$E$94:$NR$94,,MATCH(FS2,'[1]Stats repas'!$E$55:$NR$55,1))="p")),"a",IF(AND(INDEX('[1]Stats repas'!$E$92:$NR$92,,MATCH(FS2,'[1]Stats repas'!$E$55:$NR$55,1))&gt;2,OR(INDEX('[1]Stats repas'!$E$94:$NR$94,,MATCH(FS2,'[1]Stats repas'!$E$55:$NR$55,1))="x",INDEX('[1]Stats repas'!$E$94:$NR$94,,MATCH(FS2,'[1]Stats repas'!$E$55:$NR$55,1))="p")),"a",INDEX('[1]Stats repas'!$E$92:$NR$92,,MATCH(FS2,'[1]Stats repas'!$E$55:$NR$55,1))))</f>
        <v>1</v>
      </c>
      <c r="FT7">
        <f>IF(AND(INDEX('[1]Stats repas'!$E$92:$NR$92,,MATCH(FT2,'[1]Stats repas'!$E$55:$NR$55,1))=0,OR(INDEX('[1]Stats repas'!$E$94:$NR$94,,MATCH(FT2,'[1]Stats repas'!$E$55:$NR$55,1))="x",INDEX('[1]Stats repas'!$E$94:$NR$94,,MATCH(FT2,'[1]Stats repas'!$E$55:$NR$55,1))="p")),"a",IF(AND(INDEX('[1]Stats repas'!$E$92:$NR$92,,MATCH(FT2,'[1]Stats repas'!$E$55:$NR$55,1))&gt;2,OR(INDEX('[1]Stats repas'!$E$94:$NR$94,,MATCH(FT2,'[1]Stats repas'!$E$55:$NR$55,1))="x",INDEX('[1]Stats repas'!$E$94:$NR$94,,MATCH(FT2,'[1]Stats repas'!$E$55:$NR$55,1))="p")),"a",INDEX('[1]Stats repas'!$E$92:$NR$92,,MATCH(FT2,'[1]Stats repas'!$E$55:$NR$55,1))))</f>
        <v>1</v>
      </c>
      <c r="FU7">
        <f>IF(AND(INDEX('[1]Stats repas'!$E$92:$NR$92,,MATCH(FU2,'[1]Stats repas'!$E$55:$NR$55,1))=0,OR(INDEX('[1]Stats repas'!$E$94:$NR$94,,MATCH(FU2,'[1]Stats repas'!$E$55:$NR$55,1))="x",INDEX('[1]Stats repas'!$E$94:$NR$94,,MATCH(FU2,'[1]Stats repas'!$E$55:$NR$55,1))="p")),"a",IF(AND(INDEX('[1]Stats repas'!$E$92:$NR$92,,MATCH(FU2,'[1]Stats repas'!$E$55:$NR$55,1))&gt;2,OR(INDEX('[1]Stats repas'!$E$94:$NR$94,,MATCH(FU2,'[1]Stats repas'!$E$55:$NR$55,1))="x",INDEX('[1]Stats repas'!$E$94:$NR$94,,MATCH(FU2,'[1]Stats repas'!$E$55:$NR$55,1))="p")),"a",INDEX('[1]Stats repas'!$E$92:$NR$92,,MATCH(FU2,'[1]Stats repas'!$E$55:$NR$55,1))))</f>
        <v>0</v>
      </c>
      <c r="FV7">
        <f>IF(AND(INDEX('[1]Stats repas'!$E$92:$NR$92,,MATCH(FV2,'[1]Stats repas'!$E$55:$NR$55,1))=0,OR(INDEX('[1]Stats repas'!$E$94:$NR$94,,MATCH(FV2,'[1]Stats repas'!$E$55:$NR$55,1))="x",INDEX('[1]Stats repas'!$E$94:$NR$94,,MATCH(FV2,'[1]Stats repas'!$E$55:$NR$55,1))="p")),"a",IF(AND(INDEX('[1]Stats repas'!$E$92:$NR$92,,MATCH(FV2,'[1]Stats repas'!$E$55:$NR$55,1))&gt;2,OR(INDEX('[1]Stats repas'!$E$94:$NR$94,,MATCH(FV2,'[1]Stats repas'!$E$55:$NR$55,1))="x",INDEX('[1]Stats repas'!$E$94:$NR$94,,MATCH(FV2,'[1]Stats repas'!$E$55:$NR$55,1))="p")),"a",INDEX('[1]Stats repas'!$E$92:$NR$92,,MATCH(FV2,'[1]Stats repas'!$E$55:$NR$55,1))))</f>
        <v>0</v>
      </c>
      <c r="FW7">
        <f>IF(AND(INDEX('[1]Stats repas'!$E$92:$NR$92,,MATCH(FW2,'[1]Stats repas'!$E$55:$NR$55,1))=0,OR(INDEX('[1]Stats repas'!$E$94:$NR$94,,MATCH(FW2,'[1]Stats repas'!$E$55:$NR$55,1))="x",INDEX('[1]Stats repas'!$E$94:$NR$94,,MATCH(FW2,'[1]Stats repas'!$E$55:$NR$55,1))="p")),"a",IF(AND(INDEX('[1]Stats repas'!$E$92:$NR$92,,MATCH(FW2,'[1]Stats repas'!$E$55:$NR$55,1))&gt;2,OR(INDEX('[1]Stats repas'!$E$94:$NR$94,,MATCH(FW2,'[1]Stats repas'!$E$55:$NR$55,1))="x",INDEX('[1]Stats repas'!$E$94:$NR$94,,MATCH(FW2,'[1]Stats repas'!$E$55:$NR$55,1))="p")),"a",INDEX('[1]Stats repas'!$E$92:$NR$92,,MATCH(FW2,'[1]Stats repas'!$E$55:$NR$55,1))))</f>
        <v>1</v>
      </c>
      <c r="FX7">
        <f>IF(AND(INDEX('[1]Stats repas'!$E$92:$NR$92,,MATCH(FX2,'[1]Stats repas'!$E$55:$NR$55,1))=0,OR(INDEX('[1]Stats repas'!$E$94:$NR$94,,MATCH(FX2,'[1]Stats repas'!$E$55:$NR$55,1))="x",INDEX('[1]Stats repas'!$E$94:$NR$94,,MATCH(FX2,'[1]Stats repas'!$E$55:$NR$55,1))="p")),"a",IF(AND(INDEX('[1]Stats repas'!$E$92:$NR$92,,MATCH(FX2,'[1]Stats repas'!$E$55:$NR$55,1))&gt;2,OR(INDEX('[1]Stats repas'!$E$94:$NR$94,,MATCH(FX2,'[1]Stats repas'!$E$55:$NR$55,1))="x",INDEX('[1]Stats repas'!$E$94:$NR$94,,MATCH(FX2,'[1]Stats repas'!$E$55:$NR$55,1))="p")),"a",INDEX('[1]Stats repas'!$E$92:$NR$92,,MATCH(FX2,'[1]Stats repas'!$E$55:$NR$55,1))))</f>
        <v>1</v>
      </c>
      <c r="FY7">
        <f>IF(AND(INDEX('[1]Stats repas'!$E$92:$NR$92,,MATCH(FY2,'[1]Stats repas'!$E$55:$NR$55,1))=0,OR(INDEX('[1]Stats repas'!$E$94:$NR$94,,MATCH(FY2,'[1]Stats repas'!$E$55:$NR$55,1))="x",INDEX('[1]Stats repas'!$E$94:$NR$94,,MATCH(FY2,'[1]Stats repas'!$E$55:$NR$55,1))="p")),"a",IF(AND(INDEX('[1]Stats repas'!$E$92:$NR$92,,MATCH(FY2,'[1]Stats repas'!$E$55:$NR$55,1))&gt;2,OR(INDEX('[1]Stats repas'!$E$94:$NR$94,,MATCH(FY2,'[1]Stats repas'!$E$55:$NR$55,1))="x",INDEX('[1]Stats repas'!$E$94:$NR$94,,MATCH(FY2,'[1]Stats repas'!$E$55:$NR$55,1))="p")),"a",INDEX('[1]Stats repas'!$E$92:$NR$92,,MATCH(FY2,'[1]Stats repas'!$E$55:$NR$55,1))))</f>
        <v>1</v>
      </c>
      <c r="FZ7">
        <f>IF(AND(INDEX('[1]Stats repas'!$E$92:$NR$92,,MATCH(FZ2,'[1]Stats repas'!$E$55:$NR$55,1))=0,OR(INDEX('[1]Stats repas'!$E$94:$NR$94,,MATCH(FZ2,'[1]Stats repas'!$E$55:$NR$55,1))="x",INDEX('[1]Stats repas'!$E$94:$NR$94,,MATCH(FZ2,'[1]Stats repas'!$E$55:$NR$55,1))="p")),"a",IF(AND(INDEX('[1]Stats repas'!$E$92:$NR$92,,MATCH(FZ2,'[1]Stats repas'!$E$55:$NR$55,1))&gt;2,OR(INDEX('[1]Stats repas'!$E$94:$NR$94,,MATCH(FZ2,'[1]Stats repas'!$E$55:$NR$55,1))="x",INDEX('[1]Stats repas'!$E$94:$NR$94,,MATCH(FZ2,'[1]Stats repas'!$E$55:$NR$55,1))="p")),"a",INDEX('[1]Stats repas'!$E$92:$NR$92,,MATCH(FZ2,'[1]Stats repas'!$E$55:$NR$55,1))))</f>
        <v>1</v>
      </c>
      <c r="GA7">
        <f>IF(AND(INDEX('[1]Stats repas'!$E$92:$NR$92,,MATCH(GA2,'[1]Stats repas'!$E$55:$NR$55,1))=0,OR(INDEX('[1]Stats repas'!$E$94:$NR$94,,MATCH(GA2,'[1]Stats repas'!$E$55:$NR$55,1))="x",INDEX('[1]Stats repas'!$E$94:$NR$94,,MATCH(GA2,'[1]Stats repas'!$E$55:$NR$55,1))="p")),"a",IF(AND(INDEX('[1]Stats repas'!$E$92:$NR$92,,MATCH(GA2,'[1]Stats repas'!$E$55:$NR$55,1))&gt;2,OR(INDEX('[1]Stats repas'!$E$94:$NR$94,,MATCH(GA2,'[1]Stats repas'!$E$55:$NR$55,1))="x",INDEX('[1]Stats repas'!$E$94:$NR$94,,MATCH(GA2,'[1]Stats repas'!$E$55:$NR$55,1))="p")),"a",INDEX('[1]Stats repas'!$E$92:$NR$92,,MATCH(GA2,'[1]Stats repas'!$E$55:$NR$55,1))))</f>
        <v>1</v>
      </c>
      <c r="GB7">
        <f>IF(AND(INDEX('[1]Stats repas'!$E$92:$NR$92,,MATCH(GB2,'[1]Stats repas'!$E$55:$NR$55,1))=0,OR(INDEX('[1]Stats repas'!$E$94:$NR$94,,MATCH(GB2,'[1]Stats repas'!$E$55:$NR$55,1))="x",INDEX('[1]Stats repas'!$E$94:$NR$94,,MATCH(GB2,'[1]Stats repas'!$E$55:$NR$55,1))="p")),"a",IF(AND(INDEX('[1]Stats repas'!$E$92:$NR$92,,MATCH(GB2,'[1]Stats repas'!$E$55:$NR$55,1))&gt;2,OR(INDEX('[1]Stats repas'!$E$94:$NR$94,,MATCH(GB2,'[1]Stats repas'!$E$55:$NR$55,1))="x",INDEX('[1]Stats repas'!$E$94:$NR$94,,MATCH(GB2,'[1]Stats repas'!$E$55:$NR$55,1))="p")),"a",INDEX('[1]Stats repas'!$E$92:$NR$92,,MATCH(GB2,'[1]Stats repas'!$E$55:$NR$55,1))))</f>
        <v>0</v>
      </c>
      <c r="GC7">
        <f>IF(AND(INDEX('[1]Stats repas'!$E$92:$NR$92,,MATCH(GC2,'[1]Stats repas'!$E$55:$NR$55,1))=0,OR(INDEX('[1]Stats repas'!$E$94:$NR$94,,MATCH(GC2,'[1]Stats repas'!$E$55:$NR$55,1))="x",INDEX('[1]Stats repas'!$E$94:$NR$94,,MATCH(GC2,'[1]Stats repas'!$E$55:$NR$55,1))="p")),"a",IF(AND(INDEX('[1]Stats repas'!$E$92:$NR$92,,MATCH(GC2,'[1]Stats repas'!$E$55:$NR$55,1))&gt;2,OR(INDEX('[1]Stats repas'!$E$94:$NR$94,,MATCH(GC2,'[1]Stats repas'!$E$55:$NR$55,1))="x",INDEX('[1]Stats repas'!$E$94:$NR$94,,MATCH(GC2,'[1]Stats repas'!$E$55:$NR$55,1))="p")),"a",INDEX('[1]Stats repas'!$E$92:$NR$92,,MATCH(GC2,'[1]Stats repas'!$E$55:$NR$55,1))))</f>
        <v>0</v>
      </c>
      <c r="GD7">
        <f>IF(AND(INDEX('[1]Stats repas'!$E$92:$NR$92,,MATCH(GD2,'[1]Stats repas'!$E$55:$NR$55,1))=0,OR(INDEX('[1]Stats repas'!$E$94:$NR$94,,MATCH(GD2,'[1]Stats repas'!$E$55:$NR$55,1))="x",INDEX('[1]Stats repas'!$E$94:$NR$94,,MATCH(GD2,'[1]Stats repas'!$E$55:$NR$55,1))="p")),"a",IF(AND(INDEX('[1]Stats repas'!$E$92:$NR$92,,MATCH(GD2,'[1]Stats repas'!$E$55:$NR$55,1))&gt;2,OR(INDEX('[1]Stats repas'!$E$94:$NR$94,,MATCH(GD2,'[1]Stats repas'!$E$55:$NR$55,1))="x",INDEX('[1]Stats repas'!$E$94:$NR$94,,MATCH(GD2,'[1]Stats repas'!$E$55:$NR$55,1))="p")),"a",INDEX('[1]Stats repas'!$E$92:$NR$92,,MATCH(GD2,'[1]Stats repas'!$E$55:$NR$55,1))))</f>
        <v>1</v>
      </c>
      <c r="GE7">
        <f>IF(AND(INDEX('[1]Stats repas'!$E$92:$NR$92,,MATCH(GE2,'[1]Stats repas'!$E$55:$NR$55,1))=0,OR(INDEX('[1]Stats repas'!$E$94:$NR$94,,MATCH(GE2,'[1]Stats repas'!$E$55:$NR$55,1))="x",INDEX('[1]Stats repas'!$E$94:$NR$94,,MATCH(GE2,'[1]Stats repas'!$E$55:$NR$55,1))="p")),"a",IF(AND(INDEX('[1]Stats repas'!$E$92:$NR$92,,MATCH(GE2,'[1]Stats repas'!$E$55:$NR$55,1))&gt;2,OR(INDEX('[1]Stats repas'!$E$94:$NR$94,,MATCH(GE2,'[1]Stats repas'!$E$55:$NR$55,1))="x",INDEX('[1]Stats repas'!$E$94:$NR$94,,MATCH(GE2,'[1]Stats repas'!$E$55:$NR$55,1))="p")),"a",INDEX('[1]Stats repas'!$E$92:$NR$92,,MATCH(GE2,'[1]Stats repas'!$E$55:$NR$55,1))))</f>
        <v>1</v>
      </c>
      <c r="GF7">
        <f>IF(AND(INDEX('[1]Stats repas'!$E$92:$NR$92,,MATCH(GF2,'[1]Stats repas'!$E$55:$NR$55,1))=0,OR(INDEX('[1]Stats repas'!$E$94:$NR$94,,MATCH(GF2,'[1]Stats repas'!$E$55:$NR$55,1))="x",INDEX('[1]Stats repas'!$E$94:$NR$94,,MATCH(GF2,'[1]Stats repas'!$E$55:$NR$55,1))="p")),"a",IF(AND(INDEX('[1]Stats repas'!$E$92:$NR$92,,MATCH(GF2,'[1]Stats repas'!$E$55:$NR$55,1))&gt;2,OR(INDEX('[1]Stats repas'!$E$94:$NR$94,,MATCH(GF2,'[1]Stats repas'!$E$55:$NR$55,1))="x",INDEX('[1]Stats repas'!$E$94:$NR$94,,MATCH(GF2,'[1]Stats repas'!$E$55:$NR$55,1))="p")),"a",INDEX('[1]Stats repas'!$E$92:$NR$92,,MATCH(GF2,'[1]Stats repas'!$E$55:$NR$55,1))))</f>
        <v>1</v>
      </c>
      <c r="GG7">
        <f>IF(AND(INDEX('[1]Stats repas'!$E$92:$NR$92,,MATCH(GG2,'[1]Stats repas'!$E$55:$NR$55,1))=0,OR(INDEX('[1]Stats repas'!$E$94:$NR$94,,MATCH(GG2,'[1]Stats repas'!$E$55:$NR$55,1))="x",INDEX('[1]Stats repas'!$E$94:$NR$94,,MATCH(GG2,'[1]Stats repas'!$E$55:$NR$55,1))="p")),"a",IF(AND(INDEX('[1]Stats repas'!$E$92:$NR$92,,MATCH(GG2,'[1]Stats repas'!$E$55:$NR$55,1))&gt;2,OR(INDEX('[1]Stats repas'!$E$94:$NR$94,,MATCH(GG2,'[1]Stats repas'!$E$55:$NR$55,1))="x",INDEX('[1]Stats repas'!$E$94:$NR$94,,MATCH(GG2,'[1]Stats repas'!$E$55:$NR$55,1))="p")),"a",INDEX('[1]Stats repas'!$E$92:$NR$92,,MATCH(GG2,'[1]Stats repas'!$E$55:$NR$55,1))))</f>
        <v>1</v>
      </c>
      <c r="GH7">
        <f>IF(AND(INDEX('[1]Stats repas'!$E$92:$NR$92,,MATCH(GH2,'[1]Stats repas'!$E$55:$NR$55,1))=0,OR(INDEX('[1]Stats repas'!$E$94:$NR$94,,MATCH(GH2,'[1]Stats repas'!$E$55:$NR$55,1))="x",INDEX('[1]Stats repas'!$E$94:$NR$94,,MATCH(GH2,'[1]Stats repas'!$E$55:$NR$55,1))="p")),"a",IF(AND(INDEX('[1]Stats repas'!$E$92:$NR$92,,MATCH(GH2,'[1]Stats repas'!$E$55:$NR$55,1))&gt;2,OR(INDEX('[1]Stats repas'!$E$94:$NR$94,,MATCH(GH2,'[1]Stats repas'!$E$55:$NR$55,1))="x",INDEX('[1]Stats repas'!$E$94:$NR$94,,MATCH(GH2,'[1]Stats repas'!$E$55:$NR$55,1))="p")),"a",INDEX('[1]Stats repas'!$E$92:$NR$92,,MATCH(GH2,'[1]Stats repas'!$E$55:$NR$55,1))))</f>
        <v>1</v>
      </c>
      <c r="GI7">
        <f>IF(AND(INDEX('[1]Stats repas'!$E$92:$NR$92,,MATCH(GI2,'[1]Stats repas'!$E$55:$NR$55,1))=0,OR(INDEX('[1]Stats repas'!$E$94:$NR$94,,MATCH(GI2,'[1]Stats repas'!$E$55:$NR$55,1))="x",INDEX('[1]Stats repas'!$E$94:$NR$94,,MATCH(GI2,'[1]Stats repas'!$E$55:$NR$55,1))="p")),"a",IF(AND(INDEX('[1]Stats repas'!$E$92:$NR$92,,MATCH(GI2,'[1]Stats repas'!$E$55:$NR$55,1))&gt;2,OR(INDEX('[1]Stats repas'!$E$94:$NR$94,,MATCH(GI2,'[1]Stats repas'!$E$55:$NR$55,1))="x",INDEX('[1]Stats repas'!$E$94:$NR$94,,MATCH(GI2,'[1]Stats repas'!$E$55:$NR$55,1))="p")),"a",INDEX('[1]Stats repas'!$E$92:$NR$92,,MATCH(GI2,'[1]Stats repas'!$E$55:$NR$55,1))))</f>
        <v>0</v>
      </c>
      <c r="GJ7">
        <f>IF(AND(INDEX('[1]Stats repas'!$E$92:$NR$92,,MATCH(GJ2,'[1]Stats repas'!$E$55:$NR$55,1))=0,OR(INDEX('[1]Stats repas'!$E$94:$NR$94,,MATCH(GJ2,'[1]Stats repas'!$E$55:$NR$55,1))="x",INDEX('[1]Stats repas'!$E$94:$NR$94,,MATCH(GJ2,'[1]Stats repas'!$E$55:$NR$55,1))="p")),"a",IF(AND(INDEX('[1]Stats repas'!$E$92:$NR$92,,MATCH(GJ2,'[1]Stats repas'!$E$55:$NR$55,1))&gt;2,OR(INDEX('[1]Stats repas'!$E$94:$NR$94,,MATCH(GJ2,'[1]Stats repas'!$E$55:$NR$55,1))="x",INDEX('[1]Stats repas'!$E$94:$NR$94,,MATCH(GJ2,'[1]Stats repas'!$E$55:$NR$55,1))="p")),"a",INDEX('[1]Stats repas'!$E$92:$NR$92,,MATCH(GJ2,'[1]Stats repas'!$E$55:$NR$55,1))))</f>
        <v>0</v>
      </c>
      <c r="GK7">
        <f>IF(AND(INDEX('[1]Stats repas'!$E$92:$NR$92,,MATCH(GK2,'[1]Stats repas'!$E$55:$NR$55,1))=0,OR(INDEX('[1]Stats repas'!$E$94:$NR$94,,MATCH(GK2,'[1]Stats repas'!$E$55:$NR$55,1))="x",INDEX('[1]Stats repas'!$E$94:$NR$94,,MATCH(GK2,'[1]Stats repas'!$E$55:$NR$55,1))="p")),"a",IF(AND(INDEX('[1]Stats repas'!$E$92:$NR$92,,MATCH(GK2,'[1]Stats repas'!$E$55:$NR$55,1))&gt;2,OR(INDEX('[1]Stats repas'!$E$94:$NR$94,,MATCH(GK2,'[1]Stats repas'!$E$55:$NR$55,1))="x",INDEX('[1]Stats repas'!$E$94:$NR$94,,MATCH(GK2,'[1]Stats repas'!$E$55:$NR$55,1))="p")),"a",INDEX('[1]Stats repas'!$E$92:$NR$92,,MATCH(GK2,'[1]Stats repas'!$E$55:$NR$55,1))))</f>
        <v>1</v>
      </c>
      <c r="GL7">
        <f>IF(AND(INDEX('[1]Stats repas'!$E$92:$NR$92,,MATCH(GL2,'[1]Stats repas'!$E$55:$NR$55,1))=0,OR(INDEX('[1]Stats repas'!$E$94:$NR$94,,MATCH(GL2,'[1]Stats repas'!$E$55:$NR$55,1))="x",INDEX('[1]Stats repas'!$E$94:$NR$94,,MATCH(GL2,'[1]Stats repas'!$E$55:$NR$55,1))="p")),"a",IF(AND(INDEX('[1]Stats repas'!$E$92:$NR$92,,MATCH(GL2,'[1]Stats repas'!$E$55:$NR$55,1))&gt;2,OR(INDEX('[1]Stats repas'!$E$94:$NR$94,,MATCH(GL2,'[1]Stats repas'!$E$55:$NR$55,1))="x",INDEX('[1]Stats repas'!$E$94:$NR$94,,MATCH(GL2,'[1]Stats repas'!$E$55:$NR$55,1))="p")),"a",INDEX('[1]Stats repas'!$E$92:$NR$92,,MATCH(GL2,'[1]Stats repas'!$E$55:$NR$55,1))))</f>
        <v>1</v>
      </c>
      <c r="GM7">
        <f>IF(AND(INDEX('[1]Stats repas'!$E$92:$NR$92,,MATCH(GM2,'[1]Stats repas'!$E$55:$NR$55,1))=0,OR(INDEX('[1]Stats repas'!$E$94:$NR$94,,MATCH(GM2,'[1]Stats repas'!$E$55:$NR$55,1))="x",INDEX('[1]Stats repas'!$E$94:$NR$94,,MATCH(GM2,'[1]Stats repas'!$E$55:$NR$55,1))="p")),"a",IF(AND(INDEX('[1]Stats repas'!$E$92:$NR$92,,MATCH(GM2,'[1]Stats repas'!$E$55:$NR$55,1))&gt;2,OR(INDEX('[1]Stats repas'!$E$94:$NR$94,,MATCH(GM2,'[1]Stats repas'!$E$55:$NR$55,1))="x",INDEX('[1]Stats repas'!$E$94:$NR$94,,MATCH(GM2,'[1]Stats repas'!$E$55:$NR$55,1))="p")),"a",INDEX('[1]Stats repas'!$E$92:$NR$92,,MATCH(GM2,'[1]Stats repas'!$E$55:$NR$55,1))))</f>
        <v>1</v>
      </c>
      <c r="GN7">
        <f>IF(AND(INDEX('[1]Stats repas'!$E$92:$NR$92,,MATCH(GN2,'[1]Stats repas'!$E$55:$NR$55,1))=0,OR(INDEX('[1]Stats repas'!$E$94:$NR$94,,MATCH(GN2,'[1]Stats repas'!$E$55:$NR$55,1))="x",INDEX('[1]Stats repas'!$E$94:$NR$94,,MATCH(GN2,'[1]Stats repas'!$E$55:$NR$55,1))="p")),"a",IF(AND(INDEX('[1]Stats repas'!$E$92:$NR$92,,MATCH(GN2,'[1]Stats repas'!$E$55:$NR$55,1))&gt;2,OR(INDEX('[1]Stats repas'!$E$94:$NR$94,,MATCH(GN2,'[1]Stats repas'!$E$55:$NR$55,1))="x",INDEX('[1]Stats repas'!$E$94:$NR$94,,MATCH(GN2,'[1]Stats repas'!$E$55:$NR$55,1))="p")),"a",INDEX('[1]Stats repas'!$E$92:$NR$92,,MATCH(GN2,'[1]Stats repas'!$E$55:$NR$55,1))))</f>
        <v>1</v>
      </c>
      <c r="GO7">
        <f>IF(AND(INDEX('[1]Stats repas'!$E$92:$NR$92,,MATCH(GO2,'[1]Stats repas'!$E$55:$NR$55,1))=0,OR(INDEX('[1]Stats repas'!$E$94:$NR$94,,MATCH(GO2,'[1]Stats repas'!$E$55:$NR$55,1))="x",INDEX('[1]Stats repas'!$E$94:$NR$94,,MATCH(GO2,'[1]Stats repas'!$E$55:$NR$55,1))="p")),"a",IF(AND(INDEX('[1]Stats repas'!$E$92:$NR$92,,MATCH(GO2,'[1]Stats repas'!$E$55:$NR$55,1))&gt;2,OR(INDEX('[1]Stats repas'!$E$94:$NR$94,,MATCH(GO2,'[1]Stats repas'!$E$55:$NR$55,1))="x",INDEX('[1]Stats repas'!$E$94:$NR$94,,MATCH(GO2,'[1]Stats repas'!$E$55:$NR$55,1))="p")),"a",INDEX('[1]Stats repas'!$E$92:$NR$92,,MATCH(GO2,'[1]Stats repas'!$E$55:$NR$55,1))))</f>
        <v>1</v>
      </c>
      <c r="GP7">
        <f>IF(AND(INDEX('[1]Stats repas'!$E$92:$NR$92,,MATCH(GP2,'[1]Stats repas'!$E$55:$NR$55,1))=0,OR(INDEX('[1]Stats repas'!$E$94:$NR$94,,MATCH(GP2,'[1]Stats repas'!$E$55:$NR$55,1))="x",INDEX('[1]Stats repas'!$E$94:$NR$94,,MATCH(GP2,'[1]Stats repas'!$E$55:$NR$55,1))="p")),"a",IF(AND(INDEX('[1]Stats repas'!$E$92:$NR$92,,MATCH(GP2,'[1]Stats repas'!$E$55:$NR$55,1))&gt;2,OR(INDEX('[1]Stats repas'!$E$94:$NR$94,,MATCH(GP2,'[1]Stats repas'!$E$55:$NR$55,1))="x",INDEX('[1]Stats repas'!$E$94:$NR$94,,MATCH(GP2,'[1]Stats repas'!$E$55:$NR$55,1))="p")),"a",INDEX('[1]Stats repas'!$E$92:$NR$92,,MATCH(GP2,'[1]Stats repas'!$E$55:$NR$55,1))))</f>
        <v>0</v>
      </c>
      <c r="GQ7">
        <f>IF(AND(INDEX('[1]Stats repas'!$E$92:$NR$92,,MATCH(GQ2,'[1]Stats repas'!$E$55:$NR$55,1))=0,OR(INDEX('[1]Stats repas'!$E$94:$NR$94,,MATCH(GQ2,'[1]Stats repas'!$E$55:$NR$55,1))="x",INDEX('[1]Stats repas'!$E$94:$NR$94,,MATCH(GQ2,'[1]Stats repas'!$E$55:$NR$55,1))="p")),"a",IF(AND(INDEX('[1]Stats repas'!$E$92:$NR$92,,MATCH(GQ2,'[1]Stats repas'!$E$55:$NR$55,1))&gt;2,OR(INDEX('[1]Stats repas'!$E$94:$NR$94,,MATCH(GQ2,'[1]Stats repas'!$E$55:$NR$55,1))="x",INDEX('[1]Stats repas'!$E$94:$NR$94,,MATCH(GQ2,'[1]Stats repas'!$E$55:$NR$55,1))="p")),"a",INDEX('[1]Stats repas'!$E$92:$NR$92,,MATCH(GQ2,'[1]Stats repas'!$E$55:$NR$55,1))))</f>
        <v>5</v>
      </c>
      <c r="GR7">
        <f>IF(AND(INDEX('[1]Stats repas'!$E$92:$NR$92,,MATCH(GR2,'[1]Stats repas'!$E$55:$NR$55,1))=0,OR(INDEX('[1]Stats repas'!$E$94:$NR$94,,MATCH(GR2,'[1]Stats repas'!$E$55:$NR$55,1))="x",INDEX('[1]Stats repas'!$E$94:$NR$94,,MATCH(GR2,'[1]Stats repas'!$E$55:$NR$55,1))="p")),"a",IF(AND(INDEX('[1]Stats repas'!$E$92:$NR$92,,MATCH(GR2,'[1]Stats repas'!$E$55:$NR$55,1))&gt;2,OR(INDEX('[1]Stats repas'!$E$94:$NR$94,,MATCH(GR2,'[1]Stats repas'!$E$55:$NR$55,1))="x",INDEX('[1]Stats repas'!$E$94:$NR$94,,MATCH(GR2,'[1]Stats repas'!$E$55:$NR$55,1))="p")),"a",INDEX('[1]Stats repas'!$E$92:$NR$92,,MATCH(GR2,'[1]Stats repas'!$E$55:$NR$55,1))))</f>
        <v>1</v>
      </c>
      <c r="GS7">
        <f>IF(AND(INDEX('[1]Stats repas'!$E$92:$NR$92,,MATCH(GS2,'[1]Stats repas'!$E$55:$NR$55,1))=0,OR(INDEX('[1]Stats repas'!$E$94:$NR$94,,MATCH(GS2,'[1]Stats repas'!$E$55:$NR$55,1))="x",INDEX('[1]Stats repas'!$E$94:$NR$94,,MATCH(GS2,'[1]Stats repas'!$E$55:$NR$55,1))="p")),"a",IF(AND(INDEX('[1]Stats repas'!$E$92:$NR$92,,MATCH(GS2,'[1]Stats repas'!$E$55:$NR$55,1))&gt;2,OR(INDEX('[1]Stats repas'!$E$94:$NR$94,,MATCH(GS2,'[1]Stats repas'!$E$55:$NR$55,1))="x",INDEX('[1]Stats repas'!$E$94:$NR$94,,MATCH(GS2,'[1]Stats repas'!$E$55:$NR$55,1))="p")),"a",INDEX('[1]Stats repas'!$E$92:$NR$92,,MATCH(GS2,'[1]Stats repas'!$E$55:$NR$55,1))))</f>
        <v>1</v>
      </c>
      <c r="GT7">
        <f>IF(AND(INDEX('[1]Stats repas'!$E$92:$NR$92,,MATCH(GT2,'[1]Stats repas'!$E$55:$NR$55,1))=0,OR(INDEX('[1]Stats repas'!$E$94:$NR$94,,MATCH(GT2,'[1]Stats repas'!$E$55:$NR$55,1))="x",INDEX('[1]Stats repas'!$E$94:$NR$94,,MATCH(GT2,'[1]Stats repas'!$E$55:$NR$55,1))="p")),"a",IF(AND(INDEX('[1]Stats repas'!$E$92:$NR$92,,MATCH(GT2,'[1]Stats repas'!$E$55:$NR$55,1))&gt;2,OR(INDEX('[1]Stats repas'!$E$94:$NR$94,,MATCH(GT2,'[1]Stats repas'!$E$55:$NR$55,1))="x",INDEX('[1]Stats repas'!$E$94:$NR$94,,MATCH(GT2,'[1]Stats repas'!$E$55:$NR$55,1))="p")),"a",INDEX('[1]Stats repas'!$E$92:$NR$92,,MATCH(GT2,'[1]Stats repas'!$E$55:$NR$55,1))))</f>
        <v>1</v>
      </c>
      <c r="GU7">
        <f>IF(AND(INDEX('[1]Stats repas'!$E$92:$NR$92,,MATCH(GU2,'[1]Stats repas'!$E$55:$NR$55,1))=0,OR(INDEX('[1]Stats repas'!$E$94:$NR$94,,MATCH(GU2,'[1]Stats repas'!$E$55:$NR$55,1))="x",INDEX('[1]Stats repas'!$E$94:$NR$94,,MATCH(GU2,'[1]Stats repas'!$E$55:$NR$55,1))="p")),"a",IF(AND(INDEX('[1]Stats repas'!$E$92:$NR$92,,MATCH(GU2,'[1]Stats repas'!$E$55:$NR$55,1))&gt;2,OR(INDEX('[1]Stats repas'!$E$94:$NR$94,,MATCH(GU2,'[1]Stats repas'!$E$55:$NR$55,1))="x",INDEX('[1]Stats repas'!$E$94:$NR$94,,MATCH(GU2,'[1]Stats repas'!$E$55:$NR$55,1))="p")),"a",INDEX('[1]Stats repas'!$E$92:$NR$92,,MATCH(GU2,'[1]Stats repas'!$E$55:$NR$55,1))))</f>
        <v>1</v>
      </c>
      <c r="GV7">
        <f>IF(AND(INDEX('[1]Stats repas'!$E$92:$NR$92,,MATCH(GV2,'[1]Stats repas'!$E$55:$NR$55,1))=0,OR(INDEX('[1]Stats repas'!$E$94:$NR$94,,MATCH(GV2,'[1]Stats repas'!$E$55:$NR$55,1))="x",INDEX('[1]Stats repas'!$E$94:$NR$94,,MATCH(GV2,'[1]Stats repas'!$E$55:$NR$55,1))="p")),"a",IF(AND(INDEX('[1]Stats repas'!$E$92:$NR$92,,MATCH(GV2,'[1]Stats repas'!$E$55:$NR$55,1))&gt;2,OR(INDEX('[1]Stats repas'!$E$94:$NR$94,,MATCH(GV2,'[1]Stats repas'!$E$55:$NR$55,1))="x",INDEX('[1]Stats repas'!$E$94:$NR$94,,MATCH(GV2,'[1]Stats repas'!$E$55:$NR$55,1))="p")),"a",INDEX('[1]Stats repas'!$E$92:$NR$92,,MATCH(GV2,'[1]Stats repas'!$E$55:$NR$55,1))))</f>
        <v>1</v>
      </c>
      <c r="GW7">
        <f>IF(AND(INDEX('[1]Stats repas'!$E$92:$NR$92,,MATCH(GW2,'[1]Stats repas'!$E$55:$NR$55,1))=0,OR(INDEX('[1]Stats repas'!$E$94:$NR$94,,MATCH(GW2,'[1]Stats repas'!$E$55:$NR$55,1))="x",INDEX('[1]Stats repas'!$E$94:$NR$94,,MATCH(GW2,'[1]Stats repas'!$E$55:$NR$55,1))="p")),"a",IF(AND(INDEX('[1]Stats repas'!$E$92:$NR$92,,MATCH(GW2,'[1]Stats repas'!$E$55:$NR$55,1))&gt;2,OR(INDEX('[1]Stats repas'!$E$94:$NR$94,,MATCH(GW2,'[1]Stats repas'!$E$55:$NR$55,1))="x",INDEX('[1]Stats repas'!$E$94:$NR$94,,MATCH(GW2,'[1]Stats repas'!$E$55:$NR$55,1))="p")),"a",INDEX('[1]Stats repas'!$E$92:$NR$92,,MATCH(GW2,'[1]Stats repas'!$E$55:$NR$55,1))))</f>
        <v>0</v>
      </c>
      <c r="GX7">
        <f>IF(AND(INDEX('[1]Stats repas'!$E$92:$NR$92,,MATCH(GX2,'[1]Stats repas'!$E$55:$NR$55,1))=0,OR(INDEX('[1]Stats repas'!$E$94:$NR$94,,MATCH(GX2,'[1]Stats repas'!$E$55:$NR$55,1))="x",INDEX('[1]Stats repas'!$E$94:$NR$94,,MATCH(GX2,'[1]Stats repas'!$E$55:$NR$55,1))="p")),"a",IF(AND(INDEX('[1]Stats repas'!$E$92:$NR$92,,MATCH(GX2,'[1]Stats repas'!$E$55:$NR$55,1))&gt;2,OR(INDEX('[1]Stats repas'!$E$94:$NR$94,,MATCH(GX2,'[1]Stats repas'!$E$55:$NR$55,1))="x",INDEX('[1]Stats repas'!$E$94:$NR$94,,MATCH(GX2,'[1]Stats repas'!$E$55:$NR$55,1))="p")),"a",INDEX('[1]Stats repas'!$E$92:$NR$92,,MATCH(GX2,'[1]Stats repas'!$E$55:$NR$55,1))))</f>
        <v>0</v>
      </c>
      <c r="GY7">
        <f>IF(AND(INDEX('[1]Stats repas'!$E$92:$NR$92,,MATCH(GY2,'[1]Stats repas'!$E$55:$NR$55,1))=0,OR(INDEX('[1]Stats repas'!$E$94:$NR$94,,MATCH(GY2,'[1]Stats repas'!$E$55:$NR$55,1))="x",INDEX('[1]Stats repas'!$E$94:$NR$94,,MATCH(GY2,'[1]Stats repas'!$E$55:$NR$55,1))="p")),"a",IF(AND(INDEX('[1]Stats repas'!$E$92:$NR$92,,MATCH(GY2,'[1]Stats repas'!$E$55:$NR$55,1))&gt;2,OR(INDEX('[1]Stats repas'!$E$94:$NR$94,,MATCH(GY2,'[1]Stats repas'!$E$55:$NR$55,1))="x",INDEX('[1]Stats repas'!$E$94:$NR$94,,MATCH(GY2,'[1]Stats repas'!$E$55:$NR$55,1))="p")),"a",INDEX('[1]Stats repas'!$E$92:$NR$92,,MATCH(GY2,'[1]Stats repas'!$E$55:$NR$55,1))))</f>
        <v>1</v>
      </c>
      <c r="GZ7">
        <f>IF(AND(INDEX('[1]Stats repas'!$E$92:$NR$92,,MATCH(GZ2,'[1]Stats repas'!$E$55:$NR$55,1))=0,OR(INDEX('[1]Stats repas'!$E$94:$NR$94,,MATCH(GZ2,'[1]Stats repas'!$E$55:$NR$55,1))="x",INDEX('[1]Stats repas'!$E$94:$NR$94,,MATCH(GZ2,'[1]Stats repas'!$E$55:$NR$55,1))="p")),"a",IF(AND(INDEX('[1]Stats repas'!$E$92:$NR$92,,MATCH(GZ2,'[1]Stats repas'!$E$55:$NR$55,1))&gt;2,OR(INDEX('[1]Stats repas'!$E$94:$NR$94,,MATCH(GZ2,'[1]Stats repas'!$E$55:$NR$55,1))="x",INDEX('[1]Stats repas'!$E$94:$NR$94,,MATCH(GZ2,'[1]Stats repas'!$E$55:$NR$55,1))="p")),"a",INDEX('[1]Stats repas'!$E$92:$NR$92,,MATCH(GZ2,'[1]Stats repas'!$E$55:$NR$55,1))))</f>
        <v>1</v>
      </c>
      <c r="HA7">
        <f>IF(AND(INDEX('[1]Stats repas'!$E$92:$NR$92,,MATCH(HA2,'[1]Stats repas'!$E$55:$NR$55,1))=0,OR(INDEX('[1]Stats repas'!$E$94:$NR$94,,MATCH(HA2,'[1]Stats repas'!$E$55:$NR$55,1))="x",INDEX('[1]Stats repas'!$E$94:$NR$94,,MATCH(HA2,'[1]Stats repas'!$E$55:$NR$55,1))="p")),"a",IF(AND(INDEX('[1]Stats repas'!$E$92:$NR$92,,MATCH(HA2,'[1]Stats repas'!$E$55:$NR$55,1))&gt;2,OR(INDEX('[1]Stats repas'!$E$94:$NR$94,,MATCH(HA2,'[1]Stats repas'!$E$55:$NR$55,1))="x",INDEX('[1]Stats repas'!$E$94:$NR$94,,MATCH(HA2,'[1]Stats repas'!$E$55:$NR$55,1))="p")),"a",INDEX('[1]Stats repas'!$E$92:$NR$92,,MATCH(HA2,'[1]Stats repas'!$E$55:$NR$55,1))))</f>
        <v>1</v>
      </c>
      <c r="HB7">
        <f>IF(AND(INDEX('[1]Stats repas'!$E$92:$NR$92,,MATCH(HB2,'[1]Stats repas'!$E$55:$NR$55,1))=0,OR(INDEX('[1]Stats repas'!$E$94:$NR$94,,MATCH(HB2,'[1]Stats repas'!$E$55:$NR$55,1))="x",INDEX('[1]Stats repas'!$E$94:$NR$94,,MATCH(HB2,'[1]Stats repas'!$E$55:$NR$55,1))="p")),"a",IF(AND(INDEX('[1]Stats repas'!$E$92:$NR$92,,MATCH(HB2,'[1]Stats repas'!$E$55:$NR$55,1))&gt;2,OR(INDEX('[1]Stats repas'!$E$94:$NR$94,,MATCH(HB2,'[1]Stats repas'!$E$55:$NR$55,1))="x",INDEX('[1]Stats repas'!$E$94:$NR$94,,MATCH(HB2,'[1]Stats repas'!$E$55:$NR$55,1))="p")),"a",INDEX('[1]Stats repas'!$E$92:$NR$92,,MATCH(HB2,'[1]Stats repas'!$E$55:$NR$55,1))))</f>
        <v>1</v>
      </c>
      <c r="HC7">
        <f>IF(AND(INDEX('[1]Stats repas'!$E$92:$NR$92,,MATCH(HC2,'[1]Stats repas'!$E$55:$NR$55,1))=0,OR(INDEX('[1]Stats repas'!$E$94:$NR$94,,MATCH(HC2,'[1]Stats repas'!$E$55:$NR$55,1))="x",INDEX('[1]Stats repas'!$E$94:$NR$94,,MATCH(HC2,'[1]Stats repas'!$E$55:$NR$55,1))="p")),"a",IF(AND(INDEX('[1]Stats repas'!$E$92:$NR$92,,MATCH(HC2,'[1]Stats repas'!$E$55:$NR$55,1))&gt;2,OR(INDEX('[1]Stats repas'!$E$94:$NR$94,,MATCH(HC2,'[1]Stats repas'!$E$55:$NR$55,1))="x",INDEX('[1]Stats repas'!$E$94:$NR$94,,MATCH(HC2,'[1]Stats repas'!$E$55:$NR$55,1))="p")),"a",INDEX('[1]Stats repas'!$E$92:$NR$92,,MATCH(HC2,'[1]Stats repas'!$E$55:$NR$55,1))))</f>
        <v>1</v>
      </c>
      <c r="HD7">
        <f>IF(AND(INDEX('[1]Stats repas'!$E$92:$NR$92,,MATCH(HD2,'[1]Stats repas'!$E$55:$NR$55,1))=0,OR(INDEX('[1]Stats repas'!$E$94:$NR$94,,MATCH(HD2,'[1]Stats repas'!$E$55:$NR$55,1))="x",INDEX('[1]Stats repas'!$E$94:$NR$94,,MATCH(HD2,'[1]Stats repas'!$E$55:$NR$55,1))="p")),"a",IF(AND(INDEX('[1]Stats repas'!$E$92:$NR$92,,MATCH(HD2,'[1]Stats repas'!$E$55:$NR$55,1))&gt;2,OR(INDEX('[1]Stats repas'!$E$94:$NR$94,,MATCH(HD2,'[1]Stats repas'!$E$55:$NR$55,1))="x",INDEX('[1]Stats repas'!$E$94:$NR$94,,MATCH(HD2,'[1]Stats repas'!$E$55:$NR$55,1))="p")),"a",INDEX('[1]Stats repas'!$E$92:$NR$92,,MATCH(HD2,'[1]Stats repas'!$E$55:$NR$55,1))))</f>
        <v>0</v>
      </c>
      <c r="HE7">
        <f>IF(AND(INDEX('[1]Stats repas'!$E$92:$NR$92,,MATCH(HE2,'[1]Stats repas'!$E$55:$NR$55,1))=0,OR(INDEX('[1]Stats repas'!$E$94:$NR$94,,MATCH(HE2,'[1]Stats repas'!$E$55:$NR$55,1))="x",INDEX('[1]Stats repas'!$E$94:$NR$94,,MATCH(HE2,'[1]Stats repas'!$E$55:$NR$55,1))="p")),"a",IF(AND(INDEX('[1]Stats repas'!$E$92:$NR$92,,MATCH(HE2,'[1]Stats repas'!$E$55:$NR$55,1))&gt;2,OR(INDEX('[1]Stats repas'!$E$94:$NR$94,,MATCH(HE2,'[1]Stats repas'!$E$55:$NR$55,1))="x",INDEX('[1]Stats repas'!$E$94:$NR$94,,MATCH(HE2,'[1]Stats repas'!$E$55:$NR$55,1))="p")),"a",INDEX('[1]Stats repas'!$E$92:$NR$92,,MATCH(HE2,'[1]Stats repas'!$E$55:$NR$55,1))))</f>
        <v>0</v>
      </c>
      <c r="HF7" t="str">
        <f>IF(AND(INDEX('[1]Stats repas'!$E$92:$NR$92,,MATCH(HF2,'[1]Stats repas'!$E$55:$NR$55,1))=0,OR(INDEX('[1]Stats repas'!$E$94:$NR$94,,MATCH(HF2,'[1]Stats repas'!$E$55:$NR$55,1))="x",INDEX('[1]Stats repas'!$E$94:$NR$94,,MATCH(HF2,'[1]Stats repas'!$E$55:$NR$55,1))="p")),"a",IF(AND(INDEX('[1]Stats repas'!$E$92:$NR$92,,MATCH(HF2,'[1]Stats repas'!$E$55:$NR$55,1))&gt;2,OR(INDEX('[1]Stats repas'!$E$94:$NR$94,,MATCH(HF2,'[1]Stats repas'!$E$55:$NR$55,1))="x",INDEX('[1]Stats repas'!$E$94:$NR$94,,MATCH(HF2,'[1]Stats repas'!$E$55:$NR$55,1))="p")),"a",INDEX('[1]Stats repas'!$E$92:$NR$92,,MATCH(HF2,'[1]Stats repas'!$E$55:$NR$55,1))))</f>
        <v>a</v>
      </c>
      <c r="HG7" t="str">
        <f>IF(AND(INDEX('[1]Stats repas'!$E$92:$NR$92,,MATCH(HG2,'[1]Stats repas'!$E$55:$NR$55,1))=0,OR(INDEX('[1]Stats repas'!$E$94:$NR$94,,MATCH(HG2,'[1]Stats repas'!$E$55:$NR$55,1))="x",INDEX('[1]Stats repas'!$E$94:$NR$94,,MATCH(HG2,'[1]Stats repas'!$E$55:$NR$55,1))="p")),"a",IF(AND(INDEX('[1]Stats repas'!$E$92:$NR$92,,MATCH(HG2,'[1]Stats repas'!$E$55:$NR$55,1))&gt;2,OR(INDEX('[1]Stats repas'!$E$94:$NR$94,,MATCH(HG2,'[1]Stats repas'!$E$55:$NR$55,1))="x",INDEX('[1]Stats repas'!$E$94:$NR$94,,MATCH(HG2,'[1]Stats repas'!$E$55:$NR$55,1))="p")),"a",INDEX('[1]Stats repas'!$E$92:$NR$92,,MATCH(HG2,'[1]Stats repas'!$E$55:$NR$55,1))))</f>
        <v>a</v>
      </c>
      <c r="HH7">
        <f>IF(AND(INDEX('[1]Stats repas'!$E$92:$NR$92,,MATCH(HH2,'[1]Stats repas'!$E$55:$NR$55,1))=0,OR(INDEX('[1]Stats repas'!$E$94:$NR$94,,MATCH(HH2,'[1]Stats repas'!$E$55:$NR$55,1))="x",INDEX('[1]Stats repas'!$E$94:$NR$94,,MATCH(HH2,'[1]Stats repas'!$E$55:$NR$55,1))="p")),"a",IF(AND(INDEX('[1]Stats repas'!$E$92:$NR$92,,MATCH(HH2,'[1]Stats repas'!$E$55:$NR$55,1))&gt;2,OR(INDEX('[1]Stats repas'!$E$94:$NR$94,,MATCH(HH2,'[1]Stats repas'!$E$55:$NR$55,1))="x",INDEX('[1]Stats repas'!$E$94:$NR$94,,MATCH(HH2,'[1]Stats repas'!$E$55:$NR$55,1))="p")),"a",INDEX('[1]Stats repas'!$E$92:$NR$92,,MATCH(HH2,'[1]Stats repas'!$E$55:$NR$55,1))))</f>
        <v>4</v>
      </c>
      <c r="HI7">
        <f>IF(AND(INDEX('[1]Stats repas'!$E$92:$NR$92,,MATCH(HI2,'[1]Stats repas'!$E$55:$NR$55,1))=0,OR(INDEX('[1]Stats repas'!$E$94:$NR$94,,MATCH(HI2,'[1]Stats repas'!$E$55:$NR$55,1))="x",INDEX('[1]Stats repas'!$E$94:$NR$94,,MATCH(HI2,'[1]Stats repas'!$E$55:$NR$55,1))="p")),"a",IF(AND(INDEX('[1]Stats repas'!$E$92:$NR$92,,MATCH(HI2,'[1]Stats repas'!$E$55:$NR$55,1))&gt;2,OR(INDEX('[1]Stats repas'!$E$94:$NR$94,,MATCH(HI2,'[1]Stats repas'!$E$55:$NR$55,1))="x",INDEX('[1]Stats repas'!$E$94:$NR$94,,MATCH(HI2,'[1]Stats repas'!$E$55:$NR$55,1))="p")),"a",INDEX('[1]Stats repas'!$E$92:$NR$92,,MATCH(HI2,'[1]Stats repas'!$E$55:$NR$55,1))))</f>
        <v>4</v>
      </c>
      <c r="HJ7">
        <f>IF(AND(INDEX('[1]Stats repas'!$E$92:$NR$92,,MATCH(HJ2,'[1]Stats repas'!$E$55:$NR$55,1))=0,OR(INDEX('[1]Stats repas'!$E$94:$NR$94,,MATCH(HJ2,'[1]Stats repas'!$E$55:$NR$55,1))="x",INDEX('[1]Stats repas'!$E$94:$NR$94,,MATCH(HJ2,'[1]Stats repas'!$E$55:$NR$55,1))="p")),"a",IF(AND(INDEX('[1]Stats repas'!$E$92:$NR$92,,MATCH(HJ2,'[1]Stats repas'!$E$55:$NR$55,1))&gt;2,OR(INDEX('[1]Stats repas'!$E$94:$NR$94,,MATCH(HJ2,'[1]Stats repas'!$E$55:$NR$55,1))="x",INDEX('[1]Stats repas'!$E$94:$NR$94,,MATCH(HJ2,'[1]Stats repas'!$E$55:$NR$55,1))="p")),"a",INDEX('[1]Stats repas'!$E$92:$NR$92,,MATCH(HJ2,'[1]Stats repas'!$E$55:$NR$55,1))))</f>
        <v>4</v>
      </c>
      <c r="HK7">
        <f>IF(AND(INDEX('[1]Stats repas'!$E$92:$NR$92,,MATCH(HK2,'[1]Stats repas'!$E$55:$NR$55,1))=0,OR(INDEX('[1]Stats repas'!$E$94:$NR$94,,MATCH(HK2,'[1]Stats repas'!$E$55:$NR$55,1))="x",INDEX('[1]Stats repas'!$E$94:$NR$94,,MATCH(HK2,'[1]Stats repas'!$E$55:$NR$55,1))="p")),"a",IF(AND(INDEX('[1]Stats repas'!$E$92:$NR$92,,MATCH(HK2,'[1]Stats repas'!$E$55:$NR$55,1))&gt;2,OR(INDEX('[1]Stats repas'!$E$94:$NR$94,,MATCH(HK2,'[1]Stats repas'!$E$55:$NR$55,1))="x",INDEX('[1]Stats repas'!$E$94:$NR$94,,MATCH(HK2,'[1]Stats repas'!$E$55:$NR$55,1))="p")),"a",INDEX('[1]Stats repas'!$E$92:$NR$92,,MATCH(HK2,'[1]Stats repas'!$E$55:$NR$55,1))))</f>
        <v>0</v>
      </c>
      <c r="HL7">
        <f>IF(AND(INDEX('[1]Stats repas'!$E$92:$NR$92,,MATCH(HL2,'[1]Stats repas'!$E$55:$NR$55,1))=0,OR(INDEX('[1]Stats repas'!$E$94:$NR$94,,MATCH(HL2,'[1]Stats repas'!$E$55:$NR$55,1))="x",INDEX('[1]Stats repas'!$E$94:$NR$94,,MATCH(HL2,'[1]Stats repas'!$E$55:$NR$55,1))="p")),"a",IF(AND(INDEX('[1]Stats repas'!$E$92:$NR$92,,MATCH(HL2,'[1]Stats repas'!$E$55:$NR$55,1))&gt;2,OR(INDEX('[1]Stats repas'!$E$94:$NR$94,,MATCH(HL2,'[1]Stats repas'!$E$55:$NR$55,1))="x",INDEX('[1]Stats repas'!$E$94:$NR$94,,MATCH(HL2,'[1]Stats repas'!$E$55:$NR$55,1))="p")),"a",INDEX('[1]Stats repas'!$E$92:$NR$92,,MATCH(HL2,'[1]Stats repas'!$E$55:$NR$55,1))))</f>
        <v>0</v>
      </c>
      <c r="HM7">
        <f>IF(AND(INDEX('[1]Stats repas'!$E$92:$NR$92,,MATCH(HM2,'[1]Stats repas'!$E$55:$NR$55,1))=0,OR(INDEX('[1]Stats repas'!$E$94:$NR$94,,MATCH(HM2,'[1]Stats repas'!$E$55:$NR$55,1))="x",INDEX('[1]Stats repas'!$E$94:$NR$94,,MATCH(HM2,'[1]Stats repas'!$E$55:$NR$55,1))="p")),"a",IF(AND(INDEX('[1]Stats repas'!$E$92:$NR$92,,MATCH(HM2,'[1]Stats repas'!$E$55:$NR$55,1))&gt;2,OR(INDEX('[1]Stats repas'!$E$94:$NR$94,,MATCH(HM2,'[1]Stats repas'!$E$55:$NR$55,1))="x",INDEX('[1]Stats repas'!$E$94:$NR$94,,MATCH(HM2,'[1]Stats repas'!$E$55:$NR$55,1))="p")),"a",INDEX('[1]Stats repas'!$E$92:$NR$92,,MATCH(HM2,'[1]Stats repas'!$E$55:$NR$55,1))))</f>
        <v>4</v>
      </c>
      <c r="HN7">
        <f>IF(AND(INDEX('[1]Stats repas'!$E$92:$NR$92,,MATCH(HN2,'[1]Stats repas'!$E$55:$NR$55,1))=0,OR(INDEX('[1]Stats repas'!$E$94:$NR$94,,MATCH(HN2,'[1]Stats repas'!$E$55:$NR$55,1))="x",INDEX('[1]Stats repas'!$E$94:$NR$94,,MATCH(HN2,'[1]Stats repas'!$E$55:$NR$55,1))="p")),"a",IF(AND(INDEX('[1]Stats repas'!$E$92:$NR$92,,MATCH(HN2,'[1]Stats repas'!$E$55:$NR$55,1))&gt;2,OR(INDEX('[1]Stats repas'!$E$94:$NR$94,,MATCH(HN2,'[1]Stats repas'!$E$55:$NR$55,1))="x",INDEX('[1]Stats repas'!$E$94:$NR$94,,MATCH(HN2,'[1]Stats repas'!$E$55:$NR$55,1))="p")),"a",INDEX('[1]Stats repas'!$E$92:$NR$92,,MATCH(HN2,'[1]Stats repas'!$E$55:$NR$55,1))))</f>
        <v>4</v>
      </c>
      <c r="HO7">
        <f>IF(AND(INDEX('[1]Stats repas'!$E$92:$NR$92,,MATCH(HO2,'[1]Stats repas'!$E$55:$NR$55,1))=0,OR(INDEX('[1]Stats repas'!$E$94:$NR$94,,MATCH(HO2,'[1]Stats repas'!$E$55:$NR$55,1))="x",INDEX('[1]Stats repas'!$E$94:$NR$94,,MATCH(HO2,'[1]Stats repas'!$E$55:$NR$55,1))="p")),"a",IF(AND(INDEX('[1]Stats repas'!$E$92:$NR$92,,MATCH(HO2,'[1]Stats repas'!$E$55:$NR$55,1))&gt;2,OR(INDEX('[1]Stats repas'!$E$94:$NR$94,,MATCH(HO2,'[1]Stats repas'!$E$55:$NR$55,1))="x",INDEX('[1]Stats repas'!$E$94:$NR$94,,MATCH(HO2,'[1]Stats repas'!$E$55:$NR$55,1))="p")),"a",INDEX('[1]Stats repas'!$E$92:$NR$92,,MATCH(HO2,'[1]Stats repas'!$E$55:$NR$55,1))))</f>
        <v>4</v>
      </c>
      <c r="HP7">
        <f>IF(AND(INDEX('[1]Stats repas'!$E$92:$NR$92,,MATCH(HP2,'[1]Stats repas'!$E$55:$NR$55,1))=0,OR(INDEX('[1]Stats repas'!$E$94:$NR$94,,MATCH(HP2,'[1]Stats repas'!$E$55:$NR$55,1))="x",INDEX('[1]Stats repas'!$E$94:$NR$94,,MATCH(HP2,'[1]Stats repas'!$E$55:$NR$55,1))="p")),"a",IF(AND(INDEX('[1]Stats repas'!$E$92:$NR$92,,MATCH(HP2,'[1]Stats repas'!$E$55:$NR$55,1))&gt;2,OR(INDEX('[1]Stats repas'!$E$94:$NR$94,,MATCH(HP2,'[1]Stats repas'!$E$55:$NR$55,1))="x",INDEX('[1]Stats repas'!$E$94:$NR$94,,MATCH(HP2,'[1]Stats repas'!$E$55:$NR$55,1))="p")),"a",INDEX('[1]Stats repas'!$E$92:$NR$92,,MATCH(HP2,'[1]Stats repas'!$E$55:$NR$55,1))))</f>
        <v>4</v>
      </c>
      <c r="HQ7">
        <f>IF(AND(INDEX('[1]Stats repas'!$E$92:$NR$92,,MATCH(HQ2,'[1]Stats repas'!$E$55:$NR$55,1))=0,OR(INDEX('[1]Stats repas'!$E$94:$NR$94,,MATCH(HQ2,'[1]Stats repas'!$E$55:$NR$55,1))="x",INDEX('[1]Stats repas'!$E$94:$NR$94,,MATCH(HQ2,'[1]Stats repas'!$E$55:$NR$55,1))="p")),"a",IF(AND(INDEX('[1]Stats repas'!$E$92:$NR$92,,MATCH(HQ2,'[1]Stats repas'!$E$55:$NR$55,1))&gt;2,OR(INDEX('[1]Stats repas'!$E$94:$NR$94,,MATCH(HQ2,'[1]Stats repas'!$E$55:$NR$55,1))="x",INDEX('[1]Stats repas'!$E$94:$NR$94,,MATCH(HQ2,'[1]Stats repas'!$E$55:$NR$55,1))="p")),"a",INDEX('[1]Stats repas'!$E$92:$NR$92,,MATCH(HQ2,'[1]Stats repas'!$E$55:$NR$55,1))))</f>
        <v>4</v>
      </c>
      <c r="HR7">
        <f>IF(AND(INDEX('[1]Stats repas'!$E$92:$NR$92,,MATCH(HR2,'[1]Stats repas'!$E$55:$NR$55,1))=0,OR(INDEX('[1]Stats repas'!$E$94:$NR$94,,MATCH(HR2,'[1]Stats repas'!$E$55:$NR$55,1))="x",INDEX('[1]Stats repas'!$E$94:$NR$94,,MATCH(HR2,'[1]Stats repas'!$E$55:$NR$55,1))="p")),"a",IF(AND(INDEX('[1]Stats repas'!$E$92:$NR$92,,MATCH(HR2,'[1]Stats repas'!$E$55:$NR$55,1))&gt;2,OR(INDEX('[1]Stats repas'!$E$94:$NR$94,,MATCH(HR2,'[1]Stats repas'!$E$55:$NR$55,1))="x",INDEX('[1]Stats repas'!$E$94:$NR$94,,MATCH(HR2,'[1]Stats repas'!$E$55:$NR$55,1))="p")),"a",INDEX('[1]Stats repas'!$E$92:$NR$92,,MATCH(HR2,'[1]Stats repas'!$E$55:$NR$55,1))))</f>
        <v>0</v>
      </c>
      <c r="HS7">
        <f>IF(AND(INDEX('[1]Stats repas'!$E$92:$NR$92,,MATCH(HS2,'[1]Stats repas'!$E$55:$NR$55,1))=0,OR(INDEX('[1]Stats repas'!$E$94:$NR$94,,MATCH(HS2,'[1]Stats repas'!$E$55:$NR$55,1))="x",INDEX('[1]Stats repas'!$E$94:$NR$94,,MATCH(HS2,'[1]Stats repas'!$E$55:$NR$55,1))="p")),"a",IF(AND(INDEX('[1]Stats repas'!$E$92:$NR$92,,MATCH(HS2,'[1]Stats repas'!$E$55:$NR$55,1))&gt;2,OR(INDEX('[1]Stats repas'!$E$94:$NR$94,,MATCH(HS2,'[1]Stats repas'!$E$55:$NR$55,1))="x",INDEX('[1]Stats repas'!$E$94:$NR$94,,MATCH(HS2,'[1]Stats repas'!$E$55:$NR$55,1))="p")),"a",INDEX('[1]Stats repas'!$E$92:$NR$92,,MATCH(HS2,'[1]Stats repas'!$E$55:$NR$55,1))))</f>
        <v>0</v>
      </c>
      <c r="HT7">
        <f>IF(AND(INDEX('[1]Stats repas'!$E$92:$NR$92,,MATCH(HT2,'[1]Stats repas'!$E$55:$NR$55,1))=0,OR(INDEX('[1]Stats repas'!$E$94:$NR$94,,MATCH(HT2,'[1]Stats repas'!$E$55:$NR$55,1))="x",INDEX('[1]Stats repas'!$E$94:$NR$94,,MATCH(HT2,'[1]Stats repas'!$E$55:$NR$55,1))="p")),"a",IF(AND(INDEX('[1]Stats repas'!$E$92:$NR$92,,MATCH(HT2,'[1]Stats repas'!$E$55:$NR$55,1))&gt;2,OR(INDEX('[1]Stats repas'!$E$94:$NR$94,,MATCH(HT2,'[1]Stats repas'!$E$55:$NR$55,1))="x",INDEX('[1]Stats repas'!$E$94:$NR$94,,MATCH(HT2,'[1]Stats repas'!$E$55:$NR$55,1))="p")),"a",INDEX('[1]Stats repas'!$E$92:$NR$92,,MATCH(HT2,'[1]Stats repas'!$E$55:$NR$55,1))))</f>
        <v>4</v>
      </c>
      <c r="HU7">
        <f>IF(AND(INDEX('[1]Stats repas'!$E$92:$NR$92,,MATCH(HU2,'[1]Stats repas'!$E$55:$NR$55,1))=0,OR(INDEX('[1]Stats repas'!$E$94:$NR$94,,MATCH(HU2,'[1]Stats repas'!$E$55:$NR$55,1))="x",INDEX('[1]Stats repas'!$E$94:$NR$94,,MATCH(HU2,'[1]Stats repas'!$E$55:$NR$55,1))="p")),"a",IF(AND(INDEX('[1]Stats repas'!$E$92:$NR$92,,MATCH(HU2,'[1]Stats repas'!$E$55:$NR$55,1))&gt;2,OR(INDEX('[1]Stats repas'!$E$94:$NR$94,,MATCH(HU2,'[1]Stats repas'!$E$55:$NR$55,1))="x",INDEX('[1]Stats repas'!$E$94:$NR$94,,MATCH(HU2,'[1]Stats repas'!$E$55:$NR$55,1))="p")),"a",INDEX('[1]Stats repas'!$E$92:$NR$92,,MATCH(HU2,'[1]Stats repas'!$E$55:$NR$55,1))))</f>
        <v>4</v>
      </c>
      <c r="HV7">
        <f>IF(AND(INDEX('[1]Stats repas'!$E$92:$NR$92,,MATCH(HV2,'[1]Stats repas'!$E$55:$NR$55,1))=0,OR(INDEX('[1]Stats repas'!$E$94:$NR$94,,MATCH(HV2,'[1]Stats repas'!$E$55:$NR$55,1))="x",INDEX('[1]Stats repas'!$E$94:$NR$94,,MATCH(HV2,'[1]Stats repas'!$E$55:$NR$55,1))="p")),"a",IF(AND(INDEX('[1]Stats repas'!$E$92:$NR$92,,MATCH(HV2,'[1]Stats repas'!$E$55:$NR$55,1))&gt;2,OR(INDEX('[1]Stats repas'!$E$94:$NR$94,,MATCH(HV2,'[1]Stats repas'!$E$55:$NR$55,1))="x",INDEX('[1]Stats repas'!$E$94:$NR$94,,MATCH(HV2,'[1]Stats repas'!$E$55:$NR$55,1))="p")),"a",INDEX('[1]Stats repas'!$E$92:$NR$92,,MATCH(HV2,'[1]Stats repas'!$E$55:$NR$55,1))))</f>
        <v>4</v>
      </c>
      <c r="HW7">
        <f>IF(AND(INDEX('[1]Stats repas'!$E$92:$NR$92,,MATCH(HW2,'[1]Stats repas'!$E$55:$NR$55,1))=0,OR(INDEX('[1]Stats repas'!$E$94:$NR$94,,MATCH(HW2,'[1]Stats repas'!$E$55:$NR$55,1))="x",INDEX('[1]Stats repas'!$E$94:$NR$94,,MATCH(HW2,'[1]Stats repas'!$E$55:$NR$55,1))="p")),"a",IF(AND(INDEX('[1]Stats repas'!$E$92:$NR$92,,MATCH(HW2,'[1]Stats repas'!$E$55:$NR$55,1))&gt;2,OR(INDEX('[1]Stats repas'!$E$94:$NR$94,,MATCH(HW2,'[1]Stats repas'!$E$55:$NR$55,1))="x",INDEX('[1]Stats repas'!$E$94:$NR$94,,MATCH(HW2,'[1]Stats repas'!$E$55:$NR$55,1))="p")),"a",INDEX('[1]Stats repas'!$E$92:$NR$92,,MATCH(HW2,'[1]Stats repas'!$E$55:$NR$55,1))))</f>
        <v>5</v>
      </c>
      <c r="HX7">
        <f>IF(AND(INDEX('[1]Stats repas'!$E$92:$NR$92,,MATCH(HX2,'[1]Stats repas'!$E$55:$NR$55,1))=0,OR(INDEX('[1]Stats repas'!$E$94:$NR$94,,MATCH(HX2,'[1]Stats repas'!$E$55:$NR$55,1))="x",INDEX('[1]Stats repas'!$E$94:$NR$94,,MATCH(HX2,'[1]Stats repas'!$E$55:$NR$55,1))="p")),"a",IF(AND(INDEX('[1]Stats repas'!$E$92:$NR$92,,MATCH(HX2,'[1]Stats repas'!$E$55:$NR$55,1))&gt;2,OR(INDEX('[1]Stats repas'!$E$94:$NR$94,,MATCH(HX2,'[1]Stats repas'!$E$55:$NR$55,1))="x",INDEX('[1]Stats repas'!$E$94:$NR$94,,MATCH(HX2,'[1]Stats repas'!$E$55:$NR$55,1))="p")),"a",INDEX('[1]Stats repas'!$E$92:$NR$92,,MATCH(HX2,'[1]Stats repas'!$E$55:$NR$55,1))))</f>
        <v>4</v>
      </c>
      <c r="HY7">
        <f>IF(AND(INDEX('[1]Stats repas'!$E$92:$NR$92,,MATCH(HY2,'[1]Stats repas'!$E$55:$NR$55,1))=0,OR(INDEX('[1]Stats repas'!$E$94:$NR$94,,MATCH(HY2,'[1]Stats repas'!$E$55:$NR$55,1))="x",INDEX('[1]Stats repas'!$E$94:$NR$94,,MATCH(HY2,'[1]Stats repas'!$E$55:$NR$55,1))="p")),"a",IF(AND(INDEX('[1]Stats repas'!$E$92:$NR$92,,MATCH(HY2,'[1]Stats repas'!$E$55:$NR$55,1))&gt;2,OR(INDEX('[1]Stats repas'!$E$94:$NR$94,,MATCH(HY2,'[1]Stats repas'!$E$55:$NR$55,1))="x",INDEX('[1]Stats repas'!$E$94:$NR$94,,MATCH(HY2,'[1]Stats repas'!$E$55:$NR$55,1))="p")),"a",INDEX('[1]Stats repas'!$E$92:$NR$92,,MATCH(HY2,'[1]Stats repas'!$E$55:$NR$55,1))))</f>
        <v>0</v>
      </c>
      <c r="HZ7">
        <f>IF(AND(INDEX('[1]Stats repas'!$E$92:$NR$92,,MATCH(HZ2,'[1]Stats repas'!$E$55:$NR$55,1))=0,OR(INDEX('[1]Stats repas'!$E$94:$NR$94,,MATCH(HZ2,'[1]Stats repas'!$E$55:$NR$55,1))="x",INDEX('[1]Stats repas'!$E$94:$NR$94,,MATCH(HZ2,'[1]Stats repas'!$E$55:$NR$55,1))="p")),"a",IF(AND(INDEX('[1]Stats repas'!$E$92:$NR$92,,MATCH(HZ2,'[1]Stats repas'!$E$55:$NR$55,1))&gt;2,OR(INDEX('[1]Stats repas'!$E$94:$NR$94,,MATCH(HZ2,'[1]Stats repas'!$E$55:$NR$55,1))="x",INDEX('[1]Stats repas'!$E$94:$NR$94,,MATCH(HZ2,'[1]Stats repas'!$E$55:$NR$55,1))="p")),"a",INDEX('[1]Stats repas'!$E$92:$NR$92,,MATCH(HZ2,'[1]Stats repas'!$E$55:$NR$55,1))))</f>
        <v>0</v>
      </c>
      <c r="IA7">
        <f>IF(AND(INDEX('[1]Stats repas'!$E$92:$NR$92,,MATCH(IA2,'[1]Stats repas'!$E$55:$NR$55,1))=0,OR(INDEX('[1]Stats repas'!$E$94:$NR$94,,MATCH(IA2,'[1]Stats repas'!$E$55:$NR$55,1))="x",INDEX('[1]Stats repas'!$E$94:$NR$94,,MATCH(IA2,'[1]Stats repas'!$E$55:$NR$55,1))="p")),"a",IF(AND(INDEX('[1]Stats repas'!$E$92:$NR$92,,MATCH(IA2,'[1]Stats repas'!$E$55:$NR$55,1))&gt;2,OR(INDEX('[1]Stats repas'!$E$94:$NR$94,,MATCH(IA2,'[1]Stats repas'!$E$55:$NR$55,1))="x",INDEX('[1]Stats repas'!$E$94:$NR$94,,MATCH(IA2,'[1]Stats repas'!$E$55:$NR$55,1))="p")),"a",INDEX('[1]Stats repas'!$E$92:$NR$92,,MATCH(IA2,'[1]Stats repas'!$E$55:$NR$55,1))))</f>
        <v>4</v>
      </c>
      <c r="IB7">
        <f>IF(AND(INDEX('[1]Stats repas'!$E$92:$NR$92,,MATCH(IB2,'[1]Stats repas'!$E$55:$NR$55,1))=0,OR(INDEX('[1]Stats repas'!$E$94:$NR$94,,MATCH(IB2,'[1]Stats repas'!$E$55:$NR$55,1))="x",INDEX('[1]Stats repas'!$E$94:$NR$94,,MATCH(IB2,'[1]Stats repas'!$E$55:$NR$55,1))="p")),"a",IF(AND(INDEX('[1]Stats repas'!$E$92:$NR$92,,MATCH(IB2,'[1]Stats repas'!$E$55:$NR$55,1))&gt;2,OR(INDEX('[1]Stats repas'!$E$94:$NR$94,,MATCH(IB2,'[1]Stats repas'!$E$55:$NR$55,1))="x",INDEX('[1]Stats repas'!$E$94:$NR$94,,MATCH(IB2,'[1]Stats repas'!$E$55:$NR$55,1))="p")),"a",INDEX('[1]Stats repas'!$E$92:$NR$92,,MATCH(IB2,'[1]Stats repas'!$E$55:$NR$55,1))))</f>
        <v>4</v>
      </c>
      <c r="IC7">
        <f>IF(AND(INDEX('[1]Stats repas'!$E$92:$NR$92,,MATCH(IC2,'[1]Stats repas'!$E$55:$NR$55,1))=0,OR(INDEX('[1]Stats repas'!$E$94:$NR$94,,MATCH(IC2,'[1]Stats repas'!$E$55:$NR$55,1))="x",INDEX('[1]Stats repas'!$E$94:$NR$94,,MATCH(IC2,'[1]Stats repas'!$E$55:$NR$55,1))="p")),"a",IF(AND(INDEX('[1]Stats repas'!$E$92:$NR$92,,MATCH(IC2,'[1]Stats repas'!$E$55:$NR$55,1))&gt;2,OR(INDEX('[1]Stats repas'!$E$94:$NR$94,,MATCH(IC2,'[1]Stats repas'!$E$55:$NR$55,1))="x",INDEX('[1]Stats repas'!$E$94:$NR$94,,MATCH(IC2,'[1]Stats repas'!$E$55:$NR$55,1))="p")),"a",INDEX('[1]Stats repas'!$E$92:$NR$92,,MATCH(IC2,'[1]Stats repas'!$E$55:$NR$55,1))))</f>
        <v>4</v>
      </c>
      <c r="ID7" t="str">
        <f>IF(AND(INDEX('[1]Stats repas'!$E$92:$NR$92,,MATCH(ID2,'[1]Stats repas'!$E$55:$NR$55,1))=0,OR(INDEX('[1]Stats repas'!$E$94:$NR$94,,MATCH(ID2,'[1]Stats repas'!$E$55:$NR$55,1))="x",INDEX('[1]Stats repas'!$E$94:$NR$94,,MATCH(ID2,'[1]Stats repas'!$E$55:$NR$55,1))="p")),"a",IF(AND(INDEX('[1]Stats repas'!$E$92:$NR$92,,MATCH(ID2,'[1]Stats repas'!$E$55:$NR$55,1))&gt;2,OR(INDEX('[1]Stats repas'!$E$94:$NR$94,,MATCH(ID2,'[1]Stats repas'!$E$55:$NR$55,1))="x",INDEX('[1]Stats repas'!$E$94:$NR$94,,MATCH(ID2,'[1]Stats repas'!$E$55:$NR$55,1))="p")),"a",INDEX('[1]Stats repas'!$E$92:$NR$92,,MATCH(ID2,'[1]Stats repas'!$E$55:$NR$55,1))))</f>
        <v>a</v>
      </c>
      <c r="IE7" t="str">
        <f>IF(AND(INDEX('[1]Stats repas'!$E$92:$NR$92,,MATCH(IE2,'[1]Stats repas'!$E$55:$NR$55,1))=0,OR(INDEX('[1]Stats repas'!$E$94:$NR$94,,MATCH(IE2,'[1]Stats repas'!$E$55:$NR$55,1))="x",INDEX('[1]Stats repas'!$E$94:$NR$94,,MATCH(IE2,'[1]Stats repas'!$E$55:$NR$55,1))="p")),"a",IF(AND(INDEX('[1]Stats repas'!$E$92:$NR$92,,MATCH(IE2,'[1]Stats repas'!$E$55:$NR$55,1))&gt;2,OR(INDEX('[1]Stats repas'!$E$94:$NR$94,,MATCH(IE2,'[1]Stats repas'!$E$55:$NR$55,1))="x",INDEX('[1]Stats repas'!$E$94:$NR$94,,MATCH(IE2,'[1]Stats repas'!$E$55:$NR$55,1))="p")),"a",INDEX('[1]Stats repas'!$E$92:$NR$92,,MATCH(IE2,'[1]Stats repas'!$E$55:$NR$55,1))))</f>
        <v>a</v>
      </c>
      <c r="IF7">
        <f>IF(AND(INDEX('[1]Stats repas'!$E$92:$NR$92,,MATCH(IF2,'[1]Stats repas'!$E$55:$NR$55,1))=0,OR(INDEX('[1]Stats repas'!$E$94:$NR$94,,MATCH(IF2,'[1]Stats repas'!$E$55:$NR$55,1))="x",INDEX('[1]Stats repas'!$E$94:$NR$94,,MATCH(IF2,'[1]Stats repas'!$E$55:$NR$55,1))="p")),"a",IF(AND(INDEX('[1]Stats repas'!$E$92:$NR$92,,MATCH(IF2,'[1]Stats repas'!$E$55:$NR$55,1))&gt;2,OR(INDEX('[1]Stats repas'!$E$94:$NR$94,,MATCH(IF2,'[1]Stats repas'!$E$55:$NR$55,1))="x",INDEX('[1]Stats repas'!$E$94:$NR$94,,MATCH(IF2,'[1]Stats repas'!$E$55:$NR$55,1))="p")),"a",INDEX('[1]Stats repas'!$E$92:$NR$92,,MATCH(IF2,'[1]Stats repas'!$E$55:$NR$55,1))))</f>
        <v>0</v>
      </c>
      <c r="IG7">
        <f>IF(AND(INDEX('[1]Stats repas'!$E$92:$NR$92,,MATCH(IG2,'[1]Stats repas'!$E$55:$NR$55,1))=0,OR(INDEX('[1]Stats repas'!$E$94:$NR$94,,MATCH(IG2,'[1]Stats repas'!$E$55:$NR$55,1))="x",INDEX('[1]Stats repas'!$E$94:$NR$94,,MATCH(IG2,'[1]Stats repas'!$E$55:$NR$55,1))="p")),"a",IF(AND(INDEX('[1]Stats repas'!$E$92:$NR$92,,MATCH(IG2,'[1]Stats repas'!$E$55:$NR$55,1))&gt;2,OR(INDEX('[1]Stats repas'!$E$94:$NR$94,,MATCH(IG2,'[1]Stats repas'!$E$55:$NR$55,1))="x",INDEX('[1]Stats repas'!$E$94:$NR$94,,MATCH(IG2,'[1]Stats repas'!$E$55:$NR$55,1))="p")),"a",INDEX('[1]Stats repas'!$E$92:$NR$92,,MATCH(IG2,'[1]Stats repas'!$E$55:$NR$55,1))))</f>
        <v>0</v>
      </c>
      <c r="IH7">
        <f>IF(AND(INDEX('[1]Stats repas'!$E$92:$NR$92,,MATCH(IH2,'[1]Stats repas'!$E$55:$NR$55,1))=0,OR(INDEX('[1]Stats repas'!$E$94:$NR$94,,MATCH(IH2,'[1]Stats repas'!$E$55:$NR$55,1))="x",INDEX('[1]Stats repas'!$E$94:$NR$94,,MATCH(IH2,'[1]Stats repas'!$E$55:$NR$55,1))="p")),"a",IF(AND(INDEX('[1]Stats repas'!$E$92:$NR$92,,MATCH(IH2,'[1]Stats repas'!$E$55:$NR$55,1))&gt;2,OR(INDEX('[1]Stats repas'!$E$94:$NR$94,,MATCH(IH2,'[1]Stats repas'!$E$55:$NR$55,1))="x",INDEX('[1]Stats repas'!$E$94:$NR$94,,MATCH(IH2,'[1]Stats repas'!$E$55:$NR$55,1))="p")),"a",INDEX('[1]Stats repas'!$E$92:$NR$92,,MATCH(IH2,'[1]Stats repas'!$E$55:$NR$55,1))))</f>
        <v>1</v>
      </c>
      <c r="II7">
        <f>IF(AND(INDEX('[1]Stats repas'!$E$92:$NR$92,,MATCH(II2,'[1]Stats repas'!$E$55:$NR$55,1))=0,OR(INDEX('[1]Stats repas'!$E$94:$NR$94,,MATCH(II2,'[1]Stats repas'!$E$55:$NR$55,1))="x",INDEX('[1]Stats repas'!$E$94:$NR$94,,MATCH(II2,'[1]Stats repas'!$E$55:$NR$55,1))="p")),"a",IF(AND(INDEX('[1]Stats repas'!$E$92:$NR$92,,MATCH(II2,'[1]Stats repas'!$E$55:$NR$55,1))&gt;2,OR(INDEX('[1]Stats repas'!$E$94:$NR$94,,MATCH(II2,'[1]Stats repas'!$E$55:$NR$55,1))="x",INDEX('[1]Stats repas'!$E$94:$NR$94,,MATCH(II2,'[1]Stats repas'!$E$55:$NR$55,1))="p")),"a",INDEX('[1]Stats repas'!$E$92:$NR$92,,MATCH(II2,'[1]Stats repas'!$E$55:$NR$55,1))))</f>
        <v>1</v>
      </c>
      <c r="IJ7">
        <f>IF(AND(INDEX('[1]Stats repas'!$E$92:$NR$92,,MATCH(IJ2,'[1]Stats repas'!$E$55:$NR$55,1))=0,OR(INDEX('[1]Stats repas'!$E$94:$NR$94,,MATCH(IJ2,'[1]Stats repas'!$E$55:$NR$55,1))="x",INDEX('[1]Stats repas'!$E$94:$NR$94,,MATCH(IJ2,'[1]Stats repas'!$E$55:$NR$55,1))="p")),"a",IF(AND(INDEX('[1]Stats repas'!$E$92:$NR$92,,MATCH(IJ2,'[1]Stats repas'!$E$55:$NR$55,1))&gt;2,OR(INDEX('[1]Stats repas'!$E$94:$NR$94,,MATCH(IJ2,'[1]Stats repas'!$E$55:$NR$55,1))="x",INDEX('[1]Stats repas'!$E$94:$NR$94,,MATCH(IJ2,'[1]Stats repas'!$E$55:$NR$55,1))="p")),"a",INDEX('[1]Stats repas'!$E$92:$NR$92,,MATCH(IJ2,'[1]Stats repas'!$E$55:$NR$55,1))))</f>
        <v>1</v>
      </c>
      <c r="IK7">
        <f>IF(AND(INDEX('[1]Stats repas'!$E$92:$NR$92,,MATCH(IK2,'[1]Stats repas'!$E$55:$NR$55,1))=0,OR(INDEX('[1]Stats repas'!$E$94:$NR$94,,MATCH(IK2,'[1]Stats repas'!$E$55:$NR$55,1))="x",INDEX('[1]Stats repas'!$E$94:$NR$94,,MATCH(IK2,'[1]Stats repas'!$E$55:$NR$55,1))="p")),"a",IF(AND(INDEX('[1]Stats repas'!$E$92:$NR$92,,MATCH(IK2,'[1]Stats repas'!$E$55:$NR$55,1))&gt;2,OR(INDEX('[1]Stats repas'!$E$94:$NR$94,,MATCH(IK2,'[1]Stats repas'!$E$55:$NR$55,1))="x",INDEX('[1]Stats repas'!$E$94:$NR$94,,MATCH(IK2,'[1]Stats repas'!$E$55:$NR$55,1))="p")),"a",INDEX('[1]Stats repas'!$E$92:$NR$92,,MATCH(IK2,'[1]Stats repas'!$E$55:$NR$55,1))))</f>
        <v>1</v>
      </c>
      <c r="IL7">
        <f>IF(AND(INDEX('[1]Stats repas'!$E$92:$NR$92,,MATCH(IL2,'[1]Stats repas'!$E$55:$NR$55,1))=0,OR(INDEX('[1]Stats repas'!$E$94:$NR$94,,MATCH(IL2,'[1]Stats repas'!$E$55:$NR$55,1))="x",INDEX('[1]Stats repas'!$E$94:$NR$94,,MATCH(IL2,'[1]Stats repas'!$E$55:$NR$55,1))="p")),"a",IF(AND(INDEX('[1]Stats repas'!$E$92:$NR$92,,MATCH(IL2,'[1]Stats repas'!$E$55:$NR$55,1))&gt;2,OR(INDEX('[1]Stats repas'!$E$94:$NR$94,,MATCH(IL2,'[1]Stats repas'!$E$55:$NR$55,1))="x",INDEX('[1]Stats repas'!$E$94:$NR$94,,MATCH(IL2,'[1]Stats repas'!$E$55:$NR$55,1))="p")),"a",INDEX('[1]Stats repas'!$E$92:$NR$92,,MATCH(IL2,'[1]Stats repas'!$E$55:$NR$55,1))))</f>
        <v>1</v>
      </c>
      <c r="IM7">
        <f>IF(AND(INDEX('[1]Stats repas'!$E$92:$NR$92,,MATCH(IM2,'[1]Stats repas'!$E$55:$NR$55,1))=0,OR(INDEX('[1]Stats repas'!$E$94:$NR$94,,MATCH(IM2,'[1]Stats repas'!$E$55:$NR$55,1))="x",INDEX('[1]Stats repas'!$E$94:$NR$94,,MATCH(IM2,'[1]Stats repas'!$E$55:$NR$55,1))="p")),"a",IF(AND(INDEX('[1]Stats repas'!$E$92:$NR$92,,MATCH(IM2,'[1]Stats repas'!$E$55:$NR$55,1))&gt;2,OR(INDEX('[1]Stats repas'!$E$94:$NR$94,,MATCH(IM2,'[1]Stats repas'!$E$55:$NR$55,1))="x",INDEX('[1]Stats repas'!$E$94:$NR$94,,MATCH(IM2,'[1]Stats repas'!$E$55:$NR$55,1))="p")),"a",INDEX('[1]Stats repas'!$E$92:$NR$92,,MATCH(IM2,'[1]Stats repas'!$E$55:$NR$55,1))))</f>
        <v>0</v>
      </c>
      <c r="IN7">
        <f>IF(AND(INDEX('[1]Stats repas'!$E$92:$NR$92,,MATCH(IN2,'[1]Stats repas'!$E$55:$NR$55,1))=0,OR(INDEX('[1]Stats repas'!$E$94:$NR$94,,MATCH(IN2,'[1]Stats repas'!$E$55:$NR$55,1))="x",INDEX('[1]Stats repas'!$E$94:$NR$94,,MATCH(IN2,'[1]Stats repas'!$E$55:$NR$55,1))="p")),"a",IF(AND(INDEX('[1]Stats repas'!$E$92:$NR$92,,MATCH(IN2,'[1]Stats repas'!$E$55:$NR$55,1))&gt;2,OR(INDEX('[1]Stats repas'!$E$94:$NR$94,,MATCH(IN2,'[1]Stats repas'!$E$55:$NR$55,1))="x",INDEX('[1]Stats repas'!$E$94:$NR$94,,MATCH(IN2,'[1]Stats repas'!$E$55:$NR$55,1))="p")),"a",INDEX('[1]Stats repas'!$E$92:$NR$92,,MATCH(IN2,'[1]Stats repas'!$E$55:$NR$55,1))))</f>
        <v>0</v>
      </c>
      <c r="IO7">
        <f>IF(AND(INDEX('[1]Stats repas'!$E$92:$NR$92,,MATCH(IO2,'[1]Stats repas'!$E$55:$NR$55,1))=0,OR(INDEX('[1]Stats repas'!$E$94:$NR$94,,MATCH(IO2,'[1]Stats repas'!$E$55:$NR$55,1))="x",INDEX('[1]Stats repas'!$E$94:$NR$94,,MATCH(IO2,'[1]Stats repas'!$E$55:$NR$55,1))="p")),"a",IF(AND(INDEX('[1]Stats repas'!$E$92:$NR$92,,MATCH(IO2,'[1]Stats repas'!$E$55:$NR$55,1))&gt;2,OR(INDEX('[1]Stats repas'!$E$94:$NR$94,,MATCH(IO2,'[1]Stats repas'!$E$55:$NR$55,1))="x",INDEX('[1]Stats repas'!$E$94:$NR$94,,MATCH(IO2,'[1]Stats repas'!$E$55:$NR$55,1))="p")),"a",INDEX('[1]Stats repas'!$E$92:$NR$92,,MATCH(IO2,'[1]Stats repas'!$E$55:$NR$55,1))))</f>
        <v>1</v>
      </c>
      <c r="IP7">
        <f>IF(AND(INDEX('[1]Stats repas'!$E$92:$NR$92,,MATCH(IP2,'[1]Stats repas'!$E$55:$NR$55,1))=0,OR(INDEX('[1]Stats repas'!$E$94:$NR$94,,MATCH(IP2,'[1]Stats repas'!$E$55:$NR$55,1))="x",INDEX('[1]Stats repas'!$E$94:$NR$94,,MATCH(IP2,'[1]Stats repas'!$E$55:$NR$55,1))="p")),"a",IF(AND(INDEX('[1]Stats repas'!$E$92:$NR$92,,MATCH(IP2,'[1]Stats repas'!$E$55:$NR$55,1))&gt;2,OR(INDEX('[1]Stats repas'!$E$94:$NR$94,,MATCH(IP2,'[1]Stats repas'!$E$55:$NR$55,1))="x",INDEX('[1]Stats repas'!$E$94:$NR$94,,MATCH(IP2,'[1]Stats repas'!$E$55:$NR$55,1))="p")),"a",INDEX('[1]Stats repas'!$E$92:$NR$92,,MATCH(IP2,'[1]Stats repas'!$E$55:$NR$55,1))))</f>
        <v>1</v>
      </c>
      <c r="IQ7">
        <f>IF(AND(INDEX('[1]Stats repas'!$E$92:$NR$92,,MATCH(IQ2,'[1]Stats repas'!$E$55:$NR$55,1))=0,OR(INDEX('[1]Stats repas'!$E$94:$NR$94,,MATCH(IQ2,'[1]Stats repas'!$E$55:$NR$55,1))="x",INDEX('[1]Stats repas'!$E$94:$NR$94,,MATCH(IQ2,'[1]Stats repas'!$E$55:$NR$55,1))="p")),"a",IF(AND(INDEX('[1]Stats repas'!$E$92:$NR$92,,MATCH(IQ2,'[1]Stats repas'!$E$55:$NR$55,1))&gt;2,OR(INDEX('[1]Stats repas'!$E$94:$NR$94,,MATCH(IQ2,'[1]Stats repas'!$E$55:$NR$55,1))="x",INDEX('[1]Stats repas'!$E$94:$NR$94,,MATCH(IQ2,'[1]Stats repas'!$E$55:$NR$55,1))="p")),"a",INDEX('[1]Stats repas'!$E$92:$NR$92,,MATCH(IQ2,'[1]Stats repas'!$E$55:$NR$55,1))))</f>
        <v>1</v>
      </c>
      <c r="IR7">
        <f>IF(AND(INDEX('[1]Stats repas'!$E$92:$NR$92,,MATCH(IR2,'[1]Stats repas'!$E$55:$NR$55,1))=0,OR(INDEX('[1]Stats repas'!$E$94:$NR$94,,MATCH(IR2,'[1]Stats repas'!$E$55:$NR$55,1))="x",INDEX('[1]Stats repas'!$E$94:$NR$94,,MATCH(IR2,'[1]Stats repas'!$E$55:$NR$55,1))="p")),"a",IF(AND(INDEX('[1]Stats repas'!$E$92:$NR$92,,MATCH(IR2,'[1]Stats repas'!$E$55:$NR$55,1))&gt;2,OR(INDEX('[1]Stats repas'!$E$94:$NR$94,,MATCH(IR2,'[1]Stats repas'!$E$55:$NR$55,1))="x",INDEX('[1]Stats repas'!$E$94:$NR$94,,MATCH(IR2,'[1]Stats repas'!$E$55:$NR$55,1))="p")),"a",INDEX('[1]Stats repas'!$E$92:$NR$92,,MATCH(IR2,'[1]Stats repas'!$E$55:$NR$55,1))))</f>
        <v>1</v>
      </c>
      <c r="IS7">
        <f>IF(AND(INDEX('[1]Stats repas'!$E$92:$NR$92,,MATCH(IS2,'[1]Stats repas'!$E$55:$NR$55,1))=0,OR(INDEX('[1]Stats repas'!$E$94:$NR$94,,MATCH(IS2,'[1]Stats repas'!$E$55:$NR$55,1))="x",INDEX('[1]Stats repas'!$E$94:$NR$94,,MATCH(IS2,'[1]Stats repas'!$E$55:$NR$55,1))="p")),"a",IF(AND(INDEX('[1]Stats repas'!$E$92:$NR$92,,MATCH(IS2,'[1]Stats repas'!$E$55:$NR$55,1))&gt;2,OR(INDEX('[1]Stats repas'!$E$94:$NR$94,,MATCH(IS2,'[1]Stats repas'!$E$55:$NR$55,1))="x",INDEX('[1]Stats repas'!$E$94:$NR$94,,MATCH(IS2,'[1]Stats repas'!$E$55:$NR$55,1))="p")),"a",INDEX('[1]Stats repas'!$E$92:$NR$92,,MATCH(IS2,'[1]Stats repas'!$E$55:$NR$55,1))))</f>
        <v>1</v>
      </c>
      <c r="IT7">
        <f>IF(AND(INDEX('[1]Stats repas'!$E$92:$NR$92,,MATCH(IT2,'[1]Stats repas'!$E$55:$NR$55,1))=0,OR(INDEX('[1]Stats repas'!$E$94:$NR$94,,MATCH(IT2,'[1]Stats repas'!$E$55:$NR$55,1))="x",INDEX('[1]Stats repas'!$E$94:$NR$94,,MATCH(IT2,'[1]Stats repas'!$E$55:$NR$55,1))="p")),"a",IF(AND(INDEX('[1]Stats repas'!$E$92:$NR$92,,MATCH(IT2,'[1]Stats repas'!$E$55:$NR$55,1))&gt;2,OR(INDEX('[1]Stats repas'!$E$94:$NR$94,,MATCH(IT2,'[1]Stats repas'!$E$55:$NR$55,1))="x",INDEX('[1]Stats repas'!$E$94:$NR$94,,MATCH(IT2,'[1]Stats repas'!$E$55:$NR$55,1))="p")),"a",INDEX('[1]Stats repas'!$E$92:$NR$92,,MATCH(IT2,'[1]Stats repas'!$E$55:$NR$55,1))))</f>
        <v>0</v>
      </c>
      <c r="IU7">
        <f>IF(AND(INDEX('[1]Stats repas'!$E$92:$NR$92,,MATCH(IU2,'[1]Stats repas'!$E$55:$NR$55,1))=0,OR(INDEX('[1]Stats repas'!$E$94:$NR$94,,MATCH(IU2,'[1]Stats repas'!$E$55:$NR$55,1))="x",INDEX('[1]Stats repas'!$E$94:$NR$94,,MATCH(IU2,'[1]Stats repas'!$E$55:$NR$55,1))="p")),"a",IF(AND(INDEX('[1]Stats repas'!$E$92:$NR$92,,MATCH(IU2,'[1]Stats repas'!$E$55:$NR$55,1))&gt;2,OR(INDEX('[1]Stats repas'!$E$94:$NR$94,,MATCH(IU2,'[1]Stats repas'!$E$55:$NR$55,1))="x",INDEX('[1]Stats repas'!$E$94:$NR$94,,MATCH(IU2,'[1]Stats repas'!$E$55:$NR$55,1))="p")),"a",INDEX('[1]Stats repas'!$E$92:$NR$92,,MATCH(IU2,'[1]Stats repas'!$E$55:$NR$55,1))))</f>
        <v>0</v>
      </c>
      <c r="IV7">
        <f>IF(AND(INDEX('[1]Stats repas'!$E$92:$NR$92,,MATCH(IV2,'[1]Stats repas'!$E$55:$NR$55,1))=0,OR(INDEX('[1]Stats repas'!$E$94:$NR$94,,MATCH(IV2,'[1]Stats repas'!$E$55:$NR$55,1))="x",INDEX('[1]Stats repas'!$E$94:$NR$94,,MATCH(IV2,'[1]Stats repas'!$E$55:$NR$55,1))="p")),"a",IF(AND(INDEX('[1]Stats repas'!$E$92:$NR$92,,MATCH(IV2,'[1]Stats repas'!$E$55:$NR$55,1))&gt;2,OR(INDEX('[1]Stats repas'!$E$94:$NR$94,,MATCH(IV2,'[1]Stats repas'!$E$55:$NR$55,1))="x",INDEX('[1]Stats repas'!$E$94:$NR$94,,MATCH(IV2,'[1]Stats repas'!$E$55:$NR$55,1))="p")),"a",INDEX('[1]Stats repas'!$E$92:$NR$92,,MATCH(IV2,'[1]Stats repas'!$E$55:$NR$55,1))))</f>
        <v>1</v>
      </c>
      <c r="IW7">
        <f>IF(AND(INDEX('[1]Stats repas'!$E$92:$NR$92,,MATCH(IW2,'[1]Stats repas'!$E$55:$NR$55,1))=0,OR(INDEX('[1]Stats repas'!$E$94:$NR$94,,MATCH(IW2,'[1]Stats repas'!$E$55:$NR$55,1))="x",INDEX('[1]Stats repas'!$E$94:$NR$94,,MATCH(IW2,'[1]Stats repas'!$E$55:$NR$55,1))="p")),"a",IF(AND(INDEX('[1]Stats repas'!$E$92:$NR$92,,MATCH(IW2,'[1]Stats repas'!$E$55:$NR$55,1))&gt;2,OR(INDEX('[1]Stats repas'!$E$94:$NR$94,,MATCH(IW2,'[1]Stats repas'!$E$55:$NR$55,1))="x",INDEX('[1]Stats repas'!$E$94:$NR$94,,MATCH(IW2,'[1]Stats repas'!$E$55:$NR$55,1))="p")),"a",INDEX('[1]Stats repas'!$E$92:$NR$92,,MATCH(IW2,'[1]Stats repas'!$E$55:$NR$55,1))))</f>
        <v>1</v>
      </c>
      <c r="IX7">
        <f>IF(AND(INDEX('[1]Stats repas'!$E$92:$NR$92,,MATCH(IX2,'[1]Stats repas'!$E$55:$NR$55,1))=0,OR(INDEX('[1]Stats repas'!$E$94:$NR$94,,MATCH(IX2,'[1]Stats repas'!$E$55:$NR$55,1))="x",INDEX('[1]Stats repas'!$E$94:$NR$94,,MATCH(IX2,'[1]Stats repas'!$E$55:$NR$55,1))="p")),"a",IF(AND(INDEX('[1]Stats repas'!$E$92:$NR$92,,MATCH(IX2,'[1]Stats repas'!$E$55:$NR$55,1))&gt;2,OR(INDEX('[1]Stats repas'!$E$94:$NR$94,,MATCH(IX2,'[1]Stats repas'!$E$55:$NR$55,1))="x",INDEX('[1]Stats repas'!$E$94:$NR$94,,MATCH(IX2,'[1]Stats repas'!$E$55:$NR$55,1))="p")),"a",INDEX('[1]Stats repas'!$E$92:$NR$92,,MATCH(IX2,'[1]Stats repas'!$E$55:$NR$55,1))))</f>
        <v>1</v>
      </c>
      <c r="IY7">
        <f>IF(AND(INDEX('[1]Stats repas'!$E$92:$NR$92,,MATCH(IY2,'[1]Stats repas'!$E$55:$NR$55,1))=0,OR(INDEX('[1]Stats repas'!$E$94:$NR$94,,MATCH(IY2,'[1]Stats repas'!$E$55:$NR$55,1))="x",INDEX('[1]Stats repas'!$E$94:$NR$94,,MATCH(IY2,'[1]Stats repas'!$E$55:$NR$55,1))="p")),"a",IF(AND(INDEX('[1]Stats repas'!$E$92:$NR$92,,MATCH(IY2,'[1]Stats repas'!$E$55:$NR$55,1))&gt;2,OR(INDEX('[1]Stats repas'!$E$94:$NR$94,,MATCH(IY2,'[1]Stats repas'!$E$55:$NR$55,1))="x",INDEX('[1]Stats repas'!$E$94:$NR$94,,MATCH(IY2,'[1]Stats repas'!$E$55:$NR$55,1))="p")),"a",INDEX('[1]Stats repas'!$E$92:$NR$92,,MATCH(IY2,'[1]Stats repas'!$E$55:$NR$55,1))))</f>
        <v>1</v>
      </c>
      <c r="IZ7">
        <f>IF(AND(INDEX('[1]Stats repas'!$E$92:$NR$92,,MATCH(IZ2,'[1]Stats repas'!$E$55:$NR$55,1))=0,OR(INDEX('[1]Stats repas'!$E$94:$NR$94,,MATCH(IZ2,'[1]Stats repas'!$E$55:$NR$55,1))="x",INDEX('[1]Stats repas'!$E$94:$NR$94,,MATCH(IZ2,'[1]Stats repas'!$E$55:$NR$55,1))="p")),"a",IF(AND(INDEX('[1]Stats repas'!$E$92:$NR$92,,MATCH(IZ2,'[1]Stats repas'!$E$55:$NR$55,1))&gt;2,OR(INDEX('[1]Stats repas'!$E$94:$NR$94,,MATCH(IZ2,'[1]Stats repas'!$E$55:$NR$55,1))="x",INDEX('[1]Stats repas'!$E$94:$NR$94,,MATCH(IZ2,'[1]Stats repas'!$E$55:$NR$55,1))="p")),"a",INDEX('[1]Stats repas'!$E$92:$NR$92,,MATCH(IZ2,'[1]Stats repas'!$E$55:$NR$55,1))))</f>
        <v>1</v>
      </c>
      <c r="JA7">
        <f>IF(AND(INDEX('[1]Stats repas'!$E$92:$NR$92,,MATCH(JA2,'[1]Stats repas'!$E$55:$NR$55,1))=0,OR(INDEX('[1]Stats repas'!$E$94:$NR$94,,MATCH(JA2,'[1]Stats repas'!$E$55:$NR$55,1))="x",INDEX('[1]Stats repas'!$E$94:$NR$94,,MATCH(JA2,'[1]Stats repas'!$E$55:$NR$55,1))="p")),"a",IF(AND(INDEX('[1]Stats repas'!$E$92:$NR$92,,MATCH(JA2,'[1]Stats repas'!$E$55:$NR$55,1))&gt;2,OR(INDEX('[1]Stats repas'!$E$94:$NR$94,,MATCH(JA2,'[1]Stats repas'!$E$55:$NR$55,1))="x",INDEX('[1]Stats repas'!$E$94:$NR$94,,MATCH(JA2,'[1]Stats repas'!$E$55:$NR$55,1))="p")),"a",INDEX('[1]Stats repas'!$E$92:$NR$92,,MATCH(JA2,'[1]Stats repas'!$E$55:$NR$55,1))))</f>
        <v>0</v>
      </c>
      <c r="JB7">
        <f>IF(AND(INDEX('[1]Stats repas'!$E$92:$NR$92,,MATCH(JB2,'[1]Stats repas'!$E$55:$NR$55,1))=0,OR(INDEX('[1]Stats repas'!$E$94:$NR$94,,MATCH(JB2,'[1]Stats repas'!$E$55:$NR$55,1))="x",INDEX('[1]Stats repas'!$E$94:$NR$94,,MATCH(JB2,'[1]Stats repas'!$E$55:$NR$55,1))="p")),"a",IF(AND(INDEX('[1]Stats repas'!$E$92:$NR$92,,MATCH(JB2,'[1]Stats repas'!$E$55:$NR$55,1))&gt;2,OR(INDEX('[1]Stats repas'!$E$94:$NR$94,,MATCH(JB2,'[1]Stats repas'!$E$55:$NR$55,1))="x",INDEX('[1]Stats repas'!$E$94:$NR$94,,MATCH(JB2,'[1]Stats repas'!$E$55:$NR$55,1))="p")),"a",INDEX('[1]Stats repas'!$E$92:$NR$92,,MATCH(JB2,'[1]Stats repas'!$E$55:$NR$55,1))))</f>
        <v>0</v>
      </c>
      <c r="JC7">
        <f>IF(AND(INDEX('[1]Stats repas'!$E$92:$NR$92,,MATCH(JC2,'[1]Stats repas'!$E$55:$NR$55,1))=0,OR(INDEX('[1]Stats repas'!$E$94:$NR$94,,MATCH(JC2,'[1]Stats repas'!$E$55:$NR$55,1))="x",INDEX('[1]Stats repas'!$E$94:$NR$94,,MATCH(JC2,'[1]Stats repas'!$E$55:$NR$55,1))="p")),"a",IF(AND(INDEX('[1]Stats repas'!$E$92:$NR$92,,MATCH(JC2,'[1]Stats repas'!$E$55:$NR$55,1))&gt;2,OR(INDEX('[1]Stats repas'!$E$94:$NR$94,,MATCH(JC2,'[1]Stats repas'!$E$55:$NR$55,1))="x",INDEX('[1]Stats repas'!$E$94:$NR$94,,MATCH(JC2,'[1]Stats repas'!$E$55:$NR$55,1))="p")),"a",INDEX('[1]Stats repas'!$E$92:$NR$92,,MATCH(JC2,'[1]Stats repas'!$E$55:$NR$55,1))))</f>
        <v>1</v>
      </c>
      <c r="JD7">
        <f>IF(AND(INDEX('[1]Stats repas'!$E$92:$NR$92,,MATCH(JD2,'[1]Stats repas'!$E$55:$NR$55,1))=0,OR(INDEX('[1]Stats repas'!$E$94:$NR$94,,MATCH(JD2,'[1]Stats repas'!$E$55:$NR$55,1))="x",INDEX('[1]Stats repas'!$E$94:$NR$94,,MATCH(JD2,'[1]Stats repas'!$E$55:$NR$55,1))="p")),"a",IF(AND(INDEX('[1]Stats repas'!$E$92:$NR$92,,MATCH(JD2,'[1]Stats repas'!$E$55:$NR$55,1))&gt;2,OR(INDEX('[1]Stats repas'!$E$94:$NR$94,,MATCH(JD2,'[1]Stats repas'!$E$55:$NR$55,1))="x",INDEX('[1]Stats repas'!$E$94:$NR$94,,MATCH(JD2,'[1]Stats repas'!$E$55:$NR$55,1))="p")),"a",INDEX('[1]Stats repas'!$E$92:$NR$92,,MATCH(JD2,'[1]Stats repas'!$E$55:$NR$55,1))))</f>
        <v>1</v>
      </c>
      <c r="JE7">
        <f>IF(AND(INDEX('[1]Stats repas'!$E$92:$NR$92,,MATCH(JE2,'[1]Stats repas'!$E$55:$NR$55,1))=0,OR(INDEX('[1]Stats repas'!$E$94:$NR$94,,MATCH(JE2,'[1]Stats repas'!$E$55:$NR$55,1))="x",INDEX('[1]Stats repas'!$E$94:$NR$94,,MATCH(JE2,'[1]Stats repas'!$E$55:$NR$55,1))="p")),"a",IF(AND(INDEX('[1]Stats repas'!$E$92:$NR$92,,MATCH(JE2,'[1]Stats repas'!$E$55:$NR$55,1))&gt;2,OR(INDEX('[1]Stats repas'!$E$94:$NR$94,,MATCH(JE2,'[1]Stats repas'!$E$55:$NR$55,1))="x",INDEX('[1]Stats repas'!$E$94:$NR$94,,MATCH(JE2,'[1]Stats repas'!$E$55:$NR$55,1))="p")),"a",INDEX('[1]Stats repas'!$E$92:$NR$92,,MATCH(JE2,'[1]Stats repas'!$E$55:$NR$55,1))))</f>
        <v>1</v>
      </c>
      <c r="JF7">
        <f>IF(AND(INDEX('[1]Stats repas'!$E$92:$NR$92,,MATCH(JF2,'[1]Stats repas'!$E$55:$NR$55,1))=0,OR(INDEX('[1]Stats repas'!$E$94:$NR$94,,MATCH(JF2,'[1]Stats repas'!$E$55:$NR$55,1))="x",INDEX('[1]Stats repas'!$E$94:$NR$94,,MATCH(JF2,'[1]Stats repas'!$E$55:$NR$55,1))="p")),"a",IF(AND(INDEX('[1]Stats repas'!$E$92:$NR$92,,MATCH(JF2,'[1]Stats repas'!$E$55:$NR$55,1))&gt;2,OR(INDEX('[1]Stats repas'!$E$94:$NR$94,,MATCH(JF2,'[1]Stats repas'!$E$55:$NR$55,1))="x",INDEX('[1]Stats repas'!$E$94:$NR$94,,MATCH(JF2,'[1]Stats repas'!$E$55:$NR$55,1))="p")),"a",INDEX('[1]Stats repas'!$E$92:$NR$92,,MATCH(JF2,'[1]Stats repas'!$E$55:$NR$55,1))))</f>
        <v>1</v>
      </c>
      <c r="JG7">
        <f>IF(AND(INDEX('[1]Stats repas'!$E$92:$NR$92,,MATCH(JG2,'[1]Stats repas'!$E$55:$NR$55,1))=0,OR(INDEX('[1]Stats repas'!$E$94:$NR$94,,MATCH(JG2,'[1]Stats repas'!$E$55:$NR$55,1))="x",INDEX('[1]Stats repas'!$E$94:$NR$94,,MATCH(JG2,'[1]Stats repas'!$E$55:$NR$55,1))="p")),"a",IF(AND(INDEX('[1]Stats repas'!$E$92:$NR$92,,MATCH(JG2,'[1]Stats repas'!$E$55:$NR$55,1))&gt;2,OR(INDEX('[1]Stats repas'!$E$94:$NR$94,,MATCH(JG2,'[1]Stats repas'!$E$55:$NR$55,1))="x",INDEX('[1]Stats repas'!$E$94:$NR$94,,MATCH(JG2,'[1]Stats repas'!$E$55:$NR$55,1))="p")),"a",INDEX('[1]Stats repas'!$E$92:$NR$92,,MATCH(JG2,'[1]Stats repas'!$E$55:$NR$55,1))))</f>
        <v>1</v>
      </c>
      <c r="JH7">
        <f>IF(AND(INDEX('[1]Stats repas'!$E$92:$NR$92,,MATCH(JH2,'[1]Stats repas'!$E$55:$NR$55,1))=0,OR(INDEX('[1]Stats repas'!$E$94:$NR$94,,MATCH(JH2,'[1]Stats repas'!$E$55:$NR$55,1))="x",INDEX('[1]Stats repas'!$E$94:$NR$94,,MATCH(JH2,'[1]Stats repas'!$E$55:$NR$55,1))="p")),"a",IF(AND(INDEX('[1]Stats repas'!$E$92:$NR$92,,MATCH(JH2,'[1]Stats repas'!$E$55:$NR$55,1))&gt;2,OR(INDEX('[1]Stats repas'!$E$94:$NR$94,,MATCH(JH2,'[1]Stats repas'!$E$55:$NR$55,1))="x",INDEX('[1]Stats repas'!$E$94:$NR$94,,MATCH(JH2,'[1]Stats repas'!$E$55:$NR$55,1))="p")),"a",INDEX('[1]Stats repas'!$E$92:$NR$92,,MATCH(JH2,'[1]Stats repas'!$E$55:$NR$55,1))))</f>
        <v>0</v>
      </c>
      <c r="JI7">
        <f>IF(AND(INDEX('[1]Stats repas'!$E$92:$NR$92,,MATCH(JI2,'[1]Stats repas'!$E$55:$NR$55,1))=0,OR(INDEX('[1]Stats repas'!$E$94:$NR$94,,MATCH(JI2,'[1]Stats repas'!$E$55:$NR$55,1))="x",INDEX('[1]Stats repas'!$E$94:$NR$94,,MATCH(JI2,'[1]Stats repas'!$E$55:$NR$55,1))="p")),"a",IF(AND(INDEX('[1]Stats repas'!$E$92:$NR$92,,MATCH(JI2,'[1]Stats repas'!$E$55:$NR$55,1))&gt;2,OR(INDEX('[1]Stats repas'!$E$94:$NR$94,,MATCH(JI2,'[1]Stats repas'!$E$55:$NR$55,1))="x",INDEX('[1]Stats repas'!$E$94:$NR$94,,MATCH(JI2,'[1]Stats repas'!$E$55:$NR$55,1))="p")),"a",INDEX('[1]Stats repas'!$E$92:$NR$92,,MATCH(JI2,'[1]Stats repas'!$E$55:$NR$55,1))))</f>
        <v>0</v>
      </c>
      <c r="JJ7">
        <f>IF(AND(INDEX('[1]Stats repas'!$E$92:$NR$92,,MATCH(JJ2,'[1]Stats repas'!$E$55:$NR$55,1))=0,OR(INDEX('[1]Stats repas'!$E$94:$NR$94,,MATCH(JJ2,'[1]Stats repas'!$E$55:$NR$55,1))="x",INDEX('[1]Stats repas'!$E$94:$NR$94,,MATCH(JJ2,'[1]Stats repas'!$E$55:$NR$55,1))="p")),"a",IF(AND(INDEX('[1]Stats repas'!$E$92:$NR$92,,MATCH(JJ2,'[1]Stats repas'!$E$55:$NR$55,1))&gt;2,OR(INDEX('[1]Stats repas'!$E$94:$NR$94,,MATCH(JJ2,'[1]Stats repas'!$E$55:$NR$55,1))="x",INDEX('[1]Stats repas'!$E$94:$NR$94,,MATCH(JJ2,'[1]Stats repas'!$E$55:$NR$55,1))="p")),"a",INDEX('[1]Stats repas'!$E$92:$NR$92,,MATCH(JJ2,'[1]Stats repas'!$E$55:$NR$55,1))))</f>
        <v>1</v>
      </c>
      <c r="JK7">
        <f>IF(AND(INDEX('[1]Stats repas'!$E$92:$NR$92,,MATCH(JK2,'[1]Stats repas'!$E$55:$NR$55,1))=0,OR(INDEX('[1]Stats repas'!$E$94:$NR$94,,MATCH(JK2,'[1]Stats repas'!$E$55:$NR$55,1))="x",INDEX('[1]Stats repas'!$E$94:$NR$94,,MATCH(JK2,'[1]Stats repas'!$E$55:$NR$55,1))="p")),"a",IF(AND(INDEX('[1]Stats repas'!$E$92:$NR$92,,MATCH(JK2,'[1]Stats repas'!$E$55:$NR$55,1))&gt;2,OR(INDEX('[1]Stats repas'!$E$94:$NR$94,,MATCH(JK2,'[1]Stats repas'!$E$55:$NR$55,1))="x",INDEX('[1]Stats repas'!$E$94:$NR$94,,MATCH(JK2,'[1]Stats repas'!$E$55:$NR$55,1))="p")),"a",INDEX('[1]Stats repas'!$E$92:$NR$92,,MATCH(JK2,'[1]Stats repas'!$E$55:$NR$55,1))))</f>
        <v>1</v>
      </c>
      <c r="JL7">
        <f>IF(AND(INDEX('[1]Stats repas'!$E$92:$NR$92,,MATCH(JL2,'[1]Stats repas'!$E$55:$NR$55,1))=0,OR(INDEX('[1]Stats repas'!$E$94:$NR$94,,MATCH(JL2,'[1]Stats repas'!$E$55:$NR$55,1))="x",INDEX('[1]Stats repas'!$E$94:$NR$94,,MATCH(JL2,'[1]Stats repas'!$E$55:$NR$55,1))="p")),"a",IF(AND(INDEX('[1]Stats repas'!$E$92:$NR$92,,MATCH(JL2,'[1]Stats repas'!$E$55:$NR$55,1))&gt;2,OR(INDEX('[1]Stats repas'!$E$94:$NR$94,,MATCH(JL2,'[1]Stats repas'!$E$55:$NR$55,1))="x",INDEX('[1]Stats repas'!$E$94:$NR$94,,MATCH(JL2,'[1]Stats repas'!$E$55:$NR$55,1))="p")),"a",INDEX('[1]Stats repas'!$E$92:$NR$92,,MATCH(JL2,'[1]Stats repas'!$E$55:$NR$55,1))))</f>
        <v>1</v>
      </c>
      <c r="JM7">
        <f>IF(AND(INDEX('[1]Stats repas'!$E$92:$NR$92,,MATCH(JM2,'[1]Stats repas'!$E$55:$NR$55,1))=0,OR(INDEX('[1]Stats repas'!$E$94:$NR$94,,MATCH(JM2,'[1]Stats repas'!$E$55:$NR$55,1))="x",INDEX('[1]Stats repas'!$E$94:$NR$94,,MATCH(JM2,'[1]Stats repas'!$E$55:$NR$55,1))="p")),"a",IF(AND(INDEX('[1]Stats repas'!$E$92:$NR$92,,MATCH(JM2,'[1]Stats repas'!$E$55:$NR$55,1))&gt;2,OR(INDEX('[1]Stats repas'!$E$94:$NR$94,,MATCH(JM2,'[1]Stats repas'!$E$55:$NR$55,1))="x",INDEX('[1]Stats repas'!$E$94:$NR$94,,MATCH(JM2,'[1]Stats repas'!$E$55:$NR$55,1))="p")),"a",INDEX('[1]Stats repas'!$E$92:$NR$92,,MATCH(JM2,'[1]Stats repas'!$E$55:$NR$55,1))))</f>
        <v>1</v>
      </c>
      <c r="JN7">
        <f>IF(AND(INDEX('[1]Stats repas'!$E$92:$NR$92,,MATCH(JN2,'[1]Stats repas'!$E$55:$NR$55,1))=0,OR(INDEX('[1]Stats repas'!$E$94:$NR$94,,MATCH(JN2,'[1]Stats repas'!$E$55:$NR$55,1))="x",INDEX('[1]Stats repas'!$E$94:$NR$94,,MATCH(JN2,'[1]Stats repas'!$E$55:$NR$55,1))="p")),"a",IF(AND(INDEX('[1]Stats repas'!$E$92:$NR$92,,MATCH(JN2,'[1]Stats repas'!$E$55:$NR$55,1))&gt;2,OR(INDEX('[1]Stats repas'!$E$94:$NR$94,,MATCH(JN2,'[1]Stats repas'!$E$55:$NR$55,1))="x",INDEX('[1]Stats repas'!$E$94:$NR$94,,MATCH(JN2,'[1]Stats repas'!$E$55:$NR$55,1))="p")),"a",INDEX('[1]Stats repas'!$E$92:$NR$92,,MATCH(JN2,'[1]Stats repas'!$E$55:$NR$55,1))))</f>
        <v>1</v>
      </c>
      <c r="JO7">
        <f>IF(AND(INDEX('[1]Stats repas'!$E$92:$NR$92,,MATCH(JO2,'[1]Stats repas'!$E$55:$NR$55,1))=0,OR(INDEX('[1]Stats repas'!$E$94:$NR$94,,MATCH(JO2,'[1]Stats repas'!$E$55:$NR$55,1))="x",INDEX('[1]Stats repas'!$E$94:$NR$94,,MATCH(JO2,'[1]Stats repas'!$E$55:$NR$55,1))="p")),"a",IF(AND(INDEX('[1]Stats repas'!$E$92:$NR$92,,MATCH(JO2,'[1]Stats repas'!$E$55:$NR$55,1))&gt;2,OR(INDEX('[1]Stats repas'!$E$94:$NR$94,,MATCH(JO2,'[1]Stats repas'!$E$55:$NR$55,1))="x",INDEX('[1]Stats repas'!$E$94:$NR$94,,MATCH(JO2,'[1]Stats repas'!$E$55:$NR$55,1))="p")),"a",INDEX('[1]Stats repas'!$E$92:$NR$92,,MATCH(JO2,'[1]Stats repas'!$E$55:$NR$55,1))))</f>
        <v>0</v>
      </c>
      <c r="JP7">
        <f>IF(AND(INDEX('[1]Stats repas'!$E$92:$NR$92,,MATCH(JP2,'[1]Stats repas'!$E$55:$NR$55,1))=0,OR(INDEX('[1]Stats repas'!$E$94:$NR$94,,MATCH(JP2,'[1]Stats repas'!$E$55:$NR$55,1))="x",INDEX('[1]Stats repas'!$E$94:$NR$94,,MATCH(JP2,'[1]Stats repas'!$E$55:$NR$55,1))="p")),"a",IF(AND(INDEX('[1]Stats repas'!$E$92:$NR$92,,MATCH(JP2,'[1]Stats repas'!$E$55:$NR$55,1))&gt;2,OR(INDEX('[1]Stats repas'!$E$94:$NR$94,,MATCH(JP2,'[1]Stats repas'!$E$55:$NR$55,1))="x",INDEX('[1]Stats repas'!$E$94:$NR$94,,MATCH(JP2,'[1]Stats repas'!$E$55:$NR$55,1))="p")),"a",INDEX('[1]Stats repas'!$E$92:$NR$92,,MATCH(JP2,'[1]Stats repas'!$E$55:$NR$55,1))))</f>
        <v>0</v>
      </c>
      <c r="JQ7">
        <f>IF(AND(INDEX('[1]Stats repas'!$E$92:$NR$92,,MATCH(JQ2,'[1]Stats repas'!$E$55:$NR$55,1))=0,OR(INDEX('[1]Stats repas'!$E$94:$NR$94,,MATCH(JQ2,'[1]Stats repas'!$E$55:$NR$55,1))="x",INDEX('[1]Stats repas'!$E$94:$NR$94,,MATCH(JQ2,'[1]Stats repas'!$E$55:$NR$55,1))="p")),"a",IF(AND(INDEX('[1]Stats repas'!$E$92:$NR$92,,MATCH(JQ2,'[1]Stats repas'!$E$55:$NR$55,1))&gt;2,OR(INDEX('[1]Stats repas'!$E$94:$NR$94,,MATCH(JQ2,'[1]Stats repas'!$E$55:$NR$55,1))="x",INDEX('[1]Stats repas'!$E$94:$NR$94,,MATCH(JQ2,'[1]Stats repas'!$E$55:$NR$55,1))="p")),"a",INDEX('[1]Stats repas'!$E$92:$NR$92,,MATCH(JQ2,'[1]Stats repas'!$E$55:$NR$55,1))))</f>
        <v>1</v>
      </c>
      <c r="JR7">
        <f>IF(AND(INDEX('[1]Stats repas'!$E$92:$NR$92,,MATCH(JR2,'[1]Stats repas'!$E$55:$NR$55,1))=0,OR(INDEX('[1]Stats repas'!$E$94:$NR$94,,MATCH(JR2,'[1]Stats repas'!$E$55:$NR$55,1))="x",INDEX('[1]Stats repas'!$E$94:$NR$94,,MATCH(JR2,'[1]Stats repas'!$E$55:$NR$55,1))="p")),"a",IF(AND(INDEX('[1]Stats repas'!$E$92:$NR$92,,MATCH(JR2,'[1]Stats repas'!$E$55:$NR$55,1))&gt;2,OR(INDEX('[1]Stats repas'!$E$94:$NR$94,,MATCH(JR2,'[1]Stats repas'!$E$55:$NR$55,1))="x",INDEX('[1]Stats repas'!$E$94:$NR$94,,MATCH(JR2,'[1]Stats repas'!$E$55:$NR$55,1))="p")),"a",INDEX('[1]Stats repas'!$E$92:$NR$92,,MATCH(JR2,'[1]Stats repas'!$E$55:$NR$55,1))))</f>
        <v>1</v>
      </c>
      <c r="JS7">
        <f>IF(AND(INDEX('[1]Stats repas'!$E$92:$NR$92,,MATCH(JS2,'[1]Stats repas'!$E$55:$NR$55,1))=0,OR(INDEX('[1]Stats repas'!$E$94:$NR$94,,MATCH(JS2,'[1]Stats repas'!$E$55:$NR$55,1))="x",INDEX('[1]Stats repas'!$E$94:$NR$94,,MATCH(JS2,'[1]Stats repas'!$E$55:$NR$55,1))="p")),"a",IF(AND(INDEX('[1]Stats repas'!$E$92:$NR$92,,MATCH(JS2,'[1]Stats repas'!$E$55:$NR$55,1))&gt;2,OR(INDEX('[1]Stats repas'!$E$94:$NR$94,,MATCH(JS2,'[1]Stats repas'!$E$55:$NR$55,1))="x",INDEX('[1]Stats repas'!$E$94:$NR$94,,MATCH(JS2,'[1]Stats repas'!$E$55:$NR$55,1))="p")),"a",INDEX('[1]Stats repas'!$E$92:$NR$92,,MATCH(JS2,'[1]Stats repas'!$E$55:$NR$55,1))))</f>
        <v>1</v>
      </c>
      <c r="JT7">
        <f>IF(AND(INDEX('[1]Stats repas'!$E$92:$NR$92,,MATCH(JT2,'[1]Stats repas'!$E$55:$NR$55,1))=0,OR(INDEX('[1]Stats repas'!$E$94:$NR$94,,MATCH(JT2,'[1]Stats repas'!$E$55:$NR$55,1))="x",INDEX('[1]Stats repas'!$E$94:$NR$94,,MATCH(JT2,'[1]Stats repas'!$E$55:$NR$55,1))="p")),"a",IF(AND(INDEX('[1]Stats repas'!$E$92:$NR$92,,MATCH(JT2,'[1]Stats repas'!$E$55:$NR$55,1))&gt;2,OR(INDEX('[1]Stats repas'!$E$94:$NR$94,,MATCH(JT2,'[1]Stats repas'!$E$55:$NR$55,1))="x",INDEX('[1]Stats repas'!$E$94:$NR$94,,MATCH(JT2,'[1]Stats repas'!$E$55:$NR$55,1))="p")),"a",INDEX('[1]Stats repas'!$E$92:$NR$92,,MATCH(JT2,'[1]Stats repas'!$E$55:$NR$55,1))))</f>
        <v>1</v>
      </c>
      <c r="JU7">
        <f>IF(AND(INDEX('[1]Stats repas'!$E$92:$NR$92,,MATCH(JU2,'[1]Stats repas'!$E$55:$NR$55,1))=0,OR(INDEX('[1]Stats repas'!$E$94:$NR$94,,MATCH(JU2,'[1]Stats repas'!$E$55:$NR$55,1))="x",INDEX('[1]Stats repas'!$E$94:$NR$94,,MATCH(JU2,'[1]Stats repas'!$E$55:$NR$55,1))="p")),"a",IF(AND(INDEX('[1]Stats repas'!$E$92:$NR$92,,MATCH(JU2,'[1]Stats repas'!$E$55:$NR$55,1))&gt;2,OR(INDEX('[1]Stats repas'!$E$94:$NR$94,,MATCH(JU2,'[1]Stats repas'!$E$55:$NR$55,1))="x",INDEX('[1]Stats repas'!$E$94:$NR$94,,MATCH(JU2,'[1]Stats repas'!$E$55:$NR$55,1))="p")),"a",INDEX('[1]Stats repas'!$E$92:$NR$92,,MATCH(JU2,'[1]Stats repas'!$E$55:$NR$55,1))))</f>
        <v>1</v>
      </c>
      <c r="JV7">
        <f>IF(AND(INDEX('[1]Stats repas'!$E$92:$NR$92,,MATCH(JV2,'[1]Stats repas'!$E$55:$NR$55,1))=0,OR(INDEX('[1]Stats repas'!$E$94:$NR$94,,MATCH(JV2,'[1]Stats repas'!$E$55:$NR$55,1))="x",INDEX('[1]Stats repas'!$E$94:$NR$94,,MATCH(JV2,'[1]Stats repas'!$E$55:$NR$55,1))="p")),"a",IF(AND(INDEX('[1]Stats repas'!$E$92:$NR$92,,MATCH(JV2,'[1]Stats repas'!$E$55:$NR$55,1))&gt;2,OR(INDEX('[1]Stats repas'!$E$94:$NR$94,,MATCH(JV2,'[1]Stats repas'!$E$55:$NR$55,1))="x",INDEX('[1]Stats repas'!$E$94:$NR$94,,MATCH(JV2,'[1]Stats repas'!$E$55:$NR$55,1))="p")),"a",INDEX('[1]Stats repas'!$E$92:$NR$92,,MATCH(JV2,'[1]Stats repas'!$E$55:$NR$55,1))))</f>
        <v>0</v>
      </c>
      <c r="JW7">
        <f>IF(AND(INDEX('[1]Stats repas'!$E$92:$NR$92,,MATCH(JW2,'[1]Stats repas'!$E$55:$NR$55,1))=0,OR(INDEX('[1]Stats repas'!$E$94:$NR$94,,MATCH(JW2,'[1]Stats repas'!$E$55:$NR$55,1))="x",INDEX('[1]Stats repas'!$E$94:$NR$94,,MATCH(JW2,'[1]Stats repas'!$E$55:$NR$55,1))="p")),"a",IF(AND(INDEX('[1]Stats repas'!$E$92:$NR$92,,MATCH(JW2,'[1]Stats repas'!$E$55:$NR$55,1))&gt;2,OR(INDEX('[1]Stats repas'!$E$94:$NR$94,,MATCH(JW2,'[1]Stats repas'!$E$55:$NR$55,1))="x",INDEX('[1]Stats repas'!$E$94:$NR$94,,MATCH(JW2,'[1]Stats repas'!$E$55:$NR$55,1))="p")),"a",INDEX('[1]Stats repas'!$E$92:$NR$92,,MATCH(JW2,'[1]Stats repas'!$E$55:$NR$55,1))))</f>
        <v>0</v>
      </c>
      <c r="JX7">
        <f>IF(AND(INDEX('[1]Stats repas'!$E$92:$NR$92,,MATCH(JX2,'[1]Stats repas'!$E$55:$NR$55,1))=0,OR(INDEX('[1]Stats repas'!$E$94:$NR$94,,MATCH(JX2,'[1]Stats repas'!$E$55:$NR$55,1))="x",INDEX('[1]Stats repas'!$E$94:$NR$94,,MATCH(JX2,'[1]Stats repas'!$E$55:$NR$55,1))="p")),"a",IF(AND(INDEX('[1]Stats repas'!$E$92:$NR$92,,MATCH(JX2,'[1]Stats repas'!$E$55:$NR$55,1))&gt;2,OR(INDEX('[1]Stats repas'!$E$94:$NR$94,,MATCH(JX2,'[1]Stats repas'!$E$55:$NR$55,1))="x",INDEX('[1]Stats repas'!$E$94:$NR$94,,MATCH(JX2,'[1]Stats repas'!$E$55:$NR$55,1))="p")),"a",INDEX('[1]Stats repas'!$E$92:$NR$92,,MATCH(JX2,'[1]Stats repas'!$E$55:$NR$55,1))))</f>
        <v>1</v>
      </c>
      <c r="JY7">
        <f>IF(AND(INDEX('[1]Stats repas'!$E$92:$NR$92,,MATCH(JY2,'[1]Stats repas'!$E$55:$NR$55,1))=0,OR(INDEX('[1]Stats repas'!$E$94:$NR$94,,MATCH(JY2,'[1]Stats repas'!$E$55:$NR$55,1))="x",INDEX('[1]Stats repas'!$E$94:$NR$94,,MATCH(JY2,'[1]Stats repas'!$E$55:$NR$55,1))="p")),"a",IF(AND(INDEX('[1]Stats repas'!$E$92:$NR$92,,MATCH(JY2,'[1]Stats repas'!$E$55:$NR$55,1))&gt;2,OR(INDEX('[1]Stats repas'!$E$94:$NR$94,,MATCH(JY2,'[1]Stats repas'!$E$55:$NR$55,1))="x",INDEX('[1]Stats repas'!$E$94:$NR$94,,MATCH(JY2,'[1]Stats repas'!$E$55:$NR$55,1))="p")),"a",INDEX('[1]Stats repas'!$E$92:$NR$92,,MATCH(JY2,'[1]Stats repas'!$E$55:$NR$55,1))))</f>
        <v>1</v>
      </c>
      <c r="JZ7">
        <f>IF(AND(INDEX('[1]Stats repas'!$E$92:$NR$92,,MATCH(JZ2,'[1]Stats repas'!$E$55:$NR$55,1))=0,OR(INDEX('[1]Stats repas'!$E$94:$NR$94,,MATCH(JZ2,'[1]Stats repas'!$E$55:$NR$55,1))="x",INDEX('[1]Stats repas'!$E$94:$NR$94,,MATCH(JZ2,'[1]Stats repas'!$E$55:$NR$55,1))="p")),"a",IF(AND(INDEX('[1]Stats repas'!$E$92:$NR$92,,MATCH(JZ2,'[1]Stats repas'!$E$55:$NR$55,1))&gt;2,OR(INDEX('[1]Stats repas'!$E$94:$NR$94,,MATCH(JZ2,'[1]Stats repas'!$E$55:$NR$55,1))="x",INDEX('[1]Stats repas'!$E$94:$NR$94,,MATCH(JZ2,'[1]Stats repas'!$E$55:$NR$55,1))="p")),"a",INDEX('[1]Stats repas'!$E$92:$NR$92,,MATCH(JZ2,'[1]Stats repas'!$E$55:$NR$55,1))))</f>
        <v>1</v>
      </c>
      <c r="KA7">
        <f>IF(AND(INDEX('[1]Stats repas'!$E$92:$NR$92,,MATCH(KA2,'[1]Stats repas'!$E$55:$NR$55,1))=0,OR(INDEX('[1]Stats repas'!$E$94:$NR$94,,MATCH(KA2,'[1]Stats repas'!$E$55:$NR$55,1))="x",INDEX('[1]Stats repas'!$E$94:$NR$94,,MATCH(KA2,'[1]Stats repas'!$E$55:$NR$55,1))="p")),"a",IF(AND(INDEX('[1]Stats repas'!$E$92:$NR$92,,MATCH(KA2,'[1]Stats repas'!$E$55:$NR$55,1))&gt;2,OR(INDEX('[1]Stats repas'!$E$94:$NR$94,,MATCH(KA2,'[1]Stats repas'!$E$55:$NR$55,1))="x",INDEX('[1]Stats repas'!$E$94:$NR$94,,MATCH(KA2,'[1]Stats repas'!$E$55:$NR$55,1))="p")),"a",INDEX('[1]Stats repas'!$E$92:$NR$92,,MATCH(KA2,'[1]Stats repas'!$E$55:$NR$55,1))))</f>
        <v>1</v>
      </c>
      <c r="KB7">
        <f>IF(AND(INDEX('[1]Stats repas'!$E$92:$NR$92,,MATCH(KB2,'[1]Stats repas'!$E$55:$NR$55,1))=0,OR(INDEX('[1]Stats repas'!$E$94:$NR$94,,MATCH(KB2,'[1]Stats repas'!$E$55:$NR$55,1))="x",INDEX('[1]Stats repas'!$E$94:$NR$94,,MATCH(KB2,'[1]Stats repas'!$E$55:$NR$55,1))="p")),"a",IF(AND(INDEX('[1]Stats repas'!$E$92:$NR$92,,MATCH(KB2,'[1]Stats repas'!$E$55:$NR$55,1))&gt;2,OR(INDEX('[1]Stats repas'!$E$94:$NR$94,,MATCH(KB2,'[1]Stats repas'!$E$55:$NR$55,1))="x",INDEX('[1]Stats repas'!$E$94:$NR$94,,MATCH(KB2,'[1]Stats repas'!$E$55:$NR$55,1))="p")),"a",INDEX('[1]Stats repas'!$E$92:$NR$92,,MATCH(KB2,'[1]Stats repas'!$E$55:$NR$55,1))))</f>
        <v>1</v>
      </c>
      <c r="KC7">
        <f>IF(AND(INDEX('[1]Stats repas'!$E$92:$NR$92,,MATCH(KC2,'[1]Stats repas'!$E$55:$NR$55,1))=0,OR(INDEX('[1]Stats repas'!$E$94:$NR$94,,MATCH(KC2,'[1]Stats repas'!$E$55:$NR$55,1))="x",INDEX('[1]Stats repas'!$E$94:$NR$94,,MATCH(KC2,'[1]Stats repas'!$E$55:$NR$55,1))="p")),"a",IF(AND(INDEX('[1]Stats repas'!$E$92:$NR$92,,MATCH(KC2,'[1]Stats repas'!$E$55:$NR$55,1))&gt;2,OR(INDEX('[1]Stats repas'!$E$94:$NR$94,,MATCH(KC2,'[1]Stats repas'!$E$55:$NR$55,1))="x",INDEX('[1]Stats repas'!$E$94:$NR$94,,MATCH(KC2,'[1]Stats repas'!$E$55:$NR$55,1))="p")),"a",INDEX('[1]Stats repas'!$E$92:$NR$92,,MATCH(KC2,'[1]Stats repas'!$E$55:$NR$55,1))))</f>
        <v>0</v>
      </c>
      <c r="KD7">
        <f>IF(AND(INDEX('[1]Stats repas'!$E$92:$NR$92,,MATCH(KD2,'[1]Stats repas'!$E$55:$NR$55,1))=0,OR(INDEX('[1]Stats repas'!$E$94:$NR$94,,MATCH(KD2,'[1]Stats repas'!$E$55:$NR$55,1))="x",INDEX('[1]Stats repas'!$E$94:$NR$94,,MATCH(KD2,'[1]Stats repas'!$E$55:$NR$55,1))="p")),"a",IF(AND(INDEX('[1]Stats repas'!$E$92:$NR$92,,MATCH(KD2,'[1]Stats repas'!$E$55:$NR$55,1))&gt;2,OR(INDEX('[1]Stats repas'!$E$94:$NR$94,,MATCH(KD2,'[1]Stats repas'!$E$55:$NR$55,1))="x",INDEX('[1]Stats repas'!$E$94:$NR$94,,MATCH(KD2,'[1]Stats repas'!$E$55:$NR$55,1))="p")),"a",INDEX('[1]Stats repas'!$E$92:$NR$92,,MATCH(KD2,'[1]Stats repas'!$E$55:$NR$55,1))))</f>
        <v>0</v>
      </c>
      <c r="KE7">
        <f>IF(AND(INDEX('[1]Stats repas'!$E$92:$NR$92,,MATCH(KE2,'[1]Stats repas'!$E$55:$NR$55,1))=0,OR(INDEX('[1]Stats repas'!$E$94:$NR$94,,MATCH(KE2,'[1]Stats repas'!$E$55:$NR$55,1))="x",INDEX('[1]Stats repas'!$E$94:$NR$94,,MATCH(KE2,'[1]Stats repas'!$E$55:$NR$55,1))="p")),"a",IF(AND(INDEX('[1]Stats repas'!$E$92:$NR$92,,MATCH(KE2,'[1]Stats repas'!$E$55:$NR$55,1))&gt;2,OR(INDEX('[1]Stats repas'!$E$94:$NR$94,,MATCH(KE2,'[1]Stats repas'!$E$55:$NR$55,1))="x",INDEX('[1]Stats repas'!$E$94:$NR$94,,MATCH(KE2,'[1]Stats repas'!$E$55:$NR$55,1))="p")),"a",INDEX('[1]Stats repas'!$E$92:$NR$92,,MATCH(KE2,'[1]Stats repas'!$E$55:$NR$55,1))))</f>
        <v>1</v>
      </c>
      <c r="KF7">
        <f>IF(AND(INDEX('[1]Stats repas'!$E$92:$NR$92,,MATCH(KF2,'[1]Stats repas'!$E$55:$NR$55,1))=0,OR(INDEX('[1]Stats repas'!$E$94:$NR$94,,MATCH(KF2,'[1]Stats repas'!$E$55:$NR$55,1))="x",INDEX('[1]Stats repas'!$E$94:$NR$94,,MATCH(KF2,'[1]Stats repas'!$E$55:$NR$55,1))="p")),"a",IF(AND(INDEX('[1]Stats repas'!$E$92:$NR$92,,MATCH(KF2,'[1]Stats repas'!$E$55:$NR$55,1))&gt;2,OR(INDEX('[1]Stats repas'!$E$94:$NR$94,,MATCH(KF2,'[1]Stats repas'!$E$55:$NR$55,1))="x",INDEX('[1]Stats repas'!$E$94:$NR$94,,MATCH(KF2,'[1]Stats repas'!$E$55:$NR$55,1))="p")),"a",INDEX('[1]Stats repas'!$E$92:$NR$92,,MATCH(KF2,'[1]Stats repas'!$E$55:$NR$55,1))))</f>
        <v>1</v>
      </c>
      <c r="KG7">
        <f>IF(AND(INDEX('[1]Stats repas'!$E$92:$NR$92,,MATCH(KG2,'[1]Stats repas'!$E$55:$NR$55,1))=0,OR(INDEX('[1]Stats repas'!$E$94:$NR$94,,MATCH(KG2,'[1]Stats repas'!$E$55:$NR$55,1))="x",INDEX('[1]Stats repas'!$E$94:$NR$94,,MATCH(KG2,'[1]Stats repas'!$E$55:$NR$55,1))="p")),"a",IF(AND(INDEX('[1]Stats repas'!$E$92:$NR$92,,MATCH(KG2,'[1]Stats repas'!$E$55:$NR$55,1))&gt;2,OR(INDEX('[1]Stats repas'!$E$94:$NR$94,,MATCH(KG2,'[1]Stats repas'!$E$55:$NR$55,1))="x",INDEX('[1]Stats repas'!$E$94:$NR$94,,MATCH(KG2,'[1]Stats repas'!$E$55:$NR$55,1))="p")),"a",INDEX('[1]Stats repas'!$E$92:$NR$92,,MATCH(KG2,'[1]Stats repas'!$E$55:$NR$55,1))))</f>
        <v>1</v>
      </c>
      <c r="KH7">
        <f>IF(AND(INDEX('[1]Stats repas'!$E$92:$NR$92,,MATCH(KH2,'[1]Stats repas'!$E$55:$NR$55,1))=0,OR(INDEX('[1]Stats repas'!$E$94:$NR$94,,MATCH(KH2,'[1]Stats repas'!$E$55:$NR$55,1))="x",INDEX('[1]Stats repas'!$E$94:$NR$94,,MATCH(KH2,'[1]Stats repas'!$E$55:$NR$55,1))="p")),"a",IF(AND(INDEX('[1]Stats repas'!$E$92:$NR$92,,MATCH(KH2,'[1]Stats repas'!$E$55:$NR$55,1))&gt;2,OR(INDEX('[1]Stats repas'!$E$94:$NR$94,,MATCH(KH2,'[1]Stats repas'!$E$55:$NR$55,1))="x",INDEX('[1]Stats repas'!$E$94:$NR$94,,MATCH(KH2,'[1]Stats repas'!$E$55:$NR$55,1))="p")),"a",INDEX('[1]Stats repas'!$E$92:$NR$92,,MATCH(KH2,'[1]Stats repas'!$E$55:$NR$55,1))))</f>
        <v>1</v>
      </c>
      <c r="KI7">
        <f>IF(AND(INDEX('[1]Stats repas'!$E$92:$NR$92,,MATCH(KI2,'[1]Stats repas'!$E$55:$NR$55,1))=0,OR(INDEX('[1]Stats repas'!$E$94:$NR$94,,MATCH(KI2,'[1]Stats repas'!$E$55:$NR$55,1))="x",INDEX('[1]Stats repas'!$E$94:$NR$94,,MATCH(KI2,'[1]Stats repas'!$E$55:$NR$55,1))="p")),"a",IF(AND(INDEX('[1]Stats repas'!$E$92:$NR$92,,MATCH(KI2,'[1]Stats repas'!$E$55:$NR$55,1))&gt;2,OR(INDEX('[1]Stats repas'!$E$94:$NR$94,,MATCH(KI2,'[1]Stats repas'!$E$55:$NR$55,1))="x",INDEX('[1]Stats repas'!$E$94:$NR$94,,MATCH(KI2,'[1]Stats repas'!$E$55:$NR$55,1))="p")),"a",INDEX('[1]Stats repas'!$E$92:$NR$92,,MATCH(KI2,'[1]Stats repas'!$E$55:$NR$55,1))))</f>
        <v>1</v>
      </c>
      <c r="KJ7">
        <f>IF(AND(INDEX('[1]Stats repas'!$E$92:$NR$92,,MATCH(KJ2,'[1]Stats repas'!$E$55:$NR$55,1))=0,OR(INDEX('[1]Stats repas'!$E$94:$NR$94,,MATCH(KJ2,'[1]Stats repas'!$E$55:$NR$55,1))="x",INDEX('[1]Stats repas'!$E$94:$NR$94,,MATCH(KJ2,'[1]Stats repas'!$E$55:$NR$55,1))="p")),"a",IF(AND(INDEX('[1]Stats repas'!$E$92:$NR$92,,MATCH(KJ2,'[1]Stats repas'!$E$55:$NR$55,1))&gt;2,OR(INDEX('[1]Stats repas'!$E$94:$NR$94,,MATCH(KJ2,'[1]Stats repas'!$E$55:$NR$55,1))="x",INDEX('[1]Stats repas'!$E$94:$NR$94,,MATCH(KJ2,'[1]Stats repas'!$E$55:$NR$55,1))="p")),"a",INDEX('[1]Stats repas'!$E$92:$NR$92,,MATCH(KJ2,'[1]Stats repas'!$E$55:$NR$55,1))))</f>
        <v>0</v>
      </c>
      <c r="KK7">
        <f>IF(AND(INDEX('[1]Stats repas'!$E$92:$NR$92,,MATCH(KK2,'[1]Stats repas'!$E$55:$NR$55,1))=0,OR(INDEX('[1]Stats repas'!$E$94:$NR$94,,MATCH(KK2,'[1]Stats repas'!$E$55:$NR$55,1))="x",INDEX('[1]Stats repas'!$E$94:$NR$94,,MATCH(KK2,'[1]Stats repas'!$E$55:$NR$55,1))="p")),"a",IF(AND(INDEX('[1]Stats repas'!$E$92:$NR$92,,MATCH(KK2,'[1]Stats repas'!$E$55:$NR$55,1))&gt;2,OR(INDEX('[1]Stats repas'!$E$94:$NR$94,,MATCH(KK2,'[1]Stats repas'!$E$55:$NR$55,1))="x",INDEX('[1]Stats repas'!$E$94:$NR$94,,MATCH(KK2,'[1]Stats repas'!$E$55:$NR$55,1))="p")),"a",INDEX('[1]Stats repas'!$E$92:$NR$92,,MATCH(KK2,'[1]Stats repas'!$E$55:$NR$55,1))))</f>
        <v>0</v>
      </c>
      <c r="KL7">
        <f>IF(AND(INDEX('[1]Stats repas'!$E$92:$NR$92,,MATCH(KL2,'[1]Stats repas'!$E$55:$NR$55,1))=0,OR(INDEX('[1]Stats repas'!$E$94:$NR$94,,MATCH(KL2,'[1]Stats repas'!$E$55:$NR$55,1))="x",INDEX('[1]Stats repas'!$E$94:$NR$94,,MATCH(KL2,'[1]Stats repas'!$E$55:$NR$55,1))="p")),"a",IF(AND(INDEX('[1]Stats repas'!$E$92:$NR$92,,MATCH(KL2,'[1]Stats repas'!$E$55:$NR$55,1))&gt;2,OR(INDEX('[1]Stats repas'!$E$94:$NR$94,,MATCH(KL2,'[1]Stats repas'!$E$55:$NR$55,1))="x",INDEX('[1]Stats repas'!$E$94:$NR$94,,MATCH(KL2,'[1]Stats repas'!$E$55:$NR$55,1))="p")),"a",INDEX('[1]Stats repas'!$E$92:$NR$92,,MATCH(KL2,'[1]Stats repas'!$E$55:$NR$55,1))))</f>
        <v>1</v>
      </c>
      <c r="KM7">
        <f>IF(AND(INDEX('[1]Stats repas'!$E$92:$NR$92,,MATCH(KM2,'[1]Stats repas'!$E$55:$NR$55,1))=0,OR(INDEX('[1]Stats repas'!$E$94:$NR$94,,MATCH(KM2,'[1]Stats repas'!$E$55:$NR$55,1))="x",INDEX('[1]Stats repas'!$E$94:$NR$94,,MATCH(KM2,'[1]Stats repas'!$E$55:$NR$55,1))="p")),"a",IF(AND(INDEX('[1]Stats repas'!$E$92:$NR$92,,MATCH(KM2,'[1]Stats repas'!$E$55:$NR$55,1))&gt;2,OR(INDEX('[1]Stats repas'!$E$94:$NR$94,,MATCH(KM2,'[1]Stats repas'!$E$55:$NR$55,1))="x",INDEX('[1]Stats repas'!$E$94:$NR$94,,MATCH(KM2,'[1]Stats repas'!$E$55:$NR$55,1))="p")),"a",INDEX('[1]Stats repas'!$E$92:$NR$92,,MATCH(KM2,'[1]Stats repas'!$E$55:$NR$55,1))))</f>
        <v>1</v>
      </c>
      <c r="KN7">
        <f>IF(AND(INDEX('[1]Stats repas'!$E$92:$NR$92,,MATCH(KN2,'[1]Stats repas'!$E$55:$NR$55,1))=0,OR(INDEX('[1]Stats repas'!$E$94:$NR$94,,MATCH(KN2,'[1]Stats repas'!$E$55:$NR$55,1))="x",INDEX('[1]Stats repas'!$E$94:$NR$94,,MATCH(KN2,'[1]Stats repas'!$E$55:$NR$55,1))="p")),"a",IF(AND(INDEX('[1]Stats repas'!$E$92:$NR$92,,MATCH(KN2,'[1]Stats repas'!$E$55:$NR$55,1))&gt;2,OR(INDEX('[1]Stats repas'!$E$94:$NR$94,,MATCH(KN2,'[1]Stats repas'!$E$55:$NR$55,1))="x",INDEX('[1]Stats repas'!$E$94:$NR$94,,MATCH(KN2,'[1]Stats repas'!$E$55:$NR$55,1))="p")),"a",INDEX('[1]Stats repas'!$E$92:$NR$92,,MATCH(KN2,'[1]Stats repas'!$E$55:$NR$55,1))))</f>
        <v>1</v>
      </c>
      <c r="KO7">
        <f>IF(AND(INDEX('[1]Stats repas'!$E$92:$NR$92,,MATCH(KO2,'[1]Stats repas'!$E$55:$NR$55,1))=0,OR(INDEX('[1]Stats repas'!$E$94:$NR$94,,MATCH(KO2,'[1]Stats repas'!$E$55:$NR$55,1))="x",INDEX('[1]Stats repas'!$E$94:$NR$94,,MATCH(KO2,'[1]Stats repas'!$E$55:$NR$55,1))="p")),"a",IF(AND(INDEX('[1]Stats repas'!$E$92:$NR$92,,MATCH(KO2,'[1]Stats repas'!$E$55:$NR$55,1))&gt;2,OR(INDEX('[1]Stats repas'!$E$94:$NR$94,,MATCH(KO2,'[1]Stats repas'!$E$55:$NR$55,1))="x",INDEX('[1]Stats repas'!$E$94:$NR$94,,MATCH(KO2,'[1]Stats repas'!$E$55:$NR$55,1))="p")),"a",INDEX('[1]Stats repas'!$E$92:$NR$92,,MATCH(KO2,'[1]Stats repas'!$E$55:$NR$55,1))))</f>
        <v>1</v>
      </c>
      <c r="KP7">
        <f>IF(AND(INDEX('[1]Stats repas'!$E$92:$NR$92,,MATCH(KP2,'[1]Stats repas'!$E$55:$NR$55,1))=0,OR(INDEX('[1]Stats repas'!$E$94:$NR$94,,MATCH(KP2,'[1]Stats repas'!$E$55:$NR$55,1))="x",INDEX('[1]Stats repas'!$E$94:$NR$94,,MATCH(KP2,'[1]Stats repas'!$E$55:$NR$55,1))="p")),"a",IF(AND(INDEX('[1]Stats repas'!$E$92:$NR$92,,MATCH(KP2,'[1]Stats repas'!$E$55:$NR$55,1))&gt;2,OR(INDEX('[1]Stats repas'!$E$94:$NR$94,,MATCH(KP2,'[1]Stats repas'!$E$55:$NR$55,1))="x",INDEX('[1]Stats repas'!$E$94:$NR$94,,MATCH(KP2,'[1]Stats repas'!$E$55:$NR$55,1))="p")),"a",INDEX('[1]Stats repas'!$E$92:$NR$92,,MATCH(KP2,'[1]Stats repas'!$E$55:$NR$55,1))))</f>
        <v>1</v>
      </c>
      <c r="KQ7">
        <f>IF(AND(INDEX('[1]Stats repas'!$E$92:$NR$92,,MATCH(KQ2,'[1]Stats repas'!$E$55:$NR$55,1))=0,OR(INDEX('[1]Stats repas'!$E$94:$NR$94,,MATCH(KQ2,'[1]Stats repas'!$E$55:$NR$55,1))="x",INDEX('[1]Stats repas'!$E$94:$NR$94,,MATCH(KQ2,'[1]Stats repas'!$E$55:$NR$55,1))="p")),"a",IF(AND(INDEX('[1]Stats repas'!$E$92:$NR$92,,MATCH(KQ2,'[1]Stats repas'!$E$55:$NR$55,1))&gt;2,OR(INDEX('[1]Stats repas'!$E$94:$NR$94,,MATCH(KQ2,'[1]Stats repas'!$E$55:$NR$55,1))="x",INDEX('[1]Stats repas'!$E$94:$NR$94,,MATCH(KQ2,'[1]Stats repas'!$E$55:$NR$55,1))="p")),"a",INDEX('[1]Stats repas'!$E$92:$NR$92,,MATCH(KQ2,'[1]Stats repas'!$E$55:$NR$55,1))))</f>
        <v>0</v>
      </c>
      <c r="KR7">
        <f>IF(AND(INDEX('[1]Stats repas'!$E$92:$NR$92,,MATCH(KR2,'[1]Stats repas'!$E$55:$NR$55,1))=0,OR(INDEX('[1]Stats repas'!$E$94:$NR$94,,MATCH(KR2,'[1]Stats repas'!$E$55:$NR$55,1))="x",INDEX('[1]Stats repas'!$E$94:$NR$94,,MATCH(KR2,'[1]Stats repas'!$E$55:$NR$55,1))="p")),"a",IF(AND(INDEX('[1]Stats repas'!$E$92:$NR$92,,MATCH(KR2,'[1]Stats repas'!$E$55:$NR$55,1))&gt;2,OR(INDEX('[1]Stats repas'!$E$94:$NR$94,,MATCH(KR2,'[1]Stats repas'!$E$55:$NR$55,1))="x",INDEX('[1]Stats repas'!$E$94:$NR$94,,MATCH(KR2,'[1]Stats repas'!$E$55:$NR$55,1))="p")),"a",INDEX('[1]Stats repas'!$E$92:$NR$92,,MATCH(KR2,'[1]Stats repas'!$E$55:$NR$55,1))))</f>
        <v>0</v>
      </c>
      <c r="KS7">
        <f>IF(AND(INDEX('[1]Stats repas'!$E$92:$NR$92,,MATCH(KS2,'[1]Stats repas'!$E$55:$NR$55,1))=0,OR(INDEX('[1]Stats repas'!$E$94:$NR$94,,MATCH(KS2,'[1]Stats repas'!$E$55:$NR$55,1))="x",INDEX('[1]Stats repas'!$E$94:$NR$94,,MATCH(KS2,'[1]Stats repas'!$E$55:$NR$55,1))="p")),"a",IF(AND(INDEX('[1]Stats repas'!$E$92:$NR$92,,MATCH(KS2,'[1]Stats repas'!$E$55:$NR$55,1))&gt;2,OR(INDEX('[1]Stats repas'!$E$94:$NR$94,,MATCH(KS2,'[1]Stats repas'!$E$55:$NR$55,1))="x",INDEX('[1]Stats repas'!$E$94:$NR$94,,MATCH(KS2,'[1]Stats repas'!$E$55:$NR$55,1))="p")),"a",INDEX('[1]Stats repas'!$E$92:$NR$92,,MATCH(KS2,'[1]Stats repas'!$E$55:$NR$55,1))))</f>
        <v>3</v>
      </c>
      <c r="KT7">
        <f>IF(AND(INDEX('[1]Stats repas'!$E$92:$NR$92,,MATCH(KT2,'[1]Stats repas'!$E$55:$NR$55,1))=0,OR(INDEX('[1]Stats repas'!$E$94:$NR$94,,MATCH(KT2,'[1]Stats repas'!$E$55:$NR$55,1))="x",INDEX('[1]Stats repas'!$E$94:$NR$94,,MATCH(KT2,'[1]Stats repas'!$E$55:$NR$55,1))="p")),"a",IF(AND(INDEX('[1]Stats repas'!$E$92:$NR$92,,MATCH(KT2,'[1]Stats repas'!$E$55:$NR$55,1))&gt;2,OR(INDEX('[1]Stats repas'!$E$94:$NR$94,,MATCH(KT2,'[1]Stats repas'!$E$55:$NR$55,1))="x",INDEX('[1]Stats repas'!$E$94:$NR$94,,MATCH(KT2,'[1]Stats repas'!$E$55:$NR$55,1))="p")),"a",INDEX('[1]Stats repas'!$E$92:$NR$92,,MATCH(KT2,'[1]Stats repas'!$E$55:$NR$55,1))))</f>
        <v>3</v>
      </c>
      <c r="KU7">
        <f>IF(AND(INDEX('[1]Stats repas'!$E$92:$NR$92,,MATCH(KU2,'[1]Stats repas'!$E$55:$NR$55,1))=0,OR(INDEX('[1]Stats repas'!$E$94:$NR$94,,MATCH(KU2,'[1]Stats repas'!$E$55:$NR$55,1))="x",INDEX('[1]Stats repas'!$E$94:$NR$94,,MATCH(KU2,'[1]Stats repas'!$E$55:$NR$55,1))="p")),"a",IF(AND(INDEX('[1]Stats repas'!$E$92:$NR$92,,MATCH(KU2,'[1]Stats repas'!$E$55:$NR$55,1))&gt;2,OR(INDEX('[1]Stats repas'!$E$94:$NR$94,,MATCH(KU2,'[1]Stats repas'!$E$55:$NR$55,1))="x",INDEX('[1]Stats repas'!$E$94:$NR$94,,MATCH(KU2,'[1]Stats repas'!$E$55:$NR$55,1))="p")),"a",INDEX('[1]Stats repas'!$E$92:$NR$92,,MATCH(KU2,'[1]Stats repas'!$E$55:$NR$55,1))))</f>
        <v>3</v>
      </c>
      <c r="KV7">
        <f>IF(AND(INDEX('[1]Stats repas'!$E$92:$NR$92,,MATCH(KV2,'[1]Stats repas'!$E$55:$NR$55,1))=0,OR(INDEX('[1]Stats repas'!$E$94:$NR$94,,MATCH(KV2,'[1]Stats repas'!$E$55:$NR$55,1))="x",INDEX('[1]Stats repas'!$E$94:$NR$94,,MATCH(KV2,'[1]Stats repas'!$E$55:$NR$55,1))="p")),"a",IF(AND(INDEX('[1]Stats repas'!$E$92:$NR$92,,MATCH(KV2,'[1]Stats repas'!$E$55:$NR$55,1))&gt;2,OR(INDEX('[1]Stats repas'!$E$94:$NR$94,,MATCH(KV2,'[1]Stats repas'!$E$55:$NR$55,1))="x",INDEX('[1]Stats repas'!$E$94:$NR$94,,MATCH(KV2,'[1]Stats repas'!$E$55:$NR$55,1))="p")),"a",INDEX('[1]Stats repas'!$E$92:$NR$92,,MATCH(KV2,'[1]Stats repas'!$E$55:$NR$55,1))))</f>
        <v>3</v>
      </c>
      <c r="KW7">
        <f>IF(AND(INDEX('[1]Stats repas'!$E$92:$NR$92,,MATCH(KW2,'[1]Stats repas'!$E$55:$NR$55,1))=0,OR(INDEX('[1]Stats repas'!$E$94:$NR$94,,MATCH(KW2,'[1]Stats repas'!$E$55:$NR$55,1))="x",INDEX('[1]Stats repas'!$E$94:$NR$94,,MATCH(KW2,'[1]Stats repas'!$E$55:$NR$55,1))="p")),"a",IF(AND(INDEX('[1]Stats repas'!$E$92:$NR$92,,MATCH(KW2,'[1]Stats repas'!$E$55:$NR$55,1))&gt;2,OR(INDEX('[1]Stats repas'!$E$94:$NR$94,,MATCH(KW2,'[1]Stats repas'!$E$55:$NR$55,1))="x",INDEX('[1]Stats repas'!$E$94:$NR$94,,MATCH(KW2,'[1]Stats repas'!$E$55:$NR$55,1))="p")),"a",INDEX('[1]Stats repas'!$E$92:$NR$92,,MATCH(KW2,'[1]Stats repas'!$E$55:$NR$55,1))))</f>
        <v>5</v>
      </c>
      <c r="KX7">
        <f>IF(AND(INDEX('[1]Stats repas'!$E$92:$NR$92,,MATCH(KX2,'[1]Stats repas'!$E$55:$NR$55,1))=0,OR(INDEX('[1]Stats repas'!$E$94:$NR$94,,MATCH(KX2,'[1]Stats repas'!$E$55:$NR$55,1))="x",INDEX('[1]Stats repas'!$E$94:$NR$94,,MATCH(KX2,'[1]Stats repas'!$E$55:$NR$55,1))="p")),"a",IF(AND(INDEX('[1]Stats repas'!$E$92:$NR$92,,MATCH(KX2,'[1]Stats repas'!$E$55:$NR$55,1))&gt;2,OR(INDEX('[1]Stats repas'!$E$94:$NR$94,,MATCH(KX2,'[1]Stats repas'!$E$55:$NR$55,1))="x",INDEX('[1]Stats repas'!$E$94:$NR$94,,MATCH(KX2,'[1]Stats repas'!$E$55:$NR$55,1))="p")),"a",INDEX('[1]Stats repas'!$E$92:$NR$92,,MATCH(KX2,'[1]Stats repas'!$E$55:$NR$55,1))))</f>
        <v>0</v>
      </c>
      <c r="KY7" t="str">
        <f>IF(AND(INDEX('[1]Stats repas'!$E$92:$NR$92,,MATCH(KY2,'[1]Stats repas'!$E$55:$NR$55,1))=0,OR(INDEX('[1]Stats repas'!$E$94:$NR$94,,MATCH(KY2,'[1]Stats repas'!$E$55:$NR$55,1))="x",INDEX('[1]Stats repas'!$E$94:$NR$94,,MATCH(KY2,'[1]Stats repas'!$E$55:$NR$55,1))="p")),"a",IF(AND(INDEX('[1]Stats repas'!$E$92:$NR$92,,MATCH(KY2,'[1]Stats repas'!$E$55:$NR$55,1))&gt;2,OR(INDEX('[1]Stats repas'!$E$94:$NR$94,,MATCH(KY2,'[1]Stats repas'!$E$55:$NR$55,1))="x",INDEX('[1]Stats repas'!$E$94:$NR$94,,MATCH(KY2,'[1]Stats repas'!$E$55:$NR$55,1))="p")),"a",INDEX('[1]Stats repas'!$E$92:$NR$92,,MATCH(KY2,'[1]Stats repas'!$E$55:$NR$55,1))))</f>
        <v>a</v>
      </c>
      <c r="KZ7" t="str">
        <f>IF(AND(INDEX('[1]Stats repas'!$E$92:$NR$92,,MATCH(KZ2,'[1]Stats repas'!$E$55:$NR$55,1))=0,OR(INDEX('[1]Stats repas'!$E$94:$NR$94,,MATCH(KZ2,'[1]Stats repas'!$E$55:$NR$55,1))="x",INDEX('[1]Stats repas'!$E$94:$NR$94,,MATCH(KZ2,'[1]Stats repas'!$E$55:$NR$55,1))="p")),"a",IF(AND(INDEX('[1]Stats repas'!$E$92:$NR$92,,MATCH(KZ2,'[1]Stats repas'!$E$55:$NR$55,1))&gt;2,OR(INDEX('[1]Stats repas'!$E$94:$NR$94,,MATCH(KZ2,'[1]Stats repas'!$E$55:$NR$55,1))="x",INDEX('[1]Stats repas'!$E$94:$NR$94,,MATCH(KZ2,'[1]Stats repas'!$E$55:$NR$55,1))="p")),"a",INDEX('[1]Stats repas'!$E$92:$NR$92,,MATCH(KZ2,'[1]Stats repas'!$E$55:$NR$55,1))))</f>
        <v>a</v>
      </c>
      <c r="LA7" t="str">
        <f>IF(AND(INDEX('[1]Stats repas'!$E$92:$NR$92,,MATCH(LA2,'[1]Stats repas'!$E$55:$NR$55,1))=0,OR(INDEX('[1]Stats repas'!$E$94:$NR$94,,MATCH(LA2,'[1]Stats repas'!$E$55:$NR$55,1))="x",INDEX('[1]Stats repas'!$E$94:$NR$94,,MATCH(LA2,'[1]Stats repas'!$E$55:$NR$55,1))="p")),"a",IF(AND(INDEX('[1]Stats repas'!$E$92:$NR$92,,MATCH(LA2,'[1]Stats repas'!$E$55:$NR$55,1))&gt;2,OR(INDEX('[1]Stats repas'!$E$94:$NR$94,,MATCH(LA2,'[1]Stats repas'!$E$55:$NR$55,1))="x",INDEX('[1]Stats repas'!$E$94:$NR$94,,MATCH(LA2,'[1]Stats repas'!$E$55:$NR$55,1))="p")),"a",INDEX('[1]Stats repas'!$E$92:$NR$92,,MATCH(LA2,'[1]Stats repas'!$E$55:$NR$55,1))))</f>
        <v>a</v>
      </c>
      <c r="LB7">
        <f>IF(AND(INDEX('[1]Stats repas'!$E$92:$NR$92,,MATCH(LB2,'[1]Stats repas'!$E$55:$NR$55,1))=0,OR(INDEX('[1]Stats repas'!$E$94:$NR$94,,MATCH(LB2,'[1]Stats repas'!$E$55:$NR$55,1))="x",INDEX('[1]Stats repas'!$E$94:$NR$94,,MATCH(LB2,'[1]Stats repas'!$E$55:$NR$55,1))="p")),"a",IF(AND(INDEX('[1]Stats repas'!$E$92:$NR$92,,MATCH(LB2,'[1]Stats repas'!$E$55:$NR$55,1))&gt;2,OR(INDEX('[1]Stats repas'!$E$94:$NR$94,,MATCH(LB2,'[1]Stats repas'!$E$55:$NR$55,1))="x",INDEX('[1]Stats repas'!$E$94:$NR$94,,MATCH(LB2,'[1]Stats repas'!$E$55:$NR$55,1))="p")),"a",INDEX('[1]Stats repas'!$E$92:$NR$92,,MATCH(LB2,'[1]Stats repas'!$E$55:$NR$55,1))))</f>
        <v>1</v>
      </c>
      <c r="LC7">
        <f>IF(AND(INDEX('[1]Stats repas'!$E$92:$NR$92,,MATCH(LC2,'[1]Stats repas'!$E$55:$NR$55,1))=0,OR(INDEX('[1]Stats repas'!$E$94:$NR$94,,MATCH(LC2,'[1]Stats repas'!$E$55:$NR$55,1))="x",INDEX('[1]Stats repas'!$E$94:$NR$94,,MATCH(LC2,'[1]Stats repas'!$E$55:$NR$55,1))="p")),"a",IF(AND(INDEX('[1]Stats repas'!$E$92:$NR$92,,MATCH(LC2,'[1]Stats repas'!$E$55:$NR$55,1))&gt;2,OR(INDEX('[1]Stats repas'!$E$94:$NR$94,,MATCH(LC2,'[1]Stats repas'!$E$55:$NR$55,1))="x",INDEX('[1]Stats repas'!$E$94:$NR$94,,MATCH(LC2,'[1]Stats repas'!$E$55:$NR$55,1))="p")),"a",INDEX('[1]Stats repas'!$E$92:$NR$92,,MATCH(LC2,'[1]Stats repas'!$E$55:$NR$55,1))))</f>
        <v>1</v>
      </c>
      <c r="LD7">
        <f>IF(AND(INDEX('[1]Stats repas'!$E$92:$NR$92,,MATCH(LD2,'[1]Stats repas'!$E$55:$NR$55,1))=0,OR(INDEX('[1]Stats repas'!$E$94:$NR$94,,MATCH(LD2,'[1]Stats repas'!$E$55:$NR$55,1))="x",INDEX('[1]Stats repas'!$E$94:$NR$94,,MATCH(LD2,'[1]Stats repas'!$E$55:$NR$55,1))="p")),"a",IF(AND(INDEX('[1]Stats repas'!$E$92:$NR$92,,MATCH(LD2,'[1]Stats repas'!$E$55:$NR$55,1))&gt;2,OR(INDEX('[1]Stats repas'!$E$94:$NR$94,,MATCH(LD2,'[1]Stats repas'!$E$55:$NR$55,1))="x",INDEX('[1]Stats repas'!$E$94:$NR$94,,MATCH(LD2,'[1]Stats repas'!$E$55:$NR$55,1))="p")),"a",INDEX('[1]Stats repas'!$E$92:$NR$92,,MATCH(LD2,'[1]Stats repas'!$E$55:$NR$55,1))))</f>
        <v>1</v>
      </c>
      <c r="LE7">
        <f>IF(AND(INDEX('[1]Stats repas'!$E$92:$NR$92,,MATCH(LE2,'[1]Stats repas'!$E$55:$NR$55,1))=0,OR(INDEX('[1]Stats repas'!$E$94:$NR$94,,MATCH(LE2,'[1]Stats repas'!$E$55:$NR$55,1))="x",INDEX('[1]Stats repas'!$E$94:$NR$94,,MATCH(LE2,'[1]Stats repas'!$E$55:$NR$55,1))="p")),"a",IF(AND(INDEX('[1]Stats repas'!$E$92:$NR$92,,MATCH(LE2,'[1]Stats repas'!$E$55:$NR$55,1))&gt;2,OR(INDEX('[1]Stats repas'!$E$94:$NR$94,,MATCH(LE2,'[1]Stats repas'!$E$55:$NR$55,1))="x",INDEX('[1]Stats repas'!$E$94:$NR$94,,MATCH(LE2,'[1]Stats repas'!$E$55:$NR$55,1))="p")),"a",INDEX('[1]Stats repas'!$E$92:$NR$92,,MATCH(LE2,'[1]Stats repas'!$E$55:$NR$55,1))))</f>
        <v>0</v>
      </c>
      <c r="LF7">
        <f>IF(AND(INDEX('[1]Stats repas'!$E$92:$NR$92,,MATCH(LF2,'[1]Stats repas'!$E$55:$NR$55,1))=0,OR(INDEX('[1]Stats repas'!$E$94:$NR$94,,MATCH(LF2,'[1]Stats repas'!$E$55:$NR$55,1))="x",INDEX('[1]Stats repas'!$E$94:$NR$94,,MATCH(LF2,'[1]Stats repas'!$E$55:$NR$55,1))="p")),"a",IF(AND(INDEX('[1]Stats repas'!$E$92:$NR$92,,MATCH(LF2,'[1]Stats repas'!$E$55:$NR$55,1))&gt;2,OR(INDEX('[1]Stats repas'!$E$94:$NR$94,,MATCH(LF2,'[1]Stats repas'!$E$55:$NR$55,1))="x",INDEX('[1]Stats repas'!$E$94:$NR$94,,MATCH(LF2,'[1]Stats repas'!$E$55:$NR$55,1))="p")),"a",INDEX('[1]Stats repas'!$E$92:$NR$92,,MATCH(LF2,'[1]Stats repas'!$E$55:$NR$55,1))))</f>
        <v>0</v>
      </c>
      <c r="LG7">
        <f>IF(AND(INDEX('[1]Stats repas'!$E$92:$NR$92,,MATCH(LG2,'[1]Stats repas'!$E$55:$NR$55,1))=0,OR(INDEX('[1]Stats repas'!$E$94:$NR$94,,MATCH(LG2,'[1]Stats repas'!$E$55:$NR$55,1))="x",INDEX('[1]Stats repas'!$E$94:$NR$94,,MATCH(LG2,'[1]Stats repas'!$E$55:$NR$55,1))="p")),"a",IF(AND(INDEX('[1]Stats repas'!$E$92:$NR$92,,MATCH(LG2,'[1]Stats repas'!$E$55:$NR$55,1))&gt;2,OR(INDEX('[1]Stats repas'!$E$94:$NR$94,,MATCH(LG2,'[1]Stats repas'!$E$55:$NR$55,1))="x",INDEX('[1]Stats repas'!$E$94:$NR$94,,MATCH(LG2,'[1]Stats repas'!$E$55:$NR$55,1))="p")),"a",INDEX('[1]Stats repas'!$E$92:$NR$92,,MATCH(LG2,'[1]Stats repas'!$E$55:$NR$55,1))))</f>
        <v>5</v>
      </c>
      <c r="LH7">
        <f>IF(AND(INDEX('[1]Stats repas'!$E$92:$NR$92,,MATCH(LH2,'[1]Stats repas'!$E$55:$NR$55,1))=0,OR(INDEX('[1]Stats repas'!$E$94:$NR$94,,MATCH(LH2,'[1]Stats repas'!$E$55:$NR$55,1))="x",INDEX('[1]Stats repas'!$E$94:$NR$94,,MATCH(LH2,'[1]Stats repas'!$E$55:$NR$55,1))="p")),"a",IF(AND(INDEX('[1]Stats repas'!$E$92:$NR$92,,MATCH(LH2,'[1]Stats repas'!$E$55:$NR$55,1))&gt;2,OR(INDEX('[1]Stats repas'!$E$94:$NR$94,,MATCH(LH2,'[1]Stats repas'!$E$55:$NR$55,1))="x",INDEX('[1]Stats repas'!$E$94:$NR$94,,MATCH(LH2,'[1]Stats repas'!$E$55:$NR$55,1))="p")),"a",INDEX('[1]Stats repas'!$E$92:$NR$92,,MATCH(LH2,'[1]Stats repas'!$E$55:$NR$55,1))))</f>
        <v>1</v>
      </c>
      <c r="LI7">
        <f>IF(AND(INDEX('[1]Stats repas'!$E$92:$NR$92,,MATCH(LI2,'[1]Stats repas'!$E$55:$NR$55,1))=0,OR(INDEX('[1]Stats repas'!$E$94:$NR$94,,MATCH(LI2,'[1]Stats repas'!$E$55:$NR$55,1))="x",INDEX('[1]Stats repas'!$E$94:$NR$94,,MATCH(LI2,'[1]Stats repas'!$E$55:$NR$55,1))="p")),"a",IF(AND(INDEX('[1]Stats repas'!$E$92:$NR$92,,MATCH(LI2,'[1]Stats repas'!$E$55:$NR$55,1))&gt;2,OR(INDEX('[1]Stats repas'!$E$94:$NR$94,,MATCH(LI2,'[1]Stats repas'!$E$55:$NR$55,1))="x",INDEX('[1]Stats repas'!$E$94:$NR$94,,MATCH(LI2,'[1]Stats repas'!$E$55:$NR$55,1))="p")),"a",INDEX('[1]Stats repas'!$E$92:$NR$92,,MATCH(LI2,'[1]Stats repas'!$E$55:$NR$55,1))))</f>
        <v>1</v>
      </c>
      <c r="LJ7">
        <f>IF(AND(INDEX('[1]Stats repas'!$E$92:$NR$92,,MATCH(LJ2,'[1]Stats repas'!$E$55:$NR$55,1))=0,OR(INDEX('[1]Stats repas'!$E$94:$NR$94,,MATCH(LJ2,'[1]Stats repas'!$E$55:$NR$55,1))="x",INDEX('[1]Stats repas'!$E$94:$NR$94,,MATCH(LJ2,'[1]Stats repas'!$E$55:$NR$55,1))="p")),"a",IF(AND(INDEX('[1]Stats repas'!$E$92:$NR$92,,MATCH(LJ2,'[1]Stats repas'!$E$55:$NR$55,1))&gt;2,OR(INDEX('[1]Stats repas'!$E$94:$NR$94,,MATCH(LJ2,'[1]Stats repas'!$E$55:$NR$55,1))="x",INDEX('[1]Stats repas'!$E$94:$NR$94,,MATCH(LJ2,'[1]Stats repas'!$E$55:$NR$55,1))="p")),"a",INDEX('[1]Stats repas'!$E$92:$NR$92,,MATCH(LJ2,'[1]Stats repas'!$E$55:$NR$55,1))))</f>
        <v>1</v>
      </c>
      <c r="LK7">
        <f>IF(AND(INDEX('[1]Stats repas'!$E$92:$NR$92,,MATCH(LK2,'[1]Stats repas'!$E$55:$NR$55,1))=0,OR(INDEX('[1]Stats repas'!$E$94:$NR$94,,MATCH(LK2,'[1]Stats repas'!$E$55:$NR$55,1))="x",INDEX('[1]Stats repas'!$E$94:$NR$94,,MATCH(LK2,'[1]Stats repas'!$E$55:$NR$55,1))="p")),"a",IF(AND(INDEX('[1]Stats repas'!$E$92:$NR$92,,MATCH(LK2,'[1]Stats repas'!$E$55:$NR$55,1))&gt;2,OR(INDEX('[1]Stats repas'!$E$94:$NR$94,,MATCH(LK2,'[1]Stats repas'!$E$55:$NR$55,1))="x",INDEX('[1]Stats repas'!$E$94:$NR$94,,MATCH(LK2,'[1]Stats repas'!$E$55:$NR$55,1))="p")),"a",INDEX('[1]Stats repas'!$E$92:$NR$92,,MATCH(LK2,'[1]Stats repas'!$E$55:$NR$55,1))))</f>
        <v>1</v>
      </c>
      <c r="LL7">
        <f>IF(AND(INDEX('[1]Stats repas'!$E$92:$NR$92,,MATCH(LL2,'[1]Stats repas'!$E$55:$NR$55,1))=0,OR(INDEX('[1]Stats repas'!$E$94:$NR$94,,MATCH(LL2,'[1]Stats repas'!$E$55:$NR$55,1))="x",INDEX('[1]Stats repas'!$E$94:$NR$94,,MATCH(LL2,'[1]Stats repas'!$E$55:$NR$55,1))="p")),"a",IF(AND(INDEX('[1]Stats repas'!$E$92:$NR$92,,MATCH(LL2,'[1]Stats repas'!$E$55:$NR$55,1))&gt;2,OR(INDEX('[1]Stats repas'!$E$94:$NR$94,,MATCH(LL2,'[1]Stats repas'!$E$55:$NR$55,1))="x",INDEX('[1]Stats repas'!$E$94:$NR$94,,MATCH(LL2,'[1]Stats repas'!$E$55:$NR$55,1))="p")),"a",INDEX('[1]Stats repas'!$E$92:$NR$92,,MATCH(LL2,'[1]Stats repas'!$E$55:$NR$55,1))))</f>
        <v>0</v>
      </c>
      <c r="LM7">
        <f>IF(AND(INDEX('[1]Stats repas'!$E$92:$NR$92,,MATCH(LM2,'[1]Stats repas'!$E$55:$NR$55,1))=0,OR(INDEX('[1]Stats repas'!$E$94:$NR$94,,MATCH(LM2,'[1]Stats repas'!$E$55:$NR$55,1))="x",INDEX('[1]Stats repas'!$E$94:$NR$94,,MATCH(LM2,'[1]Stats repas'!$E$55:$NR$55,1))="p")),"a",IF(AND(INDEX('[1]Stats repas'!$E$92:$NR$92,,MATCH(LM2,'[1]Stats repas'!$E$55:$NR$55,1))&gt;2,OR(INDEX('[1]Stats repas'!$E$94:$NR$94,,MATCH(LM2,'[1]Stats repas'!$E$55:$NR$55,1))="x",INDEX('[1]Stats repas'!$E$94:$NR$94,,MATCH(LM2,'[1]Stats repas'!$E$55:$NR$55,1))="p")),"a",INDEX('[1]Stats repas'!$E$92:$NR$92,,MATCH(LM2,'[1]Stats repas'!$E$55:$NR$55,1))))</f>
        <v>0</v>
      </c>
      <c r="LN7">
        <f>IF(AND(INDEX('[1]Stats repas'!$E$92:$NR$92,,MATCH(LN2,'[1]Stats repas'!$E$55:$NR$55,1))=0,OR(INDEX('[1]Stats repas'!$E$94:$NR$94,,MATCH(LN2,'[1]Stats repas'!$E$55:$NR$55,1))="x",INDEX('[1]Stats repas'!$E$94:$NR$94,,MATCH(LN2,'[1]Stats repas'!$E$55:$NR$55,1))="p")),"a",IF(AND(INDEX('[1]Stats repas'!$E$92:$NR$92,,MATCH(LN2,'[1]Stats repas'!$E$55:$NR$55,1))&gt;2,OR(INDEX('[1]Stats repas'!$E$94:$NR$94,,MATCH(LN2,'[1]Stats repas'!$E$55:$NR$55,1))="x",INDEX('[1]Stats repas'!$E$94:$NR$94,,MATCH(LN2,'[1]Stats repas'!$E$55:$NR$55,1))="p")),"a",INDEX('[1]Stats repas'!$E$92:$NR$92,,MATCH(LN2,'[1]Stats repas'!$E$55:$NR$55,1))))</f>
        <v>1</v>
      </c>
      <c r="LO7">
        <f>IF(AND(INDEX('[1]Stats repas'!$E$92:$NR$92,,MATCH(LO2,'[1]Stats repas'!$E$55:$NR$55,1))=0,OR(INDEX('[1]Stats repas'!$E$94:$NR$94,,MATCH(LO2,'[1]Stats repas'!$E$55:$NR$55,1))="x",INDEX('[1]Stats repas'!$E$94:$NR$94,,MATCH(LO2,'[1]Stats repas'!$E$55:$NR$55,1))="p")),"a",IF(AND(INDEX('[1]Stats repas'!$E$92:$NR$92,,MATCH(LO2,'[1]Stats repas'!$E$55:$NR$55,1))&gt;2,OR(INDEX('[1]Stats repas'!$E$94:$NR$94,,MATCH(LO2,'[1]Stats repas'!$E$55:$NR$55,1))="x",INDEX('[1]Stats repas'!$E$94:$NR$94,,MATCH(LO2,'[1]Stats repas'!$E$55:$NR$55,1))="p")),"a",INDEX('[1]Stats repas'!$E$92:$NR$92,,MATCH(LO2,'[1]Stats repas'!$E$55:$NR$55,1))))</f>
        <v>1</v>
      </c>
      <c r="LP7">
        <f>IF(AND(INDEX('[1]Stats repas'!$E$92:$NR$92,,MATCH(LP2,'[1]Stats repas'!$E$55:$NR$55,1))=0,OR(INDEX('[1]Stats repas'!$E$94:$NR$94,,MATCH(LP2,'[1]Stats repas'!$E$55:$NR$55,1))="x",INDEX('[1]Stats repas'!$E$94:$NR$94,,MATCH(LP2,'[1]Stats repas'!$E$55:$NR$55,1))="p")),"a",IF(AND(INDEX('[1]Stats repas'!$E$92:$NR$92,,MATCH(LP2,'[1]Stats repas'!$E$55:$NR$55,1))&gt;2,OR(INDEX('[1]Stats repas'!$E$94:$NR$94,,MATCH(LP2,'[1]Stats repas'!$E$55:$NR$55,1))="x",INDEX('[1]Stats repas'!$E$94:$NR$94,,MATCH(LP2,'[1]Stats repas'!$E$55:$NR$55,1))="p")),"a",INDEX('[1]Stats repas'!$E$92:$NR$92,,MATCH(LP2,'[1]Stats repas'!$E$55:$NR$55,1))))</f>
        <v>1</v>
      </c>
      <c r="LQ7">
        <f>IF(AND(INDEX('[1]Stats repas'!$E$92:$NR$92,,MATCH(LQ2,'[1]Stats repas'!$E$55:$NR$55,1))=0,OR(INDEX('[1]Stats repas'!$E$94:$NR$94,,MATCH(LQ2,'[1]Stats repas'!$E$55:$NR$55,1))="x",INDEX('[1]Stats repas'!$E$94:$NR$94,,MATCH(LQ2,'[1]Stats repas'!$E$55:$NR$55,1))="p")),"a",IF(AND(INDEX('[1]Stats repas'!$E$92:$NR$92,,MATCH(LQ2,'[1]Stats repas'!$E$55:$NR$55,1))&gt;2,OR(INDEX('[1]Stats repas'!$E$94:$NR$94,,MATCH(LQ2,'[1]Stats repas'!$E$55:$NR$55,1))="x",INDEX('[1]Stats repas'!$E$94:$NR$94,,MATCH(LQ2,'[1]Stats repas'!$E$55:$NR$55,1))="p")),"a",INDEX('[1]Stats repas'!$E$92:$NR$92,,MATCH(LQ2,'[1]Stats repas'!$E$55:$NR$55,1))))</f>
        <v>1</v>
      </c>
      <c r="LR7">
        <f>IF(AND(INDEX('[1]Stats repas'!$E$92:$NR$92,,MATCH(LR2,'[1]Stats repas'!$E$55:$NR$55,1))=0,OR(INDEX('[1]Stats repas'!$E$94:$NR$94,,MATCH(LR2,'[1]Stats repas'!$E$55:$NR$55,1))="x",INDEX('[1]Stats repas'!$E$94:$NR$94,,MATCH(LR2,'[1]Stats repas'!$E$55:$NR$55,1))="p")),"a",IF(AND(INDEX('[1]Stats repas'!$E$92:$NR$92,,MATCH(LR2,'[1]Stats repas'!$E$55:$NR$55,1))&gt;2,OR(INDEX('[1]Stats repas'!$E$94:$NR$94,,MATCH(LR2,'[1]Stats repas'!$E$55:$NR$55,1))="x",INDEX('[1]Stats repas'!$E$94:$NR$94,,MATCH(LR2,'[1]Stats repas'!$E$55:$NR$55,1))="p")),"a",INDEX('[1]Stats repas'!$E$92:$NR$92,,MATCH(LR2,'[1]Stats repas'!$E$55:$NR$55,1))))</f>
        <v>1</v>
      </c>
      <c r="LS7">
        <f>IF(AND(INDEX('[1]Stats repas'!$E$92:$NR$92,,MATCH(LS2,'[1]Stats repas'!$E$55:$NR$55,1))=0,OR(INDEX('[1]Stats repas'!$E$94:$NR$94,,MATCH(LS2,'[1]Stats repas'!$E$55:$NR$55,1))="x",INDEX('[1]Stats repas'!$E$94:$NR$94,,MATCH(LS2,'[1]Stats repas'!$E$55:$NR$55,1))="p")),"a",IF(AND(INDEX('[1]Stats repas'!$E$92:$NR$92,,MATCH(LS2,'[1]Stats repas'!$E$55:$NR$55,1))&gt;2,OR(INDEX('[1]Stats repas'!$E$94:$NR$94,,MATCH(LS2,'[1]Stats repas'!$E$55:$NR$55,1))="x",INDEX('[1]Stats repas'!$E$94:$NR$94,,MATCH(LS2,'[1]Stats repas'!$E$55:$NR$55,1))="p")),"a",INDEX('[1]Stats repas'!$E$92:$NR$92,,MATCH(LS2,'[1]Stats repas'!$E$55:$NR$55,1))))</f>
        <v>0</v>
      </c>
      <c r="LT7">
        <f>IF(AND(INDEX('[1]Stats repas'!$E$92:$NR$92,,MATCH(LT2,'[1]Stats repas'!$E$55:$NR$55,1))=0,OR(INDEX('[1]Stats repas'!$E$94:$NR$94,,MATCH(LT2,'[1]Stats repas'!$E$55:$NR$55,1))="x",INDEX('[1]Stats repas'!$E$94:$NR$94,,MATCH(LT2,'[1]Stats repas'!$E$55:$NR$55,1))="p")),"a",IF(AND(INDEX('[1]Stats repas'!$E$92:$NR$92,,MATCH(LT2,'[1]Stats repas'!$E$55:$NR$55,1))&gt;2,OR(INDEX('[1]Stats repas'!$E$94:$NR$94,,MATCH(LT2,'[1]Stats repas'!$E$55:$NR$55,1))="x",INDEX('[1]Stats repas'!$E$94:$NR$94,,MATCH(LT2,'[1]Stats repas'!$E$55:$NR$55,1))="p")),"a",INDEX('[1]Stats repas'!$E$92:$NR$92,,MATCH(LT2,'[1]Stats repas'!$E$55:$NR$55,1))))</f>
        <v>0</v>
      </c>
      <c r="LU7">
        <f>IF(AND(INDEX('[1]Stats repas'!$E$92:$NR$92,,MATCH(LU2,'[1]Stats repas'!$E$55:$NR$55,1))=0,OR(INDEX('[1]Stats repas'!$E$94:$NR$94,,MATCH(LU2,'[1]Stats repas'!$E$55:$NR$55,1))="x",INDEX('[1]Stats repas'!$E$94:$NR$94,,MATCH(LU2,'[1]Stats repas'!$E$55:$NR$55,1))="p")),"a",IF(AND(INDEX('[1]Stats repas'!$E$92:$NR$92,,MATCH(LU2,'[1]Stats repas'!$E$55:$NR$55,1))&gt;2,OR(INDEX('[1]Stats repas'!$E$94:$NR$94,,MATCH(LU2,'[1]Stats repas'!$E$55:$NR$55,1))="x",INDEX('[1]Stats repas'!$E$94:$NR$94,,MATCH(LU2,'[1]Stats repas'!$E$55:$NR$55,1))="p")),"a",INDEX('[1]Stats repas'!$E$92:$NR$92,,MATCH(LU2,'[1]Stats repas'!$E$55:$NR$55,1))))</f>
        <v>1</v>
      </c>
      <c r="LV7">
        <f>IF(AND(INDEX('[1]Stats repas'!$E$92:$NR$92,,MATCH(LV2,'[1]Stats repas'!$E$55:$NR$55,1))=0,OR(INDEX('[1]Stats repas'!$E$94:$NR$94,,MATCH(LV2,'[1]Stats repas'!$E$55:$NR$55,1))="x",INDEX('[1]Stats repas'!$E$94:$NR$94,,MATCH(LV2,'[1]Stats repas'!$E$55:$NR$55,1))="p")),"a",IF(AND(INDEX('[1]Stats repas'!$E$92:$NR$92,,MATCH(LV2,'[1]Stats repas'!$E$55:$NR$55,1))&gt;2,OR(INDEX('[1]Stats repas'!$E$94:$NR$94,,MATCH(LV2,'[1]Stats repas'!$E$55:$NR$55,1))="x",INDEX('[1]Stats repas'!$E$94:$NR$94,,MATCH(LV2,'[1]Stats repas'!$E$55:$NR$55,1))="p")),"a",INDEX('[1]Stats repas'!$E$92:$NR$92,,MATCH(LV2,'[1]Stats repas'!$E$55:$NR$55,1))))</f>
        <v>1</v>
      </c>
      <c r="LW7">
        <f>IF(AND(INDEX('[1]Stats repas'!$E$92:$NR$92,,MATCH(LW2,'[1]Stats repas'!$E$55:$NR$55,1))=0,OR(INDEX('[1]Stats repas'!$E$94:$NR$94,,MATCH(LW2,'[1]Stats repas'!$E$55:$NR$55,1))="x",INDEX('[1]Stats repas'!$E$94:$NR$94,,MATCH(LW2,'[1]Stats repas'!$E$55:$NR$55,1))="p")),"a",IF(AND(INDEX('[1]Stats repas'!$E$92:$NR$92,,MATCH(LW2,'[1]Stats repas'!$E$55:$NR$55,1))&gt;2,OR(INDEX('[1]Stats repas'!$E$94:$NR$94,,MATCH(LW2,'[1]Stats repas'!$E$55:$NR$55,1))="x",INDEX('[1]Stats repas'!$E$94:$NR$94,,MATCH(LW2,'[1]Stats repas'!$E$55:$NR$55,1))="p")),"a",INDEX('[1]Stats repas'!$E$92:$NR$92,,MATCH(LW2,'[1]Stats repas'!$E$55:$NR$55,1))))</f>
        <v>1</v>
      </c>
      <c r="LX7">
        <f>IF(AND(INDEX('[1]Stats repas'!$E$92:$NR$92,,MATCH(LX2,'[1]Stats repas'!$E$55:$NR$55,1))=0,OR(INDEX('[1]Stats repas'!$E$94:$NR$94,,MATCH(LX2,'[1]Stats repas'!$E$55:$NR$55,1))="x",INDEX('[1]Stats repas'!$E$94:$NR$94,,MATCH(LX2,'[1]Stats repas'!$E$55:$NR$55,1))="p")),"a",IF(AND(INDEX('[1]Stats repas'!$E$92:$NR$92,,MATCH(LX2,'[1]Stats repas'!$E$55:$NR$55,1))&gt;2,OR(INDEX('[1]Stats repas'!$E$94:$NR$94,,MATCH(LX2,'[1]Stats repas'!$E$55:$NR$55,1))="x",INDEX('[1]Stats repas'!$E$94:$NR$94,,MATCH(LX2,'[1]Stats repas'!$E$55:$NR$55,1))="p")),"a",INDEX('[1]Stats repas'!$E$92:$NR$92,,MATCH(LX2,'[1]Stats repas'!$E$55:$NR$55,1))))</f>
        <v>1</v>
      </c>
      <c r="LY7">
        <f>IF(AND(INDEX('[1]Stats repas'!$E$92:$NR$92,,MATCH(LY2,'[1]Stats repas'!$E$55:$NR$55,1))=0,OR(INDEX('[1]Stats repas'!$E$94:$NR$94,,MATCH(LY2,'[1]Stats repas'!$E$55:$NR$55,1))="x",INDEX('[1]Stats repas'!$E$94:$NR$94,,MATCH(LY2,'[1]Stats repas'!$E$55:$NR$55,1))="p")),"a",IF(AND(INDEX('[1]Stats repas'!$E$92:$NR$92,,MATCH(LY2,'[1]Stats repas'!$E$55:$NR$55,1))&gt;2,OR(INDEX('[1]Stats repas'!$E$94:$NR$94,,MATCH(LY2,'[1]Stats repas'!$E$55:$NR$55,1))="x",INDEX('[1]Stats repas'!$E$94:$NR$94,,MATCH(LY2,'[1]Stats repas'!$E$55:$NR$55,1))="p")),"a",INDEX('[1]Stats repas'!$E$92:$NR$92,,MATCH(LY2,'[1]Stats repas'!$E$55:$NR$55,1))))</f>
        <v>1</v>
      </c>
      <c r="LZ7">
        <f>IF(AND(INDEX('[1]Stats repas'!$E$92:$NR$92,,MATCH(LZ2,'[1]Stats repas'!$E$55:$NR$55,1))=0,OR(INDEX('[1]Stats repas'!$E$94:$NR$94,,MATCH(LZ2,'[1]Stats repas'!$E$55:$NR$55,1))="x",INDEX('[1]Stats repas'!$E$94:$NR$94,,MATCH(LZ2,'[1]Stats repas'!$E$55:$NR$55,1))="p")),"a",IF(AND(INDEX('[1]Stats repas'!$E$92:$NR$92,,MATCH(LZ2,'[1]Stats repas'!$E$55:$NR$55,1))&gt;2,OR(INDEX('[1]Stats repas'!$E$94:$NR$94,,MATCH(LZ2,'[1]Stats repas'!$E$55:$NR$55,1))="x",INDEX('[1]Stats repas'!$E$94:$NR$94,,MATCH(LZ2,'[1]Stats repas'!$E$55:$NR$55,1))="p")),"a",INDEX('[1]Stats repas'!$E$92:$NR$92,,MATCH(LZ2,'[1]Stats repas'!$E$55:$NR$55,1))))</f>
        <v>0</v>
      </c>
      <c r="MA7">
        <f>IF(AND(INDEX('[1]Stats repas'!$E$92:$NR$92,,MATCH(MA2,'[1]Stats repas'!$E$55:$NR$55,1))=0,OR(INDEX('[1]Stats repas'!$E$94:$NR$94,,MATCH(MA2,'[1]Stats repas'!$E$55:$NR$55,1))="x",INDEX('[1]Stats repas'!$E$94:$NR$94,,MATCH(MA2,'[1]Stats repas'!$E$55:$NR$55,1))="p")),"a",IF(AND(INDEX('[1]Stats repas'!$E$92:$NR$92,,MATCH(MA2,'[1]Stats repas'!$E$55:$NR$55,1))&gt;2,OR(INDEX('[1]Stats repas'!$E$94:$NR$94,,MATCH(MA2,'[1]Stats repas'!$E$55:$NR$55,1))="x",INDEX('[1]Stats repas'!$E$94:$NR$94,,MATCH(MA2,'[1]Stats repas'!$E$55:$NR$55,1))="p")),"a",INDEX('[1]Stats repas'!$E$92:$NR$92,,MATCH(MA2,'[1]Stats repas'!$E$55:$NR$55,1))))</f>
        <v>0</v>
      </c>
      <c r="MB7">
        <f>IF(AND(INDEX('[1]Stats repas'!$E$92:$NR$92,,MATCH(MB2,'[1]Stats repas'!$E$55:$NR$55,1))=0,OR(INDEX('[1]Stats repas'!$E$94:$NR$94,,MATCH(MB2,'[1]Stats repas'!$E$55:$NR$55,1))="x",INDEX('[1]Stats repas'!$E$94:$NR$94,,MATCH(MB2,'[1]Stats repas'!$E$55:$NR$55,1))="p")),"a",IF(AND(INDEX('[1]Stats repas'!$E$92:$NR$92,,MATCH(MB2,'[1]Stats repas'!$E$55:$NR$55,1))&gt;2,OR(INDEX('[1]Stats repas'!$E$94:$NR$94,,MATCH(MB2,'[1]Stats repas'!$E$55:$NR$55,1))="x",INDEX('[1]Stats repas'!$E$94:$NR$94,,MATCH(MB2,'[1]Stats repas'!$E$55:$NR$55,1))="p")),"a",INDEX('[1]Stats repas'!$E$92:$NR$92,,MATCH(MB2,'[1]Stats repas'!$E$55:$NR$55,1))))</f>
        <v>1</v>
      </c>
      <c r="MC7">
        <f>IF(AND(INDEX('[1]Stats repas'!$E$92:$NR$92,,MATCH(MC2,'[1]Stats repas'!$E$55:$NR$55,1))=0,OR(INDEX('[1]Stats repas'!$E$94:$NR$94,,MATCH(MC2,'[1]Stats repas'!$E$55:$NR$55,1))="x",INDEX('[1]Stats repas'!$E$94:$NR$94,,MATCH(MC2,'[1]Stats repas'!$E$55:$NR$55,1))="p")),"a",IF(AND(INDEX('[1]Stats repas'!$E$92:$NR$92,,MATCH(MC2,'[1]Stats repas'!$E$55:$NR$55,1))&gt;2,OR(INDEX('[1]Stats repas'!$E$94:$NR$94,,MATCH(MC2,'[1]Stats repas'!$E$55:$NR$55,1))="x",INDEX('[1]Stats repas'!$E$94:$NR$94,,MATCH(MC2,'[1]Stats repas'!$E$55:$NR$55,1))="p")),"a",INDEX('[1]Stats repas'!$E$92:$NR$92,,MATCH(MC2,'[1]Stats repas'!$E$55:$NR$55,1))))</f>
        <v>1</v>
      </c>
      <c r="MD7">
        <f>IF(AND(INDEX('[1]Stats repas'!$E$92:$NR$92,,MATCH(MD2,'[1]Stats repas'!$E$55:$NR$55,1))=0,OR(INDEX('[1]Stats repas'!$E$94:$NR$94,,MATCH(MD2,'[1]Stats repas'!$E$55:$NR$55,1))="x",INDEX('[1]Stats repas'!$E$94:$NR$94,,MATCH(MD2,'[1]Stats repas'!$E$55:$NR$55,1))="p")),"a",IF(AND(INDEX('[1]Stats repas'!$E$92:$NR$92,,MATCH(MD2,'[1]Stats repas'!$E$55:$NR$55,1))&gt;2,OR(INDEX('[1]Stats repas'!$E$94:$NR$94,,MATCH(MD2,'[1]Stats repas'!$E$55:$NR$55,1))="x",INDEX('[1]Stats repas'!$E$94:$NR$94,,MATCH(MD2,'[1]Stats repas'!$E$55:$NR$55,1))="p")),"a",INDEX('[1]Stats repas'!$E$92:$NR$92,,MATCH(MD2,'[1]Stats repas'!$E$55:$NR$55,1))))</f>
        <v>1</v>
      </c>
      <c r="ME7">
        <f>IF(AND(INDEX('[1]Stats repas'!$E$92:$NR$92,,MATCH(ME2,'[1]Stats repas'!$E$55:$NR$55,1))=0,OR(INDEX('[1]Stats repas'!$E$94:$NR$94,,MATCH(ME2,'[1]Stats repas'!$E$55:$NR$55,1))="x",INDEX('[1]Stats repas'!$E$94:$NR$94,,MATCH(ME2,'[1]Stats repas'!$E$55:$NR$55,1))="p")),"a",IF(AND(INDEX('[1]Stats repas'!$E$92:$NR$92,,MATCH(ME2,'[1]Stats repas'!$E$55:$NR$55,1))&gt;2,OR(INDEX('[1]Stats repas'!$E$94:$NR$94,,MATCH(ME2,'[1]Stats repas'!$E$55:$NR$55,1))="x",INDEX('[1]Stats repas'!$E$94:$NR$94,,MATCH(ME2,'[1]Stats repas'!$E$55:$NR$55,1))="p")),"a",INDEX('[1]Stats repas'!$E$92:$NR$92,,MATCH(ME2,'[1]Stats repas'!$E$55:$NR$55,1))))</f>
        <v>1</v>
      </c>
      <c r="MF7">
        <f>IF(AND(INDEX('[1]Stats repas'!$E$92:$NR$92,,MATCH(MF2,'[1]Stats repas'!$E$55:$NR$55,1))=0,OR(INDEX('[1]Stats repas'!$E$94:$NR$94,,MATCH(MF2,'[1]Stats repas'!$E$55:$NR$55,1))="x",INDEX('[1]Stats repas'!$E$94:$NR$94,,MATCH(MF2,'[1]Stats repas'!$E$55:$NR$55,1))="p")),"a",IF(AND(INDEX('[1]Stats repas'!$E$92:$NR$92,,MATCH(MF2,'[1]Stats repas'!$E$55:$NR$55,1))&gt;2,OR(INDEX('[1]Stats repas'!$E$94:$NR$94,,MATCH(MF2,'[1]Stats repas'!$E$55:$NR$55,1))="x",INDEX('[1]Stats repas'!$E$94:$NR$94,,MATCH(MF2,'[1]Stats repas'!$E$55:$NR$55,1))="p")),"a",INDEX('[1]Stats repas'!$E$92:$NR$92,,MATCH(MF2,'[1]Stats repas'!$E$55:$NR$55,1))))</f>
        <v>1</v>
      </c>
      <c r="MG7">
        <f>IF(AND(INDEX('[1]Stats repas'!$E$92:$NR$92,,MATCH(MG2,'[1]Stats repas'!$E$55:$NR$55,1))=0,OR(INDEX('[1]Stats repas'!$E$94:$NR$94,,MATCH(MG2,'[1]Stats repas'!$E$55:$NR$55,1))="x",INDEX('[1]Stats repas'!$E$94:$NR$94,,MATCH(MG2,'[1]Stats repas'!$E$55:$NR$55,1))="p")),"a",IF(AND(INDEX('[1]Stats repas'!$E$92:$NR$92,,MATCH(MG2,'[1]Stats repas'!$E$55:$NR$55,1))&gt;2,OR(INDEX('[1]Stats repas'!$E$94:$NR$94,,MATCH(MG2,'[1]Stats repas'!$E$55:$NR$55,1))="x",INDEX('[1]Stats repas'!$E$94:$NR$94,,MATCH(MG2,'[1]Stats repas'!$E$55:$NR$55,1))="p")),"a",INDEX('[1]Stats repas'!$E$92:$NR$92,,MATCH(MG2,'[1]Stats repas'!$E$55:$NR$55,1))))</f>
        <v>0</v>
      </c>
      <c r="MH7">
        <f>IF(AND(INDEX('[1]Stats repas'!$E$92:$NR$92,,MATCH(MH2,'[1]Stats repas'!$E$55:$NR$55,1))=0,OR(INDEX('[1]Stats repas'!$E$94:$NR$94,,MATCH(MH2,'[1]Stats repas'!$E$55:$NR$55,1))="x",INDEX('[1]Stats repas'!$E$94:$NR$94,,MATCH(MH2,'[1]Stats repas'!$E$55:$NR$55,1))="p")),"a",IF(AND(INDEX('[1]Stats repas'!$E$92:$NR$92,,MATCH(MH2,'[1]Stats repas'!$E$55:$NR$55,1))&gt;2,OR(INDEX('[1]Stats repas'!$E$94:$NR$94,,MATCH(MH2,'[1]Stats repas'!$E$55:$NR$55,1))="x",INDEX('[1]Stats repas'!$E$94:$NR$94,,MATCH(MH2,'[1]Stats repas'!$E$55:$NR$55,1))="p")),"a",INDEX('[1]Stats repas'!$E$92:$NR$92,,MATCH(MH2,'[1]Stats repas'!$E$55:$NR$55,1))))</f>
        <v>0</v>
      </c>
      <c r="MI7">
        <f>IF(AND(INDEX('[1]Stats repas'!$E$92:$NR$92,,MATCH(MI2,'[1]Stats repas'!$E$55:$NR$55,1))=0,OR(INDEX('[1]Stats repas'!$E$94:$NR$94,,MATCH(MI2,'[1]Stats repas'!$E$55:$NR$55,1))="x",INDEX('[1]Stats repas'!$E$94:$NR$94,,MATCH(MI2,'[1]Stats repas'!$E$55:$NR$55,1))="p")),"a",IF(AND(INDEX('[1]Stats repas'!$E$92:$NR$92,,MATCH(MI2,'[1]Stats repas'!$E$55:$NR$55,1))&gt;2,OR(INDEX('[1]Stats repas'!$E$94:$NR$94,,MATCH(MI2,'[1]Stats repas'!$E$55:$NR$55,1))="x",INDEX('[1]Stats repas'!$E$94:$NR$94,,MATCH(MI2,'[1]Stats repas'!$E$55:$NR$55,1))="p")),"a",INDEX('[1]Stats repas'!$E$92:$NR$92,,MATCH(MI2,'[1]Stats repas'!$E$55:$NR$55,1))))</f>
        <v>1</v>
      </c>
      <c r="MJ7">
        <f>IF(AND(INDEX('[1]Stats repas'!$E$92:$NR$92,,MATCH(MJ2,'[1]Stats repas'!$E$55:$NR$55,1))=0,OR(INDEX('[1]Stats repas'!$E$94:$NR$94,,MATCH(MJ2,'[1]Stats repas'!$E$55:$NR$55,1))="x",INDEX('[1]Stats repas'!$E$94:$NR$94,,MATCH(MJ2,'[1]Stats repas'!$E$55:$NR$55,1))="p")),"a",IF(AND(INDEX('[1]Stats repas'!$E$92:$NR$92,,MATCH(MJ2,'[1]Stats repas'!$E$55:$NR$55,1))&gt;2,OR(INDEX('[1]Stats repas'!$E$94:$NR$94,,MATCH(MJ2,'[1]Stats repas'!$E$55:$NR$55,1))="x",INDEX('[1]Stats repas'!$E$94:$NR$94,,MATCH(MJ2,'[1]Stats repas'!$E$55:$NR$55,1))="p")),"a",INDEX('[1]Stats repas'!$E$92:$NR$92,,MATCH(MJ2,'[1]Stats repas'!$E$55:$NR$55,1))))</f>
        <v>1</v>
      </c>
      <c r="MK7">
        <f>IF(AND(INDEX('[1]Stats repas'!$E$92:$NR$92,,MATCH(MK2,'[1]Stats repas'!$E$55:$NR$55,1))=0,OR(INDEX('[1]Stats repas'!$E$94:$NR$94,,MATCH(MK2,'[1]Stats repas'!$E$55:$NR$55,1))="x",INDEX('[1]Stats repas'!$E$94:$NR$94,,MATCH(MK2,'[1]Stats repas'!$E$55:$NR$55,1))="p")),"a",IF(AND(INDEX('[1]Stats repas'!$E$92:$NR$92,,MATCH(MK2,'[1]Stats repas'!$E$55:$NR$55,1))&gt;2,OR(INDEX('[1]Stats repas'!$E$94:$NR$94,,MATCH(MK2,'[1]Stats repas'!$E$55:$NR$55,1))="x",INDEX('[1]Stats repas'!$E$94:$NR$94,,MATCH(MK2,'[1]Stats repas'!$E$55:$NR$55,1))="p")),"a",INDEX('[1]Stats repas'!$E$92:$NR$92,,MATCH(MK2,'[1]Stats repas'!$E$55:$NR$55,1))))</f>
        <v>1</v>
      </c>
      <c r="ML7">
        <f>IF(AND(INDEX('[1]Stats repas'!$E$92:$NR$92,,MATCH(ML2,'[1]Stats repas'!$E$55:$NR$55,1))=0,OR(INDEX('[1]Stats repas'!$E$94:$NR$94,,MATCH(ML2,'[1]Stats repas'!$E$55:$NR$55,1))="x",INDEX('[1]Stats repas'!$E$94:$NR$94,,MATCH(ML2,'[1]Stats repas'!$E$55:$NR$55,1))="p")),"a",IF(AND(INDEX('[1]Stats repas'!$E$92:$NR$92,,MATCH(ML2,'[1]Stats repas'!$E$55:$NR$55,1))&gt;2,OR(INDEX('[1]Stats repas'!$E$94:$NR$94,,MATCH(ML2,'[1]Stats repas'!$E$55:$NR$55,1))="x",INDEX('[1]Stats repas'!$E$94:$NR$94,,MATCH(ML2,'[1]Stats repas'!$E$55:$NR$55,1))="p")),"a",INDEX('[1]Stats repas'!$E$92:$NR$92,,MATCH(ML2,'[1]Stats repas'!$E$55:$NR$55,1))))</f>
        <v>1</v>
      </c>
      <c r="MM7">
        <f>IF(AND(INDEX('[1]Stats repas'!$E$92:$NR$92,,MATCH(MM2,'[1]Stats repas'!$E$55:$NR$55,1))=0,OR(INDEX('[1]Stats repas'!$E$94:$NR$94,,MATCH(MM2,'[1]Stats repas'!$E$55:$NR$55,1))="x",INDEX('[1]Stats repas'!$E$94:$NR$94,,MATCH(MM2,'[1]Stats repas'!$E$55:$NR$55,1))="p")),"a",IF(AND(INDEX('[1]Stats repas'!$E$92:$NR$92,,MATCH(MM2,'[1]Stats repas'!$E$55:$NR$55,1))&gt;2,OR(INDEX('[1]Stats repas'!$E$94:$NR$94,,MATCH(MM2,'[1]Stats repas'!$E$55:$NR$55,1))="x",INDEX('[1]Stats repas'!$E$94:$NR$94,,MATCH(MM2,'[1]Stats repas'!$E$55:$NR$55,1))="p")),"a",INDEX('[1]Stats repas'!$E$92:$NR$92,,MATCH(MM2,'[1]Stats repas'!$E$55:$NR$55,1))))</f>
        <v>1</v>
      </c>
      <c r="MN7">
        <f>IF(AND(INDEX('[1]Stats repas'!$E$92:$NR$92,,MATCH(MN2,'[1]Stats repas'!$E$55:$NR$55,1))=0,OR(INDEX('[1]Stats repas'!$E$94:$NR$94,,MATCH(MN2,'[1]Stats repas'!$E$55:$NR$55,1))="x",INDEX('[1]Stats repas'!$E$94:$NR$94,,MATCH(MN2,'[1]Stats repas'!$E$55:$NR$55,1))="p")),"a",IF(AND(INDEX('[1]Stats repas'!$E$92:$NR$92,,MATCH(MN2,'[1]Stats repas'!$E$55:$NR$55,1))&gt;2,OR(INDEX('[1]Stats repas'!$E$94:$NR$94,,MATCH(MN2,'[1]Stats repas'!$E$55:$NR$55,1))="x",INDEX('[1]Stats repas'!$E$94:$NR$94,,MATCH(MN2,'[1]Stats repas'!$E$55:$NR$55,1))="p")),"a",INDEX('[1]Stats repas'!$E$92:$NR$92,,MATCH(MN2,'[1]Stats repas'!$E$55:$NR$55,1))))</f>
        <v>0</v>
      </c>
      <c r="MO7">
        <f>IF(AND(INDEX('[1]Stats repas'!$E$92:$NR$92,,MATCH(MO2,'[1]Stats repas'!$E$55:$NR$55,1))=0,OR(INDEX('[1]Stats repas'!$E$94:$NR$94,,MATCH(MO2,'[1]Stats repas'!$E$55:$NR$55,1))="x",INDEX('[1]Stats repas'!$E$94:$NR$94,,MATCH(MO2,'[1]Stats repas'!$E$55:$NR$55,1))="p")),"a",IF(AND(INDEX('[1]Stats repas'!$E$92:$NR$92,,MATCH(MO2,'[1]Stats repas'!$E$55:$NR$55,1))&gt;2,OR(INDEX('[1]Stats repas'!$E$94:$NR$94,,MATCH(MO2,'[1]Stats repas'!$E$55:$NR$55,1))="x",INDEX('[1]Stats repas'!$E$94:$NR$94,,MATCH(MO2,'[1]Stats repas'!$E$55:$NR$55,1))="p")),"a",INDEX('[1]Stats repas'!$E$92:$NR$92,,MATCH(MO2,'[1]Stats repas'!$E$55:$NR$55,1))))</f>
        <v>0</v>
      </c>
      <c r="MP7">
        <f>IF(AND(INDEX('[1]Stats repas'!$E$92:$NR$92,,MATCH(MP2,'[1]Stats repas'!$E$55:$NR$55,1))=0,OR(INDEX('[1]Stats repas'!$E$94:$NR$94,,MATCH(MP2,'[1]Stats repas'!$E$55:$NR$55,1))="x",INDEX('[1]Stats repas'!$E$94:$NR$94,,MATCH(MP2,'[1]Stats repas'!$E$55:$NR$55,1))="p")),"a",IF(AND(INDEX('[1]Stats repas'!$E$92:$NR$92,,MATCH(MP2,'[1]Stats repas'!$E$55:$NR$55,1))&gt;2,OR(INDEX('[1]Stats repas'!$E$94:$NR$94,,MATCH(MP2,'[1]Stats repas'!$E$55:$NR$55,1))="x",INDEX('[1]Stats repas'!$E$94:$NR$94,,MATCH(MP2,'[1]Stats repas'!$E$55:$NR$55,1))="p")),"a",INDEX('[1]Stats repas'!$E$92:$NR$92,,MATCH(MP2,'[1]Stats repas'!$E$55:$NR$55,1))))</f>
        <v>1</v>
      </c>
      <c r="MQ7">
        <f>IF(AND(INDEX('[1]Stats repas'!$E$92:$NR$92,,MATCH(MQ2,'[1]Stats repas'!$E$55:$NR$55,1))=0,OR(INDEX('[1]Stats repas'!$E$94:$NR$94,,MATCH(MQ2,'[1]Stats repas'!$E$55:$NR$55,1))="x",INDEX('[1]Stats repas'!$E$94:$NR$94,,MATCH(MQ2,'[1]Stats repas'!$E$55:$NR$55,1))="p")),"a",IF(AND(INDEX('[1]Stats repas'!$E$92:$NR$92,,MATCH(MQ2,'[1]Stats repas'!$E$55:$NR$55,1))&gt;2,OR(INDEX('[1]Stats repas'!$E$94:$NR$94,,MATCH(MQ2,'[1]Stats repas'!$E$55:$NR$55,1))="x",INDEX('[1]Stats repas'!$E$94:$NR$94,,MATCH(MQ2,'[1]Stats repas'!$E$55:$NR$55,1))="p")),"a",INDEX('[1]Stats repas'!$E$92:$NR$92,,MATCH(MQ2,'[1]Stats repas'!$E$55:$NR$55,1))))</f>
        <v>1</v>
      </c>
      <c r="MR7">
        <f>IF(AND(INDEX('[1]Stats repas'!$E$92:$NR$92,,MATCH(MR2,'[1]Stats repas'!$E$55:$NR$55,1))=0,OR(INDEX('[1]Stats repas'!$E$94:$NR$94,,MATCH(MR2,'[1]Stats repas'!$E$55:$NR$55,1))="x",INDEX('[1]Stats repas'!$E$94:$NR$94,,MATCH(MR2,'[1]Stats repas'!$E$55:$NR$55,1))="p")),"a",IF(AND(INDEX('[1]Stats repas'!$E$92:$NR$92,,MATCH(MR2,'[1]Stats repas'!$E$55:$NR$55,1))&gt;2,OR(INDEX('[1]Stats repas'!$E$94:$NR$94,,MATCH(MR2,'[1]Stats repas'!$E$55:$NR$55,1))="x",INDEX('[1]Stats repas'!$E$94:$NR$94,,MATCH(MR2,'[1]Stats repas'!$E$55:$NR$55,1))="p")),"a",INDEX('[1]Stats repas'!$E$92:$NR$92,,MATCH(MR2,'[1]Stats repas'!$E$55:$NR$55,1))))</f>
        <v>1</v>
      </c>
      <c r="MS7">
        <f>IF(AND(INDEX('[1]Stats repas'!$E$92:$NR$92,,MATCH(MS2,'[1]Stats repas'!$E$55:$NR$55,1))=0,OR(INDEX('[1]Stats repas'!$E$94:$NR$94,,MATCH(MS2,'[1]Stats repas'!$E$55:$NR$55,1))="x",INDEX('[1]Stats repas'!$E$94:$NR$94,,MATCH(MS2,'[1]Stats repas'!$E$55:$NR$55,1))="p")),"a",IF(AND(INDEX('[1]Stats repas'!$E$92:$NR$92,,MATCH(MS2,'[1]Stats repas'!$E$55:$NR$55,1))&gt;2,OR(INDEX('[1]Stats repas'!$E$94:$NR$94,,MATCH(MS2,'[1]Stats repas'!$E$55:$NR$55,1))="x",INDEX('[1]Stats repas'!$E$94:$NR$94,,MATCH(MS2,'[1]Stats repas'!$E$55:$NR$55,1))="p")),"a",INDEX('[1]Stats repas'!$E$92:$NR$92,,MATCH(MS2,'[1]Stats repas'!$E$55:$NR$55,1))))</f>
        <v>1</v>
      </c>
      <c r="MT7">
        <f>IF(AND(INDEX('[1]Stats repas'!$E$92:$NR$92,,MATCH(MT2,'[1]Stats repas'!$E$55:$NR$55,1))=0,OR(INDEX('[1]Stats repas'!$E$94:$NR$94,,MATCH(MT2,'[1]Stats repas'!$E$55:$NR$55,1))="x",INDEX('[1]Stats repas'!$E$94:$NR$94,,MATCH(MT2,'[1]Stats repas'!$E$55:$NR$55,1))="p")),"a",IF(AND(INDEX('[1]Stats repas'!$E$92:$NR$92,,MATCH(MT2,'[1]Stats repas'!$E$55:$NR$55,1))&gt;2,OR(INDEX('[1]Stats repas'!$E$94:$NR$94,,MATCH(MT2,'[1]Stats repas'!$E$55:$NR$55,1))="x",INDEX('[1]Stats repas'!$E$94:$NR$94,,MATCH(MT2,'[1]Stats repas'!$E$55:$NR$55,1))="p")),"a",INDEX('[1]Stats repas'!$E$92:$NR$92,,MATCH(MT2,'[1]Stats repas'!$E$55:$NR$55,1))))</f>
        <v>1</v>
      </c>
      <c r="MU7">
        <f>IF(AND(INDEX('[1]Stats repas'!$E$92:$NR$92,,MATCH(MU2,'[1]Stats repas'!$E$55:$NR$55,1))=0,OR(INDEX('[1]Stats repas'!$E$94:$NR$94,,MATCH(MU2,'[1]Stats repas'!$E$55:$NR$55,1))="x",INDEX('[1]Stats repas'!$E$94:$NR$94,,MATCH(MU2,'[1]Stats repas'!$E$55:$NR$55,1))="p")),"a",IF(AND(INDEX('[1]Stats repas'!$E$92:$NR$92,,MATCH(MU2,'[1]Stats repas'!$E$55:$NR$55,1))&gt;2,OR(INDEX('[1]Stats repas'!$E$94:$NR$94,,MATCH(MU2,'[1]Stats repas'!$E$55:$NR$55,1))="x",INDEX('[1]Stats repas'!$E$94:$NR$94,,MATCH(MU2,'[1]Stats repas'!$E$55:$NR$55,1))="p")),"a",INDEX('[1]Stats repas'!$E$92:$NR$92,,MATCH(MU2,'[1]Stats repas'!$E$55:$NR$55,1))))</f>
        <v>0</v>
      </c>
      <c r="MV7">
        <f>IF(AND(INDEX('[1]Stats repas'!$E$92:$NR$92,,MATCH(MV2,'[1]Stats repas'!$E$55:$NR$55,1))=0,OR(INDEX('[1]Stats repas'!$E$94:$NR$94,,MATCH(MV2,'[1]Stats repas'!$E$55:$NR$55,1))="x",INDEX('[1]Stats repas'!$E$94:$NR$94,,MATCH(MV2,'[1]Stats repas'!$E$55:$NR$55,1))="p")),"a",IF(AND(INDEX('[1]Stats repas'!$E$92:$NR$92,,MATCH(MV2,'[1]Stats repas'!$E$55:$NR$55,1))&gt;2,OR(INDEX('[1]Stats repas'!$E$94:$NR$94,,MATCH(MV2,'[1]Stats repas'!$E$55:$NR$55,1))="x",INDEX('[1]Stats repas'!$E$94:$NR$94,,MATCH(MV2,'[1]Stats repas'!$E$55:$NR$55,1))="p")),"a",INDEX('[1]Stats repas'!$E$92:$NR$92,,MATCH(MV2,'[1]Stats repas'!$E$55:$NR$55,1))))</f>
        <v>0</v>
      </c>
      <c r="MW7">
        <f>IF(AND(INDEX('[1]Stats repas'!$E$92:$NR$92,,MATCH(MW2,'[1]Stats repas'!$E$55:$NR$55,1))=0,OR(INDEX('[1]Stats repas'!$E$94:$NR$94,,MATCH(MW2,'[1]Stats repas'!$E$55:$NR$55,1))="x",INDEX('[1]Stats repas'!$E$94:$NR$94,,MATCH(MW2,'[1]Stats repas'!$E$55:$NR$55,1))="p")),"a",IF(AND(INDEX('[1]Stats repas'!$E$92:$NR$92,,MATCH(MW2,'[1]Stats repas'!$E$55:$NR$55,1))&gt;2,OR(INDEX('[1]Stats repas'!$E$94:$NR$94,,MATCH(MW2,'[1]Stats repas'!$E$55:$NR$55,1))="x",INDEX('[1]Stats repas'!$E$94:$NR$94,,MATCH(MW2,'[1]Stats repas'!$E$55:$NR$55,1))="p")),"a",INDEX('[1]Stats repas'!$E$92:$NR$92,,MATCH(MW2,'[1]Stats repas'!$E$55:$NR$55,1))))</f>
        <v>4</v>
      </c>
      <c r="MX7">
        <f>IF(AND(INDEX('[1]Stats repas'!$E$92:$NR$92,,MATCH(MX2,'[1]Stats repas'!$E$55:$NR$55,1))=0,OR(INDEX('[1]Stats repas'!$E$94:$NR$94,,MATCH(MX2,'[1]Stats repas'!$E$55:$NR$55,1))="x",INDEX('[1]Stats repas'!$E$94:$NR$94,,MATCH(MX2,'[1]Stats repas'!$E$55:$NR$55,1))="p")),"a",IF(AND(INDEX('[1]Stats repas'!$E$92:$NR$92,,MATCH(MX2,'[1]Stats repas'!$E$55:$NR$55,1))&gt;2,OR(INDEX('[1]Stats repas'!$E$94:$NR$94,,MATCH(MX2,'[1]Stats repas'!$E$55:$NR$55,1))="x",INDEX('[1]Stats repas'!$E$94:$NR$94,,MATCH(MX2,'[1]Stats repas'!$E$55:$NR$55,1))="p")),"a",INDEX('[1]Stats repas'!$E$92:$NR$92,,MATCH(MX2,'[1]Stats repas'!$E$55:$NR$55,1))))</f>
        <v>4</v>
      </c>
      <c r="MY7">
        <f>IF(AND(INDEX('[1]Stats repas'!$E$92:$NR$92,,MATCH(MY2,'[1]Stats repas'!$E$55:$NR$55,1))=0,OR(INDEX('[1]Stats repas'!$E$94:$NR$94,,MATCH(MY2,'[1]Stats repas'!$E$55:$NR$55,1))="x",INDEX('[1]Stats repas'!$E$94:$NR$94,,MATCH(MY2,'[1]Stats repas'!$E$55:$NR$55,1))="p")),"a",IF(AND(INDEX('[1]Stats repas'!$E$92:$NR$92,,MATCH(MY2,'[1]Stats repas'!$E$55:$NR$55,1))&gt;2,OR(INDEX('[1]Stats repas'!$E$94:$NR$94,,MATCH(MY2,'[1]Stats repas'!$E$55:$NR$55,1))="x",INDEX('[1]Stats repas'!$E$94:$NR$94,,MATCH(MY2,'[1]Stats repas'!$E$55:$NR$55,1))="p")),"a",INDEX('[1]Stats repas'!$E$92:$NR$92,,MATCH(MY2,'[1]Stats repas'!$E$55:$NR$55,1))))</f>
        <v>5</v>
      </c>
      <c r="MZ7">
        <f>IF(AND(INDEX('[1]Stats repas'!$E$92:$NR$92,,MATCH(MZ2,'[1]Stats repas'!$E$55:$NR$55,1))=0,OR(INDEX('[1]Stats repas'!$E$94:$NR$94,,MATCH(MZ2,'[1]Stats repas'!$E$55:$NR$55,1))="x",INDEX('[1]Stats repas'!$E$94:$NR$94,,MATCH(MZ2,'[1]Stats repas'!$E$55:$NR$55,1))="p")),"a",IF(AND(INDEX('[1]Stats repas'!$E$92:$NR$92,,MATCH(MZ2,'[1]Stats repas'!$E$55:$NR$55,1))&gt;2,OR(INDEX('[1]Stats repas'!$E$94:$NR$94,,MATCH(MZ2,'[1]Stats repas'!$E$55:$NR$55,1))="x",INDEX('[1]Stats repas'!$E$94:$NR$94,,MATCH(MZ2,'[1]Stats repas'!$E$55:$NR$55,1))="p")),"a",INDEX('[1]Stats repas'!$E$92:$NR$92,,MATCH(MZ2,'[1]Stats repas'!$E$55:$NR$55,1))))</f>
        <v>4</v>
      </c>
      <c r="NA7">
        <f>IF(AND(INDEX('[1]Stats repas'!$E$92:$NR$92,,MATCH(NA2,'[1]Stats repas'!$E$55:$NR$55,1))=0,OR(INDEX('[1]Stats repas'!$E$94:$NR$94,,MATCH(NA2,'[1]Stats repas'!$E$55:$NR$55,1))="x",INDEX('[1]Stats repas'!$E$94:$NR$94,,MATCH(NA2,'[1]Stats repas'!$E$55:$NR$55,1))="p")),"a",IF(AND(INDEX('[1]Stats repas'!$E$92:$NR$92,,MATCH(NA2,'[1]Stats repas'!$E$55:$NR$55,1))&gt;2,OR(INDEX('[1]Stats repas'!$E$94:$NR$94,,MATCH(NA2,'[1]Stats repas'!$E$55:$NR$55,1))="x",INDEX('[1]Stats repas'!$E$94:$NR$94,,MATCH(NA2,'[1]Stats repas'!$E$55:$NR$55,1))="p")),"a",INDEX('[1]Stats repas'!$E$92:$NR$92,,MATCH(NA2,'[1]Stats repas'!$E$55:$NR$55,1))))</f>
        <v>4</v>
      </c>
      <c r="NB7">
        <f>IF(AND(INDEX('[1]Stats repas'!$E$92:$NR$92,,MATCH(NB2,'[1]Stats repas'!$E$55:$NR$55,1))=0,OR(INDEX('[1]Stats repas'!$E$94:$NR$94,,MATCH(NB2,'[1]Stats repas'!$E$55:$NR$55,1))="x",INDEX('[1]Stats repas'!$E$94:$NR$94,,MATCH(NB2,'[1]Stats repas'!$E$55:$NR$55,1))="p")),"a",IF(AND(INDEX('[1]Stats repas'!$E$92:$NR$92,,MATCH(NB2,'[1]Stats repas'!$E$55:$NR$55,1))&gt;2,OR(INDEX('[1]Stats repas'!$E$94:$NR$94,,MATCH(NB2,'[1]Stats repas'!$E$55:$NR$55,1))="x",INDEX('[1]Stats repas'!$E$94:$NR$94,,MATCH(NB2,'[1]Stats repas'!$E$55:$NR$55,1))="p")),"a",INDEX('[1]Stats repas'!$E$92:$NR$92,,MATCH(NB2,'[1]Stats repas'!$E$55:$NR$55,1))))</f>
        <v>0</v>
      </c>
      <c r="NC7">
        <f>IF(AND(INDEX('[1]Stats repas'!$E$92:$NR$92,,MATCH(NC2,'[1]Stats repas'!$E$55:$NR$55,1))=0,OR(INDEX('[1]Stats repas'!$E$94:$NR$94,,MATCH(NC2,'[1]Stats repas'!$E$55:$NR$55,1))="x",INDEX('[1]Stats repas'!$E$94:$NR$94,,MATCH(NC2,'[1]Stats repas'!$E$55:$NR$55,1))="p")),"a",IF(AND(INDEX('[1]Stats repas'!$E$92:$NR$92,,MATCH(NC2,'[1]Stats repas'!$E$55:$NR$55,1))&gt;2,OR(INDEX('[1]Stats repas'!$E$94:$NR$94,,MATCH(NC2,'[1]Stats repas'!$E$55:$NR$55,1))="x",INDEX('[1]Stats repas'!$E$94:$NR$94,,MATCH(NC2,'[1]Stats repas'!$E$55:$NR$55,1))="p")),"a",INDEX('[1]Stats repas'!$E$92:$NR$92,,MATCH(NC2,'[1]Stats repas'!$E$55:$NR$55,1))))</f>
        <v>0</v>
      </c>
      <c r="ND7">
        <f>IF(AND(INDEX('[1]Stats repas'!$E$92:$NR$92,,MATCH(ND2,'[1]Stats repas'!$E$55:$NR$55,1))=0,OR(INDEX('[1]Stats repas'!$E$94:$NR$94,,MATCH(ND2,'[1]Stats repas'!$E$55:$NR$55,1))="x",INDEX('[1]Stats repas'!$E$94:$NR$94,,MATCH(ND2,'[1]Stats repas'!$E$55:$NR$55,1))="p")),"a",IF(AND(INDEX('[1]Stats repas'!$E$92:$NR$92,,MATCH(ND2,'[1]Stats repas'!$E$55:$NR$55,1))&gt;2,OR(INDEX('[1]Stats repas'!$E$94:$NR$94,,MATCH(ND2,'[1]Stats repas'!$E$55:$NR$55,1))="x",INDEX('[1]Stats repas'!$E$94:$NR$94,,MATCH(ND2,'[1]Stats repas'!$E$55:$NR$55,1))="p")),"a",INDEX('[1]Stats repas'!$E$92:$NR$92,,MATCH(ND2,'[1]Stats repas'!$E$55:$NR$55,1))))</f>
        <v>4</v>
      </c>
      <c r="NE7">
        <f>IF(AND(INDEX('[1]Stats repas'!$E$92:$NR$92,,MATCH(NE2,'[1]Stats repas'!$E$55:$NR$55,1))=0,OR(INDEX('[1]Stats repas'!$E$94:$NR$94,,MATCH(NE2,'[1]Stats repas'!$E$55:$NR$55,1))="x",INDEX('[1]Stats repas'!$E$94:$NR$94,,MATCH(NE2,'[1]Stats repas'!$E$55:$NR$55,1))="p")),"a",IF(AND(INDEX('[1]Stats repas'!$E$92:$NR$92,,MATCH(NE2,'[1]Stats repas'!$E$55:$NR$55,1))&gt;2,OR(INDEX('[1]Stats repas'!$E$94:$NR$94,,MATCH(NE2,'[1]Stats repas'!$E$55:$NR$55,1))="x",INDEX('[1]Stats repas'!$E$94:$NR$94,,MATCH(NE2,'[1]Stats repas'!$E$55:$NR$55,1))="p")),"a",INDEX('[1]Stats repas'!$E$92:$NR$92,,MATCH(NE2,'[1]Stats repas'!$E$55:$NR$55,1))))</f>
        <v>4</v>
      </c>
      <c r="NF7">
        <f>IF(AND(INDEX('[1]Stats repas'!$E$92:$NR$92,,MATCH(NF2,'[1]Stats repas'!$E$55:$NR$55,1))=0,OR(INDEX('[1]Stats repas'!$E$94:$NR$94,,MATCH(NF2,'[1]Stats repas'!$E$55:$NR$55,1))="x",INDEX('[1]Stats repas'!$E$94:$NR$94,,MATCH(NF2,'[1]Stats repas'!$E$55:$NR$55,1))="p")),"a",IF(AND(INDEX('[1]Stats repas'!$E$92:$NR$92,,MATCH(NF2,'[1]Stats repas'!$E$55:$NR$55,1))&gt;2,OR(INDEX('[1]Stats repas'!$E$94:$NR$94,,MATCH(NF2,'[1]Stats repas'!$E$55:$NR$55,1))="x",INDEX('[1]Stats repas'!$E$94:$NR$94,,MATCH(NF2,'[1]Stats repas'!$E$55:$NR$55,1))="p")),"a",INDEX('[1]Stats repas'!$E$92:$NR$92,,MATCH(NF2,'[1]Stats repas'!$E$55:$NR$55,1))))</f>
        <v>5</v>
      </c>
      <c r="NG7">
        <f>IF(AND(INDEX('[1]Stats repas'!$E$92:$NR$92,,MATCH(NG2,'[1]Stats repas'!$E$55:$NR$55,1))=0,OR(INDEX('[1]Stats repas'!$E$94:$NR$94,,MATCH(NG2,'[1]Stats repas'!$E$55:$NR$55,1))="x",INDEX('[1]Stats repas'!$E$94:$NR$94,,MATCH(NG2,'[1]Stats repas'!$E$55:$NR$55,1))="p")),"a",IF(AND(INDEX('[1]Stats repas'!$E$92:$NR$92,,MATCH(NG2,'[1]Stats repas'!$E$55:$NR$55,1))&gt;2,OR(INDEX('[1]Stats repas'!$E$94:$NR$94,,MATCH(NG2,'[1]Stats repas'!$E$55:$NR$55,1))="x",INDEX('[1]Stats repas'!$E$94:$NR$94,,MATCH(NG2,'[1]Stats repas'!$E$55:$NR$55,1))="p")),"a",INDEX('[1]Stats repas'!$E$92:$NR$92,,MATCH(NG2,'[1]Stats repas'!$E$55:$NR$55,1))))</f>
        <v>4</v>
      </c>
      <c r="NH7">
        <f>IF(AND(INDEX('[1]Stats repas'!$E$92:$NR$92,,MATCH(NH2,'[1]Stats repas'!$E$55:$NR$55,1))=0,OR(INDEX('[1]Stats repas'!$E$94:$NR$94,,MATCH(NH2,'[1]Stats repas'!$E$55:$NR$55,1))="x",INDEX('[1]Stats repas'!$E$94:$NR$94,,MATCH(NH2,'[1]Stats repas'!$E$55:$NR$55,1))="p")),"a",IF(AND(INDEX('[1]Stats repas'!$E$92:$NR$92,,MATCH(NH2,'[1]Stats repas'!$E$55:$NR$55,1))&gt;2,OR(INDEX('[1]Stats repas'!$E$94:$NR$94,,MATCH(NH2,'[1]Stats repas'!$E$55:$NR$55,1))="x",INDEX('[1]Stats repas'!$E$94:$NR$94,,MATCH(NH2,'[1]Stats repas'!$E$55:$NR$55,1))="p")),"a",INDEX('[1]Stats repas'!$E$92:$NR$92,,MATCH(NH2,'[1]Stats repas'!$E$55:$NR$55,1))))</f>
        <v>4</v>
      </c>
      <c r="NI7">
        <f>IF(AND(INDEX('[1]Stats repas'!$E$92:$NR$92,,MATCH(NI2,'[1]Stats repas'!$E$55:$NR$55,1))=0,OR(INDEX('[1]Stats repas'!$E$94:$NR$94,,MATCH(NI2,'[1]Stats repas'!$E$55:$NR$55,1))="x",INDEX('[1]Stats repas'!$E$94:$NR$94,,MATCH(NI2,'[1]Stats repas'!$E$55:$NR$55,1))="p")),"a",IF(AND(INDEX('[1]Stats repas'!$E$92:$NR$92,,MATCH(NI2,'[1]Stats repas'!$E$55:$NR$55,1))&gt;2,OR(INDEX('[1]Stats repas'!$E$94:$NR$94,,MATCH(NI2,'[1]Stats repas'!$E$55:$NR$55,1))="x",INDEX('[1]Stats repas'!$E$94:$NR$94,,MATCH(NI2,'[1]Stats repas'!$E$55:$NR$55,1))="p")),"a",INDEX('[1]Stats repas'!$E$92:$NR$92,,MATCH(NI2,'[1]Stats repas'!$E$55:$NR$55,1))))</f>
        <v>0</v>
      </c>
      <c r="NJ7">
        <f>IF(AND(INDEX('[1]Stats repas'!$E$92:$NR$92,,MATCH(NJ2,'[1]Stats repas'!$E$55:$NR$55,1))=0,OR(INDEX('[1]Stats repas'!$E$94:$NR$94,,MATCH(NJ2,'[1]Stats repas'!$E$55:$NR$55,1))="x",INDEX('[1]Stats repas'!$E$94:$NR$94,,MATCH(NJ2,'[1]Stats repas'!$E$55:$NR$55,1))="p")),"a",IF(AND(INDEX('[1]Stats repas'!$E$92:$NR$92,,MATCH(NJ2,'[1]Stats repas'!$E$55:$NR$55,1))&gt;2,OR(INDEX('[1]Stats repas'!$E$94:$NR$94,,MATCH(NJ2,'[1]Stats repas'!$E$55:$NR$55,1))="x",INDEX('[1]Stats repas'!$E$94:$NR$94,,MATCH(NJ2,'[1]Stats repas'!$E$55:$NR$55,1))="p")),"a",INDEX('[1]Stats repas'!$E$92:$NR$92,,MATCH(NJ2,'[1]Stats repas'!$E$55:$NR$55,1))))</f>
        <v>0</v>
      </c>
      <c r="NK7">
        <f>IF(AND(INDEX('[1]Stats repas'!$E$92:$NR$92,,MATCH(NK2,'[1]Stats repas'!$E$55:$NR$55,1))=0,OR(INDEX('[1]Stats repas'!$E$94:$NR$94,,MATCH(NK2,'[1]Stats repas'!$E$55:$NR$55,1))="x",INDEX('[1]Stats repas'!$E$94:$NR$94,,MATCH(NK2,'[1]Stats repas'!$E$55:$NR$55,1))="p")),"a",IF(AND(INDEX('[1]Stats repas'!$E$92:$NR$92,,MATCH(NK2,'[1]Stats repas'!$E$55:$NR$55,1))&gt;2,OR(INDEX('[1]Stats repas'!$E$94:$NR$94,,MATCH(NK2,'[1]Stats repas'!$E$55:$NR$55,1))="x",INDEX('[1]Stats repas'!$E$94:$NR$94,,MATCH(NK2,'[1]Stats repas'!$E$55:$NR$55,1))="p")),"a",INDEX('[1]Stats repas'!$E$92:$NR$92,,MATCH(NK2,'[1]Stats repas'!$E$55:$NR$55,1))))</f>
        <v>1</v>
      </c>
    </row>
    <row r="8" spans="2:375" ht="15.75" hidden="1" thickBot="1" x14ac:dyDescent="0.3">
      <c r="B8" t="s">
        <v>13</v>
      </c>
      <c r="C8" t="s">
        <v>14</v>
      </c>
      <c r="D8">
        <f>IF(AND(INDEX('[1]Stats repas'!$E$83:$NR$83,,MATCH(D2,'[1]Stats repas'!$E$55:$NR$55,1))=0,OR(INDEX('[1]Stats repas'!$E$85:$NR$85,,MATCH(D2,'[1]Stats repas'!$E$55:$NR$55,1))="x",INDEX('[1]Stats repas'!$E$85:$NR$85,,MATCH(D2,'[1]Stats repas'!$E$55:$NR$55,1))="p")),"a",IF(AND(INDEX('[1]Stats repas'!$E$83:$NR$83,,MATCH(D2,'[1]Stats repas'!$E$55:$NR$55,1))&gt;2,OR(INDEX('[1]Stats repas'!$E$85:$NR$85,,MATCH(D2,'[1]Stats repas'!$E$55:$NR$55,1))="x",INDEX('[1]Stats repas'!$E$85:$NR$85,,MATCH(D2,'[1]Stats repas'!$E$55:$NR$55,1))="p")),"a",INDEX('[1]Stats repas'!$E$83:$NR$83,,MATCH(D2,'[1]Stats repas'!$E$55:$NR$55,1))))</f>
        <v>0</v>
      </c>
      <c r="E8" t="str">
        <f>IF(AND(INDEX('[1]Stats repas'!$E$83:$NR$83,,MATCH(E2,'[1]Stats repas'!$E$55:$NR$55,1))=0,OR(INDEX('[1]Stats repas'!$E$85:$NR$85,,MATCH(E2,'[1]Stats repas'!$E$55:$NR$55,1))="x",INDEX('[1]Stats repas'!$E$85:$NR$85,,MATCH(E2,'[1]Stats repas'!$E$55:$NR$55,1))="p")),"a",IF(AND(INDEX('[1]Stats repas'!$E$83:$NR$83,,MATCH(E2,'[1]Stats repas'!$E$55:$NR$55,1))&gt;2,OR(INDEX('[1]Stats repas'!$E$85:$NR$85,,MATCH(E2,'[1]Stats repas'!$E$55:$NR$55,1))="x",INDEX('[1]Stats repas'!$E$85:$NR$85,,MATCH(E2,'[1]Stats repas'!$E$55:$NR$55,1))="p")),"a",INDEX('[1]Stats repas'!$E$83:$NR$83,,MATCH(E2,'[1]Stats repas'!$E$55:$NR$55,1))))</f>
        <v>a</v>
      </c>
      <c r="F8" t="str">
        <f>IF(AND(INDEX('[1]Stats repas'!$E$83:$NR$83,,MATCH(F2,'[1]Stats repas'!$E$55:$NR$55,1))=0,OR(INDEX('[1]Stats repas'!$E$85:$NR$85,,MATCH(F2,'[1]Stats repas'!$E$55:$NR$55,1))="x",INDEX('[1]Stats repas'!$E$85:$NR$85,,MATCH(F2,'[1]Stats repas'!$E$55:$NR$55,1))="p")),"a",IF(AND(INDEX('[1]Stats repas'!$E$83:$NR$83,,MATCH(F2,'[1]Stats repas'!$E$55:$NR$55,1))&gt;2,OR(INDEX('[1]Stats repas'!$E$85:$NR$85,,MATCH(F2,'[1]Stats repas'!$E$55:$NR$55,1))="x",INDEX('[1]Stats repas'!$E$85:$NR$85,,MATCH(F2,'[1]Stats repas'!$E$55:$NR$55,1))="p")),"a",INDEX('[1]Stats repas'!$E$83:$NR$83,,MATCH(F2,'[1]Stats repas'!$E$55:$NR$55,1))))</f>
        <v>a</v>
      </c>
      <c r="G8">
        <f>IF(AND(INDEX('[1]Stats repas'!$E$83:$NR$83,,MATCH(G2,'[1]Stats repas'!$E$55:$NR$55,1))=0,OR(INDEX('[1]Stats repas'!$E$85:$NR$85,,MATCH(G2,'[1]Stats repas'!$E$55:$NR$55,1))="x",INDEX('[1]Stats repas'!$E$85:$NR$85,,MATCH(G2,'[1]Stats repas'!$E$55:$NR$55,1))="p")),"a",IF(AND(INDEX('[1]Stats repas'!$E$83:$NR$83,,MATCH(G2,'[1]Stats repas'!$E$55:$NR$55,1))&gt;2,OR(INDEX('[1]Stats repas'!$E$85:$NR$85,,MATCH(G2,'[1]Stats repas'!$E$55:$NR$55,1))="x",INDEX('[1]Stats repas'!$E$85:$NR$85,,MATCH(G2,'[1]Stats repas'!$E$55:$NR$55,1))="p")),"a",INDEX('[1]Stats repas'!$E$83:$NR$83,,MATCH(G2,'[1]Stats repas'!$E$55:$NR$55,1))))</f>
        <v>1</v>
      </c>
      <c r="H8">
        <f>IF(AND(INDEX('[1]Stats repas'!$E$83:$NR$83,,MATCH(H2,'[1]Stats repas'!$E$55:$NR$55,1))=0,OR(INDEX('[1]Stats repas'!$E$85:$NR$85,,MATCH(H2,'[1]Stats repas'!$E$55:$NR$55,1))="x",INDEX('[1]Stats repas'!$E$85:$NR$85,,MATCH(H2,'[1]Stats repas'!$E$55:$NR$55,1))="p")),"a",IF(AND(INDEX('[1]Stats repas'!$E$83:$NR$83,,MATCH(H2,'[1]Stats repas'!$E$55:$NR$55,1))&gt;2,OR(INDEX('[1]Stats repas'!$E$85:$NR$85,,MATCH(H2,'[1]Stats repas'!$E$55:$NR$55,1))="x",INDEX('[1]Stats repas'!$E$85:$NR$85,,MATCH(H2,'[1]Stats repas'!$E$55:$NR$55,1))="p")),"a",INDEX('[1]Stats repas'!$E$83:$NR$83,,MATCH(H2,'[1]Stats repas'!$E$55:$NR$55,1))))</f>
        <v>1</v>
      </c>
      <c r="I8" t="str">
        <f>IF(AND(INDEX('[1]Stats repas'!$E$83:$NR$83,,MATCH(I2,'[1]Stats repas'!$E$55:$NR$55,1))=0,OR(INDEX('[1]Stats repas'!$E$85:$NR$85,,MATCH(I2,'[1]Stats repas'!$E$55:$NR$55,1))="x",INDEX('[1]Stats repas'!$E$85:$NR$85,,MATCH(I2,'[1]Stats repas'!$E$55:$NR$55,1))="p")),"a",IF(AND(INDEX('[1]Stats repas'!$E$83:$NR$83,,MATCH(I2,'[1]Stats repas'!$E$55:$NR$55,1))&gt;2,OR(INDEX('[1]Stats repas'!$E$85:$NR$85,,MATCH(I2,'[1]Stats repas'!$E$55:$NR$55,1))="x",INDEX('[1]Stats repas'!$E$85:$NR$85,,MATCH(I2,'[1]Stats repas'!$E$55:$NR$55,1))="p")),"a",INDEX('[1]Stats repas'!$E$83:$NR$83,,MATCH(I2,'[1]Stats repas'!$E$55:$NR$55,1))))</f>
        <v>a</v>
      </c>
      <c r="J8" t="str">
        <f>IF(AND(INDEX('[1]Stats repas'!$E$83:$NR$83,,MATCH(J2,'[1]Stats repas'!$E$55:$NR$55,1))=0,OR(INDEX('[1]Stats repas'!$E$85:$NR$85,,MATCH(J2,'[1]Stats repas'!$E$55:$NR$55,1))="x",INDEX('[1]Stats repas'!$E$85:$NR$85,,MATCH(J2,'[1]Stats repas'!$E$55:$NR$55,1))="p")),"a",IF(AND(INDEX('[1]Stats repas'!$E$83:$NR$83,,MATCH(J2,'[1]Stats repas'!$E$55:$NR$55,1))&gt;2,OR(INDEX('[1]Stats repas'!$E$85:$NR$85,,MATCH(J2,'[1]Stats repas'!$E$55:$NR$55,1))="x",INDEX('[1]Stats repas'!$E$85:$NR$85,,MATCH(J2,'[1]Stats repas'!$E$55:$NR$55,1))="p")),"a",INDEX('[1]Stats repas'!$E$83:$NR$83,,MATCH(J2,'[1]Stats repas'!$E$55:$NR$55,1))))</f>
        <v>a</v>
      </c>
      <c r="K8">
        <f>IF(AND(INDEX('[1]Stats repas'!$E$83:$NR$83,,MATCH(K2,'[1]Stats repas'!$E$55:$NR$55,1))=0,OR(INDEX('[1]Stats repas'!$E$85:$NR$85,,MATCH(K2,'[1]Stats repas'!$E$55:$NR$55,1))="x",INDEX('[1]Stats repas'!$E$85:$NR$85,,MATCH(K2,'[1]Stats repas'!$E$55:$NR$55,1))="p")),"a",IF(AND(INDEX('[1]Stats repas'!$E$83:$NR$83,,MATCH(K2,'[1]Stats repas'!$E$55:$NR$55,1))&gt;2,OR(INDEX('[1]Stats repas'!$E$85:$NR$85,,MATCH(K2,'[1]Stats repas'!$E$55:$NR$55,1))="x",INDEX('[1]Stats repas'!$E$85:$NR$85,,MATCH(K2,'[1]Stats repas'!$E$55:$NR$55,1))="p")),"a",INDEX('[1]Stats repas'!$E$83:$NR$83,,MATCH(K2,'[1]Stats repas'!$E$55:$NR$55,1))))</f>
        <v>1</v>
      </c>
      <c r="L8">
        <f>IF(AND(INDEX('[1]Stats repas'!$E$83:$NR$83,,MATCH(L2,'[1]Stats repas'!$E$55:$NR$55,1))=0,OR(INDEX('[1]Stats repas'!$E$85:$NR$85,,MATCH(L2,'[1]Stats repas'!$E$55:$NR$55,1))="x",INDEX('[1]Stats repas'!$E$85:$NR$85,,MATCH(L2,'[1]Stats repas'!$E$55:$NR$55,1))="p")),"a",IF(AND(INDEX('[1]Stats repas'!$E$83:$NR$83,,MATCH(L2,'[1]Stats repas'!$E$55:$NR$55,1))&gt;2,OR(INDEX('[1]Stats repas'!$E$85:$NR$85,,MATCH(L2,'[1]Stats repas'!$E$55:$NR$55,1))="x",INDEX('[1]Stats repas'!$E$85:$NR$85,,MATCH(L2,'[1]Stats repas'!$E$55:$NR$55,1))="p")),"a",INDEX('[1]Stats repas'!$E$83:$NR$83,,MATCH(L2,'[1]Stats repas'!$E$55:$NR$55,1))))</f>
        <v>1</v>
      </c>
      <c r="M8">
        <f>IF(AND(INDEX('[1]Stats repas'!$E$83:$NR$83,,MATCH(M2,'[1]Stats repas'!$E$55:$NR$55,1))=0,OR(INDEX('[1]Stats repas'!$E$85:$NR$85,,MATCH(M2,'[1]Stats repas'!$E$55:$NR$55,1))="x",INDEX('[1]Stats repas'!$E$85:$NR$85,,MATCH(M2,'[1]Stats repas'!$E$55:$NR$55,1))="p")),"a",IF(AND(INDEX('[1]Stats repas'!$E$83:$NR$83,,MATCH(M2,'[1]Stats repas'!$E$55:$NR$55,1))&gt;2,OR(INDEX('[1]Stats repas'!$E$85:$NR$85,,MATCH(M2,'[1]Stats repas'!$E$55:$NR$55,1))="x",INDEX('[1]Stats repas'!$E$85:$NR$85,,MATCH(M2,'[1]Stats repas'!$E$55:$NR$55,1))="p")),"a",INDEX('[1]Stats repas'!$E$83:$NR$83,,MATCH(M2,'[1]Stats repas'!$E$55:$NR$55,1))))</f>
        <v>1</v>
      </c>
      <c r="N8">
        <f>IF(AND(INDEX('[1]Stats repas'!$E$83:$NR$83,,MATCH(N2,'[1]Stats repas'!$E$55:$NR$55,1))=0,OR(INDEX('[1]Stats repas'!$E$85:$NR$85,,MATCH(N2,'[1]Stats repas'!$E$55:$NR$55,1))="x",INDEX('[1]Stats repas'!$E$85:$NR$85,,MATCH(N2,'[1]Stats repas'!$E$55:$NR$55,1))="p")),"a",IF(AND(INDEX('[1]Stats repas'!$E$83:$NR$83,,MATCH(N2,'[1]Stats repas'!$E$55:$NR$55,1))&gt;2,OR(INDEX('[1]Stats repas'!$E$85:$NR$85,,MATCH(N2,'[1]Stats repas'!$E$55:$NR$55,1))="x",INDEX('[1]Stats repas'!$E$85:$NR$85,,MATCH(N2,'[1]Stats repas'!$E$55:$NR$55,1))="p")),"a",INDEX('[1]Stats repas'!$E$83:$NR$83,,MATCH(N2,'[1]Stats repas'!$E$55:$NR$55,1))))</f>
        <v>1</v>
      </c>
      <c r="O8">
        <f>IF(AND(INDEX('[1]Stats repas'!$E$83:$NR$83,,MATCH(O2,'[1]Stats repas'!$E$55:$NR$55,1))=0,OR(INDEX('[1]Stats repas'!$E$85:$NR$85,,MATCH(O2,'[1]Stats repas'!$E$55:$NR$55,1))="x",INDEX('[1]Stats repas'!$E$85:$NR$85,,MATCH(O2,'[1]Stats repas'!$E$55:$NR$55,1))="p")),"a",IF(AND(INDEX('[1]Stats repas'!$E$83:$NR$83,,MATCH(O2,'[1]Stats repas'!$E$55:$NR$55,1))&gt;2,OR(INDEX('[1]Stats repas'!$E$85:$NR$85,,MATCH(O2,'[1]Stats repas'!$E$55:$NR$55,1))="x",INDEX('[1]Stats repas'!$E$85:$NR$85,,MATCH(O2,'[1]Stats repas'!$E$55:$NR$55,1))="p")),"a",INDEX('[1]Stats repas'!$E$83:$NR$83,,MATCH(O2,'[1]Stats repas'!$E$55:$NR$55,1))))</f>
        <v>1</v>
      </c>
      <c r="P8" t="str">
        <f>IF(AND(INDEX('[1]Stats repas'!$E$83:$NR$83,,MATCH(P2,'[1]Stats repas'!$E$55:$NR$55,1))=0,OR(INDEX('[1]Stats repas'!$E$85:$NR$85,,MATCH(P2,'[1]Stats repas'!$E$55:$NR$55,1))="x",INDEX('[1]Stats repas'!$E$85:$NR$85,,MATCH(P2,'[1]Stats repas'!$E$55:$NR$55,1))="p")),"a",IF(AND(INDEX('[1]Stats repas'!$E$83:$NR$83,,MATCH(P2,'[1]Stats repas'!$E$55:$NR$55,1))&gt;2,OR(INDEX('[1]Stats repas'!$E$85:$NR$85,,MATCH(P2,'[1]Stats repas'!$E$55:$NR$55,1))="x",INDEX('[1]Stats repas'!$E$85:$NR$85,,MATCH(P2,'[1]Stats repas'!$E$55:$NR$55,1))="p")),"a",INDEX('[1]Stats repas'!$E$83:$NR$83,,MATCH(P2,'[1]Stats repas'!$E$55:$NR$55,1))))</f>
        <v>a</v>
      </c>
      <c r="Q8">
        <f>IF(AND(INDEX('[1]Stats repas'!$E$83:$NR$83,,MATCH(Q2,'[1]Stats repas'!$E$55:$NR$55,1))=0,OR(INDEX('[1]Stats repas'!$E$85:$NR$85,,MATCH(Q2,'[1]Stats repas'!$E$55:$NR$55,1))="x",INDEX('[1]Stats repas'!$E$85:$NR$85,,MATCH(Q2,'[1]Stats repas'!$E$55:$NR$55,1))="p")),"a",IF(AND(INDEX('[1]Stats repas'!$E$83:$NR$83,,MATCH(Q2,'[1]Stats repas'!$E$55:$NR$55,1))&gt;2,OR(INDEX('[1]Stats repas'!$E$85:$NR$85,,MATCH(Q2,'[1]Stats repas'!$E$55:$NR$55,1))="x",INDEX('[1]Stats repas'!$E$85:$NR$85,,MATCH(Q2,'[1]Stats repas'!$E$55:$NR$55,1))="p")),"a",INDEX('[1]Stats repas'!$E$83:$NR$83,,MATCH(Q2,'[1]Stats repas'!$E$55:$NR$55,1))))</f>
        <v>0</v>
      </c>
      <c r="R8">
        <f>IF(AND(INDEX('[1]Stats repas'!$E$83:$NR$83,,MATCH(R2,'[1]Stats repas'!$E$55:$NR$55,1))=0,OR(INDEX('[1]Stats repas'!$E$85:$NR$85,,MATCH(R2,'[1]Stats repas'!$E$55:$NR$55,1))="x",INDEX('[1]Stats repas'!$E$85:$NR$85,,MATCH(R2,'[1]Stats repas'!$E$55:$NR$55,1))="p")),"a",IF(AND(INDEX('[1]Stats repas'!$E$83:$NR$83,,MATCH(R2,'[1]Stats repas'!$E$55:$NR$55,1))&gt;2,OR(INDEX('[1]Stats repas'!$E$85:$NR$85,,MATCH(R2,'[1]Stats repas'!$E$55:$NR$55,1))="x",INDEX('[1]Stats repas'!$E$85:$NR$85,,MATCH(R2,'[1]Stats repas'!$E$55:$NR$55,1))="p")),"a",INDEX('[1]Stats repas'!$E$83:$NR$83,,MATCH(R2,'[1]Stats repas'!$E$55:$NR$55,1))))</f>
        <v>1</v>
      </c>
      <c r="S8">
        <f>IF(AND(INDEX('[1]Stats repas'!$E$83:$NR$83,,MATCH(S2,'[1]Stats repas'!$E$55:$NR$55,1))=0,OR(INDEX('[1]Stats repas'!$E$85:$NR$85,,MATCH(S2,'[1]Stats repas'!$E$55:$NR$55,1))="x",INDEX('[1]Stats repas'!$E$85:$NR$85,,MATCH(S2,'[1]Stats repas'!$E$55:$NR$55,1))="p")),"a",IF(AND(INDEX('[1]Stats repas'!$E$83:$NR$83,,MATCH(S2,'[1]Stats repas'!$E$55:$NR$55,1))&gt;2,OR(INDEX('[1]Stats repas'!$E$85:$NR$85,,MATCH(S2,'[1]Stats repas'!$E$55:$NR$55,1))="x",INDEX('[1]Stats repas'!$E$85:$NR$85,,MATCH(S2,'[1]Stats repas'!$E$55:$NR$55,1))="p")),"a",INDEX('[1]Stats repas'!$E$83:$NR$83,,MATCH(S2,'[1]Stats repas'!$E$55:$NR$55,1))))</f>
        <v>1</v>
      </c>
      <c r="T8">
        <f>IF(AND(INDEX('[1]Stats repas'!$E$83:$NR$83,,MATCH(T2,'[1]Stats repas'!$E$55:$NR$55,1))=0,OR(INDEX('[1]Stats repas'!$E$85:$NR$85,,MATCH(T2,'[1]Stats repas'!$E$55:$NR$55,1))="x",INDEX('[1]Stats repas'!$E$85:$NR$85,,MATCH(T2,'[1]Stats repas'!$E$55:$NR$55,1))="p")),"a",IF(AND(INDEX('[1]Stats repas'!$E$83:$NR$83,,MATCH(T2,'[1]Stats repas'!$E$55:$NR$55,1))&gt;2,OR(INDEX('[1]Stats repas'!$E$85:$NR$85,,MATCH(T2,'[1]Stats repas'!$E$55:$NR$55,1))="x",INDEX('[1]Stats repas'!$E$85:$NR$85,,MATCH(T2,'[1]Stats repas'!$E$55:$NR$55,1))="p")),"a",INDEX('[1]Stats repas'!$E$83:$NR$83,,MATCH(T2,'[1]Stats repas'!$E$55:$NR$55,1))))</f>
        <v>1</v>
      </c>
      <c r="U8">
        <f>IF(AND(INDEX('[1]Stats repas'!$E$83:$NR$83,,MATCH(U2,'[1]Stats repas'!$E$55:$NR$55,1))=0,OR(INDEX('[1]Stats repas'!$E$85:$NR$85,,MATCH(U2,'[1]Stats repas'!$E$55:$NR$55,1))="x",INDEX('[1]Stats repas'!$E$85:$NR$85,,MATCH(U2,'[1]Stats repas'!$E$55:$NR$55,1))="p")),"a",IF(AND(INDEX('[1]Stats repas'!$E$83:$NR$83,,MATCH(U2,'[1]Stats repas'!$E$55:$NR$55,1))&gt;2,OR(INDEX('[1]Stats repas'!$E$85:$NR$85,,MATCH(U2,'[1]Stats repas'!$E$55:$NR$55,1))="x",INDEX('[1]Stats repas'!$E$85:$NR$85,,MATCH(U2,'[1]Stats repas'!$E$55:$NR$55,1))="p")),"a",INDEX('[1]Stats repas'!$E$83:$NR$83,,MATCH(U2,'[1]Stats repas'!$E$55:$NR$55,1))))</f>
        <v>1</v>
      </c>
      <c r="V8">
        <f>IF(AND(INDEX('[1]Stats repas'!$E$83:$NR$83,,MATCH(V2,'[1]Stats repas'!$E$55:$NR$55,1))=0,OR(INDEX('[1]Stats repas'!$E$85:$NR$85,,MATCH(V2,'[1]Stats repas'!$E$55:$NR$55,1))="x",INDEX('[1]Stats repas'!$E$85:$NR$85,,MATCH(V2,'[1]Stats repas'!$E$55:$NR$55,1))="p")),"a",IF(AND(INDEX('[1]Stats repas'!$E$83:$NR$83,,MATCH(V2,'[1]Stats repas'!$E$55:$NR$55,1))&gt;2,OR(INDEX('[1]Stats repas'!$E$85:$NR$85,,MATCH(V2,'[1]Stats repas'!$E$55:$NR$55,1))="x",INDEX('[1]Stats repas'!$E$85:$NR$85,,MATCH(V2,'[1]Stats repas'!$E$55:$NR$55,1))="p")),"a",INDEX('[1]Stats repas'!$E$83:$NR$83,,MATCH(V2,'[1]Stats repas'!$E$55:$NR$55,1))))</f>
        <v>1</v>
      </c>
      <c r="W8" t="str">
        <f>IF(AND(INDEX('[1]Stats repas'!$E$83:$NR$83,,MATCH(W2,'[1]Stats repas'!$E$55:$NR$55,1))=0,OR(INDEX('[1]Stats repas'!$E$85:$NR$85,,MATCH(W2,'[1]Stats repas'!$E$55:$NR$55,1))="x",INDEX('[1]Stats repas'!$E$85:$NR$85,,MATCH(W2,'[1]Stats repas'!$E$55:$NR$55,1))="p")),"a",IF(AND(INDEX('[1]Stats repas'!$E$83:$NR$83,,MATCH(W2,'[1]Stats repas'!$E$55:$NR$55,1))&gt;2,OR(INDEX('[1]Stats repas'!$E$85:$NR$85,,MATCH(W2,'[1]Stats repas'!$E$55:$NR$55,1))="x",INDEX('[1]Stats repas'!$E$85:$NR$85,,MATCH(W2,'[1]Stats repas'!$E$55:$NR$55,1))="p")),"a",INDEX('[1]Stats repas'!$E$83:$NR$83,,MATCH(W2,'[1]Stats repas'!$E$55:$NR$55,1))))</f>
        <v>a</v>
      </c>
      <c r="X8" t="str">
        <f>IF(AND(INDEX('[1]Stats repas'!$E$83:$NR$83,,MATCH(X2,'[1]Stats repas'!$E$55:$NR$55,1))=0,OR(INDEX('[1]Stats repas'!$E$85:$NR$85,,MATCH(X2,'[1]Stats repas'!$E$55:$NR$55,1))="x",INDEX('[1]Stats repas'!$E$85:$NR$85,,MATCH(X2,'[1]Stats repas'!$E$55:$NR$55,1))="p")),"a",IF(AND(INDEX('[1]Stats repas'!$E$83:$NR$83,,MATCH(X2,'[1]Stats repas'!$E$55:$NR$55,1))&gt;2,OR(INDEX('[1]Stats repas'!$E$85:$NR$85,,MATCH(X2,'[1]Stats repas'!$E$55:$NR$55,1))="x",INDEX('[1]Stats repas'!$E$85:$NR$85,,MATCH(X2,'[1]Stats repas'!$E$55:$NR$55,1))="p")),"a",INDEX('[1]Stats repas'!$E$83:$NR$83,,MATCH(X2,'[1]Stats repas'!$E$55:$NR$55,1))))</f>
        <v>a</v>
      </c>
      <c r="Y8">
        <f>IF(AND(INDEX('[1]Stats repas'!$E$83:$NR$83,,MATCH(Y2,'[1]Stats repas'!$E$55:$NR$55,1))=0,OR(INDEX('[1]Stats repas'!$E$85:$NR$85,,MATCH(Y2,'[1]Stats repas'!$E$55:$NR$55,1))="x",INDEX('[1]Stats repas'!$E$85:$NR$85,,MATCH(Y2,'[1]Stats repas'!$E$55:$NR$55,1))="p")),"a",IF(AND(INDEX('[1]Stats repas'!$E$83:$NR$83,,MATCH(Y2,'[1]Stats repas'!$E$55:$NR$55,1))&gt;2,OR(INDEX('[1]Stats repas'!$E$85:$NR$85,,MATCH(Y2,'[1]Stats repas'!$E$55:$NR$55,1))="x",INDEX('[1]Stats repas'!$E$85:$NR$85,,MATCH(Y2,'[1]Stats repas'!$E$55:$NR$55,1))="p")),"a",INDEX('[1]Stats repas'!$E$83:$NR$83,,MATCH(Y2,'[1]Stats repas'!$E$55:$NR$55,1))))</f>
        <v>1</v>
      </c>
      <c r="Z8">
        <f>IF(AND(INDEX('[1]Stats repas'!$E$83:$NR$83,,MATCH(Z2,'[1]Stats repas'!$E$55:$NR$55,1))=0,OR(INDEX('[1]Stats repas'!$E$85:$NR$85,,MATCH(Z2,'[1]Stats repas'!$E$55:$NR$55,1))="x",INDEX('[1]Stats repas'!$E$85:$NR$85,,MATCH(Z2,'[1]Stats repas'!$E$55:$NR$55,1))="p")),"a",IF(AND(INDEX('[1]Stats repas'!$E$83:$NR$83,,MATCH(Z2,'[1]Stats repas'!$E$55:$NR$55,1))&gt;2,OR(INDEX('[1]Stats repas'!$E$85:$NR$85,,MATCH(Z2,'[1]Stats repas'!$E$55:$NR$55,1))="x",INDEX('[1]Stats repas'!$E$85:$NR$85,,MATCH(Z2,'[1]Stats repas'!$E$55:$NR$55,1))="p")),"a",INDEX('[1]Stats repas'!$E$83:$NR$83,,MATCH(Z2,'[1]Stats repas'!$E$55:$NR$55,1))))</f>
        <v>1</v>
      </c>
      <c r="AA8">
        <f>IF(AND(INDEX('[1]Stats repas'!$E$83:$NR$83,,MATCH(AA2,'[1]Stats repas'!$E$55:$NR$55,1))=0,OR(INDEX('[1]Stats repas'!$E$85:$NR$85,,MATCH(AA2,'[1]Stats repas'!$E$55:$NR$55,1))="x",INDEX('[1]Stats repas'!$E$85:$NR$85,,MATCH(AA2,'[1]Stats repas'!$E$55:$NR$55,1))="p")),"a",IF(AND(INDEX('[1]Stats repas'!$E$83:$NR$83,,MATCH(AA2,'[1]Stats repas'!$E$55:$NR$55,1))&gt;2,OR(INDEX('[1]Stats repas'!$E$85:$NR$85,,MATCH(AA2,'[1]Stats repas'!$E$55:$NR$55,1))="x",INDEX('[1]Stats repas'!$E$85:$NR$85,,MATCH(AA2,'[1]Stats repas'!$E$55:$NR$55,1))="p")),"a",INDEX('[1]Stats repas'!$E$83:$NR$83,,MATCH(AA2,'[1]Stats repas'!$E$55:$NR$55,1))))</f>
        <v>1</v>
      </c>
      <c r="AB8">
        <f>IF(AND(INDEX('[1]Stats repas'!$E$83:$NR$83,,MATCH(AB2,'[1]Stats repas'!$E$55:$NR$55,1))=0,OR(INDEX('[1]Stats repas'!$E$85:$NR$85,,MATCH(AB2,'[1]Stats repas'!$E$55:$NR$55,1))="x",INDEX('[1]Stats repas'!$E$85:$NR$85,,MATCH(AB2,'[1]Stats repas'!$E$55:$NR$55,1))="p")),"a",IF(AND(INDEX('[1]Stats repas'!$E$83:$NR$83,,MATCH(AB2,'[1]Stats repas'!$E$55:$NR$55,1))&gt;2,OR(INDEX('[1]Stats repas'!$E$85:$NR$85,,MATCH(AB2,'[1]Stats repas'!$E$55:$NR$55,1))="x",INDEX('[1]Stats repas'!$E$85:$NR$85,,MATCH(AB2,'[1]Stats repas'!$E$55:$NR$55,1))="p")),"a",INDEX('[1]Stats repas'!$E$83:$NR$83,,MATCH(AB2,'[1]Stats repas'!$E$55:$NR$55,1))))</f>
        <v>1</v>
      </c>
      <c r="AC8">
        <f>IF(AND(INDEX('[1]Stats repas'!$E$83:$NR$83,,MATCH(AC2,'[1]Stats repas'!$E$55:$NR$55,1))=0,OR(INDEX('[1]Stats repas'!$E$85:$NR$85,,MATCH(AC2,'[1]Stats repas'!$E$55:$NR$55,1))="x",INDEX('[1]Stats repas'!$E$85:$NR$85,,MATCH(AC2,'[1]Stats repas'!$E$55:$NR$55,1))="p")),"a",IF(AND(INDEX('[1]Stats repas'!$E$83:$NR$83,,MATCH(AC2,'[1]Stats repas'!$E$55:$NR$55,1))&gt;2,OR(INDEX('[1]Stats repas'!$E$85:$NR$85,,MATCH(AC2,'[1]Stats repas'!$E$55:$NR$55,1))="x",INDEX('[1]Stats repas'!$E$85:$NR$85,,MATCH(AC2,'[1]Stats repas'!$E$55:$NR$55,1))="p")),"a",INDEX('[1]Stats repas'!$E$83:$NR$83,,MATCH(AC2,'[1]Stats repas'!$E$55:$NR$55,1))))</f>
        <v>1</v>
      </c>
      <c r="AD8" t="str">
        <f>IF(AND(INDEX('[1]Stats repas'!$E$83:$NR$83,,MATCH(AD2,'[1]Stats repas'!$E$55:$NR$55,1))=0,OR(INDEX('[1]Stats repas'!$E$85:$NR$85,,MATCH(AD2,'[1]Stats repas'!$E$55:$NR$55,1))="x",INDEX('[1]Stats repas'!$E$85:$NR$85,,MATCH(AD2,'[1]Stats repas'!$E$55:$NR$55,1))="p")),"a",IF(AND(INDEX('[1]Stats repas'!$E$83:$NR$83,,MATCH(AD2,'[1]Stats repas'!$E$55:$NR$55,1))&gt;2,OR(INDEX('[1]Stats repas'!$E$85:$NR$85,,MATCH(AD2,'[1]Stats repas'!$E$55:$NR$55,1))="x",INDEX('[1]Stats repas'!$E$85:$NR$85,,MATCH(AD2,'[1]Stats repas'!$E$55:$NR$55,1))="p")),"a",INDEX('[1]Stats repas'!$E$83:$NR$83,,MATCH(AD2,'[1]Stats repas'!$E$55:$NR$55,1))))</f>
        <v>a</v>
      </c>
      <c r="AE8" t="str">
        <f>IF(AND(INDEX('[1]Stats repas'!$E$83:$NR$83,,MATCH(AE2,'[1]Stats repas'!$E$55:$NR$55,1))=0,OR(INDEX('[1]Stats repas'!$E$85:$NR$85,,MATCH(AE2,'[1]Stats repas'!$E$55:$NR$55,1))="x",INDEX('[1]Stats repas'!$E$85:$NR$85,,MATCH(AE2,'[1]Stats repas'!$E$55:$NR$55,1))="p")),"a",IF(AND(INDEX('[1]Stats repas'!$E$83:$NR$83,,MATCH(AE2,'[1]Stats repas'!$E$55:$NR$55,1))&gt;2,OR(INDEX('[1]Stats repas'!$E$85:$NR$85,,MATCH(AE2,'[1]Stats repas'!$E$55:$NR$55,1))="x",INDEX('[1]Stats repas'!$E$85:$NR$85,,MATCH(AE2,'[1]Stats repas'!$E$55:$NR$55,1))="p")),"a",INDEX('[1]Stats repas'!$E$83:$NR$83,,MATCH(AE2,'[1]Stats repas'!$E$55:$NR$55,1))))</f>
        <v>a</v>
      </c>
      <c r="AF8">
        <f>IF(AND(INDEX('[1]Stats repas'!$E$83:$NR$83,,MATCH(AF2,'[1]Stats repas'!$E$55:$NR$55,1))=0,OR(INDEX('[1]Stats repas'!$E$85:$NR$85,,MATCH(AF2,'[1]Stats repas'!$E$55:$NR$55,1))="x",INDEX('[1]Stats repas'!$E$85:$NR$85,,MATCH(AF2,'[1]Stats repas'!$E$55:$NR$55,1))="p")),"a",IF(AND(INDEX('[1]Stats repas'!$E$83:$NR$83,,MATCH(AF2,'[1]Stats repas'!$E$55:$NR$55,1))&gt;2,OR(INDEX('[1]Stats repas'!$E$85:$NR$85,,MATCH(AF2,'[1]Stats repas'!$E$55:$NR$55,1))="x",INDEX('[1]Stats repas'!$E$85:$NR$85,,MATCH(AF2,'[1]Stats repas'!$E$55:$NR$55,1))="p")),"a",INDEX('[1]Stats repas'!$E$83:$NR$83,,MATCH(AF2,'[1]Stats repas'!$E$55:$NR$55,1))))</f>
        <v>1</v>
      </c>
      <c r="AG8">
        <f>IF(AND(INDEX('[1]Stats repas'!$E$83:$NR$83,,MATCH(AG2,'[1]Stats repas'!$E$55:$NR$55,1))=0,OR(INDEX('[1]Stats repas'!$E$85:$NR$85,,MATCH(AG2,'[1]Stats repas'!$E$55:$NR$55,1))="x",INDEX('[1]Stats repas'!$E$85:$NR$85,,MATCH(AG2,'[1]Stats repas'!$E$55:$NR$55,1))="p")),"a",IF(AND(INDEX('[1]Stats repas'!$E$83:$NR$83,,MATCH(AG2,'[1]Stats repas'!$E$55:$NR$55,1))&gt;2,OR(INDEX('[1]Stats repas'!$E$85:$NR$85,,MATCH(AG2,'[1]Stats repas'!$E$55:$NR$55,1))="x",INDEX('[1]Stats repas'!$E$85:$NR$85,,MATCH(AG2,'[1]Stats repas'!$E$55:$NR$55,1))="p")),"a",INDEX('[1]Stats repas'!$E$83:$NR$83,,MATCH(AG2,'[1]Stats repas'!$E$55:$NR$55,1))))</f>
        <v>1</v>
      </c>
      <c r="AH8">
        <f>IF(AND(INDEX('[1]Stats repas'!$E$83:$NR$83,,MATCH(AH2,'[1]Stats repas'!$E$55:$NR$55,1))=0,OR(INDEX('[1]Stats repas'!$E$85:$NR$85,,MATCH(AH2,'[1]Stats repas'!$E$55:$NR$55,1))="x",INDEX('[1]Stats repas'!$E$85:$NR$85,,MATCH(AH2,'[1]Stats repas'!$E$55:$NR$55,1))="p")),"a",IF(AND(INDEX('[1]Stats repas'!$E$83:$NR$83,,MATCH(AH2,'[1]Stats repas'!$E$55:$NR$55,1))&gt;2,OR(INDEX('[1]Stats repas'!$E$85:$NR$85,,MATCH(AH2,'[1]Stats repas'!$E$55:$NR$55,1))="x",INDEX('[1]Stats repas'!$E$85:$NR$85,,MATCH(AH2,'[1]Stats repas'!$E$55:$NR$55,1))="p")),"a",INDEX('[1]Stats repas'!$E$83:$NR$83,,MATCH(AH2,'[1]Stats repas'!$E$55:$NR$55,1))))</f>
        <v>1</v>
      </c>
      <c r="AI8">
        <f>IF(AND(INDEX('[1]Stats repas'!$E$83:$NR$83,,MATCH(AI2,'[1]Stats repas'!$E$55:$NR$55,1))=0,OR(INDEX('[1]Stats repas'!$E$85:$NR$85,,MATCH(AI2,'[1]Stats repas'!$E$55:$NR$55,1))="x",INDEX('[1]Stats repas'!$E$85:$NR$85,,MATCH(AI2,'[1]Stats repas'!$E$55:$NR$55,1))="p")),"a",IF(AND(INDEX('[1]Stats repas'!$E$83:$NR$83,,MATCH(AI2,'[1]Stats repas'!$E$55:$NR$55,1))&gt;2,OR(INDEX('[1]Stats repas'!$E$85:$NR$85,,MATCH(AI2,'[1]Stats repas'!$E$55:$NR$55,1))="x",INDEX('[1]Stats repas'!$E$85:$NR$85,,MATCH(AI2,'[1]Stats repas'!$E$55:$NR$55,1))="p")),"a",INDEX('[1]Stats repas'!$E$83:$NR$83,,MATCH(AI2,'[1]Stats repas'!$E$55:$NR$55,1))))</f>
        <v>1</v>
      </c>
      <c r="AJ8">
        <f>IF(AND(INDEX('[1]Stats repas'!$E$83:$NR$83,,MATCH(AJ2,'[1]Stats repas'!$E$55:$NR$55,1))=0,OR(INDEX('[1]Stats repas'!$E$85:$NR$85,,MATCH(AJ2,'[1]Stats repas'!$E$55:$NR$55,1))="x",INDEX('[1]Stats repas'!$E$85:$NR$85,,MATCH(AJ2,'[1]Stats repas'!$E$55:$NR$55,1))="p")),"a",IF(AND(INDEX('[1]Stats repas'!$E$83:$NR$83,,MATCH(AJ2,'[1]Stats repas'!$E$55:$NR$55,1))&gt;2,OR(INDEX('[1]Stats repas'!$E$85:$NR$85,,MATCH(AJ2,'[1]Stats repas'!$E$55:$NR$55,1))="x",INDEX('[1]Stats repas'!$E$85:$NR$85,,MATCH(AJ2,'[1]Stats repas'!$E$55:$NR$55,1))="p")),"a",INDEX('[1]Stats repas'!$E$83:$NR$83,,MATCH(AJ2,'[1]Stats repas'!$E$55:$NR$55,1))))</f>
        <v>1</v>
      </c>
      <c r="AK8" t="str">
        <f>IF(AND(INDEX('[1]Stats repas'!$E$83:$NR$83,,MATCH(AK2,'[1]Stats repas'!$E$55:$NR$55,1))=0,OR(INDEX('[1]Stats repas'!$E$85:$NR$85,,MATCH(AK2,'[1]Stats repas'!$E$55:$NR$55,1))="x",INDEX('[1]Stats repas'!$E$85:$NR$85,,MATCH(AK2,'[1]Stats repas'!$E$55:$NR$55,1))="p")),"a",IF(AND(INDEX('[1]Stats repas'!$E$83:$NR$83,,MATCH(AK2,'[1]Stats repas'!$E$55:$NR$55,1))&gt;2,OR(INDEX('[1]Stats repas'!$E$85:$NR$85,,MATCH(AK2,'[1]Stats repas'!$E$55:$NR$55,1))="x",INDEX('[1]Stats repas'!$E$85:$NR$85,,MATCH(AK2,'[1]Stats repas'!$E$55:$NR$55,1))="p")),"a",INDEX('[1]Stats repas'!$E$83:$NR$83,,MATCH(AK2,'[1]Stats repas'!$E$55:$NR$55,1))))</f>
        <v>a</v>
      </c>
      <c r="AL8" t="str">
        <f>IF(AND(INDEX('[1]Stats repas'!$E$83:$NR$83,,MATCH(AL2,'[1]Stats repas'!$E$55:$NR$55,1))=0,OR(INDEX('[1]Stats repas'!$E$85:$NR$85,,MATCH(AL2,'[1]Stats repas'!$E$55:$NR$55,1))="x",INDEX('[1]Stats repas'!$E$85:$NR$85,,MATCH(AL2,'[1]Stats repas'!$E$55:$NR$55,1))="p")),"a",IF(AND(INDEX('[1]Stats repas'!$E$83:$NR$83,,MATCH(AL2,'[1]Stats repas'!$E$55:$NR$55,1))&gt;2,OR(INDEX('[1]Stats repas'!$E$85:$NR$85,,MATCH(AL2,'[1]Stats repas'!$E$55:$NR$55,1))="x",INDEX('[1]Stats repas'!$E$85:$NR$85,,MATCH(AL2,'[1]Stats repas'!$E$55:$NR$55,1))="p")),"a",INDEX('[1]Stats repas'!$E$83:$NR$83,,MATCH(AL2,'[1]Stats repas'!$E$55:$NR$55,1))))</f>
        <v>a</v>
      </c>
      <c r="AM8">
        <f>IF(AND(INDEX('[1]Stats repas'!$E$83:$NR$83,,MATCH(AM2,'[1]Stats repas'!$E$55:$NR$55,1))=0,OR(INDEX('[1]Stats repas'!$E$85:$NR$85,,MATCH(AM2,'[1]Stats repas'!$E$55:$NR$55,1))="x",INDEX('[1]Stats repas'!$E$85:$NR$85,,MATCH(AM2,'[1]Stats repas'!$E$55:$NR$55,1))="p")),"a",IF(AND(INDEX('[1]Stats repas'!$E$83:$NR$83,,MATCH(AM2,'[1]Stats repas'!$E$55:$NR$55,1))&gt;2,OR(INDEX('[1]Stats repas'!$E$85:$NR$85,,MATCH(AM2,'[1]Stats repas'!$E$55:$NR$55,1))="x",INDEX('[1]Stats repas'!$E$85:$NR$85,,MATCH(AM2,'[1]Stats repas'!$E$55:$NR$55,1))="p")),"a",INDEX('[1]Stats repas'!$E$83:$NR$83,,MATCH(AM2,'[1]Stats repas'!$E$55:$NR$55,1))))</f>
        <v>1</v>
      </c>
      <c r="AN8">
        <f>IF(AND(INDEX('[1]Stats repas'!$E$83:$NR$83,,MATCH(AN2,'[1]Stats repas'!$E$55:$NR$55,1))=0,OR(INDEX('[1]Stats repas'!$E$85:$NR$85,,MATCH(AN2,'[1]Stats repas'!$E$55:$NR$55,1))="x",INDEX('[1]Stats repas'!$E$85:$NR$85,,MATCH(AN2,'[1]Stats repas'!$E$55:$NR$55,1))="p")),"a",IF(AND(INDEX('[1]Stats repas'!$E$83:$NR$83,,MATCH(AN2,'[1]Stats repas'!$E$55:$NR$55,1))&gt;2,OR(INDEX('[1]Stats repas'!$E$85:$NR$85,,MATCH(AN2,'[1]Stats repas'!$E$55:$NR$55,1))="x",INDEX('[1]Stats repas'!$E$85:$NR$85,,MATCH(AN2,'[1]Stats repas'!$E$55:$NR$55,1))="p")),"a",INDEX('[1]Stats repas'!$E$83:$NR$83,,MATCH(AN2,'[1]Stats repas'!$E$55:$NR$55,1))))</f>
        <v>1</v>
      </c>
      <c r="AO8">
        <f>IF(AND(INDEX('[1]Stats repas'!$E$83:$NR$83,,MATCH(AO2,'[1]Stats repas'!$E$55:$NR$55,1))=0,OR(INDEX('[1]Stats repas'!$E$85:$NR$85,,MATCH(AO2,'[1]Stats repas'!$E$55:$NR$55,1))="x",INDEX('[1]Stats repas'!$E$85:$NR$85,,MATCH(AO2,'[1]Stats repas'!$E$55:$NR$55,1))="p")),"a",IF(AND(INDEX('[1]Stats repas'!$E$83:$NR$83,,MATCH(AO2,'[1]Stats repas'!$E$55:$NR$55,1))&gt;2,OR(INDEX('[1]Stats repas'!$E$85:$NR$85,,MATCH(AO2,'[1]Stats repas'!$E$55:$NR$55,1))="x",INDEX('[1]Stats repas'!$E$85:$NR$85,,MATCH(AO2,'[1]Stats repas'!$E$55:$NR$55,1))="p")),"a",INDEX('[1]Stats repas'!$E$83:$NR$83,,MATCH(AO2,'[1]Stats repas'!$E$55:$NR$55,1))))</f>
        <v>1</v>
      </c>
      <c r="AP8">
        <f>IF(AND(INDEX('[1]Stats repas'!$E$83:$NR$83,,MATCH(AP2,'[1]Stats repas'!$E$55:$NR$55,1))=0,OR(INDEX('[1]Stats repas'!$E$85:$NR$85,,MATCH(AP2,'[1]Stats repas'!$E$55:$NR$55,1))="x",INDEX('[1]Stats repas'!$E$85:$NR$85,,MATCH(AP2,'[1]Stats repas'!$E$55:$NR$55,1))="p")),"a",IF(AND(INDEX('[1]Stats repas'!$E$83:$NR$83,,MATCH(AP2,'[1]Stats repas'!$E$55:$NR$55,1))&gt;2,OR(INDEX('[1]Stats repas'!$E$85:$NR$85,,MATCH(AP2,'[1]Stats repas'!$E$55:$NR$55,1))="x",INDEX('[1]Stats repas'!$E$85:$NR$85,,MATCH(AP2,'[1]Stats repas'!$E$55:$NR$55,1))="p")),"a",INDEX('[1]Stats repas'!$E$83:$NR$83,,MATCH(AP2,'[1]Stats repas'!$E$55:$NR$55,1))))</f>
        <v>1</v>
      </c>
      <c r="AQ8">
        <f>IF(AND(INDEX('[1]Stats repas'!$E$83:$NR$83,,MATCH(AQ2,'[1]Stats repas'!$E$55:$NR$55,1))=0,OR(INDEX('[1]Stats repas'!$E$85:$NR$85,,MATCH(AQ2,'[1]Stats repas'!$E$55:$NR$55,1))="x",INDEX('[1]Stats repas'!$E$85:$NR$85,,MATCH(AQ2,'[1]Stats repas'!$E$55:$NR$55,1))="p")),"a",IF(AND(INDEX('[1]Stats repas'!$E$83:$NR$83,,MATCH(AQ2,'[1]Stats repas'!$E$55:$NR$55,1))&gt;2,OR(INDEX('[1]Stats repas'!$E$85:$NR$85,,MATCH(AQ2,'[1]Stats repas'!$E$55:$NR$55,1))="x",INDEX('[1]Stats repas'!$E$85:$NR$85,,MATCH(AQ2,'[1]Stats repas'!$E$55:$NR$55,1))="p")),"a",INDEX('[1]Stats repas'!$E$83:$NR$83,,MATCH(AQ2,'[1]Stats repas'!$E$55:$NR$55,1))))</f>
        <v>1</v>
      </c>
      <c r="AR8" t="str">
        <f>IF(AND(INDEX('[1]Stats repas'!$E$83:$NR$83,,MATCH(AR2,'[1]Stats repas'!$E$55:$NR$55,1))=0,OR(INDEX('[1]Stats repas'!$E$85:$NR$85,,MATCH(AR2,'[1]Stats repas'!$E$55:$NR$55,1))="x",INDEX('[1]Stats repas'!$E$85:$NR$85,,MATCH(AR2,'[1]Stats repas'!$E$55:$NR$55,1))="p")),"a",IF(AND(INDEX('[1]Stats repas'!$E$83:$NR$83,,MATCH(AR2,'[1]Stats repas'!$E$55:$NR$55,1))&gt;2,OR(INDEX('[1]Stats repas'!$E$85:$NR$85,,MATCH(AR2,'[1]Stats repas'!$E$55:$NR$55,1))="x",INDEX('[1]Stats repas'!$E$85:$NR$85,,MATCH(AR2,'[1]Stats repas'!$E$55:$NR$55,1))="p")),"a",INDEX('[1]Stats repas'!$E$83:$NR$83,,MATCH(AR2,'[1]Stats repas'!$E$55:$NR$55,1))))</f>
        <v>a</v>
      </c>
      <c r="AS8" t="str">
        <f>IF(AND(INDEX('[1]Stats repas'!$E$83:$NR$83,,MATCH(AS2,'[1]Stats repas'!$E$55:$NR$55,1))=0,OR(INDEX('[1]Stats repas'!$E$85:$NR$85,,MATCH(AS2,'[1]Stats repas'!$E$55:$NR$55,1))="x",INDEX('[1]Stats repas'!$E$85:$NR$85,,MATCH(AS2,'[1]Stats repas'!$E$55:$NR$55,1))="p")),"a",IF(AND(INDEX('[1]Stats repas'!$E$83:$NR$83,,MATCH(AS2,'[1]Stats repas'!$E$55:$NR$55,1))&gt;2,OR(INDEX('[1]Stats repas'!$E$85:$NR$85,,MATCH(AS2,'[1]Stats repas'!$E$55:$NR$55,1))="x",INDEX('[1]Stats repas'!$E$85:$NR$85,,MATCH(AS2,'[1]Stats repas'!$E$55:$NR$55,1))="p")),"a",INDEX('[1]Stats repas'!$E$83:$NR$83,,MATCH(AS2,'[1]Stats repas'!$E$55:$NR$55,1))))</f>
        <v>a</v>
      </c>
      <c r="AT8">
        <f>IF(AND(INDEX('[1]Stats repas'!$E$83:$NR$83,,MATCH(AT2,'[1]Stats repas'!$E$55:$NR$55,1))=0,OR(INDEX('[1]Stats repas'!$E$85:$NR$85,,MATCH(AT2,'[1]Stats repas'!$E$55:$NR$55,1))="x",INDEX('[1]Stats repas'!$E$85:$NR$85,,MATCH(AT2,'[1]Stats repas'!$E$55:$NR$55,1))="p")),"a",IF(AND(INDEX('[1]Stats repas'!$E$83:$NR$83,,MATCH(AT2,'[1]Stats repas'!$E$55:$NR$55,1))&gt;2,OR(INDEX('[1]Stats repas'!$E$85:$NR$85,,MATCH(AT2,'[1]Stats repas'!$E$55:$NR$55,1))="x",INDEX('[1]Stats repas'!$E$85:$NR$85,,MATCH(AT2,'[1]Stats repas'!$E$55:$NR$55,1))="p")),"a",INDEX('[1]Stats repas'!$E$83:$NR$83,,MATCH(AT2,'[1]Stats repas'!$E$55:$NR$55,1))))</f>
        <v>1</v>
      </c>
      <c r="AU8">
        <f>IF(AND(INDEX('[1]Stats repas'!$E$83:$NR$83,,MATCH(AU2,'[1]Stats repas'!$E$55:$NR$55,1))=0,OR(INDEX('[1]Stats repas'!$E$85:$NR$85,,MATCH(AU2,'[1]Stats repas'!$E$55:$NR$55,1))="x",INDEX('[1]Stats repas'!$E$85:$NR$85,,MATCH(AU2,'[1]Stats repas'!$E$55:$NR$55,1))="p")),"a",IF(AND(INDEX('[1]Stats repas'!$E$83:$NR$83,,MATCH(AU2,'[1]Stats repas'!$E$55:$NR$55,1))&gt;2,OR(INDEX('[1]Stats repas'!$E$85:$NR$85,,MATCH(AU2,'[1]Stats repas'!$E$55:$NR$55,1))="x",INDEX('[1]Stats repas'!$E$85:$NR$85,,MATCH(AU2,'[1]Stats repas'!$E$55:$NR$55,1))="p")),"a",INDEX('[1]Stats repas'!$E$83:$NR$83,,MATCH(AU2,'[1]Stats repas'!$E$55:$NR$55,1))))</f>
        <v>1</v>
      </c>
      <c r="AV8">
        <f>IF(AND(INDEX('[1]Stats repas'!$E$83:$NR$83,,MATCH(AV2,'[1]Stats repas'!$E$55:$NR$55,1))=0,OR(INDEX('[1]Stats repas'!$E$85:$NR$85,,MATCH(AV2,'[1]Stats repas'!$E$55:$NR$55,1))="x",INDEX('[1]Stats repas'!$E$85:$NR$85,,MATCH(AV2,'[1]Stats repas'!$E$55:$NR$55,1))="p")),"a",IF(AND(INDEX('[1]Stats repas'!$E$83:$NR$83,,MATCH(AV2,'[1]Stats repas'!$E$55:$NR$55,1))&gt;2,OR(INDEX('[1]Stats repas'!$E$85:$NR$85,,MATCH(AV2,'[1]Stats repas'!$E$55:$NR$55,1))="x",INDEX('[1]Stats repas'!$E$85:$NR$85,,MATCH(AV2,'[1]Stats repas'!$E$55:$NR$55,1))="p")),"a",INDEX('[1]Stats repas'!$E$83:$NR$83,,MATCH(AV2,'[1]Stats repas'!$E$55:$NR$55,1))))</f>
        <v>1</v>
      </c>
      <c r="AW8">
        <f>IF(AND(INDEX('[1]Stats repas'!$E$83:$NR$83,,MATCH(AW2,'[1]Stats repas'!$E$55:$NR$55,1))=0,OR(INDEX('[1]Stats repas'!$E$85:$NR$85,,MATCH(AW2,'[1]Stats repas'!$E$55:$NR$55,1))="x",INDEX('[1]Stats repas'!$E$85:$NR$85,,MATCH(AW2,'[1]Stats repas'!$E$55:$NR$55,1))="p")),"a",IF(AND(INDEX('[1]Stats repas'!$E$83:$NR$83,,MATCH(AW2,'[1]Stats repas'!$E$55:$NR$55,1))&gt;2,OR(INDEX('[1]Stats repas'!$E$85:$NR$85,,MATCH(AW2,'[1]Stats repas'!$E$55:$NR$55,1))="x",INDEX('[1]Stats repas'!$E$85:$NR$85,,MATCH(AW2,'[1]Stats repas'!$E$55:$NR$55,1))="p")),"a",INDEX('[1]Stats repas'!$E$83:$NR$83,,MATCH(AW2,'[1]Stats repas'!$E$55:$NR$55,1))))</f>
        <v>1</v>
      </c>
      <c r="AX8">
        <f>IF(AND(INDEX('[1]Stats repas'!$E$83:$NR$83,,MATCH(AX2,'[1]Stats repas'!$E$55:$NR$55,1))=0,OR(INDEX('[1]Stats repas'!$E$85:$NR$85,,MATCH(AX2,'[1]Stats repas'!$E$55:$NR$55,1))="x",INDEX('[1]Stats repas'!$E$85:$NR$85,,MATCH(AX2,'[1]Stats repas'!$E$55:$NR$55,1))="p")),"a",IF(AND(INDEX('[1]Stats repas'!$E$83:$NR$83,,MATCH(AX2,'[1]Stats repas'!$E$55:$NR$55,1))&gt;2,OR(INDEX('[1]Stats repas'!$E$85:$NR$85,,MATCH(AX2,'[1]Stats repas'!$E$55:$NR$55,1))="x",INDEX('[1]Stats repas'!$E$85:$NR$85,,MATCH(AX2,'[1]Stats repas'!$E$55:$NR$55,1))="p")),"a",INDEX('[1]Stats repas'!$E$83:$NR$83,,MATCH(AX2,'[1]Stats repas'!$E$55:$NR$55,1))))</f>
        <v>1</v>
      </c>
      <c r="AY8">
        <f>IF(AND(INDEX('[1]Stats repas'!$E$83:$NR$83,,MATCH(AY2,'[1]Stats repas'!$E$55:$NR$55,1))=0,OR(INDEX('[1]Stats repas'!$E$85:$NR$85,,MATCH(AY2,'[1]Stats repas'!$E$55:$NR$55,1))="x",INDEX('[1]Stats repas'!$E$85:$NR$85,,MATCH(AY2,'[1]Stats repas'!$E$55:$NR$55,1))="p")),"a",IF(AND(INDEX('[1]Stats repas'!$E$83:$NR$83,,MATCH(AY2,'[1]Stats repas'!$E$55:$NR$55,1))&gt;2,OR(INDEX('[1]Stats repas'!$E$85:$NR$85,,MATCH(AY2,'[1]Stats repas'!$E$55:$NR$55,1))="x",INDEX('[1]Stats repas'!$E$85:$NR$85,,MATCH(AY2,'[1]Stats repas'!$E$55:$NR$55,1))="p")),"a",INDEX('[1]Stats repas'!$E$83:$NR$83,,MATCH(AY2,'[1]Stats repas'!$E$55:$NR$55,1))))</f>
        <v>0</v>
      </c>
      <c r="AZ8">
        <f>IF(AND(INDEX('[1]Stats repas'!$E$83:$NR$83,,MATCH(AZ2,'[1]Stats repas'!$E$55:$NR$55,1))=0,OR(INDEX('[1]Stats repas'!$E$85:$NR$85,,MATCH(AZ2,'[1]Stats repas'!$E$55:$NR$55,1))="x",INDEX('[1]Stats repas'!$E$85:$NR$85,,MATCH(AZ2,'[1]Stats repas'!$E$55:$NR$55,1))="p")),"a",IF(AND(INDEX('[1]Stats repas'!$E$83:$NR$83,,MATCH(AZ2,'[1]Stats repas'!$E$55:$NR$55,1))&gt;2,OR(INDEX('[1]Stats repas'!$E$85:$NR$85,,MATCH(AZ2,'[1]Stats repas'!$E$55:$NR$55,1))="x",INDEX('[1]Stats repas'!$E$85:$NR$85,,MATCH(AZ2,'[1]Stats repas'!$E$55:$NR$55,1))="p")),"a",INDEX('[1]Stats repas'!$E$83:$NR$83,,MATCH(AZ2,'[1]Stats repas'!$E$55:$NR$55,1))))</f>
        <v>0</v>
      </c>
      <c r="BA8">
        <f>IF(AND(INDEX('[1]Stats repas'!$E$83:$NR$83,,MATCH(BA2,'[1]Stats repas'!$E$55:$NR$55,1))=0,OR(INDEX('[1]Stats repas'!$E$85:$NR$85,,MATCH(BA2,'[1]Stats repas'!$E$55:$NR$55,1))="x",INDEX('[1]Stats repas'!$E$85:$NR$85,,MATCH(BA2,'[1]Stats repas'!$E$55:$NR$55,1))="p")),"a",IF(AND(INDEX('[1]Stats repas'!$E$83:$NR$83,,MATCH(BA2,'[1]Stats repas'!$E$55:$NR$55,1))&gt;2,OR(INDEX('[1]Stats repas'!$E$85:$NR$85,,MATCH(BA2,'[1]Stats repas'!$E$55:$NR$55,1))="x",INDEX('[1]Stats repas'!$E$85:$NR$85,,MATCH(BA2,'[1]Stats repas'!$E$55:$NR$55,1))="p")),"a",INDEX('[1]Stats repas'!$E$83:$NR$83,,MATCH(BA2,'[1]Stats repas'!$E$55:$NR$55,1))))</f>
        <v>3</v>
      </c>
      <c r="BB8">
        <f>IF(AND(INDEX('[1]Stats repas'!$E$83:$NR$83,,MATCH(BB2,'[1]Stats repas'!$E$55:$NR$55,1))=0,OR(INDEX('[1]Stats repas'!$E$85:$NR$85,,MATCH(BB2,'[1]Stats repas'!$E$55:$NR$55,1))="x",INDEX('[1]Stats repas'!$E$85:$NR$85,,MATCH(BB2,'[1]Stats repas'!$E$55:$NR$55,1))="p")),"a",IF(AND(INDEX('[1]Stats repas'!$E$83:$NR$83,,MATCH(BB2,'[1]Stats repas'!$E$55:$NR$55,1))&gt;2,OR(INDEX('[1]Stats repas'!$E$85:$NR$85,,MATCH(BB2,'[1]Stats repas'!$E$55:$NR$55,1))="x",INDEX('[1]Stats repas'!$E$85:$NR$85,,MATCH(BB2,'[1]Stats repas'!$E$55:$NR$55,1))="p")),"a",INDEX('[1]Stats repas'!$E$83:$NR$83,,MATCH(BB2,'[1]Stats repas'!$E$55:$NR$55,1))))</f>
        <v>3</v>
      </c>
      <c r="BC8">
        <f>IF(AND(INDEX('[1]Stats repas'!$E$83:$NR$83,,MATCH(BC2,'[1]Stats repas'!$E$55:$NR$55,1))=0,OR(INDEX('[1]Stats repas'!$E$85:$NR$85,,MATCH(BC2,'[1]Stats repas'!$E$55:$NR$55,1))="x",INDEX('[1]Stats repas'!$E$85:$NR$85,,MATCH(BC2,'[1]Stats repas'!$E$55:$NR$55,1))="p")),"a",IF(AND(INDEX('[1]Stats repas'!$E$83:$NR$83,,MATCH(BC2,'[1]Stats repas'!$E$55:$NR$55,1))&gt;2,OR(INDEX('[1]Stats repas'!$E$85:$NR$85,,MATCH(BC2,'[1]Stats repas'!$E$55:$NR$55,1))="x",INDEX('[1]Stats repas'!$E$85:$NR$85,,MATCH(BC2,'[1]Stats repas'!$E$55:$NR$55,1))="p")),"a",INDEX('[1]Stats repas'!$E$83:$NR$83,,MATCH(BC2,'[1]Stats repas'!$E$55:$NR$55,1))))</f>
        <v>3</v>
      </c>
      <c r="BD8">
        <f>IF(AND(INDEX('[1]Stats repas'!$E$83:$NR$83,,MATCH(BD2,'[1]Stats repas'!$E$55:$NR$55,1))=0,OR(INDEX('[1]Stats repas'!$E$85:$NR$85,,MATCH(BD2,'[1]Stats repas'!$E$55:$NR$55,1))="x",INDEX('[1]Stats repas'!$E$85:$NR$85,,MATCH(BD2,'[1]Stats repas'!$E$55:$NR$55,1))="p")),"a",IF(AND(INDEX('[1]Stats repas'!$E$83:$NR$83,,MATCH(BD2,'[1]Stats repas'!$E$55:$NR$55,1))&gt;2,OR(INDEX('[1]Stats repas'!$E$85:$NR$85,,MATCH(BD2,'[1]Stats repas'!$E$55:$NR$55,1))="x",INDEX('[1]Stats repas'!$E$85:$NR$85,,MATCH(BD2,'[1]Stats repas'!$E$55:$NR$55,1))="p")),"a",INDEX('[1]Stats repas'!$E$83:$NR$83,,MATCH(BD2,'[1]Stats repas'!$E$55:$NR$55,1))))</f>
        <v>3</v>
      </c>
      <c r="BE8">
        <f>IF(AND(INDEX('[1]Stats repas'!$E$83:$NR$83,,MATCH(BE2,'[1]Stats repas'!$E$55:$NR$55,1))=0,OR(INDEX('[1]Stats repas'!$E$85:$NR$85,,MATCH(BE2,'[1]Stats repas'!$E$55:$NR$55,1))="x",INDEX('[1]Stats repas'!$E$85:$NR$85,,MATCH(BE2,'[1]Stats repas'!$E$55:$NR$55,1))="p")),"a",IF(AND(INDEX('[1]Stats repas'!$E$83:$NR$83,,MATCH(BE2,'[1]Stats repas'!$E$55:$NR$55,1))&gt;2,OR(INDEX('[1]Stats repas'!$E$85:$NR$85,,MATCH(BE2,'[1]Stats repas'!$E$55:$NR$55,1))="x",INDEX('[1]Stats repas'!$E$85:$NR$85,,MATCH(BE2,'[1]Stats repas'!$E$55:$NR$55,1))="p")),"a",INDEX('[1]Stats repas'!$E$83:$NR$83,,MATCH(BE2,'[1]Stats repas'!$E$55:$NR$55,1))))</f>
        <v>3</v>
      </c>
      <c r="BF8">
        <f>IF(AND(INDEX('[1]Stats repas'!$E$83:$NR$83,,MATCH(BF2,'[1]Stats repas'!$E$55:$NR$55,1))=0,OR(INDEX('[1]Stats repas'!$E$85:$NR$85,,MATCH(BF2,'[1]Stats repas'!$E$55:$NR$55,1))="x",INDEX('[1]Stats repas'!$E$85:$NR$85,,MATCH(BF2,'[1]Stats repas'!$E$55:$NR$55,1))="p")),"a",IF(AND(INDEX('[1]Stats repas'!$E$83:$NR$83,,MATCH(BF2,'[1]Stats repas'!$E$55:$NR$55,1))&gt;2,OR(INDEX('[1]Stats repas'!$E$85:$NR$85,,MATCH(BF2,'[1]Stats repas'!$E$55:$NR$55,1))="x",INDEX('[1]Stats repas'!$E$85:$NR$85,,MATCH(BF2,'[1]Stats repas'!$E$55:$NR$55,1))="p")),"a",INDEX('[1]Stats repas'!$E$83:$NR$83,,MATCH(BF2,'[1]Stats repas'!$E$55:$NR$55,1))))</f>
        <v>0</v>
      </c>
      <c r="BG8">
        <f>IF(AND(INDEX('[1]Stats repas'!$E$83:$NR$83,,MATCH(BG2,'[1]Stats repas'!$E$55:$NR$55,1))=0,OR(INDEX('[1]Stats repas'!$E$85:$NR$85,,MATCH(BG2,'[1]Stats repas'!$E$55:$NR$55,1))="x",INDEX('[1]Stats repas'!$E$85:$NR$85,,MATCH(BG2,'[1]Stats repas'!$E$55:$NR$55,1))="p")),"a",IF(AND(INDEX('[1]Stats repas'!$E$83:$NR$83,,MATCH(BG2,'[1]Stats repas'!$E$55:$NR$55,1))&gt;2,OR(INDEX('[1]Stats repas'!$E$85:$NR$85,,MATCH(BG2,'[1]Stats repas'!$E$55:$NR$55,1))="x",INDEX('[1]Stats repas'!$E$85:$NR$85,,MATCH(BG2,'[1]Stats repas'!$E$55:$NR$55,1))="p")),"a",INDEX('[1]Stats repas'!$E$83:$NR$83,,MATCH(BG2,'[1]Stats repas'!$E$55:$NR$55,1))))</f>
        <v>0</v>
      </c>
      <c r="BH8">
        <f>IF(AND(INDEX('[1]Stats repas'!$E$83:$NR$83,,MATCH(BH2,'[1]Stats repas'!$E$55:$NR$55,1))=0,OR(INDEX('[1]Stats repas'!$E$85:$NR$85,,MATCH(BH2,'[1]Stats repas'!$E$55:$NR$55,1))="x",INDEX('[1]Stats repas'!$E$85:$NR$85,,MATCH(BH2,'[1]Stats repas'!$E$55:$NR$55,1))="p")),"a",IF(AND(INDEX('[1]Stats repas'!$E$83:$NR$83,,MATCH(BH2,'[1]Stats repas'!$E$55:$NR$55,1))&gt;2,OR(INDEX('[1]Stats repas'!$E$85:$NR$85,,MATCH(BH2,'[1]Stats repas'!$E$55:$NR$55,1))="x",INDEX('[1]Stats repas'!$E$85:$NR$85,,MATCH(BH2,'[1]Stats repas'!$E$55:$NR$55,1))="p")),"a",INDEX('[1]Stats repas'!$E$83:$NR$83,,MATCH(BH2,'[1]Stats repas'!$E$55:$NR$55,1))))</f>
        <v>1</v>
      </c>
      <c r="BI8">
        <f>IF(AND(INDEX('[1]Stats repas'!$E$83:$NR$83,,MATCH(BI2,'[1]Stats repas'!$E$55:$NR$55,1))=0,OR(INDEX('[1]Stats repas'!$E$85:$NR$85,,MATCH(BI2,'[1]Stats repas'!$E$55:$NR$55,1))="x",INDEX('[1]Stats repas'!$E$85:$NR$85,,MATCH(BI2,'[1]Stats repas'!$E$55:$NR$55,1))="p")),"a",IF(AND(INDEX('[1]Stats repas'!$E$83:$NR$83,,MATCH(BI2,'[1]Stats repas'!$E$55:$NR$55,1))&gt;2,OR(INDEX('[1]Stats repas'!$E$85:$NR$85,,MATCH(BI2,'[1]Stats repas'!$E$55:$NR$55,1))="x",INDEX('[1]Stats repas'!$E$85:$NR$85,,MATCH(BI2,'[1]Stats repas'!$E$55:$NR$55,1))="p")),"a",INDEX('[1]Stats repas'!$E$83:$NR$83,,MATCH(BI2,'[1]Stats repas'!$E$55:$NR$55,1))))</f>
        <v>1</v>
      </c>
      <c r="BJ8">
        <f>IF(AND(INDEX('[1]Stats repas'!$E$83:$NR$83,,MATCH(BJ2,'[1]Stats repas'!$E$55:$NR$55,1))=0,OR(INDEX('[1]Stats repas'!$E$85:$NR$85,,MATCH(BJ2,'[1]Stats repas'!$E$55:$NR$55,1))="x",INDEX('[1]Stats repas'!$E$85:$NR$85,,MATCH(BJ2,'[1]Stats repas'!$E$55:$NR$55,1))="p")),"a",IF(AND(INDEX('[1]Stats repas'!$E$83:$NR$83,,MATCH(BJ2,'[1]Stats repas'!$E$55:$NR$55,1))&gt;2,OR(INDEX('[1]Stats repas'!$E$85:$NR$85,,MATCH(BJ2,'[1]Stats repas'!$E$55:$NR$55,1))="x",INDEX('[1]Stats repas'!$E$85:$NR$85,,MATCH(BJ2,'[1]Stats repas'!$E$55:$NR$55,1))="p")),"a",INDEX('[1]Stats repas'!$E$83:$NR$83,,MATCH(BJ2,'[1]Stats repas'!$E$55:$NR$55,1))))</f>
        <v>1</v>
      </c>
      <c r="BK8">
        <f>IF(AND(INDEX('[1]Stats repas'!$E$83:$NR$83,,MATCH(BK2,'[1]Stats repas'!$E$55:$NR$55,1))=0,OR(INDEX('[1]Stats repas'!$E$85:$NR$85,,MATCH(BK2,'[1]Stats repas'!$E$55:$NR$55,1))="x",INDEX('[1]Stats repas'!$E$85:$NR$85,,MATCH(BK2,'[1]Stats repas'!$E$55:$NR$55,1))="p")),"a",IF(AND(INDEX('[1]Stats repas'!$E$83:$NR$83,,MATCH(BK2,'[1]Stats repas'!$E$55:$NR$55,1))&gt;2,OR(INDEX('[1]Stats repas'!$E$85:$NR$85,,MATCH(BK2,'[1]Stats repas'!$E$55:$NR$55,1))="x",INDEX('[1]Stats repas'!$E$85:$NR$85,,MATCH(BK2,'[1]Stats repas'!$E$55:$NR$55,1))="p")),"a",INDEX('[1]Stats repas'!$E$83:$NR$83,,MATCH(BK2,'[1]Stats repas'!$E$55:$NR$55,1))))</f>
        <v>1</v>
      </c>
      <c r="BL8">
        <f>IF(AND(INDEX('[1]Stats repas'!$E$83:$NR$83,,MATCH(BL2,'[1]Stats repas'!$E$55:$NR$55,1))=0,OR(INDEX('[1]Stats repas'!$E$85:$NR$85,,MATCH(BL2,'[1]Stats repas'!$E$55:$NR$55,1))="x",INDEX('[1]Stats repas'!$E$85:$NR$85,,MATCH(BL2,'[1]Stats repas'!$E$55:$NR$55,1))="p")),"a",IF(AND(INDEX('[1]Stats repas'!$E$83:$NR$83,,MATCH(BL2,'[1]Stats repas'!$E$55:$NR$55,1))&gt;2,OR(INDEX('[1]Stats repas'!$E$85:$NR$85,,MATCH(BL2,'[1]Stats repas'!$E$55:$NR$55,1))="x",INDEX('[1]Stats repas'!$E$85:$NR$85,,MATCH(BL2,'[1]Stats repas'!$E$55:$NR$55,1))="p")),"a",INDEX('[1]Stats repas'!$E$83:$NR$83,,MATCH(BL2,'[1]Stats repas'!$E$55:$NR$55,1))))</f>
        <v>1</v>
      </c>
      <c r="BM8" t="str">
        <f>IF(AND(INDEX('[1]Stats repas'!$E$83:$NR$83,,MATCH(BM2,'[1]Stats repas'!$E$55:$NR$55,1))=0,OR(INDEX('[1]Stats repas'!$E$85:$NR$85,,MATCH(BM2,'[1]Stats repas'!$E$55:$NR$55,1))="x",INDEX('[1]Stats repas'!$E$85:$NR$85,,MATCH(BM2,'[1]Stats repas'!$E$55:$NR$55,1))="p")),"a",IF(AND(INDEX('[1]Stats repas'!$E$83:$NR$83,,MATCH(BM2,'[1]Stats repas'!$E$55:$NR$55,1))&gt;2,OR(INDEX('[1]Stats repas'!$E$85:$NR$85,,MATCH(BM2,'[1]Stats repas'!$E$55:$NR$55,1))="x",INDEX('[1]Stats repas'!$E$85:$NR$85,,MATCH(BM2,'[1]Stats repas'!$E$55:$NR$55,1))="p")),"a",INDEX('[1]Stats repas'!$E$83:$NR$83,,MATCH(BM2,'[1]Stats repas'!$E$55:$NR$55,1))))</f>
        <v>a</v>
      </c>
      <c r="BN8" t="str">
        <f>IF(AND(INDEX('[1]Stats repas'!$E$83:$NR$83,,MATCH(BN2,'[1]Stats repas'!$E$55:$NR$55,1))=0,OR(INDEX('[1]Stats repas'!$E$85:$NR$85,,MATCH(BN2,'[1]Stats repas'!$E$55:$NR$55,1))="x",INDEX('[1]Stats repas'!$E$85:$NR$85,,MATCH(BN2,'[1]Stats repas'!$E$55:$NR$55,1))="p")),"a",IF(AND(INDEX('[1]Stats repas'!$E$83:$NR$83,,MATCH(BN2,'[1]Stats repas'!$E$55:$NR$55,1))&gt;2,OR(INDEX('[1]Stats repas'!$E$85:$NR$85,,MATCH(BN2,'[1]Stats repas'!$E$55:$NR$55,1))="x",INDEX('[1]Stats repas'!$E$85:$NR$85,,MATCH(BN2,'[1]Stats repas'!$E$55:$NR$55,1))="p")),"a",INDEX('[1]Stats repas'!$E$83:$NR$83,,MATCH(BN2,'[1]Stats repas'!$E$55:$NR$55,1))))</f>
        <v>a</v>
      </c>
      <c r="BO8">
        <f>IF(AND(INDEX('[1]Stats repas'!$E$83:$NR$83,,MATCH(BO2,'[1]Stats repas'!$E$55:$NR$55,1))=0,OR(INDEX('[1]Stats repas'!$E$85:$NR$85,,MATCH(BO2,'[1]Stats repas'!$E$55:$NR$55,1))="x",INDEX('[1]Stats repas'!$E$85:$NR$85,,MATCH(BO2,'[1]Stats repas'!$E$55:$NR$55,1))="p")),"a",IF(AND(INDEX('[1]Stats repas'!$E$83:$NR$83,,MATCH(BO2,'[1]Stats repas'!$E$55:$NR$55,1))&gt;2,OR(INDEX('[1]Stats repas'!$E$85:$NR$85,,MATCH(BO2,'[1]Stats repas'!$E$55:$NR$55,1))="x",INDEX('[1]Stats repas'!$E$85:$NR$85,,MATCH(BO2,'[1]Stats repas'!$E$55:$NR$55,1))="p")),"a",INDEX('[1]Stats repas'!$E$83:$NR$83,,MATCH(BO2,'[1]Stats repas'!$E$55:$NR$55,1))))</f>
        <v>1</v>
      </c>
      <c r="BP8">
        <f>IF(AND(INDEX('[1]Stats repas'!$E$83:$NR$83,,MATCH(BP2,'[1]Stats repas'!$E$55:$NR$55,1))=0,OR(INDEX('[1]Stats repas'!$E$85:$NR$85,,MATCH(BP2,'[1]Stats repas'!$E$55:$NR$55,1))="x",INDEX('[1]Stats repas'!$E$85:$NR$85,,MATCH(BP2,'[1]Stats repas'!$E$55:$NR$55,1))="p")),"a",IF(AND(INDEX('[1]Stats repas'!$E$83:$NR$83,,MATCH(BP2,'[1]Stats repas'!$E$55:$NR$55,1))&gt;2,OR(INDEX('[1]Stats repas'!$E$85:$NR$85,,MATCH(BP2,'[1]Stats repas'!$E$55:$NR$55,1))="x",INDEX('[1]Stats repas'!$E$85:$NR$85,,MATCH(BP2,'[1]Stats repas'!$E$55:$NR$55,1))="p")),"a",INDEX('[1]Stats repas'!$E$83:$NR$83,,MATCH(BP2,'[1]Stats repas'!$E$55:$NR$55,1))))</f>
        <v>1</v>
      </c>
      <c r="BQ8">
        <f>IF(AND(INDEX('[1]Stats repas'!$E$83:$NR$83,,MATCH(BQ2,'[1]Stats repas'!$E$55:$NR$55,1))=0,OR(INDEX('[1]Stats repas'!$E$85:$NR$85,,MATCH(BQ2,'[1]Stats repas'!$E$55:$NR$55,1))="x",INDEX('[1]Stats repas'!$E$85:$NR$85,,MATCH(BQ2,'[1]Stats repas'!$E$55:$NR$55,1))="p")),"a",IF(AND(INDEX('[1]Stats repas'!$E$83:$NR$83,,MATCH(BQ2,'[1]Stats repas'!$E$55:$NR$55,1))&gt;2,OR(INDEX('[1]Stats repas'!$E$85:$NR$85,,MATCH(BQ2,'[1]Stats repas'!$E$55:$NR$55,1))="x",INDEX('[1]Stats repas'!$E$85:$NR$85,,MATCH(BQ2,'[1]Stats repas'!$E$55:$NR$55,1))="p")),"a",INDEX('[1]Stats repas'!$E$83:$NR$83,,MATCH(BQ2,'[1]Stats repas'!$E$55:$NR$55,1))))</f>
        <v>1</v>
      </c>
      <c r="BR8">
        <f>IF(AND(INDEX('[1]Stats repas'!$E$83:$NR$83,,MATCH(BR2,'[1]Stats repas'!$E$55:$NR$55,1))=0,OR(INDEX('[1]Stats repas'!$E$85:$NR$85,,MATCH(BR2,'[1]Stats repas'!$E$55:$NR$55,1))="x",INDEX('[1]Stats repas'!$E$85:$NR$85,,MATCH(BR2,'[1]Stats repas'!$E$55:$NR$55,1))="p")),"a",IF(AND(INDEX('[1]Stats repas'!$E$83:$NR$83,,MATCH(BR2,'[1]Stats repas'!$E$55:$NR$55,1))&gt;2,OR(INDEX('[1]Stats repas'!$E$85:$NR$85,,MATCH(BR2,'[1]Stats repas'!$E$55:$NR$55,1))="x",INDEX('[1]Stats repas'!$E$85:$NR$85,,MATCH(BR2,'[1]Stats repas'!$E$55:$NR$55,1))="p")),"a",INDEX('[1]Stats repas'!$E$83:$NR$83,,MATCH(BR2,'[1]Stats repas'!$E$55:$NR$55,1))))</f>
        <v>1</v>
      </c>
      <c r="BS8">
        <f>IF(AND(INDEX('[1]Stats repas'!$E$83:$NR$83,,MATCH(BS2,'[1]Stats repas'!$E$55:$NR$55,1))=0,OR(INDEX('[1]Stats repas'!$E$85:$NR$85,,MATCH(BS2,'[1]Stats repas'!$E$55:$NR$55,1))="x",INDEX('[1]Stats repas'!$E$85:$NR$85,,MATCH(BS2,'[1]Stats repas'!$E$55:$NR$55,1))="p")),"a",IF(AND(INDEX('[1]Stats repas'!$E$83:$NR$83,,MATCH(BS2,'[1]Stats repas'!$E$55:$NR$55,1))&gt;2,OR(INDEX('[1]Stats repas'!$E$85:$NR$85,,MATCH(BS2,'[1]Stats repas'!$E$55:$NR$55,1))="x",INDEX('[1]Stats repas'!$E$85:$NR$85,,MATCH(BS2,'[1]Stats repas'!$E$55:$NR$55,1))="p")),"a",INDEX('[1]Stats repas'!$E$83:$NR$83,,MATCH(BS2,'[1]Stats repas'!$E$55:$NR$55,1))))</f>
        <v>1</v>
      </c>
      <c r="BT8" t="str">
        <f>IF(AND(INDEX('[1]Stats repas'!$E$83:$NR$83,,MATCH(BT2,'[1]Stats repas'!$E$55:$NR$55,1))=0,OR(INDEX('[1]Stats repas'!$E$85:$NR$85,,MATCH(BT2,'[1]Stats repas'!$E$55:$NR$55,1))="x",INDEX('[1]Stats repas'!$E$85:$NR$85,,MATCH(BT2,'[1]Stats repas'!$E$55:$NR$55,1))="p")),"a",IF(AND(INDEX('[1]Stats repas'!$E$83:$NR$83,,MATCH(BT2,'[1]Stats repas'!$E$55:$NR$55,1))&gt;2,OR(INDEX('[1]Stats repas'!$E$85:$NR$85,,MATCH(BT2,'[1]Stats repas'!$E$55:$NR$55,1))="x",INDEX('[1]Stats repas'!$E$85:$NR$85,,MATCH(BT2,'[1]Stats repas'!$E$55:$NR$55,1))="p")),"a",INDEX('[1]Stats repas'!$E$83:$NR$83,,MATCH(BT2,'[1]Stats repas'!$E$55:$NR$55,1))))</f>
        <v>a</v>
      </c>
      <c r="BU8" t="str">
        <f>IF(AND(INDEX('[1]Stats repas'!$E$83:$NR$83,,MATCH(BU2,'[1]Stats repas'!$E$55:$NR$55,1))=0,OR(INDEX('[1]Stats repas'!$E$85:$NR$85,,MATCH(BU2,'[1]Stats repas'!$E$55:$NR$55,1))="x",INDEX('[1]Stats repas'!$E$85:$NR$85,,MATCH(BU2,'[1]Stats repas'!$E$55:$NR$55,1))="p")),"a",IF(AND(INDEX('[1]Stats repas'!$E$83:$NR$83,,MATCH(BU2,'[1]Stats repas'!$E$55:$NR$55,1))&gt;2,OR(INDEX('[1]Stats repas'!$E$85:$NR$85,,MATCH(BU2,'[1]Stats repas'!$E$55:$NR$55,1))="x",INDEX('[1]Stats repas'!$E$85:$NR$85,,MATCH(BU2,'[1]Stats repas'!$E$55:$NR$55,1))="p")),"a",INDEX('[1]Stats repas'!$E$83:$NR$83,,MATCH(BU2,'[1]Stats repas'!$E$55:$NR$55,1))))</f>
        <v>a</v>
      </c>
      <c r="BV8">
        <f>IF(AND(INDEX('[1]Stats repas'!$E$83:$NR$83,,MATCH(BV2,'[1]Stats repas'!$E$55:$NR$55,1))=0,OR(INDEX('[1]Stats repas'!$E$85:$NR$85,,MATCH(BV2,'[1]Stats repas'!$E$55:$NR$55,1))="x",INDEX('[1]Stats repas'!$E$85:$NR$85,,MATCH(BV2,'[1]Stats repas'!$E$55:$NR$55,1))="p")),"a",IF(AND(INDEX('[1]Stats repas'!$E$83:$NR$83,,MATCH(BV2,'[1]Stats repas'!$E$55:$NR$55,1))&gt;2,OR(INDEX('[1]Stats repas'!$E$85:$NR$85,,MATCH(BV2,'[1]Stats repas'!$E$55:$NR$55,1))="x",INDEX('[1]Stats repas'!$E$85:$NR$85,,MATCH(BV2,'[1]Stats repas'!$E$55:$NR$55,1))="p")),"a",INDEX('[1]Stats repas'!$E$83:$NR$83,,MATCH(BV2,'[1]Stats repas'!$E$55:$NR$55,1))))</f>
        <v>1</v>
      </c>
      <c r="BW8">
        <f>IF(AND(INDEX('[1]Stats repas'!$E$83:$NR$83,,MATCH(BW2,'[1]Stats repas'!$E$55:$NR$55,1))=0,OR(INDEX('[1]Stats repas'!$E$85:$NR$85,,MATCH(BW2,'[1]Stats repas'!$E$55:$NR$55,1))="x",INDEX('[1]Stats repas'!$E$85:$NR$85,,MATCH(BW2,'[1]Stats repas'!$E$55:$NR$55,1))="p")),"a",IF(AND(INDEX('[1]Stats repas'!$E$83:$NR$83,,MATCH(BW2,'[1]Stats repas'!$E$55:$NR$55,1))&gt;2,OR(INDEX('[1]Stats repas'!$E$85:$NR$85,,MATCH(BW2,'[1]Stats repas'!$E$55:$NR$55,1))="x",INDEX('[1]Stats repas'!$E$85:$NR$85,,MATCH(BW2,'[1]Stats repas'!$E$55:$NR$55,1))="p")),"a",INDEX('[1]Stats repas'!$E$83:$NR$83,,MATCH(BW2,'[1]Stats repas'!$E$55:$NR$55,1))))</f>
        <v>1</v>
      </c>
      <c r="BX8">
        <f>IF(AND(INDEX('[1]Stats repas'!$E$83:$NR$83,,MATCH(BX2,'[1]Stats repas'!$E$55:$NR$55,1))=0,OR(INDEX('[1]Stats repas'!$E$85:$NR$85,,MATCH(BX2,'[1]Stats repas'!$E$55:$NR$55,1))="x",INDEX('[1]Stats repas'!$E$85:$NR$85,,MATCH(BX2,'[1]Stats repas'!$E$55:$NR$55,1))="p")),"a",IF(AND(INDEX('[1]Stats repas'!$E$83:$NR$83,,MATCH(BX2,'[1]Stats repas'!$E$55:$NR$55,1))&gt;2,OR(INDEX('[1]Stats repas'!$E$85:$NR$85,,MATCH(BX2,'[1]Stats repas'!$E$55:$NR$55,1))="x",INDEX('[1]Stats repas'!$E$85:$NR$85,,MATCH(BX2,'[1]Stats repas'!$E$55:$NR$55,1))="p")),"a",INDEX('[1]Stats repas'!$E$83:$NR$83,,MATCH(BX2,'[1]Stats repas'!$E$55:$NR$55,1))))</f>
        <v>1</v>
      </c>
      <c r="BY8">
        <f>IF(AND(INDEX('[1]Stats repas'!$E$83:$NR$83,,MATCH(BY2,'[1]Stats repas'!$E$55:$NR$55,1))=0,OR(INDEX('[1]Stats repas'!$E$85:$NR$85,,MATCH(BY2,'[1]Stats repas'!$E$55:$NR$55,1))="x",INDEX('[1]Stats repas'!$E$85:$NR$85,,MATCH(BY2,'[1]Stats repas'!$E$55:$NR$55,1))="p")),"a",IF(AND(INDEX('[1]Stats repas'!$E$83:$NR$83,,MATCH(BY2,'[1]Stats repas'!$E$55:$NR$55,1))&gt;2,OR(INDEX('[1]Stats repas'!$E$85:$NR$85,,MATCH(BY2,'[1]Stats repas'!$E$55:$NR$55,1))="x",INDEX('[1]Stats repas'!$E$85:$NR$85,,MATCH(BY2,'[1]Stats repas'!$E$55:$NR$55,1))="p")),"a",INDEX('[1]Stats repas'!$E$83:$NR$83,,MATCH(BY2,'[1]Stats repas'!$E$55:$NR$55,1))))</f>
        <v>1</v>
      </c>
      <c r="BZ8">
        <f>IF(AND(INDEX('[1]Stats repas'!$E$83:$NR$83,,MATCH(BZ2,'[1]Stats repas'!$E$55:$NR$55,1))=0,OR(INDEX('[1]Stats repas'!$E$85:$NR$85,,MATCH(BZ2,'[1]Stats repas'!$E$55:$NR$55,1))="x",INDEX('[1]Stats repas'!$E$85:$NR$85,,MATCH(BZ2,'[1]Stats repas'!$E$55:$NR$55,1))="p")),"a",IF(AND(INDEX('[1]Stats repas'!$E$83:$NR$83,,MATCH(BZ2,'[1]Stats repas'!$E$55:$NR$55,1))&gt;2,OR(INDEX('[1]Stats repas'!$E$85:$NR$85,,MATCH(BZ2,'[1]Stats repas'!$E$55:$NR$55,1))="x",INDEX('[1]Stats repas'!$E$85:$NR$85,,MATCH(BZ2,'[1]Stats repas'!$E$55:$NR$55,1))="p")),"a",INDEX('[1]Stats repas'!$E$83:$NR$83,,MATCH(BZ2,'[1]Stats repas'!$E$55:$NR$55,1))))</f>
        <v>1</v>
      </c>
      <c r="CA8">
        <f>IF(AND(INDEX('[1]Stats repas'!$E$83:$NR$83,,MATCH(CA2,'[1]Stats repas'!$E$55:$NR$55,1))=0,OR(INDEX('[1]Stats repas'!$E$85:$NR$85,,MATCH(CA2,'[1]Stats repas'!$E$55:$NR$55,1))="x",INDEX('[1]Stats repas'!$E$85:$NR$85,,MATCH(CA2,'[1]Stats repas'!$E$55:$NR$55,1))="p")),"a",IF(AND(INDEX('[1]Stats repas'!$E$83:$NR$83,,MATCH(CA2,'[1]Stats repas'!$E$55:$NR$55,1))&gt;2,OR(INDEX('[1]Stats repas'!$E$85:$NR$85,,MATCH(CA2,'[1]Stats repas'!$E$55:$NR$55,1))="x",INDEX('[1]Stats repas'!$E$85:$NR$85,,MATCH(CA2,'[1]Stats repas'!$E$55:$NR$55,1))="p")),"a",INDEX('[1]Stats repas'!$E$83:$NR$83,,MATCH(CA2,'[1]Stats repas'!$E$55:$NR$55,1))))</f>
        <v>0</v>
      </c>
      <c r="CB8">
        <f>IF(AND(INDEX('[1]Stats repas'!$E$83:$NR$83,,MATCH(CB2,'[1]Stats repas'!$E$55:$NR$55,1))=0,OR(INDEX('[1]Stats repas'!$E$85:$NR$85,,MATCH(CB2,'[1]Stats repas'!$E$55:$NR$55,1))="x",INDEX('[1]Stats repas'!$E$85:$NR$85,,MATCH(CB2,'[1]Stats repas'!$E$55:$NR$55,1))="p")),"a",IF(AND(INDEX('[1]Stats repas'!$E$83:$NR$83,,MATCH(CB2,'[1]Stats repas'!$E$55:$NR$55,1))&gt;2,OR(INDEX('[1]Stats repas'!$E$85:$NR$85,,MATCH(CB2,'[1]Stats repas'!$E$55:$NR$55,1))="x",INDEX('[1]Stats repas'!$E$85:$NR$85,,MATCH(CB2,'[1]Stats repas'!$E$55:$NR$55,1))="p")),"a",INDEX('[1]Stats repas'!$E$83:$NR$83,,MATCH(CB2,'[1]Stats repas'!$E$55:$NR$55,1))))</f>
        <v>0</v>
      </c>
      <c r="CC8">
        <f>IF(AND(INDEX('[1]Stats repas'!$E$83:$NR$83,,MATCH(CC2,'[1]Stats repas'!$E$55:$NR$55,1))=0,OR(INDEX('[1]Stats repas'!$E$85:$NR$85,,MATCH(CC2,'[1]Stats repas'!$E$55:$NR$55,1))="x",INDEX('[1]Stats repas'!$E$85:$NR$85,,MATCH(CC2,'[1]Stats repas'!$E$55:$NR$55,1))="p")),"a",IF(AND(INDEX('[1]Stats repas'!$E$83:$NR$83,,MATCH(CC2,'[1]Stats repas'!$E$55:$NR$55,1))&gt;2,OR(INDEX('[1]Stats repas'!$E$85:$NR$85,,MATCH(CC2,'[1]Stats repas'!$E$55:$NR$55,1))="x",INDEX('[1]Stats repas'!$E$85:$NR$85,,MATCH(CC2,'[1]Stats repas'!$E$55:$NR$55,1))="p")),"a",INDEX('[1]Stats repas'!$E$83:$NR$83,,MATCH(CC2,'[1]Stats repas'!$E$55:$NR$55,1))))</f>
        <v>1</v>
      </c>
      <c r="CD8">
        <f>IF(AND(INDEX('[1]Stats repas'!$E$83:$NR$83,,MATCH(CD2,'[1]Stats repas'!$E$55:$NR$55,1))=0,OR(INDEX('[1]Stats repas'!$E$85:$NR$85,,MATCH(CD2,'[1]Stats repas'!$E$55:$NR$55,1))="x",INDEX('[1]Stats repas'!$E$85:$NR$85,,MATCH(CD2,'[1]Stats repas'!$E$55:$NR$55,1))="p")),"a",IF(AND(INDEX('[1]Stats repas'!$E$83:$NR$83,,MATCH(CD2,'[1]Stats repas'!$E$55:$NR$55,1))&gt;2,OR(INDEX('[1]Stats repas'!$E$85:$NR$85,,MATCH(CD2,'[1]Stats repas'!$E$55:$NR$55,1))="x",INDEX('[1]Stats repas'!$E$85:$NR$85,,MATCH(CD2,'[1]Stats repas'!$E$55:$NR$55,1))="p")),"a",INDEX('[1]Stats repas'!$E$83:$NR$83,,MATCH(CD2,'[1]Stats repas'!$E$55:$NR$55,1))))</f>
        <v>1</v>
      </c>
      <c r="CE8">
        <f>IF(AND(INDEX('[1]Stats repas'!$E$83:$NR$83,,MATCH(CE2,'[1]Stats repas'!$E$55:$NR$55,1))=0,OR(INDEX('[1]Stats repas'!$E$85:$NR$85,,MATCH(CE2,'[1]Stats repas'!$E$55:$NR$55,1))="x",INDEX('[1]Stats repas'!$E$85:$NR$85,,MATCH(CE2,'[1]Stats repas'!$E$55:$NR$55,1))="p")),"a",IF(AND(INDEX('[1]Stats repas'!$E$83:$NR$83,,MATCH(CE2,'[1]Stats repas'!$E$55:$NR$55,1))&gt;2,OR(INDEX('[1]Stats repas'!$E$85:$NR$85,,MATCH(CE2,'[1]Stats repas'!$E$55:$NR$55,1))="x",INDEX('[1]Stats repas'!$E$85:$NR$85,,MATCH(CE2,'[1]Stats repas'!$E$55:$NR$55,1))="p")),"a",INDEX('[1]Stats repas'!$E$83:$NR$83,,MATCH(CE2,'[1]Stats repas'!$E$55:$NR$55,1))))</f>
        <v>1</v>
      </c>
      <c r="CF8">
        <f>IF(AND(INDEX('[1]Stats repas'!$E$83:$NR$83,,MATCH(CF2,'[1]Stats repas'!$E$55:$NR$55,1))=0,OR(INDEX('[1]Stats repas'!$E$85:$NR$85,,MATCH(CF2,'[1]Stats repas'!$E$55:$NR$55,1))="x",INDEX('[1]Stats repas'!$E$85:$NR$85,,MATCH(CF2,'[1]Stats repas'!$E$55:$NR$55,1))="p")),"a",IF(AND(INDEX('[1]Stats repas'!$E$83:$NR$83,,MATCH(CF2,'[1]Stats repas'!$E$55:$NR$55,1))&gt;2,OR(INDEX('[1]Stats repas'!$E$85:$NR$85,,MATCH(CF2,'[1]Stats repas'!$E$55:$NR$55,1))="x",INDEX('[1]Stats repas'!$E$85:$NR$85,,MATCH(CF2,'[1]Stats repas'!$E$55:$NR$55,1))="p")),"a",INDEX('[1]Stats repas'!$E$83:$NR$83,,MATCH(CF2,'[1]Stats repas'!$E$55:$NR$55,1))))</f>
        <v>1</v>
      </c>
      <c r="CG8">
        <f>IF(AND(INDEX('[1]Stats repas'!$E$83:$NR$83,,MATCH(CG2,'[1]Stats repas'!$E$55:$NR$55,1))=0,OR(INDEX('[1]Stats repas'!$E$85:$NR$85,,MATCH(CG2,'[1]Stats repas'!$E$55:$NR$55,1))="x",INDEX('[1]Stats repas'!$E$85:$NR$85,,MATCH(CG2,'[1]Stats repas'!$E$55:$NR$55,1))="p")),"a",IF(AND(INDEX('[1]Stats repas'!$E$83:$NR$83,,MATCH(CG2,'[1]Stats repas'!$E$55:$NR$55,1))&gt;2,OR(INDEX('[1]Stats repas'!$E$85:$NR$85,,MATCH(CG2,'[1]Stats repas'!$E$55:$NR$55,1))="x",INDEX('[1]Stats repas'!$E$85:$NR$85,,MATCH(CG2,'[1]Stats repas'!$E$55:$NR$55,1))="p")),"a",INDEX('[1]Stats repas'!$E$83:$NR$83,,MATCH(CG2,'[1]Stats repas'!$E$55:$NR$55,1))))</f>
        <v>1</v>
      </c>
      <c r="CH8" t="str">
        <f>IF(AND(INDEX('[1]Stats repas'!$E$83:$NR$83,,MATCH(CH2,'[1]Stats repas'!$E$55:$NR$55,1))=0,OR(INDEX('[1]Stats repas'!$E$85:$NR$85,,MATCH(CH2,'[1]Stats repas'!$E$55:$NR$55,1))="x",INDEX('[1]Stats repas'!$E$85:$NR$85,,MATCH(CH2,'[1]Stats repas'!$E$55:$NR$55,1))="p")),"a",IF(AND(INDEX('[1]Stats repas'!$E$83:$NR$83,,MATCH(CH2,'[1]Stats repas'!$E$55:$NR$55,1))&gt;2,OR(INDEX('[1]Stats repas'!$E$85:$NR$85,,MATCH(CH2,'[1]Stats repas'!$E$55:$NR$55,1))="x",INDEX('[1]Stats repas'!$E$85:$NR$85,,MATCH(CH2,'[1]Stats repas'!$E$55:$NR$55,1))="p")),"a",INDEX('[1]Stats repas'!$E$83:$NR$83,,MATCH(CH2,'[1]Stats repas'!$E$55:$NR$55,1))))</f>
        <v>a</v>
      </c>
      <c r="CI8" t="str">
        <f>IF(AND(INDEX('[1]Stats repas'!$E$83:$NR$83,,MATCH(CI2,'[1]Stats repas'!$E$55:$NR$55,1))=0,OR(INDEX('[1]Stats repas'!$E$85:$NR$85,,MATCH(CI2,'[1]Stats repas'!$E$55:$NR$55,1))="x",INDEX('[1]Stats repas'!$E$85:$NR$85,,MATCH(CI2,'[1]Stats repas'!$E$55:$NR$55,1))="p")),"a",IF(AND(INDEX('[1]Stats repas'!$E$83:$NR$83,,MATCH(CI2,'[1]Stats repas'!$E$55:$NR$55,1))&gt;2,OR(INDEX('[1]Stats repas'!$E$85:$NR$85,,MATCH(CI2,'[1]Stats repas'!$E$55:$NR$55,1))="x",INDEX('[1]Stats repas'!$E$85:$NR$85,,MATCH(CI2,'[1]Stats repas'!$E$55:$NR$55,1))="p")),"a",INDEX('[1]Stats repas'!$E$83:$NR$83,,MATCH(CI2,'[1]Stats repas'!$E$55:$NR$55,1))))</f>
        <v>a</v>
      </c>
      <c r="CJ8">
        <f>IF(AND(INDEX('[1]Stats repas'!$E$83:$NR$83,,MATCH(CJ2,'[1]Stats repas'!$E$55:$NR$55,1))=0,OR(INDEX('[1]Stats repas'!$E$85:$NR$85,,MATCH(CJ2,'[1]Stats repas'!$E$55:$NR$55,1))="x",INDEX('[1]Stats repas'!$E$85:$NR$85,,MATCH(CJ2,'[1]Stats repas'!$E$55:$NR$55,1))="p")),"a",IF(AND(INDEX('[1]Stats repas'!$E$83:$NR$83,,MATCH(CJ2,'[1]Stats repas'!$E$55:$NR$55,1))&gt;2,OR(INDEX('[1]Stats repas'!$E$85:$NR$85,,MATCH(CJ2,'[1]Stats repas'!$E$55:$NR$55,1))="x",INDEX('[1]Stats repas'!$E$85:$NR$85,,MATCH(CJ2,'[1]Stats repas'!$E$55:$NR$55,1))="p")),"a",INDEX('[1]Stats repas'!$E$83:$NR$83,,MATCH(CJ2,'[1]Stats repas'!$E$55:$NR$55,1))))</f>
        <v>1</v>
      </c>
      <c r="CK8">
        <f>IF(AND(INDEX('[1]Stats repas'!$E$83:$NR$83,,MATCH(CK2,'[1]Stats repas'!$E$55:$NR$55,1))=0,OR(INDEX('[1]Stats repas'!$E$85:$NR$85,,MATCH(CK2,'[1]Stats repas'!$E$55:$NR$55,1))="x",INDEX('[1]Stats repas'!$E$85:$NR$85,,MATCH(CK2,'[1]Stats repas'!$E$55:$NR$55,1))="p")),"a",IF(AND(INDEX('[1]Stats repas'!$E$83:$NR$83,,MATCH(CK2,'[1]Stats repas'!$E$55:$NR$55,1))&gt;2,OR(INDEX('[1]Stats repas'!$E$85:$NR$85,,MATCH(CK2,'[1]Stats repas'!$E$55:$NR$55,1))="x",INDEX('[1]Stats repas'!$E$85:$NR$85,,MATCH(CK2,'[1]Stats repas'!$E$55:$NR$55,1))="p")),"a",INDEX('[1]Stats repas'!$E$83:$NR$83,,MATCH(CK2,'[1]Stats repas'!$E$55:$NR$55,1))))</f>
        <v>1</v>
      </c>
      <c r="CL8">
        <f>IF(AND(INDEX('[1]Stats repas'!$E$83:$NR$83,,MATCH(CL2,'[1]Stats repas'!$E$55:$NR$55,1))=0,OR(INDEX('[1]Stats repas'!$E$85:$NR$85,,MATCH(CL2,'[1]Stats repas'!$E$55:$NR$55,1))="x",INDEX('[1]Stats repas'!$E$85:$NR$85,,MATCH(CL2,'[1]Stats repas'!$E$55:$NR$55,1))="p")),"a",IF(AND(INDEX('[1]Stats repas'!$E$83:$NR$83,,MATCH(CL2,'[1]Stats repas'!$E$55:$NR$55,1))&gt;2,OR(INDEX('[1]Stats repas'!$E$85:$NR$85,,MATCH(CL2,'[1]Stats repas'!$E$55:$NR$55,1))="x",INDEX('[1]Stats repas'!$E$85:$NR$85,,MATCH(CL2,'[1]Stats repas'!$E$55:$NR$55,1))="p")),"a",INDEX('[1]Stats repas'!$E$83:$NR$83,,MATCH(CL2,'[1]Stats repas'!$E$55:$NR$55,1))))</f>
        <v>1</v>
      </c>
      <c r="CM8">
        <f>IF(AND(INDEX('[1]Stats repas'!$E$83:$NR$83,,MATCH(CM2,'[1]Stats repas'!$E$55:$NR$55,1))=0,OR(INDEX('[1]Stats repas'!$E$85:$NR$85,,MATCH(CM2,'[1]Stats repas'!$E$55:$NR$55,1))="x",INDEX('[1]Stats repas'!$E$85:$NR$85,,MATCH(CM2,'[1]Stats repas'!$E$55:$NR$55,1))="p")),"a",IF(AND(INDEX('[1]Stats repas'!$E$83:$NR$83,,MATCH(CM2,'[1]Stats repas'!$E$55:$NR$55,1))&gt;2,OR(INDEX('[1]Stats repas'!$E$85:$NR$85,,MATCH(CM2,'[1]Stats repas'!$E$55:$NR$55,1))="x",INDEX('[1]Stats repas'!$E$85:$NR$85,,MATCH(CM2,'[1]Stats repas'!$E$55:$NR$55,1))="p")),"a",INDEX('[1]Stats repas'!$E$83:$NR$83,,MATCH(CM2,'[1]Stats repas'!$E$55:$NR$55,1))))</f>
        <v>1</v>
      </c>
      <c r="CN8">
        <f>IF(AND(INDEX('[1]Stats repas'!$E$83:$NR$83,,MATCH(CN2,'[1]Stats repas'!$E$55:$NR$55,1))=0,OR(INDEX('[1]Stats repas'!$E$85:$NR$85,,MATCH(CN2,'[1]Stats repas'!$E$55:$NR$55,1))="x",INDEX('[1]Stats repas'!$E$85:$NR$85,,MATCH(CN2,'[1]Stats repas'!$E$55:$NR$55,1))="p")),"a",IF(AND(INDEX('[1]Stats repas'!$E$83:$NR$83,,MATCH(CN2,'[1]Stats repas'!$E$55:$NR$55,1))&gt;2,OR(INDEX('[1]Stats repas'!$E$85:$NR$85,,MATCH(CN2,'[1]Stats repas'!$E$55:$NR$55,1))="x",INDEX('[1]Stats repas'!$E$85:$NR$85,,MATCH(CN2,'[1]Stats repas'!$E$55:$NR$55,1))="p")),"a",INDEX('[1]Stats repas'!$E$83:$NR$83,,MATCH(CN2,'[1]Stats repas'!$E$55:$NR$55,1))))</f>
        <v>1</v>
      </c>
      <c r="CO8" t="str">
        <f>IF(AND(INDEX('[1]Stats repas'!$E$83:$NR$83,,MATCH(CO2,'[1]Stats repas'!$E$55:$NR$55,1))=0,OR(INDEX('[1]Stats repas'!$E$85:$NR$85,,MATCH(CO2,'[1]Stats repas'!$E$55:$NR$55,1))="x",INDEX('[1]Stats repas'!$E$85:$NR$85,,MATCH(CO2,'[1]Stats repas'!$E$55:$NR$55,1))="p")),"a",IF(AND(INDEX('[1]Stats repas'!$E$83:$NR$83,,MATCH(CO2,'[1]Stats repas'!$E$55:$NR$55,1))&gt;2,OR(INDEX('[1]Stats repas'!$E$85:$NR$85,,MATCH(CO2,'[1]Stats repas'!$E$55:$NR$55,1))="x",INDEX('[1]Stats repas'!$E$85:$NR$85,,MATCH(CO2,'[1]Stats repas'!$E$55:$NR$55,1))="p")),"a",INDEX('[1]Stats repas'!$E$83:$NR$83,,MATCH(CO2,'[1]Stats repas'!$E$55:$NR$55,1))))</f>
        <v>a</v>
      </c>
      <c r="CP8" t="str">
        <f>IF(AND(INDEX('[1]Stats repas'!$E$83:$NR$83,,MATCH(CP2,'[1]Stats repas'!$E$55:$NR$55,1))=0,OR(INDEX('[1]Stats repas'!$E$85:$NR$85,,MATCH(CP2,'[1]Stats repas'!$E$55:$NR$55,1))="x",INDEX('[1]Stats repas'!$E$85:$NR$85,,MATCH(CP2,'[1]Stats repas'!$E$55:$NR$55,1))="p")),"a",IF(AND(INDEX('[1]Stats repas'!$E$83:$NR$83,,MATCH(CP2,'[1]Stats repas'!$E$55:$NR$55,1))&gt;2,OR(INDEX('[1]Stats repas'!$E$85:$NR$85,,MATCH(CP2,'[1]Stats repas'!$E$55:$NR$55,1))="x",INDEX('[1]Stats repas'!$E$85:$NR$85,,MATCH(CP2,'[1]Stats repas'!$E$55:$NR$55,1))="p")),"a",INDEX('[1]Stats repas'!$E$83:$NR$83,,MATCH(CP2,'[1]Stats repas'!$E$55:$NR$55,1))))</f>
        <v>a</v>
      </c>
      <c r="CQ8">
        <f>IF(AND(INDEX('[1]Stats repas'!$E$83:$NR$83,,MATCH(CQ2,'[1]Stats repas'!$E$55:$NR$55,1))=0,OR(INDEX('[1]Stats repas'!$E$85:$NR$85,,MATCH(CQ2,'[1]Stats repas'!$E$55:$NR$55,1))="x",INDEX('[1]Stats repas'!$E$85:$NR$85,,MATCH(CQ2,'[1]Stats repas'!$E$55:$NR$55,1))="p")),"a",IF(AND(INDEX('[1]Stats repas'!$E$83:$NR$83,,MATCH(CQ2,'[1]Stats repas'!$E$55:$NR$55,1))&gt;2,OR(INDEX('[1]Stats repas'!$E$85:$NR$85,,MATCH(CQ2,'[1]Stats repas'!$E$55:$NR$55,1))="x",INDEX('[1]Stats repas'!$E$85:$NR$85,,MATCH(CQ2,'[1]Stats repas'!$E$55:$NR$55,1))="p")),"a",INDEX('[1]Stats repas'!$E$83:$NR$83,,MATCH(CQ2,'[1]Stats repas'!$E$55:$NR$55,1))))</f>
        <v>1</v>
      </c>
      <c r="CR8">
        <f>IF(AND(INDEX('[1]Stats repas'!$E$83:$NR$83,,MATCH(CR2,'[1]Stats repas'!$E$55:$NR$55,1))=0,OR(INDEX('[1]Stats repas'!$E$85:$NR$85,,MATCH(CR2,'[1]Stats repas'!$E$55:$NR$55,1))="x",INDEX('[1]Stats repas'!$E$85:$NR$85,,MATCH(CR2,'[1]Stats repas'!$E$55:$NR$55,1))="p")),"a",IF(AND(INDEX('[1]Stats repas'!$E$83:$NR$83,,MATCH(CR2,'[1]Stats repas'!$E$55:$NR$55,1))&gt;2,OR(INDEX('[1]Stats repas'!$E$85:$NR$85,,MATCH(CR2,'[1]Stats repas'!$E$55:$NR$55,1))="x",INDEX('[1]Stats repas'!$E$85:$NR$85,,MATCH(CR2,'[1]Stats repas'!$E$55:$NR$55,1))="p")),"a",INDEX('[1]Stats repas'!$E$83:$NR$83,,MATCH(CR2,'[1]Stats repas'!$E$55:$NR$55,1))))</f>
        <v>1</v>
      </c>
      <c r="CS8">
        <f>IF(AND(INDEX('[1]Stats repas'!$E$83:$NR$83,,MATCH(CS2,'[1]Stats repas'!$E$55:$NR$55,1))=0,OR(INDEX('[1]Stats repas'!$E$85:$NR$85,,MATCH(CS2,'[1]Stats repas'!$E$55:$NR$55,1))="x",INDEX('[1]Stats repas'!$E$85:$NR$85,,MATCH(CS2,'[1]Stats repas'!$E$55:$NR$55,1))="p")),"a",IF(AND(INDEX('[1]Stats repas'!$E$83:$NR$83,,MATCH(CS2,'[1]Stats repas'!$E$55:$NR$55,1))&gt;2,OR(INDEX('[1]Stats repas'!$E$85:$NR$85,,MATCH(CS2,'[1]Stats repas'!$E$55:$NR$55,1))="x",INDEX('[1]Stats repas'!$E$85:$NR$85,,MATCH(CS2,'[1]Stats repas'!$E$55:$NR$55,1))="p")),"a",INDEX('[1]Stats repas'!$E$83:$NR$83,,MATCH(CS2,'[1]Stats repas'!$E$55:$NR$55,1))))</f>
        <v>1</v>
      </c>
      <c r="CT8">
        <f>IF(AND(INDEX('[1]Stats repas'!$E$83:$NR$83,,MATCH(CT2,'[1]Stats repas'!$E$55:$NR$55,1))=0,OR(INDEX('[1]Stats repas'!$E$85:$NR$85,,MATCH(CT2,'[1]Stats repas'!$E$55:$NR$55,1))="x",INDEX('[1]Stats repas'!$E$85:$NR$85,,MATCH(CT2,'[1]Stats repas'!$E$55:$NR$55,1))="p")),"a",IF(AND(INDEX('[1]Stats repas'!$E$83:$NR$83,,MATCH(CT2,'[1]Stats repas'!$E$55:$NR$55,1))&gt;2,OR(INDEX('[1]Stats repas'!$E$85:$NR$85,,MATCH(CT2,'[1]Stats repas'!$E$55:$NR$55,1))="x",INDEX('[1]Stats repas'!$E$85:$NR$85,,MATCH(CT2,'[1]Stats repas'!$E$55:$NR$55,1))="p")),"a",INDEX('[1]Stats repas'!$E$83:$NR$83,,MATCH(CT2,'[1]Stats repas'!$E$55:$NR$55,1))))</f>
        <v>1</v>
      </c>
      <c r="CU8">
        <f>IF(AND(INDEX('[1]Stats repas'!$E$83:$NR$83,,MATCH(CU2,'[1]Stats repas'!$E$55:$NR$55,1))=0,OR(INDEX('[1]Stats repas'!$E$85:$NR$85,,MATCH(CU2,'[1]Stats repas'!$E$55:$NR$55,1))="x",INDEX('[1]Stats repas'!$E$85:$NR$85,,MATCH(CU2,'[1]Stats repas'!$E$55:$NR$55,1))="p")),"a",IF(AND(INDEX('[1]Stats repas'!$E$83:$NR$83,,MATCH(CU2,'[1]Stats repas'!$E$55:$NR$55,1))&gt;2,OR(INDEX('[1]Stats repas'!$E$85:$NR$85,,MATCH(CU2,'[1]Stats repas'!$E$55:$NR$55,1))="x",INDEX('[1]Stats repas'!$E$85:$NR$85,,MATCH(CU2,'[1]Stats repas'!$E$55:$NR$55,1))="p")),"a",INDEX('[1]Stats repas'!$E$83:$NR$83,,MATCH(CU2,'[1]Stats repas'!$E$55:$NR$55,1))))</f>
        <v>1</v>
      </c>
      <c r="CV8" t="str">
        <f>IF(AND(INDEX('[1]Stats repas'!$E$83:$NR$83,,MATCH(CV2,'[1]Stats repas'!$E$55:$NR$55,1))=0,OR(INDEX('[1]Stats repas'!$E$85:$NR$85,,MATCH(CV2,'[1]Stats repas'!$E$55:$NR$55,1))="x",INDEX('[1]Stats repas'!$E$85:$NR$85,,MATCH(CV2,'[1]Stats repas'!$E$55:$NR$55,1))="p")),"a",IF(AND(INDEX('[1]Stats repas'!$E$83:$NR$83,,MATCH(CV2,'[1]Stats repas'!$E$55:$NR$55,1))&gt;2,OR(INDEX('[1]Stats repas'!$E$85:$NR$85,,MATCH(CV2,'[1]Stats repas'!$E$55:$NR$55,1))="x",INDEX('[1]Stats repas'!$E$85:$NR$85,,MATCH(CV2,'[1]Stats repas'!$E$55:$NR$55,1))="p")),"a",INDEX('[1]Stats repas'!$E$83:$NR$83,,MATCH(CV2,'[1]Stats repas'!$E$55:$NR$55,1))))</f>
        <v>a</v>
      </c>
      <c r="CW8" t="str">
        <f>IF(AND(INDEX('[1]Stats repas'!$E$83:$NR$83,,MATCH(CW2,'[1]Stats repas'!$E$55:$NR$55,1))=0,OR(INDEX('[1]Stats repas'!$E$85:$NR$85,,MATCH(CW2,'[1]Stats repas'!$E$55:$NR$55,1))="x",INDEX('[1]Stats repas'!$E$85:$NR$85,,MATCH(CW2,'[1]Stats repas'!$E$55:$NR$55,1))="p")),"a",IF(AND(INDEX('[1]Stats repas'!$E$83:$NR$83,,MATCH(CW2,'[1]Stats repas'!$E$55:$NR$55,1))&gt;2,OR(INDEX('[1]Stats repas'!$E$85:$NR$85,,MATCH(CW2,'[1]Stats repas'!$E$55:$NR$55,1))="x",INDEX('[1]Stats repas'!$E$85:$NR$85,,MATCH(CW2,'[1]Stats repas'!$E$55:$NR$55,1))="p")),"a",INDEX('[1]Stats repas'!$E$83:$NR$83,,MATCH(CW2,'[1]Stats repas'!$E$55:$NR$55,1))))</f>
        <v>a</v>
      </c>
      <c r="CX8">
        <f>IF(AND(INDEX('[1]Stats repas'!$E$83:$NR$83,,MATCH(CX2,'[1]Stats repas'!$E$55:$NR$55,1))=0,OR(INDEX('[1]Stats repas'!$E$85:$NR$85,,MATCH(CX2,'[1]Stats repas'!$E$55:$NR$55,1))="x",INDEX('[1]Stats repas'!$E$85:$NR$85,,MATCH(CX2,'[1]Stats repas'!$E$55:$NR$55,1))="p")),"a",IF(AND(INDEX('[1]Stats repas'!$E$83:$NR$83,,MATCH(CX2,'[1]Stats repas'!$E$55:$NR$55,1))&gt;2,OR(INDEX('[1]Stats repas'!$E$85:$NR$85,,MATCH(CX2,'[1]Stats repas'!$E$55:$NR$55,1))="x",INDEX('[1]Stats repas'!$E$85:$NR$85,,MATCH(CX2,'[1]Stats repas'!$E$55:$NR$55,1))="p")),"a",INDEX('[1]Stats repas'!$E$83:$NR$83,,MATCH(CX2,'[1]Stats repas'!$E$55:$NR$55,1))))</f>
        <v>1</v>
      </c>
      <c r="CY8">
        <f>IF(AND(INDEX('[1]Stats repas'!$E$83:$NR$83,,MATCH(CY2,'[1]Stats repas'!$E$55:$NR$55,1))=0,OR(INDEX('[1]Stats repas'!$E$85:$NR$85,,MATCH(CY2,'[1]Stats repas'!$E$55:$NR$55,1))="x",INDEX('[1]Stats repas'!$E$85:$NR$85,,MATCH(CY2,'[1]Stats repas'!$E$55:$NR$55,1))="p")),"a",IF(AND(INDEX('[1]Stats repas'!$E$83:$NR$83,,MATCH(CY2,'[1]Stats repas'!$E$55:$NR$55,1))&gt;2,OR(INDEX('[1]Stats repas'!$E$85:$NR$85,,MATCH(CY2,'[1]Stats repas'!$E$55:$NR$55,1))="x",INDEX('[1]Stats repas'!$E$85:$NR$85,,MATCH(CY2,'[1]Stats repas'!$E$55:$NR$55,1))="p")),"a",INDEX('[1]Stats repas'!$E$83:$NR$83,,MATCH(CY2,'[1]Stats repas'!$E$55:$NR$55,1))))</f>
        <v>1</v>
      </c>
      <c r="CZ8">
        <f>IF(AND(INDEX('[1]Stats repas'!$E$83:$NR$83,,MATCH(CZ2,'[1]Stats repas'!$E$55:$NR$55,1))=0,OR(INDEX('[1]Stats repas'!$E$85:$NR$85,,MATCH(CZ2,'[1]Stats repas'!$E$55:$NR$55,1))="x",INDEX('[1]Stats repas'!$E$85:$NR$85,,MATCH(CZ2,'[1]Stats repas'!$E$55:$NR$55,1))="p")),"a",IF(AND(INDEX('[1]Stats repas'!$E$83:$NR$83,,MATCH(CZ2,'[1]Stats repas'!$E$55:$NR$55,1))&gt;2,OR(INDEX('[1]Stats repas'!$E$85:$NR$85,,MATCH(CZ2,'[1]Stats repas'!$E$55:$NR$55,1))="x",INDEX('[1]Stats repas'!$E$85:$NR$85,,MATCH(CZ2,'[1]Stats repas'!$E$55:$NR$55,1))="p")),"a",INDEX('[1]Stats repas'!$E$83:$NR$83,,MATCH(CZ2,'[1]Stats repas'!$E$55:$NR$55,1))))</f>
        <v>1</v>
      </c>
      <c r="DA8">
        <f>IF(AND(INDEX('[1]Stats repas'!$E$83:$NR$83,,MATCH(DA2,'[1]Stats repas'!$E$55:$NR$55,1))=0,OR(INDEX('[1]Stats repas'!$E$85:$NR$85,,MATCH(DA2,'[1]Stats repas'!$E$55:$NR$55,1))="x",INDEX('[1]Stats repas'!$E$85:$NR$85,,MATCH(DA2,'[1]Stats repas'!$E$55:$NR$55,1))="p")),"a",IF(AND(INDEX('[1]Stats repas'!$E$83:$NR$83,,MATCH(DA2,'[1]Stats repas'!$E$55:$NR$55,1))&gt;2,OR(INDEX('[1]Stats repas'!$E$85:$NR$85,,MATCH(DA2,'[1]Stats repas'!$E$55:$NR$55,1))="x",INDEX('[1]Stats repas'!$E$85:$NR$85,,MATCH(DA2,'[1]Stats repas'!$E$55:$NR$55,1))="p")),"a",INDEX('[1]Stats repas'!$E$83:$NR$83,,MATCH(DA2,'[1]Stats repas'!$E$55:$NR$55,1))))</f>
        <v>1</v>
      </c>
      <c r="DB8">
        <f>IF(AND(INDEX('[1]Stats repas'!$E$83:$NR$83,,MATCH(DB2,'[1]Stats repas'!$E$55:$NR$55,1))=0,OR(INDEX('[1]Stats repas'!$E$85:$NR$85,,MATCH(DB2,'[1]Stats repas'!$E$55:$NR$55,1))="x",INDEX('[1]Stats repas'!$E$85:$NR$85,,MATCH(DB2,'[1]Stats repas'!$E$55:$NR$55,1))="p")),"a",IF(AND(INDEX('[1]Stats repas'!$E$83:$NR$83,,MATCH(DB2,'[1]Stats repas'!$E$55:$NR$55,1))&gt;2,OR(INDEX('[1]Stats repas'!$E$85:$NR$85,,MATCH(DB2,'[1]Stats repas'!$E$55:$NR$55,1))="x",INDEX('[1]Stats repas'!$E$85:$NR$85,,MATCH(DB2,'[1]Stats repas'!$E$55:$NR$55,1))="p")),"a",INDEX('[1]Stats repas'!$E$83:$NR$83,,MATCH(DB2,'[1]Stats repas'!$E$55:$NR$55,1))))</f>
        <v>1</v>
      </c>
      <c r="DC8" t="str">
        <f>IF(AND(INDEX('[1]Stats repas'!$E$83:$NR$83,,MATCH(DC2,'[1]Stats repas'!$E$55:$NR$55,1))=0,OR(INDEX('[1]Stats repas'!$E$85:$NR$85,,MATCH(DC2,'[1]Stats repas'!$E$55:$NR$55,1))="x",INDEX('[1]Stats repas'!$E$85:$NR$85,,MATCH(DC2,'[1]Stats repas'!$E$55:$NR$55,1))="p")),"a",IF(AND(INDEX('[1]Stats repas'!$E$83:$NR$83,,MATCH(DC2,'[1]Stats repas'!$E$55:$NR$55,1))&gt;2,OR(INDEX('[1]Stats repas'!$E$85:$NR$85,,MATCH(DC2,'[1]Stats repas'!$E$55:$NR$55,1))="x",INDEX('[1]Stats repas'!$E$85:$NR$85,,MATCH(DC2,'[1]Stats repas'!$E$55:$NR$55,1))="p")),"a",INDEX('[1]Stats repas'!$E$83:$NR$83,,MATCH(DC2,'[1]Stats repas'!$E$55:$NR$55,1))))</f>
        <v>a</v>
      </c>
      <c r="DD8" t="str">
        <f>IF(AND(INDEX('[1]Stats repas'!$E$83:$NR$83,,MATCH(DD2,'[1]Stats repas'!$E$55:$NR$55,1))=0,OR(INDEX('[1]Stats repas'!$E$85:$NR$85,,MATCH(DD2,'[1]Stats repas'!$E$55:$NR$55,1))="x",INDEX('[1]Stats repas'!$E$85:$NR$85,,MATCH(DD2,'[1]Stats repas'!$E$55:$NR$55,1))="p")),"a",IF(AND(INDEX('[1]Stats repas'!$E$83:$NR$83,,MATCH(DD2,'[1]Stats repas'!$E$55:$NR$55,1))&gt;2,OR(INDEX('[1]Stats repas'!$E$85:$NR$85,,MATCH(DD2,'[1]Stats repas'!$E$55:$NR$55,1))="x",INDEX('[1]Stats repas'!$E$85:$NR$85,,MATCH(DD2,'[1]Stats repas'!$E$55:$NR$55,1))="p")),"a",INDEX('[1]Stats repas'!$E$83:$NR$83,,MATCH(DD2,'[1]Stats repas'!$E$55:$NR$55,1))))</f>
        <v>a</v>
      </c>
      <c r="DE8">
        <f>IF(AND(INDEX('[1]Stats repas'!$E$83:$NR$83,,MATCH(DE2,'[1]Stats repas'!$E$55:$NR$55,1))=0,OR(INDEX('[1]Stats repas'!$E$85:$NR$85,,MATCH(DE2,'[1]Stats repas'!$E$55:$NR$55,1))="x",INDEX('[1]Stats repas'!$E$85:$NR$85,,MATCH(DE2,'[1]Stats repas'!$E$55:$NR$55,1))="p")),"a",IF(AND(INDEX('[1]Stats repas'!$E$83:$NR$83,,MATCH(DE2,'[1]Stats repas'!$E$55:$NR$55,1))&gt;2,OR(INDEX('[1]Stats repas'!$E$85:$NR$85,,MATCH(DE2,'[1]Stats repas'!$E$55:$NR$55,1))="x",INDEX('[1]Stats repas'!$E$85:$NR$85,,MATCH(DE2,'[1]Stats repas'!$E$55:$NR$55,1))="p")),"a",INDEX('[1]Stats repas'!$E$83:$NR$83,,MATCH(DE2,'[1]Stats repas'!$E$55:$NR$55,1))))</f>
        <v>3</v>
      </c>
      <c r="DF8">
        <f>IF(AND(INDEX('[1]Stats repas'!$E$83:$NR$83,,MATCH(DF2,'[1]Stats repas'!$E$55:$NR$55,1))=0,OR(INDEX('[1]Stats repas'!$E$85:$NR$85,,MATCH(DF2,'[1]Stats repas'!$E$55:$NR$55,1))="x",INDEX('[1]Stats repas'!$E$85:$NR$85,,MATCH(DF2,'[1]Stats repas'!$E$55:$NR$55,1))="p")),"a",IF(AND(INDEX('[1]Stats repas'!$E$83:$NR$83,,MATCH(DF2,'[1]Stats repas'!$E$55:$NR$55,1))&gt;2,OR(INDEX('[1]Stats repas'!$E$85:$NR$85,,MATCH(DF2,'[1]Stats repas'!$E$55:$NR$55,1))="x",INDEX('[1]Stats repas'!$E$85:$NR$85,,MATCH(DF2,'[1]Stats repas'!$E$55:$NR$55,1))="p")),"a",INDEX('[1]Stats repas'!$E$83:$NR$83,,MATCH(DF2,'[1]Stats repas'!$E$55:$NR$55,1))))</f>
        <v>3</v>
      </c>
      <c r="DG8">
        <f>IF(AND(INDEX('[1]Stats repas'!$E$83:$NR$83,,MATCH(DG2,'[1]Stats repas'!$E$55:$NR$55,1))=0,OR(INDEX('[1]Stats repas'!$E$85:$NR$85,,MATCH(DG2,'[1]Stats repas'!$E$55:$NR$55,1))="x",INDEX('[1]Stats repas'!$E$85:$NR$85,,MATCH(DG2,'[1]Stats repas'!$E$55:$NR$55,1))="p")),"a",IF(AND(INDEX('[1]Stats repas'!$E$83:$NR$83,,MATCH(DG2,'[1]Stats repas'!$E$55:$NR$55,1))&gt;2,OR(INDEX('[1]Stats repas'!$E$85:$NR$85,,MATCH(DG2,'[1]Stats repas'!$E$55:$NR$55,1))="x",INDEX('[1]Stats repas'!$E$85:$NR$85,,MATCH(DG2,'[1]Stats repas'!$E$55:$NR$55,1))="p")),"a",INDEX('[1]Stats repas'!$E$83:$NR$83,,MATCH(DG2,'[1]Stats repas'!$E$55:$NR$55,1))))</f>
        <v>3</v>
      </c>
      <c r="DH8">
        <f>IF(AND(INDEX('[1]Stats repas'!$E$83:$NR$83,,MATCH(DH2,'[1]Stats repas'!$E$55:$NR$55,1))=0,OR(INDEX('[1]Stats repas'!$E$85:$NR$85,,MATCH(DH2,'[1]Stats repas'!$E$55:$NR$55,1))="x",INDEX('[1]Stats repas'!$E$85:$NR$85,,MATCH(DH2,'[1]Stats repas'!$E$55:$NR$55,1))="p")),"a",IF(AND(INDEX('[1]Stats repas'!$E$83:$NR$83,,MATCH(DH2,'[1]Stats repas'!$E$55:$NR$55,1))&gt;2,OR(INDEX('[1]Stats repas'!$E$85:$NR$85,,MATCH(DH2,'[1]Stats repas'!$E$55:$NR$55,1))="x",INDEX('[1]Stats repas'!$E$85:$NR$85,,MATCH(DH2,'[1]Stats repas'!$E$55:$NR$55,1))="p")),"a",INDEX('[1]Stats repas'!$E$83:$NR$83,,MATCH(DH2,'[1]Stats repas'!$E$55:$NR$55,1))))</f>
        <v>3</v>
      </c>
      <c r="DI8">
        <f>IF(AND(INDEX('[1]Stats repas'!$E$83:$NR$83,,MATCH(DI2,'[1]Stats repas'!$E$55:$NR$55,1))=0,OR(INDEX('[1]Stats repas'!$E$85:$NR$85,,MATCH(DI2,'[1]Stats repas'!$E$55:$NR$55,1))="x",INDEX('[1]Stats repas'!$E$85:$NR$85,,MATCH(DI2,'[1]Stats repas'!$E$55:$NR$55,1))="p")),"a",IF(AND(INDEX('[1]Stats repas'!$E$83:$NR$83,,MATCH(DI2,'[1]Stats repas'!$E$55:$NR$55,1))&gt;2,OR(INDEX('[1]Stats repas'!$E$85:$NR$85,,MATCH(DI2,'[1]Stats repas'!$E$55:$NR$55,1))="x",INDEX('[1]Stats repas'!$E$85:$NR$85,,MATCH(DI2,'[1]Stats repas'!$E$55:$NR$55,1))="p")),"a",INDEX('[1]Stats repas'!$E$83:$NR$83,,MATCH(DI2,'[1]Stats repas'!$E$55:$NR$55,1))))</f>
        <v>3</v>
      </c>
      <c r="DJ8">
        <f>IF(AND(INDEX('[1]Stats repas'!$E$83:$NR$83,,MATCH(DJ2,'[1]Stats repas'!$E$55:$NR$55,1))=0,OR(INDEX('[1]Stats repas'!$E$85:$NR$85,,MATCH(DJ2,'[1]Stats repas'!$E$55:$NR$55,1))="x",INDEX('[1]Stats repas'!$E$85:$NR$85,,MATCH(DJ2,'[1]Stats repas'!$E$55:$NR$55,1))="p")),"a",IF(AND(INDEX('[1]Stats repas'!$E$83:$NR$83,,MATCH(DJ2,'[1]Stats repas'!$E$55:$NR$55,1))&gt;2,OR(INDEX('[1]Stats repas'!$E$85:$NR$85,,MATCH(DJ2,'[1]Stats repas'!$E$55:$NR$55,1))="x",INDEX('[1]Stats repas'!$E$85:$NR$85,,MATCH(DJ2,'[1]Stats repas'!$E$55:$NR$55,1))="p")),"a",INDEX('[1]Stats repas'!$E$83:$NR$83,,MATCH(DJ2,'[1]Stats repas'!$E$55:$NR$55,1))))</f>
        <v>0</v>
      </c>
      <c r="DK8">
        <f>IF(AND(INDEX('[1]Stats repas'!$E$83:$NR$83,,MATCH(DK2,'[1]Stats repas'!$E$55:$NR$55,1))=0,OR(INDEX('[1]Stats repas'!$E$85:$NR$85,,MATCH(DK2,'[1]Stats repas'!$E$55:$NR$55,1))="x",INDEX('[1]Stats repas'!$E$85:$NR$85,,MATCH(DK2,'[1]Stats repas'!$E$55:$NR$55,1))="p")),"a",IF(AND(INDEX('[1]Stats repas'!$E$83:$NR$83,,MATCH(DK2,'[1]Stats repas'!$E$55:$NR$55,1))&gt;2,OR(INDEX('[1]Stats repas'!$E$85:$NR$85,,MATCH(DK2,'[1]Stats repas'!$E$55:$NR$55,1))="x",INDEX('[1]Stats repas'!$E$85:$NR$85,,MATCH(DK2,'[1]Stats repas'!$E$55:$NR$55,1))="p")),"a",INDEX('[1]Stats repas'!$E$83:$NR$83,,MATCH(DK2,'[1]Stats repas'!$E$55:$NR$55,1))))</f>
        <v>0</v>
      </c>
      <c r="DL8">
        <f>IF(AND(INDEX('[1]Stats repas'!$E$83:$NR$83,,MATCH(DL2,'[1]Stats repas'!$E$55:$NR$55,1))=0,OR(INDEX('[1]Stats repas'!$E$85:$NR$85,,MATCH(DL2,'[1]Stats repas'!$E$55:$NR$55,1))="x",INDEX('[1]Stats repas'!$E$85:$NR$85,,MATCH(DL2,'[1]Stats repas'!$E$55:$NR$55,1))="p")),"a",IF(AND(INDEX('[1]Stats repas'!$E$83:$NR$83,,MATCH(DL2,'[1]Stats repas'!$E$55:$NR$55,1))&gt;2,OR(INDEX('[1]Stats repas'!$E$85:$NR$85,,MATCH(DL2,'[1]Stats repas'!$E$55:$NR$55,1))="x",INDEX('[1]Stats repas'!$E$85:$NR$85,,MATCH(DL2,'[1]Stats repas'!$E$55:$NR$55,1))="p")),"a",INDEX('[1]Stats repas'!$E$83:$NR$83,,MATCH(DL2,'[1]Stats repas'!$E$55:$NR$55,1))))</f>
        <v>5</v>
      </c>
      <c r="DM8">
        <f>IF(AND(INDEX('[1]Stats repas'!$E$83:$NR$83,,MATCH(DM2,'[1]Stats repas'!$E$55:$NR$55,1))=0,OR(INDEX('[1]Stats repas'!$E$85:$NR$85,,MATCH(DM2,'[1]Stats repas'!$E$55:$NR$55,1))="x",INDEX('[1]Stats repas'!$E$85:$NR$85,,MATCH(DM2,'[1]Stats repas'!$E$55:$NR$55,1))="p")),"a",IF(AND(INDEX('[1]Stats repas'!$E$83:$NR$83,,MATCH(DM2,'[1]Stats repas'!$E$55:$NR$55,1))&gt;2,OR(INDEX('[1]Stats repas'!$E$85:$NR$85,,MATCH(DM2,'[1]Stats repas'!$E$55:$NR$55,1))="x",INDEX('[1]Stats repas'!$E$85:$NR$85,,MATCH(DM2,'[1]Stats repas'!$E$55:$NR$55,1))="p")),"a",INDEX('[1]Stats repas'!$E$83:$NR$83,,MATCH(DM2,'[1]Stats repas'!$E$55:$NR$55,1))))</f>
        <v>1</v>
      </c>
      <c r="DN8">
        <f>IF(AND(INDEX('[1]Stats repas'!$E$83:$NR$83,,MATCH(DN2,'[1]Stats repas'!$E$55:$NR$55,1))=0,OR(INDEX('[1]Stats repas'!$E$85:$NR$85,,MATCH(DN2,'[1]Stats repas'!$E$55:$NR$55,1))="x",INDEX('[1]Stats repas'!$E$85:$NR$85,,MATCH(DN2,'[1]Stats repas'!$E$55:$NR$55,1))="p")),"a",IF(AND(INDEX('[1]Stats repas'!$E$83:$NR$83,,MATCH(DN2,'[1]Stats repas'!$E$55:$NR$55,1))&gt;2,OR(INDEX('[1]Stats repas'!$E$85:$NR$85,,MATCH(DN2,'[1]Stats repas'!$E$55:$NR$55,1))="x",INDEX('[1]Stats repas'!$E$85:$NR$85,,MATCH(DN2,'[1]Stats repas'!$E$55:$NR$55,1))="p")),"a",INDEX('[1]Stats repas'!$E$83:$NR$83,,MATCH(DN2,'[1]Stats repas'!$E$55:$NR$55,1))))</f>
        <v>1</v>
      </c>
      <c r="DO8">
        <f>IF(AND(INDEX('[1]Stats repas'!$E$83:$NR$83,,MATCH(DO2,'[1]Stats repas'!$E$55:$NR$55,1))=0,OR(INDEX('[1]Stats repas'!$E$85:$NR$85,,MATCH(DO2,'[1]Stats repas'!$E$55:$NR$55,1))="x",INDEX('[1]Stats repas'!$E$85:$NR$85,,MATCH(DO2,'[1]Stats repas'!$E$55:$NR$55,1))="p")),"a",IF(AND(INDEX('[1]Stats repas'!$E$83:$NR$83,,MATCH(DO2,'[1]Stats repas'!$E$55:$NR$55,1))&gt;2,OR(INDEX('[1]Stats repas'!$E$85:$NR$85,,MATCH(DO2,'[1]Stats repas'!$E$55:$NR$55,1))="x",INDEX('[1]Stats repas'!$E$85:$NR$85,,MATCH(DO2,'[1]Stats repas'!$E$55:$NR$55,1))="p")),"a",INDEX('[1]Stats repas'!$E$83:$NR$83,,MATCH(DO2,'[1]Stats repas'!$E$55:$NR$55,1))))</f>
        <v>1</v>
      </c>
      <c r="DP8">
        <f>IF(AND(INDEX('[1]Stats repas'!$E$83:$NR$83,,MATCH(DP2,'[1]Stats repas'!$E$55:$NR$55,1))=0,OR(INDEX('[1]Stats repas'!$E$85:$NR$85,,MATCH(DP2,'[1]Stats repas'!$E$55:$NR$55,1))="x",INDEX('[1]Stats repas'!$E$85:$NR$85,,MATCH(DP2,'[1]Stats repas'!$E$55:$NR$55,1))="p")),"a",IF(AND(INDEX('[1]Stats repas'!$E$83:$NR$83,,MATCH(DP2,'[1]Stats repas'!$E$55:$NR$55,1))&gt;2,OR(INDEX('[1]Stats repas'!$E$85:$NR$85,,MATCH(DP2,'[1]Stats repas'!$E$55:$NR$55,1))="x",INDEX('[1]Stats repas'!$E$85:$NR$85,,MATCH(DP2,'[1]Stats repas'!$E$55:$NR$55,1))="p")),"a",INDEX('[1]Stats repas'!$E$83:$NR$83,,MATCH(DP2,'[1]Stats repas'!$E$55:$NR$55,1))))</f>
        <v>1</v>
      </c>
      <c r="DQ8">
        <f>IF(AND(INDEX('[1]Stats repas'!$E$83:$NR$83,,MATCH(DQ2,'[1]Stats repas'!$E$55:$NR$55,1))=0,OR(INDEX('[1]Stats repas'!$E$85:$NR$85,,MATCH(DQ2,'[1]Stats repas'!$E$55:$NR$55,1))="x",INDEX('[1]Stats repas'!$E$85:$NR$85,,MATCH(DQ2,'[1]Stats repas'!$E$55:$NR$55,1))="p")),"a",IF(AND(INDEX('[1]Stats repas'!$E$83:$NR$83,,MATCH(DQ2,'[1]Stats repas'!$E$55:$NR$55,1))&gt;2,OR(INDEX('[1]Stats repas'!$E$85:$NR$85,,MATCH(DQ2,'[1]Stats repas'!$E$55:$NR$55,1))="x",INDEX('[1]Stats repas'!$E$85:$NR$85,,MATCH(DQ2,'[1]Stats repas'!$E$55:$NR$55,1))="p")),"a",INDEX('[1]Stats repas'!$E$83:$NR$83,,MATCH(DQ2,'[1]Stats repas'!$E$55:$NR$55,1))))</f>
        <v>0</v>
      </c>
      <c r="DR8">
        <f>IF(AND(INDEX('[1]Stats repas'!$E$83:$NR$83,,MATCH(DR2,'[1]Stats repas'!$E$55:$NR$55,1))=0,OR(INDEX('[1]Stats repas'!$E$85:$NR$85,,MATCH(DR2,'[1]Stats repas'!$E$55:$NR$55,1))="x",INDEX('[1]Stats repas'!$E$85:$NR$85,,MATCH(DR2,'[1]Stats repas'!$E$55:$NR$55,1))="p")),"a",IF(AND(INDEX('[1]Stats repas'!$E$83:$NR$83,,MATCH(DR2,'[1]Stats repas'!$E$55:$NR$55,1))&gt;2,OR(INDEX('[1]Stats repas'!$E$85:$NR$85,,MATCH(DR2,'[1]Stats repas'!$E$55:$NR$55,1))="x",INDEX('[1]Stats repas'!$E$85:$NR$85,,MATCH(DR2,'[1]Stats repas'!$E$55:$NR$55,1))="p")),"a",INDEX('[1]Stats repas'!$E$83:$NR$83,,MATCH(DR2,'[1]Stats repas'!$E$55:$NR$55,1))))</f>
        <v>0</v>
      </c>
      <c r="DS8">
        <f>IF(AND(INDEX('[1]Stats repas'!$E$83:$NR$83,,MATCH(DS2,'[1]Stats repas'!$E$55:$NR$55,1))=0,OR(INDEX('[1]Stats repas'!$E$85:$NR$85,,MATCH(DS2,'[1]Stats repas'!$E$55:$NR$55,1))="x",INDEX('[1]Stats repas'!$E$85:$NR$85,,MATCH(DS2,'[1]Stats repas'!$E$55:$NR$55,1))="p")),"a",IF(AND(INDEX('[1]Stats repas'!$E$83:$NR$83,,MATCH(DS2,'[1]Stats repas'!$E$55:$NR$55,1))&gt;2,OR(INDEX('[1]Stats repas'!$E$85:$NR$85,,MATCH(DS2,'[1]Stats repas'!$E$55:$NR$55,1))="x",INDEX('[1]Stats repas'!$E$85:$NR$85,,MATCH(DS2,'[1]Stats repas'!$E$55:$NR$55,1))="p")),"a",INDEX('[1]Stats repas'!$E$83:$NR$83,,MATCH(DS2,'[1]Stats repas'!$E$55:$NR$55,1))))</f>
        <v>1</v>
      </c>
      <c r="DT8">
        <f>IF(AND(INDEX('[1]Stats repas'!$E$83:$NR$83,,MATCH(DT2,'[1]Stats repas'!$E$55:$NR$55,1))=0,OR(INDEX('[1]Stats repas'!$E$85:$NR$85,,MATCH(DT2,'[1]Stats repas'!$E$55:$NR$55,1))="x",INDEX('[1]Stats repas'!$E$85:$NR$85,,MATCH(DT2,'[1]Stats repas'!$E$55:$NR$55,1))="p")),"a",IF(AND(INDEX('[1]Stats repas'!$E$83:$NR$83,,MATCH(DT2,'[1]Stats repas'!$E$55:$NR$55,1))&gt;2,OR(INDEX('[1]Stats repas'!$E$85:$NR$85,,MATCH(DT2,'[1]Stats repas'!$E$55:$NR$55,1))="x",INDEX('[1]Stats repas'!$E$85:$NR$85,,MATCH(DT2,'[1]Stats repas'!$E$55:$NR$55,1))="p")),"a",INDEX('[1]Stats repas'!$E$83:$NR$83,,MATCH(DT2,'[1]Stats repas'!$E$55:$NR$55,1))))</f>
        <v>1</v>
      </c>
      <c r="DU8">
        <f>IF(AND(INDEX('[1]Stats repas'!$E$83:$NR$83,,MATCH(DU2,'[1]Stats repas'!$E$55:$NR$55,1))=0,OR(INDEX('[1]Stats repas'!$E$85:$NR$85,,MATCH(DU2,'[1]Stats repas'!$E$55:$NR$55,1))="x",INDEX('[1]Stats repas'!$E$85:$NR$85,,MATCH(DU2,'[1]Stats repas'!$E$55:$NR$55,1))="p")),"a",IF(AND(INDEX('[1]Stats repas'!$E$83:$NR$83,,MATCH(DU2,'[1]Stats repas'!$E$55:$NR$55,1))&gt;2,OR(INDEX('[1]Stats repas'!$E$85:$NR$85,,MATCH(DU2,'[1]Stats repas'!$E$55:$NR$55,1))="x",INDEX('[1]Stats repas'!$E$85:$NR$85,,MATCH(DU2,'[1]Stats repas'!$E$55:$NR$55,1))="p")),"a",INDEX('[1]Stats repas'!$E$83:$NR$83,,MATCH(DU2,'[1]Stats repas'!$E$55:$NR$55,1))))</f>
        <v>5</v>
      </c>
      <c r="DV8">
        <f>IF(AND(INDEX('[1]Stats repas'!$E$83:$NR$83,,MATCH(DV2,'[1]Stats repas'!$E$55:$NR$55,1))=0,OR(INDEX('[1]Stats repas'!$E$85:$NR$85,,MATCH(DV2,'[1]Stats repas'!$E$55:$NR$55,1))="x",INDEX('[1]Stats repas'!$E$85:$NR$85,,MATCH(DV2,'[1]Stats repas'!$E$55:$NR$55,1))="p")),"a",IF(AND(INDEX('[1]Stats repas'!$E$83:$NR$83,,MATCH(DV2,'[1]Stats repas'!$E$55:$NR$55,1))&gt;2,OR(INDEX('[1]Stats repas'!$E$85:$NR$85,,MATCH(DV2,'[1]Stats repas'!$E$55:$NR$55,1))="x",INDEX('[1]Stats repas'!$E$85:$NR$85,,MATCH(DV2,'[1]Stats repas'!$E$55:$NR$55,1))="p")),"a",INDEX('[1]Stats repas'!$E$83:$NR$83,,MATCH(DV2,'[1]Stats repas'!$E$55:$NR$55,1))))</f>
        <v>1</v>
      </c>
      <c r="DW8">
        <f>IF(AND(INDEX('[1]Stats repas'!$E$83:$NR$83,,MATCH(DW2,'[1]Stats repas'!$E$55:$NR$55,1))=0,OR(INDEX('[1]Stats repas'!$E$85:$NR$85,,MATCH(DW2,'[1]Stats repas'!$E$55:$NR$55,1))="x",INDEX('[1]Stats repas'!$E$85:$NR$85,,MATCH(DW2,'[1]Stats repas'!$E$55:$NR$55,1))="p")),"a",IF(AND(INDEX('[1]Stats repas'!$E$83:$NR$83,,MATCH(DW2,'[1]Stats repas'!$E$55:$NR$55,1))&gt;2,OR(INDEX('[1]Stats repas'!$E$85:$NR$85,,MATCH(DW2,'[1]Stats repas'!$E$55:$NR$55,1))="x",INDEX('[1]Stats repas'!$E$85:$NR$85,,MATCH(DW2,'[1]Stats repas'!$E$55:$NR$55,1))="p")),"a",INDEX('[1]Stats repas'!$E$83:$NR$83,,MATCH(DW2,'[1]Stats repas'!$E$55:$NR$55,1))))</f>
        <v>1</v>
      </c>
      <c r="DX8">
        <f>IF(AND(INDEX('[1]Stats repas'!$E$83:$NR$83,,MATCH(DX2,'[1]Stats repas'!$E$55:$NR$55,1))=0,OR(INDEX('[1]Stats repas'!$E$85:$NR$85,,MATCH(DX2,'[1]Stats repas'!$E$55:$NR$55,1))="x",INDEX('[1]Stats repas'!$E$85:$NR$85,,MATCH(DX2,'[1]Stats repas'!$E$55:$NR$55,1))="p")),"a",IF(AND(INDEX('[1]Stats repas'!$E$83:$NR$83,,MATCH(DX2,'[1]Stats repas'!$E$55:$NR$55,1))&gt;2,OR(INDEX('[1]Stats repas'!$E$85:$NR$85,,MATCH(DX2,'[1]Stats repas'!$E$55:$NR$55,1))="x",INDEX('[1]Stats repas'!$E$85:$NR$85,,MATCH(DX2,'[1]Stats repas'!$E$55:$NR$55,1))="p")),"a",INDEX('[1]Stats repas'!$E$83:$NR$83,,MATCH(DX2,'[1]Stats repas'!$E$55:$NR$55,1))))</f>
        <v>0</v>
      </c>
      <c r="DY8">
        <f>IF(AND(INDEX('[1]Stats repas'!$E$83:$NR$83,,MATCH(DY2,'[1]Stats repas'!$E$55:$NR$55,1))=0,OR(INDEX('[1]Stats repas'!$E$85:$NR$85,,MATCH(DY2,'[1]Stats repas'!$E$55:$NR$55,1))="x",INDEX('[1]Stats repas'!$E$85:$NR$85,,MATCH(DY2,'[1]Stats repas'!$E$55:$NR$55,1))="p")),"a",IF(AND(INDEX('[1]Stats repas'!$E$83:$NR$83,,MATCH(DY2,'[1]Stats repas'!$E$55:$NR$55,1))&gt;2,OR(INDEX('[1]Stats repas'!$E$85:$NR$85,,MATCH(DY2,'[1]Stats repas'!$E$55:$NR$55,1))="x",INDEX('[1]Stats repas'!$E$85:$NR$85,,MATCH(DY2,'[1]Stats repas'!$E$55:$NR$55,1))="p")),"a",INDEX('[1]Stats repas'!$E$83:$NR$83,,MATCH(DY2,'[1]Stats repas'!$E$55:$NR$55,1))))</f>
        <v>0</v>
      </c>
      <c r="DZ8">
        <f>IF(AND(INDEX('[1]Stats repas'!$E$83:$NR$83,,MATCH(DZ2,'[1]Stats repas'!$E$55:$NR$55,1))=0,OR(INDEX('[1]Stats repas'!$E$85:$NR$85,,MATCH(DZ2,'[1]Stats repas'!$E$55:$NR$55,1))="x",INDEX('[1]Stats repas'!$E$85:$NR$85,,MATCH(DZ2,'[1]Stats repas'!$E$55:$NR$55,1))="p")),"a",IF(AND(INDEX('[1]Stats repas'!$E$83:$NR$83,,MATCH(DZ2,'[1]Stats repas'!$E$55:$NR$55,1))&gt;2,OR(INDEX('[1]Stats repas'!$E$85:$NR$85,,MATCH(DZ2,'[1]Stats repas'!$E$55:$NR$55,1))="x",INDEX('[1]Stats repas'!$E$85:$NR$85,,MATCH(DZ2,'[1]Stats repas'!$E$55:$NR$55,1))="p")),"a",INDEX('[1]Stats repas'!$E$83:$NR$83,,MATCH(DZ2,'[1]Stats repas'!$E$55:$NR$55,1))))</f>
        <v>1</v>
      </c>
      <c r="EA8">
        <f>IF(AND(INDEX('[1]Stats repas'!$E$83:$NR$83,,MATCH(EA2,'[1]Stats repas'!$E$55:$NR$55,1))=0,OR(INDEX('[1]Stats repas'!$E$85:$NR$85,,MATCH(EA2,'[1]Stats repas'!$E$55:$NR$55,1))="x",INDEX('[1]Stats repas'!$E$85:$NR$85,,MATCH(EA2,'[1]Stats repas'!$E$55:$NR$55,1))="p")),"a",IF(AND(INDEX('[1]Stats repas'!$E$83:$NR$83,,MATCH(EA2,'[1]Stats repas'!$E$55:$NR$55,1))&gt;2,OR(INDEX('[1]Stats repas'!$E$85:$NR$85,,MATCH(EA2,'[1]Stats repas'!$E$55:$NR$55,1))="x",INDEX('[1]Stats repas'!$E$85:$NR$85,,MATCH(EA2,'[1]Stats repas'!$E$55:$NR$55,1))="p")),"a",INDEX('[1]Stats repas'!$E$83:$NR$83,,MATCH(EA2,'[1]Stats repas'!$E$55:$NR$55,1))))</f>
        <v>1</v>
      </c>
      <c r="EB8">
        <f>IF(AND(INDEX('[1]Stats repas'!$E$83:$NR$83,,MATCH(EB2,'[1]Stats repas'!$E$55:$NR$55,1))=0,OR(INDEX('[1]Stats repas'!$E$85:$NR$85,,MATCH(EB2,'[1]Stats repas'!$E$55:$NR$55,1))="x",INDEX('[1]Stats repas'!$E$85:$NR$85,,MATCH(EB2,'[1]Stats repas'!$E$55:$NR$55,1))="p")),"a",IF(AND(INDEX('[1]Stats repas'!$E$83:$NR$83,,MATCH(EB2,'[1]Stats repas'!$E$55:$NR$55,1))&gt;2,OR(INDEX('[1]Stats repas'!$E$85:$NR$85,,MATCH(EB2,'[1]Stats repas'!$E$55:$NR$55,1))="x",INDEX('[1]Stats repas'!$E$85:$NR$85,,MATCH(EB2,'[1]Stats repas'!$E$55:$NR$55,1))="p")),"a",INDEX('[1]Stats repas'!$E$83:$NR$83,,MATCH(EB2,'[1]Stats repas'!$E$55:$NR$55,1))))</f>
        <v>5</v>
      </c>
      <c r="EC8">
        <f>IF(AND(INDEX('[1]Stats repas'!$E$83:$NR$83,,MATCH(EC2,'[1]Stats repas'!$E$55:$NR$55,1))=0,OR(INDEX('[1]Stats repas'!$E$85:$NR$85,,MATCH(EC2,'[1]Stats repas'!$E$55:$NR$55,1))="x",INDEX('[1]Stats repas'!$E$85:$NR$85,,MATCH(EC2,'[1]Stats repas'!$E$55:$NR$55,1))="p")),"a",IF(AND(INDEX('[1]Stats repas'!$E$83:$NR$83,,MATCH(EC2,'[1]Stats repas'!$E$55:$NR$55,1))&gt;2,OR(INDEX('[1]Stats repas'!$E$85:$NR$85,,MATCH(EC2,'[1]Stats repas'!$E$55:$NR$55,1))="x",INDEX('[1]Stats repas'!$E$85:$NR$85,,MATCH(EC2,'[1]Stats repas'!$E$55:$NR$55,1))="p")),"a",INDEX('[1]Stats repas'!$E$83:$NR$83,,MATCH(EC2,'[1]Stats repas'!$E$55:$NR$55,1))))</f>
        <v>1</v>
      </c>
      <c r="ED8">
        <f>IF(AND(INDEX('[1]Stats repas'!$E$83:$NR$83,,MATCH(ED2,'[1]Stats repas'!$E$55:$NR$55,1))=0,OR(INDEX('[1]Stats repas'!$E$85:$NR$85,,MATCH(ED2,'[1]Stats repas'!$E$55:$NR$55,1))="x",INDEX('[1]Stats repas'!$E$85:$NR$85,,MATCH(ED2,'[1]Stats repas'!$E$55:$NR$55,1))="p")),"a",IF(AND(INDEX('[1]Stats repas'!$E$83:$NR$83,,MATCH(ED2,'[1]Stats repas'!$E$55:$NR$55,1))&gt;2,OR(INDEX('[1]Stats repas'!$E$85:$NR$85,,MATCH(ED2,'[1]Stats repas'!$E$55:$NR$55,1))="x",INDEX('[1]Stats repas'!$E$85:$NR$85,,MATCH(ED2,'[1]Stats repas'!$E$55:$NR$55,1))="p")),"a",INDEX('[1]Stats repas'!$E$83:$NR$83,,MATCH(ED2,'[1]Stats repas'!$E$55:$NR$55,1))))</f>
        <v>1</v>
      </c>
      <c r="EE8">
        <f>IF(AND(INDEX('[1]Stats repas'!$E$83:$NR$83,,MATCH(EE2,'[1]Stats repas'!$E$55:$NR$55,1))=0,OR(INDEX('[1]Stats repas'!$E$85:$NR$85,,MATCH(EE2,'[1]Stats repas'!$E$55:$NR$55,1))="x",INDEX('[1]Stats repas'!$E$85:$NR$85,,MATCH(EE2,'[1]Stats repas'!$E$55:$NR$55,1))="p")),"a",IF(AND(INDEX('[1]Stats repas'!$E$83:$NR$83,,MATCH(EE2,'[1]Stats repas'!$E$55:$NR$55,1))&gt;2,OR(INDEX('[1]Stats repas'!$E$85:$NR$85,,MATCH(EE2,'[1]Stats repas'!$E$55:$NR$55,1))="x",INDEX('[1]Stats repas'!$E$85:$NR$85,,MATCH(EE2,'[1]Stats repas'!$E$55:$NR$55,1))="p")),"a",INDEX('[1]Stats repas'!$E$83:$NR$83,,MATCH(EE2,'[1]Stats repas'!$E$55:$NR$55,1))))</f>
        <v>0</v>
      </c>
      <c r="EF8">
        <f>IF(AND(INDEX('[1]Stats repas'!$E$83:$NR$83,,MATCH(EF2,'[1]Stats repas'!$E$55:$NR$55,1))=0,OR(INDEX('[1]Stats repas'!$E$85:$NR$85,,MATCH(EF2,'[1]Stats repas'!$E$55:$NR$55,1))="x",INDEX('[1]Stats repas'!$E$85:$NR$85,,MATCH(EF2,'[1]Stats repas'!$E$55:$NR$55,1))="p")),"a",IF(AND(INDEX('[1]Stats repas'!$E$83:$NR$83,,MATCH(EF2,'[1]Stats repas'!$E$55:$NR$55,1))&gt;2,OR(INDEX('[1]Stats repas'!$E$85:$NR$85,,MATCH(EF2,'[1]Stats repas'!$E$55:$NR$55,1))="x",INDEX('[1]Stats repas'!$E$85:$NR$85,,MATCH(EF2,'[1]Stats repas'!$E$55:$NR$55,1))="p")),"a",INDEX('[1]Stats repas'!$E$83:$NR$83,,MATCH(EF2,'[1]Stats repas'!$E$55:$NR$55,1))))</f>
        <v>0</v>
      </c>
      <c r="EG8">
        <f>IF(AND(INDEX('[1]Stats repas'!$E$83:$NR$83,,MATCH(EG2,'[1]Stats repas'!$E$55:$NR$55,1))=0,OR(INDEX('[1]Stats repas'!$E$85:$NR$85,,MATCH(EG2,'[1]Stats repas'!$E$55:$NR$55,1))="x",INDEX('[1]Stats repas'!$E$85:$NR$85,,MATCH(EG2,'[1]Stats repas'!$E$55:$NR$55,1))="p")),"a",IF(AND(INDEX('[1]Stats repas'!$E$83:$NR$83,,MATCH(EG2,'[1]Stats repas'!$E$55:$NR$55,1))&gt;2,OR(INDEX('[1]Stats repas'!$E$85:$NR$85,,MATCH(EG2,'[1]Stats repas'!$E$55:$NR$55,1))="x",INDEX('[1]Stats repas'!$E$85:$NR$85,,MATCH(EG2,'[1]Stats repas'!$E$55:$NR$55,1))="p")),"a",INDEX('[1]Stats repas'!$E$83:$NR$83,,MATCH(EG2,'[1]Stats repas'!$E$55:$NR$55,1))))</f>
        <v>1</v>
      </c>
      <c r="EH8">
        <f>IF(AND(INDEX('[1]Stats repas'!$E$83:$NR$83,,MATCH(EH2,'[1]Stats repas'!$E$55:$NR$55,1))=0,OR(INDEX('[1]Stats repas'!$E$85:$NR$85,,MATCH(EH2,'[1]Stats repas'!$E$55:$NR$55,1))="x",INDEX('[1]Stats repas'!$E$85:$NR$85,,MATCH(EH2,'[1]Stats repas'!$E$55:$NR$55,1))="p")),"a",IF(AND(INDEX('[1]Stats repas'!$E$83:$NR$83,,MATCH(EH2,'[1]Stats repas'!$E$55:$NR$55,1))&gt;2,OR(INDEX('[1]Stats repas'!$E$85:$NR$85,,MATCH(EH2,'[1]Stats repas'!$E$55:$NR$55,1))="x",INDEX('[1]Stats repas'!$E$85:$NR$85,,MATCH(EH2,'[1]Stats repas'!$E$55:$NR$55,1))="p")),"a",INDEX('[1]Stats repas'!$E$83:$NR$83,,MATCH(EH2,'[1]Stats repas'!$E$55:$NR$55,1))))</f>
        <v>1</v>
      </c>
      <c r="EI8">
        <f>IF(AND(INDEX('[1]Stats repas'!$E$83:$NR$83,,MATCH(EI2,'[1]Stats repas'!$E$55:$NR$55,1))=0,OR(INDEX('[1]Stats repas'!$E$85:$NR$85,,MATCH(EI2,'[1]Stats repas'!$E$55:$NR$55,1))="x",INDEX('[1]Stats repas'!$E$85:$NR$85,,MATCH(EI2,'[1]Stats repas'!$E$55:$NR$55,1))="p")),"a",IF(AND(INDEX('[1]Stats repas'!$E$83:$NR$83,,MATCH(EI2,'[1]Stats repas'!$E$55:$NR$55,1))&gt;2,OR(INDEX('[1]Stats repas'!$E$85:$NR$85,,MATCH(EI2,'[1]Stats repas'!$E$55:$NR$55,1))="x",INDEX('[1]Stats repas'!$E$85:$NR$85,,MATCH(EI2,'[1]Stats repas'!$E$55:$NR$55,1))="p")),"a",INDEX('[1]Stats repas'!$E$83:$NR$83,,MATCH(EI2,'[1]Stats repas'!$E$55:$NR$55,1))))</f>
        <v>1</v>
      </c>
      <c r="EJ8">
        <f>IF(AND(INDEX('[1]Stats repas'!$E$83:$NR$83,,MATCH(EJ2,'[1]Stats repas'!$E$55:$NR$55,1))=0,OR(INDEX('[1]Stats repas'!$E$85:$NR$85,,MATCH(EJ2,'[1]Stats repas'!$E$55:$NR$55,1))="x",INDEX('[1]Stats repas'!$E$85:$NR$85,,MATCH(EJ2,'[1]Stats repas'!$E$55:$NR$55,1))="p")),"a",IF(AND(INDEX('[1]Stats repas'!$E$83:$NR$83,,MATCH(EJ2,'[1]Stats repas'!$E$55:$NR$55,1))&gt;2,OR(INDEX('[1]Stats repas'!$E$85:$NR$85,,MATCH(EJ2,'[1]Stats repas'!$E$55:$NR$55,1))="x",INDEX('[1]Stats repas'!$E$85:$NR$85,,MATCH(EJ2,'[1]Stats repas'!$E$55:$NR$55,1))="p")),"a",INDEX('[1]Stats repas'!$E$83:$NR$83,,MATCH(EJ2,'[1]Stats repas'!$E$55:$NR$55,1))))</f>
        <v>1</v>
      </c>
      <c r="EK8">
        <f>IF(AND(INDEX('[1]Stats repas'!$E$83:$NR$83,,MATCH(EK2,'[1]Stats repas'!$E$55:$NR$55,1))=0,OR(INDEX('[1]Stats repas'!$E$85:$NR$85,,MATCH(EK2,'[1]Stats repas'!$E$55:$NR$55,1))="x",INDEX('[1]Stats repas'!$E$85:$NR$85,,MATCH(EK2,'[1]Stats repas'!$E$55:$NR$55,1))="p")),"a",IF(AND(INDEX('[1]Stats repas'!$E$83:$NR$83,,MATCH(EK2,'[1]Stats repas'!$E$55:$NR$55,1))&gt;2,OR(INDEX('[1]Stats repas'!$E$85:$NR$85,,MATCH(EK2,'[1]Stats repas'!$E$55:$NR$55,1))="x",INDEX('[1]Stats repas'!$E$85:$NR$85,,MATCH(EK2,'[1]Stats repas'!$E$55:$NR$55,1))="p")),"a",INDEX('[1]Stats repas'!$E$83:$NR$83,,MATCH(EK2,'[1]Stats repas'!$E$55:$NR$55,1))))</f>
        <v>1</v>
      </c>
      <c r="EL8">
        <f>IF(AND(INDEX('[1]Stats repas'!$E$83:$NR$83,,MATCH(EL2,'[1]Stats repas'!$E$55:$NR$55,1))=0,OR(INDEX('[1]Stats repas'!$E$85:$NR$85,,MATCH(EL2,'[1]Stats repas'!$E$55:$NR$55,1))="x",INDEX('[1]Stats repas'!$E$85:$NR$85,,MATCH(EL2,'[1]Stats repas'!$E$55:$NR$55,1))="p")),"a",IF(AND(INDEX('[1]Stats repas'!$E$83:$NR$83,,MATCH(EL2,'[1]Stats repas'!$E$55:$NR$55,1))&gt;2,OR(INDEX('[1]Stats repas'!$E$85:$NR$85,,MATCH(EL2,'[1]Stats repas'!$E$55:$NR$55,1))="x",INDEX('[1]Stats repas'!$E$85:$NR$85,,MATCH(EL2,'[1]Stats repas'!$E$55:$NR$55,1))="p")),"a",INDEX('[1]Stats repas'!$E$83:$NR$83,,MATCH(EL2,'[1]Stats repas'!$E$55:$NR$55,1))))</f>
        <v>0</v>
      </c>
      <c r="EM8">
        <f>IF(AND(INDEX('[1]Stats repas'!$E$83:$NR$83,,MATCH(EM2,'[1]Stats repas'!$E$55:$NR$55,1))=0,OR(INDEX('[1]Stats repas'!$E$85:$NR$85,,MATCH(EM2,'[1]Stats repas'!$E$55:$NR$55,1))="x",INDEX('[1]Stats repas'!$E$85:$NR$85,,MATCH(EM2,'[1]Stats repas'!$E$55:$NR$55,1))="p")),"a",IF(AND(INDEX('[1]Stats repas'!$E$83:$NR$83,,MATCH(EM2,'[1]Stats repas'!$E$55:$NR$55,1))&gt;2,OR(INDEX('[1]Stats repas'!$E$85:$NR$85,,MATCH(EM2,'[1]Stats repas'!$E$55:$NR$55,1))="x",INDEX('[1]Stats repas'!$E$85:$NR$85,,MATCH(EM2,'[1]Stats repas'!$E$55:$NR$55,1))="p")),"a",INDEX('[1]Stats repas'!$E$83:$NR$83,,MATCH(EM2,'[1]Stats repas'!$E$55:$NR$55,1))))</f>
        <v>0</v>
      </c>
      <c r="EN8">
        <f>IF(AND(INDEX('[1]Stats repas'!$E$83:$NR$83,,MATCH(EN2,'[1]Stats repas'!$E$55:$NR$55,1))=0,OR(INDEX('[1]Stats repas'!$E$85:$NR$85,,MATCH(EN2,'[1]Stats repas'!$E$55:$NR$55,1))="x",INDEX('[1]Stats repas'!$E$85:$NR$85,,MATCH(EN2,'[1]Stats repas'!$E$55:$NR$55,1))="p")),"a",IF(AND(INDEX('[1]Stats repas'!$E$83:$NR$83,,MATCH(EN2,'[1]Stats repas'!$E$55:$NR$55,1))&gt;2,OR(INDEX('[1]Stats repas'!$E$85:$NR$85,,MATCH(EN2,'[1]Stats repas'!$E$55:$NR$55,1))="x",INDEX('[1]Stats repas'!$E$85:$NR$85,,MATCH(EN2,'[1]Stats repas'!$E$55:$NR$55,1))="p")),"a",INDEX('[1]Stats repas'!$E$83:$NR$83,,MATCH(EN2,'[1]Stats repas'!$E$55:$NR$55,1))))</f>
        <v>1</v>
      </c>
      <c r="EO8">
        <f>IF(AND(INDEX('[1]Stats repas'!$E$83:$NR$83,,MATCH(EO2,'[1]Stats repas'!$E$55:$NR$55,1))=0,OR(INDEX('[1]Stats repas'!$E$85:$NR$85,,MATCH(EO2,'[1]Stats repas'!$E$55:$NR$55,1))="x",INDEX('[1]Stats repas'!$E$85:$NR$85,,MATCH(EO2,'[1]Stats repas'!$E$55:$NR$55,1))="p")),"a",IF(AND(INDEX('[1]Stats repas'!$E$83:$NR$83,,MATCH(EO2,'[1]Stats repas'!$E$55:$NR$55,1))&gt;2,OR(INDEX('[1]Stats repas'!$E$85:$NR$85,,MATCH(EO2,'[1]Stats repas'!$E$55:$NR$55,1))="x",INDEX('[1]Stats repas'!$E$85:$NR$85,,MATCH(EO2,'[1]Stats repas'!$E$55:$NR$55,1))="p")),"a",INDEX('[1]Stats repas'!$E$83:$NR$83,,MATCH(EO2,'[1]Stats repas'!$E$55:$NR$55,1))))</f>
        <v>1</v>
      </c>
      <c r="EP8">
        <f>IF(AND(INDEX('[1]Stats repas'!$E$83:$NR$83,,MATCH(EP2,'[1]Stats repas'!$E$55:$NR$55,1))=0,OR(INDEX('[1]Stats repas'!$E$85:$NR$85,,MATCH(EP2,'[1]Stats repas'!$E$55:$NR$55,1))="x",INDEX('[1]Stats repas'!$E$85:$NR$85,,MATCH(EP2,'[1]Stats repas'!$E$55:$NR$55,1))="p")),"a",IF(AND(INDEX('[1]Stats repas'!$E$83:$NR$83,,MATCH(EP2,'[1]Stats repas'!$E$55:$NR$55,1))&gt;2,OR(INDEX('[1]Stats repas'!$E$85:$NR$85,,MATCH(EP2,'[1]Stats repas'!$E$55:$NR$55,1))="x",INDEX('[1]Stats repas'!$E$85:$NR$85,,MATCH(EP2,'[1]Stats repas'!$E$55:$NR$55,1))="p")),"a",INDEX('[1]Stats repas'!$E$83:$NR$83,,MATCH(EP2,'[1]Stats repas'!$E$55:$NR$55,1))))</f>
        <v>1</v>
      </c>
      <c r="EQ8">
        <f>IF(AND(INDEX('[1]Stats repas'!$E$83:$NR$83,,MATCH(EQ2,'[1]Stats repas'!$E$55:$NR$55,1))=0,OR(INDEX('[1]Stats repas'!$E$85:$NR$85,,MATCH(EQ2,'[1]Stats repas'!$E$55:$NR$55,1))="x",INDEX('[1]Stats repas'!$E$85:$NR$85,,MATCH(EQ2,'[1]Stats repas'!$E$55:$NR$55,1))="p")),"a",IF(AND(INDEX('[1]Stats repas'!$E$83:$NR$83,,MATCH(EQ2,'[1]Stats repas'!$E$55:$NR$55,1))&gt;2,OR(INDEX('[1]Stats repas'!$E$85:$NR$85,,MATCH(EQ2,'[1]Stats repas'!$E$55:$NR$55,1))="x",INDEX('[1]Stats repas'!$E$85:$NR$85,,MATCH(EQ2,'[1]Stats repas'!$E$55:$NR$55,1))="p")),"a",INDEX('[1]Stats repas'!$E$83:$NR$83,,MATCH(EQ2,'[1]Stats repas'!$E$55:$NR$55,1))))</f>
        <v>1</v>
      </c>
      <c r="ER8">
        <f>IF(AND(INDEX('[1]Stats repas'!$E$83:$NR$83,,MATCH(ER2,'[1]Stats repas'!$E$55:$NR$55,1))=0,OR(INDEX('[1]Stats repas'!$E$85:$NR$85,,MATCH(ER2,'[1]Stats repas'!$E$55:$NR$55,1))="x",INDEX('[1]Stats repas'!$E$85:$NR$85,,MATCH(ER2,'[1]Stats repas'!$E$55:$NR$55,1))="p")),"a",IF(AND(INDEX('[1]Stats repas'!$E$83:$NR$83,,MATCH(ER2,'[1]Stats repas'!$E$55:$NR$55,1))&gt;2,OR(INDEX('[1]Stats repas'!$E$85:$NR$85,,MATCH(ER2,'[1]Stats repas'!$E$55:$NR$55,1))="x",INDEX('[1]Stats repas'!$E$85:$NR$85,,MATCH(ER2,'[1]Stats repas'!$E$55:$NR$55,1))="p")),"a",INDEX('[1]Stats repas'!$E$83:$NR$83,,MATCH(ER2,'[1]Stats repas'!$E$55:$NR$55,1))))</f>
        <v>1</v>
      </c>
      <c r="ES8">
        <f>IF(AND(INDEX('[1]Stats repas'!$E$83:$NR$83,,MATCH(ES2,'[1]Stats repas'!$E$55:$NR$55,1))=0,OR(INDEX('[1]Stats repas'!$E$85:$NR$85,,MATCH(ES2,'[1]Stats repas'!$E$55:$NR$55,1))="x",INDEX('[1]Stats repas'!$E$85:$NR$85,,MATCH(ES2,'[1]Stats repas'!$E$55:$NR$55,1))="p")),"a",IF(AND(INDEX('[1]Stats repas'!$E$83:$NR$83,,MATCH(ES2,'[1]Stats repas'!$E$55:$NR$55,1))&gt;2,OR(INDEX('[1]Stats repas'!$E$85:$NR$85,,MATCH(ES2,'[1]Stats repas'!$E$55:$NR$55,1))="x",INDEX('[1]Stats repas'!$E$85:$NR$85,,MATCH(ES2,'[1]Stats repas'!$E$55:$NR$55,1))="p")),"a",INDEX('[1]Stats repas'!$E$83:$NR$83,,MATCH(ES2,'[1]Stats repas'!$E$55:$NR$55,1))))</f>
        <v>0</v>
      </c>
      <c r="ET8">
        <f>IF(AND(INDEX('[1]Stats repas'!$E$83:$NR$83,,MATCH(ET2,'[1]Stats repas'!$E$55:$NR$55,1))=0,OR(INDEX('[1]Stats repas'!$E$85:$NR$85,,MATCH(ET2,'[1]Stats repas'!$E$55:$NR$55,1))="x",INDEX('[1]Stats repas'!$E$85:$NR$85,,MATCH(ET2,'[1]Stats repas'!$E$55:$NR$55,1))="p")),"a",IF(AND(INDEX('[1]Stats repas'!$E$83:$NR$83,,MATCH(ET2,'[1]Stats repas'!$E$55:$NR$55,1))&gt;2,OR(INDEX('[1]Stats repas'!$E$85:$NR$85,,MATCH(ET2,'[1]Stats repas'!$E$55:$NR$55,1))="x",INDEX('[1]Stats repas'!$E$85:$NR$85,,MATCH(ET2,'[1]Stats repas'!$E$55:$NR$55,1))="p")),"a",INDEX('[1]Stats repas'!$E$83:$NR$83,,MATCH(ET2,'[1]Stats repas'!$E$55:$NR$55,1))))</f>
        <v>0</v>
      </c>
      <c r="EU8">
        <f>IF(AND(INDEX('[1]Stats repas'!$E$83:$NR$83,,MATCH(EU2,'[1]Stats repas'!$E$55:$NR$55,1))=0,OR(INDEX('[1]Stats repas'!$E$85:$NR$85,,MATCH(EU2,'[1]Stats repas'!$E$55:$NR$55,1))="x",INDEX('[1]Stats repas'!$E$85:$NR$85,,MATCH(EU2,'[1]Stats repas'!$E$55:$NR$55,1))="p")),"a",IF(AND(INDEX('[1]Stats repas'!$E$83:$NR$83,,MATCH(EU2,'[1]Stats repas'!$E$55:$NR$55,1))&gt;2,OR(INDEX('[1]Stats repas'!$E$85:$NR$85,,MATCH(EU2,'[1]Stats repas'!$E$55:$NR$55,1))="x",INDEX('[1]Stats repas'!$E$85:$NR$85,,MATCH(EU2,'[1]Stats repas'!$E$55:$NR$55,1))="p")),"a",INDEX('[1]Stats repas'!$E$83:$NR$83,,MATCH(EU2,'[1]Stats repas'!$E$55:$NR$55,1))))</f>
        <v>1</v>
      </c>
      <c r="EV8">
        <f>IF(AND(INDEX('[1]Stats repas'!$E$83:$NR$83,,MATCH(EV2,'[1]Stats repas'!$E$55:$NR$55,1))=0,OR(INDEX('[1]Stats repas'!$E$85:$NR$85,,MATCH(EV2,'[1]Stats repas'!$E$55:$NR$55,1))="x",INDEX('[1]Stats repas'!$E$85:$NR$85,,MATCH(EV2,'[1]Stats repas'!$E$55:$NR$55,1))="p")),"a",IF(AND(INDEX('[1]Stats repas'!$E$83:$NR$83,,MATCH(EV2,'[1]Stats repas'!$E$55:$NR$55,1))&gt;2,OR(INDEX('[1]Stats repas'!$E$85:$NR$85,,MATCH(EV2,'[1]Stats repas'!$E$55:$NR$55,1))="x",INDEX('[1]Stats repas'!$E$85:$NR$85,,MATCH(EV2,'[1]Stats repas'!$E$55:$NR$55,1))="p")),"a",INDEX('[1]Stats repas'!$E$83:$NR$83,,MATCH(EV2,'[1]Stats repas'!$E$55:$NR$55,1))))</f>
        <v>1</v>
      </c>
      <c r="EW8">
        <f>IF(AND(INDEX('[1]Stats repas'!$E$83:$NR$83,,MATCH(EW2,'[1]Stats repas'!$E$55:$NR$55,1))=0,OR(INDEX('[1]Stats repas'!$E$85:$NR$85,,MATCH(EW2,'[1]Stats repas'!$E$55:$NR$55,1))="x",INDEX('[1]Stats repas'!$E$85:$NR$85,,MATCH(EW2,'[1]Stats repas'!$E$55:$NR$55,1))="p")),"a",IF(AND(INDEX('[1]Stats repas'!$E$83:$NR$83,,MATCH(EW2,'[1]Stats repas'!$E$55:$NR$55,1))&gt;2,OR(INDEX('[1]Stats repas'!$E$85:$NR$85,,MATCH(EW2,'[1]Stats repas'!$E$55:$NR$55,1))="x",INDEX('[1]Stats repas'!$E$85:$NR$85,,MATCH(EW2,'[1]Stats repas'!$E$55:$NR$55,1))="p")),"a",INDEX('[1]Stats repas'!$E$83:$NR$83,,MATCH(EW2,'[1]Stats repas'!$E$55:$NR$55,1))))</f>
        <v>1</v>
      </c>
      <c r="EX8">
        <f>IF(AND(INDEX('[1]Stats repas'!$E$83:$NR$83,,MATCH(EX2,'[1]Stats repas'!$E$55:$NR$55,1))=0,OR(INDEX('[1]Stats repas'!$E$85:$NR$85,,MATCH(EX2,'[1]Stats repas'!$E$55:$NR$55,1))="x",INDEX('[1]Stats repas'!$E$85:$NR$85,,MATCH(EX2,'[1]Stats repas'!$E$55:$NR$55,1))="p")),"a",IF(AND(INDEX('[1]Stats repas'!$E$83:$NR$83,,MATCH(EX2,'[1]Stats repas'!$E$55:$NR$55,1))&gt;2,OR(INDEX('[1]Stats repas'!$E$85:$NR$85,,MATCH(EX2,'[1]Stats repas'!$E$55:$NR$55,1))="x",INDEX('[1]Stats repas'!$E$85:$NR$85,,MATCH(EX2,'[1]Stats repas'!$E$55:$NR$55,1))="p")),"a",INDEX('[1]Stats repas'!$E$83:$NR$83,,MATCH(EX2,'[1]Stats repas'!$E$55:$NR$55,1))))</f>
        <v>5</v>
      </c>
      <c r="EY8">
        <f>IF(AND(INDEX('[1]Stats repas'!$E$83:$NR$83,,MATCH(EY2,'[1]Stats repas'!$E$55:$NR$55,1))=0,OR(INDEX('[1]Stats repas'!$E$85:$NR$85,,MATCH(EY2,'[1]Stats repas'!$E$55:$NR$55,1))="x",INDEX('[1]Stats repas'!$E$85:$NR$85,,MATCH(EY2,'[1]Stats repas'!$E$55:$NR$55,1))="p")),"a",IF(AND(INDEX('[1]Stats repas'!$E$83:$NR$83,,MATCH(EY2,'[1]Stats repas'!$E$55:$NR$55,1))&gt;2,OR(INDEX('[1]Stats repas'!$E$85:$NR$85,,MATCH(EY2,'[1]Stats repas'!$E$55:$NR$55,1))="x",INDEX('[1]Stats repas'!$E$85:$NR$85,,MATCH(EY2,'[1]Stats repas'!$E$55:$NR$55,1))="p")),"a",INDEX('[1]Stats repas'!$E$83:$NR$83,,MATCH(EY2,'[1]Stats repas'!$E$55:$NR$55,1))))</f>
        <v>3</v>
      </c>
      <c r="EZ8">
        <f>IF(AND(INDEX('[1]Stats repas'!$E$83:$NR$83,,MATCH(EZ2,'[1]Stats repas'!$E$55:$NR$55,1))=0,OR(INDEX('[1]Stats repas'!$E$85:$NR$85,,MATCH(EZ2,'[1]Stats repas'!$E$55:$NR$55,1))="x",INDEX('[1]Stats repas'!$E$85:$NR$85,,MATCH(EZ2,'[1]Stats repas'!$E$55:$NR$55,1))="p")),"a",IF(AND(INDEX('[1]Stats repas'!$E$83:$NR$83,,MATCH(EZ2,'[1]Stats repas'!$E$55:$NR$55,1))&gt;2,OR(INDEX('[1]Stats repas'!$E$85:$NR$85,,MATCH(EZ2,'[1]Stats repas'!$E$55:$NR$55,1))="x",INDEX('[1]Stats repas'!$E$85:$NR$85,,MATCH(EZ2,'[1]Stats repas'!$E$55:$NR$55,1))="p")),"a",INDEX('[1]Stats repas'!$E$83:$NR$83,,MATCH(EZ2,'[1]Stats repas'!$E$55:$NR$55,1))))</f>
        <v>0</v>
      </c>
      <c r="FA8">
        <f>IF(AND(INDEX('[1]Stats repas'!$E$83:$NR$83,,MATCH(FA2,'[1]Stats repas'!$E$55:$NR$55,1))=0,OR(INDEX('[1]Stats repas'!$E$85:$NR$85,,MATCH(FA2,'[1]Stats repas'!$E$55:$NR$55,1))="x",INDEX('[1]Stats repas'!$E$85:$NR$85,,MATCH(FA2,'[1]Stats repas'!$E$55:$NR$55,1))="p")),"a",IF(AND(INDEX('[1]Stats repas'!$E$83:$NR$83,,MATCH(FA2,'[1]Stats repas'!$E$55:$NR$55,1))&gt;2,OR(INDEX('[1]Stats repas'!$E$85:$NR$85,,MATCH(FA2,'[1]Stats repas'!$E$55:$NR$55,1))="x",INDEX('[1]Stats repas'!$E$85:$NR$85,,MATCH(FA2,'[1]Stats repas'!$E$55:$NR$55,1))="p")),"a",INDEX('[1]Stats repas'!$E$83:$NR$83,,MATCH(FA2,'[1]Stats repas'!$E$55:$NR$55,1))))</f>
        <v>0</v>
      </c>
      <c r="FB8">
        <f>IF(AND(INDEX('[1]Stats repas'!$E$83:$NR$83,,MATCH(FB2,'[1]Stats repas'!$E$55:$NR$55,1))=0,OR(INDEX('[1]Stats repas'!$E$85:$NR$85,,MATCH(FB2,'[1]Stats repas'!$E$55:$NR$55,1))="x",INDEX('[1]Stats repas'!$E$85:$NR$85,,MATCH(FB2,'[1]Stats repas'!$E$55:$NR$55,1))="p")),"a",IF(AND(INDEX('[1]Stats repas'!$E$83:$NR$83,,MATCH(FB2,'[1]Stats repas'!$E$55:$NR$55,1))&gt;2,OR(INDEX('[1]Stats repas'!$E$85:$NR$85,,MATCH(FB2,'[1]Stats repas'!$E$55:$NR$55,1))="x",INDEX('[1]Stats repas'!$E$85:$NR$85,,MATCH(FB2,'[1]Stats repas'!$E$55:$NR$55,1))="p")),"a",INDEX('[1]Stats repas'!$E$83:$NR$83,,MATCH(FB2,'[1]Stats repas'!$E$55:$NR$55,1))))</f>
        <v>1</v>
      </c>
      <c r="FC8">
        <f>IF(AND(INDEX('[1]Stats repas'!$E$83:$NR$83,,MATCH(FC2,'[1]Stats repas'!$E$55:$NR$55,1))=0,OR(INDEX('[1]Stats repas'!$E$85:$NR$85,,MATCH(FC2,'[1]Stats repas'!$E$55:$NR$55,1))="x",INDEX('[1]Stats repas'!$E$85:$NR$85,,MATCH(FC2,'[1]Stats repas'!$E$55:$NR$55,1))="p")),"a",IF(AND(INDEX('[1]Stats repas'!$E$83:$NR$83,,MATCH(FC2,'[1]Stats repas'!$E$55:$NR$55,1))&gt;2,OR(INDEX('[1]Stats repas'!$E$85:$NR$85,,MATCH(FC2,'[1]Stats repas'!$E$55:$NR$55,1))="x",INDEX('[1]Stats repas'!$E$85:$NR$85,,MATCH(FC2,'[1]Stats repas'!$E$55:$NR$55,1))="p")),"a",INDEX('[1]Stats repas'!$E$83:$NR$83,,MATCH(FC2,'[1]Stats repas'!$E$55:$NR$55,1))))</f>
        <v>1</v>
      </c>
      <c r="FD8">
        <f>IF(AND(INDEX('[1]Stats repas'!$E$83:$NR$83,,MATCH(FD2,'[1]Stats repas'!$E$55:$NR$55,1))=0,OR(INDEX('[1]Stats repas'!$E$85:$NR$85,,MATCH(FD2,'[1]Stats repas'!$E$55:$NR$55,1))="x",INDEX('[1]Stats repas'!$E$85:$NR$85,,MATCH(FD2,'[1]Stats repas'!$E$55:$NR$55,1))="p")),"a",IF(AND(INDEX('[1]Stats repas'!$E$83:$NR$83,,MATCH(FD2,'[1]Stats repas'!$E$55:$NR$55,1))&gt;2,OR(INDEX('[1]Stats repas'!$E$85:$NR$85,,MATCH(FD2,'[1]Stats repas'!$E$55:$NR$55,1))="x",INDEX('[1]Stats repas'!$E$85:$NR$85,,MATCH(FD2,'[1]Stats repas'!$E$55:$NR$55,1))="p")),"a",INDEX('[1]Stats repas'!$E$83:$NR$83,,MATCH(FD2,'[1]Stats repas'!$E$55:$NR$55,1))))</f>
        <v>1</v>
      </c>
      <c r="FE8">
        <f>IF(AND(INDEX('[1]Stats repas'!$E$83:$NR$83,,MATCH(FE2,'[1]Stats repas'!$E$55:$NR$55,1))=0,OR(INDEX('[1]Stats repas'!$E$85:$NR$85,,MATCH(FE2,'[1]Stats repas'!$E$55:$NR$55,1))="x",INDEX('[1]Stats repas'!$E$85:$NR$85,,MATCH(FE2,'[1]Stats repas'!$E$55:$NR$55,1))="p")),"a",IF(AND(INDEX('[1]Stats repas'!$E$83:$NR$83,,MATCH(FE2,'[1]Stats repas'!$E$55:$NR$55,1))&gt;2,OR(INDEX('[1]Stats repas'!$E$85:$NR$85,,MATCH(FE2,'[1]Stats repas'!$E$55:$NR$55,1))="x",INDEX('[1]Stats repas'!$E$85:$NR$85,,MATCH(FE2,'[1]Stats repas'!$E$55:$NR$55,1))="p")),"a",INDEX('[1]Stats repas'!$E$83:$NR$83,,MATCH(FE2,'[1]Stats repas'!$E$55:$NR$55,1))))</f>
        <v>1</v>
      </c>
      <c r="FF8">
        <f>IF(AND(INDEX('[1]Stats repas'!$E$83:$NR$83,,MATCH(FF2,'[1]Stats repas'!$E$55:$NR$55,1))=0,OR(INDEX('[1]Stats repas'!$E$85:$NR$85,,MATCH(FF2,'[1]Stats repas'!$E$55:$NR$55,1))="x",INDEX('[1]Stats repas'!$E$85:$NR$85,,MATCH(FF2,'[1]Stats repas'!$E$55:$NR$55,1))="p")),"a",IF(AND(INDEX('[1]Stats repas'!$E$83:$NR$83,,MATCH(FF2,'[1]Stats repas'!$E$55:$NR$55,1))&gt;2,OR(INDEX('[1]Stats repas'!$E$85:$NR$85,,MATCH(FF2,'[1]Stats repas'!$E$55:$NR$55,1))="x",INDEX('[1]Stats repas'!$E$85:$NR$85,,MATCH(FF2,'[1]Stats repas'!$E$55:$NR$55,1))="p")),"a",INDEX('[1]Stats repas'!$E$83:$NR$83,,MATCH(FF2,'[1]Stats repas'!$E$55:$NR$55,1))))</f>
        <v>1</v>
      </c>
      <c r="FG8">
        <f>IF(AND(INDEX('[1]Stats repas'!$E$83:$NR$83,,MATCH(FG2,'[1]Stats repas'!$E$55:$NR$55,1))=0,OR(INDEX('[1]Stats repas'!$E$85:$NR$85,,MATCH(FG2,'[1]Stats repas'!$E$55:$NR$55,1))="x",INDEX('[1]Stats repas'!$E$85:$NR$85,,MATCH(FG2,'[1]Stats repas'!$E$55:$NR$55,1))="p")),"a",IF(AND(INDEX('[1]Stats repas'!$E$83:$NR$83,,MATCH(FG2,'[1]Stats repas'!$E$55:$NR$55,1))&gt;2,OR(INDEX('[1]Stats repas'!$E$85:$NR$85,,MATCH(FG2,'[1]Stats repas'!$E$55:$NR$55,1))="x",INDEX('[1]Stats repas'!$E$85:$NR$85,,MATCH(FG2,'[1]Stats repas'!$E$55:$NR$55,1))="p")),"a",INDEX('[1]Stats repas'!$E$83:$NR$83,,MATCH(FG2,'[1]Stats repas'!$E$55:$NR$55,1))))</f>
        <v>0</v>
      </c>
      <c r="FH8">
        <f>IF(AND(INDEX('[1]Stats repas'!$E$83:$NR$83,,MATCH(FH2,'[1]Stats repas'!$E$55:$NR$55,1))=0,OR(INDEX('[1]Stats repas'!$E$85:$NR$85,,MATCH(FH2,'[1]Stats repas'!$E$55:$NR$55,1))="x",INDEX('[1]Stats repas'!$E$85:$NR$85,,MATCH(FH2,'[1]Stats repas'!$E$55:$NR$55,1))="p")),"a",IF(AND(INDEX('[1]Stats repas'!$E$83:$NR$83,,MATCH(FH2,'[1]Stats repas'!$E$55:$NR$55,1))&gt;2,OR(INDEX('[1]Stats repas'!$E$85:$NR$85,,MATCH(FH2,'[1]Stats repas'!$E$55:$NR$55,1))="x",INDEX('[1]Stats repas'!$E$85:$NR$85,,MATCH(FH2,'[1]Stats repas'!$E$55:$NR$55,1))="p")),"a",INDEX('[1]Stats repas'!$E$83:$NR$83,,MATCH(FH2,'[1]Stats repas'!$E$55:$NR$55,1))))</f>
        <v>0</v>
      </c>
      <c r="FI8">
        <f>IF(AND(INDEX('[1]Stats repas'!$E$83:$NR$83,,MATCH(FI2,'[1]Stats repas'!$E$55:$NR$55,1))=0,OR(INDEX('[1]Stats repas'!$E$85:$NR$85,,MATCH(FI2,'[1]Stats repas'!$E$55:$NR$55,1))="x",INDEX('[1]Stats repas'!$E$85:$NR$85,,MATCH(FI2,'[1]Stats repas'!$E$55:$NR$55,1))="p")),"a",IF(AND(INDEX('[1]Stats repas'!$E$83:$NR$83,,MATCH(FI2,'[1]Stats repas'!$E$55:$NR$55,1))&gt;2,OR(INDEX('[1]Stats repas'!$E$85:$NR$85,,MATCH(FI2,'[1]Stats repas'!$E$55:$NR$55,1))="x",INDEX('[1]Stats repas'!$E$85:$NR$85,,MATCH(FI2,'[1]Stats repas'!$E$55:$NR$55,1))="p")),"a",INDEX('[1]Stats repas'!$E$83:$NR$83,,MATCH(FI2,'[1]Stats repas'!$E$55:$NR$55,1))))</f>
        <v>5</v>
      </c>
      <c r="FJ8">
        <f>IF(AND(INDEX('[1]Stats repas'!$E$83:$NR$83,,MATCH(FJ2,'[1]Stats repas'!$E$55:$NR$55,1))=0,OR(INDEX('[1]Stats repas'!$E$85:$NR$85,,MATCH(FJ2,'[1]Stats repas'!$E$55:$NR$55,1))="x",INDEX('[1]Stats repas'!$E$85:$NR$85,,MATCH(FJ2,'[1]Stats repas'!$E$55:$NR$55,1))="p")),"a",IF(AND(INDEX('[1]Stats repas'!$E$83:$NR$83,,MATCH(FJ2,'[1]Stats repas'!$E$55:$NR$55,1))&gt;2,OR(INDEX('[1]Stats repas'!$E$85:$NR$85,,MATCH(FJ2,'[1]Stats repas'!$E$55:$NR$55,1))="x",INDEX('[1]Stats repas'!$E$85:$NR$85,,MATCH(FJ2,'[1]Stats repas'!$E$55:$NR$55,1))="p")),"a",INDEX('[1]Stats repas'!$E$83:$NR$83,,MATCH(FJ2,'[1]Stats repas'!$E$55:$NR$55,1))))</f>
        <v>1</v>
      </c>
      <c r="FK8">
        <f>IF(AND(INDEX('[1]Stats repas'!$E$83:$NR$83,,MATCH(FK2,'[1]Stats repas'!$E$55:$NR$55,1))=0,OR(INDEX('[1]Stats repas'!$E$85:$NR$85,,MATCH(FK2,'[1]Stats repas'!$E$55:$NR$55,1))="x",INDEX('[1]Stats repas'!$E$85:$NR$85,,MATCH(FK2,'[1]Stats repas'!$E$55:$NR$55,1))="p")),"a",IF(AND(INDEX('[1]Stats repas'!$E$83:$NR$83,,MATCH(FK2,'[1]Stats repas'!$E$55:$NR$55,1))&gt;2,OR(INDEX('[1]Stats repas'!$E$85:$NR$85,,MATCH(FK2,'[1]Stats repas'!$E$55:$NR$55,1))="x",INDEX('[1]Stats repas'!$E$85:$NR$85,,MATCH(FK2,'[1]Stats repas'!$E$55:$NR$55,1))="p")),"a",INDEX('[1]Stats repas'!$E$83:$NR$83,,MATCH(FK2,'[1]Stats repas'!$E$55:$NR$55,1))))</f>
        <v>1</v>
      </c>
      <c r="FL8">
        <f>IF(AND(INDEX('[1]Stats repas'!$E$83:$NR$83,,MATCH(FL2,'[1]Stats repas'!$E$55:$NR$55,1))=0,OR(INDEX('[1]Stats repas'!$E$85:$NR$85,,MATCH(FL2,'[1]Stats repas'!$E$55:$NR$55,1))="x",INDEX('[1]Stats repas'!$E$85:$NR$85,,MATCH(FL2,'[1]Stats repas'!$E$55:$NR$55,1))="p")),"a",IF(AND(INDEX('[1]Stats repas'!$E$83:$NR$83,,MATCH(FL2,'[1]Stats repas'!$E$55:$NR$55,1))&gt;2,OR(INDEX('[1]Stats repas'!$E$85:$NR$85,,MATCH(FL2,'[1]Stats repas'!$E$55:$NR$55,1))="x",INDEX('[1]Stats repas'!$E$85:$NR$85,,MATCH(FL2,'[1]Stats repas'!$E$55:$NR$55,1))="p")),"a",INDEX('[1]Stats repas'!$E$83:$NR$83,,MATCH(FL2,'[1]Stats repas'!$E$55:$NR$55,1))))</f>
        <v>1</v>
      </c>
      <c r="FM8">
        <f>IF(AND(INDEX('[1]Stats repas'!$E$83:$NR$83,,MATCH(FM2,'[1]Stats repas'!$E$55:$NR$55,1))=0,OR(INDEX('[1]Stats repas'!$E$85:$NR$85,,MATCH(FM2,'[1]Stats repas'!$E$55:$NR$55,1))="x",INDEX('[1]Stats repas'!$E$85:$NR$85,,MATCH(FM2,'[1]Stats repas'!$E$55:$NR$55,1))="p")),"a",IF(AND(INDEX('[1]Stats repas'!$E$83:$NR$83,,MATCH(FM2,'[1]Stats repas'!$E$55:$NR$55,1))&gt;2,OR(INDEX('[1]Stats repas'!$E$85:$NR$85,,MATCH(FM2,'[1]Stats repas'!$E$55:$NR$55,1))="x",INDEX('[1]Stats repas'!$E$85:$NR$85,,MATCH(FM2,'[1]Stats repas'!$E$55:$NR$55,1))="p")),"a",INDEX('[1]Stats repas'!$E$83:$NR$83,,MATCH(FM2,'[1]Stats repas'!$E$55:$NR$55,1))))</f>
        <v>1</v>
      </c>
      <c r="FN8">
        <f>IF(AND(INDEX('[1]Stats repas'!$E$83:$NR$83,,MATCH(FN2,'[1]Stats repas'!$E$55:$NR$55,1))=0,OR(INDEX('[1]Stats repas'!$E$85:$NR$85,,MATCH(FN2,'[1]Stats repas'!$E$55:$NR$55,1))="x",INDEX('[1]Stats repas'!$E$85:$NR$85,,MATCH(FN2,'[1]Stats repas'!$E$55:$NR$55,1))="p")),"a",IF(AND(INDEX('[1]Stats repas'!$E$83:$NR$83,,MATCH(FN2,'[1]Stats repas'!$E$55:$NR$55,1))&gt;2,OR(INDEX('[1]Stats repas'!$E$85:$NR$85,,MATCH(FN2,'[1]Stats repas'!$E$55:$NR$55,1))="x",INDEX('[1]Stats repas'!$E$85:$NR$85,,MATCH(FN2,'[1]Stats repas'!$E$55:$NR$55,1))="p")),"a",INDEX('[1]Stats repas'!$E$83:$NR$83,,MATCH(FN2,'[1]Stats repas'!$E$55:$NR$55,1))))</f>
        <v>0</v>
      </c>
      <c r="FO8">
        <f>IF(AND(INDEX('[1]Stats repas'!$E$83:$NR$83,,MATCH(FO2,'[1]Stats repas'!$E$55:$NR$55,1))=0,OR(INDEX('[1]Stats repas'!$E$85:$NR$85,,MATCH(FO2,'[1]Stats repas'!$E$55:$NR$55,1))="x",INDEX('[1]Stats repas'!$E$85:$NR$85,,MATCH(FO2,'[1]Stats repas'!$E$55:$NR$55,1))="p")),"a",IF(AND(INDEX('[1]Stats repas'!$E$83:$NR$83,,MATCH(FO2,'[1]Stats repas'!$E$55:$NR$55,1))&gt;2,OR(INDEX('[1]Stats repas'!$E$85:$NR$85,,MATCH(FO2,'[1]Stats repas'!$E$55:$NR$55,1))="x",INDEX('[1]Stats repas'!$E$85:$NR$85,,MATCH(FO2,'[1]Stats repas'!$E$55:$NR$55,1))="p")),"a",INDEX('[1]Stats repas'!$E$83:$NR$83,,MATCH(FO2,'[1]Stats repas'!$E$55:$NR$55,1))))</f>
        <v>0</v>
      </c>
      <c r="FP8">
        <f>IF(AND(INDEX('[1]Stats repas'!$E$83:$NR$83,,MATCH(FP2,'[1]Stats repas'!$E$55:$NR$55,1))=0,OR(INDEX('[1]Stats repas'!$E$85:$NR$85,,MATCH(FP2,'[1]Stats repas'!$E$55:$NR$55,1))="x",INDEX('[1]Stats repas'!$E$85:$NR$85,,MATCH(FP2,'[1]Stats repas'!$E$55:$NR$55,1))="p")),"a",IF(AND(INDEX('[1]Stats repas'!$E$83:$NR$83,,MATCH(FP2,'[1]Stats repas'!$E$55:$NR$55,1))&gt;2,OR(INDEX('[1]Stats repas'!$E$85:$NR$85,,MATCH(FP2,'[1]Stats repas'!$E$55:$NR$55,1))="x",INDEX('[1]Stats repas'!$E$85:$NR$85,,MATCH(FP2,'[1]Stats repas'!$E$55:$NR$55,1))="p")),"a",INDEX('[1]Stats repas'!$E$83:$NR$83,,MATCH(FP2,'[1]Stats repas'!$E$55:$NR$55,1))))</f>
        <v>1</v>
      </c>
      <c r="FQ8">
        <f>IF(AND(INDEX('[1]Stats repas'!$E$83:$NR$83,,MATCH(FQ2,'[1]Stats repas'!$E$55:$NR$55,1))=0,OR(INDEX('[1]Stats repas'!$E$85:$NR$85,,MATCH(FQ2,'[1]Stats repas'!$E$55:$NR$55,1))="x",INDEX('[1]Stats repas'!$E$85:$NR$85,,MATCH(FQ2,'[1]Stats repas'!$E$55:$NR$55,1))="p")),"a",IF(AND(INDEX('[1]Stats repas'!$E$83:$NR$83,,MATCH(FQ2,'[1]Stats repas'!$E$55:$NR$55,1))&gt;2,OR(INDEX('[1]Stats repas'!$E$85:$NR$85,,MATCH(FQ2,'[1]Stats repas'!$E$55:$NR$55,1))="x",INDEX('[1]Stats repas'!$E$85:$NR$85,,MATCH(FQ2,'[1]Stats repas'!$E$55:$NR$55,1))="p")),"a",INDEX('[1]Stats repas'!$E$83:$NR$83,,MATCH(FQ2,'[1]Stats repas'!$E$55:$NR$55,1))))</f>
        <v>1</v>
      </c>
      <c r="FR8">
        <f>IF(AND(INDEX('[1]Stats repas'!$E$83:$NR$83,,MATCH(FR2,'[1]Stats repas'!$E$55:$NR$55,1))=0,OR(INDEX('[1]Stats repas'!$E$85:$NR$85,,MATCH(FR2,'[1]Stats repas'!$E$55:$NR$55,1))="x",INDEX('[1]Stats repas'!$E$85:$NR$85,,MATCH(FR2,'[1]Stats repas'!$E$55:$NR$55,1))="p")),"a",IF(AND(INDEX('[1]Stats repas'!$E$83:$NR$83,,MATCH(FR2,'[1]Stats repas'!$E$55:$NR$55,1))&gt;2,OR(INDEX('[1]Stats repas'!$E$85:$NR$85,,MATCH(FR2,'[1]Stats repas'!$E$55:$NR$55,1))="x",INDEX('[1]Stats repas'!$E$85:$NR$85,,MATCH(FR2,'[1]Stats repas'!$E$55:$NR$55,1))="p")),"a",INDEX('[1]Stats repas'!$E$83:$NR$83,,MATCH(FR2,'[1]Stats repas'!$E$55:$NR$55,1))))</f>
        <v>1</v>
      </c>
      <c r="FS8">
        <f>IF(AND(INDEX('[1]Stats repas'!$E$83:$NR$83,,MATCH(FS2,'[1]Stats repas'!$E$55:$NR$55,1))=0,OR(INDEX('[1]Stats repas'!$E$85:$NR$85,,MATCH(FS2,'[1]Stats repas'!$E$55:$NR$55,1))="x",INDEX('[1]Stats repas'!$E$85:$NR$85,,MATCH(FS2,'[1]Stats repas'!$E$55:$NR$55,1))="p")),"a",IF(AND(INDEX('[1]Stats repas'!$E$83:$NR$83,,MATCH(FS2,'[1]Stats repas'!$E$55:$NR$55,1))&gt;2,OR(INDEX('[1]Stats repas'!$E$85:$NR$85,,MATCH(FS2,'[1]Stats repas'!$E$55:$NR$55,1))="x",INDEX('[1]Stats repas'!$E$85:$NR$85,,MATCH(FS2,'[1]Stats repas'!$E$55:$NR$55,1))="p")),"a",INDEX('[1]Stats repas'!$E$83:$NR$83,,MATCH(FS2,'[1]Stats repas'!$E$55:$NR$55,1))))</f>
        <v>1</v>
      </c>
      <c r="FT8">
        <f>IF(AND(INDEX('[1]Stats repas'!$E$83:$NR$83,,MATCH(FT2,'[1]Stats repas'!$E$55:$NR$55,1))=0,OR(INDEX('[1]Stats repas'!$E$85:$NR$85,,MATCH(FT2,'[1]Stats repas'!$E$55:$NR$55,1))="x",INDEX('[1]Stats repas'!$E$85:$NR$85,,MATCH(FT2,'[1]Stats repas'!$E$55:$NR$55,1))="p")),"a",IF(AND(INDEX('[1]Stats repas'!$E$83:$NR$83,,MATCH(FT2,'[1]Stats repas'!$E$55:$NR$55,1))&gt;2,OR(INDEX('[1]Stats repas'!$E$85:$NR$85,,MATCH(FT2,'[1]Stats repas'!$E$55:$NR$55,1))="x",INDEX('[1]Stats repas'!$E$85:$NR$85,,MATCH(FT2,'[1]Stats repas'!$E$55:$NR$55,1))="p")),"a",INDEX('[1]Stats repas'!$E$83:$NR$83,,MATCH(FT2,'[1]Stats repas'!$E$55:$NR$55,1))))</f>
        <v>1</v>
      </c>
      <c r="FU8">
        <f>IF(AND(INDEX('[1]Stats repas'!$E$83:$NR$83,,MATCH(FU2,'[1]Stats repas'!$E$55:$NR$55,1))=0,OR(INDEX('[1]Stats repas'!$E$85:$NR$85,,MATCH(FU2,'[1]Stats repas'!$E$55:$NR$55,1))="x",INDEX('[1]Stats repas'!$E$85:$NR$85,,MATCH(FU2,'[1]Stats repas'!$E$55:$NR$55,1))="p")),"a",IF(AND(INDEX('[1]Stats repas'!$E$83:$NR$83,,MATCH(FU2,'[1]Stats repas'!$E$55:$NR$55,1))&gt;2,OR(INDEX('[1]Stats repas'!$E$85:$NR$85,,MATCH(FU2,'[1]Stats repas'!$E$55:$NR$55,1))="x",INDEX('[1]Stats repas'!$E$85:$NR$85,,MATCH(FU2,'[1]Stats repas'!$E$55:$NR$55,1))="p")),"a",INDEX('[1]Stats repas'!$E$83:$NR$83,,MATCH(FU2,'[1]Stats repas'!$E$55:$NR$55,1))))</f>
        <v>0</v>
      </c>
      <c r="FV8">
        <f>IF(AND(INDEX('[1]Stats repas'!$E$83:$NR$83,,MATCH(FV2,'[1]Stats repas'!$E$55:$NR$55,1))=0,OR(INDEX('[1]Stats repas'!$E$85:$NR$85,,MATCH(FV2,'[1]Stats repas'!$E$55:$NR$55,1))="x",INDEX('[1]Stats repas'!$E$85:$NR$85,,MATCH(FV2,'[1]Stats repas'!$E$55:$NR$55,1))="p")),"a",IF(AND(INDEX('[1]Stats repas'!$E$83:$NR$83,,MATCH(FV2,'[1]Stats repas'!$E$55:$NR$55,1))&gt;2,OR(INDEX('[1]Stats repas'!$E$85:$NR$85,,MATCH(FV2,'[1]Stats repas'!$E$55:$NR$55,1))="x",INDEX('[1]Stats repas'!$E$85:$NR$85,,MATCH(FV2,'[1]Stats repas'!$E$55:$NR$55,1))="p")),"a",INDEX('[1]Stats repas'!$E$83:$NR$83,,MATCH(FV2,'[1]Stats repas'!$E$55:$NR$55,1))))</f>
        <v>0</v>
      </c>
      <c r="FW8">
        <f>IF(AND(INDEX('[1]Stats repas'!$E$83:$NR$83,,MATCH(FW2,'[1]Stats repas'!$E$55:$NR$55,1))=0,OR(INDEX('[1]Stats repas'!$E$85:$NR$85,,MATCH(FW2,'[1]Stats repas'!$E$55:$NR$55,1))="x",INDEX('[1]Stats repas'!$E$85:$NR$85,,MATCH(FW2,'[1]Stats repas'!$E$55:$NR$55,1))="p")),"a",IF(AND(INDEX('[1]Stats repas'!$E$83:$NR$83,,MATCH(FW2,'[1]Stats repas'!$E$55:$NR$55,1))&gt;2,OR(INDEX('[1]Stats repas'!$E$85:$NR$85,,MATCH(FW2,'[1]Stats repas'!$E$55:$NR$55,1))="x",INDEX('[1]Stats repas'!$E$85:$NR$85,,MATCH(FW2,'[1]Stats repas'!$E$55:$NR$55,1))="p")),"a",INDEX('[1]Stats repas'!$E$83:$NR$83,,MATCH(FW2,'[1]Stats repas'!$E$55:$NR$55,1))))</f>
        <v>1</v>
      </c>
      <c r="FX8">
        <f>IF(AND(INDEX('[1]Stats repas'!$E$83:$NR$83,,MATCH(FX2,'[1]Stats repas'!$E$55:$NR$55,1))=0,OR(INDEX('[1]Stats repas'!$E$85:$NR$85,,MATCH(FX2,'[1]Stats repas'!$E$55:$NR$55,1))="x",INDEX('[1]Stats repas'!$E$85:$NR$85,,MATCH(FX2,'[1]Stats repas'!$E$55:$NR$55,1))="p")),"a",IF(AND(INDEX('[1]Stats repas'!$E$83:$NR$83,,MATCH(FX2,'[1]Stats repas'!$E$55:$NR$55,1))&gt;2,OR(INDEX('[1]Stats repas'!$E$85:$NR$85,,MATCH(FX2,'[1]Stats repas'!$E$55:$NR$55,1))="x",INDEX('[1]Stats repas'!$E$85:$NR$85,,MATCH(FX2,'[1]Stats repas'!$E$55:$NR$55,1))="p")),"a",INDEX('[1]Stats repas'!$E$83:$NR$83,,MATCH(FX2,'[1]Stats repas'!$E$55:$NR$55,1))))</f>
        <v>1</v>
      </c>
      <c r="FY8">
        <f>IF(AND(INDEX('[1]Stats repas'!$E$83:$NR$83,,MATCH(FY2,'[1]Stats repas'!$E$55:$NR$55,1))=0,OR(INDEX('[1]Stats repas'!$E$85:$NR$85,,MATCH(FY2,'[1]Stats repas'!$E$55:$NR$55,1))="x",INDEX('[1]Stats repas'!$E$85:$NR$85,,MATCH(FY2,'[1]Stats repas'!$E$55:$NR$55,1))="p")),"a",IF(AND(INDEX('[1]Stats repas'!$E$83:$NR$83,,MATCH(FY2,'[1]Stats repas'!$E$55:$NR$55,1))&gt;2,OR(INDEX('[1]Stats repas'!$E$85:$NR$85,,MATCH(FY2,'[1]Stats repas'!$E$55:$NR$55,1))="x",INDEX('[1]Stats repas'!$E$85:$NR$85,,MATCH(FY2,'[1]Stats repas'!$E$55:$NR$55,1))="p")),"a",INDEX('[1]Stats repas'!$E$83:$NR$83,,MATCH(FY2,'[1]Stats repas'!$E$55:$NR$55,1))))</f>
        <v>1</v>
      </c>
      <c r="FZ8">
        <f>IF(AND(INDEX('[1]Stats repas'!$E$83:$NR$83,,MATCH(FZ2,'[1]Stats repas'!$E$55:$NR$55,1))=0,OR(INDEX('[1]Stats repas'!$E$85:$NR$85,,MATCH(FZ2,'[1]Stats repas'!$E$55:$NR$55,1))="x",INDEX('[1]Stats repas'!$E$85:$NR$85,,MATCH(FZ2,'[1]Stats repas'!$E$55:$NR$55,1))="p")),"a",IF(AND(INDEX('[1]Stats repas'!$E$83:$NR$83,,MATCH(FZ2,'[1]Stats repas'!$E$55:$NR$55,1))&gt;2,OR(INDEX('[1]Stats repas'!$E$85:$NR$85,,MATCH(FZ2,'[1]Stats repas'!$E$55:$NR$55,1))="x",INDEX('[1]Stats repas'!$E$85:$NR$85,,MATCH(FZ2,'[1]Stats repas'!$E$55:$NR$55,1))="p")),"a",INDEX('[1]Stats repas'!$E$83:$NR$83,,MATCH(FZ2,'[1]Stats repas'!$E$55:$NR$55,1))))</f>
        <v>1</v>
      </c>
      <c r="GA8">
        <f>IF(AND(INDEX('[1]Stats repas'!$E$83:$NR$83,,MATCH(GA2,'[1]Stats repas'!$E$55:$NR$55,1))=0,OR(INDEX('[1]Stats repas'!$E$85:$NR$85,,MATCH(GA2,'[1]Stats repas'!$E$55:$NR$55,1))="x",INDEX('[1]Stats repas'!$E$85:$NR$85,,MATCH(GA2,'[1]Stats repas'!$E$55:$NR$55,1))="p")),"a",IF(AND(INDEX('[1]Stats repas'!$E$83:$NR$83,,MATCH(GA2,'[1]Stats repas'!$E$55:$NR$55,1))&gt;2,OR(INDEX('[1]Stats repas'!$E$85:$NR$85,,MATCH(GA2,'[1]Stats repas'!$E$55:$NR$55,1))="x",INDEX('[1]Stats repas'!$E$85:$NR$85,,MATCH(GA2,'[1]Stats repas'!$E$55:$NR$55,1))="p")),"a",INDEX('[1]Stats repas'!$E$83:$NR$83,,MATCH(GA2,'[1]Stats repas'!$E$55:$NR$55,1))))</f>
        <v>1</v>
      </c>
      <c r="GB8">
        <f>IF(AND(INDEX('[1]Stats repas'!$E$83:$NR$83,,MATCH(GB2,'[1]Stats repas'!$E$55:$NR$55,1))=0,OR(INDEX('[1]Stats repas'!$E$85:$NR$85,,MATCH(GB2,'[1]Stats repas'!$E$55:$NR$55,1))="x",INDEX('[1]Stats repas'!$E$85:$NR$85,,MATCH(GB2,'[1]Stats repas'!$E$55:$NR$55,1))="p")),"a",IF(AND(INDEX('[1]Stats repas'!$E$83:$NR$83,,MATCH(GB2,'[1]Stats repas'!$E$55:$NR$55,1))&gt;2,OR(INDEX('[1]Stats repas'!$E$85:$NR$85,,MATCH(GB2,'[1]Stats repas'!$E$55:$NR$55,1))="x",INDEX('[1]Stats repas'!$E$85:$NR$85,,MATCH(GB2,'[1]Stats repas'!$E$55:$NR$55,1))="p")),"a",INDEX('[1]Stats repas'!$E$83:$NR$83,,MATCH(GB2,'[1]Stats repas'!$E$55:$NR$55,1))))</f>
        <v>0</v>
      </c>
      <c r="GC8">
        <f>IF(AND(INDEX('[1]Stats repas'!$E$83:$NR$83,,MATCH(GC2,'[1]Stats repas'!$E$55:$NR$55,1))=0,OR(INDEX('[1]Stats repas'!$E$85:$NR$85,,MATCH(GC2,'[1]Stats repas'!$E$55:$NR$55,1))="x",INDEX('[1]Stats repas'!$E$85:$NR$85,,MATCH(GC2,'[1]Stats repas'!$E$55:$NR$55,1))="p")),"a",IF(AND(INDEX('[1]Stats repas'!$E$83:$NR$83,,MATCH(GC2,'[1]Stats repas'!$E$55:$NR$55,1))&gt;2,OR(INDEX('[1]Stats repas'!$E$85:$NR$85,,MATCH(GC2,'[1]Stats repas'!$E$55:$NR$55,1))="x",INDEX('[1]Stats repas'!$E$85:$NR$85,,MATCH(GC2,'[1]Stats repas'!$E$55:$NR$55,1))="p")),"a",INDEX('[1]Stats repas'!$E$83:$NR$83,,MATCH(GC2,'[1]Stats repas'!$E$55:$NR$55,1))))</f>
        <v>0</v>
      </c>
      <c r="GD8">
        <f>IF(AND(INDEX('[1]Stats repas'!$E$83:$NR$83,,MATCH(GD2,'[1]Stats repas'!$E$55:$NR$55,1))=0,OR(INDEX('[1]Stats repas'!$E$85:$NR$85,,MATCH(GD2,'[1]Stats repas'!$E$55:$NR$55,1))="x",INDEX('[1]Stats repas'!$E$85:$NR$85,,MATCH(GD2,'[1]Stats repas'!$E$55:$NR$55,1))="p")),"a",IF(AND(INDEX('[1]Stats repas'!$E$83:$NR$83,,MATCH(GD2,'[1]Stats repas'!$E$55:$NR$55,1))&gt;2,OR(INDEX('[1]Stats repas'!$E$85:$NR$85,,MATCH(GD2,'[1]Stats repas'!$E$55:$NR$55,1))="x",INDEX('[1]Stats repas'!$E$85:$NR$85,,MATCH(GD2,'[1]Stats repas'!$E$55:$NR$55,1))="p")),"a",INDEX('[1]Stats repas'!$E$83:$NR$83,,MATCH(GD2,'[1]Stats repas'!$E$55:$NR$55,1))))</f>
        <v>1</v>
      </c>
      <c r="GE8">
        <f>IF(AND(INDEX('[1]Stats repas'!$E$83:$NR$83,,MATCH(GE2,'[1]Stats repas'!$E$55:$NR$55,1))=0,OR(INDEX('[1]Stats repas'!$E$85:$NR$85,,MATCH(GE2,'[1]Stats repas'!$E$55:$NR$55,1))="x",INDEX('[1]Stats repas'!$E$85:$NR$85,,MATCH(GE2,'[1]Stats repas'!$E$55:$NR$55,1))="p")),"a",IF(AND(INDEX('[1]Stats repas'!$E$83:$NR$83,,MATCH(GE2,'[1]Stats repas'!$E$55:$NR$55,1))&gt;2,OR(INDEX('[1]Stats repas'!$E$85:$NR$85,,MATCH(GE2,'[1]Stats repas'!$E$55:$NR$55,1))="x",INDEX('[1]Stats repas'!$E$85:$NR$85,,MATCH(GE2,'[1]Stats repas'!$E$55:$NR$55,1))="p")),"a",INDEX('[1]Stats repas'!$E$83:$NR$83,,MATCH(GE2,'[1]Stats repas'!$E$55:$NR$55,1))))</f>
        <v>1</v>
      </c>
      <c r="GF8">
        <f>IF(AND(INDEX('[1]Stats repas'!$E$83:$NR$83,,MATCH(GF2,'[1]Stats repas'!$E$55:$NR$55,1))=0,OR(INDEX('[1]Stats repas'!$E$85:$NR$85,,MATCH(GF2,'[1]Stats repas'!$E$55:$NR$55,1))="x",INDEX('[1]Stats repas'!$E$85:$NR$85,,MATCH(GF2,'[1]Stats repas'!$E$55:$NR$55,1))="p")),"a",IF(AND(INDEX('[1]Stats repas'!$E$83:$NR$83,,MATCH(GF2,'[1]Stats repas'!$E$55:$NR$55,1))&gt;2,OR(INDEX('[1]Stats repas'!$E$85:$NR$85,,MATCH(GF2,'[1]Stats repas'!$E$55:$NR$55,1))="x",INDEX('[1]Stats repas'!$E$85:$NR$85,,MATCH(GF2,'[1]Stats repas'!$E$55:$NR$55,1))="p")),"a",INDEX('[1]Stats repas'!$E$83:$NR$83,,MATCH(GF2,'[1]Stats repas'!$E$55:$NR$55,1))))</f>
        <v>1</v>
      </c>
      <c r="GG8">
        <f>IF(AND(INDEX('[1]Stats repas'!$E$83:$NR$83,,MATCH(GG2,'[1]Stats repas'!$E$55:$NR$55,1))=0,OR(INDEX('[1]Stats repas'!$E$85:$NR$85,,MATCH(GG2,'[1]Stats repas'!$E$55:$NR$55,1))="x",INDEX('[1]Stats repas'!$E$85:$NR$85,,MATCH(GG2,'[1]Stats repas'!$E$55:$NR$55,1))="p")),"a",IF(AND(INDEX('[1]Stats repas'!$E$83:$NR$83,,MATCH(GG2,'[1]Stats repas'!$E$55:$NR$55,1))&gt;2,OR(INDEX('[1]Stats repas'!$E$85:$NR$85,,MATCH(GG2,'[1]Stats repas'!$E$55:$NR$55,1))="x",INDEX('[1]Stats repas'!$E$85:$NR$85,,MATCH(GG2,'[1]Stats repas'!$E$55:$NR$55,1))="p")),"a",INDEX('[1]Stats repas'!$E$83:$NR$83,,MATCH(GG2,'[1]Stats repas'!$E$55:$NR$55,1))))</f>
        <v>1</v>
      </c>
      <c r="GH8">
        <f>IF(AND(INDEX('[1]Stats repas'!$E$83:$NR$83,,MATCH(GH2,'[1]Stats repas'!$E$55:$NR$55,1))=0,OR(INDEX('[1]Stats repas'!$E$85:$NR$85,,MATCH(GH2,'[1]Stats repas'!$E$55:$NR$55,1))="x",INDEX('[1]Stats repas'!$E$85:$NR$85,,MATCH(GH2,'[1]Stats repas'!$E$55:$NR$55,1))="p")),"a",IF(AND(INDEX('[1]Stats repas'!$E$83:$NR$83,,MATCH(GH2,'[1]Stats repas'!$E$55:$NR$55,1))&gt;2,OR(INDEX('[1]Stats repas'!$E$85:$NR$85,,MATCH(GH2,'[1]Stats repas'!$E$55:$NR$55,1))="x",INDEX('[1]Stats repas'!$E$85:$NR$85,,MATCH(GH2,'[1]Stats repas'!$E$55:$NR$55,1))="p")),"a",INDEX('[1]Stats repas'!$E$83:$NR$83,,MATCH(GH2,'[1]Stats repas'!$E$55:$NR$55,1))))</f>
        <v>1</v>
      </c>
      <c r="GI8">
        <f>IF(AND(INDEX('[1]Stats repas'!$E$83:$NR$83,,MATCH(GI2,'[1]Stats repas'!$E$55:$NR$55,1))=0,OR(INDEX('[1]Stats repas'!$E$85:$NR$85,,MATCH(GI2,'[1]Stats repas'!$E$55:$NR$55,1))="x",INDEX('[1]Stats repas'!$E$85:$NR$85,,MATCH(GI2,'[1]Stats repas'!$E$55:$NR$55,1))="p")),"a",IF(AND(INDEX('[1]Stats repas'!$E$83:$NR$83,,MATCH(GI2,'[1]Stats repas'!$E$55:$NR$55,1))&gt;2,OR(INDEX('[1]Stats repas'!$E$85:$NR$85,,MATCH(GI2,'[1]Stats repas'!$E$55:$NR$55,1))="x",INDEX('[1]Stats repas'!$E$85:$NR$85,,MATCH(GI2,'[1]Stats repas'!$E$55:$NR$55,1))="p")),"a",INDEX('[1]Stats repas'!$E$83:$NR$83,,MATCH(GI2,'[1]Stats repas'!$E$55:$NR$55,1))))</f>
        <v>0</v>
      </c>
      <c r="GJ8">
        <f>IF(AND(INDEX('[1]Stats repas'!$E$83:$NR$83,,MATCH(GJ2,'[1]Stats repas'!$E$55:$NR$55,1))=0,OR(INDEX('[1]Stats repas'!$E$85:$NR$85,,MATCH(GJ2,'[1]Stats repas'!$E$55:$NR$55,1))="x",INDEX('[1]Stats repas'!$E$85:$NR$85,,MATCH(GJ2,'[1]Stats repas'!$E$55:$NR$55,1))="p")),"a",IF(AND(INDEX('[1]Stats repas'!$E$83:$NR$83,,MATCH(GJ2,'[1]Stats repas'!$E$55:$NR$55,1))&gt;2,OR(INDEX('[1]Stats repas'!$E$85:$NR$85,,MATCH(GJ2,'[1]Stats repas'!$E$55:$NR$55,1))="x",INDEX('[1]Stats repas'!$E$85:$NR$85,,MATCH(GJ2,'[1]Stats repas'!$E$55:$NR$55,1))="p")),"a",INDEX('[1]Stats repas'!$E$83:$NR$83,,MATCH(GJ2,'[1]Stats repas'!$E$55:$NR$55,1))))</f>
        <v>0</v>
      </c>
      <c r="GK8">
        <f>IF(AND(INDEX('[1]Stats repas'!$E$83:$NR$83,,MATCH(GK2,'[1]Stats repas'!$E$55:$NR$55,1))=0,OR(INDEX('[1]Stats repas'!$E$85:$NR$85,,MATCH(GK2,'[1]Stats repas'!$E$55:$NR$55,1))="x",INDEX('[1]Stats repas'!$E$85:$NR$85,,MATCH(GK2,'[1]Stats repas'!$E$55:$NR$55,1))="p")),"a",IF(AND(INDEX('[1]Stats repas'!$E$83:$NR$83,,MATCH(GK2,'[1]Stats repas'!$E$55:$NR$55,1))&gt;2,OR(INDEX('[1]Stats repas'!$E$85:$NR$85,,MATCH(GK2,'[1]Stats repas'!$E$55:$NR$55,1))="x",INDEX('[1]Stats repas'!$E$85:$NR$85,,MATCH(GK2,'[1]Stats repas'!$E$55:$NR$55,1))="p")),"a",INDEX('[1]Stats repas'!$E$83:$NR$83,,MATCH(GK2,'[1]Stats repas'!$E$55:$NR$55,1))))</f>
        <v>1</v>
      </c>
      <c r="GL8">
        <f>IF(AND(INDEX('[1]Stats repas'!$E$83:$NR$83,,MATCH(GL2,'[1]Stats repas'!$E$55:$NR$55,1))=0,OR(INDEX('[1]Stats repas'!$E$85:$NR$85,,MATCH(GL2,'[1]Stats repas'!$E$55:$NR$55,1))="x",INDEX('[1]Stats repas'!$E$85:$NR$85,,MATCH(GL2,'[1]Stats repas'!$E$55:$NR$55,1))="p")),"a",IF(AND(INDEX('[1]Stats repas'!$E$83:$NR$83,,MATCH(GL2,'[1]Stats repas'!$E$55:$NR$55,1))&gt;2,OR(INDEX('[1]Stats repas'!$E$85:$NR$85,,MATCH(GL2,'[1]Stats repas'!$E$55:$NR$55,1))="x",INDEX('[1]Stats repas'!$E$85:$NR$85,,MATCH(GL2,'[1]Stats repas'!$E$55:$NR$55,1))="p")),"a",INDEX('[1]Stats repas'!$E$83:$NR$83,,MATCH(GL2,'[1]Stats repas'!$E$55:$NR$55,1))))</f>
        <v>1</v>
      </c>
      <c r="GM8">
        <f>IF(AND(INDEX('[1]Stats repas'!$E$83:$NR$83,,MATCH(GM2,'[1]Stats repas'!$E$55:$NR$55,1))=0,OR(INDEX('[1]Stats repas'!$E$85:$NR$85,,MATCH(GM2,'[1]Stats repas'!$E$55:$NR$55,1))="x",INDEX('[1]Stats repas'!$E$85:$NR$85,,MATCH(GM2,'[1]Stats repas'!$E$55:$NR$55,1))="p")),"a",IF(AND(INDEX('[1]Stats repas'!$E$83:$NR$83,,MATCH(GM2,'[1]Stats repas'!$E$55:$NR$55,1))&gt;2,OR(INDEX('[1]Stats repas'!$E$85:$NR$85,,MATCH(GM2,'[1]Stats repas'!$E$55:$NR$55,1))="x",INDEX('[1]Stats repas'!$E$85:$NR$85,,MATCH(GM2,'[1]Stats repas'!$E$55:$NR$55,1))="p")),"a",INDEX('[1]Stats repas'!$E$83:$NR$83,,MATCH(GM2,'[1]Stats repas'!$E$55:$NR$55,1))))</f>
        <v>1</v>
      </c>
      <c r="GN8">
        <f>IF(AND(INDEX('[1]Stats repas'!$E$83:$NR$83,,MATCH(GN2,'[1]Stats repas'!$E$55:$NR$55,1))=0,OR(INDEX('[1]Stats repas'!$E$85:$NR$85,,MATCH(GN2,'[1]Stats repas'!$E$55:$NR$55,1))="x",INDEX('[1]Stats repas'!$E$85:$NR$85,,MATCH(GN2,'[1]Stats repas'!$E$55:$NR$55,1))="p")),"a",IF(AND(INDEX('[1]Stats repas'!$E$83:$NR$83,,MATCH(GN2,'[1]Stats repas'!$E$55:$NR$55,1))&gt;2,OR(INDEX('[1]Stats repas'!$E$85:$NR$85,,MATCH(GN2,'[1]Stats repas'!$E$55:$NR$55,1))="x",INDEX('[1]Stats repas'!$E$85:$NR$85,,MATCH(GN2,'[1]Stats repas'!$E$55:$NR$55,1))="p")),"a",INDEX('[1]Stats repas'!$E$83:$NR$83,,MATCH(GN2,'[1]Stats repas'!$E$55:$NR$55,1))))</f>
        <v>1</v>
      </c>
      <c r="GO8">
        <f>IF(AND(INDEX('[1]Stats repas'!$E$83:$NR$83,,MATCH(GO2,'[1]Stats repas'!$E$55:$NR$55,1))=0,OR(INDEX('[1]Stats repas'!$E$85:$NR$85,,MATCH(GO2,'[1]Stats repas'!$E$55:$NR$55,1))="x",INDEX('[1]Stats repas'!$E$85:$NR$85,,MATCH(GO2,'[1]Stats repas'!$E$55:$NR$55,1))="p")),"a",IF(AND(INDEX('[1]Stats repas'!$E$83:$NR$83,,MATCH(GO2,'[1]Stats repas'!$E$55:$NR$55,1))&gt;2,OR(INDEX('[1]Stats repas'!$E$85:$NR$85,,MATCH(GO2,'[1]Stats repas'!$E$55:$NR$55,1))="x",INDEX('[1]Stats repas'!$E$85:$NR$85,,MATCH(GO2,'[1]Stats repas'!$E$55:$NR$55,1))="p")),"a",INDEX('[1]Stats repas'!$E$83:$NR$83,,MATCH(GO2,'[1]Stats repas'!$E$55:$NR$55,1))))</f>
        <v>1</v>
      </c>
      <c r="GP8">
        <f>IF(AND(INDEX('[1]Stats repas'!$E$83:$NR$83,,MATCH(GP2,'[1]Stats repas'!$E$55:$NR$55,1))=0,OR(INDEX('[1]Stats repas'!$E$85:$NR$85,,MATCH(GP2,'[1]Stats repas'!$E$55:$NR$55,1))="x",INDEX('[1]Stats repas'!$E$85:$NR$85,,MATCH(GP2,'[1]Stats repas'!$E$55:$NR$55,1))="p")),"a",IF(AND(INDEX('[1]Stats repas'!$E$83:$NR$83,,MATCH(GP2,'[1]Stats repas'!$E$55:$NR$55,1))&gt;2,OR(INDEX('[1]Stats repas'!$E$85:$NR$85,,MATCH(GP2,'[1]Stats repas'!$E$55:$NR$55,1))="x",INDEX('[1]Stats repas'!$E$85:$NR$85,,MATCH(GP2,'[1]Stats repas'!$E$55:$NR$55,1))="p")),"a",INDEX('[1]Stats repas'!$E$83:$NR$83,,MATCH(GP2,'[1]Stats repas'!$E$55:$NR$55,1))))</f>
        <v>0</v>
      </c>
      <c r="GQ8">
        <f>IF(AND(INDEX('[1]Stats repas'!$E$83:$NR$83,,MATCH(GQ2,'[1]Stats repas'!$E$55:$NR$55,1))=0,OR(INDEX('[1]Stats repas'!$E$85:$NR$85,,MATCH(GQ2,'[1]Stats repas'!$E$55:$NR$55,1))="x",INDEX('[1]Stats repas'!$E$85:$NR$85,,MATCH(GQ2,'[1]Stats repas'!$E$55:$NR$55,1))="p")),"a",IF(AND(INDEX('[1]Stats repas'!$E$83:$NR$83,,MATCH(GQ2,'[1]Stats repas'!$E$55:$NR$55,1))&gt;2,OR(INDEX('[1]Stats repas'!$E$85:$NR$85,,MATCH(GQ2,'[1]Stats repas'!$E$55:$NR$55,1))="x",INDEX('[1]Stats repas'!$E$85:$NR$85,,MATCH(GQ2,'[1]Stats repas'!$E$55:$NR$55,1))="p")),"a",INDEX('[1]Stats repas'!$E$83:$NR$83,,MATCH(GQ2,'[1]Stats repas'!$E$55:$NR$55,1))))</f>
        <v>5</v>
      </c>
      <c r="GR8">
        <f>IF(AND(INDEX('[1]Stats repas'!$E$83:$NR$83,,MATCH(GR2,'[1]Stats repas'!$E$55:$NR$55,1))=0,OR(INDEX('[1]Stats repas'!$E$85:$NR$85,,MATCH(GR2,'[1]Stats repas'!$E$55:$NR$55,1))="x",INDEX('[1]Stats repas'!$E$85:$NR$85,,MATCH(GR2,'[1]Stats repas'!$E$55:$NR$55,1))="p")),"a",IF(AND(INDEX('[1]Stats repas'!$E$83:$NR$83,,MATCH(GR2,'[1]Stats repas'!$E$55:$NR$55,1))&gt;2,OR(INDEX('[1]Stats repas'!$E$85:$NR$85,,MATCH(GR2,'[1]Stats repas'!$E$55:$NR$55,1))="x",INDEX('[1]Stats repas'!$E$85:$NR$85,,MATCH(GR2,'[1]Stats repas'!$E$55:$NR$55,1))="p")),"a",INDEX('[1]Stats repas'!$E$83:$NR$83,,MATCH(GR2,'[1]Stats repas'!$E$55:$NR$55,1))))</f>
        <v>1</v>
      </c>
      <c r="GS8">
        <f>IF(AND(INDEX('[1]Stats repas'!$E$83:$NR$83,,MATCH(GS2,'[1]Stats repas'!$E$55:$NR$55,1))=0,OR(INDEX('[1]Stats repas'!$E$85:$NR$85,,MATCH(GS2,'[1]Stats repas'!$E$55:$NR$55,1))="x",INDEX('[1]Stats repas'!$E$85:$NR$85,,MATCH(GS2,'[1]Stats repas'!$E$55:$NR$55,1))="p")),"a",IF(AND(INDEX('[1]Stats repas'!$E$83:$NR$83,,MATCH(GS2,'[1]Stats repas'!$E$55:$NR$55,1))&gt;2,OR(INDEX('[1]Stats repas'!$E$85:$NR$85,,MATCH(GS2,'[1]Stats repas'!$E$55:$NR$55,1))="x",INDEX('[1]Stats repas'!$E$85:$NR$85,,MATCH(GS2,'[1]Stats repas'!$E$55:$NR$55,1))="p")),"a",INDEX('[1]Stats repas'!$E$83:$NR$83,,MATCH(GS2,'[1]Stats repas'!$E$55:$NR$55,1))))</f>
        <v>1</v>
      </c>
      <c r="GT8">
        <f>IF(AND(INDEX('[1]Stats repas'!$E$83:$NR$83,,MATCH(GT2,'[1]Stats repas'!$E$55:$NR$55,1))=0,OR(INDEX('[1]Stats repas'!$E$85:$NR$85,,MATCH(GT2,'[1]Stats repas'!$E$55:$NR$55,1))="x",INDEX('[1]Stats repas'!$E$85:$NR$85,,MATCH(GT2,'[1]Stats repas'!$E$55:$NR$55,1))="p")),"a",IF(AND(INDEX('[1]Stats repas'!$E$83:$NR$83,,MATCH(GT2,'[1]Stats repas'!$E$55:$NR$55,1))&gt;2,OR(INDEX('[1]Stats repas'!$E$85:$NR$85,,MATCH(GT2,'[1]Stats repas'!$E$55:$NR$55,1))="x",INDEX('[1]Stats repas'!$E$85:$NR$85,,MATCH(GT2,'[1]Stats repas'!$E$55:$NR$55,1))="p")),"a",INDEX('[1]Stats repas'!$E$83:$NR$83,,MATCH(GT2,'[1]Stats repas'!$E$55:$NR$55,1))))</f>
        <v>1</v>
      </c>
      <c r="GU8">
        <f>IF(AND(INDEX('[1]Stats repas'!$E$83:$NR$83,,MATCH(GU2,'[1]Stats repas'!$E$55:$NR$55,1))=0,OR(INDEX('[1]Stats repas'!$E$85:$NR$85,,MATCH(GU2,'[1]Stats repas'!$E$55:$NR$55,1))="x",INDEX('[1]Stats repas'!$E$85:$NR$85,,MATCH(GU2,'[1]Stats repas'!$E$55:$NR$55,1))="p")),"a",IF(AND(INDEX('[1]Stats repas'!$E$83:$NR$83,,MATCH(GU2,'[1]Stats repas'!$E$55:$NR$55,1))&gt;2,OR(INDEX('[1]Stats repas'!$E$85:$NR$85,,MATCH(GU2,'[1]Stats repas'!$E$55:$NR$55,1))="x",INDEX('[1]Stats repas'!$E$85:$NR$85,,MATCH(GU2,'[1]Stats repas'!$E$55:$NR$55,1))="p")),"a",INDEX('[1]Stats repas'!$E$83:$NR$83,,MATCH(GU2,'[1]Stats repas'!$E$55:$NR$55,1))))</f>
        <v>1</v>
      </c>
      <c r="GV8">
        <f>IF(AND(INDEX('[1]Stats repas'!$E$83:$NR$83,,MATCH(GV2,'[1]Stats repas'!$E$55:$NR$55,1))=0,OR(INDEX('[1]Stats repas'!$E$85:$NR$85,,MATCH(GV2,'[1]Stats repas'!$E$55:$NR$55,1))="x",INDEX('[1]Stats repas'!$E$85:$NR$85,,MATCH(GV2,'[1]Stats repas'!$E$55:$NR$55,1))="p")),"a",IF(AND(INDEX('[1]Stats repas'!$E$83:$NR$83,,MATCH(GV2,'[1]Stats repas'!$E$55:$NR$55,1))&gt;2,OR(INDEX('[1]Stats repas'!$E$85:$NR$85,,MATCH(GV2,'[1]Stats repas'!$E$55:$NR$55,1))="x",INDEX('[1]Stats repas'!$E$85:$NR$85,,MATCH(GV2,'[1]Stats repas'!$E$55:$NR$55,1))="p")),"a",INDEX('[1]Stats repas'!$E$83:$NR$83,,MATCH(GV2,'[1]Stats repas'!$E$55:$NR$55,1))))</f>
        <v>1</v>
      </c>
      <c r="GW8">
        <f>IF(AND(INDEX('[1]Stats repas'!$E$83:$NR$83,,MATCH(GW2,'[1]Stats repas'!$E$55:$NR$55,1))=0,OR(INDEX('[1]Stats repas'!$E$85:$NR$85,,MATCH(GW2,'[1]Stats repas'!$E$55:$NR$55,1))="x",INDEX('[1]Stats repas'!$E$85:$NR$85,,MATCH(GW2,'[1]Stats repas'!$E$55:$NR$55,1))="p")),"a",IF(AND(INDEX('[1]Stats repas'!$E$83:$NR$83,,MATCH(GW2,'[1]Stats repas'!$E$55:$NR$55,1))&gt;2,OR(INDEX('[1]Stats repas'!$E$85:$NR$85,,MATCH(GW2,'[1]Stats repas'!$E$55:$NR$55,1))="x",INDEX('[1]Stats repas'!$E$85:$NR$85,,MATCH(GW2,'[1]Stats repas'!$E$55:$NR$55,1))="p")),"a",INDEX('[1]Stats repas'!$E$83:$NR$83,,MATCH(GW2,'[1]Stats repas'!$E$55:$NR$55,1))))</f>
        <v>0</v>
      </c>
      <c r="GX8">
        <f>IF(AND(INDEX('[1]Stats repas'!$E$83:$NR$83,,MATCH(GX2,'[1]Stats repas'!$E$55:$NR$55,1))=0,OR(INDEX('[1]Stats repas'!$E$85:$NR$85,,MATCH(GX2,'[1]Stats repas'!$E$55:$NR$55,1))="x",INDEX('[1]Stats repas'!$E$85:$NR$85,,MATCH(GX2,'[1]Stats repas'!$E$55:$NR$55,1))="p")),"a",IF(AND(INDEX('[1]Stats repas'!$E$83:$NR$83,,MATCH(GX2,'[1]Stats repas'!$E$55:$NR$55,1))&gt;2,OR(INDEX('[1]Stats repas'!$E$85:$NR$85,,MATCH(GX2,'[1]Stats repas'!$E$55:$NR$55,1))="x",INDEX('[1]Stats repas'!$E$85:$NR$85,,MATCH(GX2,'[1]Stats repas'!$E$55:$NR$55,1))="p")),"a",INDEX('[1]Stats repas'!$E$83:$NR$83,,MATCH(GX2,'[1]Stats repas'!$E$55:$NR$55,1))))</f>
        <v>0</v>
      </c>
      <c r="GY8">
        <f>IF(AND(INDEX('[1]Stats repas'!$E$83:$NR$83,,MATCH(GY2,'[1]Stats repas'!$E$55:$NR$55,1))=0,OR(INDEX('[1]Stats repas'!$E$85:$NR$85,,MATCH(GY2,'[1]Stats repas'!$E$55:$NR$55,1))="x",INDEX('[1]Stats repas'!$E$85:$NR$85,,MATCH(GY2,'[1]Stats repas'!$E$55:$NR$55,1))="p")),"a",IF(AND(INDEX('[1]Stats repas'!$E$83:$NR$83,,MATCH(GY2,'[1]Stats repas'!$E$55:$NR$55,1))&gt;2,OR(INDEX('[1]Stats repas'!$E$85:$NR$85,,MATCH(GY2,'[1]Stats repas'!$E$55:$NR$55,1))="x",INDEX('[1]Stats repas'!$E$85:$NR$85,,MATCH(GY2,'[1]Stats repas'!$E$55:$NR$55,1))="p")),"a",INDEX('[1]Stats repas'!$E$83:$NR$83,,MATCH(GY2,'[1]Stats repas'!$E$55:$NR$55,1))))</f>
        <v>1</v>
      </c>
      <c r="GZ8">
        <f>IF(AND(INDEX('[1]Stats repas'!$E$83:$NR$83,,MATCH(GZ2,'[1]Stats repas'!$E$55:$NR$55,1))=0,OR(INDEX('[1]Stats repas'!$E$85:$NR$85,,MATCH(GZ2,'[1]Stats repas'!$E$55:$NR$55,1))="x",INDEX('[1]Stats repas'!$E$85:$NR$85,,MATCH(GZ2,'[1]Stats repas'!$E$55:$NR$55,1))="p")),"a",IF(AND(INDEX('[1]Stats repas'!$E$83:$NR$83,,MATCH(GZ2,'[1]Stats repas'!$E$55:$NR$55,1))&gt;2,OR(INDEX('[1]Stats repas'!$E$85:$NR$85,,MATCH(GZ2,'[1]Stats repas'!$E$55:$NR$55,1))="x",INDEX('[1]Stats repas'!$E$85:$NR$85,,MATCH(GZ2,'[1]Stats repas'!$E$55:$NR$55,1))="p")),"a",INDEX('[1]Stats repas'!$E$83:$NR$83,,MATCH(GZ2,'[1]Stats repas'!$E$55:$NR$55,1))))</f>
        <v>1</v>
      </c>
      <c r="HA8">
        <f>IF(AND(INDEX('[1]Stats repas'!$E$83:$NR$83,,MATCH(HA2,'[1]Stats repas'!$E$55:$NR$55,1))=0,OR(INDEX('[1]Stats repas'!$E$85:$NR$85,,MATCH(HA2,'[1]Stats repas'!$E$55:$NR$55,1))="x",INDEX('[1]Stats repas'!$E$85:$NR$85,,MATCH(HA2,'[1]Stats repas'!$E$55:$NR$55,1))="p")),"a",IF(AND(INDEX('[1]Stats repas'!$E$83:$NR$83,,MATCH(HA2,'[1]Stats repas'!$E$55:$NR$55,1))&gt;2,OR(INDEX('[1]Stats repas'!$E$85:$NR$85,,MATCH(HA2,'[1]Stats repas'!$E$55:$NR$55,1))="x",INDEX('[1]Stats repas'!$E$85:$NR$85,,MATCH(HA2,'[1]Stats repas'!$E$55:$NR$55,1))="p")),"a",INDEX('[1]Stats repas'!$E$83:$NR$83,,MATCH(HA2,'[1]Stats repas'!$E$55:$NR$55,1))))</f>
        <v>1</v>
      </c>
      <c r="HB8">
        <f>IF(AND(INDEX('[1]Stats repas'!$E$83:$NR$83,,MATCH(HB2,'[1]Stats repas'!$E$55:$NR$55,1))=0,OR(INDEX('[1]Stats repas'!$E$85:$NR$85,,MATCH(HB2,'[1]Stats repas'!$E$55:$NR$55,1))="x",INDEX('[1]Stats repas'!$E$85:$NR$85,,MATCH(HB2,'[1]Stats repas'!$E$55:$NR$55,1))="p")),"a",IF(AND(INDEX('[1]Stats repas'!$E$83:$NR$83,,MATCH(HB2,'[1]Stats repas'!$E$55:$NR$55,1))&gt;2,OR(INDEX('[1]Stats repas'!$E$85:$NR$85,,MATCH(HB2,'[1]Stats repas'!$E$55:$NR$55,1))="x",INDEX('[1]Stats repas'!$E$85:$NR$85,,MATCH(HB2,'[1]Stats repas'!$E$55:$NR$55,1))="p")),"a",INDEX('[1]Stats repas'!$E$83:$NR$83,,MATCH(HB2,'[1]Stats repas'!$E$55:$NR$55,1))))</f>
        <v>1</v>
      </c>
      <c r="HC8">
        <f>IF(AND(INDEX('[1]Stats repas'!$E$83:$NR$83,,MATCH(HC2,'[1]Stats repas'!$E$55:$NR$55,1))=0,OR(INDEX('[1]Stats repas'!$E$85:$NR$85,,MATCH(HC2,'[1]Stats repas'!$E$55:$NR$55,1))="x",INDEX('[1]Stats repas'!$E$85:$NR$85,,MATCH(HC2,'[1]Stats repas'!$E$55:$NR$55,1))="p")),"a",IF(AND(INDEX('[1]Stats repas'!$E$83:$NR$83,,MATCH(HC2,'[1]Stats repas'!$E$55:$NR$55,1))&gt;2,OR(INDEX('[1]Stats repas'!$E$85:$NR$85,,MATCH(HC2,'[1]Stats repas'!$E$55:$NR$55,1))="x",INDEX('[1]Stats repas'!$E$85:$NR$85,,MATCH(HC2,'[1]Stats repas'!$E$55:$NR$55,1))="p")),"a",INDEX('[1]Stats repas'!$E$83:$NR$83,,MATCH(HC2,'[1]Stats repas'!$E$55:$NR$55,1))))</f>
        <v>1</v>
      </c>
      <c r="HD8">
        <f>IF(AND(INDEX('[1]Stats repas'!$E$83:$NR$83,,MATCH(HD2,'[1]Stats repas'!$E$55:$NR$55,1))=0,OR(INDEX('[1]Stats repas'!$E$85:$NR$85,,MATCH(HD2,'[1]Stats repas'!$E$55:$NR$55,1))="x",INDEX('[1]Stats repas'!$E$85:$NR$85,,MATCH(HD2,'[1]Stats repas'!$E$55:$NR$55,1))="p")),"a",IF(AND(INDEX('[1]Stats repas'!$E$83:$NR$83,,MATCH(HD2,'[1]Stats repas'!$E$55:$NR$55,1))&gt;2,OR(INDEX('[1]Stats repas'!$E$85:$NR$85,,MATCH(HD2,'[1]Stats repas'!$E$55:$NR$55,1))="x",INDEX('[1]Stats repas'!$E$85:$NR$85,,MATCH(HD2,'[1]Stats repas'!$E$55:$NR$55,1))="p")),"a",INDEX('[1]Stats repas'!$E$83:$NR$83,,MATCH(HD2,'[1]Stats repas'!$E$55:$NR$55,1))))</f>
        <v>0</v>
      </c>
      <c r="HE8">
        <f>IF(AND(INDEX('[1]Stats repas'!$E$83:$NR$83,,MATCH(HE2,'[1]Stats repas'!$E$55:$NR$55,1))=0,OR(INDEX('[1]Stats repas'!$E$85:$NR$85,,MATCH(HE2,'[1]Stats repas'!$E$55:$NR$55,1))="x",INDEX('[1]Stats repas'!$E$85:$NR$85,,MATCH(HE2,'[1]Stats repas'!$E$55:$NR$55,1))="p")),"a",IF(AND(INDEX('[1]Stats repas'!$E$83:$NR$83,,MATCH(HE2,'[1]Stats repas'!$E$55:$NR$55,1))&gt;2,OR(INDEX('[1]Stats repas'!$E$85:$NR$85,,MATCH(HE2,'[1]Stats repas'!$E$55:$NR$55,1))="x",INDEX('[1]Stats repas'!$E$85:$NR$85,,MATCH(HE2,'[1]Stats repas'!$E$55:$NR$55,1))="p")),"a",INDEX('[1]Stats repas'!$E$83:$NR$83,,MATCH(HE2,'[1]Stats repas'!$E$55:$NR$55,1))))</f>
        <v>0</v>
      </c>
      <c r="HF8">
        <f>IF(AND(INDEX('[1]Stats repas'!$E$83:$NR$83,,MATCH(HF2,'[1]Stats repas'!$E$55:$NR$55,1))=0,OR(INDEX('[1]Stats repas'!$E$85:$NR$85,,MATCH(HF2,'[1]Stats repas'!$E$55:$NR$55,1))="x",INDEX('[1]Stats repas'!$E$85:$NR$85,,MATCH(HF2,'[1]Stats repas'!$E$55:$NR$55,1))="p")),"a",IF(AND(INDEX('[1]Stats repas'!$E$83:$NR$83,,MATCH(HF2,'[1]Stats repas'!$E$55:$NR$55,1))&gt;2,OR(INDEX('[1]Stats repas'!$E$85:$NR$85,,MATCH(HF2,'[1]Stats repas'!$E$55:$NR$55,1))="x",INDEX('[1]Stats repas'!$E$85:$NR$85,,MATCH(HF2,'[1]Stats repas'!$E$55:$NR$55,1))="p")),"a",INDEX('[1]Stats repas'!$E$83:$NR$83,,MATCH(HF2,'[1]Stats repas'!$E$55:$NR$55,1))))</f>
        <v>4</v>
      </c>
      <c r="HG8">
        <f>IF(AND(INDEX('[1]Stats repas'!$E$83:$NR$83,,MATCH(HG2,'[1]Stats repas'!$E$55:$NR$55,1))=0,OR(INDEX('[1]Stats repas'!$E$85:$NR$85,,MATCH(HG2,'[1]Stats repas'!$E$55:$NR$55,1))="x",INDEX('[1]Stats repas'!$E$85:$NR$85,,MATCH(HG2,'[1]Stats repas'!$E$55:$NR$55,1))="p")),"a",IF(AND(INDEX('[1]Stats repas'!$E$83:$NR$83,,MATCH(HG2,'[1]Stats repas'!$E$55:$NR$55,1))&gt;2,OR(INDEX('[1]Stats repas'!$E$85:$NR$85,,MATCH(HG2,'[1]Stats repas'!$E$55:$NR$55,1))="x",INDEX('[1]Stats repas'!$E$85:$NR$85,,MATCH(HG2,'[1]Stats repas'!$E$55:$NR$55,1))="p")),"a",INDEX('[1]Stats repas'!$E$83:$NR$83,,MATCH(HG2,'[1]Stats repas'!$E$55:$NR$55,1))))</f>
        <v>4</v>
      </c>
      <c r="HH8">
        <f>IF(AND(INDEX('[1]Stats repas'!$E$83:$NR$83,,MATCH(HH2,'[1]Stats repas'!$E$55:$NR$55,1))=0,OR(INDEX('[1]Stats repas'!$E$85:$NR$85,,MATCH(HH2,'[1]Stats repas'!$E$55:$NR$55,1))="x",INDEX('[1]Stats repas'!$E$85:$NR$85,,MATCH(HH2,'[1]Stats repas'!$E$55:$NR$55,1))="p")),"a",IF(AND(INDEX('[1]Stats repas'!$E$83:$NR$83,,MATCH(HH2,'[1]Stats repas'!$E$55:$NR$55,1))&gt;2,OR(INDEX('[1]Stats repas'!$E$85:$NR$85,,MATCH(HH2,'[1]Stats repas'!$E$55:$NR$55,1))="x",INDEX('[1]Stats repas'!$E$85:$NR$85,,MATCH(HH2,'[1]Stats repas'!$E$55:$NR$55,1))="p")),"a",INDEX('[1]Stats repas'!$E$83:$NR$83,,MATCH(HH2,'[1]Stats repas'!$E$55:$NR$55,1))))</f>
        <v>4</v>
      </c>
      <c r="HI8">
        <f>IF(AND(INDEX('[1]Stats repas'!$E$83:$NR$83,,MATCH(HI2,'[1]Stats repas'!$E$55:$NR$55,1))=0,OR(INDEX('[1]Stats repas'!$E$85:$NR$85,,MATCH(HI2,'[1]Stats repas'!$E$55:$NR$55,1))="x",INDEX('[1]Stats repas'!$E$85:$NR$85,,MATCH(HI2,'[1]Stats repas'!$E$55:$NR$55,1))="p")),"a",IF(AND(INDEX('[1]Stats repas'!$E$83:$NR$83,,MATCH(HI2,'[1]Stats repas'!$E$55:$NR$55,1))&gt;2,OR(INDEX('[1]Stats repas'!$E$85:$NR$85,,MATCH(HI2,'[1]Stats repas'!$E$55:$NR$55,1))="x",INDEX('[1]Stats repas'!$E$85:$NR$85,,MATCH(HI2,'[1]Stats repas'!$E$55:$NR$55,1))="p")),"a",INDEX('[1]Stats repas'!$E$83:$NR$83,,MATCH(HI2,'[1]Stats repas'!$E$55:$NR$55,1))))</f>
        <v>4</v>
      </c>
      <c r="HJ8">
        <f>IF(AND(INDEX('[1]Stats repas'!$E$83:$NR$83,,MATCH(HJ2,'[1]Stats repas'!$E$55:$NR$55,1))=0,OR(INDEX('[1]Stats repas'!$E$85:$NR$85,,MATCH(HJ2,'[1]Stats repas'!$E$55:$NR$55,1))="x",INDEX('[1]Stats repas'!$E$85:$NR$85,,MATCH(HJ2,'[1]Stats repas'!$E$55:$NR$55,1))="p")),"a",IF(AND(INDEX('[1]Stats repas'!$E$83:$NR$83,,MATCH(HJ2,'[1]Stats repas'!$E$55:$NR$55,1))&gt;2,OR(INDEX('[1]Stats repas'!$E$85:$NR$85,,MATCH(HJ2,'[1]Stats repas'!$E$55:$NR$55,1))="x",INDEX('[1]Stats repas'!$E$85:$NR$85,,MATCH(HJ2,'[1]Stats repas'!$E$55:$NR$55,1))="p")),"a",INDEX('[1]Stats repas'!$E$83:$NR$83,,MATCH(HJ2,'[1]Stats repas'!$E$55:$NR$55,1))))</f>
        <v>4</v>
      </c>
      <c r="HK8">
        <f>IF(AND(INDEX('[1]Stats repas'!$E$83:$NR$83,,MATCH(HK2,'[1]Stats repas'!$E$55:$NR$55,1))=0,OR(INDEX('[1]Stats repas'!$E$85:$NR$85,,MATCH(HK2,'[1]Stats repas'!$E$55:$NR$55,1))="x",INDEX('[1]Stats repas'!$E$85:$NR$85,,MATCH(HK2,'[1]Stats repas'!$E$55:$NR$55,1))="p")),"a",IF(AND(INDEX('[1]Stats repas'!$E$83:$NR$83,,MATCH(HK2,'[1]Stats repas'!$E$55:$NR$55,1))&gt;2,OR(INDEX('[1]Stats repas'!$E$85:$NR$85,,MATCH(HK2,'[1]Stats repas'!$E$55:$NR$55,1))="x",INDEX('[1]Stats repas'!$E$85:$NR$85,,MATCH(HK2,'[1]Stats repas'!$E$55:$NR$55,1))="p")),"a",INDEX('[1]Stats repas'!$E$83:$NR$83,,MATCH(HK2,'[1]Stats repas'!$E$55:$NR$55,1))))</f>
        <v>0</v>
      </c>
      <c r="HL8">
        <f>IF(AND(INDEX('[1]Stats repas'!$E$83:$NR$83,,MATCH(HL2,'[1]Stats repas'!$E$55:$NR$55,1))=0,OR(INDEX('[1]Stats repas'!$E$85:$NR$85,,MATCH(HL2,'[1]Stats repas'!$E$55:$NR$55,1))="x",INDEX('[1]Stats repas'!$E$85:$NR$85,,MATCH(HL2,'[1]Stats repas'!$E$55:$NR$55,1))="p")),"a",IF(AND(INDEX('[1]Stats repas'!$E$83:$NR$83,,MATCH(HL2,'[1]Stats repas'!$E$55:$NR$55,1))&gt;2,OR(INDEX('[1]Stats repas'!$E$85:$NR$85,,MATCH(HL2,'[1]Stats repas'!$E$55:$NR$55,1))="x",INDEX('[1]Stats repas'!$E$85:$NR$85,,MATCH(HL2,'[1]Stats repas'!$E$55:$NR$55,1))="p")),"a",INDEX('[1]Stats repas'!$E$83:$NR$83,,MATCH(HL2,'[1]Stats repas'!$E$55:$NR$55,1))))</f>
        <v>0</v>
      </c>
      <c r="HM8">
        <f>IF(AND(INDEX('[1]Stats repas'!$E$83:$NR$83,,MATCH(HM2,'[1]Stats repas'!$E$55:$NR$55,1))=0,OR(INDEX('[1]Stats repas'!$E$85:$NR$85,,MATCH(HM2,'[1]Stats repas'!$E$55:$NR$55,1))="x",INDEX('[1]Stats repas'!$E$85:$NR$85,,MATCH(HM2,'[1]Stats repas'!$E$55:$NR$55,1))="p")),"a",IF(AND(INDEX('[1]Stats repas'!$E$83:$NR$83,,MATCH(HM2,'[1]Stats repas'!$E$55:$NR$55,1))&gt;2,OR(INDEX('[1]Stats repas'!$E$85:$NR$85,,MATCH(HM2,'[1]Stats repas'!$E$55:$NR$55,1))="x",INDEX('[1]Stats repas'!$E$85:$NR$85,,MATCH(HM2,'[1]Stats repas'!$E$55:$NR$55,1))="p")),"a",INDEX('[1]Stats repas'!$E$83:$NR$83,,MATCH(HM2,'[1]Stats repas'!$E$55:$NR$55,1))))</f>
        <v>4</v>
      </c>
      <c r="HN8">
        <f>IF(AND(INDEX('[1]Stats repas'!$E$83:$NR$83,,MATCH(HN2,'[1]Stats repas'!$E$55:$NR$55,1))=0,OR(INDEX('[1]Stats repas'!$E$85:$NR$85,,MATCH(HN2,'[1]Stats repas'!$E$55:$NR$55,1))="x",INDEX('[1]Stats repas'!$E$85:$NR$85,,MATCH(HN2,'[1]Stats repas'!$E$55:$NR$55,1))="p")),"a",IF(AND(INDEX('[1]Stats repas'!$E$83:$NR$83,,MATCH(HN2,'[1]Stats repas'!$E$55:$NR$55,1))&gt;2,OR(INDEX('[1]Stats repas'!$E$85:$NR$85,,MATCH(HN2,'[1]Stats repas'!$E$55:$NR$55,1))="x",INDEX('[1]Stats repas'!$E$85:$NR$85,,MATCH(HN2,'[1]Stats repas'!$E$55:$NR$55,1))="p")),"a",INDEX('[1]Stats repas'!$E$83:$NR$83,,MATCH(HN2,'[1]Stats repas'!$E$55:$NR$55,1))))</f>
        <v>4</v>
      </c>
      <c r="HO8">
        <f>IF(AND(INDEX('[1]Stats repas'!$E$83:$NR$83,,MATCH(HO2,'[1]Stats repas'!$E$55:$NR$55,1))=0,OR(INDEX('[1]Stats repas'!$E$85:$NR$85,,MATCH(HO2,'[1]Stats repas'!$E$55:$NR$55,1))="x",INDEX('[1]Stats repas'!$E$85:$NR$85,,MATCH(HO2,'[1]Stats repas'!$E$55:$NR$55,1))="p")),"a",IF(AND(INDEX('[1]Stats repas'!$E$83:$NR$83,,MATCH(HO2,'[1]Stats repas'!$E$55:$NR$55,1))&gt;2,OR(INDEX('[1]Stats repas'!$E$85:$NR$85,,MATCH(HO2,'[1]Stats repas'!$E$55:$NR$55,1))="x",INDEX('[1]Stats repas'!$E$85:$NR$85,,MATCH(HO2,'[1]Stats repas'!$E$55:$NR$55,1))="p")),"a",INDEX('[1]Stats repas'!$E$83:$NR$83,,MATCH(HO2,'[1]Stats repas'!$E$55:$NR$55,1))))</f>
        <v>4</v>
      </c>
      <c r="HP8">
        <f>IF(AND(INDEX('[1]Stats repas'!$E$83:$NR$83,,MATCH(HP2,'[1]Stats repas'!$E$55:$NR$55,1))=0,OR(INDEX('[1]Stats repas'!$E$85:$NR$85,,MATCH(HP2,'[1]Stats repas'!$E$55:$NR$55,1))="x",INDEX('[1]Stats repas'!$E$85:$NR$85,,MATCH(HP2,'[1]Stats repas'!$E$55:$NR$55,1))="p")),"a",IF(AND(INDEX('[1]Stats repas'!$E$83:$NR$83,,MATCH(HP2,'[1]Stats repas'!$E$55:$NR$55,1))&gt;2,OR(INDEX('[1]Stats repas'!$E$85:$NR$85,,MATCH(HP2,'[1]Stats repas'!$E$55:$NR$55,1))="x",INDEX('[1]Stats repas'!$E$85:$NR$85,,MATCH(HP2,'[1]Stats repas'!$E$55:$NR$55,1))="p")),"a",INDEX('[1]Stats repas'!$E$83:$NR$83,,MATCH(HP2,'[1]Stats repas'!$E$55:$NR$55,1))))</f>
        <v>4</v>
      </c>
      <c r="HQ8">
        <f>IF(AND(INDEX('[1]Stats repas'!$E$83:$NR$83,,MATCH(HQ2,'[1]Stats repas'!$E$55:$NR$55,1))=0,OR(INDEX('[1]Stats repas'!$E$85:$NR$85,,MATCH(HQ2,'[1]Stats repas'!$E$55:$NR$55,1))="x",INDEX('[1]Stats repas'!$E$85:$NR$85,,MATCH(HQ2,'[1]Stats repas'!$E$55:$NR$55,1))="p")),"a",IF(AND(INDEX('[1]Stats repas'!$E$83:$NR$83,,MATCH(HQ2,'[1]Stats repas'!$E$55:$NR$55,1))&gt;2,OR(INDEX('[1]Stats repas'!$E$85:$NR$85,,MATCH(HQ2,'[1]Stats repas'!$E$55:$NR$55,1))="x",INDEX('[1]Stats repas'!$E$85:$NR$85,,MATCH(HQ2,'[1]Stats repas'!$E$55:$NR$55,1))="p")),"a",INDEX('[1]Stats repas'!$E$83:$NR$83,,MATCH(HQ2,'[1]Stats repas'!$E$55:$NR$55,1))))</f>
        <v>4</v>
      </c>
      <c r="HR8">
        <f>IF(AND(INDEX('[1]Stats repas'!$E$83:$NR$83,,MATCH(HR2,'[1]Stats repas'!$E$55:$NR$55,1))=0,OR(INDEX('[1]Stats repas'!$E$85:$NR$85,,MATCH(HR2,'[1]Stats repas'!$E$55:$NR$55,1))="x",INDEX('[1]Stats repas'!$E$85:$NR$85,,MATCH(HR2,'[1]Stats repas'!$E$55:$NR$55,1))="p")),"a",IF(AND(INDEX('[1]Stats repas'!$E$83:$NR$83,,MATCH(HR2,'[1]Stats repas'!$E$55:$NR$55,1))&gt;2,OR(INDEX('[1]Stats repas'!$E$85:$NR$85,,MATCH(HR2,'[1]Stats repas'!$E$55:$NR$55,1))="x",INDEX('[1]Stats repas'!$E$85:$NR$85,,MATCH(HR2,'[1]Stats repas'!$E$55:$NR$55,1))="p")),"a",INDEX('[1]Stats repas'!$E$83:$NR$83,,MATCH(HR2,'[1]Stats repas'!$E$55:$NR$55,1))))</f>
        <v>0</v>
      </c>
      <c r="HS8">
        <f>IF(AND(INDEX('[1]Stats repas'!$E$83:$NR$83,,MATCH(HS2,'[1]Stats repas'!$E$55:$NR$55,1))=0,OR(INDEX('[1]Stats repas'!$E$85:$NR$85,,MATCH(HS2,'[1]Stats repas'!$E$55:$NR$55,1))="x",INDEX('[1]Stats repas'!$E$85:$NR$85,,MATCH(HS2,'[1]Stats repas'!$E$55:$NR$55,1))="p")),"a",IF(AND(INDEX('[1]Stats repas'!$E$83:$NR$83,,MATCH(HS2,'[1]Stats repas'!$E$55:$NR$55,1))&gt;2,OR(INDEX('[1]Stats repas'!$E$85:$NR$85,,MATCH(HS2,'[1]Stats repas'!$E$55:$NR$55,1))="x",INDEX('[1]Stats repas'!$E$85:$NR$85,,MATCH(HS2,'[1]Stats repas'!$E$55:$NR$55,1))="p")),"a",INDEX('[1]Stats repas'!$E$83:$NR$83,,MATCH(HS2,'[1]Stats repas'!$E$55:$NR$55,1))))</f>
        <v>0</v>
      </c>
      <c r="HT8">
        <f>IF(AND(INDEX('[1]Stats repas'!$E$83:$NR$83,,MATCH(HT2,'[1]Stats repas'!$E$55:$NR$55,1))=0,OR(INDEX('[1]Stats repas'!$E$85:$NR$85,,MATCH(HT2,'[1]Stats repas'!$E$55:$NR$55,1))="x",INDEX('[1]Stats repas'!$E$85:$NR$85,,MATCH(HT2,'[1]Stats repas'!$E$55:$NR$55,1))="p")),"a",IF(AND(INDEX('[1]Stats repas'!$E$83:$NR$83,,MATCH(HT2,'[1]Stats repas'!$E$55:$NR$55,1))&gt;2,OR(INDEX('[1]Stats repas'!$E$85:$NR$85,,MATCH(HT2,'[1]Stats repas'!$E$55:$NR$55,1))="x",INDEX('[1]Stats repas'!$E$85:$NR$85,,MATCH(HT2,'[1]Stats repas'!$E$55:$NR$55,1))="p")),"a",INDEX('[1]Stats repas'!$E$83:$NR$83,,MATCH(HT2,'[1]Stats repas'!$E$55:$NR$55,1))))</f>
        <v>4</v>
      </c>
      <c r="HU8">
        <f>IF(AND(INDEX('[1]Stats repas'!$E$83:$NR$83,,MATCH(HU2,'[1]Stats repas'!$E$55:$NR$55,1))=0,OR(INDEX('[1]Stats repas'!$E$85:$NR$85,,MATCH(HU2,'[1]Stats repas'!$E$55:$NR$55,1))="x",INDEX('[1]Stats repas'!$E$85:$NR$85,,MATCH(HU2,'[1]Stats repas'!$E$55:$NR$55,1))="p")),"a",IF(AND(INDEX('[1]Stats repas'!$E$83:$NR$83,,MATCH(HU2,'[1]Stats repas'!$E$55:$NR$55,1))&gt;2,OR(INDEX('[1]Stats repas'!$E$85:$NR$85,,MATCH(HU2,'[1]Stats repas'!$E$55:$NR$55,1))="x",INDEX('[1]Stats repas'!$E$85:$NR$85,,MATCH(HU2,'[1]Stats repas'!$E$55:$NR$55,1))="p")),"a",INDEX('[1]Stats repas'!$E$83:$NR$83,,MATCH(HU2,'[1]Stats repas'!$E$55:$NR$55,1))))</f>
        <v>4</v>
      </c>
      <c r="HV8">
        <f>IF(AND(INDEX('[1]Stats repas'!$E$83:$NR$83,,MATCH(HV2,'[1]Stats repas'!$E$55:$NR$55,1))=0,OR(INDEX('[1]Stats repas'!$E$85:$NR$85,,MATCH(HV2,'[1]Stats repas'!$E$55:$NR$55,1))="x",INDEX('[1]Stats repas'!$E$85:$NR$85,,MATCH(HV2,'[1]Stats repas'!$E$55:$NR$55,1))="p")),"a",IF(AND(INDEX('[1]Stats repas'!$E$83:$NR$83,,MATCH(HV2,'[1]Stats repas'!$E$55:$NR$55,1))&gt;2,OR(INDEX('[1]Stats repas'!$E$85:$NR$85,,MATCH(HV2,'[1]Stats repas'!$E$55:$NR$55,1))="x",INDEX('[1]Stats repas'!$E$85:$NR$85,,MATCH(HV2,'[1]Stats repas'!$E$55:$NR$55,1))="p")),"a",INDEX('[1]Stats repas'!$E$83:$NR$83,,MATCH(HV2,'[1]Stats repas'!$E$55:$NR$55,1))))</f>
        <v>4</v>
      </c>
      <c r="HW8">
        <f>IF(AND(INDEX('[1]Stats repas'!$E$83:$NR$83,,MATCH(HW2,'[1]Stats repas'!$E$55:$NR$55,1))=0,OR(INDEX('[1]Stats repas'!$E$85:$NR$85,,MATCH(HW2,'[1]Stats repas'!$E$55:$NR$55,1))="x",INDEX('[1]Stats repas'!$E$85:$NR$85,,MATCH(HW2,'[1]Stats repas'!$E$55:$NR$55,1))="p")),"a",IF(AND(INDEX('[1]Stats repas'!$E$83:$NR$83,,MATCH(HW2,'[1]Stats repas'!$E$55:$NR$55,1))&gt;2,OR(INDEX('[1]Stats repas'!$E$85:$NR$85,,MATCH(HW2,'[1]Stats repas'!$E$55:$NR$55,1))="x",INDEX('[1]Stats repas'!$E$85:$NR$85,,MATCH(HW2,'[1]Stats repas'!$E$55:$NR$55,1))="p")),"a",INDEX('[1]Stats repas'!$E$83:$NR$83,,MATCH(HW2,'[1]Stats repas'!$E$55:$NR$55,1))))</f>
        <v>5</v>
      </c>
      <c r="HX8">
        <f>IF(AND(INDEX('[1]Stats repas'!$E$83:$NR$83,,MATCH(HX2,'[1]Stats repas'!$E$55:$NR$55,1))=0,OR(INDEX('[1]Stats repas'!$E$85:$NR$85,,MATCH(HX2,'[1]Stats repas'!$E$55:$NR$55,1))="x",INDEX('[1]Stats repas'!$E$85:$NR$85,,MATCH(HX2,'[1]Stats repas'!$E$55:$NR$55,1))="p")),"a",IF(AND(INDEX('[1]Stats repas'!$E$83:$NR$83,,MATCH(HX2,'[1]Stats repas'!$E$55:$NR$55,1))&gt;2,OR(INDEX('[1]Stats repas'!$E$85:$NR$85,,MATCH(HX2,'[1]Stats repas'!$E$55:$NR$55,1))="x",INDEX('[1]Stats repas'!$E$85:$NR$85,,MATCH(HX2,'[1]Stats repas'!$E$55:$NR$55,1))="p")),"a",INDEX('[1]Stats repas'!$E$83:$NR$83,,MATCH(HX2,'[1]Stats repas'!$E$55:$NR$55,1))))</f>
        <v>4</v>
      </c>
      <c r="HY8">
        <f>IF(AND(INDEX('[1]Stats repas'!$E$83:$NR$83,,MATCH(HY2,'[1]Stats repas'!$E$55:$NR$55,1))=0,OR(INDEX('[1]Stats repas'!$E$85:$NR$85,,MATCH(HY2,'[1]Stats repas'!$E$55:$NR$55,1))="x",INDEX('[1]Stats repas'!$E$85:$NR$85,,MATCH(HY2,'[1]Stats repas'!$E$55:$NR$55,1))="p")),"a",IF(AND(INDEX('[1]Stats repas'!$E$83:$NR$83,,MATCH(HY2,'[1]Stats repas'!$E$55:$NR$55,1))&gt;2,OR(INDEX('[1]Stats repas'!$E$85:$NR$85,,MATCH(HY2,'[1]Stats repas'!$E$55:$NR$55,1))="x",INDEX('[1]Stats repas'!$E$85:$NR$85,,MATCH(HY2,'[1]Stats repas'!$E$55:$NR$55,1))="p")),"a",INDEX('[1]Stats repas'!$E$83:$NR$83,,MATCH(HY2,'[1]Stats repas'!$E$55:$NR$55,1))))</f>
        <v>0</v>
      </c>
      <c r="HZ8">
        <f>IF(AND(INDEX('[1]Stats repas'!$E$83:$NR$83,,MATCH(HZ2,'[1]Stats repas'!$E$55:$NR$55,1))=0,OR(INDEX('[1]Stats repas'!$E$85:$NR$85,,MATCH(HZ2,'[1]Stats repas'!$E$55:$NR$55,1))="x",INDEX('[1]Stats repas'!$E$85:$NR$85,,MATCH(HZ2,'[1]Stats repas'!$E$55:$NR$55,1))="p")),"a",IF(AND(INDEX('[1]Stats repas'!$E$83:$NR$83,,MATCH(HZ2,'[1]Stats repas'!$E$55:$NR$55,1))&gt;2,OR(INDEX('[1]Stats repas'!$E$85:$NR$85,,MATCH(HZ2,'[1]Stats repas'!$E$55:$NR$55,1))="x",INDEX('[1]Stats repas'!$E$85:$NR$85,,MATCH(HZ2,'[1]Stats repas'!$E$55:$NR$55,1))="p")),"a",INDEX('[1]Stats repas'!$E$83:$NR$83,,MATCH(HZ2,'[1]Stats repas'!$E$55:$NR$55,1))))</f>
        <v>0</v>
      </c>
      <c r="IA8">
        <f>IF(AND(INDEX('[1]Stats repas'!$E$83:$NR$83,,MATCH(IA2,'[1]Stats repas'!$E$55:$NR$55,1))=0,OR(INDEX('[1]Stats repas'!$E$85:$NR$85,,MATCH(IA2,'[1]Stats repas'!$E$55:$NR$55,1))="x",INDEX('[1]Stats repas'!$E$85:$NR$85,,MATCH(IA2,'[1]Stats repas'!$E$55:$NR$55,1))="p")),"a",IF(AND(INDEX('[1]Stats repas'!$E$83:$NR$83,,MATCH(IA2,'[1]Stats repas'!$E$55:$NR$55,1))&gt;2,OR(INDEX('[1]Stats repas'!$E$85:$NR$85,,MATCH(IA2,'[1]Stats repas'!$E$55:$NR$55,1))="x",INDEX('[1]Stats repas'!$E$85:$NR$85,,MATCH(IA2,'[1]Stats repas'!$E$55:$NR$55,1))="p")),"a",INDEX('[1]Stats repas'!$E$83:$NR$83,,MATCH(IA2,'[1]Stats repas'!$E$55:$NR$55,1))))</f>
        <v>4</v>
      </c>
      <c r="IB8">
        <f>IF(AND(INDEX('[1]Stats repas'!$E$83:$NR$83,,MATCH(IB2,'[1]Stats repas'!$E$55:$NR$55,1))=0,OR(INDEX('[1]Stats repas'!$E$85:$NR$85,,MATCH(IB2,'[1]Stats repas'!$E$55:$NR$55,1))="x",INDEX('[1]Stats repas'!$E$85:$NR$85,,MATCH(IB2,'[1]Stats repas'!$E$55:$NR$55,1))="p")),"a",IF(AND(INDEX('[1]Stats repas'!$E$83:$NR$83,,MATCH(IB2,'[1]Stats repas'!$E$55:$NR$55,1))&gt;2,OR(INDEX('[1]Stats repas'!$E$85:$NR$85,,MATCH(IB2,'[1]Stats repas'!$E$55:$NR$55,1))="x",INDEX('[1]Stats repas'!$E$85:$NR$85,,MATCH(IB2,'[1]Stats repas'!$E$55:$NR$55,1))="p")),"a",INDEX('[1]Stats repas'!$E$83:$NR$83,,MATCH(IB2,'[1]Stats repas'!$E$55:$NR$55,1))))</f>
        <v>4</v>
      </c>
      <c r="IC8">
        <f>IF(AND(INDEX('[1]Stats repas'!$E$83:$NR$83,,MATCH(IC2,'[1]Stats repas'!$E$55:$NR$55,1))=0,OR(INDEX('[1]Stats repas'!$E$85:$NR$85,,MATCH(IC2,'[1]Stats repas'!$E$55:$NR$55,1))="x",INDEX('[1]Stats repas'!$E$85:$NR$85,,MATCH(IC2,'[1]Stats repas'!$E$55:$NR$55,1))="p")),"a",IF(AND(INDEX('[1]Stats repas'!$E$83:$NR$83,,MATCH(IC2,'[1]Stats repas'!$E$55:$NR$55,1))&gt;2,OR(INDEX('[1]Stats repas'!$E$85:$NR$85,,MATCH(IC2,'[1]Stats repas'!$E$55:$NR$55,1))="x",INDEX('[1]Stats repas'!$E$85:$NR$85,,MATCH(IC2,'[1]Stats repas'!$E$55:$NR$55,1))="p")),"a",INDEX('[1]Stats repas'!$E$83:$NR$83,,MATCH(IC2,'[1]Stats repas'!$E$55:$NR$55,1))))</f>
        <v>4</v>
      </c>
      <c r="ID8">
        <f>IF(AND(INDEX('[1]Stats repas'!$E$83:$NR$83,,MATCH(ID2,'[1]Stats repas'!$E$55:$NR$55,1))=0,OR(INDEX('[1]Stats repas'!$E$85:$NR$85,,MATCH(ID2,'[1]Stats repas'!$E$55:$NR$55,1))="x",INDEX('[1]Stats repas'!$E$85:$NR$85,,MATCH(ID2,'[1]Stats repas'!$E$55:$NR$55,1))="p")),"a",IF(AND(INDEX('[1]Stats repas'!$E$83:$NR$83,,MATCH(ID2,'[1]Stats repas'!$E$55:$NR$55,1))&gt;2,OR(INDEX('[1]Stats repas'!$E$85:$NR$85,,MATCH(ID2,'[1]Stats repas'!$E$55:$NR$55,1))="x",INDEX('[1]Stats repas'!$E$85:$NR$85,,MATCH(ID2,'[1]Stats repas'!$E$55:$NR$55,1))="p")),"a",INDEX('[1]Stats repas'!$E$83:$NR$83,,MATCH(ID2,'[1]Stats repas'!$E$55:$NR$55,1))))</f>
        <v>4</v>
      </c>
      <c r="IE8">
        <f>IF(AND(INDEX('[1]Stats repas'!$E$83:$NR$83,,MATCH(IE2,'[1]Stats repas'!$E$55:$NR$55,1))=0,OR(INDEX('[1]Stats repas'!$E$85:$NR$85,,MATCH(IE2,'[1]Stats repas'!$E$55:$NR$55,1))="x",INDEX('[1]Stats repas'!$E$85:$NR$85,,MATCH(IE2,'[1]Stats repas'!$E$55:$NR$55,1))="p")),"a",IF(AND(INDEX('[1]Stats repas'!$E$83:$NR$83,,MATCH(IE2,'[1]Stats repas'!$E$55:$NR$55,1))&gt;2,OR(INDEX('[1]Stats repas'!$E$85:$NR$85,,MATCH(IE2,'[1]Stats repas'!$E$55:$NR$55,1))="x",INDEX('[1]Stats repas'!$E$85:$NR$85,,MATCH(IE2,'[1]Stats repas'!$E$55:$NR$55,1))="p")),"a",INDEX('[1]Stats repas'!$E$83:$NR$83,,MATCH(IE2,'[1]Stats repas'!$E$55:$NR$55,1))))</f>
        <v>4</v>
      </c>
      <c r="IF8">
        <f>IF(AND(INDEX('[1]Stats repas'!$E$83:$NR$83,,MATCH(IF2,'[1]Stats repas'!$E$55:$NR$55,1))=0,OR(INDEX('[1]Stats repas'!$E$85:$NR$85,,MATCH(IF2,'[1]Stats repas'!$E$55:$NR$55,1))="x",INDEX('[1]Stats repas'!$E$85:$NR$85,,MATCH(IF2,'[1]Stats repas'!$E$55:$NR$55,1))="p")),"a",IF(AND(INDEX('[1]Stats repas'!$E$83:$NR$83,,MATCH(IF2,'[1]Stats repas'!$E$55:$NR$55,1))&gt;2,OR(INDEX('[1]Stats repas'!$E$85:$NR$85,,MATCH(IF2,'[1]Stats repas'!$E$55:$NR$55,1))="x",INDEX('[1]Stats repas'!$E$85:$NR$85,,MATCH(IF2,'[1]Stats repas'!$E$55:$NR$55,1))="p")),"a",INDEX('[1]Stats repas'!$E$83:$NR$83,,MATCH(IF2,'[1]Stats repas'!$E$55:$NR$55,1))))</f>
        <v>0</v>
      </c>
      <c r="IG8">
        <f>IF(AND(INDEX('[1]Stats repas'!$E$83:$NR$83,,MATCH(IG2,'[1]Stats repas'!$E$55:$NR$55,1))=0,OR(INDEX('[1]Stats repas'!$E$85:$NR$85,,MATCH(IG2,'[1]Stats repas'!$E$55:$NR$55,1))="x",INDEX('[1]Stats repas'!$E$85:$NR$85,,MATCH(IG2,'[1]Stats repas'!$E$55:$NR$55,1))="p")),"a",IF(AND(INDEX('[1]Stats repas'!$E$83:$NR$83,,MATCH(IG2,'[1]Stats repas'!$E$55:$NR$55,1))&gt;2,OR(INDEX('[1]Stats repas'!$E$85:$NR$85,,MATCH(IG2,'[1]Stats repas'!$E$55:$NR$55,1))="x",INDEX('[1]Stats repas'!$E$85:$NR$85,,MATCH(IG2,'[1]Stats repas'!$E$55:$NR$55,1))="p")),"a",INDEX('[1]Stats repas'!$E$83:$NR$83,,MATCH(IG2,'[1]Stats repas'!$E$55:$NR$55,1))))</f>
        <v>0</v>
      </c>
      <c r="IH8">
        <f>IF(AND(INDEX('[1]Stats repas'!$E$83:$NR$83,,MATCH(IH2,'[1]Stats repas'!$E$55:$NR$55,1))=0,OR(INDEX('[1]Stats repas'!$E$85:$NR$85,,MATCH(IH2,'[1]Stats repas'!$E$55:$NR$55,1))="x",INDEX('[1]Stats repas'!$E$85:$NR$85,,MATCH(IH2,'[1]Stats repas'!$E$55:$NR$55,1))="p")),"a",IF(AND(INDEX('[1]Stats repas'!$E$83:$NR$83,,MATCH(IH2,'[1]Stats repas'!$E$55:$NR$55,1))&gt;2,OR(INDEX('[1]Stats repas'!$E$85:$NR$85,,MATCH(IH2,'[1]Stats repas'!$E$55:$NR$55,1))="x",INDEX('[1]Stats repas'!$E$85:$NR$85,,MATCH(IH2,'[1]Stats repas'!$E$55:$NR$55,1))="p")),"a",INDEX('[1]Stats repas'!$E$83:$NR$83,,MATCH(IH2,'[1]Stats repas'!$E$55:$NR$55,1))))</f>
        <v>1</v>
      </c>
      <c r="II8">
        <f>IF(AND(INDEX('[1]Stats repas'!$E$83:$NR$83,,MATCH(II2,'[1]Stats repas'!$E$55:$NR$55,1))=0,OR(INDEX('[1]Stats repas'!$E$85:$NR$85,,MATCH(II2,'[1]Stats repas'!$E$55:$NR$55,1))="x",INDEX('[1]Stats repas'!$E$85:$NR$85,,MATCH(II2,'[1]Stats repas'!$E$55:$NR$55,1))="p")),"a",IF(AND(INDEX('[1]Stats repas'!$E$83:$NR$83,,MATCH(II2,'[1]Stats repas'!$E$55:$NR$55,1))&gt;2,OR(INDEX('[1]Stats repas'!$E$85:$NR$85,,MATCH(II2,'[1]Stats repas'!$E$55:$NR$55,1))="x",INDEX('[1]Stats repas'!$E$85:$NR$85,,MATCH(II2,'[1]Stats repas'!$E$55:$NR$55,1))="p")),"a",INDEX('[1]Stats repas'!$E$83:$NR$83,,MATCH(II2,'[1]Stats repas'!$E$55:$NR$55,1))))</f>
        <v>1</v>
      </c>
      <c r="IJ8">
        <f>IF(AND(INDEX('[1]Stats repas'!$E$83:$NR$83,,MATCH(IJ2,'[1]Stats repas'!$E$55:$NR$55,1))=0,OR(INDEX('[1]Stats repas'!$E$85:$NR$85,,MATCH(IJ2,'[1]Stats repas'!$E$55:$NR$55,1))="x",INDEX('[1]Stats repas'!$E$85:$NR$85,,MATCH(IJ2,'[1]Stats repas'!$E$55:$NR$55,1))="p")),"a",IF(AND(INDEX('[1]Stats repas'!$E$83:$NR$83,,MATCH(IJ2,'[1]Stats repas'!$E$55:$NR$55,1))&gt;2,OR(INDEX('[1]Stats repas'!$E$85:$NR$85,,MATCH(IJ2,'[1]Stats repas'!$E$55:$NR$55,1))="x",INDEX('[1]Stats repas'!$E$85:$NR$85,,MATCH(IJ2,'[1]Stats repas'!$E$55:$NR$55,1))="p")),"a",INDEX('[1]Stats repas'!$E$83:$NR$83,,MATCH(IJ2,'[1]Stats repas'!$E$55:$NR$55,1))))</f>
        <v>1</v>
      </c>
      <c r="IK8">
        <f>IF(AND(INDEX('[1]Stats repas'!$E$83:$NR$83,,MATCH(IK2,'[1]Stats repas'!$E$55:$NR$55,1))=0,OR(INDEX('[1]Stats repas'!$E$85:$NR$85,,MATCH(IK2,'[1]Stats repas'!$E$55:$NR$55,1))="x",INDEX('[1]Stats repas'!$E$85:$NR$85,,MATCH(IK2,'[1]Stats repas'!$E$55:$NR$55,1))="p")),"a",IF(AND(INDEX('[1]Stats repas'!$E$83:$NR$83,,MATCH(IK2,'[1]Stats repas'!$E$55:$NR$55,1))&gt;2,OR(INDEX('[1]Stats repas'!$E$85:$NR$85,,MATCH(IK2,'[1]Stats repas'!$E$55:$NR$55,1))="x",INDEX('[1]Stats repas'!$E$85:$NR$85,,MATCH(IK2,'[1]Stats repas'!$E$55:$NR$55,1))="p")),"a",INDEX('[1]Stats repas'!$E$83:$NR$83,,MATCH(IK2,'[1]Stats repas'!$E$55:$NR$55,1))))</f>
        <v>1</v>
      </c>
      <c r="IL8">
        <f>IF(AND(INDEX('[1]Stats repas'!$E$83:$NR$83,,MATCH(IL2,'[1]Stats repas'!$E$55:$NR$55,1))=0,OR(INDEX('[1]Stats repas'!$E$85:$NR$85,,MATCH(IL2,'[1]Stats repas'!$E$55:$NR$55,1))="x",INDEX('[1]Stats repas'!$E$85:$NR$85,,MATCH(IL2,'[1]Stats repas'!$E$55:$NR$55,1))="p")),"a",IF(AND(INDEX('[1]Stats repas'!$E$83:$NR$83,,MATCH(IL2,'[1]Stats repas'!$E$55:$NR$55,1))&gt;2,OR(INDEX('[1]Stats repas'!$E$85:$NR$85,,MATCH(IL2,'[1]Stats repas'!$E$55:$NR$55,1))="x",INDEX('[1]Stats repas'!$E$85:$NR$85,,MATCH(IL2,'[1]Stats repas'!$E$55:$NR$55,1))="p")),"a",INDEX('[1]Stats repas'!$E$83:$NR$83,,MATCH(IL2,'[1]Stats repas'!$E$55:$NR$55,1))))</f>
        <v>1</v>
      </c>
      <c r="IM8">
        <f>IF(AND(INDEX('[1]Stats repas'!$E$83:$NR$83,,MATCH(IM2,'[1]Stats repas'!$E$55:$NR$55,1))=0,OR(INDEX('[1]Stats repas'!$E$85:$NR$85,,MATCH(IM2,'[1]Stats repas'!$E$55:$NR$55,1))="x",INDEX('[1]Stats repas'!$E$85:$NR$85,,MATCH(IM2,'[1]Stats repas'!$E$55:$NR$55,1))="p")),"a",IF(AND(INDEX('[1]Stats repas'!$E$83:$NR$83,,MATCH(IM2,'[1]Stats repas'!$E$55:$NR$55,1))&gt;2,OR(INDEX('[1]Stats repas'!$E$85:$NR$85,,MATCH(IM2,'[1]Stats repas'!$E$55:$NR$55,1))="x",INDEX('[1]Stats repas'!$E$85:$NR$85,,MATCH(IM2,'[1]Stats repas'!$E$55:$NR$55,1))="p")),"a",INDEX('[1]Stats repas'!$E$83:$NR$83,,MATCH(IM2,'[1]Stats repas'!$E$55:$NR$55,1))))</f>
        <v>0</v>
      </c>
      <c r="IN8">
        <f>IF(AND(INDEX('[1]Stats repas'!$E$83:$NR$83,,MATCH(IN2,'[1]Stats repas'!$E$55:$NR$55,1))=0,OR(INDEX('[1]Stats repas'!$E$85:$NR$85,,MATCH(IN2,'[1]Stats repas'!$E$55:$NR$55,1))="x",INDEX('[1]Stats repas'!$E$85:$NR$85,,MATCH(IN2,'[1]Stats repas'!$E$55:$NR$55,1))="p")),"a",IF(AND(INDEX('[1]Stats repas'!$E$83:$NR$83,,MATCH(IN2,'[1]Stats repas'!$E$55:$NR$55,1))&gt;2,OR(INDEX('[1]Stats repas'!$E$85:$NR$85,,MATCH(IN2,'[1]Stats repas'!$E$55:$NR$55,1))="x",INDEX('[1]Stats repas'!$E$85:$NR$85,,MATCH(IN2,'[1]Stats repas'!$E$55:$NR$55,1))="p")),"a",INDEX('[1]Stats repas'!$E$83:$NR$83,,MATCH(IN2,'[1]Stats repas'!$E$55:$NR$55,1))))</f>
        <v>0</v>
      </c>
      <c r="IO8">
        <f>IF(AND(INDEX('[1]Stats repas'!$E$83:$NR$83,,MATCH(IO2,'[1]Stats repas'!$E$55:$NR$55,1))=0,OR(INDEX('[1]Stats repas'!$E$85:$NR$85,,MATCH(IO2,'[1]Stats repas'!$E$55:$NR$55,1))="x",INDEX('[1]Stats repas'!$E$85:$NR$85,,MATCH(IO2,'[1]Stats repas'!$E$55:$NR$55,1))="p")),"a",IF(AND(INDEX('[1]Stats repas'!$E$83:$NR$83,,MATCH(IO2,'[1]Stats repas'!$E$55:$NR$55,1))&gt;2,OR(INDEX('[1]Stats repas'!$E$85:$NR$85,,MATCH(IO2,'[1]Stats repas'!$E$55:$NR$55,1))="x",INDEX('[1]Stats repas'!$E$85:$NR$85,,MATCH(IO2,'[1]Stats repas'!$E$55:$NR$55,1))="p")),"a",INDEX('[1]Stats repas'!$E$83:$NR$83,,MATCH(IO2,'[1]Stats repas'!$E$55:$NR$55,1))))</f>
        <v>1</v>
      </c>
      <c r="IP8">
        <f>IF(AND(INDEX('[1]Stats repas'!$E$83:$NR$83,,MATCH(IP2,'[1]Stats repas'!$E$55:$NR$55,1))=0,OR(INDEX('[1]Stats repas'!$E$85:$NR$85,,MATCH(IP2,'[1]Stats repas'!$E$55:$NR$55,1))="x",INDEX('[1]Stats repas'!$E$85:$NR$85,,MATCH(IP2,'[1]Stats repas'!$E$55:$NR$55,1))="p")),"a",IF(AND(INDEX('[1]Stats repas'!$E$83:$NR$83,,MATCH(IP2,'[1]Stats repas'!$E$55:$NR$55,1))&gt;2,OR(INDEX('[1]Stats repas'!$E$85:$NR$85,,MATCH(IP2,'[1]Stats repas'!$E$55:$NR$55,1))="x",INDEX('[1]Stats repas'!$E$85:$NR$85,,MATCH(IP2,'[1]Stats repas'!$E$55:$NR$55,1))="p")),"a",INDEX('[1]Stats repas'!$E$83:$NR$83,,MATCH(IP2,'[1]Stats repas'!$E$55:$NR$55,1))))</f>
        <v>1</v>
      </c>
      <c r="IQ8">
        <f>IF(AND(INDEX('[1]Stats repas'!$E$83:$NR$83,,MATCH(IQ2,'[1]Stats repas'!$E$55:$NR$55,1))=0,OR(INDEX('[1]Stats repas'!$E$85:$NR$85,,MATCH(IQ2,'[1]Stats repas'!$E$55:$NR$55,1))="x",INDEX('[1]Stats repas'!$E$85:$NR$85,,MATCH(IQ2,'[1]Stats repas'!$E$55:$NR$55,1))="p")),"a",IF(AND(INDEX('[1]Stats repas'!$E$83:$NR$83,,MATCH(IQ2,'[1]Stats repas'!$E$55:$NR$55,1))&gt;2,OR(INDEX('[1]Stats repas'!$E$85:$NR$85,,MATCH(IQ2,'[1]Stats repas'!$E$55:$NR$55,1))="x",INDEX('[1]Stats repas'!$E$85:$NR$85,,MATCH(IQ2,'[1]Stats repas'!$E$55:$NR$55,1))="p")),"a",INDEX('[1]Stats repas'!$E$83:$NR$83,,MATCH(IQ2,'[1]Stats repas'!$E$55:$NR$55,1))))</f>
        <v>1</v>
      </c>
      <c r="IR8">
        <f>IF(AND(INDEX('[1]Stats repas'!$E$83:$NR$83,,MATCH(IR2,'[1]Stats repas'!$E$55:$NR$55,1))=0,OR(INDEX('[1]Stats repas'!$E$85:$NR$85,,MATCH(IR2,'[1]Stats repas'!$E$55:$NR$55,1))="x",INDEX('[1]Stats repas'!$E$85:$NR$85,,MATCH(IR2,'[1]Stats repas'!$E$55:$NR$55,1))="p")),"a",IF(AND(INDEX('[1]Stats repas'!$E$83:$NR$83,,MATCH(IR2,'[1]Stats repas'!$E$55:$NR$55,1))&gt;2,OR(INDEX('[1]Stats repas'!$E$85:$NR$85,,MATCH(IR2,'[1]Stats repas'!$E$55:$NR$55,1))="x",INDEX('[1]Stats repas'!$E$85:$NR$85,,MATCH(IR2,'[1]Stats repas'!$E$55:$NR$55,1))="p")),"a",INDEX('[1]Stats repas'!$E$83:$NR$83,,MATCH(IR2,'[1]Stats repas'!$E$55:$NR$55,1))))</f>
        <v>1</v>
      </c>
      <c r="IS8">
        <f>IF(AND(INDEX('[1]Stats repas'!$E$83:$NR$83,,MATCH(IS2,'[1]Stats repas'!$E$55:$NR$55,1))=0,OR(INDEX('[1]Stats repas'!$E$85:$NR$85,,MATCH(IS2,'[1]Stats repas'!$E$55:$NR$55,1))="x",INDEX('[1]Stats repas'!$E$85:$NR$85,,MATCH(IS2,'[1]Stats repas'!$E$55:$NR$55,1))="p")),"a",IF(AND(INDEX('[1]Stats repas'!$E$83:$NR$83,,MATCH(IS2,'[1]Stats repas'!$E$55:$NR$55,1))&gt;2,OR(INDEX('[1]Stats repas'!$E$85:$NR$85,,MATCH(IS2,'[1]Stats repas'!$E$55:$NR$55,1))="x",INDEX('[1]Stats repas'!$E$85:$NR$85,,MATCH(IS2,'[1]Stats repas'!$E$55:$NR$55,1))="p")),"a",INDEX('[1]Stats repas'!$E$83:$NR$83,,MATCH(IS2,'[1]Stats repas'!$E$55:$NR$55,1))))</f>
        <v>1</v>
      </c>
      <c r="IT8">
        <f>IF(AND(INDEX('[1]Stats repas'!$E$83:$NR$83,,MATCH(IT2,'[1]Stats repas'!$E$55:$NR$55,1))=0,OR(INDEX('[1]Stats repas'!$E$85:$NR$85,,MATCH(IT2,'[1]Stats repas'!$E$55:$NR$55,1))="x",INDEX('[1]Stats repas'!$E$85:$NR$85,,MATCH(IT2,'[1]Stats repas'!$E$55:$NR$55,1))="p")),"a",IF(AND(INDEX('[1]Stats repas'!$E$83:$NR$83,,MATCH(IT2,'[1]Stats repas'!$E$55:$NR$55,1))&gt;2,OR(INDEX('[1]Stats repas'!$E$85:$NR$85,,MATCH(IT2,'[1]Stats repas'!$E$55:$NR$55,1))="x",INDEX('[1]Stats repas'!$E$85:$NR$85,,MATCH(IT2,'[1]Stats repas'!$E$55:$NR$55,1))="p")),"a",INDEX('[1]Stats repas'!$E$83:$NR$83,,MATCH(IT2,'[1]Stats repas'!$E$55:$NR$55,1))))</f>
        <v>0</v>
      </c>
      <c r="IU8">
        <f>IF(AND(INDEX('[1]Stats repas'!$E$83:$NR$83,,MATCH(IU2,'[1]Stats repas'!$E$55:$NR$55,1))=0,OR(INDEX('[1]Stats repas'!$E$85:$NR$85,,MATCH(IU2,'[1]Stats repas'!$E$55:$NR$55,1))="x",INDEX('[1]Stats repas'!$E$85:$NR$85,,MATCH(IU2,'[1]Stats repas'!$E$55:$NR$55,1))="p")),"a",IF(AND(INDEX('[1]Stats repas'!$E$83:$NR$83,,MATCH(IU2,'[1]Stats repas'!$E$55:$NR$55,1))&gt;2,OR(INDEX('[1]Stats repas'!$E$85:$NR$85,,MATCH(IU2,'[1]Stats repas'!$E$55:$NR$55,1))="x",INDEX('[1]Stats repas'!$E$85:$NR$85,,MATCH(IU2,'[1]Stats repas'!$E$55:$NR$55,1))="p")),"a",INDEX('[1]Stats repas'!$E$83:$NR$83,,MATCH(IU2,'[1]Stats repas'!$E$55:$NR$55,1))))</f>
        <v>0</v>
      </c>
      <c r="IV8">
        <f>IF(AND(INDEX('[1]Stats repas'!$E$83:$NR$83,,MATCH(IV2,'[1]Stats repas'!$E$55:$NR$55,1))=0,OR(INDEX('[1]Stats repas'!$E$85:$NR$85,,MATCH(IV2,'[1]Stats repas'!$E$55:$NR$55,1))="x",INDEX('[1]Stats repas'!$E$85:$NR$85,,MATCH(IV2,'[1]Stats repas'!$E$55:$NR$55,1))="p")),"a",IF(AND(INDEX('[1]Stats repas'!$E$83:$NR$83,,MATCH(IV2,'[1]Stats repas'!$E$55:$NR$55,1))&gt;2,OR(INDEX('[1]Stats repas'!$E$85:$NR$85,,MATCH(IV2,'[1]Stats repas'!$E$55:$NR$55,1))="x",INDEX('[1]Stats repas'!$E$85:$NR$85,,MATCH(IV2,'[1]Stats repas'!$E$55:$NR$55,1))="p")),"a",INDEX('[1]Stats repas'!$E$83:$NR$83,,MATCH(IV2,'[1]Stats repas'!$E$55:$NR$55,1))))</f>
        <v>1</v>
      </c>
      <c r="IW8">
        <f>IF(AND(INDEX('[1]Stats repas'!$E$83:$NR$83,,MATCH(IW2,'[1]Stats repas'!$E$55:$NR$55,1))=0,OR(INDEX('[1]Stats repas'!$E$85:$NR$85,,MATCH(IW2,'[1]Stats repas'!$E$55:$NR$55,1))="x",INDEX('[1]Stats repas'!$E$85:$NR$85,,MATCH(IW2,'[1]Stats repas'!$E$55:$NR$55,1))="p")),"a",IF(AND(INDEX('[1]Stats repas'!$E$83:$NR$83,,MATCH(IW2,'[1]Stats repas'!$E$55:$NR$55,1))&gt;2,OR(INDEX('[1]Stats repas'!$E$85:$NR$85,,MATCH(IW2,'[1]Stats repas'!$E$55:$NR$55,1))="x",INDEX('[1]Stats repas'!$E$85:$NR$85,,MATCH(IW2,'[1]Stats repas'!$E$55:$NR$55,1))="p")),"a",INDEX('[1]Stats repas'!$E$83:$NR$83,,MATCH(IW2,'[1]Stats repas'!$E$55:$NR$55,1))))</f>
        <v>1</v>
      </c>
      <c r="IX8">
        <f>IF(AND(INDEX('[1]Stats repas'!$E$83:$NR$83,,MATCH(IX2,'[1]Stats repas'!$E$55:$NR$55,1))=0,OR(INDEX('[1]Stats repas'!$E$85:$NR$85,,MATCH(IX2,'[1]Stats repas'!$E$55:$NR$55,1))="x",INDEX('[1]Stats repas'!$E$85:$NR$85,,MATCH(IX2,'[1]Stats repas'!$E$55:$NR$55,1))="p")),"a",IF(AND(INDEX('[1]Stats repas'!$E$83:$NR$83,,MATCH(IX2,'[1]Stats repas'!$E$55:$NR$55,1))&gt;2,OR(INDEX('[1]Stats repas'!$E$85:$NR$85,,MATCH(IX2,'[1]Stats repas'!$E$55:$NR$55,1))="x",INDEX('[1]Stats repas'!$E$85:$NR$85,,MATCH(IX2,'[1]Stats repas'!$E$55:$NR$55,1))="p")),"a",INDEX('[1]Stats repas'!$E$83:$NR$83,,MATCH(IX2,'[1]Stats repas'!$E$55:$NR$55,1))))</f>
        <v>1</v>
      </c>
      <c r="IY8">
        <f>IF(AND(INDEX('[1]Stats repas'!$E$83:$NR$83,,MATCH(IY2,'[1]Stats repas'!$E$55:$NR$55,1))=0,OR(INDEX('[1]Stats repas'!$E$85:$NR$85,,MATCH(IY2,'[1]Stats repas'!$E$55:$NR$55,1))="x",INDEX('[1]Stats repas'!$E$85:$NR$85,,MATCH(IY2,'[1]Stats repas'!$E$55:$NR$55,1))="p")),"a",IF(AND(INDEX('[1]Stats repas'!$E$83:$NR$83,,MATCH(IY2,'[1]Stats repas'!$E$55:$NR$55,1))&gt;2,OR(INDEX('[1]Stats repas'!$E$85:$NR$85,,MATCH(IY2,'[1]Stats repas'!$E$55:$NR$55,1))="x",INDEX('[1]Stats repas'!$E$85:$NR$85,,MATCH(IY2,'[1]Stats repas'!$E$55:$NR$55,1))="p")),"a",INDEX('[1]Stats repas'!$E$83:$NR$83,,MATCH(IY2,'[1]Stats repas'!$E$55:$NR$55,1))))</f>
        <v>1</v>
      </c>
      <c r="IZ8">
        <f>IF(AND(INDEX('[1]Stats repas'!$E$83:$NR$83,,MATCH(IZ2,'[1]Stats repas'!$E$55:$NR$55,1))=0,OR(INDEX('[1]Stats repas'!$E$85:$NR$85,,MATCH(IZ2,'[1]Stats repas'!$E$55:$NR$55,1))="x",INDEX('[1]Stats repas'!$E$85:$NR$85,,MATCH(IZ2,'[1]Stats repas'!$E$55:$NR$55,1))="p")),"a",IF(AND(INDEX('[1]Stats repas'!$E$83:$NR$83,,MATCH(IZ2,'[1]Stats repas'!$E$55:$NR$55,1))&gt;2,OR(INDEX('[1]Stats repas'!$E$85:$NR$85,,MATCH(IZ2,'[1]Stats repas'!$E$55:$NR$55,1))="x",INDEX('[1]Stats repas'!$E$85:$NR$85,,MATCH(IZ2,'[1]Stats repas'!$E$55:$NR$55,1))="p")),"a",INDEX('[1]Stats repas'!$E$83:$NR$83,,MATCH(IZ2,'[1]Stats repas'!$E$55:$NR$55,1))))</f>
        <v>1</v>
      </c>
      <c r="JA8">
        <f>IF(AND(INDEX('[1]Stats repas'!$E$83:$NR$83,,MATCH(JA2,'[1]Stats repas'!$E$55:$NR$55,1))=0,OR(INDEX('[1]Stats repas'!$E$85:$NR$85,,MATCH(JA2,'[1]Stats repas'!$E$55:$NR$55,1))="x",INDEX('[1]Stats repas'!$E$85:$NR$85,,MATCH(JA2,'[1]Stats repas'!$E$55:$NR$55,1))="p")),"a",IF(AND(INDEX('[1]Stats repas'!$E$83:$NR$83,,MATCH(JA2,'[1]Stats repas'!$E$55:$NR$55,1))&gt;2,OR(INDEX('[1]Stats repas'!$E$85:$NR$85,,MATCH(JA2,'[1]Stats repas'!$E$55:$NR$55,1))="x",INDEX('[1]Stats repas'!$E$85:$NR$85,,MATCH(JA2,'[1]Stats repas'!$E$55:$NR$55,1))="p")),"a",INDEX('[1]Stats repas'!$E$83:$NR$83,,MATCH(JA2,'[1]Stats repas'!$E$55:$NR$55,1))))</f>
        <v>0</v>
      </c>
      <c r="JB8">
        <f>IF(AND(INDEX('[1]Stats repas'!$E$83:$NR$83,,MATCH(JB2,'[1]Stats repas'!$E$55:$NR$55,1))=0,OR(INDEX('[1]Stats repas'!$E$85:$NR$85,,MATCH(JB2,'[1]Stats repas'!$E$55:$NR$55,1))="x",INDEX('[1]Stats repas'!$E$85:$NR$85,,MATCH(JB2,'[1]Stats repas'!$E$55:$NR$55,1))="p")),"a",IF(AND(INDEX('[1]Stats repas'!$E$83:$NR$83,,MATCH(JB2,'[1]Stats repas'!$E$55:$NR$55,1))&gt;2,OR(INDEX('[1]Stats repas'!$E$85:$NR$85,,MATCH(JB2,'[1]Stats repas'!$E$55:$NR$55,1))="x",INDEX('[1]Stats repas'!$E$85:$NR$85,,MATCH(JB2,'[1]Stats repas'!$E$55:$NR$55,1))="p")),"a",INDEX('[1]Stats repas'!$E$83:$NR$83,,MATCH(JB2,'[1]Stats repas'!$E$55:$NR$55,1))))</f>
        <v>0</v>
      </c>
      <c r="JC8">
        <f>IF(AND(INDEX('[1]Stats repas'!$E$83:$NR$83,,MATCH(JC2,'[1]Stats repas'!$E$55:$NR$55,1))=0,OR(INDEX('[1]Stats repas'!$E$85:$NR$85,,MATCH(JC2,'[1]Stats repas'!$E$55:$NR$55,1))="x",INDEX('[1]Stats repas'!$E$85:$NR$85,,MATCH(JC2,'[1]Stats repas'!$E$55:$NR$55,1))="p")),"a",IF(AND(INDEX('[1]Stats repas'!$E$83:$NR$83,,MATCH(JC2,'[1]Stats repas'!$E$55:$NR$55,1))&gt;2,OR(INDEX('[1]Stats repas'!$E$85:$NR$85,,MATCH(JC2,'[1]Stats repas'!$E$55:$NR$55,1))="x",INDEX('[1]Stats repas'!$E$85:$NR$85,,MATCH(JC2,'[1]Stats repas'!$E$55:$NR$55,1))="p")),"a",INDEX('[1]Stats repas'!$E$83:$NR$83,,MATCH(JC2,'[1]Stats repas'!$E$55:$NR$55,1))))</f>
        <v>1</v>
      </c>
      <c r="JD8">
        <f>IF(AND(INDEX('[1]Stats repas'!$E$83:$NR$83,,MATCH(JD2,'[1]Stats repas'!$E$55:$NR$55,1))=0,OR(INDEX('[1]Stats repas'!$E$85:$NR$85,,MATCH(JD2,'[1]Stats repas'!$E$55:$NR$55,1))="x",INDEX('[1]Stats repas'!$E$85:$NR$85,,MATCH(JD2,'[1]Stats repas'!$E$55:$NR$55,1))="p")),"a",IF(AND(INDEX('[1]Stats repas'!$E$83:$NR$83,,MATCH(JD2,'[1]Stats repas'!$E$55:$NR$55,1))&gt;2,OR(INDEX('[1]Stats repas'!$E$85:$NR$85,,MATCH(JD2,'[1]Stats repas'!$E$55:$NR$55,1))="x",INDEX('[1]Stats repas'!$E$85:$NR$85,,MATCH(JD2,'[1]Stats repas'!$E$55:$NR$55,1))="p")),"a",INDEX('[1]Stats repas'!$E$83:$NR$83,,MATCH(JD2,'[1]Stats repas'!$E$55:$NR$55,1))))</f>
        <v>1</v>
      </c>
      <c r="JE8">
        <f>IF(AND(INDEX('[1]Stats repas'!$E$83:$NR$83,,MATCH(JE2,'[1]Stats repas'!$E$55:$NR$55,1))=0,OR(INDEX('[1]Stats repas'!$E$85:$NR$85,,MATCH(JE2,'[1]Stats repas'!$E$55:$NR$55,1))="x",INDEX('[1]Stats repas'!$E$85:$NR$85,,MATCH(JE2,'[1]Stats repas'!$E$55:$NR$55,1))="p")),"a",IF(AND(INDEX('[1]Stats repas'!$E$83:$NR$83,,MATCH(JE2,'[1]Stats repas'!$E$55:$NR$55,1))&gt;2,OR(INDEX('[1]Stats repas'!$E$85:$NR$85,,MATCH(JE2,'[1]Stats repas'!$E$55:$NR$55,1))="x",INDEX('[1]Stats repas'!$E$85:$NR$85,,MATCH(JE2,'[1]Stats repas'!$E$55:$NR$55,1))="p")),"a",INDEX('[1]Stats repas'!$E$83:$NR$83,,MATCH(JE2,'[1]Stats repas'!$E$55:$NR$55,1))))</f>
        <v>1</v>
      </c>
      <c r="JF8">
        <f>IF(AND(INDEX('[1]Stats repas'!$E$83:$NR$83,,MATCH(JF2,'[1]Stats repas'!$E$55:$NR$55,1))=0,OR(INDEX('[1]Stats repas'!$E$85:$NR$85,,MATCH(JF2,'[1]Stats repas'!$E$55:$NR$55,1))="x",INDEX('[1]Stats repas'!$E$85:$NR$85,,MATCH(JF2,'[1]Stats repas'!$E$55:$NR$55,1))="p")),"a",IF(AND(INDEX('[1]Stats repas'!$E$83:$NR$83,,MATCH(JF2,'[1]Stats repas'!$E$55:$NR$55,1))&gt;2,OR(INDEX('[1]Stats repas'!$E$85:$NR$85,,MATCH(JF2,'[1]Stats repas'!$E$55:$NR$55,1))="x",INDEX('[1]Stats repas'!$E$85:$NR$85,,MATCH(JF2,'[1]Stats repas'!$E$55:$NR$55,1))="p")),"a",INDEX('[1]Stats repas'!$E$83:$NR$83,,MATCH(JF2,'[1]Stats repas'!$E$55:$NR$55,1))))</f>
        <v>1</v>
      </c>
      <c r="JG8">
        <f>IF(AND(INDEX('[1]Stats repas'!$E$83:$NR$83,,MATCH(JG2,'[1]Stats repas'!$E$55:$NR$55,1))=0,OR(INDEX('[1]Stats repas'!$E$85:$NR$85,,MATCH(JG2,'[1]Stats repas'!$E$55:$NR$55,1))="x",INDEX('[1]Stats repas'!$E$85:$NR$85,,MATCH(JG2,'[1]Stats repas'!$E$55:$NR$55,1))="p")),"a",IF(AND(INDEX('[1]Stats repas'!$E$83:$NR$83,,MATCH(JG2,'[1]Stats repas'!$E$55:$NR$55,1))&gt;2,OR(INDEX('[1]Stats repas'!$E$85:$NR$85,,MATCH(JG2,'[1]Stats repas'!$E$55:$NR$55,1))="x",INDEX('[1]Stats repas'!$E$85:$NR$85,,MATCH(JG2,'[1]Stats repas'!$E$55:$NR$55,1))="p")),"a",INDEX('[1]Stats repas'!$E$83:$NR$83,,MATCH(JG2,'[1]Stats repas'!$E$55:$NR$55,1))))</f>
        <v>1</v>
      </c>
      <c r="JH8">
        <f>IF(AND(INDEX('[1]Stats repas'!$E$83:$NR$83,,MATCH(JH2,'[1]Stats repas'!$E$55:$NR$55,1))=0,OR(INDEX('[1]Stats repas'!$E$85:$NR$85,,MATCH(JH2,'[1]Stats repas'!$E$55:$NR$55,1))="x",INDEX('[1]Stats repas'!$E$85:$NR$85,,MATCH(JH2,'[1]Stats repas'!$E$55:$NR$55,1))="p")),"a",IF(AND(INDEX('[1]Stats repas'!$E$83:$NR$83,,MATCH(JH2,'[1]Stats repas'!$E$55:$NR$55,1))&gt;2,OR(INDEX('[1]Stats repas'!$E$85:$NR$85,,MATCH(JH2,'[1]Stats repas'!$E$55:$NR$55,1))="x",INDEX('[1]Stats repas'!$E$85:$NR$85,,MATCH(JH2,'[1]Stats repas'!$E$55:$NR$55,1))="p")),"a",INDEX('[1]Stats repas'!$E$83:$NR$83,,MATCH(JH2,'[1]Stats repas'!$E$55:$NR$55,1))))</f>
        <v>0</v>
      </c>
      <c r="JI8">
        <f>IF(AND(INDEX('[1]Stats repas'!$E$83:$NR$83,,MATCH(JI2,'[1]Stats repas'!$E$55:$NR$55,1))=0,OR(INDEX('[1]Stats repas'!$E$85:$NR$85,,MATCH(JI2,'[1]Stats repas'!$E$55:$NR$55,1))="x",INDEX('[1]Stats repas'!$E$85:$NR$85,,MATCH(JI2,'[1]Stats repas'!$E$55:$NR$55,1))="p")),"a",IF(AND(INDEX('[1]Stats repas'!$E$83:$NR$83,,MATCH(JI2,'[1]Stats repas'!$E$55:$NR$55,1))&gt;2,OR(INDEX('[1]Stats repas'!$E$85:$NR$85,,MATCH(JI2,'[1]Stats repas'!$E$55:$NR$55,1))="x",INDEX('[1]Stats repas'!$E$85:$NR$85,,MATCH(JI2,'[1]Stats repas'!$E$55:$NR$55,1))="p")),"a",INDEX('[1]Stats repas'!$E$83:$NR$83,,MATCH(JI2,'[1]Stats repas'!$E$55:$NR$55,1))))</f>
        <v>0</v>
      </c>
      <c r="JJ8">
        <f>IF(AND(INDEX('[1]Stats repas'!$E$83:$NR$83,,MATCH(JJ2,'[1]Stats repas'!$E$55:$NR$55,1))=0,OR(INDEX('[1]Stats repas'!$E$85:$NR$85,,MATCH(JJ2,'[1]Stats repas'!$E$55:$NR$55,1))="x",INDEX('[1]Stats repas'!$E$85:$NR$85,,MATCH(JJ2,'[1]Stats repas'!$E$55:$NR$55,1))="p")),"a",IF(AND(INDEX('[1]Stats repas'!$E$83:$NR$83,,MATCH(JJ2,'[1]Stats repas'!$E$55:$NR$55,1))&gt;2,OR(INDEX('[1]Stats repas'!$E$85:$NR$85,,MATCH(JJ2,'[1]Stats repas'!$E$55:$NR$55,1))="x",INDEX('[1]Stats repas'!$E$85:$NR$85,,MATCH(JJ2,'[1]Stats repas'!$E$55:$NR$55,1))="p")),"a",INDEX('[1]Stats repas'!$E$83:$NR$83,,MATCH(JJ2,'[1]Stats repas'!$E$55:$NR$55,1))))</f>
        <v>1</v>
      </c>
      <c r="JK8">
        <f>IF(AND(INDEX('[1]Stats repas'!$E$83:$NR$83,,MATCH(JK2,'[1]Stats repas'!$E$55:$NR$55,1))=0,OR(INDEX('[1]Stats repas'!$E$85:$NR$85,,MATCH(JK2,'[1]Stats repas'!$E$55:$NR$55,1))="x",INDEX('[1]Stats repas'!$E$85:$NR$85,,MATCH(JK2,'[1]Stats repas'!$E$55:$NR$55,1))="p")),"a",IF(AND(INDEX('[1]Stats repas'!$E$83:$NR$83,,MATCH(JK2,'[1]Stats repas'!$E$55:$NR$55,1))&gt;2,OR(INDEX('[1]Stats repas'!$E$85:$NR$85,,MATCH(JK2,'[1]Stats repas'!$E$55:$NR$55,1))="x",INDEX('[1]Stats repas'!$E$85:$NR$85,,MATCH(JK2,'[1]Stats repas'!$E$55:$NR$55,1))="p")),"a",INDEX('[1]Stats repas'!$E$83:$NR$83,,MATCH(JK2,'[1]Stats repas'!$E$55:$NR$55,1))))</f>
        <v>1</v>
      </c>
      <c r="JL8">
        <f>IF(AND(INDEX('[1]Stats repas'!$E$83:$NR$83,,MATCH(JL2,'[1]Stats repas'!$E$55:$NR$55,1))=0,OR(INDEX('[1]Stats repas'!$E$85:$NR$85,,MATCH(JL2,'[1]Stats repas'!$E$55:$NR$55,1))="x",INDEX('[1]Stats repas'!$E$85:$NR$85,,MATCH(JL2,'[1]Stats repas'!$E$55:$NR$55,1))="p")),"a",IF(AND(INDEX('[1]Stats repas'!$E$83:$NR$83,,MATCH(JL2,'[1]Stats repas'!$E$55:$NR$55,1))&gt;2,OR(INDEX('[1]Stats repas'!$E$85:$NR$85,,MATCH(JL2,'[1]Stats repas'!$E$55:$NR$55,1))="x",INDEX('[1]Stats repas'!$E$85:$NR$85,,MATCH(JL2,'[1]Stats repas'!$E$55:$NR$55,1))="p")),"a",INDEX('[1]Stats repas'!$E$83:$NR$83,,MATCH(JL2,'[1]Stats repas'!$E$55:$NR$55,1))))</f>
        <v>1</v>
      </c>
      <c r="JM8">
        <f>IF(AND(INDEX('[1]Stats repas'!$E$83:$NR$83,,MATCH(JM2,'[1]Stats repas'!$E$55:$NR$55,1))=0,OR(INDEX('[1]Stats repas'!$E$85:$NR$85,,MATCH(JM2,'[1]Stats repas'!$E$55:$NR$55,1))="x",INDEX('[1]Stats repas'!$E$85:$NR$85,,MATCH(JM2,'[1]Stats repas'!$E$55:$NR$55,1))="p")),"a",IF(AND(INDEX('[1]Stats repas'!$E$83:$NR$83,,MATCH(JM2,'[1]Stats repas'!$E$55:$NR$55,1))&gt;2,OR(INDEX('[1]Stats repas'!$E$85:$NR$85,,MATCH(JM2,'[1]Stats repas'!$E$55:$NR$55,1))="x",INDEX('[1]Stats repas'!$E$85:$NR$85,,MATCH(JM2,'[1]Stats repas'!$E$55:$NR$55,1))="p")),"a",INDEX('[1]Stats repas'!$E$83:$NR$83,,MATCH(JM2,'[1]Stats repas'!$E$55:$NR$55,1))))</f>
        <v>1</v>
      </c>
      <c r="JN8">
        <f>IF(AND(INDEX('[1]Stats repas'!$E$83:$NR$83,,MATCH(JN2,'[1]Stats repas'!$E$55:$NR$55,1))=0,OR(INDEX('[1]Stats repas'!$E$85:$NR$85,,MATCH(JN2,'[1]Stats repas'!$E$55:$NR$55,1))="x",INDEX('[1]Stats repas'!$E$85:$NR$85,,MATCH(JN2,'[1]Stats repas'!$E$55:$NR$55,1))="p")),"a",IF(AND(INDEX('[1]Stats repas'!$E$83:$NR$83,,MATCH(JN2,'[1]Stats repas'!$E$55:$NR$55,1))&gt;2,OR(INDEX('[1]Stats repas'!$E$85:$NR$85,,MATCH(JN2,'[1]Stats repas'!$E$55:$NR$55,1))="x",INDEX('[1]Stats repas'!$E$85:$NR$85,,MATCH(JN2,'[1]Stats repas'!$E$55:$NR$55,1))="p")),"a",INDEX('[1]Stats repas'!$E$83:$NR$83,,MATCH(JN2,'[1]Stats repas'!$E$55:$NR$55,1))))</f>
        <v>1</v>
      </c>
      <c r="JO8">
        <f>IF(AND(INDEX('[1]Stats repas'!$E$83:$NR$83,,MATCH(JO2,'[1]Stats repas'!$E$55:$NR$55,1))=0,OR(INDEX('[1]Stats repas'!$E$85:$NR$85,,MATCH(JO2,'[1]Stats repas'!$E$55:$NR$55,1))="x",INDEX('[1]Stats repas'!$E$85:$NR$85,,MATCH(JO2,'[1]Stats repas'!$E$55:$NR$55,1))="p")),"a",IF(AND(INDEX('[1]Stats repas'!$E$83:$NR$83,,MATCH(JO2,'[1]Stats repas'!$E$55:$NR$55,1))&gt;2,OR(INDEX('[1]Stats repas'!$E$85:$NR$85,,MATCH(JO2,'[1]Stats repas'!$E$55:$NR$55,1))="x",INDEX('[1]Stats repas'!$E$85:$NR$85,,MATCH(JO2,'[1]Stats repas'!$E$55:$NR$55,1))="p")),"a",INDEX('[1]Stats repas'!$E$83:$NR$83,,MATCH(JO2,'[1]Stats repas'!$E$55:$NR$55,1))))</f>
        <v>0</v>
      </c>
      <c r="JP8">
        <f>IF(AND(INDEX('[1]Stats repas'!$E$83:$NR$83,,MATCH(JP2,'[1]Stats repas'!$E$55:$NR$55,1))=0,OR(INDEX('[1]Stats repas'!$E$85:$NR$85,,MATCH(JP2,'[1]Stats repas'!$E$55:$NR$55,1))="x",INDEX('[1]Stats repas'!$E$85:$NR$85,,MATCH(JP2,'[1]Stats repas'!$E$55:$NR$55,1))="p")),"a",IF(AND(INDEX('[1]Stats repas'!$E$83:$NR$83,,MATCH(JP2,'[1]Stats repas'!$E$55:$NR$55,1))&gt;2,OR(INDEX('[1]Stats repas'!$E$85:$NR$85,,MATCH(JP2,'[1]Stats repas'!$E$55:$NR$55,1))="x",INDEX('[1]Stats repas'!$E$85:$NR$85,,MATCH(JP2,'[1]Stats repas'!$E$55:$NR$55,1))="p")),"a",INDEX('[1]Stats repas'!$E$83:$NR$83,,MATCH(JP2,'[1]Stats repas'!$E$55:$NR$55,1))))</f>
        <v>0</v>
      </c>
      <c r="JQ8">
        <f>IF(AND(INDEX('[1]Stats repas'!$E$83:$NR$83,,MATCH(JQ2,'[1]Stats repas'!$E$55:$NR$55,1))=0,OR(INDEX('[1]Stats repas'!$E$85:$NR$85,,MATCH(JQ2,'[1]Stats repas'!$E$55:$NR$55,1))="x",INDEX('[1]Stats repas'!$E$85:$NR$85,,MATCH(JQ2,'[1]Stats repas'!$E$55:$NR$55,1))="p")),"a",IF(AND(INDEX('[1]Stats repas'!$E$83:$NR$83,,MATCH(JQ2,'[1]Stats repas'!$E$55:$NR$55,1))&gt;2,OR(INDEX('[1]Stats repas'!$E$85:$NR$85,,MATCH(JQ2,'[1]Stats repas'!$E$55:$NR$55,1))="x",INDEX('[1]Stats repas'!$E$85:$NR$85,,MATCH(JQ2,'[1]Stats repas'!$E$55:$NR$55,1))="p")),"a",INDEX('[1]Stats repas'!$E$83:$NR$83,,MATCH(JQ2,'[1]Stats repas'!$E$55:$NR$55,1))))</f>
        <v>1</v>
      </c>
      <c r="JR8">
        <f>IF(AND(INDEX('[1]Stats repas'!$E$83:$NR$83,,MATCH(JR2,'[1]Stats repas'!$E$55:$NR$55,1))=0,OR(INDEX('[1]Stats repas'!$E$85:$NR$85,,MATCH(JR2,'[1]Stats repas'!$E$55:$NR$55,1))="x",INDEX('[1]Stats repas'!$E$85:$NR$85,,MATCH(JR2,'[1]Stats repas'!$E$55:$NR$55,1))="p")),"a",IF(AND(INDEX('[1]Stats repas'!$E$83:$NR$83,,MATCH(JR2,'[1]Stats repas'!$E$55:$NR$55,1))&gt;2,OR(INDEX('[1]Stats repas'!$E$85:$NR$85,,MATCH(JR2,'[1]Stats repas'!$E$55:$NR$55,1))="x",INDEX('[1]Stats repas'!$E$85:$NR$85,,MATCH(JR2,'[1]Stats repas'!$E$55:$NR$55,1))="p")),"a",INDEX('[1]Stats repas'!$E$83:$NR$83,,MATCH(JR2,'[1]Stats repas'!$E$55:$NR$55,1))))</f>
        <v>1</v>
      </c>
      <c r="JS8">
        <f>IF(AND(INDEX('[1]Stats repas'!$E$83:$NR$83,,MATCH(JS2,'[1]Stats repas'!$E$55:$NR$55,1))=0,OR(INDEX('[1]Stats repas'!$E$85:$NR$85,,MATCH(JS2,'[1]Stats repas'!$E$55:$NR$55,1))="x",INDEX('[1]Stats repas'!$E$85:$NR$85,,MATCH(JS2,'[1]Stats repas'!$E$55:$NR$55,1))="p")),"a",IF(AND(INDEX('[1]Stats repas'!$E$83:$NR$83,,MATCH(JS2,'[1]Stats repas'!$E$55:$NR$55,1))&gt;2,OR(INDEX('[1]Stats repas'!$E$85:$NR$85,,MATCH(JS2,'[1]Stats repas'!$E$55:$NR$55,1))="x",INDEX('[1]Stats repas'!$E$85:$NR$85,,MATCH(JS2,'[1]Stats repas'!$E$55:$NR$55,1))="p")),"a",INDEX('[1]Stats repas'!$E$83:$NR$83,,MATCH(JS2,'[1]Stats repas'!$E$55:$NR$55,1))))</f>
        <v>1</v>
      </c>
      <c r="JT8">
        <f>IF(AND(INDEX('[1]Stats repas'!$E$83:$NR$83,,MATCH(JT2,'[1]Stats repas'!$E$55:$NR$55,1))=0,OR(INDEX('[1]Stats repas'!$E$85:$NR$85,,MATCH(JT2,'[1]Stats repas'!$E$55:$NR$55,1))="x",INDEX('[1]Stats repas'!$E$85:$NR$85,,MATCH(JT2,'[1]Stats repas'!$E$55:$NR$55,1))="p")),"a",IF(AND(INDEX('[1]Stats repas'!$E$83:$NR$83,,MATCH(JT2,'[1]Stats repas'!$E$55:$NR$55,1))&gt;2,OR(INDEX('[1]Stats repas'!$E$85:$NR$85,,MATCH(JT2,'[1]Stats repas'!$E$55:$NR$55,1))="x",INDEX('[1]Stats repas'!$E$85:$NR$85,,MATCH(JT2,'[1]Stats repas'!$E$55:$NR$55,1))="p")),"a",INDEX('[1]Stats repas'!$E$83:$NR$83,,MATCH(JT2,'[1]Stats repas'!$E$55:$NR$55,1))))</f>
        <v>1</v>
      </c>
      <c r="JU8">
        <f>IF(AND(INDEX('[1]Stats repas'!$E$83:$NR$83,,MATCH(JU2,'[1]Stats repas'!$E$55:$NR$55,1))=0,OR(INDEX('[1]Stats repas'!$E$85:$NR$85,,MATCH(JU2,'[1]Stats repas'!$E$55:$NR$55,1))="x",INDEX('[1]Stats repas'!$E$85:$NR$85,,MATCH(JU2,'[1]Stats repas'!$E$55:$NR$55,1))="p")),"a",IF(AND(INDEX('[1]Stats repas'!$E$83:$NR$83,,MATCH(JU2,'[1]Stats repas'!$E$55:$NR$55,1))&gt;2,OR(INDEX('[1]Stats repas'!$E$85:$NR$85,,MATCH(JU2,'[1]Stats repas'!$E$55:$NR$55,1))="x",INDEX('[1]Stats repas'!$E$85:$NR$85,,MATCH(JU2,'[1]Stats repas'!$E$55:$NR$55,1))="p")),"a",INDEX('[1]Stats repas'!$E$83:$NR$83,,MATCH(JU2,'[1]Stats repas'!$E$55:$NR$55,1))))</f>
        <v>1</v>
      </c>
      <c r="JV8">
        <f>IF(AND(INDEX('[1]Stats repas'!$E$83:$NR$83,,MATCH(JV2,'[1]Stats repas'!$E$55:$NR$55,1))=0,OR(INDEX('[1]Stats repas'!$E$85:$NR$85,,MATCH(JV2,'[1]Stats repas'!$E$55:$NR$55,1))="x",INDEX('[1]Stats repas'!$E$85:$NR$85,,MATCH(JV2,'[1]Stats repas'!$E$55:$NR$55,1))="p")),"a",IF(AND(INDEX('[1]Stats repas'!$E$83:$NR$83,,MATCH(JV2,'[1]Stats repas'!$E$55:$NR$55,1))&gt;2,OR(INDEX('[1]Stats repas'!$E$85:$NR$85,,MATCH(JV2,'[1]Stats repas'!$E$55:$NR$55,1))="x",INDEX('[1]Stats repas'!$E$85:$NR$85,,MATCH(JV2,'[1]Stats repas'!$E$55:$NR$55,1))="p")),"a",INDEX('[1]Stats repas'!$E$83:$NR$83,,MATCH(JV2,'[1]Stats repas'!$E$55:$NR$55,1))))</f>
        <v>0</v>
      </c>
      <c r="JW8">
        <f>IF(AND(INDEX('[1]Stats repas'!$E$83:$NR$83,,MATCH(JW2,'[1]Stats repas'!$E$55:$NR$55,1))=0,OR(INDEX('[1]Stats repas'!$E$85:$NR$85,,MATCH(JW2,'[1]Stats repas'!$E$55:$NR$55,1))="x",INDEX('[1]Stats repas'!$E$85:$NR$85,,MATCH(JW2,'[1]Stats repas'!$E$55:$NR$55,1))="p")),"a",IF(AND(INDEX('[1]Stats repas'!$E$83:$NR$83,,MATCH(JW2,'[1]Stats repas'!$E$55:$NR$55,1))&gt;2,OR(INDEX('[1]Stats repas'!$E$85:$NR$85,,MATCH(JW2,'[1]Stats repas'!$E$55:$NR$55,1))="x",INDEX('[1]Stats repas'!$E$85:$NR$85,,MATCH(JW2,'[1]Stats repas'!$E$55:$NR$55,1))="p")),"a",INDEX('[1]Stats repas'!$E$83:$NR$83,,MATCH(JW2,'[1]Stats repas'!$E$55:$NR$55,1))))</f>
        <v>0</v>
      </c>
      <c r="JX8">
        <f>IF(AND(INDEX('[1]Stats repas'!$E$83:$NR$83,,MATCH(JX2,'[1]Stats repas'!$E$55:$NR$55,1))=0,OR(INDEX('[1]Stats repas'!$E$85:$NR$85,,MATCH(JX2,'[1]Stats repas'!$E$55:$NR$55,1))="x",INDEX('[1]Stats repas'!$E$85:$NR$85,,MATCH(JX2,'[1]Stats repas'!$E$55:$NR$55,1))="p")),"a",IF(AND(INDEX('[1]Stats repas'!$E$83:$NR$83,,MATCH(JX2,'[1]Stats repas'!$E$55:$NR$55,1))&gt;2,OR(INDEX('[1]Stats repas'!$E$85:$NR$85,,MATCH(JX2,'[1]Stats repas'!$E$55:$NR$55,1))="x",INDEX('[1]Stats repas'!$E$85:$NR$85,,MATCH(JX2,'[1]Stats repas'!$E$55:$NR$55,1))="p")),"a",INDEX('[1]Stats repas'!$E$83:$NR$83,,MATCH(JX2,'[1]Stats repas'!$E$55:$NR$55,1))))</f>
        <v>1</v>
      </c>
      <c r="JY8">
        <f>IF(AND(INDEX('[1]Stats repas'!$E$83:$NR$83,,MATCH(JY2,'[1]Stats repas'!$E$55:$NR$55,1))=0,OR(INDEX('[1]Stats repas'!$E$85:$NR$85,,MATCH(JY2,'[1]Stats repas'!$E$55:$NR$55,1))="x",INDEX('[1]Stats repas'!$E$85:$NR$85,,MATCH(JY2,'[1]Stats repas'!$E$55:$NR$55,1))="p")),"a",IF(AND(INDEX('[1]Stats repas'!$E$83:$NR$83,,MATCH(JY2,'[1]Stats repas'!$E$55:$NR$55,1))&gt;2,OR(INDEX('[1]Stats repas'!$E$85:$NR$85,,MATCH(JY2,'[1]Stats repas'!$E$55:$NR$55,1))="x",INDEX('[1]Stats repas'!$E$85:$NR$85,,MATCH(JY2,'[1]Stats repas'!$E$55:$NR$55,1))="p")),"a",INDEX('[1]Stats repas'!$E$83:$NR$83,,MATCH(JY2,'[1]Stats repas'!$E$55:$NR$55,1))))</f>
        <v>1</v>
      </c>
      <c r="JZ8">
        <f>IF(AND(INDEX('[1]Stats repas'!$E$83:$NR$83,,MATCH(JZ2,'[1]Stats repas'!$E$55:$NR$55,1))=0,OR(INDEX('[1]Stats repas'!$E$85:$NR$85,,MATCH(JZ2,'[1]Stats repas'!$E$55:$NR$55,1))="x",INDEX('[1]Stats repas'!$E$85:$NR$85,,MATCH(JZ2,'[1]Stats repas'!$E$55:$NR$55,1))="p")),"a",IF(AND(INDEX('[1]Stats repas'!$E$83:$NR$83,,MATCH(JZ2,'[1]Stats repas'!$E$55:$NR$55,1))&gt;2,OR(INDEX('[1]Stats repas'!$E$85:$NR$85,,MATCH(JZ2,'[1]Stats repas'!$E$55:$NR$55,1))="x",INDEX('[1]Stats repas'!$E$85:$NR$85,,MATCH(JZ2,'[1]Stats repas'!$E$55:$NR$55,1))="p")),"a",INDEX('[1]Stats repas'!$E$83:$NR$83,,MATCH(JZ2,'[1]Stats repas'!$E$55:$NR$55,1))))</f>
        <v>1</v>
      </c>
      <c r="KA8">
        <f>IF(AND(INDEX('[1]Stats repas'!$E$83:$NR$83,,MATCH(KA2,'[1]Stats repas'!$E$55:$NR$55,1))=0,OR(INDEX('[1]Stats repas'!$E$85:$NR$85,,MATCH(KA2,'[1]Stats repas'!$E$55:$NR$55,1))="x",INDEX('[1]Stats repas'!$E$85:$NR$85,,MATCH(KA2,'[1]Stats repas'!$E$55:$NR$55,1))="p")),"a",IF(AND(INDEX('[1]Stats repas'!$E$83:$NR$83,,MATCH(KA2,'[1]Stats repas'!$E$55:$NR$55,1))&gt;2,OR(INDEX('[1]Stats repas'!$E$85:$NR$85,,MATCH(KA2,'[1]Stats repas'!$E$55:$NR$55,1))="x",INDEX('[1]Stats repas'!$E$85:$NR$85,,MATCH(KA2,'[1]Stats repas'!$E$55:$NR$55,1))="p")),"a",INDEX('[1]Stats repas'!$E$83:$NR$83,,MATCH(KA2,'[1]Stats repas'!$E$55:$NR$55,1))))</f>
        <v>1</v>
      </c>
      <c r="KB8">
        <f>IF(AND(INDEX('[1]Stats repas'!$E$83:$NR$83,,MATCH(KB2,'[1]Stats repas'!$E$55:$NR$55,1))=0,OR(INDEX('[1]Stats repas'!$E$85:$NR$85,,MATCH(KB2,'[1]Stats repas'!$E$55:$NR$55,1))="x",INDEX('[1]Stats repas'!$E$85:$NR$85,,MATCH(KB2,'[1]Stats repas'!$E$55:$NR$55,1))="p")),"a",IF(AND(INDEX('[1]Stats repas'!$E$83:$NR$83,,MATCH(KB2,'[1]Stats repas'!$E$55:$NR$55,1))&gt;2,OR(INDEX('[1]Stats repas'!$E$85:$NR$85,,MATCH(KB2,'[1]Stats repas'!$E$55:$NR$55,1))="x",INDEX('[1]Stats repas'!$E$85:$NR$85,,MATCH(KB2,'[1]Stats repas'!$E$55:$NR$55,1))="p")),"a",INDEX('[1]Stats repas'!$E$83:$NR$83,,MATCH(KB2,'[1]Stats repas'!$E$55:$NR$55,1))))</f>
        <v>1</v>
      </c>
      <c r="KC8">
        <f>IF(AND(INDEX('[1]Stats repas'!$E$83:$NR$83,,MATCH(KC2,'[1]Stats repas'!$E$55:$NR$55,1))=0,OR(INDEX('[1]Stats repas'!$E$85:$NR$85,,MATCH(KC2,'[1]Stats repas'!$E$55:$NR$55,1))="x",INDEX('[1]Stats repas'!$E$85:$NR$85,,MATCH(KC2,'[1]Stats repas'!$E$55:$NR$55,1))="p")),"a",IF(AND(INDEX('[1]Stats repas'!$E$83:$NR$83,,MATCH(KC2,'[1]Stats repas'!$E$55:$NR$55,1))&gt;2,OR(INDEX('[1]Stats repas'!$E$85:$NR$85,,MATCH(KC2,'[1]Stats repas'!$E$55:$NR$55,1))="x",INDEX('[1]Stats repas'!$E$85:$NR$85,,MATCH(KC2,'[1]Stats repas'!$E$55:$NR$55,1))="p")),"a",INDEX('[1]Stats repas'!$E$83:$NR$83,,MATCH(KC2,'[1]Stats repas'!$E$55:$NR$55,1))))</f>
        <v>0</v>
      </c>
      <c r="KD8">
        <f>IF(AND(INDEX('[1]Stats repas'!$E$83:$NR$83,,MATCH(KD2,'[1]Stats repas'!$E$55:$NR$55,1))=0,OR(INDEX('[1]Stats repas'!$E$85:$NR$85,,MATCH(KD2,'[1]Stats repas'!$E$55:$NR$55,1))="x",INDEX('[1]Stats repas'!$E$85:$NR$85,,MATCH(KD2,'[1]Stats repas'!$E$55:$NR$55,1))="p")),"a",IF(AND(INDEX('[1]Stats repas'!$E$83:$NR$83,,MATCH(KD2,'[1]Stats repas'!$E$55:$NR$55,1))&gt;2,OR(INDEX('[1]Stats repas'!$E$85:$NR$85,,MATCH(KD2,'[1]Stats repas'!$E$55:$NR$55,1))="x",INDEX('[1]Stats repas'!$E$85:$NR$85,,MATCH(KD2,'[1]Stats repas'!$E$55:$NR$55,1))="p")),"a",INDEX('[1]Stats repas'!$E$83:$NR$83,,MATCH(KD2,'[1]Stats repas'!$E$55:$NR$55,1))))</f>
        <v>0</v>
      </c>
      <c r="KE8">
        <f>IF(AND(INDEX('[1]Stats repas'!$E$83:$NR$83,,MATCH(KE2,'[1]Stats repas'!$E$55:$NR$55,1))=0,OR(INDEX('[1]Stats repas'!$E$85:$NR$85,,MATCH(KE2,'[1]Stats repas'!$E$55:$NR$55,1))="x",INDEX('[1]Stats repas'!$E$85:$NR$85,,MATCH(KE2,'[1]Stats repas'!$E$55:$NR$55,1))="p")),"a",IF(AND(INDEX('[1]Stats repas'!$E$83:$NR$83,,MATCH(KE2,'[1]Stats repas'!$E$55:$NR$55,1))&gt;2,OR(INDEX('[1]Stats repas'!$E$85:$NR$85,,MATCH(KE2,'[1]Stats repas'!$E$55:$NR$55,1))="x",INDEX('[1]Stats repas'!$E$85:$NR$85,,MATCH(KE2,'[1]Stats repas'!$E$55:$NR$55,1))="p")),"a",INDEX('[1]Stats repas'!$E$83:$NR$83,,MATCH(KE2,'[1]Stats repas'!$E$55:$NR$55,1))))</f>
        <v>1</v>
      </c>
      <c r="KF8">
        <f>IF(AND(INDEX('[1]Stats repas'!$E$83:$NR$83,,MATCH(KF2,'[1]Stats repas'!$E$55:$NR$55,1))=0,OR(INDEX('[1]Stats repas'!$E$85:$NR$85,,MATCH(KF2,'[1]Stats repas'!$E$55:$NR$55,1))="x",INDEX('[1]Stats repas'!$E$85:$NR$85,,MATCH(KF2,'[1]Stats repas'!$E$55:$NR$55,1))="p")),"a",IF(AND(INDEX('[1]Stats repas'!$E$83:$NR$83,,MATCH(KF2,'[1]Stats repas'!$E$55:$NR$55,1))&gt;2,OR(INDEX('[1]Stats repas'!$E$85:$NR$85,,MATCH(KF2,'[1]Stats repas'!$E$55:$NR$55,1))="x",INDEX('[1]Stats repas'!$E$85:$NR$85,,MATCH(KF2,'[1]Stats repas'!$E$55:$NR$55,1))="p")),"a",INDEX('[1]Stats repas'!$E$83:$NR$83,,MATCH(KF2,'[1]Stats repas'!$E$55:$NR$55,1))))</f>
        <v>1</v>
      </c>
      <c r="KG8">
        <f>IF(AND(INDEX('[1]Stats repas'!$E$83:$NR$83,,MATCH(KG2,'[1]Stats repas'!$E$55:$NR$55,1))=0,OR(INDEX('[1]Stats repas'!$E$85:$NR$85,,MATCH(KG2,'[1]Stats repas'!$E$55:$NR$55,1))="x",INDEX('[1]Stats repas'!$E$85:$NR$85,,MATCH(KG2,'[1]Stats repas'!$E$55:$NR$55,1))="p")),"a",IF(AND(INDEX('[1]Stats repas'!$E$83:$NR$83,,MATCH(KG2,'[1]Stats repas'!$E$55:$NR$55,1))&gt;2,OR(INDEX('[1]Stats repas'!$E$85:$NR$85,,MATCH(KG2,'[1]Stats repas'!$E$55:$NR$55,1))="x",INDEX('[1]Stats repas'!$E$85:$NR$85,,MATCH(KG2,'[1]Stats repas'!$E$55:$NR$55,1))="p")),"a",INDEX('[1]Stats repas'!$E$83:$NR$83,,MATCH(KG2,'[1]Stats repas'!$E$55:$NR$55,1))))</f>
        <v>1</v>
      </c>
      <c r="KH8">
        <f>IF(AND(INDEX('[1]Stats repas'!$E$83:$NR$83,,MATCH(KH2,'[1]Stats repas'!$E$55:$NR$55,1))=0,OR(INDEX('[1]Stats repas'!$E$85:$NR$85,,MATCH(KH2,'[1]Stats repas'!$E$55:$NR$55,1))="x",INDEX('[1]Stats repas'!$E$85:$NR$85,,MATCH(KH2,'[1]Stats repas'!$E$55:$NR$55,1))="p")),"a",IF(AND(INDEX('[1]Stats repas'!$E$83:$NR$83,,MATCH(KH2,'[1]Stats repas'!$E$55:$NR$55,1))&gt;2,OR(INDEX('[1]Stats repas'!$E$85:$NR$85,,MATCH(KH2,'[1]Stats repas'!$E$55:$NR$55,1))="x",INDEX('[1]Stats repas'!$E$85:$NR$85,,MATCH(KH2,'[1]Stats repas'!$E$55:$NR$55,1))="p")),"a",INDEX('[1]Stats repas'!$E$83:$NR$83,,MATCH(KH2,'[1]Stats repas'!$E$55:$NR$55,1))))</f>
        <v>1</v>
      </c>
      <c r="KI8">
        <f>IF(AND(INDEX('[1]Stats repas'!$E$83:$NR$83,,MATCH(KI2,'[1]Stats repas'!$E$55:$NR$55,1))=0,OR(INDEX('[1]Stats repas'!$E$85:$NR$85,,MATCH(KI2,'[1]Stats repas'!$E$55:$NR$55,1))="x",INDEX('[1]Stats repas'!$E$85:$NR$85,,MATCH(KI2,'[1]Stats repas'!$E$55:$NR$55,1))="p")),"a",IF(AND(INDEX('[1]Stats repas'!$E$83:$NR$83,,MATCH(KI2,'[1]Stats repas'!$E$55:$NR$55,1))&gt;2,OR(INDEX('[1]Stats repas'!$E$85:$NR$85,,MATCH(KI2,'[1]Stats repas'!$E$55:$NR$55,1))="x",INDEX('[1]Stats repas'!$E$85:$NR$85,,MATCH(KI2,'[1]Stats repas'!$E$55:$NR$55,1))="p")),"a",INDEX('[1]Stats repas'!$E$83:$NR$83,,MATCH(KI2,'[1]Stats repas'!$E$55:$NR$55,1))))</f>
        <v>1</v>
      </c>
      <c r="KJ8">
        <f>IF(AND(INDEX('[1]Stats repas'!$E$83:$NR$83,,MATCH(KJ2,'[1]Stats repas'!$E$55:$NR$55,1))=0,OR(INDEX('[1]Stats repas'!$E$85:$NR$85,,MATCH(KJ2,'[1]Stats repas'!$E$55:$NR$55,1))="x",INDEX('[1]Stats repas'!$E$85:$NR$85,,MATCH(KJ2,'[1]Stats repas'!$E$55:$NR$55,1))="p")),"a",IF(AND(INDEX('[1]Stats repas'!$E$83:$NR$83,,MATCH(KJ2,'[1]Stats repas'!$E$55:$NR$55,1))&gt;2,OR(INDEX('[1]Stats repas'!$E$85:$NR$85,,MATCH(KJ2,'[1]Stats repas'!$E$55:$NR$55,1))="x",INDEX('[1]Stats repas'!$E$85:$NR$85,,MATCH(KJ2,'[1]Stats repas'!$E$55:$NR$55,1))="p")),"a",INDEX('[1]Stats repas'!$E$83:$NR$83,,MATCH(KJ2,'[1]Stats repas'!$E$55:$NR$55,1))))</f>
        <v>0</v>
      </c>
      <c r="KK8">
        <f>IF(AND(INDEX('[1]Stats repas'!$E$83:$NR$83,,MATCH(KK2,'[1]Stats repas'!$E$55:$NR$55,1))=0,OR(INDEX('[1]Stats repas'!$E$85:$NR$85,,MATCH(KK2,'[1]Stats repas'!$E$55:$NR$55,1))="x",INDEX('[1]Stats repas'!$E$85:$NR$85,,MATCH(KK2,'[1]Stats repas'!$E$55:$NR$55,1))="p")),"a",IF(AND(INDEX('[1]Stats repas'!$E$83:$NR$83,,MATCH(KK2,'[1]Stats repas'!$E$55:$NR$55,1))&gt;2,OR(INDEX('[1]Stats repas'!$E$85:$NR$85,,MATCH(KK2,'[1]Stats repas'!$E$55:$NR$55,1))="x",INDEX('[1]Stats repas'!$E$85:$NR$85,,MATCH(KK2,'[1]Stats repas'!$E$55:$NR$55,1))="p")),"a",INDEX('[1]Stats repas'!$E$83:$NR$83,,MATCH(KK2,'[1]Stats repas'!$E$55:$NR$55,1))))</f>
        <v>0</v>
      </c>
      <c r="KL8">
        <f>IF(AND(INDEX('[1]Stats repas'!$E$83:$NR$83,,MATCH(KL2,'[1]Stats repas'!$E$55:$NR$55,1))=0,OR(INDEX('[1]Stats repas'!$E$85:$NR$85,,MATCH(KL2,'[1]Stats repas'!$E$55:$NR$55,1))="x",INDEX('[1]Stats repas'!$E$85:$NR$85,,MATCH(KL2,'[1]Stats repas'!$E$55:$NR$55,1))="p")),"a",IF(AND(INDEX('[1]Stats repas'!$E$83:$NR$83,,MATCH(KL2,'[1]Stats repas'!$E$55:$NR$55,1))&gt;2,OR(INDEX('[1]Stats repas'!$E$85:$NR$85,,MATCH(KL2,'[1]Stats repas'!$E$55:$NR$55,1))="x",INDEX('[1]Stats repas'!$E$85:$NR$85,,MATCH(KL2,'[1]Stats repas'!$E$55:$NR$55,1))="p")),"a",INDEX('[1]Stats repas'!$E$83:$NR$83,,MATCH(KL2,'[1]Stats repas'!$E$55:$NR$55,1))))</f>
        <v>1</v>
      </c>
      <c r="KM8">
        <f>IF(AND(INDEX('[1]Stats repas'!$E$83:$NR$83,,MATCH(KM2,'[1]Stats repas'!$E$55:$NR$55,1))=0,OR(INDEX('[1]Stats repas'!$E$85:$NR$85,,MATCH(KM2,'[1]Stats repas'!$E$55:$NR$55,1))="x",INDEX('[1]Stats repas'!$E$85:$NR$85,,MATCH(KM2,'[1]Stats repas'!$E$55:$NR$55,1))="p")),"a",IF(AND(INDEX('[1]Stats repas'!$E$83:$NR$83,,MATCH(KM2,'[1]Stats repas'!$E$55:$NR$55,1))&gt;2,OR(INDEX('[1]Stats repas'!$E$85:$NR$85,,MATCH(KM2,'[1]Stats repas'!$E$55:$NR$55,1))="x",INDEX('[1]Stats repas'!$E$85:$NR$85,,MATCH(KM2,'[1]Stats repas'!$E$55:$NR$55,1))="p")),"a",INDEX('[1]Stats repas'!$E$83:$NR$83,,MATCH(KM2,'[1]Stats repas'!$E$55:$NR$55,1))))</f>
        <v>1</v>
      </c>
      <c r="KN8">
        <f>IF(AND(INDEX('[1]Stats repas'!$E$83:$NR$83,,MATCH(KN2,'[1]Stats repas'!$E$55:$NR$55,1))=0,OR(INDEX('[1]Stats repas'!$E$85:$NR$85,,MATCH(KN2,'[1]Stats repas'!$E$55:$NR$55,1))="x",INDEX('[1]Stats repas'!$E$85:$NR$85,,MATCH(KN2,'[1]Stats repas'!$E$55:$NR$55,1))="p")),"a",IF(AND(INDEX('[1]Stats repas'!$E$83:$NR$83,,MATCH(KN2,'[1]Stats repas'!$E$55:$NR$55,1))&gt;2,OR(INDEX('[1]Stats repas'!$E$85:$NR$85,,MATCH(KN2,'[1]Stats repas'!$E$55:$NR$55,1))="x",INDEX('[1]Stats repas'!$E$85:$NR$85,,MATCH(KN2,'[1]Stats repas'!$E$55:$NR$55,1))="p")),"a",INDEX('[1]Stats repas'!$E$83:$NR$83,,MATCH(KN2,'[1]Stats repas'!$E$55:$NR$55,1))))</f>
        <v>1</v>
      </c>
      <c r="KO8">
        <f>IF(AND(INDEX('[1]Stats repas'!$E$83:$NR$83,,MATCH(KO2,'[1]Stats repas'!$E$55:$NR$55,1))=0,OR(INDEX('[1]Stats repas'!$E$85:$NR$85,,MATCH(KO2,'[1]Stats repas'!$E$55:$NR$55,1))="x",INDEX('[1]Stats repas'!$E$85:$NR$85,,MATCH(KO2,'[1]Stats repas'!$E$55:$NR$55,1))="p")),"a",IF(AND(INDEX('[1]Stats repas'!$E$83:$NR$83,,MATCH(KO2,'[1]Stats repas'!$E$55:$NR$55,1))&gt;2,OR(INDEX('[1]Stats repas'!$E$85:$NR$85,,MATCH(KO2,'[1]Stats repas'!$E$55:$NR$55,1))="x",INDEX('[1]Stats repas'!$E$85:$NR$85,,MATCH(KO2,'[1]Stats repas'!$E$55:$NR$55,1))="p")),"a",INDEX('[1]Stats repas'!$E$83:$NR$83,,MATCH(KO2,'[1]Stats repas'!$E$55:$NR$55,1))))</f>
        <v>1</v>
      </c>
      <c r="KP8">
        <f>IF(AND(INDEX('[1]Stats repas'!$E$83:$NR$83,,MATCH(KP2,'[1]Stats repas'!$E$55:$NR$55,1))=0,OR(INDEX('[1]Stats repas'!$E$85:$NR$85,,MATCH(KP2,'[1]Stats repas'!$E$55:$NR$55,1))="x",INDEX('[1]Stats repas'!$E$85:$NR$85,,MATCH(KP2,'[1]Stats repas'!$E$55:$NR$55,1))="p")),"a",IF(AND(INDEX('[1]Stats repas'!$E$83:$NR$83,,MATCH(KP2,'[1]Stats repas'!$E$55:$NR$55,1))&gt;2,OR(INDEX('[1]Stats repas'!$E$85:$NR$85,,MATCH(KP2,'[1]Stats repas'!$E$55:$NR$55,1))="x",INDEX('[1]Stats repas'!$E$85:$NR$85,,MATCH(KP2,'[1]Stats repas'!$E$55:$NR$55,1))="p")),"a",INDEX('[1]Stats repas'!$E$83:$NR$83,,MATCH(KP2,'[1]Stats repas'!$E$55:$NR$55,1))))</f>
        <v>1</v>
      </c>
      <c r="KQ8">
        <f>IF(AND(INDEX('[1]Stats repas'!$E$83:$NR$83,,MATCH(KQ2,'[1]Stats repas'!$E$55:$NR$55,1))=0,OR(INDEX('[1]Stats repas'!$E$85:$NR$85,,MATCH(KQ2,'[1]Stats repas'!$E$55:$NR$55,1))="x",INDEX('[1]Stats repas'!$E$85:$NR$85,,MATCH(KQ2,'[1]Stats repas'!$E$55:$NR$55,1))="p")),"a",IF(AND(INDEX('[1]Stats repas'!$E$83:$NR$83,,MATCH(KQ2,'[1]Stats repas'!$E$55:$NR$55,1))&gt;2,OR(INDEX('[1]Stats repas'!$E$85:$NR$85,,MATCH(KQ2,'[1]Stats repas'!$E$55:$NR$55,1))="x",INDEX('[1]Stats repas'!$E$85:$NR$85,,MATCH(KQ2,'[1]Stats repas'!$E$55:$NR$55,1))="p")),"a",INDEX('[1]Stats repas'!$E$83:$NR$83,,MATCH(KQ2,'[1]Stats repas'!$E$55:$NR$55,1))))</f>
        <v>0</v>
      </c>
      <c r="KR8">
        <f>IF(AND(INDEX('[1]Stats repas'!$E$83:$NR$83,,MATCH(KR2,'[1]Stats repas'!$E$55:$NR$55,1))=0,OR(INDEX('[1]Stats repas'!$E$85:$NR$85,,MATCH(KR2,'[1]Stats repas'!$E$55:$NR$55,1))="x",INDEX('[1]Stats repas'!$E$85:$NR$85,,MATCH(KR2,'[1]Stats repas'!$E$55:$NR$55,1))="p")),"a",IF(AND(INDEX('[1]Stats repas'!$E$83:$NR$83,,MATCH(KR2,'[1]Stats repas'!$E$55:$NR$55,1))&gt;2,OR(INDEX('[1]Stats repas'!$E$85:$NR$85,,MATCH(KR2,'[1]Stats repas'!$E$55:$NR$55,1))="x",INDEX('[1]Stats repas'!$E$85:$NR$85,,MATCH(KR2,'[1]Stats repas'!$E$55:$NR$55,1))="p")),"a",INDEX('[1]Stats repas'!$E$83:$NR$83,,MATCH(KR2,'[1]Stats repas'!$E$55:$NR$55,1))))</f>
        <v>0</v>
      </c>
      <c r="KS8">
        <f>IF(AND(INDEX('[1]Stats repas'!$E$83:$NR$83,,MATCH(KS2,'[1]Stats repas'!$E$55:$NR$55,1))=0,OR(INDEX('[1]Stats repas'!$E$85:$NR$85,,MATCH(KS2,'[1]Stats repas'!$E$55:$NR$55,1))="x",INDEX('[1]Stats repas'!$E$85:$NR$85,,MATCH(KS2,'[1]Stats repas'!$E$55:$NR$55,1))="p")),"a",IF(AND(INDEX('[1]Stats repas'!$E$83:$NR$83,,MATCH(KS2,'[1]Stats repas'!$E$55:$NR$55,1))&gt;2,OR(INDEX('[1]Stats repas'!$E$85:$NR$85,,MATCH(KS2,'[1]Stats repas'!$E$55:$NR$55,1))="x",INDEX('[1]Stats repas'!$E$85:$NR$85,,MATCH(KS2,'[1]Stats repas'!$E$55:$NR$55,1))="p")),"a",INDEX('[1]Stats repas'!$E$83:$NR$83,,MATCH(KS2,'[1]Stats repas'!$E$55:$NR$55,1))))</f>
        <v>3</v>
      </c>
      <c r="KT8">
        <f>IF(AND(INDEX('[1]Stats repas'!$E$83:$NR$83,,MATCH(KT2,'[1]Stats repas'!$E$55:$NR$55,1))=0,OR(INDEX('[1]Stats repas'!$E$85:$NR$85,,MATCH(KT2,'[1]Stats repas'!$E$55:$NR$55,1))="x",INDEX('[1]Stats repas'!$E$85:$NR$85,,MATCH(KT2,'[1]Stats repas'!$E$55:$NR$55,1))="p")),"a",IF(AND(INDEX('[1]Stats repas'!$E$83:$NR$83,,MATCH(KT2,'[1]Stats repas'!$E$55:$NR$55,1))&gt;2,OR(INDEX('[1]Stats repas'!$E$85:$NR$85,,MATCH(KT2,'[1]Stats repas'!$E$55:$NR$55,1))="x",INDEX('[1]Stats repas'!$E$85:$NR$85,,MATCH(KT2,'[1]Stats repas'!$E$55:$NR$55,1))="p")),"a",INDEX('[1]Stats repas'!$E$83:$NR$83,,MATCH(KT2,'[1]Stats repas'!$E$55:$NR$55,1))))</f>
        <v>3</v>
      </c>
      <c r="KU8">
        <f>IF(AND(INDEX('[1]Stats repas'!$E$83:$NR$83,,MATCH(KU2,'[1]Stats repas'!$E$55:$NR$55,1))=0,OR(INDEX('[1]Stats repas'!$E$85:$NR$85,,MATCH(KU2,'[1]Stats repas'!$E$55:$NR$55,1))="x",INDEX('[1]Stats repas'!$E$85:$NR$85,,MATCH(KU2,'[1]Stats repas'!$E$55:$NR$55,1))="p")),"a",IF(AND(INDEX('[1]Stats repas'!$E$83:$NR$83,,MATCH(KU2,'[1]Stats repas'!$E$55:$NR$55,1))&gt;2,OR(INDEX('[1]Stats repas'!$E$85:$NR$85,,MATCH(KU2,'[1]Stats repas'!$E$55:$NR$55,1))="x",INDEX('[1]Stats repas'!$E$85:$NR$85,,MATCH(KU2,'[1]Stats repas'!$E$55:$NR$55,1))="p")),"a",INDEX('[1]Stats repas'!$E$83:$NR$83,,MATCH(KU2,'[1]Stats repas'!$E$55:$NR$55,1))))</f>
        <v>3</v>
      </c>
      <c r="KV8">
        <f>IF(AND(INDEX('[1]Stats repas'!$E$83:$NR$83,,MATCH(KV2,'[1]Stats repas'!$E$55:$NR$55,1))=0,OR(INDEX('[1]Stats repas'!$E$85:$NR$85,,MATCH(KV2,'[1]Stats repas'!$E$55:$NR$55,1))="x",INDEX('[1]Stats repas'!$E$85:$NR$85,,MATCH(KV2,'[1]Stats repas'!$E$55:$NR$55,1))="p")),"a",IF(AND(INDEX('[1]Stats repas'!$E$83:$NR$83,,MATCH(KV2,'[1]Stats repas'!$E$55:$NR$55,1))&gt;2,OR(INDEX('[1]Stats repas'!$E$85:$NR$85,,MATCH(KV2,'[1]Stats repas'!$E$55:$NR$55,1))="x",INDEX('[1]Stats repas'!$E$85:$NR$85,,MATCH(KV2,'[1]Stats repas'!$E$55:$NR$55,1))="p")),"a",INDEX('[1]Stats repas'!$E$83:$NR$83,,MATCH(KV2,'[1]Stats repas'!$E$55:$NR$55,1))))</f>
        <v>3</v>
      </c>
      <c r="KW8">
        <f>IF(AND(INDEX('[1]Stats repas'!$E$83:$NR$83,,MATCH(KW2,'[1]Stats repas'!$E$55:$NR$55,1))=0,OR(INDEX('[1]Stats repas'!$E$85:$NR$85,,MATCH(KW2,'[1]Stats repas'!$E$55:$NR$55,1))="x",INDEX('[1]Stats repas'!$E$85:$NR$85,,MATCH(KW2,'[1]Stats repas'!$E$55:$NR$55,1))="p")),"a",IF(AND(INDEX('[1]Stats repas'!$E$83:$NR$83,,MATCH(KW2,'[1]Stats repas'!$E$55:$NR$55,1))&gt;2,OR(INDEX('[1]Stats repas'!$E$85:$NR$85,,MATCH(KW2,'[1]Stats repas'!$E$55:$NR$55,1))="x",INDEX('[1]Stats repas'!$E$85:$NR$85,,MATCH(KW2,'[1]Stats repas'!$E$55:$NR$55,1))="p")),"a",INDEX('[1]Stats repas'!$E$83:$NR$83,,MATCH(KW2,'[1]Stats repas'!$E$55:$NR$55,1))))</f>
        <v>5</v>
      </c>
      <c r="KX8">
        <f>IF(AND(INDEX('[1]Stats repas'!$E$83:$NR$83,,MATCH(KX2,'[1]Stats repas'!$E$55:$NR$55,1))=0,OR(INDEX('[1]Stats repas'!$E$85:$NR$85,,MATCH(KX2,'[1]Stats repas'!$E$55:$NR$55,1))="x",INDEX('[1]Stats repas'!$E$85:$NR$85,,MATCH(KX2,'[1]Stats repas'!$E$55:$NR$55,1))="p")),"a",IF(AND(INDEX('[1]Stats repas'!$E$83:$NR$83,,MATCH(KX2,'[1]Stats repas'!$E$55:$NR$55,1))&gt;2,OR(INDEX('[1]Stats repas'!$E$85:$NR$85,,MATCH(KX2,'[1]Stats repas'!$E$55:$NR$55,1))="x",INDEX('[1]Stats repas'!$E$85:$NR$85,,MATCH(KX2,'[1]Stats repas'!$E$55:$NR$55,1))="p")),"a",INDEX('[1]Stats repas'!$E$83:$NR$83,,MATCH(KX2,'[1]Stats repas'!$E$55:$NR$55,1))))</f>
        <v>0</v>
      </c>
      <c r="KY8">
        <f>IF(AND(INDEX('[1]Stats repas'!$E$83:$NR$83,,MATCH(KY2,'[1]Stats repas'!$E$55:$NR$55,1))=0,OR(INDEX('[1]Stats repas'!$E$85:$NR$85,,MATCH(KY2,'[1]Stats repas'!$E$55:$NR$55,1))="x",INDEX('[1]Stats repas'!$E$85:$NR$85,,MATCH(KY2,'[1]Stats repas'!$E$55:$NR$55,1))="p")),"a",IF(AND(INDEX('[1]Stats repas'!$E$83:$NR$83,,MATCH(KY2,'[1]Stats repas'!$E$55:$NR$55,1))&gt;2,OR(INDEX('[1]Stats repas'!$E$85:$NR$85,,MATCH(KY2,'[1]Stats repas'!$E$55:$NR$55,1))="x",INDEX('[1]Stats repas'!$E$85:$NR$85,,MATCH(KY2,'[1]Stats repas'!$E$55:$NR$55,1))="p")),"a",INDEX('[1]Stats repas'!$E$83:$NR$83,,MATCH(KY2,'[1]Stats repas'!$E$55:$NR$55,1))))</f>
        <v>0</v>
      </c>
      <c r="KZ8">
        <f>IF(AND(INDEX('[1]Stats repas'!$E$83:$NR$83,,MATCH(KZ2,'[1]Stats repas'!$E$55:$NR$55,1))=0,OR(INDEX('[1]Stats repas'!$E$85:$NR$85,,MATCH(KZ2,'[1]Stats repas'!$E$55:$NR$55,1))="x",INDEX('[1]Stats repas'!$E$85:$NR$85,,MATCH(KZ2,'[1]Stats repas'!$E$55:$NR$55,1))="p")),"a",IF(AND(INDEX('[1]Stats repas'!$E$83:$NR$83,,MATCH(KZ2,'[1]Stats repas'!$E$55:$NR$55,1))&gt;2,OR(INDEX('[1]Stats repas'!$E$85:$NR$85,,MATCH(KZ2,'[1]Stats repas'!$E$55:$NR$55,1))="x",INDEX('[1]Stats repas'!$E$85:$NR$85,,MATCH(KZ2,'[1]Stats repas'!$E$55:$NR$55,1))="p")),"a",INDEX('[1]Stats repas'!$E$83:$NR$83,,MATCH(KZ2,'[1]Stats repas'!$E$55:$NR$55,1))))</f>
        <v>3</v>
      </c>
      <c r="LA8">
        <f>IF(AND(INDEX('[1]Stats repas'!$E$83:$NR$83,,MATCH(LA2,'[1]Stats repas'!$E$55:$NR$55,1))=0,OR(INDEX('[1]Stats repas'!$E$85:$NR$85,,MATCH(LA2,'[1]Stats repas'!$E$55:$NR$55,1))="x",INDEX('[1]Stats repas'!$E$85:$NR$85,,MATCH(LA2,'[1]Stats repas'!$E$55:$NR$55,1))="p")),"a",IF(AND(INDEX('[1]Stats repas'!$E$83:$NR$83,,MATCH(LA2,'[1]Stats repas'!$E$55:$NR$55,1))&gt;2,OR(INDEX('[1]Stats repas'!$E$85:$NR$85,,MATCH(LA2,'[1]Stats repas'!$E$55:$NR$55,1))="x",INDEX('[1]Stats repas'!$E$85:$NR$85,,MATCH(LA2,'[1]Stats repas'!$E$55:$NR$55,1))="p")),"a",INDEX('[1]Stats repas'!$E$83:$NR$83,,MATCH(LA2,'[1]Stats repas'!$E$55:$NR$55,1))))</f>
        <v>3</v>
      </c>
      <c r="LB8">
        <f>IF(AND(INDEX('[1]Stats repas'!$E$83:$NR$83,,MATCH(LB2,'[1]Stats repas'!$E$55:$NR$55,1))=0,OR(INDEX('[1]Stats repas'!$E$85:$NR$85,,MATCH(LB2,'[1]Stats repas'!$E$55:$NR$55,1))="x",INDEX('[1]Stats repas'!$E$85:$NR$85,,MATCH(LB2,'[1]Stats repas'!$E$55:$NR$55,1))="p")),"a",IF(AND(INDEX('[1]Stats repas'!$E$83:$NR$83,,MATCH(LB2,'[1]Stats repas'!$E$55:$NR$55,1))&gt;2,OR(INDEX('[1]Stats repas'!$E$85:$NR$85,,MATCH(LB2,'[1]Stats repas'!$E$55:$NR$55,1))="x",INDEX('[1]Stats repas'!$E$85:$NR$85,,MATCH(LB2,'[1]Stats repas'!$E$55:$NR$55,1))="p")),"a",INDEX('[1]Stats repas'!$E$83:$NR$83,,MATCH(LB2,'[1]Stats repas'!$E$55:$NR$55,1))))</f>
        <v>1</v>
      </c>
      <c r="LC8">
        <f>IF(AND(INDEX('[1]Stats repas'!$E$83:$NR$83,,MATCH(LC2,'[1]Stats repas'!$E$55:$NR$55,1))=0,OR(INDEX('[1]Stats repas'!$E$85:$NR$85,,MATCH(LC2,'[1]Stats repas'!$E$55:$NR$55,1))="x",INDEX('[1]Stats repas'!$E$85:$NR$85,,MATCH(LC2,'[1]Stats repas'!$E$55:$NR$55,1))="p")),"a",IF(AND(INDEX('[1]Stats repas'!$E$83:$NR$83,,MATCH(LC2,'[1]Stats repas'!$E$55:$NR$55,1))&gt;2,OR(INDEX('[1]Stats repas'!$E$85:$NR$85,,MATCH(LC2,'[1]Stats repas'!$E$55:$NR$55,1))="x",INDEX('[1]Stats repas'!$E$85:$NR$85,,MATCH(LC2,'[1]Stats repas'!$E$55:$NR$55,1))="p")),"a",INDEX('[1]Stats repas'!$E$83:$NR$83,,MATCH(LC2,'[1]Stats repas'!$E$55:$NR$55,1))))</f>
        <v>1</v>
      </c>
      <c r="LD8">
        <f>IF(AND(INDEX('[1]Stats repas'!$E$83:$NR$83,,MATCH(LD2,'[1]Stats repas'!$E$55:$NR$55,1))=0,OR(INDEX('[1]Stats repas'!$E$85:$NR$85,,MATCH(LD2,'[1]Stats repas'!$E$55:$NR$55,1))="x",INDEX('[1]Stats repas'!$E$85:$NR$85,,MATCH(LD2,'[1]Stats repas'!$E$55:$NR$55,1))="p")),"a",IF(AND(INDEX('[1]Stats repas'!$E$83:$NR$83,,MATCH(LD2,'[1]Stats repas'!$E$55:$NR$55,1))&gt;2,OR(INDEX('[1]Stats repas'!$E$85:$NR$85,,MATCH(LD2,'[1]Stats repas'!$E$55:$NR$55,1))="x",INDEX('[1]Stats repas'!$E$85:$NR$85,,MATCH(LD2,'[1]Stats repas'!$E$55:$NR$55,1))="p")),"a",INDEX('[1]Stats repas'!$E$83:$NR$83,,MATCH(LD2,'[1]Stats repas'!$E$55:$NR$55,1))))</f>
        <v>1</v>
      </c>
      <c r="LE8">
        <f>IF(AND(INDEX('[1]Stats repas'!$E$83:$NR$83,,MATCH(LE2,'[1]Stats repas'!$E$55:$NR$55,1))=0,OR(INDEX('[1]Stats repas'!$E$85:$NR$85,,MATCH(LE2,'[1]Stats repas'!$E$55:$NR$55,1))="x",INDEX('[1]Stats repas'!$E$85:$NR$85,,MATCH(LE2,'[1]Stats repas'!$E$55:$NR$55,1))="p")),"a",IF(AND(INDEX('[1]Stats repas'!$E$83:$NR$83,,MATCH(LE2,'[1]Stats repas'!$E$55:$NR$55,1))&gt;2,OR(INDEX('[1]Stats repas'!$E$85:$NR$85,,MATCH(LE2,'[1]Stats repas'!$E$55:$NR$55,1))="x",INDEX('[1]Stats repas'!$E$85:$NR$85,,MATCH(LE2,'[1]Stats repas'!$E$55:$NR$55,1))="p")),"a",INDEX('[1]Stats repas'!$E$83:$NR$83,,MATCH(LE2,'[1]Stats repas'!$E$55:$NR$55,1))))</f>
        <v>0</v>
      </c>
      <c r="LF8">
        <f>IF(AND(INDEX('[1]Stats repas'!$E$83:$NR$83,,MATCH(LF2,'[1]Stats repas'!$E$55:$NR$55,1))=0,OR(INDEX('[1]Stats repas'!$E$85:$NR$85,,MATCH(LF2,'[1]Stats repas'!$E$55:$NR$55,1))="x",INDEX('[1]Stats repas'!$E$85:$NR$85,,MATCH(LF2,'[1]Stats repas'!$E$55:$NR$55,1))="p")),"a",IF(AND(INDEX('[1]Stats repas'!$E$83:$NR$83,,MATCH(LF2,'[1]Stats repas'!$E$55:$NR$55,1))&gt;2,OR(INDEX('[1]Stats repas'!$E$85:$NR$85,,MATCH(LF2,'[1]Stats repas'!$E$55:$NR$55,1))="x",INDEX('[1]Stats repas'!$E$85:$NR$85,,MATCH(LF2,'[1]Stats repas'!$E$55:$NR$55,1))="p")),"a",INDEX('[1]Stats repas'!$E$83:$NR$83,,MATCH(LF2,'[1]Stats repas'!$E$55:$NR$55,1))))</f>
        <v>0</v>
      </c>
      <c r="LG8">
        <f>IF(AND(INDEX('[1]Stats repas'!$E$83:$NR$83,,MATCH(LG2,'[1]Stats repas'!$E$55:$NR$55,1))=0,OR(INDEX('[1]Stats repas'!$E$85:$NR$85,,MATCH(LG2,'[1]Stats repas'!$E$55:$NR$55,1))="x",INDEX('[1]Stats repas'!$E$85:$NR$85,,MATCH(LG2,'[1]Stats repas'!$E$55:$NR$55,1))="p")),"a",IF(AND(INDEX('[1]Stats repas'!$E$83:$NR$83,,MATCH(LG2,'[1]Stats repas'!$E$55:$NR$55,1))&gt;2,OR(INDEX('[1]Stats repas'!$E$85:$NR$85,,MATCH(LG2,'[1]Stats repas'!$E$55:$NR$55,1))="x",INDEX('[1]Stats repas'!$E$85:$NR$85,,MATCH(LG2,'[1]Stats repas'!$E$55:$NR$55,1))="p")),"a",INDEX('[1]Stats repas'!$E$83:$NR$83,,MATCH(LG2,'[1]Stats repas'!$E$55:$NR$55,1))))</f>
        <v>5</v>
      </c>
      <c r="LH8">
        <f>IF(AND(INDEX('[1]Stats repas'!$E$83:$NR$83,,MATCH(LH2,'[1]Stats repas'!$E$55:$NR$55,1))=0,OR(INDEX('[1]Stats repas'!$E$85:$NR$85,,MATCH(LH2,'[1]Stats repas'!$E$55:$NR$55,1))="x",INDEX('[1]Stats repas'!$E$85:$NR$85,,MATCH(LH2,'[1]Stats repas'!$E$55:$NR$55,1))="p")),"a",IF(AND(INDEX('[1]Stats repas'!$E$83:$NR$83,,MATCH(LH2,'[1]Stats repas'!$E$55:$NR$55,1))&gt;2,OR(INDEX('[1]Stats repas'!$E$85:$NR$85,,MATCH(LH2,'[1]Stats repas'!$E$55:$NR$55,1))="x",INDEX('[1]Stats repas'!$E$85:$NR$85,,MATCH(LH2,'[1]Stats repas'!$E$55:$NR$55,1))="p")),"a",INDEX('[1]Stats repas'!$E$83:$NR$83,,MATCH(LH2,'[1]Stats repas'!$E$55:$NR$55,1))))</f>
        <v>1</v>
      </c>
      <c r="LI8">
        <f>IF(AND(INDEX('[1]Stats repas'!$E$83:$NR$83,,MATCH(LI2,'[1]Stats repas'!$E$55:$NR$55,1))=0,OR(INDEX('[1]Stats repas'!$E$85:$NR$85,,MATCH(LI2,'[1]Stats repas'!$E$55:$NR$55,1))="x",INDEX('[1]Stats repas'!$E$85:$NR$85,,MATCH(LI2,'[1]Stats repas'!$E$55:$NR$55,1))="p")),"a",IF(AND(INDEX('[1]Stats repas'!$E$83:$NR$83,,MATCH(LI2,'[1]Stats repas'!$E$55:$NR$55,1))&gt;2,OR(INDEX('[1]Stats repas'!$E$85:$NR$85,,MATCH(LI2,'[1]Stats repas'!$E$55:$NR$55,1))="x",INDEX('[1]Stats repas'!$E$85:$NR$85,,MATCH(LI2,'[1]Stats repas'!$E$55:$NR$55,1))="p")),"a",INDEX('[1]Stats repas'!$E$83:$NR$83,,MATCH(LI2,'[1]Stats repas'!$E$55:$NR$55,1))))</f>
        <v>1</v>
      </c>
      <c r="LJ8">
        <f>IF(AND(INDEX('[1]Stats repas'!$E$83:$NR$83,,MATCH(LJ2,'[1]Stats repas'!$E$55:$NR$55,1))=0,OR(INDEX('[1]Stats repas'!$E$85:$NR$85,,MATCH(LJ2,'[1]Stats repas'!$E$55:$NR$55,1))="x",INDEX('[1]Stats repas'!$E$85:$NR$85,,MATCH(LJ2,'[1]Stats repas'!$E$55:$NR$55,1))="p")),"a",IF(AND(INDEX('[1]Stats repas'!$E$83:$NR$83,,MATCH(LJ2,'[1]Stats repas'!$E$55:$NR$55,1))&gt;2,OR(INDEX('[1]Stats repas'!$E$85:$NR$85,,MATCH(LJ2,'[1]Stats repas'!$E$55:$NR$55,1))="x",INDEX('[1]Stats repas'!$E$85:$NR$85,,MATCH(LJ2,'[1]Stats repas'!$E$55:$NR$55,1))="p")),"a",INDEX('[1]Stats repas'!$E$83:$NR$83,,MATCH(LJ2,'[1]Stats repas'!$E$55:$NR$55,1))))</f>
        <v>1</v>
      </c>
      <c r="LK8">
        <f>IF(AND(INDEX('[1]Stats repas'!$E$83:$NR$83,,MATCH(LK2,'[1]Stats repas'!$E$55:$NR$55,1))=0,OR(INDEX('[1]Stats repas'!$E$85:$NR$85,,MATCH(LK2,'[1]Stats repas'!$E$55:$NR$55,1))="x",INDEX('[1]Stats repas'!$E$85:$NR$85,,MATCH(LK2,'[1]Stats repas'!$E$55:$NR$55,1))="p")),"a",IF(AND(INDEX('[1]Stats repas'!$E$83:$NR$83,,MATCH(LK2,'[1]Stats repas'!$E$55:$NR$55,1))&gt;2,OR(INDEX('[1]Stats repas'!$E$85:$NR$85,,MATCH(LK2,'[1]Stats repas'!$E$55:$NR$55,1))="x",INDEX('[1]Stats repas'!$E$85:$NR$85,,MATCH(LK2,'[1]Stats repas'!$E$55:$NR$55,1))="p")),"a",INDEX('[1]Stats repas'!$E$83:$NR$83,,MATCH(LK2,'[1]Stats repas'!$E$55:$NR$55,1))))</f>
        <v>1</v>
      </c>
      <c r="LL8">
        <f>IF(AND(INDEX('[1]Stats repas'!$E$83:$NR$83,,MATCH(LL2,'[1]Stats repas'!$E$55:$NR$55,1))=0,OR(INDEX('[1]Stats repas'!$E$85:$NR$85,,MATCH(LL2,'[1]Stats repas'!$E$55:$NR$55,1))="x",INDEX('[1]Stats repas'!$E$85:$NR$85,,MATCH(LL2,'[1]Stats repas'!$E$55:$NR$55,1))="p")),"a",IF(AND(INDEX('[1]Stats repas'!$E$83:$NR$83,,MATCH(LL2,'[1]Stats repas'!$E$55:$NR$55,1))&gt;2,OR(INDEX('[1]Stats repas'!$E$85:$NR$85,,MATCH(LL2,'[1]Stats repas'!$E$55:$NR$55,1))="x",INDEX('[1]Stats repas'!$E$85:$NR$85,,MATCH(LL2,'[1]Stats repas'!$E$55:$NR$55,1))="p")),"a",INDEX('[1]Stats repas'!$E$83:$NR$83,,MATCH(LL2,'[1]Stats repas'!$E$55:$NR$55,1))))</f>
        <v>0</v>
      </c>
      <c r="LM8">
        <f>IF(AND(INDEX('[1]Stats repas'!$E$83:$NR$83,,MATCH(LM2,'[1]Stats repas'!$E$55:$NR$55,1))=0,OR(INDEX('[1]Stats repas'!$E$85:$NR$85,,MATCH(LM2,'[1]Stats repas'!$E$55:$NR$55,1))="x",INDEX('[1]Stats repas'!$E$85:$NR$85,,MATCH(LM2,'[1]Stats repas'!$E$55:$NR$55,1))="p")),"a",IF(AND(INDEX('[1]Stats repas'!$E$83:$NR$83,,MATCH(LM2,'[1]Stats repas'!$E$55:$NR$55,1))&gt;2,OR(INDEX('[1]Stats repas'!$E$85:$NR$85,,MATCH(LM2,'[1]Stats repas'!$E$55:$NR$55,1))="x",INDEX('[1]Stats repas'!$E$85:$NR$85,,MATCH(LM2,'[1]Stats repas'!$E$55:$NR$55,1))="p")),"a",INDEX('[1]Stats repas'!$E$83:$NR$83,,MATCH(LM2,'[1]Stats repas'!$E$55:$NR$55,1))))</f>
        <v>0</v>
      </c>
      <c r="LN8">
        <f>IF(AND(INDEX('[1]Stats repas'!$E$83:$NR$83,,MATCH(LN2,'[1]Stats repas'!$E$55:$NR$55,1))=0,OR(INDEX('[1]Stats repas'!$E$85:$NR$85,,MATCH(LN2,'[1]Stats repas'!$E$55:$NR$55,1))="x",INDEX('[1]Stats repas'!$E$85:$NR$85,,MATCH(LN2,'[1]Stats repas'!$E$55:$NR$55,1))="p")),"a",IF(AND(INDEX('[1]Stats repas'!$E$83:$NR$83,,MATCH(LN2,'[1]Stats repas'!$E$55:$NR$55,1))&gt;2,OR(INDEX('[1]Stats repas'!$E$85:$NR$85,,MATCH(LN2,'[1]Stats repas'!$E$55:$NR$55,1))="x",INDEX('[1]Stats repas'!$E$85:$NR$85,,MATCH(LN2,'[1]Stats repas'!$E$55:$NR$55,1))="p")),"a",INDEX('[1]Stats repas'!$E$83:$NR$83,,MATCH(LN2,'[1]Stats repas'!$E$55:$NR$55,1))))</f>
        <v>1</v>
      </c>
      <c r="LO8">
        <f>IF(AND(INDEX('[1]Stats repas'!$E$83:$NR$83,,MATCH(LO2,'[1]Stats repas'!$E$55:$NR$55,1))=0,OR(INDEX('[1]Stats repas'!$E$85:$NR$85,,MATCH(LO2,'[1]Stats repas'!$E$55:$NR$55,1))="x",INDEX('[1]Stats repas'!$E$85:$NR$85,,MATCH(LO2,'[1]Stats repas'!$E$55:$NR$55,1))="p")),"a",IF(AND(INDEX('[1]Stats repas'!$E$83:$NR$83,,MATCH(LO2,'[1]Stats repas'!$E$55:$NR$55,1))&gt;2,OR(INDEX('[1]Stats repas'!$E$85:$NR$85,,MATCH(LO2,'[1]Stats repas'!$E$55:$NR$55,1))="x",INDEX('[1]Stats repas'!$E$85:$NR$85,,MATCH(LO2,'[1]Stats repas'!$E$55:$NR$55,1))="p")),"a",INDEX('[1]Stats repas'!$E$83:$NR$83,,MATCH(LO2,'[1]Stats repas'!$E$55:$NR$55,1))))</f>
        <v>1</v>
      </c>
      <c r="LP8">
        <f>IF(AND(INDEX('[1]Stats repas'!$E$83:$NR$83,,MATCH(LP2,'[1]Stats repas'!$E$55:$NR$55,1))=0,OR(INDEX('[1]Stats repas'!$E$85:$NR$85,,MATCH(LP2,'[1]Stats repas'!$E$55:$NR$55,1))="x",INDEX('[1]Stats repas'!$E$85:$NR$85,,MATCH(LP2,'[1]Stats repas'!$E$55:$NR$55,1))="p")),"a",IF(AND(INDEX('[1]Stats repas'!$E$83:$NR$83,,MATCH(LP2,'[1]Stats repas'!$E$55:$NR$55,1))&gt;2,OR(INDEX('[1]Stats repas'!$E$85:$NR$85,,MATCH(LP2,'[1]Stats repas'!$E$55:$NR$55,1))="x",INDEX('[1]Stats repas'!$E$85:$NR$85,,MATCH(LP2,'[1]Stats repas'!$E$55:$NR$55,1))="p")),"a",INDEX('[1]Stats repas'!$E$83:$NR$83,,MATCH(LP2,'[1]Stats repas'!$E$55:$NR$55,1))))</f>
        <v>1</v>
      </c>
      <c r="LQ8">
        <f>IF(AND(INDEX('[1]Stats repas'!$E$83:$NR$83,,MATCH(LQ2,'[1]Stats repas'!$E$55:$NR$55,1))=0,OR(INDEX('[1]Stats repas'!$E$85:$NR$85,,MATCH(LQ2,'[1]Stats repas'!$E$55:$NR$55,1))="x",INDEX('[1]Stats repas'!$E$85:$NR$85,,MATCH(LQ2,'[1]Stats repas'!$E$55:$NR$55,1))="p")),"a",IF(AND(INDEX('[1]Stats repas'!$E$83:$NR$83,,MATCH(LQ2,'[1]Stats repas'!$E$55:$NR$55,1))&gt;2,OR(INDEX('[1]Stats repas'!$E$85:$NR$85,,MATCH(LQ2,'[1]Stats repas'!$E$55:$NR$55,1))="x",INDEX('[1]Stats repas'!$E$85:$NR$85,,MATCH(LQ2,'[1]Stats repas'!$E$55:$NR$55,1))="p")),"a",INDEX('[1]Stats repas'!$E$83:$NR$83,,MATCH(LQ2,'[1]Stats repas'!$E$55:$NR$55,1))))</f>
        <v>1</v>
      </c>
      <c r="LR8">
        <f>IF(AND(INDEX('[1]Stats repas'!$E$83:$NR$83,,MATCH(LR2,'[1]Stats repas'!$E$55:$NR$55,1))=0,OR(INDEX('[1]Stats repas'!$E$85:$NR$85,,MATCH(LR2,'[1]Stats repas'!$E$55:$NR$55,1))="x",INDEX('[1]Stats repas'!$E$85:$NR$85,,MATCH(LR2,'[1]Stats repas'!$E$55:$NR$55,1))="p")),"a",IF(AND(INDEX('[1]Stats repas'!$E$83:$NR$83,,MATCH(LR2,'[1]Stats repas'!$E$55:$NR$55,1))&gt;2,OR(INDEX('[1]Stats repas'!$E$85:$NR$85,,MATCH(LR2,'[1]Stats repas'!$E$55:$NR$55,1))="x",INDEX('[1]Stats repas'!$E$85:$NR$85,,MATCH(LR2,'[1]Stats repas'!$E$55:$NR$55,1))="p")),"a",INDEX('[1]Stats repas'!$E$83:$NR$83,,MATCH(LR2,'[1]Stats repas'!$E$55:$NR$55,1))))</f>
        <v>1</v>
      </c>
      <c r="LS8">
        <f>IF(AND(INDEX('[1]Stats repas'!$E$83:$NR$83,,MATCH(LS2,'[1]Stats repas'!$E$55:$NR$55,1))=0,OR(INDEX('[1]Stats repas'!$E$85:$NR$85,,MATCH(LS2,'[1]Stats repas'!$E$55:$NR$55,1))="x",INDEX('[1]Stats repas'!$E$85:$NR$85,,MATCH(LS2,'[1]Stats repas'!$E$55:$NR$55,1))="p")),"a",IF(AND(INDEX('[1]Stats repas'!$E$83:$NR$83,,MATCH(LS2,'[1]Stats repas'!$E$55:$NR$55,1))&gt;2,OR(INDEX('[1]Stats repas'!$E$85:$NR$85,,MATCH(LS2,'[1]Stats repas'!$E$55:$NR$55,1))="x",INDEX('[1]Stats repas'!$E$85:$NR$85,,MATCH(LS2,'[1]Stats repas'!$E$55:$NR$55,1))="p")),"a",INDEX('[1]Stats repas'!$E$83:$NR$83,,MATCH(LS2,'[1]Stats repas'!$E$55:$NR$55,1))))</f>
        <v>0</v>
      </c>
      <c r="LT8">
        <f>IF(AND(INDEX('[1]Stats repas'!$E$83:$NR$83,,MATCH(LT2,'[1]Stats repas'!$E$55:$NR$55,1))=0,OR(INDEX('[1]Stats repas'!$E$85:$NR$85,,MATCH(LT2,'[1]Stats repas'!$E$55:$NR$55,1))="x",INDEX('[1]Stats repas'!$E$85:$NR$85,,MATCH(LT2,'[1]Stats repas'!$E$55:$NR$55,1))="p")),"a",IF(AND(INDEX('[1]Stats repas'!$E$83:$NR$83,,MATCH(LT2,'[1]Stats repas'!$E$55:$NR$55,1))&gt;2,OR(INDEX('[1]Stats repas'!$E$85:$NR$85,,MATCH(LT2,'[1]Stats repas'!$E$55:$NR$55,1))="x",INDEX('[1]Stats repas'!$E$85:$NR$85,,MATCH(LT2,'[1]Stats repas'!$E$55:$NR$55,1))="p")),"a",INDEX('[1]Stats repas'!$E$83:$NR$83,,MATCH(LT2,'[1]Stats repas'!$E$55:$NR$55,1))))</f>
        <v>0</v>
      </c>
      <c r="LU8">
        <f>IF(AND(INDEX('[1]Stats repas'!$E$83:$NR$83,,MATCH(LU2,'[1]Stats repas'!$E$55:$NR$55,1))=0,OR(INDEX('[1]Stats repas'!$E$85:$NR$85,,MATCH(LU2,'[1]Stats repas'!$E$55:$NR$55,1))="x",INDEX('[1]Stats repas'!$E$85:$NR$85,,MATCH(LU2,'[1]Stats repas'!$E$55:$NR$55,1))="p")),"a",IF(AND(INDEX('[1]Stats repas'!$E$83:$NR$83,,MATCH(LU2,'[1]Stats repas'!$E$55:$NR$55,1))&gt;2,OR(INDEX('[1]Stats repas'!$E$85:$NR$85,,MATCH(LU2,'[1]Stats repas'!$E$55:$NR$55,1))="x",INDEX('[1]Stats repas'!$E$85:$NR$85,,MATCH(LU2,'[1]Stats repas'!$E$55:$NR$55,1))="p")),"a",INDEX('[1]Stats repas'!$E$83:$NR$83,,MATCH(LU2,'[1]Stats repas'!$E$55:$NR$55,1))))</f>
        <v>1</v>
      </c>
      <c r="LV8">
        <f>IF(AND(INDEX('[1]Stats repas'!$E$83:$NR$83,,MATCH(LV2,'[1]Stats repas'!$E$55:$NR$55,1))=0,OR(INDEX('[1]Stats repas'!$E$85:$NR$85,,MATCH(LV2,'[1]Stats repas'!$E$55:$NR$55,1))="x",INDEX('[1]Stats repas'!$E$85:$NR$85,,MATCH(LV2,'[1]Stats repas'!$E$55:$NR$55,1))="p")),"a",IF(AND(INDEX('[1]Stats repas'!$E$83:$NR$83,,MATCH(LV2,'[1]Stats repas'!$E$55:$NR$55,1))&gt;2,OR(INDEX('[1]Stats repas'!$E$85:$NR$85,,MATCH(LV2,'[1]Stats repas'!$E$55:$NR$55,1))="x",INDEX('[1]Stats repas'!$E$85:$NR$85,,MATCH(LV2,'[1]Stats repas'!$E$55:$NR$55,1))="p")),"a",INDEX('[1]Stats repas'!$E$83:$NR$83,,MATCH(LV2,'[1]Stats repas'!$E$55:$NR$55,1))))</f>
        <v>1</v>
      </c>
      <c r="LW8">
        <f>IF(AND(INDEX('[1]Stats repas'!$E$83:$NR$83,,MATCH(LW2,'[1]Stats repas'!$E$55:$NR$55,1))=0,OR(INDEX('[1]Stats repas'!$E$85:$NR$85,,MATCH(LW2,'[1]Stats repas'!$E$55:$NR$55,1))="x",INDEX('[1]Stats repas'!$E$85:$NR$85,,MATCH(LW2,'[1]Stats repas'!$E$55:$NR$55,1))="p")),"a",IF(AND(INDEX('[1]Stats repas'!$E$83:$NR$83,,MATCH(LW2,'[1]Stats repas'!$E$55:$NR$55,1))&gt;2,OR(INDEX('[1]Stats repas'!$E$85:$NR$85,,MATCH(LW2,'[1]Stats repas'!$E$55:$NR$55,1))="x",INDEX('[1]Stats repas'!$E$85:$NR$85,,MATCH(LW2,'[1]Stats repas'!$E$55:$NR$55,1))="p")),"a",INDEX('[1]Stats repas'!$E$83:$NR$83,,MATCH(LW2,'[1]Stats repas'!$E$55:$NR$55,1))))</f>
        <v>1</v>
      </c>
      <c r="LX8">
        <f>IF(AND(INDEX('[1]Stats repas'!$E$83:$NR$83,,MATCH(LX2,'[1]Stats repas'!$E$55:$NR$55,1))=0,OR(INDEX('[1]Stats repas'!$E$85:$NR$85,,MATCH(LX2,'[1]Stats repas'!$E$55:$NR$55,1))="x",INDEX('[1]Stats repas'!$E$85:$NR$85,,MATCH(LX2,'[1]Stats repas'!$E$55:$NR$55,1))="p")),"a",IF(AND(INDEX('[1]Stats repas'!$E$83:$NR$83,,MATCH(LX2,'[1]Stats repas'!$E$55:$NR$55,1))&gt;2,OR(INDEX('[1]Stats repas'!$E$85:$NR$85,,MATCH(LX2,'[1]Stats repas'!$E$55:$NR$55,1))="x",INDEX('[1]Stats repas'!$E$85:$NR$85,,MATCH(LX2,'[1]Stats repas'!$E$55:$NR$55,1))="p")),"a",INDEX('[1]Stats repas'!$E$83:$NR$83,,MATCH(LX2,'[1]Stats repas'!$E$55:$NR$55,1))))</f>
        <v>1</v>
      </c>
      <c r="LY8">
        <f>IF(AND(INDEX('[1]Stats repas'!$E$83:$NR$83,,MATCH(LY2,'[1]Stats repas'!$E$55:$NR$55,1))=0,OR(INDEX('[1]Stats repas'!$E$85:$NR$85,,MATCH(LY2,'[1]Stats repas'!$E$55:$NR$55,1))="x",INDEX('[1]Stats repas'!$E$85:$NR$85,,MATCH(LY2,'[1]Stats repas'!$E$55:$NR$55,1))="p")),"a",IF(AND(INDEX('[1]Stats repas'!$E$83:$NR$83,,MATCH(LY2,'[1]Stats repas'!$E$55:$NR$55,1))&gt;2,OR(INDEX('[1]Stats repas'!$E$85:$NR$85,,MATCH(LY2,'[1]Stats repas'!$E$55:$NR$55,1))="x",INDEX('[1]Stats repas'!$E$85:$NR$85,,MATCH(LY2,'[1]Stats repas'!$E$55:$NR$55,1))="p")),"a",INDEX('[1]Stats repas'!$E$83:$NR$83,,MATCH(LY2,'[1]Stats repas'!$E$55:$NR$55,1))))</f>
        <v>1</v>
      </c>
      <c r="LZ8">
        <f>IF(AND(INDEX('[1]Stats repas'!$E$83:$NR$83,,MATCH(LZ2,'[1]Stats repas'!$E$55:$NR$55,1))=0,OR(INDEX('[1]Stats repas'!$E$85:$NR$85,,MATCH(LZ2,'[1]Stats repas'!$E$55:$NR$55,1))="x",INDEX('[1]Stats repas'!$E$85:$NR$85,,MATCH(LZ2,'[1]Stats repas'!$E$55:$NR$55,1))="p")),"a",IF(AND(INDEX('[1]Stats repas'!$E$83:$NR$83,,MATCH(LZ2,'[1]Stats repas'!$E$55:$NR$55,1))&gt;2,OR(INDEX('[1]Stats repas'!$E$85:$NR$85,,MATCH(LZ2,'[1]Stats repas'!$E$55:$NR$55,1))="x",INDEX('[1]Stats repas'!$E$85:$NR$85,,MATCH(LZ2,'[1]Stats repas'!$E$55:$NR$55,1))="p")),"a",INDEX('[1]Stats repas'!$E$83:$NR$83,,MATCH(LZ2,'[1]Stats repas'!$E$55:$NR$55,1))))</f>
        <v>0</v>
      </c>
      <c r="MA8">
        <f>IF(AND(INDEX('[1]Stats repas'!$E$83:$NR$83,,MATCH(MA2,'[1]Stats repas'!$E$55:$NR$55,1))=0,OR(INDEX('[1]Stats repas'!$E$85:$NR$85,,MATCH(MA2,'[1]Stats repas'!$E$55:$NR$55,1))="x",INDEX('[1]Stats repas'!$E$85:$NR$85,,MATCH(MA2,'[1]Stats repas'!$E$55:$NR$55,1))="p")),"a",IF(AND(INDEX('[1]Stats repas'!$E$83:$NR$83,,MATCH(MA2,'[1]Stats repas'!$E$55:$NR$55,1))&gt;2,OR(INDEX('[1]Stats repas'!$E$85:$NR$85,,MATCH(MA2,'[1]Stats repas'!$E$55:$NR$55,1))="x",INDEX('[1]Stats repas'!$E$85:$NR$85,,MATCH(MA2,'[1]Stats repas'!$E$55:$NR$55,1))="p")),"a",INDEX('[1]Stats repas'!$E$83:$NR$83,,MATCH(MA2,'[1]Stats repas'!$E$55:$NR$55,1))))</f>
        <v>0</v>
      </c>
      <c r="MB8">
        <f>IF(AND(INDEX('[1]Stats repas'!$E$83:$NR$83,,MATCH(MB2,'[1]Stats repas'!$E$55:$NR$55,1))=0,OR(INDEX('[1]Stats repas'!$E$85:$NR$85,,MATCH(MB2,'[1]Stats repas'!$E$55:$NR$55,1))="x",INDEX('[1]Stats repas'!$E$85:$NR$85,,MATCH(MB2,'[1]Stats repas'!$E$55:$NR$55,1))="p")),"a",IF(AND(INDEX('[1]Stats repas'!$E$83:$NR$83,,MATCH(MB2,'[1]Stats repas'!$E$55:$NR$55,1))&gt;2,OR(INDEX('[1]Stats repas'!$E$85:$NR$85,,MATCH(MB2,'[1]Stats repas'!$E$55:$NR$55,1))="x",INDEX('[1]Stats repas'!$E$85:$NR$85,,MATCH(MB2,'[1]Stats repas'!$E$55:$NR$55,1))="p")),"a",INDEX('[1]Stats repas'!$E$83:$NR$83,,MATCH(MB2,'[1]Stats repas'!$E$55:$NR$55,1))))</f>
        <v>1</v>
      </c>
      <c r="MC8">
        <f>IF(AND(INDEX('[1]Stats repas'!$E$83:$NR$83,,MATCH(MC2,'[1]Stats repas'!$E$55:$NR$55,1))=0,OR(INDEX('[1]Stats repas'!$E$85:$NR$85,,MATCH(MC2,'[1]Stats repas'!$E$55:$NR$55,1))="x",INDEX('[1]Stats repas'!$E$85:$NR$85,,MATCH(MC2,'[1]Stats repas'!$E$55:$NR$55,1))="p")),"a",IF(AND(INDEX('[1]Stats repas'!$E$83:$NR$83,,MATCH(MC2,'[1]Stats repas'!$E$55:$NR$55,1))&gt;2,OR(INDEX('[1]Stats repas'!$E$85:$NR$85,,MATCH(MC2,'[1]Stats repas'!$E$55:$NR$55,1))="x",INDEX('[1]Stats repas'!$E$85:$NR$85,,MATCH(MC2,'[1]Stats repas'!$E$55:$NR$55,1))="p")),"a",INDEX('[1]Stats repas'!$E$83:$NR$83,,MATCH(MC2,'[1]Stats repas'!$E$55:$NR$55,1))))</f>
        <v>1</v>
      </c>
      <c r="MD8">
        <f>IF(AND(INDEX('[1]Stats repas'!$E$83:$NR$83,,MATCH(MD2,'[1]Stats repas'!$E$55:$NR$55,1))=0,OR(INDEX('[1]Stats repas'!$E$85:$NR$85,,MATCH(MD2,'[1]Stats repas'!$E$55:$NR$55,1))="x",INDEX('[1]Stats repas'!$E$85:$NR$85,,MATCH(MD2,'[1]Stats repas'!$E$55:$NR$55,1))="p")),"a",IF(AND(INDEX('[1]Stats repas'!$E$83:$NR$83,,MATCH(MD2,'[1]Stats repas'!$E$55:$NR$55,1))&gt;2,OR(INDEX('[1]Stats repas'!$E$85:$NR$85,,MATCH(MD2,'[1]Stats repas'!$E$55:$NR$55,1))="x",INDEX('[1]Stats repas'!$E$85:$NR$85,,MATCH(MD2,'[1]Stats repas'!$E$55:$NR$55,1))="p")),"a",INDEX('[1]Stats repas'!$E$83:$NR$83,,MATCH(MD2,'[1]Stats repas'!$E$55:$NR$55,1))))</f>
        <v>1</v>
      </c>
      <c r="ME8">
        <f>IF(AND(INDEX('[1]Stats repas'!$E$83:$NR$83,,MATCH(ME2,'[1]Stats repas'!$E$55:$NR$55,1))=0,OR(INDEX('[1]Stats repas'!$E$85:$NR$85,,MATCH(ME2,'[1]Stats repas'!$E$55:$NR$55,1))="x",INDEX('[1]Stats repas'!$E$85:$NR$85,,MATCH(ME2,'[1]Stats repas'!$E$55:$NR$55,1))="p")),"a",IF(AND(INDEX('[1]Stats repas'!$E$83:$NR$83,,MATCH(ME2,'[1]Stats repas'!$E$55:$NR$55,1))&gt;2,OR(INDEX('[1]Stats repas'!$E$85:$NR$85,,MATCH(ME2,'[1]Stats repas'!$E$55:$NR$55,1))="x",INDEX('[1]Stats repas'!$E$85:$NR$85,,MATCH(ME2,'[1]Stats repas'!$E$55:$NR$55,1))="p")),"a",INDEX('[1]Stats repas'!$E$83:$NR$83,,MATCH(ME2,'[1]Stats repas'!$E$55:$NR$55,1))))</f>
        <v>1</v>
      </c>
      <c r="MF8">
        <f>IF(AND(INDEX('[1]Stats repas'!$E$83:$NR$83,,MATCH(MF2,'[1]Stats repas'!$E$55:$NR$55,1))=0,OR(INDEX('[1]Stats repas'!$E$85:$NR$85,,MATCH(MF2,'[1]Stats repas'!$E$55:$NR$55,1))="x",INDEX('[1]Stats repas'!$E$85:$NR$85,,MATCH(MF2,'[1]Stats repas'!$E$55:$NR$55,1))="p")),"a",IF(AND(INDEX('[1]Stats repas'!$E$83:$NR$83,,MATCH(MF2,'[1]Stats repas'!$E$55:$NR$55,1))&gt;2,OR(INDEX('[1]Stats repas'!$E$85:$NR$85,,MATCH(MF2,'[1]Stats repas'!$E$55:$NR$55,1))="x",INDEX('[1]Stats repas'!$E$85:$NR$85,,MATCH(MF2,'[1]Stats repas'!$E$55:$NR$55,1))="p")),"a",INDEX('[1]Stats repas'!$E$83:$NR$83,,MATCH(MF2,'[1]Stats repas'!$E$55:$NR$55,1))))</f>
        <v>1</v>
      </c>
      <c r="MG8">
        <f>IF(AND(INDEX('[1]Stats repas'!$E$83:$NR$83,,MATCH(MG2,'[1]Stats repas'!$E$55:$NR$55,1))=0,OR(INDEX('[1]Stats repas'!$E$85:$NR$85,,MATCH(MG2,'[1]Stats repas'!$E$55:$NR$55,1))="x",INDEX('[1]Stats repas'!$E$85:$NR$85,,MATCH(MG2,'[1]Stats repas'!$E$55:$NR$55,1))="p")),"a",IF(AND(INDEX('[1]Stats repas'!$E$83:$NR$83,,MATCH(MG2,'[1]Stats repas'!$E$55:$NR$55,1))&gt;2,OR(INDEX('[1]Stats repas'!$E$85:$NR$85,,MATCH(MG2,'[1]Stats repas'!$E$55:$NR$55,1))="x",INDEX('[1]Stats repas'!$E$85:$NR$85,,MATCH(MG2,'[1]Stats repas'!$E$55:$NR$55,1))="p")),"a",INDEX('[1]Stats repas'!$E$83:$NR$83,,MATCH(MG2,'[1]Stats repas'!$E$55:$NR$55,1))))</f>
        <v>0</v>
      </c>
      <c r="MH8">
        <f>IF(AND(INDEX('[1]Stats repas'!$E$83:$NR$83,,MATCH(MH2,'[1]Stats repas'!$E$55:$NR$55,1))=0,OR(INDEX('[1]Stats repas'!$E$85:$NR$85,,MATCH(MH2,'[1]Stats repas'!$E$55:$NR$55,1))="x",INDEX('[1]Stats repas'!$E$85:$NR$85,,MATCH(MH2,'[1]Stats repas'!$E$55:$NR$55,1))="p")),"a",IF(AND(INDEX('[1]Stats repas'!$E$83:$NR$83,,MATCH(MH2,'[1]Stats repas'!$E$55:$NR$55,1))&gt;2,OR(INDEX('[1]Stats repas'!$E$85:$NR$85,,MATCH(MH2,'[1]Stats repas'!$E$55:$NR$55,1))="x",INDEX('[1]Stats repas'!$E$85:$NR$85,,MATCH(MH2,'[1]Stats repas'!$E$55:$NR$55,1))="p")),"a",INDEX('[1]Stats repas'!$E$83:$NR$83,,MATCH(MH2,'[1]Stats repas'!$E$55:$NR$55,1))))</f>
        <v>0</v>
      </c>
      <c r="MI8">
        <f>IF(AND(INDEX('[1]Stats repas'!$E$83:$NR$83,,MATCH(MI2,'[1]Stats repas'!$E$55:$NR$55,1))=0,OR(INDEX('[1]Stats repas'!$E$85:$NR$85,,MATCH(MI2,'[1]Stats repas'!$E$55:$NR$55,1))="x",INDEX('[1]Stats repas'!$E$85:$NR$85,,MATCH(MI2,'[1]Stats repas'!$E$55:$NR$55,1))="p")),"a",IF(AND(INDEX('[1]Stats repas'!$E$83:$NR$83,,MATCH(MI2,'[1]Stats repas'!$E$55:$NR$55,1))&gt;2,OR(INDEX('[1]Stats repas'!$E$85:$NR$85,,MATCH(MI2,'[1]Stats repas'!$E$55:$NR$55,1))="x",INDEX('[1]Stats repas'!$E$85:$NR$85,,MATCH(MI2,'[1]Stats repas'!$E$55:$NR$55,1))="p")),"a",INDEX('[1]Stats repas'!$E$83:$NR$83,,MATCH(MI2,'[1]Stats repas'!$E$55:$NR$55,1))))</f>
        <v>1</v>
      </c>
      <c r="MJ8">
        <f>IF(AND(INDEX('[1]Stats repas'!$E$83:$NR$83,,MATCH(MJ2,'[1]Stats repas'!$E$55:$NR$55,1))=0,OR(INDEX('[1]Stats repas'!$E$85:$NR$85,,MATCH(MJ2,'[1]Stats repas'!$E$55:$NR$55,1))="x",INDEX('[1]Stats repas'!$E$85:$NR$85,,MATCH(MJ2,'[1]Stats repas'!$E$55:$NR$55,1))="p")),"a",IF(AND(INDEX('[1]Stats repas'!$E$83:$NR$83,,MATCH(MJ2,'[1]Stats repas'!$E$55:$NR$55,1))&gt;2,OR(INDEX('[1]Stats repas'!$E$85:$NR$85,,MATCH(MJ2,'[1]Stats repas'!$E$55:$NR$55,1))="x",INDEX('[1]Stats repas'!$E$85:$NR$85,,MATCH(MJ2,'[1]Stats repas'!$E$55:$NR$55,1))="p")),"a",INDEX('[1]Stats repas'!$E$83:$NR$83,,MATCH(MJ2,'[1]Stats repas'!$E$55:$NR$55,1))))</f>
        <v>1</v>
      </c>
      <c r="MK8">
        <f>IF(AND(INDEX('[1]Stats repas'!$E$83:$NR$83,,MATCH(MK2,'[1]Stats repas'!$E$55:$NR$55,1))=0,OR(INDEX('[1]Stats repas'!$E$85:$NR$85,,MATCH(MK2,'[1]Stats repas'!$E$55:$NR$55,1))="x",INDEX('[1]Stats repas'!$E$85:$NR$85,,MATCH(MK2,'[1]Stats repas'!$E$55:$NR$55,1))="p")),"a",IF(AND(INDEX('[1]Stats repas'!$E$83:$NR$83,,MATCH(MK2,'[1]Stats repas'!$E$55:$NR$55,1))&gt;2,OR(INDEX('[1]Stats repas'!$E$85:$NR$85,,MATCH(MK2,'[1]Stats repas'!$E$55:$NR$55,1))="x",INDEX('[1]Stats repas'!$E$85:$NR$85,,MATCH(MK2,'[1]Stats repas'!$E$55:$NR$55,1))="p")),"a",INDEX('[1]Stats repas'!$E$83:$NR$83,,MATCH(MK2,'[1]Stats repas'!$E$55:$NR$55,1))))</f>
        <v>1</v>
      </c>
      <c r="ML8">
        <f>IF(AND(INDEX('[1]Stats repas'!$E$83:$NR$83,,MATCH(ML2,'[1]Stats repas'!$E$55:$NR$55,1))=0,OR(INDEX('[1]Stats repas'!$E$85:$NR$85,,MATCH(ML2,'[1]Stats repas'!$E$55:$NR$55,1))="x",INDEX('[1]Stats repas'!$E$85:$NR$85,,MATCH(ML2,'[1]Stats repas'!$E$55:$NR$55,1))="p")),"a",IF(AND(INDEX('[1]Stats repas'!$E$83:$NR$83,,MATCH(ML2,'[1]Stats repas'!$E$55:$NR$55,1))&gt;2,OR(INDEX('[1]Stats repas'!$E$85:$NR$85,,MATCH(ML2,'[1]Stats repas'!$E$55:$NR$55,1))="x",INDEX('[1]Stats repas'!$E$85:$NR$85,,MATCH(ML2,'[1]Stats repas'!$E$55:$NR$55,1))="p")),"a",INDEX('[1]Stats repas'!$E$83:$NR$83,,MATCH(ML2,'[1]Stats repas'!$E$55:$NR$55,1))))</f>
        <v>1</v>
      </c>
      <c r="MM8">
        <f>IF(AND(INDEX('[1]Stats repas'!$E$83:$NR$83,,MATCH(MM2,'[1]Stats repas'!$E$55:$NR$55,1))=0,OR(INDEX('[1]Stats repas'!$E$85:$NR$85,,MATCH(MM2,'[1]Stats repas'!$E$55:$NR$55,1))="x",INDEX('[1]Stats repas'!$E$85:$NR$85,,MATCH(MM2,'[1]Stats repas'!$E$55:$NR$55,1))="p")),"a",IF(AND(INDEX('[1]Stats repas'!$E$83:$NR$83,,MATCH(MM2,'[1]Stats repas'!$E$55:$NR$55,1))&gt;2,OR(INDEX('[1]Stats repas'!$E$85:$NR$85,,MATCH(MM2,'[1]Stats repas'!$E$55:$NR$55,1))="x",INDEX('[1]Stats repas'!$E$85:$NR$85,,MATCH(MM2,'[1]Stats repas'!$E$55:$NR$55,1))="p")),"a",INDEX('[1]Stats repas'!$E$83:$NR$83,,MATCH(MM2,'[1]Stats repas'!$E$55:$NR$55,1))))</f>
        <v>1</v>
      </c>
      <c r="MN8">
        <f>IF(AND(INDEX('[1]Stats repas'!$E$83:$NR$83,,MATCH(MN2,'[1]Stats repas'!$E$55:$NR$55,1))=0,OR(INDEX('[1]Stats repas'!$E$85:$NR$85,,MATCH(MN2,'[1]Stats repas'!$E$55:$NR$55,1))="x",INDEX('[1]Stats repas'!$E$85:$NR$85,,MATCH(MN2,'[1]Stats repas'!$E$55:$NR$55,1))="p")),"a",IF(AND(INDEX('[1]Stats repas'!$E$83:$NR$83,,MATCH(MN2,'[1]Stats repas'!$E$55:$NR$55,1))&gt;2,OR(INDEX('[1]Stats repas'!$E$85:$NR$85,,MATCH(MN2,'[1]Stats repas'!$E$55:$NR$55,1))="x",INDEX('[1]Stats repas'!$E$85:$NR$85,,MATCH(MN2,'[1]Stats repas'!$E$55:$NR$55,1))="p")),"a",INDEX('[1]Stats repas'!$E$83:$NR$83,,MATCH(MN2,'[1]Stats repas'!$E$55:$NR$55,1))))</f>
        <v>0</v>
      </c>
      <c r="MO8">
        <f>IF(AND(INDEX('[1]Stats repas'!$E$83:$NR$83,,MATCH(MO2,'[1]Stats repas'!$E$55:$NR$55,1))=0,OR(INDEX('[1]Stats repas'!$E$85:$NR$85,,MATCH(MO2,'[1]Stats repas'!$E$55:$NR$55,1))="x",INDEX('[1]Stats repas'!$E$85:$NR$85,,MATCH(MO2,'[1]Stats repas'!$E$55:$NR$55,1))="p")),"a",IF(AND(INDEX('[1]Stats repas'!$E$83:$NR$83,,MATCH(MO2,'[1]Stats repas'!$E$55:$NR$55,1))&gt;2,OR(INDEX('[1]Stats repas'!$E$85:$NR$85,,MATCH(MO2,'[1]Stats repas'!$E$55:$NR$55,1))="x",INDEX('[1]Stats repas'!$E$85:$NR$85,,MATCH(MO2,'[1]Stats repas'!$E$55:$NR$55,1))="p")),"a",INDEX('[1]Stats repas'!$E$83:$NR$83,,MATCH(MO2,'[1]Stats repas'!$E$55:$NR$55,1))))</f>
        <v>0</v>
      </c>
      <c r="MP8">
        <f>IF(AND(INDEX('[1]Stats repas'!$E$83:$NR$83,,MATCH(MP2,'[1]Stats repas'!$E$55:$NR$55,1))=0,OR(INDEX('[1]Stats repas'!$E$85:$NR$85,,MATCH(MP2,'[1]Stats repas'!$E$55:$NR$55,1))="x",INDEX('[1]Stats repas'!$E$85:$NR$85,,MATCH(MP2,'[1]Stats repas'!$E$55:$NR$55,1))="p")),"a",IF(AND(INDEX('[1]Stats repas'!$E$83:$NR$83,,MATCH(MP2,'[1]Stats repas'!$E$55:$NR$55,1))&gt;2,OR(INDEX('[1]Stats repas'!$E$85:$NR$85,,MATCH(MP2,'[1]Stats repas'!$E$55:$NR$55,1))="x",INDEX('[1]Stats repas'!$E$85:$NR$85,,MATCH(MP2,'[1]Stats repas'!$E$55:$NR$55,1))="p")),"a",INDEX('[1]Stats repas'!$E$83:$NR$83,,MATCH(MP2,'[1]Stats repas'!$E$55:$NR$55,1))))</f>
        <v>1</v>
      </c>
      <c r="MQ8">
        <f>IF(AND(INDEX('[1]Stats repas'!$E$83:$NR$83,,MATCH(MQ2,'[1]Stats repas'!$E$55:$NR$55,1))=0,OR(INDEX('[1]Stats repas'!$E$85:$NR$85,,MATCH(MQ2,'[1]Stats repas'!$E$55:$NR$55,1))="x",INDEX('[1]Stats repas'!$E$85:$NR$85,,MATCH(MQ2,'[1]Stats repas'!$E$55:$NR$55,1))="p")),"a",IF(AND(INDEX('[1]Stats repas'!$E$83:$NR$83,,MATCH(MQ2,'[1]Stats repas'!$E$55:$NR$55,1))&gt;2,OR(INDEX('[1]Stats repas'!$E$85:$NR$85,,MATCH(MQ2,'[1]Stats repas'!$E$55:$NR$55,1))="x",INDEX('[1]Stats repas'!$E$85:$NR$85,,MATCH(MQ2,'[1]Stats repas'!$E$55:$NR$55,1))="p")),"a",INDEX('[1]Stats repas'!$E$83:$NR$83,,MATCH(MQ2,'[1]Stats repas'!$E$55:$NR$55,1))))</f>
        <v>1</v>
      </c>
      <c r="MR8">
        <f>IF(AND(INDEX('[1]Stats repas'!$E$83:$NR$83,,MATCH(MR2,'[1]Stats repas'!$E$55:$NR$55,1))=0,OR(INDEX('[1]Stats repas'!$E$85:$NR$85,,MATCH(MR2,'[1]Stats repas'!$E$55:$NR$55,1))="x",INDEX('[1]Stats repas'!$E$85:$NR$85,,MATCH(MR2,'[1]Stats repas'!$E$55:$NR$55,1))="p")),"a",IF(AND(INDEX('[1]Stats repas'!$E$83:$NR$83,,MATCH(MR2,'[1]Stats repas'!$E$55:$NR$55,1))&gt;2,OR(INDEX('[1]Stats repas'!$E$85:$NR$85,,MATCH(MR2,'[1]Stats repas'!$E$55:$NR$55,1))="x",INDEX('[1]Stats repas'!$E$85:$NR$85,,MATCH(MR2,'[1]Stats repas'!$E$55:$NR$55,1))="p")),"a",INDEX('[1]Stats repas'!$E$83:$NR$83,,MATCH(MR2,'[1]Stats repas'!$E$55:$NR$55,1))))</f>
        <v>1</v>
      </c>
      <c r="MS8">
        <f>IF(AND(INDEX('[1]Stats repas'!$E$83:$NR$83,,MATCH(MS2,'[1]Stats repas'!$E$55:$NR$55,1))=0,OR(INDEX('[1]Stats repas'!$E$85:$NR$85,,MATCH(MS2,'[1]Stats repas'!$E$55:$NR$55,1))="x",INDEX('[1]Stats repas'!$E$85:$NR$85,,MATCH(MS2,'[1]Stats repas'!$E$55:$NR$55,1))="p")),"a",IF(AND(INDEX('[1]Stats repas'!$E$83:$NR$83,,MATCH(MS2,'[1]Stats repas'!$E$55:$NR$55,1))&gt;2,OR(INDEX('[1]Stats repas'!$E$85:$NR$85,,MATCH(MS2,'[1]Stats repas'!$E$55:$NR$55,1))="x",INDEX('[1]Stats repas'!$E$85:$NR$85,,MATCH(MS2,'[1]Stats repas'!$E$55:$NR$55,1))="p")),"a",INDEX('[1]Stats repas'!$E$83:$NR$83,,MATCH(MS2,'[1]Stats repas'!$E$55:$NR$55,1))))</f>
        <v>1</v>
      </c>
      <c r="MT8">
        <f>IF(AND(INDEX('[1]Stats repas'!$E$83:$NR$83,,MATCH(MT2,'[1]Stats repas'!$E$55:$NR$55,1))=0,OR(INDEX('[1]Stats repas'!$E$85:$NR$85,,MATCH(MT2,'[1]Stats repas'!$E$55:$NR$55,1))="x",INDEX('[1]Stats repas'!$E$85:$NR$85,,MATCH(MT2,'[1]Stats repas'!$E$55:$NR$55,1))="p")),"a",IF(AND(INDEX('[1]Stats repas'!$E$83:$NR$83,,MATCH(MT2,'[1]Stats repas'!$E$55:$NR$55,1))&gt;2,OR(INDEX('[1]Stats repas'!$E$85:$NR$85,,MATCH(MT2,'[1]Stats repas'!$E$55:$NR$55,1))="x",INDEX('[1]Stats repas'!$E$85:$NR$85,,MATCH(MT2,'[1]Stats repas'!$E$55:$NR$55,1))="p")),"a",INDEX('[1]Stats repas'!$E$83:$NR$83,,MATCH(MT2,'[1]Stats repas'!$E$55:$NR$55,1))))</f>
        <v>1</v>
      </c>
      <c r="MU8">
        <f>IF(AND(INDEX('[1]Stats repas'!$E$83:$NR$83,,MATCH(MU2,'[1]Stats repas'!$E$55:$NR$55,1))=0,OR(INDEX('[1]Stats repas'!$E$85:$NR$85,,MATCH(MU2,'[1]Stats repas'!$E$55:$NR$55,1))="x",INDEX('[1]Stats repas'!$E$85:$NR$85,,MATCH(MU2,'[1]Stats repas'!$E$55:$NR$55,1))="p")),"a",IF(AND(INDEX('[1]Stats repas'!$E$83:$NR$83,,MATCH(MU2,'[1]Stats repas'!$E$55:$NR$55,1))&gt;2,OR(INDEX('[1]Stats repas'!$E$85:$NR$85,,MATCH(MU2,'[1]Stats repas'!$E$55:$NR$55,1))="x",INDEX('[1]Stats repas'!$E$85:$NR$85,,MATCH(MU2,'[1]Stats repas'!$E$55:$NR$55,1))="p")),"a",INDEX('[1]Stats repas'!$E$83:$NR$83,,MATCH(MU2,'[1]Stats repas'!$E$55:$NR$55,1))))</f>
        <v>0</v>
      </c>
      <c r="MV8">
        <f>IF(AND(INDEX('[1]Stats repas'!$E$83:$NR$83,,MATCH(MV2,'[1]Stats repas'!$E$55:$NR$55,1))=0,OR(INDEX('[1]Stats repas'!$E$85:$NR$85,,MATCH(MV2,'[1]Stats repas'!$E$55:$NR$55,1))="x",INDEX('[1]Stats repas'!$E$85:$NR$85,,MATCH(MV2,'[1]Stats repas'!$E$55:$NR$55,1))="p")),"a",IF(AND(INDEX('[1]Stats repas'!$E$83:$NR$83,,MATCH(MV2,'[1]Stats repas'!$E$55:$NR$55,1))&gt;2,OR(INDEX('[1]Stats repas'!$E$85:$NR$85,,MATCH(MV2,'[1]Stats repas'!$E$55:$NR$55,1))="x",INDEX('[1]Stats repas'!$E$85:$NR$85,,MATCH(MV2,'[1]Stats repas'!$E$55:$NR$55,1))="p")),"a",INDEX('[1]Stats repas'!$E$83:$NR$83,,MATCH(MV2,'[1]Stats repas'!$E$55:$NR$55,1))))</f>
        <v>0</v>
      </c>
      <c r="MW8">
        <f>IF(AND(INDEX('[1]Stats repas'!$E$83:$NR$83,,MATCH(MW2,'[1]Stats repas'!$E$55:$NR$55,1))=0,OR(INDEX('[1]Stats repas'!$E$85:$NR$85,,MATCH(MW2,'[1]Stats repas'!$E$55:$NR$55,1))="x",INDEX('[1]Stats repas'!$E$85:$NR$85,,MATCH(MW2,'[1]Stats repas'!$E$55:$NR$55,1))="p")),"a",IF(AND(INDEX('[1]Stats repas'!$E$83:$NR$83,,MATCH(MW2,'[1]Stats repas'!$E$55:$NR$55,1))&gt;2,OR(INDEX('[1]Stats repas'!$E$85:$NR$85,,MATCH(MW2,'[1]Stats repas'!$E$55:$NR$55,1))="x",INDEX('[1]Stats repas'!$E$85:$NR$85,,MATCH(MW2,'[1]Stats repas'!$E$55:$NR$55,1))="p")),"a",INDEX('[1]Stats repas'!$E$83:$NR$83,,MATCH(MW2,'[1]Stats repas'!$E$55:$NR$55,1))))</f>
        <v>4</v>
      </c>
      <c r="MX8">
        <f>IF(AND(INDEX('[1]Stats repas'!$E$83:$NR$83,,MATCH(MX2,'[1]Stats repas'!$E$55:$NR$55,1))=0,OR(INDEX('[1]Stats repas'!$E$85:$NR$85,,MATCH(MX2,'[1]Stats repas'!$E$55:$NR$55,1))="x",INDEX('[1]Stats repas'!$E$85:$NR$85,,MATCH(MX2,'[1]Stats repas'!$E$55:$NR$55,1))="p")),"a",IF(AND(INDEX('[1]Stats repas'!$E$83:$NR$83,,MATCH(MX2,'[1]Stats repas'!$E$55:$NR$55,1))&gt;2,OR(INDEX('[1]Stats repas'!$E$85:$NR$85,,MATCH(MX2,'[1]Stats repas'!$E$55:$NR$55,1))="x",INDEX('[1]Stats repas'!$E$85:$NR$85,,MATCH(MX2,'[1]Stats repas'!$E$55:$NR$55,1))="p")),"a",INDEX('[1]Stats repas'!$E$83:$NR$83,,MATCH(MX2,'[1]Stats repas'!$E$55:$NR$55,1))))</f>
        <v>4</v>
      </c>
      <c r="MY8">
        <f>IF(AND(INDEX('[1]Stats repas'!$E$83:$NR$83,,MATCH(MY2,'[1]Stats repas'!$E$55:$NR$55,1))=0,OR(INDEX('[1]Stats repas'!$E$85:$NR$85,,MATCH(MY2,'[1]Stats repas'!$E$55:$NR$55,1))="x",INDEX('[1]Stats repas'!$E$85:$NR$85,,MATCH(MY2,'[1]Stats repas'!$E$55:$NR$55,1))="p")),"a",IF(AND(INDEX('[1]Stats repas'!$E$83:$NR$83,,MATCH(MY2,'[1]Stats repas'!$E$55:$NR$55,1))&gt;2,OR(INDEX('[1]Stats repas'!$E$85:$NR$85,,MATCH(MY2,'[1]Stats repas'!$E$55:$NR$55,1))="x",INDEX('[1]Stats repas'!$E$85:$NR$85,,MATCH(MY2,'[1]Stats repas'!$E$55:$NR$55,1))="p")),"a",INDEX('[1]Stats repas'!$E$83:$NR$83,,MATCH(MY2,'[1]Stats repas'!$E$55:$NR$55,1))))</f>
        <v>5</v>
      </c>
      <c r="MZ8">
        <f>IF(AND(INDEX('[1]Stats repas'!$E$83:$NR$83,,MATCH(MZ2,'[1]Stats repas'!$E$55:$NR$55,1))=0,OR(INDEX('[1]Stats repas'!$E$85:$NR$85,,MATCH(MZ2,'[1]Stats repas'!$E$55:$NR$55,1))="x",INDEX('[1]Stats repas'!$E$85:$NR$85,,MATCH(MZ2,'[1]Stats repas'!$E$55:$NR$55,1))="p")),"a",IF(AND(INDEX('[1]Stats repas'!$E$83:$NR$83,,MATCH(MZ2,'[1]Stats repas'!$E$55:$NR$55,1))&gt;2,OR(INDEX('[1]Stats repas'!$E$85:$NR$85,,MATCH(MZ2,'[1]Stats repas'!$E$55:$NR$55,1))="x",INDEX('[1]Stats repas'!$E$85:$NR$85,,MATCH(MZ2,'[1]Stats repas'!$E$55:$NR$55,1))="p")),"a",INDEX('[1]Stats repas'!$E$83:$NR$83,,MATCH(MZ2,'[1]Stats repas'!$E$55:$NR$55,1))))</f>
        <v>4</v>
      </c>
      <c r="NA8">
        <f>IF(AND(INDEX('[1]Stats repas'!$E$83:$NR$83,,MATCH(NA2,'[1]Stats repas'!$E$55:$NR$55,1))=0,OR(INDEX('[1]Stats repas'!$E$85:$NR$85,,MATCH(NA2,'[1]Stats repas'!$E$55:$NR$55,1))="x",INDEX('[1]Stats repas'!$E$85:$NR$85,,MATCH(NA2,'[1]Stats repas'!$E$55:$NR$55,1))="p")),"a",IF(AND(INDEX('[1]Stats repas'!$E$83:$NR$83,,MATCH(NA2,'[1]Stats repas'!$E$55:$NR$55,1))&gt;2,OR(INDEX('[1]Stats repas'!$E$85:$NR$85,,MATCH(NA2,'[1]Stats repas'!$E$55:$NR$55,1))="x",INDEX('[1]Stats repas'!$E$85:$NR$85,,MATCH(NA2,'[1]Stats repas'!$E$55:$NR$55,1))="p")),"a",INDEX('[1]Stats repas'!$E$83:$NR$83,,MATCH(NA2,'[1]Stats repas'!$E$55:$NR$55,1))))</f>
        <v>4</v>
      </c>
      <c r="NB8">
        <f>IF(AND(INDEX('[1]Stats repas'!$E$83:$NR$83,,MATCH(NB2,'[1]Stats repas'!$E$55:$NR$55,1))=0,OR(INDEX('[1]Stats repas'!$E$85:$NR$85,,MATCH(NB2,'[1]Stats repas'!$E$55:$NR$55,1))="x",INDEX('[1]Stats repas'!$E$85:$NR$85,,MATCH(NB2,'[1]Stats repas'!$E$55:$NR$55,1))="p")),"a",IF(AND(INDEX('[1]Stats repas'!$E$83:$NR$83,,MATCH(NB2,'[1]Stats repas'!$E$55:$NR$55,1))&gt;2,OR(INDEX('[1]Stats repas'!$E$85:$NR$85,,MATCH(NB2,'[1]Stats repas'!$E$55:$NR$55,1))="x",INDEX('[1]Stats repas'!$E$85:$NR$85,,MATCH(NB2,'[1]Stats repas'!$E$55:$NR$55,1))="p")),"a",INDEX('[1]Stats repas'!$E$83:$NR$83,,MATCH(NB2,'[1]Stats repas'!$E$55:$NR$55,1))))</f>
        <v>0</v>
      </c>
      <c r="NC8">
        <f>IF(AND(INDEX('[1]Stats repas'!$E$83:$NR$83,,MATCH(NC2,'[1]Stats repas'!$E$55:$NR$55,1))=0,OR(INDEX('[1]Stats repas'!$E$85:$NR$85,,MATCH(NC2,'[1]Stats repas'!$E$55:$NR$55,1))="x",INDEX('[1]Stats repas'!$E$85:$NR$85,,MATCH(NC2,'[1]Stats repas'!$E$55:$NR$55,1))="p")),"a",IF(AND(INDEX('[1]Stats repas'!$E$83:$NR$83,,MATCH(NC2,'[1]Stats repas'!$E$55:$NR$55,1))&gt;2,OR(INDEX('[1]Stats repas'!$E$85:$NR$85,,MATCH(NC2,'[1]Stats repas'!$E$55:$NR$55,1))="x",INDEX('[1]Stats repas'!$E$85:$NR$85,,MATCH(NC2,'[1]Stats repas'!$E$55:$NR$55,1))="p")),"a",INDEX('[1]Stats repas'!$E$83:$NR$83,,MATCH(NC2,'[1]Stats repas'!$E$55:$NR$55,1))))</f>
        <v>0</v>
      </c>
      <c r="ND8">
        <f>IF(AND(INDEX('[1]Stats repas'!$E$83:$NR$83,,MATCH(ND2,'[1]Stats repas'!$E$55:$NR$55,1))=0,OR(INDEX('[1]Stats repas'!$E$85:$NR$85,,MATCH(ND2,'[1]Stats repas'!$E$55:$NR$55,1))="x",INDEX('[1]Stats repas'!$E$85:$NR$85,,MATCH(ND2,'[1]Stats repas'!$E$55:$NR$55,1))="p")),"a",IF(AND(INDEX('[1]Stats repas'!$E$83:$NR$83,,MATCH(ND2,'[1]Stats repas'!$E$55:$NR$55,1))&gt;2,OR(INDEX('[1]Stats repas'!$E$85:$NR$85,,MATCH(ND2,'[1]Stats repas'!$E$55:$NR$55,1))="x",INDEX('[1]Stats repas'!$E$85:$NR$85,,MATCH(ND2,'[1]Stats repas'!$E$55:$NR$55,1))="p")),"a",INDEX('[1]Stats repas'!$E$83:$NR$83,,MATCH(ND2,'[1]Stats repas'!$E$55:$NR$55,1))))</f>
        <v>4</v>
      </c>
      <c r="NE8">
        <f>IF(AND(INDEX('[1]Stats repas'!$E$83:$NR$83,,MATCH(NE2,'[1]Stats repas'!$E$55:$NR$55,1))=0,OR(INDEX('[1]Stats repas'!$E$85:$NR$85,,MATCH(NE2,'[1]Stats repas'!$E$55:$NR$55,1))="x",INDEX('[1]Stats repas'!$E$85:$NR$85,,MATCH(NE2,'[1]Stats repas'!$E$55:$NR$55,1))="p")),"a",IF(AND(INDEX('[1]Stats repas'!$E$83:$NR$83,,MATCH(NE2,'[1]Stats repas'!$E$55:$NR$55,1))&gt;2,OR(INDEX('[1]Stats repas'!$E$85:$NR$85,,MATCH(NE2,'[1]Stats repas'!$E$55:$NR$55,1))="x",INDEX('[1]Stats repas'!$E$85:$NR$85,,MATCH(NE2,'[1]Stats repas'!$E$55:$NR$55,1))="p")),"a",INDEX('[1]Stats repas'!$E$83:$NR$83,,MATCH(NE2,'[1]Stats repas'!$E$55:$NR$55,1))))</f>
        <v>4</v>
      </c>
      <c r="NF8">
        <f>IF(AND(INDEX('[1]Stats repas'!$E$83:$NR$83,,MATCH(NF2,'[1]Stats repas'!$E$55:$NR$55,1))=0,OR(INDEX('[1]Stats repas'!$E$85:$NR$85,,MATCH(NF2,'[1]Stats repas'!$E$55:$NR$55,1))="x",INDEX('[1]Stats repas'!$E$85:$NR$85,,MATCH(NF2,'[1]Stats repas'!$E$55:$NR$55,1))="p")),"a",IF(AND(INDEX('[1]Stats repas'!$E$83:$NR$83,,MATCH(NF2,'[1]Stats repas'!$E$55:$NR$55,1))&gt;2,OR(INDEX('[1]Stats repas'!$E$85:$NR$85,,MATCH(NF2,'[1]Stats repas'!$E$55:$NR$55,1))="x",INDEX('[1]Stats repas'!$E$85:$NR$85,,MATCH(NF2,'[1]Stats repas'!$E$55:$NR$55,1))="p")),"a",INDEX('[1]Stats repas'!$E$83:$NR$83,,MATCH(NF2,'[1]Stats repas'!$E$55:$NR$55,1))))</f>
        <v>5</v>
      </c>
      <c r="NG8">
        <f>IF(AND(INDEX('[1]Stats repas'!$E$83:$NR$83,,MATCH(NG2,'[1]Stats repas'!$E$55:$NR$55,1))=0,OR(INDEX('[1]Stats repas'!$E$85:$NR$85,,MATCH(NG2,'[1]Stats repas'!$E$55:$NR$55,1))="x",INDEX('[1]Stats repas'!$E$85:$NR$85,,MATCH(NG2,'[1]Stats repas'!$E$55:$NR$55,1))="p")),"a",IF(AND(INDEX('[1]Stats repas'!$E$83:$NR$83,,MATCH(NG2,'[1]Stats repas'!$E$55:$NR$55,1))&gt;2,OR(INDEX('[1]Stats repas'!$E$85:$NR$85,,MATCH(NG2,'[1]Stats repas'!$E$55:$NR$55,1))="x",INDEX('[1]Stats repas'!$E$85:$NR$85,,MATCH(NG2,'[1]Stats repas'!$E$55:$NR$55,1))="p")),"a",INDEX('[1]Stats repas'!$E$83:$NR$83,,MATCH(NG2,'[1]Stats repas'!$E$55:$NR$55,1))))</f>
        <v>4</v>
      </c>
      <c r="NH8">
        <f>IF(AND(INDEX('[1]Stats repas'!$E$83:$NR$83,,MATCH(NH2,'[1]Stats repas'!$E$55:$NR$55,1))=0,OR(INDEX('[1]Stats repas'!$E$85:$NR$85,,MATCH(NH2,'[1]Stats repas'!$E$55:$NR$55,1))="x",INDEX('[1]Stats repas'!$E$85:$NR$85,,MATCH(NH2,'[1]Stats repas'!$E$55:$NR$55,1))="p")),"a",IF(AND(INDEX('[1]Stats repas'!$E$83:$NR$83,,MATCH(NH2,'[1]Stats repas'!$E$55:$NR$55,1))&gt;2,OR(INDEX('[1]Stats repas'!$E$85:$NR$85,,MATCH(NH2,'[1]Stats repas'!$E$55:$NR$55,1))="x",INDEX('[1]Stats repas'!$E$85:$NR$85,,MATCH(NH2,'[1]Stats repas'!$E$55:$NR$55,1))="p")),"a",INDEX('[1]Stats repas'!$E$83:$NR$83,,MATCH(NH2,'[1]Stats repas'!$E$55:$NR$55,1))))</f>
        <v>4</v>
      </c>
      <c r="NI8">
        <f>IF(AND(INDEX('[1]Stats repas'!$E$83:$NR$83,,MATCH(NI2,'[1]Stats repas'!$E$55:$NR$55,1))=0,OR(INDEX('[1]Stats repas'!$E$85:$NR$85,,MATCH(NI2,'[1]Stats repas'!$E$55:$NR$55,1))="x",INDEX('[1]Stats repas'!$E$85:$NR$85,,MATCH(NI2,'[1]Stats repas'!$E$55:$NR$55,1))="p")),"a",IF(AND(INDEX('[1]Stats repas'!$E$83:$NR$83,,MATCH(NI2,'[1]Stats repas'!$E$55:$NR$55,1))&gt;2,OR(INDEX('[1]Stats repas'!$E$85:$NR$85,,MATCH(NI2,'[1]Stats repas'!$E$55:$NR$55,1))="x",INDEX('[1]Stats repas'!$E$85:$NR$85,,MATCH(NI2,'[1]Stats repas'!$E$55:$NR$55,1))="p")),"a",INDEX('[1]Stats repas'!$E$83:$NR$83,,MATCH(NI2,'[1]Stats repas'!$E$55:$NR$55,1))))</f>
        <v>0</v>
      </c>
      <c r="NJ8">
        <f>IF(AND(INDEX('[1]Stats repas'!$E$83:$NR$83,,MATCH(NJ2,'[1]Stats repas'!$E$55:$NR$55,1))=0,OR(INDEX('[1]Stats repas'!$E$85:$NR$85,,MATCH(NJ2,'[1]Stats repas'!$E$55:$NR$55,1))="x",INDEX('[1]Stats repas'!$E$85:$NR$85,,MATCH(NJ2,'[1]Stats repas'!$E$55:$NR$55,1))="p")),"a",IF(AND(INDEX('[1]Stats repas'!$E$83:$NR$83,,MATCH(NJ2,'[1]Stats repas'!$E$55:$NR$55,1))&gt;2,OR(INDEX('[1]Stats repas'!$E$85:$NR$85,,MATCH(NJ2,'[1]Stats repas'!$E$55:$NR$55,1))="x",INDEX('[1]Stats repas'!$E$85:$NR$85,,MATCH(NJ2,'[1]Stats repas'!$E$55:$NR$55,1))="p")),"a",INDEX('[1]Stats repas'!$E$83:$NR$83,,MATCH(NJ2,'[1]Stats repas'!$E$55:$NR$55,1))))</f>
        <v>0</v>
      </c>
      <c r="NK8">
        <f>IF(AND(INDEX('[1]Stats repas'!$E$83:$NR$83,,MATCH(NK2,'[1]Stats repas'!$E$55:$NR$55,1))=0,OR(INDEX('[1]Stats repas'!$E$85:$NR$85,,MATCH(NK2,'[1]Stats repas'!$E$55:$NR$55,1))="x",INDEX('[1]Stats repas'!$E$85:$NR$85,,MATCH(NK2,'[1]Stats repas'!$E$55:$NR$55,1))="p")),"a",IF(AND(INDEX('[1]Stats repas'!$E$83:$NR$83,,MATCH(NK2,'[1]Stats repas'!$E$55:$NR$55,1))&gt;2,OR(INDEX('[1]Stats repas'!$E$85:$NR$85,,MATCH(NK2,'[1]Stats repas'!$E$55:$NR$55,1))="x",INDEX('[1]Stats repas'!$E$85:$NR$85,,MATCH(NK2,'[1]Stats repas'!$E$55:$NR$55,1))="p")),"a",INDEX('[1]Stats repas'!$E$83:$NR$83,,MATCH(NK2,'[1]Stats repas'!$E$55:$NR$55,1))))</f>
        <v>1</v>
      </c>
    </row>
    <row r="9" spans="2:375" ht="15.75" hidden="1" thickBot="1" x14ac:dyDescent="0.3">
      <c r="B9" t="s">
        <v>15</v>
      </c>
      <c r="C9" t="s">
        <v>16</v>
      </c>
      <c r="D9">
        <f>IF(AND(INDEX('[1]Stats repas'!$E$137:$NR$137,,MATCH(D2,'[1]Stats repas'!$E$55:$NR$55,1))=0,OR(INDEX('[1]Stats repas'!$E$139:$NR$139,,MATCH(D2,'[1]Stats repas'!$E$55:$NR$55,1))="x",INDEX('[1]Stats repas'!$E$139:$NR$139,,MATCH(D2,'[1]Stats repas'!$E$55:$NR$55,1))="p")),"a",IF(AND(INDEX('[1]Stats repas'!$E$137:$NR$137,,MATCH(D2,'[1]Stats repas'!$E$55:$NR$55,1))&gt;2,OR(INDEX('[1]Stats repas'!$E$139:$NR$139,,MATCH(D2,'[1]Stats repas'!$E$55:$NR$55,1))="x",INDEX('[1]Stats repas'!$E$139:$NR$139,,MATCH(D2,'[1]Stats repas'!$E$55:$NR$55,1))="p")),"a",INDEX('[1]Stats repas'!$E$137:$NR$137,,MATCH(D2,'[1]Stats repas'!$E$55:$NR$55,1))))</f>
        <v>2</v>
      </c>
      <c r="E9">
        <f>IF(AND(INDEX('[1]Stats repas'!$E$137:$NR$137,,MATCH(E2,'[1]Stats repas'!$E$55:$NR$55,1))=0,OR(INDEX('[1]Stats repas'!$E$139:$NR$139,,MATCH(E2,'[1]Stats repas'!$E$55:$NR$55,1))="x",INDEX('[1]Stats repas'!$E$139:$NR$139,,MATCH(E2,'[1]Stats repas'!$E$55:$NR$55,1))="p")),"a",IF(AND(INDEX('[1]Stats repas'!$E$137:$NR$137,,MATCH(E2,'[1]Stats repas'!$E$55:$NR$55,1))&gt;2,OR(INDEX('[1]Stats repas'!$E$139:$NR$139,,MATCH(E2,'[1]Stats repas'!$E$55:$NR$55,1))="x",INDEX('[1]Stats repas'!$E$139:$NR$139,,MATCH(E2,'[1]Stats repas'!$E$55:$NR$55,1))="p")),"a",INDEX('[1]Stats repas'!$E$137:$NR$137,,MATCH(E2,'[1]Stats repas'!$E$55:$NR$55,1))))</f>
        <v>2</v>
      </c>
      <c r="F9" t="str">
        <f>IF(AND(INDEX('[1]Stats repas'!$E$137:$NR$137,,MATCH(F2,'[1]Stats repas'!$E$55:$NR$55,1))=0,OR(INDEX('[1]Stats repas'!$E$139:$NR$139,,MATCH(F2,'[1]Stats repas'!$E$55:$NR$55,1))="x",INDEX('[1]Stats repas'!$E$139:$NR$139,,MATCH(F2,'[1]Stats repas'!$E$55:$NR$55,1))="p")),"a",IF(AND(INDEX('[1]Stats repas'!$E$137:$NR$137,,MATCH(F2,'[1]Stats repas'!$E$55:$NR$55,1))&gt;2,OR(INDEX('[1]Stats repas'!$E$139:$NR$139,,MATCH(F2,'[1]Stats repas'!$E$55:$NR$55,1))="x",INDEX('[1]Stats repas'!$E$139:$NR$139,,MATCH(F2,'[1]Stats repas'!$E$55:$NR$55,1))="p")),"a",INDEX('[1]Stats repas'!$E$137:$NR$137,,MATCH(F2,'[1]Stats repas'!$E$55:$NR$55,1))))</f>
        <v>a</v>
      </c>
      <c r="G9">
        <f>IF(AND(INDEX('[1]Stats repas'!$E$137:$NR$137,,MATCH(G2,'[1]Stats repas'!$E$55:$NR$55,1))=0,OR(INDEX('[1]Stats repas'!$E$139:$NR$139,,MATCH(G2,'[1]Stats repas'!$E$55:$NR$55,1))="x",INDEX('[1]Stats repas'!$E$139:$NR$139,,MATCH(G2,'[1]Stats repas'!$E$55:$NR$55,1))="p")),"a",IF(AND(INDEX('[1]Stats repas'!$E$137:$NR$137,,MATCH(G2,'[1]Stats repas'!$E$55:$NR$55,1))&gt;2,OR(INDEX('[1]Stats repas'!$E$139:$NR$139,,MATCH(G2,'[1]Stats repas'!$E$55:$NR$55,1))="x",INDEX('[1]Stats repas'!$E$139:$NR$139,,MATCH(G2,'[1]Stats repas'!$E$55:$NR$55,1))="p")),"a",INDEX('[1]Stats repas'!$E$137:$NR$137,,MATCH(G2,'[1]Stats repas'!$E$55:$NR$55,1))))</f>
        <v>2</v>
      </c>
      <c r="H9">
        <f>IF(AND(INDEX('[1]Stats repas'!$E$137:$NR$137,,MATCH(H2,'[1]Stats repas'!$E$55:$NR$55,1))=0,OR(INDEX('[1]Stats repas'!$E$139:$NR$139,,MATCH(H2,'[1]Stats repas'!$E$55:$NR$55,1))="x",INDEX('[1]Stats repas'!$E$139:$NR$139,,MATCH(H2,'[1]Stats repas'!$E$55:$NR$55,1))="p")),"a",IF(AND(INDEX('[1]Stats repas'!$E$137:$NR$137,,MATCH(H2,'[1]Stats repas'!$E$55:$NR$55,1))&gt;2,OR(INDEX('[1]Stats repas'!$E$139:$NR$139,,MATCH(H2,'[1]Stats repas'!$E$55:$NR$55,1))="x",INDEX('[1]Stats repas'!$E$139:$NR$139,,MATCH(H2,'[1]Stats repas'!$E$55:$NR$55,1))="p")),"a",INDEX('[1]Stats repas'!$E$137:$NR$137,,MATCH(H2,'[1]Stats repas'!$E$55:$NR$55,1))))</f>
        <v>2</v>
      </c>
      <c r="I9">
        <f>IF(AND(INDEX('[1]Stats repas'!$E$137:$NR$137,,MATCH(I2,'[1]Stats repas'!$E$55:$NR$55,1))=0,OR(INDEX('[1]Stats repas'!$E$139:$NR$139,,MATCH(I2,'[1]Stats repas'!$E$55:$NR$55,1))="x",INDEX('[1]Stats repas'!$E$139:$NR$139,,MATCH(I2,'[1]Stats repas'!$E$55:$NR$55,1))="p")),"a",IF(AND(INDEX('[1]Stats repas'!$E$137:$NR$137,,MATCH(I2,'[1]Stats repas'!$E$55:$NR$55,1))&gt;2,OR(INDEX('[1]Stats repas'!$E$139:$NR$139,,MATCH(I2,'[1]Stats repas'!$E$55:$NR$55,1))="x",INDEX('[1]Stats repas'!$E$139:$NR$139,,MATCH(I2,'[1]Stats repas'!$E$55:$NR$55,1))="p")),"a",INDEX('[1]Stats repas'!$E$137:$NR$137,,MATCH(I2,'[1]Stats repas'!$E$55:$NR$55,1))))</f>
        <v>0</v>
      </c>
      <c r="J9">
        <f>IF(AND(INDEX('[1]Stats repas'!$E$137:$NR$137,,MATCH(J2,'[1]Stats repas'!$E$55:$NR$55,1))=0,OR(INDEX('[1]Stats repas'!$E$139:$NR$139,,MATCH(J2,'[1]Stats repas'!$E$55:$NR$55,1))="x",INDEX('[1]Stats repas'!$E$139:$NR$139,,MATCH(J2,'[1]Stats repas'!$E$55:$NR$55,1))="p")),"a",IF(AND(INDEX('[1]Stats repas'!$E$137:$NR$137,,MATCH(J2,'[1]Stats repas'!$E$55:$NR$55,1))&gt;2,OR(INDEX('[1]Stats repas'!$E$139:$NR$139,,MATCH(J2,'[1]Stats repas'!$E$55:$NR$55,1))="x",INDEX('[1]Stats repas'!$E$139:$NR$139,,MATCH(J2,'[1]Stats repas'!$E$55:$NR$55,1))="p")),"a",INDEX('[1]Stats repas'!$E$137:$NR$137,,MATCH(J2,'[1]Stats repas'!$E$55:$NR$55,1))))</f>
        <v>0</v>
      </c>
      <c r="K9">
        <f>IF(AND(INDEX('[1]Stats repas'!$E$137:$NR$137,,MATCH(K2,'[1]Stats repas'!$E$55:$NR$55,1))=0,OR(INDEX('[1]Stats repas'!$E$139:$NR$139,,MATCH(K2,'[1]Stats repas'!$E$55:$NR$55,1))="x",INDEX('[1]Stats repas'!$E$139:$NR$139,,MATCH(K2,'[1]Stats repas'!$E$55:$NR$55,1))="p")),"a",IF(AND(INDEX('[1]Stats repas'!$E$137:$NR$137,,MATCH(K2,'[1]Stats repas'!$E$55:$NR$55,1))&gt;2,OR(INDEX('[1]Stats repas'!$E$139:$NR$139,,MATCH(K2,'[1]Stats repas'!$E$55:$NR$55,1))="x",INDEX('[1]Stats repas'!$E$139:$NR$139,,MATCH(K2,'[1]Stats repas'!$E$55:$NR$55,1))="p")),"a",INDEX('[1]Stats repas'!$E$137:$NR$137,,MATCH(K2,'[1]Stats repas'!$E$55:$NR$55,1))))</f>
        <v>2</v>
      </c>
      <c r="L9">
        <f>IF(AND(INDEX('[1]Stats repas'!$E$137:$NR$137,,MATCH(L2,'[1]Stats repas'!$E$55:$NR$55,1))=0,OR(INDEX('[1]Stats repas'!$E$139:$NR$139,,MATCH(L2,'[1]Stats repas'!$E$55:$NR$55,1))="x",INDEX('[1]Stats repas'!$E$139:$NR$139,,MATCH(L2,'[1]Stats repas'!$E$55:$NR$55,1))="p")),"a",IF(AND(INDEX('[1]Stats repas'!$E$137:$NR$137,,MATCH(L2,'[1]Stats repas'!$E$55:$NR$55,1))&gt;2,OR(INDEX('[1]Stats repas'!$E$139:$NR$139,,MATCH(L2,'[1]Stats repas'!$E$55:$NR$55,1))="x",INDEX('[1]Stats repas'!$E$139:$NR$139,,MATCH(L2,'[1]Stats repas'!$E$55:$NR$55,1))="p")),"a",INDEX('[1]Stats repas'!$E$137:$NR$137,,MATCH(L2,'[1]Stats repas'!$E$55:$NR$55,1))))</f>
        <v>2</v>
      </c>
      <c r="M9">
        <f>IF(AND(INDEX('[1]Stats repas'!$E$137:$NR$137,,MATCH(M2,'[1]Stats repas'!$E$55:$NR$55,1))=0,OR(INDEX('[1]Stats repas'!$E$139:$NR$139,,MATCH(M2,'[1]Stats repas'!$E$55:$NR$55,1))="x",INDEX('[1]Stats repas'!$E$139:$NR$139,,MATCH(M2,'[1]Stats repas'!$E$55:$NR$55,1))="p")),"a",IF(AND(INDEX('[1]Stats repas'!$E$137:$NR$137,,MATCH(M2,'[1]Stats repas'!$E$55:$NR$55,1))&gt;2,OR(INDEX('[1]Stats repas'!$E$139:$NR$139,,MATCH(M2,'[1]Stats repas'!$E$55:$NR$55,1))="x",INDEX('[1]Stats repas'!$E$139:$NR$139,,MATCH(M2,'[1]Stats repas'!$E$55:$NR$55,1))="p")),"a",INDEX('[1]Stats repas'!$E$137:$NR$137,,MATCH(M2,'[1]Stats repas'!$E$55:$NR$55,1))))</f>
        <v>2</v>
      </c>
      <c r="N9">
        <f>IF(AND(INDEX('[1]Stats repas'!$E$137:$NR$137,,MATCH(N2,'[1]Stats repas'!$E$55:$NR$55,1))=0,OR(INDEX('[1]Stats repas'!$E$139:$NR$139,,MATCH(N2,'[1]Stats repas'!$E$55:$NR$55,1))="x",INDEX('[1]Stats repas'!$E$139:$NR$139,,MATCH(N2,'[1]Stats repas'!$E$55:$NR$55,1))="p")),"a",IF(AND(INDEX('[1]Stats repas'!$E$137:$NR$137,,MATCH(N2,'[1]Stats repas'!$E$55:$NR$55,1))&gt;2,OR(INDEX('[1]Stats repas'!$E$139:$NR$139,,MATCH(N2,'[1]Stats repas'!$E$55:$NR$55,1))="x",INDEX('[1]Stats repas'!$E$139:$NR$139,,MATCH(N2,'[1]Stats repas'!$E$55:$NR$55,1))="p")),"a",INDEX('[1]Stats repas'!$E$137:$NR$137,,MATCH(N2,'[1]Stats repas'!$E$55:$NR$55,1))))</f>
        <v>2</v>
      </c>
      <c r="O9">
        <f>IF(AND(INDEX('[1]Stats repas'!$E$137:$NR$137,,MATCH(O2,'[1]Stats repas'!$E$55:$NR$55,1))=0,OR(INDEX('[1]Stats repas'!$E$139:$NR$139,,MATCH(O2,'[1]Stats repas'!$E$55:$NR$55,1))="x",INDEX('[1]Stats repas'!$E$139:$NR$139,,MATCH(O2,'[1]Stats repas'!$E$55:$NR$55,1))="p")),"a",IF(AND(INDEX('[1]Stats repas'!$E$137:$NR$137,,MATCH(O2,'[1]Stats repas'!$E$55:$NR$55,1))&gt;2,OR(INDEX('[1]Stats repas'!$E$139:$NR$139,,MATCH(O2,'[1]Stats repas'!$E$55:$NR$55,1))="x",INDEX('[1]Stats repas'!$E$139:$NR$139,,MATCH(O2,'[1]Stats repas'!$E$55:$NR$55,1))="p")),"a",INDEX('[1]Stats repas'!$E$137:$NR$137,,MATCH(O2,'[1]Stats repas'!$E$55:$NR$55,1))))</f>
        <v>2</v>
      </c>
      <c r="P9">
        <f>IF(AND(INDEX('[1]Stats repas'!$E$137:$NR$137,,MATCH(P2,'[1]Stats repas'!$E$55:$NR$55,1))=0,OR(INDEX('[1]Stats repas'!$E$139:$NR$139,,MATCH(P2,'[1]Stats repas'!$E$55:$NR$55,1))="x",INDEX('[1]Stats repas'!$E$139:$NR$139,,MATCH(P2,'[1]Stats repas'!$E$55:$NR$55,1))="p")),"a",IF(AND(INDEX('[1]Stats repas'!$E$137:$NR$137,,MATCH(P2,'[1]Stats repas'!$E$55:$NR$55,1))&gt;2,OR(INDEX('[1]Stats repas'!$E$139:$NR$139,,MATCH(P2,'[1]Stats repas'!$E$55:$NR$55,1))="x",INDEX('[1]Stats repas'!$E$139:$NR$139,,MATCH(P2,'[1]Stats repas'!$E$55:$NR$55,1))="p")),"a",INDEX('[1]Stats repas'!$E$137:$NR$137,,MATCH(P2,'[1]Stats repas'!$E$55:$NR$55,1))))</f>
        <v>0</v>
      </c>
      <c r="Q9">
        <f>IF(AND(INDEX('[1]Stats repas'!$E$137:$NR$137,,MATCH(Q2,'[1]Stats repas'!$E$55:$NR$55,1))=0,OR(INDEX('[1]Stats repas'!$E$139:$NR$139,,MATCH(Q2,'[1]Stats repas'!$E$55:$NR$55,1))="x",INDEX('[1]Stats repas'!$E$139:$NR$139,,MATCH(Q2,'[1]Stats repas'!$E$55:$NR$55,1))="p")),"a",IF(AND(INDEX('[1]Stats repas'!$E$137:$NR$137,,MATCH(Q2,'[1]Stats repas'!$E$55:$NR$55,1))&gt;2,OR(INDEX('[1]Stats repas'!$E$139:$NR$139,,MATCH(Q2,'[1]Stats repas'!$E$55:$NR$55,1))="x",INDEX('[1]Stats repas'!$E$139:$NR$139,,MATCH(Q2,'[1]Stats repas'!$E$55:$NR$55,1))="p")),"a",INDEX('[1]Stats repas'!$E$137:$NR$137,,MATCH(Q2,'[1]Stats repas'!$E$55:$NR$55,1))))</f>
        <v>0</v>
      </c>
      <c r="R9">
        <f>IF(AND(INDEX('[1]Stats repas'!$E$137:$NR$137,,MATCH(R2,'[1]Stats repas'!$E$55:$NR$55,1))=0,OR(INDEX('[1]Stats repas'!$E$139:$NR$139,,MATCH(R2,'[1]Stats repas'!$E$55:$NR$55,1))="x",INDEX('[1]Stats repas'!$E$139:$NR$139,,MATCH(R2,'[1]Stats repas'!$E$55:$NR$55,1))="p")),"a",IF(AND(INDEX('[1]Stats repas'!$E$137:$NR$137,,MATCH(R2,'[1]Stats repas'!$E$55:$NR$55,1))&gt;2,OR(INDEX('[1]Stats repas'!$E$139:$NR$139,,MATCH(R2,'[1]Stats repas'!$E$55:$NR$55,1))="x",INDEX('[1]Stats repas'!$E$139:$NR$139,,MATCH(R2,'[1]Stats repas'!$E$55:$NR$55,1))="p")),"a",INDEX('[1]Stats repas'!$E$137:$NR$137,,MATCH(R2,'[1]Stats repas'!$E$55:$NR$55,1))))</f>
        <v>1</v>
      </c>
      <c r="S9">
        <f>IF(AND(INDEX('[1]Stats repas'!$E$137:$NR$137,,MATCH(S2,'[1]Stats repas'!$E$55:$NR$55,1))=0,OR(INDEX('[1]Stats repas'!$E$139:$NR$139,,MATCH(S2,'[1]Stats repas'!$E$55:$NR$55,1))="x",INDEX('[1]Stats repas'!$E$139:$NR$139,,MATCH(S2,'[1]Stats repas'!$E$55:$NR$55,1))="p")),"a",IF(AND(INDEX('[1]Stats repas'!$E$137:$NR$137,,MATCH(S2,'[1]Stats repas'!$E$55:$NR$55,1))&gt;2,OR(INDEX('[1]Stats repas'!$E$139:$NR$139,,MATCH(S2,'[1]Stats repas'!$E$55:$NR$55,1))="x",INDEX('[1]Stats repas'!$E$139:$NR$139,,MATCH(S2,'[1]Stats repas'!$E$55:$NR$55,1))="p")),"a",INDEX('[1]Stats repas'!$E$137:$NR$137,,MATCH(S2,'[1]Stats repas'!$E$55:$NR$55,1))))</f>
        <v>1</v>
      </c>
      <c r="T9">
        <f>IF(AND(INDEX('[1]Stats repas'!$E$137:$NR$137,,MATCH(T2,'[1]Stats repas'!$E$55:$NR$55,1))=0,OR(INDEX('[1]Stats repas'!$E$139:$NR$139,,MATCH(T2,'[1]Stats repas'!$E$55:$NR$55,1))="x",INDEX('[1]Stats repas'!$E$139:$NR$139,,MATCH(T2,'[1]Stats repas'!$E$55:$NR$55,1))="p")),"a",IF(AND(INDEX('[1]Stats repas'!$E$137:$NR$137,,MATCH(T2,'[1]Stats repas'!$E$55:$NR$55,1))&gt;2,OR(INDEX('[1]Stats repas'!$E$139:$NR$139,,MATCH(T2,'[1]Stats repas'!$E$55:$NR$55,1))="x",INDEX('[1]Stats repas'!$E$139:$NR$139,,MATCH(T2,'[1]Stats repas'!$E$55:$NR$55,1))="p")),"a",INDEX('[1]Stats repas'!$E$137:$NR$137,,MATCH(T2,'[1]Stats repas'!$E$55:$NR$55,1))))</f>
        <v>1</v>
      </c>
      <c r="U9">
        <f>IF(AND(INDEX('[1]Stats repas'!$E$137:$NR$137,,MATCH(U2,'[1]Stats repas'!$E$55:$NR$55,1))=0,OR(INDEX('[1]Stats repas'!$E$139:$NR$139,,MATCH(U2,'[1]Stats repas'!$E$55:$NR$55,1))="x",INDEX('[1]Stats repas'!$E$139:$NR$139,,MATCH(U2,'[1]Stats repas'!$E$55:$NR$55,1))="p")),"a",IF(AND(INDEX('[1]Stats repas'!$E$137:$NR$137,,MATCH(U2,'[1]Stats repas'!$E$55:$NR$55,1))&gt;2,OR(INDEX('[1]Stats repas'!$E$139:$NR$139,,MATCH(U2,'[1]Stats repas'!$E$55:$NR$55,1))="x",INDEX('[1]Stats repas'!$E$139:$NR$139,,MATCH(U2,'[1]Stats repas'!$E$55:$NR$55,1))="p")),"a",INDEX('[1]Stats repas'!$E$137:$NR$137,,MATCH(U2,'[1]Stats repas'!$E$55:$NR$55,1))))</f>
        <v>1</v>
      </c>
      <c r="V9">
        <f>IF(AND(INDEX('[1]Stats repas'!$E$137:$NR$137,,MATCH(V2,'[1]Stats repas'!$E$55:$NR$55,1))=0,OR(INDEX('[1]Stats repas'!$E$139:$NR$139,,MATCH(V2,'[1]Stats repas'!$E$55:$NR$55,1))="x",INDEX('[1]Stats repas'!$E$139:$NR$139,,MATCH(V2,'[1]Stats repas'!$E$55:$NR$55,1))="p")),"a",IF(AND(INDEX('[1]Stats repas'!$E$137:$NR$137,,MATCH(V2,'[1]Stats repas'!$E$55:$NR$55,1))&gt;2,OR(INDEX('[1]Stats repas'!$E$139:$NR$139,,MATCH(V2,'[1]Stats repas'!$E$55:$NR$55,1))="x",INDEX('[1]Stats repas'!$E$139:$NR$139,,MATCH(V2,'[1]Stats repas'!$E$55:$NR$55,1))="p")),"a",INDEX('[1]Stats repas'!$E$137:$NR$137,,MATCH(V2,'[1]Stats repas'!$E$55:$NR$55,1))))</f>
        <v>1</v>
      </c>
      <c r="W9">
        <f>IF(AND(INDEX('[1]Stats repas'!$E$137:$NR$137,,MATCH(W2,'[1]Stats repas'!$E$55:$NR$55,1))=0,OR(INDEX('[1]Stats repas'!$E$139:$NR$139,,MATCH(W2,'[1]Stats repas'!$E$55:$NR$55,1))="x",INDEX('[1]Stats repas'!$E$139:$NR$139,,MATCH(W2,'[1]Stats repas'!$E$55:$NR$55,1))="p")),"a",IF(AND(INDEX('[1]Stats repas'!$E$137:$NR$137,,MATCH(W2,'[1]Stats repas'!$E$55:$NR$55,1))&gt;2,OR(INDEX('[1]Stats repas'!$E$139:$NR$139,,MATCH(W2,'[1]Stats repas'!$E$55:$NR$55,1))="x",INDEX('[1]Stats repas'!$E$139:$NR$139,,MATCH(W2,'[1]Stats repas'!$E$55:$NR$55,1))="p")),"a",INDEX('[1]Stats repas'!$E$137:$NR$137,,MATCH(W2,'[1]Stats repas'!$E$55:$NR$55,1))))</f>
        <v>0</v>
      </c>
      <c r="X9">
        <f>IF(AND(INDEX('[1]Stats repas'!$E$137:$NR$137,,MATCH(X2,'[1]Stats repas'!$E$55:$NR$55,1))=0,OR(INDEX('[1]Stats repas'!$E$139:$NR$139,,MATCH(X2,'[1]Stats repas'!$E$55:$NR$55,1))="x",INDEX('[1]Stats repas'!$E$139:$NR$139,,MATCH(X2,'[1]Stats repas'!$E$55:$NR$55,1))="p")),"a",IF(AND(INDEX('[1]Stats repas'!$E$137:$NR$137,,MATCH(X2,'[1]Stats repas'!$E$55:$NR$55,1))&gt;2,OR(INDEX('[1]Stats repas'!$E$139:$NR$139,,MATCH(X2,'[1]Stats repas'!$E$55:$NR$55,1))="x",INDEX('[1]Stats repas'!$E$139:$NR$139,,MATCH(X2,'[1]Stats repas'!$E$55:$NR$55,1))="p")),"a",INDEX('[1]Stats repas'!$E$137:$NR$137,,MATCH(X2,'[1]Stats repas'!$E$55:$NR$55,1))))</f>
        <v>0</v>
      </c>
      <c r="Y9">
        <f>IF(AND(INDEX('[1]Stats repas'!$E$137:$NR$137,,MATCH(Y2,'[1]Stats repas'!$E$55:$NR$55,1))=0,OR(INDEX('[1]Stats repas'!$E$139:$NR$139,,MATCH(Y2,'[1]Stats repas'!$E$55:$NR$55,1))="x",INDEX('[1]Stats repas'!$E$139:$NR$139,,MATCH(Y2,'[1]Stats repas'!$E$55:$NR$55,1))="p")),"a",IF(AND(INDEX('[1]Stats repas'!$E$137:$NR$137,,MATCH(Y2,'[1]Stats repas'!$E$55:$NR$55,1))&gt;2,OR(INDEX('[1]Stats repas'!$E$139:$NR$139,,MATCH(Y2,'[1]Stats repas'!$E$55:$NR$55,1))="x",INDEX('[1]Stats repas'!$E$139:$NR$139,,MATCH(Y2,'[1]Stats repas'!$E$55:$NR$55,1))="p")),"a",INDEX('[1]Stats repas'!$E$137:$NR$137,,MATCH(Y2,'[1]Stats repas'!$E$55:$NR$55,1))))</f>
        <v>2</v>
      </c>
      <c r="Z9" t="str">
        <f>IF(AND(INDEX('[1]Stats repas'!$E$137:$NR$137,,MATCH(Z2,'[1]Stats repas'!$E$55:$NR$55,1))=0,OR(INDEX('[1]Stats repas'!$E$139:$NR$139,,MATCH(Z2,'[1]Stats repas'!$E$55:$NR$55,1))="x",INDEX('[1]Stats repas'!$E$139:$NR$139,,MATCH(Z2,'[1]Stats repas'!$E$55:$NR$55,1))="p")),"a",IF(AND(INDEX('[1]Stats repas'!$E$137:$NR$137,,MATCH(Z2,'[1]Stats repas'!$E$55:$NR$55,1))&gt;2,OR(INDEX('[1]Stats repas'!$E$139:$NR$139,,MATCH(Z2,'[1]Stats repas'!$E$55:$NR$55,1))="x",INDEX('[1]Stats repas'!$E$139:$NR$139,,MATCH(Z2,'[1]Stats repas'!$E$55:$NR$55,1))="p")),"a",INDEX('[1]Stats repas'!$E$137:$NR$137,,MATCH(Z2,'[1]Stats repas'!$E$55:$NR$55,1))))</f>
        <v>a</v>
      </c>
      <c r="AA9" t="str">
        <f>IF(AND(INDEX('[1]Stats repas'!$E$137:$NR$137,,MATCH(AA2,'[1]Stats repas'!$E$55:$NR$55,1))=0,OR(INDEX('[1]Stats repas'!$E$139:$NR$139,,MATCH(AA2,'[1]Stats repas'!$E$55:$NR$55,1))="x",INDEX('[1]Stats repas'!$E$139:$NR$139,,MATCH(AA2,'[1]Stats repas'!$E$55:$NR$55,1))="p")),"a",IF(AND(INDEX('[1]Stats repas'!$E$137:$NR$137,,MATCH(AA2,'[1]Stats repas'!$E$55:$NR$55,1))&gt;2,OR(INDEX('[1]Stats repas'!$E$139:$NR$139,,MATCH(AA2,'[1]Stats repas'!$E$55:$NR$55,1))="x",INDEX('[1]Stats repas'!$E$139:$NR$139,,MATCH(AA2,'[1]Stats repas'!$E$55:$NR$55,1))="p")),"a",INDEX('[1]Stats repas'!$E$137:$NR$137,,MATCH(AA2,'[1]Stats repas'!$E$55:$NR$55,1))))</f>
        <v>a</v>
      </c>
      <c r="AB9">
        <f>IF(AND(INDEX('[1]Stats repas'!$E$137:$NR$137,,MATCH(AB2,'[1]Stats repas'!$E$55:$NR$55,1))=0,OR(INDEX('[1]Stats repas'!$E$139:$NR$139,,MATCH(AB2,'[1]Stats repas'!$E$55:$NR$55,1))="x",INDEX('[1]Stats repas'!$E$139:$NR$139,,MATCH(AB2,'[1]Stats repas'!$E$55:$NR$55,1))="p")),"a",IF(AND(INDEX('[1]Stats repas'!$E$137:$NR$137,,MATCH(AB2,'[1]Stats repas'!$E$55:$NR$55,1))&gt;2,OR(INDEX('[1]Stats repas'!$E$139:$NR$139,,MATCH(AB2,'[1]Stats repas'!$E$55:$NR$55,1))="x",INDEX('[1]Stats repas'!$E$139:$NR$139,,MATCH(AB2,'[1]Stats repas'!$E$55:$NR$55,1))="p")),"a",INDEX('[1]Stats repas'!$E$137:$NR$137,,MATCH(AB2,'[1]Stats repas'!$E$55:$NR$55,1))))</f>
        <v>2</v>
      </c>
      <c r="AC9">
        <f>IF(AND(INDEX('[1]Stats repas'!$E$137:$NR$137,,MATCH(AC2,'[1]Stats repas'!$E$55:$NR$55,1))=0,OR(INDEX('[1]Stats repas'!$E$139:$NR$139,,MATCH(AC2,'[1]Stats repas'!$E$55:$NR$55,1))="x",INDEX('[1]Stats repas'!$E$139:$NR$139,,MATCH(AC2,'[1]Stats repas'!$E$55:$NR$55,1))="p")),"a",IF(AND(INDEX('[1]Stats repas'!$E$137:$NR$137,,MATCH(AC2,'[1]Stats repas'!$E$55:$NR$55,1))&gt;2,OR(INDEX('[1]Stats repas'!$E$139:$NR$139,,MATCH(AC2,'[1]Stats repas'!$E$55:$NR$55,1))="x",INDEX('[1]Stats repas'!$E$139:$NR$139,,MATCH(AC2,'[1]Stats repas'!$E$55:$NR$55,1))="p")),"a",INDEX('[1]Stats repas'!$E$137:$NR$137,,MATCH(AC2,'[1]Stats repas'!$E$55:$NR$55,1))))</f>
        <v>2</v>
      </c>
      <c r="AD9">
        <f>IF(AND(INDEX('[1]Stats repas'!$E$137:$NR$137,,MATCH(AD2,'[1]Stats repas'!$E$55:$NR$55,1))=0,OR(INDEX('[1]Stats repas'!$E$139:$NR$139,,MATCH(AD2,'[1]Stats repas'!$E$55:$NR$55,1))="x",INDEX('[1]Stats repas'!$E$139:$NR$139,,MATCH(AD2,'[1]Stats repas'!$E$55:$NR$55,1))="p")),"a",IF(AND(INDEX('[1]Stats repas'!$E$137:$NR$137,,MATCH(AD2,'[1]Stats repas'!$E$55:$NR$55,1))&gt;2,OR(INDEX('[1]Stats repas'!$E$139:$NR$139,,MATCH(AD2,'[1]Stats repas'!$E$55:$NR$55,1))="x",INDEX('[1]Stats repas'!$E$139:$NR$139,,MATCH(AD2,'[1]Stats repas'!$E$55:$NR$55,1))="p")),"a",INDEX('[1]Stats repas'!$E$137:$NR$137,,MATCH(AD2,'[1]Stats repas'!$E$55:$NR$55,1))))</f>
        <v>2</v>
      </c>
      <c r="AE9">
        <f>IF(AND(INDEX('[1]Stats repas'!$E$137:$NR$137,,MATCH(AE2,'[1]Stats repas'!$E$55:$NR$55,1))=0,OR(INDEX('[1]Stats repas'!$E$139:$NR$139,,MATCH(AE2,'[1]Stats repas'!$E$55:$NR$55,1))="x",INDEX('[1]Stats repas'!$E$139:$NR$139,,MATCH(AE2,'[1]Stats repas'!$E$55:$NR$55,1))="p")),"a",IF(AND(INDEX('[1]Stats repas'!$E$137:$NR$137,,MATCH(AE2,'[1]Stats repas'!$E$55:$NR$55,1))&gt;2,OR(INDEX('[1]Stats repas'!$E$139:$NR$139,,MATCH(AE2,'[1]Stats repas'!$E$55:$NR$55,1))="x",INDEX('[1]Stats repas'!$E$139:$NR$139,,MATCH(AE2,'[1]Stats repas'!$E$55:$NR$55,1))="p")),"a",INDEX('[1]Stats repas'!$E$137:$NR$137,,MATCH(AE2,'[1]Stats repas'!$E$55:$NR$55,1))))</f>
        <v>2</v>
      </c>
      <c r="AF9">
        <f>IF(AND(INDEX('[1]Stats repas'!$E$137:$NR$137,,MATCH(AF2,'[1]Stats repas'!$E$55:$NR$55,1))=0,OR(INDEX('[1]Stats repas'!$E$139:$NR$139,,MATCH(AF2,'[1]Stats repas'!$E$55:$NR$55,1))="x",INDEX('[1]Stats repas'!$E$139:$NR$139,,MATCH(AF2,'[1]Stats repas'!$E$55:$NR$55,1))="p")),"a",IF(AND(INDEX('[1]Stats repas'!$E$137:$NR$137,,MATCH(AF2,'[1]Stats repas'!$E$55:$NR$55,1))&gt;2,OR(INDEX('[1]Stats repas'!$E$139:$NR$139,,MATCH(AF2,'[1]Stats repas'!$E$55:$NR$55,1))="x",INDEX('[1]Stats repas'!$E$139:$NR$139,,MATCH(AF2,'[1]Stats repas'!$E$55:$NR$55,1))="p")),"a",INDEX('[1]Stats repas'!$E$137:$NR$137,,MATCH(AF2,'[1]Stats repas'!$E$55:$NR$55,1))))</f>
        <v>2</v>
      </c>
      <c r="AG9" t="str">
        <f>IF(AND(INDEX('[1]Stats repas'!$E$137:$NR$137,,MATCH(AG2,'[1]Stats repas'!$E$55:$NR$55,1))=0,OR(INDEX('[1]Stats repas'!$E$139:$NR$139,,MATCH(AG2,'[1]Stats repas'!$E$55:$NR$55,1))="x",INDEX('[1]Stats repas'!$E$139:$NR$139,,MATCH(AG2,'[1]Stats repas'!$E$55:$NR$55,1))="p")),"a",IF(AND(INDEX('[1]Stats repas'!$E$137:$NR$137,,MATCH(AG2,'[1]Stats repas'!$E$55:$NR$55,1))&gt;2,OR(INDEX('[1]Stats repas'!$E$139:$NR$139,,MATCH(AG2,'[1]Stats repas'!$E$55:$NR$55,1))="x",INDEX('[1]Stats repas'!$E$139:$NR$139,,MATCH(AG2,'[1]Stats repas'!$E$55:$NR$55,1))="p")),"a",INDEX('[1]Stats repas'!$E$137:$NR$137,,MATCH(AG2,'[1]Stats repas'!$E$55:$NR$55,1))))</f>
        <v>a</v>
      </c>
      <c r="AH9">
        <f>IF(AND(INDEX('[1]Stats repas'!$E$137:$NR$137,,MATCH(AH2,'[1]Stats repas'!$E$55:$NR$55,1))=0,OR(INDEX('[1]Stats repas'!$E$139:$NR$139,,MATCH(AH2,'[1]Stats repas'!$E$55:$NR$55,1))="x",INDEX('[1]Stats repas'!$E$139:$NR$139,,MATCH(AH2,'[1]Stats repas'!$E$55:$NR$55,1))="p")),"a",IF(AND(INDEX('[1]Stats repas'!$E$137:$NR$137,,MATCH(AH2,'[1]Stats repas'!$E$55:$NR$55,1))&gt;2,OR(INDEX('[1]Stats repas'!$E$139:$NR$139,,MATCH(AH2,'[1]Stats repas'!$E$55:$NR$55,1))="x",INDEX('[1]Stats repas'!$E$139:$NR$139,,MATCH(AH2,'[1]Stats repas'!$E$55:$NR$55,1))="p")),"a",INDEX('[1]Stats repas'!$E$137:$NR$137,,MATCH(AH2,'[1]Stats repas'!$E$55:$NR$55,1))))</f>
        <v>1</v>
      </c>
      <c r="AI9">
        <f>IF(AND(INDEX('[1]Stats repas'!$E$137:$NR$137,,MATCH(AI2,'[1]Stats repas'!$E$55:$NR$55,1))=0,OR(INDEX('[1]Stats repas'!$E$139:$NR$139,,MATCH(AI2,'[1]Stats repas'!$E$55:$NR$55,1))="x",INDEX('[1]Stats repas'!$E$139:$NR$139,,MATCH(AI2,'[1]Stats repas'!$E$55:$NR$55,1))="p")),"a",IF(AND(INDEX('[1]Stats repas'!$E$137:$NR$137,,MATCH(AI2,'[1]Stats repas'!$E$55:$NR$55,1))&gt;2,OR(INDEX('[1]Stats repas'!$E$139:$NR$139,,MATCH(AI2,'[1]Stats repas'!$E$55:$NR$55,1))="x",INDEX('[1]Stats repas'!$E$139:$NR$139,,MATCH(AI2,'[1]Stats repas'!$E$55:$NR$55,1))="p")),"a",INDEX('[1]Stats repas'!$E$137:$NR$137,,MATCH(AI2,'[1]Stats repas'!$E$55:$NR$55,1))))</f>
        <v>1</v>
      </c>
      <c r="AJ9">
        <f>IF(AND(INDEX('[1]Stats repas'!$E$137:$NR$137,,MATCH(AJ2,'[1]Stats repas'!$E$55:$NR$55,1))=0,OR(INDEX('[1]Stats repas'!$E$139:$NR$139,,MATCH(AJ2,'[1]Stats repas'!$E$55:$NR$55,1))="x",INDEX('[1]Stats repas'!$E$139:$NR$139,,MATCH(AJ2,'[1]Stats repas'!$E$55:$NR$55,1))="p")),"a",IF(AND(INDEX('[1]Stats repas'!$E$137:$NR$137,,MATCH(AJ2,'[1]Stats repas'!$E$55:$NR$55,1))&gt;2,OR(INDEX('[1]Stats repas'!$E$139:$NR$139,,MATCH(AJ2,'[1]Stats repas'!$E$55:$NR$55,1))="x",INDEX('[1]Stats repas'!$E$139:$NR$139,,MATCH(AJ2,'[1]Stats repas'!$E$55:$NR$55,1))="p")),"a",INDEX('[1]Stats repas'!$E$137:$NR$137,,MATCH(AJ2,'[1]Stats repas'!$E$55:$NR$55,1))))</f>
        <v>1</v>
      </c>
      <c r="AK9">
        <f>IF(AND(INDEX('[1]Stats repas'!$E$137:$NR$137,,MATCH(AK2,'[1]Stats repas'!$E$55:$NR$55,1))=0,OR(INDEX('[1]Stats repas'!$E$139:$NR$139,,MATCH(AK2,'[1]Stats repas'!$E$55:$NR$55,1))="x",INDEX('[1]Stats repas'!$E$139:$NR$139,,MATCH(AK2,'[1]Stats repas'!$E$55:$NR$55,1))="p")),"a",IF(AND(INDEX('[1]Stats repas'!$E$137:$NR$137,,MATCH(AK2,'[1]Stats repas'!$E$55:$NR$55,1))&gt;2,OR(INDEX('[1]Stats repas'!$E$139:$NR$139,,MATCH(AK2,'[1]Stats repas'!$E$55:$NR$55,1))="x",INDEX('[1]Stats repas'!$E$139:$NR$139,,MATCH(AK2,'[1]Stats repas'!$E$55:$NR$55,1))="p")),"a",INDEX('[1]Stats repas'!$E$137:$NR$137,,MATCH(AK2,'[1]Stats repas'!$E$55:$NR$55,1))))</f>
        <v>0</v>
      </c>
      <c r="AL9">
        <f>IF(AND(INDEX('[1]Stats repas'!$E$137:$NR$137,,MATCH(AL2,'[1]Stats repas'!$E$55:$NR$55,1))=0,OR(INDEX('[1]Stats repas'!$E$139:$NR$139,,MATCH(AL2,'[1]Stats repas'!$E$55:$NR$55,1))="x",INDEX('[1]Stats repas'!$E$139:$NR$139,,MATCH(AL2,'[1]Stats repas'!$E$55:$NR$55,1))="p")),"a",IF(AND(INDEX('[1]Stats repas'!$E$137:$NR$137,,MATCH(AL2,'[1]Stats repas'!$E$55:$NR$55,1))&gt;2,OR(INDEX('[1]Stats repas'!$E$139:$NR$139,,MATCH(AL2,'[1]Stats repas'!$E$55:$NR$55,1))="x",INDEX('[1]Stats repas'!$E$139:$NR$139,,MATCH(AL2,'[1]Stats repas'!$E$55:$NR$55,1))="p")),"a",INDEX('[1]Stats repas'!$E$137:$NR$137,,MATCH(AL2,'[1]Stats repas'!$E$55:$NR$55,1))))</f>
        <v>0</v>
      </c>
      <c r="AM9">
        <f>IF(AND(INDEX('[1]Stats repas'!$E$137:$NR$137,,MATCH(AM2,'[1]Stats repas'!$E$55:$NR$55,1))=0,OR(INDEX('[1]Stats repas'!$E$139:$NR$139,,MATCH(AM2,'[1]Stats repas'!$E$55:$NR$55,1))="x",INDEX('[1]Stats repas'!$E$139:$NR$139,,MATCH(AM2,'[1]Stats repas'!$E$55:$NR$55,1))="p")),"a",IF(AND(INDEX('[1]Stats repas'!$E$137:$NR$137,,MATCH(AM2,'[1]Stats repas'!$E$55:$NR$55,1))&gt;2,OR(INDEX('[1]Stats repas'!$E$139:$NR$139,,MATCH(AM2,'[1]Stats repas'!$E$55:$NR$55,1))="x",INDEX('[1]Stats repas'!$E$139:$NR$139,,MATCH(AM2,'[1]Stats repas'!$E$55:$NR$55,1))="p")),"a",INDEX('[1]Stats repas'!$E$137:$NR$137,,MATCH(AM2,'[1]Stats repas'!$E$55:$NR$55,1))))</f>
        <v>1</v>
      </c>
      <c r="AN9">
        <f>IF(AND(INDEX('[1]Stats repas'!$E$137:$NR$137,,MATCH(AN2,'[1]Stats repas'!$E$55:$NR$55,1))=0,OR(INDEX('[1]Stats repas'!$E$139:$NR$139,,MATCH(AN2,'[1]Stats repas'!$E$55:$NR$55,1))="x",INDEX('[1]Stats repas'!$E$139:$NR$139,,MATCH(AN2,'[1]Stats repas'!$E$55:$NR$55,1))="p")),"a",IF(AND(INDEX('[1]Stats repas'!$E$137:$NR$137,,MATCH(AN2,'[1]Stats repas'!$E$55:$NR$55,1))&gt;2,OR(INDEX('[1]Stats repas'!$E$139:$NR$139,,MATCH(AN2,'[1]Stats repas'!$E$55:$NR$55,1))="x",INDEX('[1]Stats repas'!$E$139:$NR$139,,MATCH(AN2,'[1]Stats repas'!$E$55:$NR$55,1))="p")),"a",INDEX('[1]Stats repas'!$E$137:$NR$137,,MATCH(AN2,'[1]Stats repas'!$E$55:$NR$55,1))))</f>
        <v>1</v>
      </c>
      <c r="AO9">
        <f>IF(AND(INDEX('[1]Stats repas'!$E$137:$NR$137,,MATCH(AO2,'[1]Stats repas'!$E$55:$NR$55,1))=0,OR(INDEX('[1]Stats repas'!$E$139:$NR$139,,MATCH(AO2,'[1]Stats repas'!$E$55:$NR$55,1))="x",INDEX('[1]Stats repas'!$E$139:$NR$139,,MATCH(AO2,'[1]Stats repas'!$E$55:$NR$55,1))="p")),"a",IF(AND(INDEX('[1]Stats repas'!$E$137:$NR$137,,MATCH(AO2,'[1]Stats repas'!$E$55:$NR$55,1))&gt;2,OR(INDEX('[1]Stats repas'!$E$139:$NR$139,,MATCH(AO2,'[1]Stats repas'!$E$55:$NR$55,1))="x",INDEX('[1]Stats repas'!$E$139:$NR$139,,MATCH(AO2,'[1]Stats repas'!$E$55:$NR$55,1))="p")),"a",INDEX('[1]Stats repas'!$E$137:$NR$137,,MATCH(AO2,'[1]Stats repas'!$E$55:$NR$55,1))))</f>
        <v>1</v>
      </c>
      <c r="AP9">
        <f>IF(AND(INDEX('[1]Stats repas'!$E$137:$NR$137,,MATCH(AP2,'[1]Stats repas'!$E$55:$NR$55,1))=0,OR(INDEX('[1]Stats repas'!$E$139:$NR$139,,MATCH(AP2,'[1]Stats repas'!$E$55:$NR$55,1))="x",INDEX('[1]Stats repas'!$E$139:$NR$139,,MATCH(AP2,'[1]Stats repas'!$E$55:$NR$55,1))="p")),"a",IF(AND(INDEX('[1]Stats repas'!$E$137:$NR$137,,MATCH(AP2,'[1]Stats repas'!$E$55:$NR$55,1))&gt;2,OR(INDEX('[1]Stats repas'!$E$139:$NR$139,,MATCH(AP2,'[1]Stats repas'!$E$55:$NR$55,1))="x",INDEX('[1]Stats repas'!$E$139:$NR$139,,MATCH(AP2,'[1]Stats repas'!$E$55:$NR$55,1))="p")),"a",INDEX('[1]Stats repas'!$E$137:$NR$137,,MATCH(AP2,'[1]Stats repas'!$E$55:$NR$55,1))))</f>
        <v>1</v>
      </c>
      <c r="AQ9">
        <f>IF(AND(INDEX('[1]Stats repas'!$E$137:$NR$137,,MATCH(AQ2,'[1]Stats repas'!$E$55:$NR$55,1))=0,OR(INDEX('[1]Stats repas'!$E$139:$NR$139,,MATCH(AQ2,'[1]Stats repas'!$E$55:$NR$55,1))="x",INDEX('[1]Stats repas'!$E$139:$NR$139,,MATCH(AQ2,'[1]Stats repas'!$E$55:$NR$55,1))="p")),"a",IF(AND(INDEX('[1]Stats repas'!$E$137:$NR$137,,MATCH(AQ2,'[1]Stats repas'!$E$55:$NR$55,1))&gt;2,OR(INDEX('[1]Stats repas'!$E$139:$NR$139,,MATCH(AQ2,'[1]Stats repas'!$E$55:$NR$55,1))="x",INDEX('[1]Stats repas'!$E$139:$NR$139,,MATCH(AQ2,'[1]Stats repas'!$E$55:$NR$55,1))="p")),"a",INDEX('[1]Stats repas'!$E$137:$NR$137,,MATCH(AQ2,'[1]Stats repas'!$E$55:$NR$55,1))))</f>
        <v>1</v>
      </c>
      <c r="AR9">
        <f>IF(AND(INDEX('[1]Stats repas'!$E$137:$NR$137,,MATCH(AR2,'[1]Stats repas'!$E$55:$NR$55,1))=0,OR(INDEX('[1]Stats repas'!$E$139:$NR$139,,MATCH(AR2,'[1]Stats repas'!$E$55:$NR$55,1))="x",INDEX('[1]Stats repas'!$E$139:$NR$139,,MATCH(AR2,'[1]Stats repas'!$E$55:$NR$55,1))="p")),"a",IF(AND(INDEX('[1]Stats repas'!$E$137:$NR$137,,MATCH(AR2,'[1]Stats repas'!$E$55:$NR$55,1))&gt;2,OR(INDEX('[1]Stats repas'!$E$139:$NR$139,,MATCH(AR2,'[1]Stats repas'!$E$55:$NR$55,1))="x",INDEX('[1]Stats repas'!$E$139:$NR$139,,MATCH(AR2,'[1]Stats repas'!$E$55:$NR$55,1))="p")),"a",INDEX('[1]Stats repas'!$E$137:$NR$137,,MATCH(AR2,'[1]Stats repas'!$E$55:$NR$55,1))))</f>
        <v>0</v>
      </c>
      <c r="AS9">
        <f>IF(AND(INDEX('[1]Stats repas'!$E$137:$NR$137,,MATCH(AS2,'[1]Stats repas'!$E$55:$NR$55,1))=0,OR(INDEX('[1]Stats repas'!$E$139:$NR$139,,MATCH(AS2,'[1]Stats repas'!$E$55:$NR$55,1))="x",INDEX('[1]Stats repas'!$E$139:$NR$139,,MATCH(AS2,'[1]Stats repas'!$E$55:$NR$55,1))="p")),"a",IF(AND(INDEX('[1]Stats repas'!$E$137:$NR$137,,MATCH(AS2,'[1]Stats repas'!$E$55:$NR$55,1))&gt;2,OR(INDEX('[1]Stats repas'!$E$139:$NR$139,,MATCH(AS2,'[1]Stats repas'!$E$55:$NR$55,1))="x",INDEX('[1]Stats repas'!$E$139:$NR$139,,MATCH(AS2,'[1]Stats repas'!$E$55:$NR$55,1))="p")),"a",INDEX('[1]Stats repas'!$E$137:$NR$137,,MATCH(AS2,'[1]Stats repas'!$E$55:$NR$55,1))))</f>
        <v>0</v>
      </c>
      <c r="AT9">
        <f>IF(AND(INDEX('[1]Stats repas'!$E$137:$NR$137,,MATCH(AT2,'[1]Stats repas'!$E$55:$NR$55,1))=0,OR(INDEX('[1]Stats repas'!$E$139:$NR$139,,MATCH(AT2,'[1]Stats repas'!$E$55:$NR$55,1))="x",INDEX('[1]Stats repas'!$E$139:$NR$139,,MATCH(AT2,'[1]Stats repas'!$E$55:$NR$55,1))="p")),"a",IF(AND(INDEX('[1]Stats repas'!$E$137:$NR$137,,MATCH(AT2,'[1]Stats repas'!$E$55:$NR$55,1))&gt;2,OR(INDEX('[1]Stats repas'!$E$139:$NR$139,,MATCH(AT2,'[1]Stats repas'!$E$55:$NR$55,1))="x",INDEX('[1]Stats repas'!$E$139:$NR$139,,MATCH(AT2,'[1]Stats repas'!$E$55:$NR$55,1))="p")),"a",INDEX('[1]Stats repas'!$E$137:$NR$137,,MATCH(AT2,'[1]Stats repas'!$E$55:$NR$55,1))))</f>
        <v>2</v>
      </c>
      <c r="AU9">
        <f>IF(AND(INDEX('[1]Stats repas'!$E$137:$NR$137,,MATCH(AU2,'[1]Stats repas'!$E$55:$NR$55,1))=0,OR(INDEX('[1]Stats repas'!$E$139:$NR$139,,MATCH(AU2,'[1]Stats repas'!$E$55:$NR$55,1))="x",INDEX('[1]Stats repas'!$E$139:$NR$139,,MATCH(AU2,'[1]Stats repas'!$E$55:$NR$55,1))="p")),"a",IF(AND(INDEX('[1]Stats repas'!$E$137:$NR$137,,MATCH(AU2,'[1]Stats repas'!$E$55:$NR$55,1))&gt;2,OR(INDEX('[1]Stats repas'!$E$139:$NR$139,,MATCH(AU2,'[1]Stats repas'!$E$55:$NR$55,1))="x",INDEX('[1]Stats repas'!$E$139:$NR$139,,MATCH(AU2,'[1]Stats repas'!$E$55:$NR$55,1))="p")),"a",INDEX('[1]Stats repas'!$E$137:$NR$137,,MATCH(AU2,'[1]Stats repas'!$E$55:$NR$55,1))))</f>
        <v>2</v>
      </c>
      <c r="AV9">
        <f>IF(AND(INDEX('[1]Stats repas'!$E$137:$NR$137,,MATCH(AV2,'[1]Stats repas'!$E$55:$NR$55,1))=0,OR(INDEX('[1]Stats repas'!$E$139:$NR$139,,MATCH(AV2,'[1]Stats repas'!$E$55:$NR$55,1))="x",INDEX('[1]Stats repas'!$E$139:$NR$139,,MATCH(AV2,'[1]Stats repas'!$E$55:$NR$55,1))="p")),"a",IF(AND(INDEX('[1]Stats repas'!$E$137:$NR$137,,MATCH(AV2,'[1]Stats repas'!$E$55:$NR$55,1))&gt;2,OR(INDEX('[1]Stats repas'!$E$139:$NR$139,,MATCH(AV2,'[1]Stats repas'!$E$55:$NR$55,1))="x",INDEX('[1]Stats repas'!$E$139:$NR$139,,MATCH(AV2,'[1]Stats repas'!$E$55:$NR$55,1))="p")),"a",INDEX('[1]Stats repas'!$E$137:$NR$137,,MATCH(AV2,'[1]Stats repas'!$E$55:$NR$55,1))))</f>
        <v>2</v>
      </c>
      <c r="AW9">
        <f>IF(AND(INDEX('[1]Stats repas'!$E$137:$NR$137,,MATCH(AW2,'[1]Stats repas'!$E$55:$NR$55,1))=0,OR(INDEX('[1]Stats repas'!$E$139:$NR$139,,MATCH(AW2,'[1]Stats repas'!$E$55:$NR$55,1))="x",INDEX('[1]Stats repas'!$E$139:$NR$139,,MATCH(AW2,'[1]Stats repas'!$E$55:$NR$55,1))="p")),"a",IF(AND(INDEX('[1]Stats repas'!$E$137:$NR$137,,MATCH(AW2,'[1]Stats repas'!$E$55:$NR$55,1))&gt;2,OR(INDEX('[1]Stats repas'!$E$139:$NR$139,,MATCH(AW2,'[1]Stats repas'!$E$55:$NR$55,1))="x",INDEX('[1]Stats repas'!$E$139:$NR$139,,MATCH(AW2,'[1]Stats repas'!$E$55:$NR$55,1))="p")),"a",INDEX('[1]Stats repas'!$E$137:$NR$137,,MATCH(AW2,'[1]Stats repas'!$E$55:$NR$55,1))))</f>
        <v>2</v>
      </c>
      <c r="AX9">
        <f>IF(AND(INDEX('[1]Stats repas'!$E$137:$NR$137,,MATCH(AX2,'[1]Stats repas'!$E$55:$NR$55,1))=0,OR(INDEX('[1]Stats repas'!$E$139:$NR$139,,MATCH(AX2,'[1]Stats repas'!$E$55:$NR$55,1))="x",INDEX('[1]Stats repas'!$E$139:$NR$139,,MATCH(AX2,'[1]Stats repas'!$E$55:$NR$55,1))="p")),"a",IF(AND(INDEX('[1]Stats repas'!$E$137:$NR$137,,MATCH(AX2,'[1]Stats repas'!$E$55:$NR$55,1))&gt;2,OR(INDEX('[1]Stats repas'!$E$139:$NR$139,,MATCH(AX2,'[1]Stats repas'!$E$55:$NR$55,1))="x",INDEX('[1]Stats repas'!$E$139:$NR$139,,MATCH(AX2,'[1]Stats repas'!$E$55:$NR$55,1))="p")),"a",INDEX('[1]Stats repas'!$E$137:$NR$137,,MATCH(AX2,'[1]Stats repas'!$E$55:$NR$55,1))))</f>
        <v>2</v>
      </c>
      <c r="AY9">
        <f>IF(AND(INDEX('[1]Stats repas'!$E$137:$NR$137,,MATCH(AY2,'[1]Stats repas'!$E$55:$NR$55,1))=0,OR(INDEX('[1]Stats repas'!$E$139:$NR$139,,MATCH(AY2,'[1]Stats repas'!$E$55:$NR$55,1))="x",INDEX('[1]Stats repas'!$E$139:$NR$139,,MATCH(AY2,'[1]Stats repas'!$E$55:$NR$55,1))="p")),"a",IF(AND(INDEX('[1]Stats repas'!$E$137:$NR$137,,MATCH(AY2,'[1]Stats repas'!$E$55:$NR$55,1))&gt;2,OR(INDEX('[1]Stats repas'!$E$139:$NR$139,,MATCH(AY2,'[1]Stats repas'!$E$55:$NR$55,1))="x",INDEX('[1]Stats repas'!$E$139:$NR$139,,MATCH(AY2,'[1]Stats repas'!$E$55:$NR$55,1))="p")),"a",INDEX('[1]Stats repas'!$E$137:$NR$137,,MATCH(AY2,'[1]Stats repas'!$E$55:$NR$55,1))))</f>
        <v>0</v>
      </c>
      <c r="AZ9">
        <f>IF(AND(INDEX('[1]Stats repas'!$E$137:$NR$137,,MATCH(AZ2,'[1]Stats repas'!$E$55:$NR$55,1))=0,OR(INDEX('[1]Stats repas'!$E$139:$NR$139,,MATCH(AZ2,'[1]Stats repas'!$E$55:$NR$55,1))="x",INDEX('[1]Stats repas'!$E$139:$NR$139,,MATCH(AZ2,'[1]Stats repas'!$E$55:$NR$55,1))="p")),"a",IF(AND(INDEX('[1]Stats repas'!$E$137:$NR$137,,MATCH(AZ2,'[1]Stats repas'!$E$55:$NR$55,1))&gt;2,OR(INDEX('[1]Stats repas'!$E$139:$NR$139,,MATCH(AZ2,'[1]Stats repas'!$E$55:$NR$55,1))="x",INDEX('[1]Stats repas'!$E$139:$NR$139,,MATCH(AZ2,'[1]Stats repas'!$E$55:$NR$55,1))="p")),"a",INDEX('[1]Stats repas'!$E$137:$NR$137,,MATCH(AZ2,'[1]Stats repas'!$E$55:$NR$55,1))))</f>
        <v>0</v>
      </c>
      <c r="BA9">
        <f>IF(AND(INDEX('[1]Stats repas'!$E$137:$NR$137,,MATCH(BA2,'[1]Stats repas'!$E$55:$NR$55,1))=0,OR(INDEX('[1]Stats repas'!$E$139:$NR$139,,MATCH(BA2,'[1]Stats repas'!$E$55:$NR$55,1))="x",INDEX('[1]Stats repas'!$E$139:$NR$139,,MATCH(BA2,'[1]Stats repas'!$E$55:$NR$55,1))="p")),"a",IF(AND(INDEX('[1]Stats repas'!$E$137:$NR$137,,MATCH(BA2,'[1]Stats repas'!$E$55:$NR$55,1))&gt;2,OR(INDEX('[1]Stats repas'!$E$139:$NR$139,,MATCH(BA2,'[1]Stats repas'!$E$55:$NR$55,1))="x",INDEX('[1]Stats repas'!$E$139:$NR$139,,MATCH(BA2,'[1]Stats repas'!$E$55:$NR$55,1))="p")),"a",INDEX('[1]Stats repas'!$E$137:$NR$137,,MATCH(BA2,'[1]Stats repas'!$E$55:$NR$55,1))))</f>
        <v>2</v>
      </c>
      <c r="BB9">
        <f>IF(AND(INDEX('[1]Stats repas'!$E$137:$NR$137,,MATCH(BB2,'[1]Stats repas'!$E$55:$NR$55,1))=0,OR(INDEX('[1]Stats repas'!$E$139:$NR$139,,MATCH(BB2,'[1]Stats repas'!$E$55:$NR$55,1))="x",INDEX('[1]Stats repas'!$E$139:$NR$139,,MATCH(BB2,'[1]Stats repas'!$E$55:$NR$55,1))="p")),"a",IF(AND(INDEX('[1]Stats repas'!$E$137:$NR$137,,MATCH(BB2,'[1]Stats repas'!$E$55:$NR$55,1))&gt;2,OR(INDEX('[1]Stats repas'!$E$139:$NR$139,,MATCH(BB2,'[1]Stats repas'!$E$55:$NR$55,1))="x",INDEX('[1]Stats repas'!$E$139:$NR$139,,MATCH(BB2,'[1]Stats repas'!$E$55:$NR$55,1))="p")),"a",INDEX('[1]Stats repas'!$E$137:$NR$137,,MATCH(BB2,'[1]Stats repas'!$E$55:$NR$55,1))))</f>
        <v>2</v>
      </c>
      <c r="BC9" t="str">
        <f>IF(AND(INDEX('[1]Stats repas'!$E$137:$NR$137,,MATCH(BC2,'[1]Stats repas'!$E$55:$NR$55,1))=0,OR(INDEX('[1]Stats repas'!$E$139:$NR$139,,MATCH(BC2,'[1]Stats repas'!$E$55:$NR$55,1))="x",INDEX('[1]Stats repas'!$E$139:$NR$139,,MATCH(BC2,'[1]Stats repas'!$E$55:$NR$55,1))="p")),"a",IF(AND(INDEX('[1]Stats repas'!$E$137:$NR$137,,MATCH(BC2,'[1]Stats repas'!$E$55:$NR$55,1))&gt;2,OR(INDEX('[1]Stats repas'!$E$139:$NR$139,,MATCH(BC2,'[1]Stats repas'!$E$55:$NR$55,1))="x",INDEX('[1]Stats repas'!$E$139:$NR$139,,MATCH(BC2,'[1]Stats repas'!$E$55:$NR$55,1))="p")),"a",INDEX('[1]Stats repas'!$E$137:$NR$137,,MATCH(BC2,'[1]Stats repas'!$E$55:$NR$55,1))))</f>
        <v>a</v>
      </c>
      <c r="BD9" t="str">
        <f>IF(AND(INDEX('[1]Stats repas'!$E$137:$NR$137,,MATCH(BD2,'[1]Stats repas'!$E$55:$NR$55,1))=0,OR(INDEX('[1]Stats repas'!$E$139:$NR$139,,MATCH(BD2,'[1]Stats repas'!$E$55:$NR$55,1))="x",INDEX('[1]Stats repas'!$E$139:$NR$139,,MATCH(BD2,'[1]Stats repas'!$E$55:$NR$55,1))="p")),"a",IF(AND(INDEX('[1]Stats repas'!$E$137:$NR$137,,MATCH(BD2,'[1]Stats repas'!$E$55:$NR$55,1))&gt;2,OR(INDEX('[1]Stats repas'!$E$139:$NR$139,,MATCH(BD2,'[1]Stats repas'!$E$55:$NR$55,1))="x",INDEX('[1]Stats repas'!$E$139:$NR$139,,MATCH(BD2,'[1]Stats repas'!$E$55:$NR$55,1))="p")),"a",INDEX('[1]Stats repas'!$E$137:$NR$137,,MATCH(BD2,'[1]Stats repas'!$E$55:$NR$55,1))))</f>
        <v>a</v>
      </c>
      <c r="BE9">
        <f>IF(AND(INDEX('[1]Stats repas'!$E$137:$NR$137,,MATCH(BE2,'[1]Stats repas'!$E$55:$NR$55,1))=0,OR(INDEX('[1]Stats repas'!$E$139:$NR$139,,MATCH(BE2,'[1]Stats repas'!$E$55:$NR$55,1))="x",INDEX('[1]Stats repas'!$E$139:$NR$139,,MATCH(BE2,'[1]Stats repas'!$E$55:$NR$55,1))="p")),"a",IF(AND(INDEX('[1]Stats repas'!$E$137:$NR$137,,MATCH(BE2,'[1]Stats repas'!$E$55:$NR$55,1))&gt;2,OR(INDEX('[1]Stats repas'!$E$139:$NR$139,,MATCH(BE2,'[1]Stats repas'!$E$55:$NR$55,1))="x",INDEX('[1]Stats repas'!$E$139:$NR$139,,MATCH(BE2,'[1]Stats repas'!$E$55:$NR$55,1))="p")),"a",INDEX('[1]Stats repas'!$E$137:$NR$137,,MATCH(BE2,'[1]Stats repas'!$E$55:$NR$55,1))))</f>
        <v>2</v>
      </c>
      <c r="BF9">
        <f>IF(AND(INDEX('[1]Stats repas'!$E$137:$NR$137,,MATCH(BF2,'[1]Stats repas'!$E$55:$NR$55,1))=0,OR(INDEX('[1]Stats repas'!$E$139:$NR$139,,MATCH(BF2,'[1]Stats repas'!$E$55:$NR$55,1))="x",INDEX('[1]Stats repas'!$E$139:$NR$139,,MATCH(BF2,'[1]Stats repas'!$E$55:$NR$55,1))="p")),"a",IF(AND(INDEX('[1]Stats repas'!$E$137:$NR$137,,MATCH(BF2,'[1]Stats repas'!$E$55:$NR$55,1))&gt;2,OR(INDEX('[1]Stats repas'!$E$139:$NR$139,,MATCH(BF2,'[1]Stats repas'!$E$55:$NR$55,1))="x",INDEX('[1]Stats repas'!$E$139:$NR$139,,MATCH(BF2,'[1]Stats repas'!$E$55:$NR$55,1))="p")),"a",INDEX('[1]Stats repas'!$E$137:$NR$137,,MATCH(BF2,'[1]Stats repas'!$E$55:$NR$55,1))))</f>
        <v>2</v>
      </c>
      <c r="BG9">
        <f>IF(AND(INDEX('[1]Stats repas'!$E$137:$NR$137,,MATCH(BG2,'[1]Stats repas'!$E$55:$NR$55,1))=0,OR(INDEX('[1]Stats repas'!$E$139:$NR$139,,MATCH(BG2,'[1]Stats repas'!$E$55:$NR$55,1))="x",INDEX('[1]Stats repas'!$E$139:$NR$139,,MATCH(BG2,'[1]Stats repas'!$E$55:$NR$55,1))="p")),"a",IF(AND(INDEX('[1]Stats repas'!$E$137:$NR$137,,MATCH(BG2,'[1]Stats repas'!$E$55:$NR$55,1))&gt;2,OR(INDEX('[1]Stats repas'!$E$139:$NR$139,,MATCH(BG2,'[1]Stats repas'!$E$55:$NR$55,1))="x",INDEX('[1]Stats repas'!$E$139:$NR$139,,MATCH(BG2,'[1]Stats repas'!$E$55:$NR$55,1))="p")),"a",INDEX('[1]Stats repas'!$E$137:$NR$137,,MATCH(BG2,'[1]Stats repas'!$E$55:$NR$55,1))))</f>
        <v>2</v>
      </c>
      <c r="BH9">
        <f>IF(AND(INDEX('[1]Stats repas'!$E$137:$NR$137,,MATCH(BH2,'[1]Stats repas'!$E$55:$NR$55,1))=0,OR(INDEX('[1]Stats repas'!$E$139:$NR$139,,MATCH(BH2,'[1]Stats repas'!$E$55:$NR$55,1))="x",INDEX('[1]Stats repas'!$E$139:$NR$139,,MATCH(BH2,'[1]Stats repas'!$E$55:$NR$55,1))="p")),"a",IF(AND(INDEX('[1]Stats repas'!$E$137:$NR$137,,MATCH(BH2,'[1]Stats repas'!$E$55:$NR$55,1))&gt;2,OR(INDEX('[1]Stats repas'!$E$139:$NR$139,,MATCH(BH2,'[1]Stats repas'!$E$55:$NR$55,1))="x",INDEX('[1]Stats repas'!$E$139:$NR$139,,MATCH(BH2,'[1]Stats repas'!$E$55:$NR$55,1))="p")),"a",INDEX('[1]Stats repas'!$E$137:$NR$137,,MATCH(BH2,'[1]Stats repas'!$E$55:$NR$55,1))))</f>
        <v>2</v>
      </c>
      <c r="BI9" t="str">
        <f>IF(AND(INDEX('[1]Stats repas'!$E$137:$NR$137,,MATCH(BI2,'[1]Stats repas'!$E$55:$NR$55,1))=0,OR(INDEX('[1]Stats repas'!$E$139:$NR$139,,MATCH(BI2,'[1]Stats repas'!$E$55:$NR$55,1))="x",INDEX('[1]Stats repas'!$E$139:$NR$139,,MATCH(BI2,'[1]Stats repas'!$E$55:$NR$55,1))="p")),"a",IF(AND(INDEX('[1]Stats repas'!$E$137:$NR$137,,MATCH(BI2,'[1]Stats repas'!$E$55:$NR$55,1))&gt;2,OR(INDEX('[1]Stats repas'!$E$139:$NR$139,,MATCH(BI2,'[1]Stats repas'!$E$55:$NR$55,1))="x",INDEX('[1]Stats repas'!$E$139:$NR$139,,MATCH(BI2,'[1]Stats repas'!$E$55:$NR$55,1))="p")),"a",INDEX('[1]Stats repas'!$E$137:$NR$137,,MATCH(BI2,'[1]Stats repas'!$E$55:$NR$55,1))))</f>
        <v>a</v>
      </c>
      <c r="BJ9">
        <f>IF(AND(INDEX('[1]Stats repas'!$E$137:$NR$137,,MATCH(BJ2,'[1]Stats repas'!$E$55:$NR$55,1))=0,OR(INDEX('[1]Stats repas'!$E$139:$NR$139,,MATCH(BJ2,'[1]Stats repas'!$E$55:$NR$55,1))="x",INDEX('[1]Stats repas'!$E$139:$NR$139,,MATCH(BJ2,'[1]Stats repas'!$E$55:$NR$55,1))="p")),"a",IF(AND(INDEX('[1]Stats repas'!$E$137:$NR$137,,MATCH(BJ2,'[1]Stats repas'!$E$55:$NR$55,1))&gt;2,OR(INDEX('[1]Stats repas'!$E$139:$NR$139,,MATCH(BJ2,'[1]Stats repas'!$E$55:$NR$55,1))="x",INDEX('[1]Stats repas'!$E$139:$NR$139,,MATCH(BJ2,'[1]Stats repas'!$E$55:$NR$55,1))="p")),"a",INDEX('[1]Stats repas'!$E$137:$NR$137,,MATCH(BJ2,'[1]Stats repas'!$E$55:$NR$55,1))))</f>
        <v>2</v>
      </c>
      <c r="BK9">
        <f>IF(AND(INDEX('[1]Stats repas'!$E$137:$NR$137,,MATCH(BK2,'[1]Stats repas'!$E$55:$NR$55,1))=0,OR(INDEX('[1]Stats repas'!$E$139:$NR$139,,MATCH(BK2,'[1]Stats repas'!$E$55:$NR$55,1))="x",INDEX('[1]Stats repas'!$E$139:$NR$139,,MATCH(BK2,'[1]Stats repas'!$E$55:$NR$55,1))="p")),"a",IF(AND(INDEX('[1]Stats repas'!$E$137:$NR$137,,MATCH(BK2,'[1]Stats repas'!$E$55:$NR$55,1))&gt;2,OR(INDEX('[1]Stats repas'!$E$139:$NR$139,,MATCH(BK2,'[1]Stats repas'!$E$55:$NR$55,1))="x",INDEX('[1]Stats repas'!$E$139:$NR$139,,MATCH(BK2,'[1]Stats repas'!$E$55:$NR$55,1))="p")),"a",INDEX('[1]Stats repas'!$E$137:$NR$137,,MATCH(BK2,'[1]Stats repas'!$E$55:$NR$55,1))))</f>
        <v>2</v>
      </c>
      <c r="BL9">
        <f>IF(AND(INDEX('[1]Stats repas'!$E$137:$NR$137,,MATCH(BL2,'[1]Stats repas'!$E$55:$NR$55,1))=0,OR(INDEX('[1]Stats repas'!$E$139:$NR$139,,MATCH(BL2,'[1]Stats repas'!$E$55:$NR$55,1))="x",INDEX('[1]Stats repas'!$E$139:$NR$139,,MATCH(BL2,'[1]Stats repas'!$E$55:$NR$55,1))="p")),"a",IF(AND(INDEX('[1]Stats repas'!$E$137:$NR$137,,MATCH(BL2,'[1]Stats repas'!$E$55:$NR$55,1))&gt;2,OR(INDEX('[1]Stats repas'!$E$139:$NR$139,,MATCH(BL2,'[1]Stats repas'!$E$55:$NR$55,1))="x",INDEX('[1]Stats repas'!$E$139:$NR$139,,MATCH(BL2,'[1]Stats repas'!$E$55:$NR$55,1))="p")),"a",INDEX('[1]Stats repas'!$E$137:$NR$137,,MATCH(BL2,'[1]Stats repas'!$E$55:$NR$55,1))))</f>
        <v>2</v>
      </c>
      <c r="BM9">
        <f>IF(AND(INDEX('[1]Stats repas'!$E$137:$NR$137,,MATCH(BM2,'[1]Stats repas'!$E$55:$NR$55,1))=0,OR(INDEX('[1]Stats repas'!$E$139:$NR$139,,MATCH(BM2,'[1]Stats repas'!$E$55:$NR$55,1))="x",INDEX('[1]Stats repas'!$E$139:$NR$139,,MATCH(BM2,'[1]Stats repas'!$E$55:$NR$55,1))="p")),"a",IF(AND(INDEX('[1]Stats repas'!$E$137:$NR$137,,MATCH(BM2,'[1]Stats repas'!$E$55:$NR$55,1))&gt;2,OR(INDEX('[1]Stats repas'!$E$139:$NR$139,,MATCH(BM2,'[1]Stats repas'!$E$55:$NR$55,1))="x",INDEX('[1]Stats repas'!$E$139:$NR$139,,MATCH(BM2,'[1]Stats repas'!$E$55:$NR$55,1))="p")),"a",INDEX('[1]Stats repas'!$E$137:$NR$137,,MATCH(BM2,'[1]Stats repas'!$E$55:$NR$55,1))))</f>
        <v>0</v>
      </c>
      <c r="BN9">
        <f>IF(AND(INDEX('[1]Stats repas'!$E$137:$NR$137,,MATCH(BN2,'[1]Stats repas'!$E$55:$NR$55,1))=0,OR(INDEX('[1]Stats repas'!$E$139:$NR$139,,MATCH(BN2,'[1]Stats repas'!$E$55:$NR$55,1))="x",INDEX('[1]Stats repas'!$E$139:$NR$139,,MATCH(BN2,'[1]Stats repas'!$E$55:$NR$55,1))="p")),"a",IF(AND(INDEX('[1]Stats repas'!$E$137:$NR$137,,MATCH(BN2,'[1]Stats repas'!$E$55:$NR$55,1))&gt;2,OR(INDEX('[1]Stats repas'!$E$139:$NR$139,,MATCH(BN2,'[1]Stats repas'!$E$55:$NR$55,1))="x",INDEX('[1]Stats repas'!$E$139:$NR$139,,MATCH(BN2,'[1]Stats repas'!$E$55:$NR$55,1))="p")),"a",INDEX('[1]Stats repas'!$E$137:$NR$137,,MATCH(BN2,'[1]Stats repas'!$E$55:$NR$55,1))))</f>
        <v>0</v>
      </c>
      <c r="BO9">
        <f>IF(AND(INDEX('[1]Stats repas'!$E$137:$NR$137,,MATCH(BO2,'[1]Stats repas'!$E$55:$NR$55,1))=0,OR(INDEX('[1]Stats repas'!$E$139:$NR$139,,MATCH(BO2,'[1]Stats repas'!$E$55:$NR$55,1))="x",INDEX('[1]Stats repas'!$E$139:$NR$139,,MATCH(BO2,'[1]Stats repas'!$E$55:$NR$55,1))="p")),"a",IF(AND(INDEX('[1]Stats repas'!$E$137:$NR$137,,MATCH(BO2,'[1]Stats repas'!$E$55:$NR$55,1))&gt;2,OR(INDEX('[1]Stats repas'!$E$139:$NR$139,,MATCH(BO2,'[1]Stats repas'!$E$55:$NR$55,1))="x",INDEX('[1]Stats repas'!$E$139:$NR$139,,MATCH(BO2,'[1]Stats repas'!$E$55:$NR$55,1))="p")),"a",INDEX('[1]Stats repas'!$E$137:$NR$137,,MATCH(BO2,'[1]Stats repas'!$E$55:$NR$55,1))))</f>
        <v>1</v>
      </c>
      <c r="BP9" t="str">
        <f>IF(AND(INDEX('[1]Stats repas'!$E$137:$NR$137,,MATCH(BP2,'[1]Stats repas'!$E$55:$NR$55,1))=0,OR(INDEX('[1]Stats repas'!$E$139:$NR$139,,MATCH(BP2,'[1]Stats repas'!$E$55:$NR$55,1))="x",INDEX('[1]Stats repas'!$E$139:$NR$139,,MATCH(BP2,'[1]Stats repas'!$E$55:$NR$55,1))="p")),"a",IF(AND(INDEX('[1]Stats repas'!$E$137:$NR$137,,MATCH(BP2,'[1]Stats repas'!$E$55:$NR$55,1))&gt;2,OR(INDEX('[1]Stats repas'!$E$139:$NR$139,,MATCH(BP2,'[1]Stats repas'!$E$55:$NR$55,1))="x",INDEX('[1]Stats repas'!$E$139:$NR$139,,MATCH(BP2,'[1]Stats repas'!$E$55:$NR$55,1))="p")),"a",INDEX('[1]Stats repas'!$E$137:$NR$137,,MATCH(BP2,'[1]Stats repas'!$E$55:$NR$55,1))))</f>
        <v>a</v>
      </c>
      <c r="BQ9" t="str">
        <f>IF(AND(INDEX('[1]Stats repas'!$E$137:$NR$137,,MATCH(BQ2,'[1]Stats repas'!$E$55:$NR$55,1))=0,OR(INDEX('[1]Stats repas'!$E$139:$NR$139,,MATCH(BQ2,'[1]Stats repas'!$E$55:$NR$55,1))="x",INDEX('[1]Stats repas'!$E$139:$NR$139,,MATCH(BQ2,'[1]Stats repas'!$E$55:$NR$55,1))="p")),"a",IF(AND(INDEX('[1]Stats repas'!$E$137:$NR$137,,MATCH(BQ2,'[1]Stats repas'!$E$55:$NR$55,1))&gt;2,OR(INDEX('[1]Stats repas'!$E$139:$NR$139,,MATCH(BQ2,'[1]Stats repas'!$E$55:$NR$55,1))="x",INDEX('[1]Stats repas'!$E$139:$NR$139,,MATCH(BQ2,'[1]Stats repas'!$E$55:$NR$55,1))="p")),"a",INDEX('[1]Stats repas'!$E$137:$NR$137,,MATCH(BQ2,'[1]Stats repas'!$E$55:$NR$55,1))))</f>
        <v>a</v>
      </c>
      <c r="BR9">
        <f>IF(AND(INDEX('[1]Stats repas'!$E$137:$NR$137,,MATCH(BR2,'[1]Stats repas'!$E$55:$NR$55,1))=0,OR(INDEX('[1]Stats repas'!$E$139:$NR$139,,MATCH(BR2,'[1]Stats repas'!$E$55:$NR$55,1))="x",INDEX('[1]Stats repas'!$E$139:$NR$139,,MATCH(BR2,'[1]Stats repas'!$E$55:$NR$55,1))="p")),"a",IF(AND(INDEX('[1]Stats repas'!$E$137:$NR$137,,MATCH(BR2,'[1]Stats repas'!$E$55:$NR$55,1))&gt;2,OR(INDEX('[1]Stats repas'!$E$139:$NR$139,,MATCH(BR2,'[1]Stats repas'!$E$55:$NR$55,1))="x",INDEX('[1]Stats repas'!$E$139:$NR$139,,MATCH(BR2,'[1]Stats repas'!$E$55:$NR$55,1))="p")),"a",INDEX('[1]Stats repas'!$E$137:$NR$137,,MATCH(BR2,'[1]Stats repas'!$E$55:$NR$55,1))))</f>
        <v>2</v>
      </c>
      <c r="BS9">
        <f>IF(AND(INDEX('[1]Stats repas'!$E$137:$NR$137,,MATCH(BS2,'[1]Stats repas'!$E$55:$NR$55,1))=0,OR(INDEX('[1]Stats repas'!$E$139:$NR$139,,MATCH(BS2,'[1]Stats repas'!$E$55:$NR$55,1))="x",INDEX('[1]Stats repas'!$E$139:$NR$139,,MATCH(BS2,'[1]Stats repas'!$E$55:$NR$55,1))="p")),"a",IF(AND(INDEX('[1]Stats repas'!$E$137:$NR$137,,MATCH(BS2,'[1]Stats repas'!$E$55:$NR$55,1))&gt;2,OR(INDEX('[1]Stats repas'!$E$139:$NR$139,,MATCH(BS2,'[1]Stats repas'!$E$55:$NR$55,1))="x",INDEX('[1]Stats repas'!$E$139:$NR$139,,MATCH(BS2,'[1]Stats repas'!$E$55:$NR$55,1))="p")),"a",INDEX('[1]Stats repas'!$E$137:$NR$137,,MATCH(BS2,'[1]Stats repas'!$E$55:$NR$55,1))))</f>
        <v>2</v>
      </c>
      <c r="BT9">
        <f>IF(AND(INDEX('[1]Stats repas'!$E$137:$NR$137,,MATCH(BT2,'[1]Stats repas'!$E$55:$NR$55,1))=0,OR(INDEX('[1]Stats repas'!$E$139:$NR$139,,MATCH(BT2,'[1]Stats repas'!$E$55:$NR$55,1))="x",INDEX('[1]Stats repas'!$E$139:$NR$139,,MATCH(BT2,'[1]Stats repas'!$E$55:$NR$55,1))="p")),"a",IF(AND(INDEX('[1]Stats repas'!$E$137:$NR$137,,MATCH(BT2,'[1]Stats repas'!$E$55:$NR$55,1))&gt;2,OR(INDEX('[1]Stats repas'!$E$139:$NR$139,,MATCH(BT2,'[1]Stats repas'!$E$55:$NR$55,1))="x",INDEX('[1]Stats repas'!$E$139:$NR$139,,MATCH(BT2,'[1]Stats repas'!$E$55:$NR$55,1))="p")),"a",INDEX('[1]Stats repas'!$E$137:$NR$137,,MATCH(BT2,'[1]Stats repas'!$E$55:$NR$55,1))))</f>
        <v>2</v>
      </c>
      <c r="BU9">
        <f>IF(AND(INDEX('[1]Stats repas'!$E$137:$NR$137,,MATCH(BU2,'[1]Stats repas'!$E$55:$NR$55,1))=0,OR(INDEX('[1]Stats repas'!$E$139:$NR$139,,MATCH(BU2,'[1]Stats repas'!$E$55:$NR$55,1))="x",INDEX('[1]Stats repas'!$E$139:$NR$139,,MATCH(BU2,'[1]Stats repas'!$E$55:$NR$55,1))="p")),"a",IF(AND(INDEX('[1]Stats repas'!$E$137:$NR$137,,MATCH(BU2,'[1]Stats repas'!$E$55:$NR$55,1))&gt;2,OR(INDEX('[1]Stats repas'!$E$139:$NR$139,,MATCH(BU2,'[1]Stats repas'!$E$55:$NR$55,1))="x",INDEX('[1]Stats repas'!$E$139:$NR$139,,MATCH(BU2,'[1]Stats repas'!$E$55:$NR$55,1))="p")),"a",INDEX('[1]Stats repas'!$E$137:$NR$137,,MATCH(BU2,'[1]Stats repas'!$E$55:$NR$55,1))))</f>
        <v>2</v>
      </c>
      <c r="BV9" t="str">
        <f>IF(AND(INDEX('[1]Stats repas'!$E$137:$NR$137,,MATCH(BV2,'[1]Stats repas'!$E$55:$NR$55,1))=0,OR(INDEX('[1]Stats repas'!$E$139:$NR$139,,MATCH(BV2,'[1]Stats repas'!$E$55:$NR$55,1))="x",INDEX('[1]Stats repas'!$E$139:$NR$139,,MATCH(BV2,'[1]Stats repas'!$E$55:$NR$55,1))="p")),"a",IF(AND(INDEX('[1]Stats repas'!$E$137:$NR$137,,MATCH(BV2,'[1]Stats repas'!$E$55:$NR$55,1))&gt;2,OR(INDEX('[1]Stats repas'!$E$139:$NR$139,,MATCH(BV2,'[1]Stats repas'!$E$55:$NR$55,1))="x",INDEX('[1]Stats repas'!$E$139:$NR$139,,MATCH(BV2,'[1]Stats repas'!$E$55:$NR$55,1))="p")),"a",INDEX('[1]Stats repas'!$E$137:$NR$137,,MATCH(BV2,'[1]Stats repas'!$E$55:$NR$55,1))))</f>
        <v>a</v>
      </c>
      <c r="BW9">
        <f>IF(AND(INDEX('[1]Stats repas'!$E$137:$NR$137,,MATCH(BW2,'[1]Stats repas'!$E$55:$NR$55,1))=0,OR(INDEX('[1]Stats repas'!$E$139:$NR$139,,MATCH(BW2,'[1]Stats repas'!$E$55:$NR$55,1))="x",INDEX('[1]Stats repas'!$E$139:$NR$139,,MATCH(BW2,'[1]Stats repas'!$E$55:$NR$55,1))="p")),"a",IF(AND(INDEX('[1]Stats repas'!$E$137:$NR$137,,MATCH(BW2,'[1]Stats repas'!$E$55:$NR$55,1))&gt;2,OR(INDEX('[1]Stats repas'!$E$139:$NR$139,,MATCH(BW2,'[1]Stats repas'!$E$55:$NR$55,1))="x",INDEX('[1]Stats repas'!$E$139:$NR$139,,MATCH(BW2,'[1]Stats repas'!$E$55:$NR$55,1))="p")),"a",INDEX('[1]Stats repas'!$E$137:$NR$137,,MATCH(BW2,'[1]Stats repas'!$E$55:$NR$55,1))))</f>
        <v>3</v>
      </c>
      <c r="BX9">
        <f>IF(AND(INDEX('[1]Stats repas'!$E$137:$NR$137,,MATCH(BX2,'[1]Stats repas'!$E$55:$NR$55,1))=0,OR(INDEX('[1]Stats repas'!$E$139:$NR$139,,MATCH(BX2,'[1]Stats repas'!$E$55:$NR$55,1))="x",INDEX('[1]Stats repas'!$E$139:$NR$139,,MATCH(BX2,'[1]Stats repas'!$E$55:$NR$55,1))="p")),"a",IF(AND(INDEX('[1]Stats repas'!$E$137:$NR$137,,MATCH(BX2,'[1]Stats repas'!$E$55:$NR$55,1))&gt;2,OR(INDEX('[1]Stats repas'!$E$139:$NR$139,,MATCH(BX2,'[1]Stats repas'!$E$55:$NR$55,1))="x",INDEX('[1]Stats repas'!$E$139:$NR$139,,MATCH(BX2,'[1]Stats repas'!$E$55:$NR$55,1))="p")),"a",INDEX('[1]Stats repas'!$E$137:$NR$137,,MATCH(BX2,'[1]Stats repas'!$E$55:$NR$55,1))))</f>
        <v>3</v>
      </c>
      <c r="BY9">
        <f>IF(AND(INDEX('[1]Stats repas'!$E$137:$NR$137,,MATCH(BY2,'[1]Stats repas'!$E$55:$NR$55,1))=0,OR(INDEX('[1]Stats repas'!$E$139:$NR$139,,MATCH(BY2,'[1]Stats repas'!$E$55:$NR$55,1))="x",INDEX('[1]Stats repas'!$E$139:$NR$139,,MATCH(BY2,'[1]Stats repas'!$E$55:$NR$55,1))="p")),"a",IF(AND(INDEX('[1]Stats repas'!$E$137:$NR$137,,MATCH(BY2,'[1]Stats repas'!$E$55:$NR$55,1))&gt;2,OR(INDEX('[1]Stats repas'!$E$139:$NR$139,,MATCH(BY2,'[1]Stats repas'!$E$55:$NR$55,1))="x",INDEX('[1]Stats repas'!$E$139:$NR$139,,MATCH(BY2,'[1]Stats repas'!$E$55:$NR$55,1))="p")),"a",INDEX('[1]Stats repas'!$E$137:$NR$137,,MATCH(BY2,'[1]Stats repas'!$E$55:$NR$55,1))))</f>
        <v>3</v>
      </c>
      <c r="BZ9">
        <f>IF(AND(INDEX('[1]Stats repas'!$E$137:$NR$137,,MATCH(BZ2,'[1]Stats repas'!$E$55:$NR$55,1))=0,OR(INDEX('[1]Stats repas'!$E$139:$NR$139,,MATCH(BZ2,'[1]Stats repas'!$E$55:$NR$55,1))="x",INDEX('[1]Stats repas'!$E$139:$NR$139,,MATCH(BZ2,'[1]Stats repas'!$E$55:$NR$55,1))="p")),"a",IF(AND(INDEX('[1]Stats repas'!$E$137:$NR$137,,MATCH(BZ2,'[1]Stats repas'!$E$55:$NR$55,1))&gt;2,OR(INDEX('[1]Stats repas'!$E$139:$NR$139,,MATCH(BZ2,'[1]Stats repas'!$E$55:$NR$55,1))="x",INDEX('[1]Stats repas'!$E$139:$NR$139,,MATCH(BZ2,'[1]Stats repas'!$E$55:$NR$55,1))="p")),"a",INDEX('[1]Stats repas'!$E$137:$NR$137,,MATCH(BZ2,'[1]Stats repas'!$E$55:$NR$55,1))))</f>
        <v>3</v>
      </c>
      <c r="CA9">
        <f>IF(AND(INDEX('[1]Stats repas'!$E$137:$NR$137,,MATCH(CA2,'[1]Stats repas'!$E$55:$NR$55,1))=0,OR(INDEX('[1]Stats repas'!$E$139:$NR$139,,MATCH(CA2,'[1]Stats repas'!$E$55:$NR$55,1))="x",INDEX('[1]Stats repas'!$E$139:$NR$139,,MATCH(CA2,'[1]Stats repas'!$E$55:$NR$55,1))="p")),"a",IF(AND(INDEX('[1]Stats repas'!$E$137:$NR$137,,MATCH(CA2,'[1]Stats repas'!$E$55:$NR$55,1))&gt;2,OR(INDEX('[1]Stats repas'!$E$139:$NR$139,,MATCH(CA2,'[1]Stats repas'!$E$55:$NR$55,1))="x",INDEX('[1]Stats repas'!$E$139:$NR$139,,MATCH(CA2,'[1]Stats repas'!$E$55:$NR$55,1))="p")),"a",INDEX('[1]Stats repas'!$E$137:$NR$137,,MATCH(CA2,'[1]Stats repas'!$E$55:$NR$55,1))))</f>
        <v>0</v>
      </c>
      <c r="CB9">
        <f>IF(AND(INDEX('[1]Stats repas'!$E$137:$NR$137,,MATCH(CB2,'[1]Stats repas'!$E$55:$NR$55,1))=0,OR(INDEX('[1]Stats repas'!$E$139:$NR$139,,MATCH(CB2,'[1]Stats repas'!$E$55:$NR$55,1))="x",INDEX('[1]Stats repas'!$E$139:$NR$139,,MATCH(CB2,'[1]Stats repas'!$E$55:$NR$55,1))="p")),"a",IF(AND(INDEX('[1]Stats repas'!$E$137:$NR$137,,MATCH(CB2,'[1]Stats repas'!$E$55:$NR$55,1))&gt;2,OR(INDEX('[1]Stats repas'!$E$139:$NR$139,,MATCH(CB2,'[1]Stats repas'!$E$55:$NR$55,1))="x",INDEX('[1]Stats repas'!$E$139:$NR$139,,MATCH(CB2,'[1]Stats repas'!$E$55:$NR$55,1))="p")),"a",INDEX('[1]Stats repas'!$E$137:$NR$137,,MATCH(CB2,'[1]Stats repas'!$E$55:$NR$55,1))))</f>
        <v>0</v>
      </c>
      <c r="CC9" t="str">
        <f>IF(AND(INDEX('[1]Stats repas'!$E$137:$NR$137,,MATCH(CC2,'[1]Stats repas'!$E$55:$NR$55,1))=0,OR(INDEX('[1]Stats repas'!$E$139:$NR$139,,MATCH(CC2,'[1]Stats repas'!$E$55:$NR$55,1))="x",INDEX('[1]Stats repas'!$E$139:$NR$139,,MATCH(CC2,'[1]Stats repas'!$E$55:$NR$55,1))="p")),"a",IF(AND(INDEX('[1]Stats repas'!$E$137:$NR$137,,MATCH(CC2,'[1]Stats repas'!$E$55:$NR$55,1))&gt;2,OR(INDEX('[1]Stats repas'!$E$139:$NR$139,,MATCH(CC2,'[1]Stats repas'!$E$55:$NR$55,1))="x",INDEX('[1]Stats repas'!$E$139:$NR$139,,MATCH(CC2,'[1]Stats repas'!$E$55:$NR$55,1))="p")),"a",INDEX('[1]Stats repas'!$E$137:$NR$137,,MATCH(CC2,'[1]Stats repas'!$E$55:$NR$55,1))))</f>
        <v>a</v>
      </c>
      <c r="CD9">
        <f>IF(AND(INDEX('[1]Stats repas'!$E$137:$NR$137,,MATCH(CD2,'[1]Stats repas'!$E$55:$NR$55,1))=0,OR(INDEX('[1]Stats repas'!$E$139:$NR$139,,MATCH(CD2,'[1]Stats repas'!$E$55:$NR$55,1))="x",INDEX('[1]Stats repas'!$E$139:$NR$139,,MATCH(CD2,'[1]Stats repas'!$E$55:$NR$55,1))="p")),"a",IF(AND(INDEX('[1]Stats repas'!$E$137:$NR$137,,MATCH(CD2,'[1]Stats repas'!$E$55:$NR$55,1))&gt;2,OR(INDEX('[1]Stats repas'!$E$139:$NR$139,,MATCH(CD2,'[1]Stats repas'!$E$55:$NR$55,1))="x",INDEX('[1]Stats repas'!$E$139:$NR$139,,MATCH(CD2,'[1]Stats repas'!$E$55:$NR$55,1))="p")),"a",INDEX('[1]Stats repas'!$E$137:$NR$137,,MATCH(CD2,'[1]Stats repas'!$E$55:$NR$55,1))))</f>
        <v>1</v>
      </c>
      <c r="CE9">
        <f>IF(AND(INDEX('[1]Stats repas'!$E$137:$NR$137,,MATCH(CE2,'[1]Stats repas'!$E$55:$NR$55,1))=0,OR(INDEX('[1]Stats repas'!$E$139:$NR$139,,MATCH(CE2,'[1]Stats repas'!$E$55:$NR$55,1))="x",INDEX('[1]Stats repas'!$E$139:$NR$139,,MATCH(CE2,'[1]Stats repas'!$E$55:$NR$55,1))="p")),"a",IF(AND(INDEX('[1]Stats repas'!$E$137:$NR$137,,MATCH(CE2,'[1]Stats repas'!$E$55:$NR$55,1))&gt;2,OR(INDEX('[1]Stats repas'!$E$139:$NR$139,,MATCH(CE2,'[1]Stats repas'!$E$55:$NR$55,1))="x",INDEX('[1]Stats repas'!$E$139:$NR$139,,MATCH(CE2,'[1]Stats repas'!$E$55:$NR$55,1))="p")),"a",INDEX('[1]Stats repas'!$E$137:$NR$137,,MATCH(CE2,'[1]Stats repas'!$E$55:$NR$55,1))))</f>
        <v>1</v>
      </c>
      <c r="CF9">
        <f>IF(AND(INDEX('[1]Stats repas'!$E$137:$NR$137,,MATCH(CF2,'[1]Stats repas'!$E$55:$NR$55,1))=0,OR(INDEX('[1]Stats repas'!$E$139:$NR$139,,MATCH(CF2,'[1]Stats repas'!$E$55:$NR$55,1))="x",INDEX('[1]Stats repas'!$E$139:$NR$139,,MATCH(CF2,'[1]Stats repas'!$E$55:$NR$55,1))="p")),"a",IF(AND(INDEX('[1]Stats repas'!$E$137:$NR$137,,MATCH(CF2,'[1]Stats repas'!$E$55:$NR$55,1))&gt;2,OR(INDEX('[1]Stats repas'!$E$139:$NR$139,,MATCH(CF2,'[1]Stats repas'!$E$55:$NR$55,1))="x",INDEX('[1]Stats repas'!$E$139:$NR$139,,MATCH(CF2,'[1]Stats repas'!$E$55:$NR$55,1))="p")),"a",INDEX('[1]Stats repas'!$E$137:$NR$137,,MATCH(CF2,'[1]Stats repas'!$E$55:$NR$55,1))))</f>
        <v>1</v>
      </c>
      <c r="CG9">
        <f>IF(AND(INDEX('[1]Stats repas'!$E$137:$NR$137,,MATCH(CG2,'[1]Stats repas'!$E$55:$NR$55,1))=0,OR(INDEX('[1]Stats repas'!$E$139:$NR$139,,MATCH(CG2,'[1]Stats repas'!$E$55:$NR$55,1))="x",INDEX('[1]Stats repas'!$E$139:$NR$139,,MATCH(CG2,'[1]Stats repas'!$E$55:$NR$55,1))="p")),"a",IF(AND(INDEX('[1]Stats repas'!$E$137:$NR$137,,MATCH(CG2,'[1]Stats repas'!$E$55:$NR$55,1))&gt;2,OR(INDEX('[1]Stats repas'!$E$139:$NR$139,,MATCH(CG2,'[1]Stats repas'!$E$55:$NR$55,1))="x",INDEX('[1]Stats repas'!$E$139:$NR$139,,MATCH(CG2,'[1]Stats repas'!$E$55:$NR$55,1))="p")),"a",INDEX('[1]Stats repas'!$E$137:$NR$137,,MATCH(CG2,'[1]Stats repas'!$E$55:$NR$55,1))))</f>
        <v>1</v>
      </c>
      <c r="CH9">
        <f>IF(AND(INDEX('[1]Stats repas'!$E$137:$NR$137,,MATCH(CH2,'[1]Stats repas'!$E$55:$NR$55,1))=0,OR(INDEX('[1]Stats repas'!$E$139:$NR$139,,MATCH(CH2,'[1]Stats repas'!$E$55:$NR$55,1))="x",INDEX('[1]Stats repas'!$E$139:$NR$139,,MATCH(CH2,'[1]Stats repas'!$E$55:$NR$55,1))="p")),"a",IF(AND(INDEX('[1]Stats repas'!$E$137:$NR$137,,MATCH(CH2,'[1]Stats repas'!$E$55:$NR$55,1))&gt;2,OR(INDEX('[1]Stats repas'!$E$139:$NR$139,,MATCH(CH2,'[1]Stats repas'!$E$55:$NR$55,1))="x",INDEX('[1]Stats repas'!$E$139:$NR$139,,MATCH(CH2,'[1]Stats repas'!$E$55:$NR$55,1))="p")),"a",INDEX('[1]Stats repas'!$E$137:$NR$137,,MATCH(CH2,'[1]Stats repas'!$E$55:$NR$55,1))))</f>
        <v>0</v>
      </c>
      <c r="CI9">
        <f>IF(AND(INDEX('[1]Stats repas'!$E$137:$NR$137,,MATCH(CI2,'[1]Stats repas'!$E$55:$NR$55,1))=0,OR(INDEX('[1]Stats repas'!$E$139:$NR$139,,MATCH(CI2,'[1]Stats repas'!$E$55:$NR$55,1))="x",INDEX('[1]Stats repas'!$E$139:$NR$139,,MATCH(CI2,'[1]Stats repas'!$E$55:$NR$55,1))="p")),"a",IF(AND(INDEX('[1]Stats repas'!$E$137:$NR$137,,MATCH(CI2,'[1]Stats repas'!$E$55:$NR$55,1))&gt;2,OR(INDEX('[1]Stats repas'!$E$139:$NR$139,,MATCH(CI2,'[1]Stats repas'!$E$55:$NR$55,1))="x",INDEX('[1]Stats repas'!$E$139:$NR$139,,MATCH(CI2,'[1]Stats repas'!$E$55:$NR$55,1))="p")),"a",INDEX('[1]Stats repas'!$E$137:$NR$137,,MATCH(CI2,'[1]Stats repas'!$E$55:$NR$55,1))))</f>
        <v>0</v>
      </c>
      <c r="CJ9">
        <f>IF(AND(INDEX('[1]Stats repas'!$E$137:$NR$137,,MATCH(CJ2,'[1]Stats repas'!$E$55:$NR$55,1))=0,OR(INDEX('[1]Stats repas'!$E$139:$NR$139,,MATCH(CJ2,'[1]Stats repas'!$E$55:$NR$55,1))="x",INDEX('[1]Stats repas'!$E$139:$NR$139,,MATCH(CJ2,'[1]Stats repas'!$E$55:$NR$55,1))="p")),"a",IF(AND(INDEX('[1]Stats repas'!$E$137:$NR$137,,MATCH(CJ2,'[1]Stats repas'!$E$55:$NR$55,1))&gt;2,OR(INDEX('[1]Stats repas'!$E$139:$NR$139,,MATCH(CJ2,'[1]Stats repas'!$E$55:$NR$55,1))="x",INDEX('[1]Stats repas'!$E$139:$NR$139,,MATCH(CJ2,'[1]Stats repas'!$E$55:$NR$55,1))="p")),"a",INDEX('[1]Stats repas'!$E$137:$NR$137,,MATCH(CJ2,'[1]Stats repas'!$E$55:$NR$55,1))))</f>
        <v>1</v>
      </c>
      <c r="CK9">
        <f>IF(AND(INDEX('[1]Stats repas'!$E$137:$NR$137,,MATCH(CK2,'[1]Stats repas'!$E$55:$NR$55,1))=0,OR(INDEX('[1]Stats repas'!$E$139:$NR$139,,MATCH(CK2,'[1]Stats repas'!$E$55:$NR$55,1))="x",INDEX('[1]Stats repas'!$E$139:$NR$139,,MATCH(CK2,'[1]Stats repas'!$E$55:$NR$55,1))="p")),"a",IF(AND(INDEX('[1]Stats repas'!$E$137:$NR$137,,MATCH(CK2,'[1]Stats repas'!$E$55:$NR$55,1))&gt;2,OR(INDEX('[1]Stats repas'!$E$139:$NR$139,,MATCH(CK2,'[1]Stats repas'!$E$55:$NR$55,1))="x",INDEX('[1]Stats repas'!$E$139:$NR$139,,MATCH(CK2,'[1]Stats repas'!$E$55:$NR$55,1))="p")),"a",INDEX('[1]Stats repas'!$E$137:$NR$137,,MATCH(CK2,'[1]Stats repas'!$E$55:$NR$55,1))))</f>
        <v>1</v>
      </c>
      <c r="CL9">
        <f>IF(AND(INDEX('[1]Stats repas'!$E$137:$NR$137,,MATCH(CL2,'[1]Stats repas'!$E$55:$NR$55,1))=0,OR(INDEX('[1]Stats repas'!$E$139:$NR$139,,MATCH(CL2,'[1]Stats repas'!$E$55:$NR$55,1))="x",INDEX('[1]Stats repas'!$E$139:$NR$139,,MATCH(CL2,'[1]Stats repas'!$E$55:$NR$55,1))="p")),"a",IF(AND(INDEX('[1]Stats repas'!$E$137:$NR$137,,MATCH(CL2,'[1]Stats repas'!$E$55:$NR$55,1))&gt;2,OR(INDEX('[1]Stats repas'!$E$139:$NR$139,,MATCH(CL2,'[1]Stats repas'!$E$55:$NR$55,1))="x",INDEX('[1]Stats repas'!$E$139:$NR$139,,MATCH(CL2,'[1]Stats repas'!$E$55:$NR$55,1))="p")),"a",INDEX('[1]Stats repas'!$E$137:$NR$137,,MATCH(CL2,'[1]Stats repas'!$E$55:$NR$55,1))))</f>
        <v>1</v>
      </c>
      <c r="CM9">
        <f>IF(AND(INDEX('[1]Stats repas'!$E$137:$NR$137,,MATCH(CM2,'[1]Stats repas'!$E$55:$NR$55,1))=0,OR(INDEX('[1]Stats repas'!$E$139:$NR$139,,MATCH(CM2,'[1]Stats repas'!$E$55:$NR$55,1))="x",INDEX('[1]Stats repas'!$E$139:$NR$139,,MATCH(CM2,'[1]Stats repas'!$E$55:$NR$55,1))="p")),"a",IF(AND(INDEX('[1]Stats repas'!$E$137:$NR$137,,MATCH(CM2,'[1]Stats repas'!$E$55:$NR$55,1))&gt;2,OR(INDEX('[1]Stats repas'!$E$139:$NR$139,,MATCH(CM2,'[1]Stats repas'!$E$55:$NR$55,1))="x",INDEX('[1]Stats repas'!$E$139:$NR$139,,MATCH(CM2,'[1]Stats repas'!$E$55:$NR$55,1))="p")),"a",INDEX('[1]Stats repas'!$E$137:$NR$137,,MATCH(CM2,'[1]Stats repas'!$E$55:$NR$55,1))))</f>
        <v>1</v>
      </c>
      <c r="CN9">
        <f>IF(AND(INDEX('[1]Stats repas'!$E$137:$NR$137,,MATCH(CN2,'[1]Stats repas'!$E$55:$NR$55,1))=0,OR(INDEX('[1]Stats repas'!$E$139:$NR$139,,MATCH(CN2,'[1]Stats repas'!$E$55:$NR$55,1))="x",INDEX('[1]Stats repas'!$E$139:$NR$139,,MATCH(CN2,'[1]Stats repas'!$E$55:$NR$55,1))="p")),"a",IF(AND(INDEX('[1]Stats repas'!$E$137:$NR$137,,MATCH(CN2,'[1]Stats repas'!$E$55:$NR$55,1))&gt;2,OR(INDEX('[1]Stats repas'!$E$139:$NR$139,,MATCH(CN2,'[1]Stats repas'!$E$55:$NR$55,1))="x",INDEX('[1]Stats repas'!$E$139:$NR$139,,MATCH(CN2,'[1]Stats repas'!$E$55:$NR$55,1))="p")),"a",INDEX('[1]Stats repas'!$E$137:$NR$137,,MATCH(CN2,'[1]Stats repas'!$E$55:$NR$55,1))))</f>
        <v>1</v>
      </c>
      <c r="CO9">
        <f>IF(AND(INDEX('[1]Stats repas'!$E$137:$NR$137,,MATCH(CO2,'[1]Stats repas'!$E$55:$NR$55,1))=0,OR(INDEX('[1]Stats repas'!$E$139:$NR$139,,MATCH(CO2,'[1]Stats repas'!$E$55:$NR$55,1))="x",INDEX('[1]Stats repas'!$E$139:$NR$139,,MATCH(CO2,'[1]Stats repas'!$E$55:$NR$55,1))="p")),"a",IF(AND(INDEX('[1]Stats repas'!$E$137:$NR$137,,MATCH(CO2,'[1]Stats repas'!$E$55:$NR$55,1))&gt;2,OR(INDEX('[1]Stats repas'!$E$139:$NR$139,,MATCH(CO2,'[1]Stats repas'!$E$55:$NR$55,1))="x",INDEX('[1]Stats repas'!$E$139:$NR$139,,MATCH(CO2,'[1]Stats repas'!$E$55:$NR$55,1))="p")),"a",INDEX('[1]Stats repas'!$E$137:$NR$137,,MATCH(CO2,'[1]Stats repas'!$E$55:$NR$55,1))))</f>
        <v>0</v>
      </c>
      <c r="CP9">
        <f>IF(AND(INDEX('[1]Stats repas'!$E$137:$NR$137,,MATCH(CP2,'[1]Stats repas'!$E$55:$NR$55,1))=0,OR(INDEX('[1]Stats repas'!$E$139:$NR$139,,MATCH(CP2,'[1]Stats repas'!$E$55:$NR$55,1))="x",INDEX('[1]Stats repas'!$E$139:$NR$139,,MATCH(CP2,'[1]Stats repas'!$E$55:$NR$55,1))="p")),"a",IF(AND(INDEX('[1]Stats repas'!$E$137:$NR$137,,MATCH(CP2,'[1]Stats repas'!$E$55:$NR$55,1))&gt;2,OR(INDEX('[1]Stats repas'!$E$139:$NR$139,,MATCH(CP2,'[1]Stats repas'!$E$55:$NR$55,1))="x",INDEX('[1]Stats repas'!$E$139:$NR$139,,MATCH(CP2,'[1]Stats repas'!$E$55:$NR$55,1))="p")),"a",INDEX('[1]Stats repas'!$E$137:$NR$137,,MATCH(CP2,'[1]Stats repas'!$E$55:$NR$55,1))))</f>
        <v>0</v>
      </c>
      <c r="CQ9">
        <f>IF(AND(INDEX('[1]Stats repas'!$E$137:$NR$137,,MATCH(CQ2,'[1]Stats repas'!$E$55:$NR$55,1))=0,OR(INDEX('[1]Stats repas'!$E$139:$NR$139,,MATCH(CQ2,'[1]Stats repas'!$E$55:$NR$55,1))="x",INDEX('[1]Stats repas'!$E$139:$NR$139,,MATCH(CQ2,'[1]Stats repas'!$E$55:$NR$55,1))="p")),"a",IF(AND(INDEX('[1]Stats repas'!$E$137:$NR$137,,MATCH(CQ2,'[1]Stats repas'!$E$55:$NR$55,1))&gt;2,OR(INDEX('[1]Stats repas'!$E$139:$NR$139,,MATCH(CQ2,'[1]Stats repas'!$E$55:$NR$55,1))="x",INDEX('[1]Stats repas'!$E$139:$NR$139,,MATCH(CQ2,'[1]Stats repas'!$E$55:$NR$55,1))="p")),"a",INDEX('[1]Stats repas'!$E$137:$NR$137,,MATCH(CQ2,'[1]Stats repas'!$E$55:$NR$55,1))))</f>
        <v>2</v>
      </c>
      <c r="CR9">
        <f>IF(AND(INDEX('[1]Stats repas'!$E$137:$NR$137,,MATCH(CR2,'[1]Stats repas'!$E$55:$NR$55,1))=0,OR(INDEX('[1]Stats repas'!$E$139:$NR$139,,MATCH(CR2,'[1]Stats repas'!$E$55:$NR$55,1))="x",INDEX('[1]Stats repas'!$E$139:$NR$139,,MATCH(CR2,'[1]Stats repas'!$E$55:$NR$55,1))="p")),"a",IF(AND(INDEX('[1]Stats repas'!$E$137:$NR$137,,MATCH(CR2,'[1]Stats repas'!$E$55:$NR$55,1))&gt;2,OR(INDEX('[1]Stats repas'!$E$139:$NR$139,,MATCH(CR2,'[1]Stats repas'!$E$55:$NR$55,1))="x",INDEX('[1]Stats repas'!$E$139:$NR$139,,MATCH(CR2,'[1]Stats repas'!$E$55:$NR$55,1))="p")),"a",INDEX('[1]Stats repas'!$E$137:$NR$137,,MATCH(CR2,'[1]Stats repas'!$E$55:$NR$55,1))))</f>
        <v>2</v>
      </c>
      <c r="CS9" t="str">
        <f>IF(AND(INDEX('[1]Stats repas'!$E$137:$NR$137,,MATCH(CS2,'[1]Stats repas'!$E$55:$NR$55,1))=0,OR(INDEX('[1]Stats repas'!$E$139:$NR$139,,MATCH(CS2,'[1]Stats repas'!$E$55:$NR$55,1))="x",INDEX('[1]Stats repas'!$E$139:$NR$139,,MATCH(CS2,'[1]Stats repas'!$E$55:$NR$55,1))="p")),"a",IF(AND(INDEX('[1]Stats repas'!$E$137:$NR$137,,MATCH(CS2,'[1]Stats repas'!$E$55:$NR$55,1))&gt;2,OR(INDEX('[1]Stats repas'!$E$139:$NR$139,,MATCH(CS2,'[1]Stats repas'!$E$55:$NR$55,1))="x",INDEX('[1]Stats repas'!$E$139:$NR$139,,MATCH(CS2,'[1]Stats repas'!$E$55:$NR$55,1))="p")),"a",INDEX('[1]Stats repas'!$E$137:$NR$137,,MATCH(CS2,'[1]Stats repas'!$E$55:$NR$55,1))))</f>
        <v>a</v>
      </c>
      <c r="CT9" t="str">
        <f>IF(AND(INDEX('[1]Stats repas'!$E$137:$NR$137,,MATCH(CT2,'[1]Stats repas'!$E$55:$NR$55,1))=0,OR(INDEX('[1]Stats repas'!$E$139:$NR$139,,MATCH(CT2,'[1]Stats repas'!$E$55:$NR$55,1))="x",INDEX('[1]Stats repas'!$E$139:$NR$139,,MATCH(CT2,'[1]Stats repas'!$E$55:$NR$55,1))="p")),"a",IF(AND(INDEX('[1]Stats repas'!$E$137:$NR$137,,MATCH(CT2,'[1]Stats repas'!$E$55:$NR$55,1))&gt;2,OR(INDEX('[1]Stats repas'!$E$139:$NR$139,,MATCH(CT2,'[1]Stats repas'!$E$55:$NR$55,1))="x",INDEX('[1]Stats repas'!$E$139:$NR$139,,MATCH(CT2,'[1]Stats repas'!$E$55:$NR$55,1))="p")),"a",INDEX('[1]Stats repas'!$E$137:$NR$137,,MATCH(CT2,'[1]Stats repas'!$E$55:$NR$55,1))))</f>
        <v>a</v>
      </c>
      <c r="CU9">
        <f>IF(AND(INDEX('[1]Stats repas'!$E$137:$NR$137,,MATCH(CU2,'[1]Stats repas'!$E$55:$NR$55,1))=0,OR(INDEX('[1]Stats repas'!$E$139:$NR$139,,MATCH(CU2,'[1]Stats repas'!$E$55:$NR$55,1))="x",INDEX('[1]Stats repas'!$E$139:$NR$139,,MATCH(CU2,'[1]Stats repas'!$E$55:$NR$55,1))="p")),"a",IF(AND(INDEX('[1]Stats repas'!$E$137:$NR$137,,MATCH(CU2,'[1]Stats repas'!$E$55:$NR$55,1))&gt;2,OR(INDEX('[1]Stats repas'!$E$139:$NR$139,,MATCH(CU2,'[1]Stats repas'!$E$55:$NR$55,1))="x",INDEX('[1]Stats repas'!$E$139:$NR$139,,MATCH(CU2,'[1]Stats repas'!$E$55:$NR$55,1))="p")),"a",INDEX('[1]Stats repas'!$E$137:$NR$137,,MATCH(CU2,'[1]Stats repas'!$E$55:$NR$55,1))))</f>
        <v>2</v>
      </c>
      <c r="CV9">
        <f>IF(AND(INDEX('[1]Stats repas'!$E$137:$NR$137,,MATCH(CV2,'[1]Stats repas'!$E$55:$NR$55,1))=0,OR(INDEX('[1]Stats repas'!$E$139:$NR$139,,MATCH(CV2,'[1]Stats repas'!$E$55:$NR$55,1))="x",INDEX('[1]Stats repas'!$E$139:$NR$139,,MATCH(CV2,'[1]Stats repas'!$E$55:$NR$55,1))="p")),"a",IF(AND(INDEX('[1]Stats repas'!$E$137:$NR$137,,MATCH(CV2,'[1]Stats repas'!$E$55:$NR$55,1))&gt;2,OR(INDEX('[1]Stats repas'!$E$139:$NR$139,,MATCH(CV2,'[1]Stats repas'!$E$55:$NR$55,1))="x",INDEX('[1]Stats repas'!$E$139:$NR$139,,MATCH(CV2,'[1]Stats repas'!$E$55:$NR$55,1))="p")),"a",INDEX('[1]Stats repas'!$E$137:$NR$137,,MATCH(CV2,'[1]Stats repas'!$E$55:$NR$55,1))))</f>
        <v>2</v>
      </c>
      <c r="CW9">
        <f>IF(AND(INDEX('[1]Stats repas'!$E$137:$NR$137,,MATCH(CW2,'[1]Stats repas'!$E$55:$NR$55,1))=0,OR(INDEX('[1]Stats repas'!$E$139:$NR$139,,MATCH(CW2,'[1]Stats repas'!$E$55:$NR$55,1))="x",INDEX('[1]Stats repas'!$E$139:$NR$139,,MATCH(CW2,'[1]Stats repas'!$E$55:$NR$55,1))="p")),"a",IF(AND(INDEX('[1]Stats repas'!$E$137:$NR$137,,MATCH(CW2,'[1]Stats repas'!$E$55:$NR$55,1))&gt;2,OR(INDEX('[1]Stats repas'!$E$139:$NR$139,,MATCH(CW2,'[1]Stats repas'!$E$55:$NR$55,1))="x",INDEX('[1]Stats repas'!$E$139:$NR$139,,MATCH(CW2,'[1]Stats repas'!$E$55:$NR$55,1))="p")),"a",INDEX('[1]Stats repas'!$E$137:$NR$137,,MATCH(CW2,'[1]Stats repas'!$E$55:$NR$55,1))))</f>
        <v>2</v>
      </c>
      <c r="CX9">
        <f>IF(AND(INDEX('[1]Stats repas'!$E$137:$NR$137,,MATCH(CX2,'[1]Stats repas'!$E$55:$NR$55,1))=0,OR(INDEX('[1]Stats repas'!$E$139:$NR$139,,MATCH(CX2,'[1]Stats repas'!$E$55:$NR$55,1))="x",INDEX('[1]Stats repas'!$E$139:$NR$139,,MATCH(CX2,'[1]Stats repas'!$E$55:$NR$55,1))="p")),"a",IF(AND(INDEX('[1]Stats repas'!$E$137:$NR$137,,MATCH(CX2,'[1]Stats repas'!$E$55:$NR$55,1))&gt;2,OR(INDEX('[1]Stats repas'!$E$139:$NR$139,,MATCH(CX2,'[1]Stats repas'!$E$55:$NR$55,1))="x",INDEX('[1]Stats repas'!$E$139:$NR$139,,MATCH(CX2,'[1]Stats repas'!$E$55:$NR$55,1))="p")),"a",INDEX('[1]Stats repas'!$E$137:$NR$137,,MATCH(CX2,'[1]Stats repas'!$E$55:$NR$55,1))))</f>
        <v>2</v>
      </c>
      <c r="CY9" t="str">
        <f>IF(AND(INDEX('[1]Stats repas'!$E$137:$NR$137,,MATCH(CY2,'[1]Stats repas'!$E$55:$NR$55,1))=0,OR(INDEX('[1]Stats repas'!$E$139:$NR$139,,MATCH(CY2,'[1]Stats repas'!$E$55:$NR$55,1))="x",INDEX('[1]Stats repas'!$E$139:$NR$139,,MATCH(CY2,'[1]Stats repas'!$E$55:$NR$55,1))="p")),"a",IF(AND(INDEX('[1]Stats repas'!$E$137:$NR$137,,MATCH(CY2,'[1]Stats repas'!$E$55:$NR$55,1))&gt;2,OR(INDEX('[1]Stats repas'!$E$139:$NR$139,,MATCH(CY2,'[1]Stats repas'!$E$55:$NR$55,1))="x",INDEX('[1]Stats repas'!$E$139:$NR$139,,MATCH(CY2,'[1]Stats repas'!$E$55:$NR$55,1))="p")),"a",INDEX('[1]Stats repas'!$E$137:$NR$137,,MATCH(CY2,'[1]Stats repas'!$E$55:$NR$55,1))))</f>
        <v>a</v>
      </c>
      <c r="CZ9">
        <f>IF(AND(INDEX('[1]Stats repas'!$E$137:$NR$137,,MATCH(CZ2,'[1]Stats repas'!$E$55:$NR$55,1))=0,OR(INDEX('[1]Stats repas'!$E$139:$NR$139,,MATCH(CZ2,'[1]Stats repas'!$E$55:$NR$55,1))="x",INDEX('[1]Stats repas'!$E$139:$NR$139,,MATCH(CZ2,'[1]Stats repas'!$E$55:$NR$55,1))="p")),"a",IF(AND(INDEX('[1]Stats repas'!$E$137:$NR$137,,MATCH(CZ2,'[1]Stats repas'!$E$55:$NR$55,1))&gt;2,OR(INDEX('[1]Stats repas'!$E$139:$NR$139,,MATCH(CZ2,'[1]Stats repas'!$E$55:$NR$55,1))="x",INDEX('[1]Stats repas'!$E$139:$NR$139,,MATCH(CZ2,'[1]Stats repas'!$E$55:$NR$55,1))="p")),"a",INDEX('[1]Stats repas'!$E$137:$NR$137,,MATCH(CZ2,'[1]Stats repas'!$E$55:$NR$55,1))))</f>
        <v>1</v>
      </c>
      <c r="DA9">
        <f>IF(AND(INDEX('[1]Stats repas'!$E$137:$NR$137,,MATCH(DA2,'[1]Stats repas'!$E$55:$NR$55,1))=0,OR(INDEX('[1]Stats repas'!$E$139:$NR$139,,MATCH(DA2,'[1]Stats repas'!$E$55:$NR$55,1))="x",INDEX('[1]Stats repas'!$E$139:$NR$139,,MATCH(DA2,'[1]Stats repas'!$E$55:$NR$55,1))="p")),"a",IF(AND(INDEX('[1]Stats repas'!$E$137:$NR$137,,MATCH(DA2,'[1]Stats repas'!$E$55:$NR$55,1))&gt;2,OR(INDEX('[1]Stats repas'!$E$139:$NR$139,,MATCH(DA2,'[1]Stats repas'!$E$55:$NR$55,1))="x",INDEX('[1]Stats repas'!$E$139:$NR$139,,MATCH(DA2,'[1]Stats repas'!$E$55:$NR$55,1))="p")),"a",INDEX('[1]Stats repas'!$E$137:$NR$137,,MATCH(DA2,'[1]Stats repas'!$E$55:$NR$55,1))))</f>
        <v>1</v>
      </c>
      <c r="DB9">
        <f>IF(AND(INDEX('[1]Stats repas'!$E$137:$NR$137,,MATCH(DB2,'[1]Stats repas'!$E$55:$NR$55,1))=0,OR(INDEX('[1]Stats repas'!$E$139:$NR$139,,MATCH(DB2,'[1]Stats repas'!$E$55:$NR$55,1))="x",INDEX('[1]Stats repas'!$E$139:$NR$139,,MATCH(DB2,'[1]Stats repas'!$E$55:$NR$55,1))="p")),"a",IF(AND(INDEX('[1]Stats repas'!$E$137:$NR$137,,MATCH(DB2,'[1]Stats repas'!$E$55:$NR$55,1))&gt;2,OR(INDEX('[1]Stats repas'!$E$139:$NR$139,,MATCH(DB2,'[1]Stats repas'!$E$55:$NR$55,1))="x",INDEX('[1]Stats repas'!$E$139:$NR$139,,MATCH(DB2,'[1]Stats repas'!$E$55:$NR$55,1))="p")),"a",INDEX('[1]Stats repas'!$E$137:$NR$137,,MATCH(DB2,'[1]Stats repas'!$E$55:$NR$55,1))))</f>
        <v>1</v>
      </c>
      <c r="DC9">
        <f>IF(AND(INDEX('[1]Stats repas'!$E$137:$NR$137,,MATCH(DC2,'[1]Stats repas'!$E$55:$NR$55,1))=0,OR(INDEX('[1]Stats repas'!$E$139:$NR$139,,MATCH(DC2,'[1]Stats repas'!$E$55:$NR$55,1))="x",INDEX('[1]Stats repas'!$E$139:$NR$139,,MATCH(DC2,'[1]Stats repas'!$E$55:$NR$55,1))="p")),"a",IF(AND(INDEX('[1]Stats repas'!$E$137:$NR$137,,MATCH(DC2,'[1]Stats repas'!$E$55:$NR$55,1))&gt;2,OR(INDEX('[1]Stats repas'!$E$139:$NR$139,,MATCH(DC2,'[1]Stats repas'!$E$55:$NR$55,1))="x",INDEX('[1]Stats repas'!$E$139:$NR$139,,MATCH(DC2,'[1]Stats repas'!$E$55:$NR$55,1))="p")),"a",INDEX('[1]Stats repas'!$E$137:$NR$137,,MATCH(DC2,'[1]Stats repas'!$E$55:$NR$55,1))))</f>
        <v>0</v>
      </c>
      <c r="DD9">
        <f>IF(AND(INDEX('[1]Stats repas'!$E$137:$NR$137,,MATCH(DD2,'[1]Stats repas'!$E$55:$NR$55,1))=0,OR(INDEX('[1]Stats repas'!$E$139:$NR$139,,MATCH(DD2,'[1]Stats repas'!$E$55:$NR$55,1))="x",INDEX('[1]Stats repas'!$E$139:$NR$139,,MATCH(DD2,'[1]Stats repas'!$E$55:$NR$55,1))="p")),"a",IF(AND(INDEX('[1]Stats repas'!$E$137:$NR$137,,MATCH(DD2,'[1]Stats repas'!$E$55:$NR$55,1))&gt;2,OR(INDEX('[1]Stats repas'!$E$139:$NR$139,,MATCH(DD2,'[1]Stats repas'!$E$55:$NR$55,1))="x",INDEX('[1]Stats repas'!$E$139:$NR$139,,MATCH(DD2,'[1]Stats repas'!$E$55:$NR$55,1))="p")),"a",INDEX('[1]Stats repas'!$E$137:$NR$137,,MATCH(DD2,'[1]Stats repas'!$E$55:$NR$55,1))))</f>
        <v>0</v>
      </c>
      <c r="DE9">
        <f>IF(AND(INDEX('[1]Stats repas'!$E$137:$NR$137,,MATCH(DE2,'[1]Stats repas'!$E$55:$NR$55,1))=0,OR(INDEX('[1]Stats repas'!$E$139:$NR$139,,MATCH(DE2,'[1]Stats repas'!$E$55:$NR$55,1))="x",INDEX('[1]Stats repas'!$E$139:$NR$139,,MATCH(DE2,'[1]Stats repas'!$E$55:$NR$55,1))="p")),"a",IF(AND(INDEX('[1]Stats repas'!$E$137:$NR$137,,MATCH(DE2,'[1]Stats repas'!$E$55:$NR$55,1))&gt;2,OR(INDEX('[1]Stats repas'!$E$139:$NR$139,,MATCH(DE2,'[1]Stats repas'!$E$55:$NR$55,1))="x",INDEX('[1]Stats repas'!$E$139:$NR$139,,MATCH(DE2,'[1]Stats repas'!$E$55:$NR$55,1))="p")),"a",INDEX('[1]Stats repas'!$E$137:$NR$137,,MATCH(DE2,'[1]Stats repas'!$E$55:$NR$55,1))))</f>
        <v>2</v>
      </c>
      <c r="DF9">
        <f>IF(AND(INDEX('[1]Stats repas'!$E$137:$NR$137,,MATCH(DF2,'[1]Stats repas'!$E$55:$NR$55,1))=0,OR(INDEX('[1]Stats repas'!$E$139:$NR$139,,MATCH(DF2,'[1]Stats repas'!$E$55:$NR$55,1))="x",INDEX('[1]Stats repas'!$E$139:$NR$139,,MATCH(DF2,'[1]Stats repas'!$E$55:$NR$55,1))="p")),"a",IF(AND(INDEX('[1]Stats repas'!$E$137:$NR$137,,MATCH(DF2,'[1]Stats repas'!$E$55:$NR$55,1))&gt;2,OR(INDEX('[1]Stats repas'!$E$139:$NR$139,,MATCH(DF2,'[1]Stats repas'!$E$55:$NR$55,1))="x",INDEX('[1]Stats repas'!$E$139:$NR$139,,MATCH(DF2,'[1]Stats repas'!$E$55:$NR$55,1))="p")),"a",INDEX('[1]Stats repas'!$E$137:$NR$137,,MATCH(DF2,'[1]Stats repas'!$E$55:$NR$55,1))))</f>
        <v>2</v>
      </c>
      <c r="DG9">
        <f>IF(AND(INDEX('[1]Stats repas'!$E$137:$NR$137,,MATCH(DG2,'[1]Stats repas'!$E$55:$NR$55,1))=0,OR(INDEX('[1]Stats repas'!$E$139:$NR$139,,MATCH(DG2,'[1]Stats repas'!$E$55:$NR$55,1))="x",INDEX('[1]Stats repas'!$E$139:$NR$139,,MATCH(DG2,'[1]Stats repas'!$E$55:$NR$55,1))="p")),"a",IF(AND(INDEX('[1]Stats repas'!$E$137:$NR$137,,MATCH(DG2,'[1]Stats repas'!$E$55:$NR$55,1))&gt;2,OR(INDEX('[1]Stats repas'!$E$139:$NR$139,,MATCH(DG2,'[1]Stats repas'!$E$55:$NR$55,1))="x",INDEX('[1]Stats repas'!$E$139:$NR$139,,MATCH(DG2,'[1]Stats repas'!$E$55:$NR$55,1))="p")),"a",INDEX('[1]Stats repas'!$E$137:$NR$137,,MATCH(DG2,'[1]Stats repas'!$E$55:$NR$55,1))))</f>
        <v>2</v>
      </c>
      <c r="DH9">
        <f>IF(AND(INDEX('[1]Stats repas'!$E$137:$NR$137,,MATCH(DH2,'[1]Stats repas'!$E$55:$NR$55,1))=0,OR(INDEX('[1]Stats repas'!$E$139:$NR$139,,MATCH(DH2,'[1]Stats repas'!$E$55:$NR$55,1))="x",INDEX('[1]Stats repas'!$E$139:$NR$139,,MATCH(DH2,'[1]Stats repas'!$E$55:$NR$55,1))="p")),"a",IF(AND(INDEX('[1]Stats repas'!$E$137:$NR$137,,MATCH(DH2,'[1]Stats repas'!$E$55:$NR$55,1))&gt;2,OR(INDEX('[1]Stats repas'!$E$139:$NR$139,,MATCH(DH2,'[1]Stats repas'!$E$55:$NR$55,1))="x",INDEX('[1]Stats repas'!$E$139:$NR$139,,MATCH(DH2,'[1]Stats repas'!$E$55:$NR$55,1))="p")),"a",INDEX('[1]Stats repas'!$E$137:$NR$137,,MATCH(DH2,'[1]Stats repas'!$E$55:$NR$55,1))))</f>
        <v>2</v>
      </c>
      <c r="DI9">
        <f>IF(AND(INDEX('[1]Stats repas'!$E$137:$NR$137,,MATCH(DI2,'[1]Stats repas'!$E$55:$NR$55,1))=0,OR(INDEX('[1]Stats repas'!$E$139:$NR$139,,MATCH(DI2,'[1]Stats repas'!$E$55:$NR$55,1))="x",INDEX('[1]Stats repas'!$E$139:$NR$139,,MATCH(DI2,'[1]Stats repas'!$E$55:$NR$55,1))="p")),"a",IF(AND(INDEX('[1]Stats repas'!$E$137:$NR$137,,MATCH(DI2,'[1]Stats repas'!$E$55:$NR$55,1))&gt;2,OR(INDEX('[1]Stats repas'!$E$139:$NR$139,,MATCH(DI2,'[1]Stats repas'!$E$55:$NR$55,1))="x",INDEX('[1]Stats repas'!$E$139:$NR$139,,MATCH(DI2,'[1]Stats repas'!$E$55:$NR$55,1))="p")),"a",INDEX('[1]Stats repas'!$E$137:$NR$137,,MATCH(DI2,'[1]Stats repas'!$E$55:$NR$55,1))))</f>
        <v>2</v>
      </c>
      <c r="DJ9">
        <f>IF(AND(INDEX('[1]Stats repas'!$E$137:$NR$137,,MATCH(DJ2,'[1]Stats repas'!$E$55:$NR$55,1))=0,OR(INDEX('[1]Stats repas'!$E$139:$NR$139,,MATCH(DJ2,'[1]Stats repas'!$E$55:$NR$55,1))="x",INDEX('[1]Stats repas'!$E$139:$NR$139,,MATCH(DJ2,'[1]Stats repas'!$E$55:$NR$55,1))="p")),"a",IF(AND(INDEX('[1]Stats repas'!$E$137:$NR$137,,MATCH(DJ2,'[1]Stats repas'!$E$55:$NR$55,1))&gt;2,OR(INDEX('[1]Stats repas'!$E$139:$NR$139,,MATCH(DJ2,'[1]Stats repas'!$E$55:$NR$55,1))="x",INDEX('[1]Stats repas'!$E$139:$NR$139,,MATCH(DJ2,'[1]Stats repas'!$E$55:$NR$55,1))="p")),"a",INDEX('[1]Stats repas'!$E$137:$NR$137,,MATCH(DJ2,'[1]Stats repas'!$E$55:$NR$55,1))))</f>
        <v>0</v>
      </c>
      <c r="DK9">
        <f>IF(AND(INDEX('[1]Stats repas'!$E$137:$NR$137,,MATCH(DK2,'[1]Stats repas'!$E$55:$NR$55,1))=0,OR(INDEX('[1]Stats repas'!$E$139:$NR$139,,MATCH(DK2,'[1]Stats repas'!$E$55:$NR$55,1))="x",INDEX('[1]Stats repas'!$E$139:$NR$139,,MATCH(DK2,'[1]Stats repas'!$E$55:$NR$55,1))="p")),"a",IF(AND(INDEX('[1]Stats repas'!$E$137:$NR$137,,MATCH(DK2,'[1]Stats repas'!$E$55:$NR$55,1))&gt;2,OR(INDEX('[1]Stats repas'!$E$139:$NR$139,,MATCH(DK2,'[1]Stats repas'!$E$55:$NR$55,1))="x",INDEX('[1]Stats repas'!$E$139:$NR$139,,MATCH(DK2,'[1]Stats repas'!$E$55:$NR$55,1))="p")),"a",INDEX('[1]Stats repas'!$E$137:$NR$137,,MATCH(DK2,'[1]Stats repas'!$E$55:$NR$55,1))))</f>
        <v>0</v>
      </c>
      <c r="DL9">
        <f>IF(AND(INDEX('[1]Stats repas'!$E$137:$NR$137,,MATCH(DL2,'[1]Stats repas'!$E$55:$NR$55,1))=0,OR(INDEX('[1]Stats repas'!$E$139:$NR$139,,MATCH(DL2,'[1]Stats repas'!$E$55:$NR$55,1))="x",INDEX('[1]Stats repas'!$E$139:$NR$139,,MATCH(DL2,'[1]Stats repas'!$E$55:$NR$55,1))="p")),"a",IF(AND(INDEX('[1]Stats repas'!$E$137:$NR$137,,MATCH(DL2,'[1]Stats repas'!$E$55:$NR$55,1))&gt;2,OR(INDEX('[1]Stats repas'!$E$139:$NR$139,,MATCH(DL2,'[1]Stats repas'!$E$55:$NR$55,1))="x",INDEX('[1]Stats repas'!$E$139:$NR$139,,MATCH(DL2,'[1]Stats repas'!$E$55:$NR$55,1))="p")),"a",INDEX('[1]Stats repas'!$E$137:$NR$137,,MATCH(DL2,'[1]Stats repas'!$E$55:$NR$55,1))))</f>
        <v>2</v>
      </c>
      <c r="DM9">
        <f>IF(AND(INDEX('[1]Stats repas'!$E$137:$NR$137,,MATCH(DM2,'[1]Stats repas'!$E$55:$NR$55,1))=0,OR(INDEX('[1]Stats repas'!$E$139:$NR$139,,MATCH(DM2,'[1]Stats repas'!$E$55:$NR$55,1))="x",INDEX('[1]Stats repas'!$E$139:$NR$139,,MATCH(DM2,'[1]Stats repas'!$E$55:$NR$55,1))="p")),"a",IF(AND(INDEX('[1]Stats repas'!$E$137:$NR$137,,MATCH(DM2,'[1]Stats repas'!$E$55:$NR$55,1))&gt;2,OR(INDEX('[1]Stats repas'!$E$139:$NR$139,,MATCH(DM2,'[1]Stats repas'!$E$55:$NR$55,1))="x",INDEX('[1]Stats repas'!$E$139:$NR$139,,MATCH(DM2,'[1]Stats repas'!$E$55:$NR$55,1))="p")),"a",INDEX('[1]Stats repas'!$E$137:$NR$137,,MATCH(DM2,'[1]Stats repas'!$E$55:$NR$55,1))))</f>
        <v>2</v>
      </c>
      <c r="DN9">
        <f>IF(AND(INDEX('[1]Stats repas'!$E$137:$NR$137,,MATCH(DN2,'[1]Stats repas'!$E$55:$NR$55,1))=0,OR(INDEX('[1]Stats repas'!$E$139:$NR$139,,MATCH(DN2,'[1]Stats repas'!$E$55:$NR$55,1))="x",INDEX('[1]Stats repas'!$E$139:$NR$139,,MATCH(DN2,'[1]Stats repas'!$E$55:$NR$55,1))="p")),"a",IF(AND(INDEX('[1]Stats repas'!$E$137:$NR$137,,MATCH(DN2,'[1]Stats repas'!$E$55:$NR$55,1))&gt;2,OR(INDEX('[1]Stats repas'!$E$139:$NR$139,,MATCH(DN2,'[1]Stats repas'!$E$55:$NR$55,1))="x",INDEX('[1]Stats repas'!$E$139:$NR$139,,MATCH(DN2,'[1]Stats repas'!$E$55:$NR$55,1))="p")),"a",INDEX('[1]Stats repas'!$E$137:$NR$137,,MATCH(DN2,'[1]Stats repas'!$E$55:$NR$55,1))))</f>
        <v>2</v>
      </c>
      <c r="DO9">
        <f>IF(AND(INDEX('[1]Stats repas'!$E$137:$NR$137,,MATCH(DO2,'[1]Stats repas'!$E$55:$NR$55,1))=0,OR(INDEX('[1]Stats repas'!$E$139:$NR$139,,MATCH(DO2,'[1]Stats repas'!$E$55:$NR$55,1))="x",INDEX('[1]Stats repas'!$E$139:$NR$139,,MATCH(DO2,'[1]Stats repas'!$E$55:$NR$55,1))="p")),"a",IF(AND(INDEX('[1]Stats repas'!$E$137:$NR$137,,MATCH(DO2,'[1]Stats repas'!$E$55:$NR$55,1))&gt;2,OR(INDEX('[1]Stats repas'!$E$139:$NR$139,,MATCH(DO2,'[1]Stats repas'!$E$55:$NR$55,1))="x",INDEX('[1]Stats repas'!$E$139:$NR$139,,MATCH(DO2,'[1]Stats repas'!$E$55:$NR$55,1))="p")),"a",INDEX('[1]Stats repas'!$E$137:$NR$137,,MATCH(DO2,'[1]Stats repas'!$E$55:$NR$55,1))))</f>
        <v>2</v>
      </c>
      <c r="DP9">
        <f>IF(AND(INDEX('[1]Stats repas'!$E$137:$NR$137,,MATCH(DP2,'[1]Stats repas'!$E$55:$NR$55,1))=0,OR(INDEX('[1]Stats repas'!$E$139:$NR$139,,MATCH(DP2,'[1]Stats repas'!$E$55:$NR$55,1))="x",INDEX('[1]Stats repas'!$E$139:$NR$139,,MATCH(DP2,'[1]Stats repas'!$E$55:$NR$55,1))="p")),"a",IF(AND(INDEX('[1]Stats repas'!$E$137:$NR$137,,MATCH(DP2,'[1]Stats repas'!$E$55:$NR$55,1))&gt;2,OR(INDEX('[1]Stats repas'!$E$139:$NR$139,,MATCH(DP2,'[1]Stats repas'!$E$55:$NR$55,1))="x",INDEX('[1]Stats repas'!$E$139:$NR$139,,MATCH(DP2,'[1]Stats repas'!$E$55:$NR$55,1))="p")),"a",INDEX('[1]Stats repas'!$E$137:$NR$137,,MATCH(DP2,'[1]Stats repas'!$E$55:$NR$55,1))))</f>
        <v>2</v>
      </c>
      <c r="DQ9">
        <f>IF(AND(INDEX('[1]Stats repas'!$E$137:$NR$137,,MATCH(DQ2,'[1]Stats repas'!$E$55:$NR$55,1))=0,OR(INDEX('[1]Stats repas'!$E$139:$NR$139,,MATCH(DQ2,'[1]Stats repas'!$E$55:$NR$55,1))="x",INDEX('[1]Stats repas'!$E$139:$NR$139,,MATCH(DQ2,'[1]Stats repas'!$E$55:$NR$55,1))="p")),"a",IF(AND(INDEX('[1]Stats repas'!$E$137:$NR$137,,MATCH(DQ2,'[1]Stats repas'!$E$55:$NR$55,1))&gt;2,OR(INDEX('[1]Stats repas'!$E$139:$NR$139,,MATCH(DQ2,'[1]Stats repas'!$E$55:$NR$55,1))="x",INDEX('[1]Stats repas'!$E$139:$NR$139,,MATCH(DQ2,'[1]Stats repas'!$E$55:$NR$55,1))="p")),"a",INDEX('[1]Stats repas'!$E$137:$NR$137,,MATCH(DQ2,'[1]Stats repas'!$E$55:$NR$55,1))))</f>
        <v>0</v>
      </c>
      <c r="DR9">
        <f>IF(AND(INDEX('[1]Stats repas'!$E$137:$NR$137,,MATCH(DR2,'[1]Stats repas'!$E$55:$NR$55,1))=0,OR(INDEX('[1]Stats repas'!$E$139:$NR$139,,MATCH(DR2,'[1]Stats repas'!$E$55:$NR$55,1))="x",INDEX('[1]Stats repas'!$E$139:$NR$139,,MATCH(DR2,'[1]Stats repas'!$E$55:$NR$55,1))="p")),"a",IF(AND(INDEX('[1]Stats repas'!$E$137:$NR$137,,MATCH(DR2,'[1]Stats repas'!$E$55:$NR$55,1))&gt;2,OR(INDEX('[1]Stats repas'!$E$139:$NR$139,,MATCH(DR2,'[1]Stats repas'!$E$55:$NR$55,1))="x",INDEX('[1]Stats repas'!$E$139:$NR$139,,MATCH(DR2,'[1]Stats repas'!$E$55:$NR$55,1))="p")),"a",INDEX('[1]Stats repas'!$E$137:$NR$137,,MATCH(DR2,'[1]Stats repas'!$E$55:$NR$55,1))))</f>
        <v>0</v>
      </c>
      <c r="DS9">
        <f>IF(AND(INDEX('[1]Stats repas'!$E$137:$NR$137,,MATCH(DS2,'[1]Stats repas'!$E$55:$NR$55,1))=0,OR(INDEX('[1]Stats repas'!$E$139:$NR$139,,MATCH(DS2,'[1]Stats repas'!$E$55:$NR$55,1))="x",INDEX('[1]Stats repas'!$E$139:$NR$139,,MATCH(DS2,'[1]Stats repas'!$E$55:$NR$55,1))="p")),"a",IF(AND(INDEX('[1]Stats repas'!$E$137:$NR$137,,MATCH(DS2,'[1]Stats repas'!$E$55:$NR$55,1))&gt;2,OR(INDEX('[1]Stats repas'!$E$139:$NR$139,,MATCH(DS2,'[1]Stats repas'!$E$55:$NR$55,1))="x",INDEX('[1]Stats repas'!$E$139:$NR$139,,MATCH(DS2,'[1]Stats repas'!$E$55:$NR$55,1))="p")),"a",INDEX('[1]Stats repas'!$E$137:$NR$137,,MATCH(DS2,'[1]Stats repas'!$E$55:$NR$55,1))))</f>
        <v>2</v>
      </c>
      <c r="DT9">
        <f>IF(AND(INDEX('[1]Stats repas'!$E$137:$NR$137,,MATCH(DT2,'[1]Stats repas'!$E$55:$NR$55,1))=0,OR(INDEX('[1]Stats repas'!$E$139:$NR$139,,MATCH(DT2,'[1]Stats repas'!$E$55:$NR$55,1))="x",INDEX('[1]Stats repas'!$E$139:$NR$139,,MATCH(DT2,'[1]Stats repas'!$E$55:$NR$55,1))="p")),"a",IF(AND(INDEX('[1]Stats repas'!$E$137:$NR$137,,MATCH(DT2,'[1]Stats repas'!$E$55:$NR$55,1))&gt;2,OR(INDEX('[1]Stats repas'!$E$139:$NR$139,,MATCH(DT2,'[1]Stats repas'!$E$55:$NR$55,1))="x",INDEX('[1]Stats repas'!$E$139:$NR$139,,MATCH(DT2,'[1]Stats repas'!$E$55:$NR$55,1))="p")),"a",INDEX('[1]Stats repas'!$E$137:$NR$137,,MATCH(DT2,'[1]Stats repas'!$E$55:$NR$55,1))))</f>
        <v>2</v>
      </c>
      <c r="DU9">
        <f>IF(AND(INDEX('[1]Stats repas'!$E$137:$NR$137,,MATCH(DU2,'[1]Stats repas'!$E$55:$NR$55,1))=0,OR(INDEX('[1]Stats repas'!$E$139:$NR$139,,MATCH(DU2,'[1]Stats repas'!$E$55:$NR$55,1))="x",INDEX('[1]Stats repas'!$E$139:$NR$139,,MATCH(DU2,'[1]Stats repas'!$E$55:$NR$55,1))="p")),"a",IF(AND(INDEX('[1]Stats repas'!$E$137:$NR$137,,MATCH(DU2,'[1]Stats repas'!$E$55:$NR$55,1))&gt;2,OR(INDEX('[1]Stats repas'!$E$139:$NR$139,,MATCH(DU2,'[1]Stats repas'!$E$55:$NR$55,1))="x",INDEX('[1]Stats repas'!$E$139:$NR$139,,MATCH(DU2,'[1]Stats repas'!$E$55:$NR$55,1))="p")),"a",INDEX('[1]Stats repas'!$E$137:$NR$137,,MATCH(DU2,'[1]Stats repas'!$E$55:$NR$55,1))))</f>
        <v>2</v>
      </c>
      <c r="DV9" t="str">
        <f>IF(AND(INDEX('[1]Stats repas'!$E$137:$NR$137,,MATCH(DV2,'[1]Stats repas'!$E$55:$NR$55,1))=0,OR(INDEX('[1]Stats repas'!$E$139:$NR$139,,MATCH(DV2,'[1]Stats repas'!$E$55:$NR$55,1))="x",INDEX('[1]Stats repas'!$E$139:$NR$139,,MATCH(DV2,'[1]Stats repas'!$E$55:$NR$55,1))="p")),"a",IF(AND(INDEX('[1]Stats repas'!$E$137:$NR$137,,MATCH(DV2,'[1]Stats repas'!$E$55:$NR$55,1))&gt;2,OR(INDEX('[1]Stats repas'!$E$139:$NR$139,,MATCH(DV2,'[1]Stats repas'!$E$55:$NR$55,1))="x",INDEX('[1]Stats repas'!$E$139:$NR$139,,MATCH(DV2,'[1]Stats repas'!$E$55:$NR$55,1))="p")),"a",INDEX('[1]Stats repas'!$E$137:$NR$137,,MATCH(DV2,'[1]Stats repas'!$E$55:$NR$55,1))))</f>
        <v>a</v>
      </c>
      <c r="DW9" t="str">
        <f>IF(AND(INDEX('[1]Stats repas'!$E$137:$NR$137,,MATCH(DW2,'[1]Stats repas'!$E$55:$NR$55,1))=0,OR(INDEX('[1]Stats repas'!$E$139:$NR$139,,MATCH(DW2,'[1]Stats repas'!$E$55:$NR$55,1))="x",INDEX('[1]Stats repas'!$E$139:$NR$139,,MATCH(DW2,'[1]Stats repas'!$E$55:$NR$55,1))="p")),"a",IF(AND(INDEX('[1]Stats repas'!$E$137:$NR$137,,MATCH(DW2,'[1]Stats repas'!$E$55:$NR$55,1))&gt;2,OR(INDEX('[1]Stats repas'!$E$139:$NR$139,,MATCH(DW2,'[1]Stats repas'!$E$55:$NR$55,1))="x",INDEX('[1]Stats repas'!$E$139:$NR$139,,MATCH(DW2,'[1]Stats repas'!$E$55:$NR$55,1))="p")),"a",INDEX('[1]Stats repas'!$E$137:$NR$137,,MATCH(DW2,'[1]Stats repas'!$E$55:$NR$55,1))))</f>
        <v>a</v>
      </c>
      <c r="DX9">
        <f>IF(AND(INDEX('[1]Stats repas'!$E$137:$NR$137,,MATCH(DX2,'[1]Stats repas'!$E$55:$NR$55,1))=0,OR(INDEX('[1]Stats repas'!$E$139:$NR$139,,MATCH(DX2,'[1]Stats repas'!$E$55:$NR$55,1))="x",INDEX('[1]Stats repas'!$E$139:$NR$139,,MATCH(DX2,'[1]Stats repas'!$E$55:$NR$55,1))="p")),"a",IF(AND(INDEX('[1]Stats repas'!$E$137:$NR$137,,MATCH(DX2,'[1]Stats repas'!$E$55:$NR$55,1))&gt;2,OR(INDEX('[1]Stats repas'!$E$139:$NR$139,,MATCH(DX2,'[1]Stats repas'!$E$55:$NR$55,1))="x",INDEX('[1]Stats repas'!$E$139:$NR$139,,MATCH(DX2,'[1]Stats repas'!$E$55:$NR$55,1))="p")),"a",INDEX('[1]Stats repas'!$E$137:$NR$137,,MATCH(DX2,'[1]Stats repas'!$E$55:$NR$55,1))))</f>
        <v>2</v>
      </c>
      <c r="DY9">
        <f>IF(AND(INDEX('[1]Stats repas'!$E$137:$NR$137,,MATCH(DY2,'[1]Stats repas'!$E$55:$NR$55,1))=0,OR(INDEX('[1]Stats repas'!$E$139:$NR$139,,MATCH(DY2,'[1]Stats repas'!$E$55:$NR$55,1))="x",INDEX('[1]Stats repas'!$E$139:$NR$139,,MATCH(DY2,'[1]Stats repas'!$E$55:$NR$55,1))="p")),"a",IF(AND(INDEX('[1]Stats repas'!$E$137:$NR$137,,MATCH(DY2,'[1]Stats repas'!$E$55:$NR$55,1))&gt;2,OR(INDEX('[1]Stats repas'!$E$139:$NR$139,,MATCH(DY2,'[1]Stats repas'!$E$55:$NR$55,1))="x",INDEX('[1]Stats repas'!$E$139:$NR$139,,MATCH(DY2,'[1]Stats repas'!$E$55:$NR$55,1))="p")),"a",INDEX('[1]Stats repas'!$E$137:$NR$137,,MATCH(DY2,'[1]Stats repas'!$E$55:$NR$55,1))))</f>
        <v>2</v>
      </c>
      <c r="DZ9">
        <f>IF(AND(INDEX('[1]Stats repas'!$E$137:$NR$137,,MATCH(DZ2,'[1]Stats repas'!$E$55:$NR$55,1))=0,OR(INDEX('[1]Stats repas'!$E$139:$NR$139,,MATCH(DZ2,'[1]Stats repas'!$E$55:$NR$55,1))="x",INDEX('[1]Stats repas'!$E$139:$NR$139,,MATCH(DZ2,'[1]Stats repas'!$E$55:$NR$55,1))="p")),"a",IF(AND(INDEX('[1]Stats repas'!$E$137:$NR$137,,MATCH(DZ2,'[1]Stats repas'!$E$55:$NR$55,1))&gt;2,OR(INDEX('[1]Stats repas'!$E$139:$NR$139,,MATCH(DZ2,'[1]Stats repas'!$E$55:$NR$55,1))="x",INDEX('[1]Stats repas'!$E$139:$NR$139,,MATCH(DZ2,'[1]Stats repas'!$E$55:$NR$55,1))="p")),"a",INDEX('[1]Stats repas'!$E$137:$NR$137,,MATCH(DZ2,'[1]Stats repas'!$E$55:$NR$55,1))))</f>
        <v>2</v>
      </c>
      <c r="EA9" t="str">
        <f>IF(AND(INDEX('[1]Stats repas'!$E$137:$NR$137,,MATCH(EA2,'[1]Stats repas'!$E$55:$NR$55,1))=0,OR(INDEX('[1]Stats repas'!$E$139:$NR$139,,MATCH(EA2,'[1]Stats repas'!$E$55:$NR$55,1))="x",INDEX('[1]Stats repas'!$E$139:$NR$139,,MATCH(EA2,'[1]Stats repas'!$E$55:$NR$55,1))="p")),"a",IF(AND(INDEX('[1]Stats repas'!$E$137:$NR$137,,MATCH(EA2,'[1]Stats repas'!$E$55:$NR$55,1))&gt;2,OR(INDEX('[1]Stats repas'!$E$139:$NR$139,,MATCH(EA2,'[1]Stats repas'!$E$55:$NR$55,1))="x",INDEX('[1]Stats repas'!$E$139:$NR$139,,MATCH(EA2,'[1]Stats repas'!$E$55:$NR$55,1))="p")),"a",INDEX('[1]Stats repas'!$E$137:$NR$137,,MATCH(EA2,'[1]Stats repas'!$E$55:$NR$55,1))))</f>
        <v>a</v>
      </c>
      <c r="EB9">
        <f>IF(AND(INDEX('[1]Stats repas'!$E$137:$NR$137,,MATCH(EB2,'[1]Stats repas'!$E$55:$NR$55,1))=0,OR(INDEX('[1]Stats repas'!$E$139:$NR$139,,MATCH(EB2,'[1]Stats repas'!$E$55:$NR$55,1))="x",INDEX('[1]Stats repas'!$E$139:$NR$139,,MATCH(EB2,'[1]Stats repas'!$E$55:$NR$55,1))="p")),"a",IF(AND(INDEX('[1]Stats repas'!$E$137:$NR$137,,MATCH(EB2,'[1]Stats repas'!$E$55:$NR$55,1))&gt;2,OR(INDEX('[1]Stats repas'!$E$139:$NR$139,,MATCH(EB2,'[1]Stats repas'!$E$55:$NR$55,1))="x",INDEX('[1]Stats repas'!$E$139:$NR$139,,MATCH(EB2,'[1]Stats repas'!$E$55:$NR$55,1))="p")),"a",INDEX('[1]Stats repas'!$E$137:$NR$137,,MATCH(EB2,'[1]Stats repas'!$E$55:$NR$55,1))))</f>
        <v>2</v>
      </c>
      <c r="EC9">
        <f>IF(AND(INDEX('[1]Stats repas'!$E$137:$NR$137,,MATCH(EC2,'[1]Stats repas'!$E$55:$NR$55,1))=0,OR(INDEX('[1]Stats repas'!$E$139:$NR$139,,MATCH(EC2,'[1]Stats repas'!$E$55:$NR$55,1))="x",INDEX('[1]Stats repas'!$E$139:$NR$139,,MATCH(EC2,'[1]Stats repas'!$E$55:$NR$55,1))="p")),"a",IF(AND(INDEX('[1]Stats repas'!$E$137:$NR$137,,MATCH(EC2,'[1]Stats repas'!$E$55:$NR$55,1))&gt;2,OR(INDEX('[1]Stats repas'!$E$139:$NR$139,,MATCH(EC2,'[1]Stats repas'!$E$55:$NR$55,1))="x",INDEX('[1]Stats repas'!$E$139:$NR$139,,MATCH(EC2,'[1]Stats repas'!$E$55:$NR$55,1))="p")),"a",INDEX('[1]Stats repas'!$E$137:$NR$137,,MATCH(EC2,'[1]Stats repas'!$E$55:$NR$55,1))))</f>
        <v>1</v>
      </c>
      <c r="ED9">
        <f>IF(AND(INDEX('[1]Stats repas'!$E$137:$NR$137,,MATCH(ED2,'[1]Stats repas'!$E$55:$NR$55,1))=0,OR(INDEX('[1]Stats repas'!$E$139:$NR$139,,MATCH(ED2,'[1]Stats repas'!$E$55:$NR$55,1))="x",INDEX('[1]Stats repas'!$E$139:$NR$139,,MATCH(ED2,'[1]Stats repas'!$E$55:$NR$55,1))="p")),"a",IF(AND(INDEX('[1]Stats repas'!$E$137:$NR$137,,MATCH(ED2,'[1]Stats repas'!$E$55:$NR$55,1))&gt;2,OR(INDEX('[1]Stats repas'!$E$139:$NR$139,,MATCH(ED2,'[1]Stats repas'!$E$55:$NR$55,1))="x",INDEX('[1]Stats repas'!$E$139:$NR$139,,MATCH(ED2,'[1]Stats repas'!$E$55:$NR$55,1))="p")),"a",INDEX('[1]Stats repas'!$E$137:$NR$137,,MATCH(ED2,'[1]Stats repas'!$E$55:$NR$55,1))))</f>
        <v>1</v>
      </c>
      <c r="EE9">
        <f>IF(AND(INDEX('[1]Stats repas'!$E$137:$NR$137,,MATCH(EE2,'[1]Stats repas'!$E$55:$NR$55,1))=0,OR(INDEX('[1]Stats repas'!$E$139:$NR$139,,MATCH(EE2,'[1]Stats repas'!$E$55:$NR$55,1))="x",INDEX('[1]Stats repas'!$E$139:$NR$139,,MATCH(EE2,'[1]Stats repas'!$E$55:$NR$55,1))="p")),"a",IF(AND(INDEX('[1]Stats repas'!$E$137:$NR$137,,MATCH(EE2,'[1]Stats repas'!$E$55:$NR$55,1))&gt;2,OR(INDEX('[1]Stats repas'!$E$139:$NR$139,,MATCH(EE2,'[1]Stats repas'!$E$55:$NR$55,1))="x",INDEX('[1]Stats repas'!$E$139:$NR$139,,MATCH(EE2,'[1]Stats repas'!$E$55:$NR$55,1))="p")),"a",INDEX('[1]Stats repas'!$E$137:$NR$137,,MATCH(EE2,'[1]Stats repas'!$E$55:$NR$55,1))))</f>
        <v>0</v>
      </c>
      <c r="EF9">
        <f>IF(AND(INDEX('[1]Stats repas'!$E$137:$NR$137,,MATCH(EF2,'[1]Stats repas'!$E$55:$NR$55,1))=0,OR(INDEX('[1]Stats repas'!$E$139:$NR$139,,MATCH(EF2,'[1]Stats repas'!$E$55:$NR$55,1))="x",INDEX('[1]Stats repas'!$E$139:$NR$139,,MATCH(EF2,'[1]Stats repas'!$E$55:$NR$55,1))="p")),"a",IF(AND(INDEX('[1]Stats repas'!$E$137:$NR$137,,MATCH(EF2,'[1]Stats repas'!$E$55:$NR$55,1))&gt;2,OR(INDEX('[1]Stats repas'!$E$139:$NR$139,,MATCH(EF2,'[1]Stats repas'!$E$55:$NR$55,1))="x",INDEX('[1]Stats repas'!$E$139:$NR$139,,MATCH(EF2,'[1]Stats repas'!$E$55:$NR$55,1))="p")),"a",INDEX('[1]Stats repas'!$E$137:$NR$137,,MATCH(EF2,'[1]Stats repas'!$E$55:$NR$55,1))))</f>
        <v>0</v>
      </c>
      <c r="EG9">
        <f>IF(AND(INDEX('[1]Stats repas'!$E$137:$NR$137,,MATCH(EG2,'[1]Stats repas'!$E$55:$NR$55,1))=0,OR(INDEX('[1]Stats repas'!$E$139:$NR$139,,MATCH(EG2,'[1]Stats repas'!$E$55:$NR$55,1))="x",INDEX('[1]Stats repas'!$E$139:$NR$139,,MATCH(EG2,'[1]Stats repas'!$E$55:$NR$55,1))="p")),"a",IF(AND(INDEX('[1]Stats repas'!$E$137:$NR$137,,MATCH(EG2,'[1]Stats repas'!$E$55:$NR$55,1))&gt;2,OR(INDEX('[1]Stats repas'!$E$139:$NR$139,,MATCH(EG2,'[1]Stats repas'!$E$55:$NR$55,1))="x",INDEX('[1]Stats repas'!$E$139:$NR$139,,MATCH(EG2,'[1]Stats repas'!$E$55:$NR$55,1))="p")),"a",INDEX('[1]Stats repas'!$E$137:$NR$137,,MATCH(EG2,'[1]Stats repas'!$E$55:$NR$55,1))))</f>
        <v>1</v>
      </c>
      <c r="EH9">
        <f>IF(AND(INDEX('[1]Stats repas'!$E$137:$NR$137,,MATCH(EH2,'[1]Stats repas'!$E$55:$NR$55,1))=0,OR(INDEX('[1]Stats repas'!$E$139:$NR$139,,MATCH(EH2,'[1]Stats repas'!$E$55:$NR$55,1))="x",INDEX('[1]Stats repas'!$E$139:$NR$139,,MATCH(EH2,'[1]Stats repas'!$E$55:$NR$55,1))="p")),"a",IF(AND(INDEX('[1]Stats repas'!$E$137:$NR$137,,MATCH(EH2,'[1]Stats repas'!$E$55:$NR$55,1))&gt;2,OR(INDEX('[1]Stats repas'!$E$139:$NR$139,,MATCH(EH2,'[1]Stats repas'!$E$55:$NR$55,1))="x",INDEX('[1]Stats repas'!$E$139:$NR$139,,MATCH(EH2,'[1]Stats repas'!$E$55:$NR$55,1))="p")),"a",INDEX('[1]Stats repas'!$E$137:$NR$137,,MATCH(EH2,'[1]Stats repas'!$E$55:$NR$55,1))))</f>
        <v>1</v>
      </c>
      <c r="EI9">
        <f>IF(AND(INDEX('[1]Stats repas'!$E$137:$NR$137,,MATCH(EI2,'[1]Stats repas'!$E$55:$NR$55,1))=0,OR(INDEX('[1]Stats repas'!$E$139:$NR$139,,MATCH(EI2,'[1]Stats repas'!$E$55:$NR$55,1))="x",INDEX('[1]Stats repas'!$E$139:$NR$139,,MATCH(EI2,'[1]Stats repas'!$E$55:$NR$55,1))="p")),"a",IF(AND(INDEX('[1]Stats repas'!$E$137:$NR$137,,MATCH(EI2,'[1]Stats repas'!$E$55:$NR$55,1))&gt;2,OR(INDEX('[1]Stats repas'!$E$139:$NR$139,,MATCH(EI2,'[1]Stats repas'!$E$55:$NR$55,1))="x",INDEX('[1]Stats repas'!$E$139:$NR$139,,MATCH(EI2,'[1]Stats repas'!$E$55:$NR$55,1))="p")),"a",INDEX('[1]Stats repas'!$E$137:$NR$137,,MATCH(EI2,'[1]Stats repas'!$E$55:$NR$55,1))))</f>
        <v>1</v>
      </c>
      <c r="EJ9">
        <f>IF(AND(INDEX('[1]Stats repas'!$E$137:$NR$137,,MATCH(EJ2,'[1]Stats repas'!$E$55:$NR$55,1))=0,OR(INDEX('[1]Stats repas'!$E$139:$NR$139,,MATCH(EJ2,'[1]Stats repas'!$E$55:$NR$55,1))="x",INDEX('[1]Stats repas'!$E$139:$NR$139,,MATCH(EJ2,'[1]Stats repas'!$E$55:$NR$55,1))="p")),"a",IF(AND(INDEX('[1]Stats repas'!$E$137:$NR$137,,MATCH(EJ2,'[1]Stats repas'!$E$55:$NR$55,1))&gt;2,OR(INDEX('[1]Stats repas'!$E$139:$NR$139,,MATCH(EJ2,'[1]Stats repas'!$E$55:$NR$55,1))="x",INDEX('[1]Stats repas'!$E$139:$NR$139,,MATCH(EJ2,'[1]Stats repas'!$E$55:$NR$55,1))="p")),"a",INDEX('[1]Stats repas'!$E$137:$NR$137,,MATCH(EJ2,'[1]Stats repas'!$E$55:$NR$55,1))))</f>
        <v>1</v>
      </c>
      <c r="EK9">
        <f>IF(AND(INDEX('[1]Stats repas'!$E$137:$NR$137,,MATCH(EK2,'[1]Stats repas'!$E$55:$NR$55,1))=0,OR(INDEX('[1]Stats repas'!$E$139:$NR$139,,MATCH(EK2,'[1]Stats repas'!$E$55:$NR$55,1))="x",INDEX('[1]Stats repas'!$E$139:$NR$139,,MATCH(EK2,'[1]Stats repas'!$E$55:$NR$55,1))="p")),"a",IF(AND(INDEX('[1]Stats repas'!$E$137:$NR$137,,MATCH(EK2,'[1]Stats repas'!$E$55:$NR$55,1))&gt;2,OR(INDEX('[1]Stats repas'!$E$139:$NR$139,,MATCH(EK2,'[1]Stats repas'!$E$55:$NR$55,1))="x",INDEX('[1]Stats repas'!$E$139:$NR$139,,MATCH(EK2,'[1]Stats repas'!$E$55:$NR$55,1))="p")),"a",INDEX('[1]Stats repas'!$E$137:$NR$137,,MATCH(EK2,'[1]Stats repas'!$E$55:$NR$55,1))))</f>
        <v>1</v>
      </c>
      <c r="EL9">
        <f>IF(AND(INDEX('[1]Stats repas'!$E$137:$NR$137,,MATCH(EL2,'[1]Stats repas'!$E$55:$NR$55,1))=0,OR(INDEX('[1]Stats repas'!$E$139:$NR$139,,MATCH(EL2,'[1]Stats repas'!$E$55:$NR$55,1))="x",INDEX('[1]Stats repas'!$E$139:$NR$139,,MATCH(EL2,'[1]Stats repas'!$E$55:$NR$55,1))="p")),"a",IF(AND(INDEX('[1]Stats repas'!$E$137:$NR$137,,MATCH(EL2,'[1]Stats repas'!$E$55:$NR$55,1))&gt;2,OR(INDEX('[1]Stats repas'!$E$139:$NR$139,,MATCH(EL2,'[1]Stats repas'!$E$55:$NR$55,1))="x",INDEX('[1]Stats repas'!$E$139:$NR$139,,MATCH(EL2,'[1]Stats repas'!$E$55:$NR$55,1))="p")),"a",INDEX('[1]Stats repas'!$E$137:$NR$137,,MATCH(EL2,'[1]Stats repas'!$E$55:$NR$55,1))))</f>
        <v>0</v>
      </c>
      <c r="EM9">
        <f>IF(AND(INDEX('[1]Stats repas'!$E$137:$NR$137,,MATCH(EM2,'[1]Stats repas'!$E$55:$NR$55,1))=0,OR(INDEX('[1]Stats repas'!$E$139:$NR$139,,MATCH(EM2,'[1]Stats repas'!$E$55:$NR$55,1))="x",INDEX('[1]Stats repas'!$E$139:$NR$139,,MATCH(EM2,'[1]Stats repas'!$E$55:$NR$55,1))="p")),"a",IF(AND(INDEX('[1]Stats repas'!$E$137:$NR$137,,MATCH(EM2,'[1]Stats repas'!$E$55:$NR$55,1))&gt;2,OR(INDEX('[1]Stats repas'!$E$139:$NR$139,,MATCH(EM2,'[1]Stats repas'!$E$55:$NR$55,1))="x",INDEX('[1]Stats repas'!$E$139:$NR$139,,MATCH(EM2,'[1]Stats repas'!$E$55:$NR$55,1))="p")),"a",INDEX('[1]Stats repas'!$E$137:$NR$137,,MATCH(EM2,'[1]Stats repas'!$E$55:$NR$55,1))))</f>
        <v>0</v>
      </c>
      <c r="EN9">
        <f>IF(AND(INDEX('[1]Stats repas'!$E$137:$NR$137,,MATCH(EN2,'[1]Stats repas'!$E$55:$NR$55,1))=0,OR(INDEX('[1]Stats repas'!$E$139:$NR$139,,MATCH(EN2,'[1]Stats repas'!$E$55:$NR$55,1))="x",INDEX('[1]Stats repas'!$E$139:$NR$139,,MATCH(EN2,'[1]Stats repas'!$E$55:$NR$55,1))="p")),"a",IF(AND(INDEX('[1]Stats repas'!$E$137:$NR$137,,MATCH(EN2,'[1]Stats repas'!$E$55:$NR$55,1))&gt;2,OR(INDEX('[1]Stats repas'!$E$139:$NR$139,,MATCH(EN2,'[1]Stats repas'!$E$55:$NR$55,1))="x",INDEX('[1]Stats repas'!$E$139:$NR$139,,MATCH(EN2,'[1]Stats repas'!$E$55:$NR$55,1))="p")),"a",INDEX('[1]Stats repas'!$E$137:$NR$137,,MATCH(EN2,'[1]Stats repas'!$E$55:$NR$55,1))))</f>
        <v>2</v>
      </c>
      <c r="EO9">
        <f>IF(AND(INDEX('[1]Stats repas'!$E$137:$NR$137,,MATCH(EO2,'[1]Stats repas'!$E$55:$NR$55,1))=0,OR(INDEX('[1]Stats repas'!$E$139:$NR$139,,MATCH(EO2,'[1]Stats repas'!$E$55:$NR$55,1))="x",INDEX('[1]Stats repas'!$E$139:$NR$139,,MATCH(EO2,'[1]Stats repas'!$E$55:$NR$55,1))="p")),"a",IF(AND(INDEX('[1]Stats repas'!$E$137:$NR$137,,MATCH(EO2,'[1]Stats repas'!$E$55:$NR$55,1))&gt;2,OR(INDEX('[1]Stats repas'!$E$139:$NR$139,,MATCH(EO2,'[1]Stats repas'!$E$55:$NR$55,1))="x",INDEX('[1]Stats repas'!$E$139:$NR$139,,MATCH(EO2,'[1]Stats repas'!$E$55:$NR$55,1))="p")),"a",INDEX('[1]Stats repas'!$E$137:$NR$137,,MATCH(EO2,'[1]Stats repas'!$E$55:$NR$55,1))))</f>
        <v>2</v>
      </c>
      <c r="EP9" t="str">
        <f>IF(AND(INDEX('[1]Stats repas'!$E$137:$NR$137,,MATCH(EP2,'[1]Stats repas'!$E$55:$NR$55,1))=0,OR(INDEX('[1]Stats repas'!$E$139:$NR$139,,MATCH(EP2,'[1]Stats repas'!$E$55:$NR$55,1))="x",INDEX('[1]Stats repas'!$E$139:$NR$139,,MATCH(EP2,'[1]Stats repas'!$E$55:$NR$55,1))="p")),"a",IF(AND(INDEX('[1]Stats repas'!$E$137:$NR$137,,MATCH(EP2,'[1]Stats repas'!$E$55:$NR$55,1))&gt;2,OR(INDEX('[1]Stats repas'!$E$139:$NR$139,,MATCH(EP2,'[1]Stats repas'!$E$55:$NR$55,1))="x",INDEX('[1]Stats repas'!$E$139:$NR$139,,MATCH(EP2,'[1]Stats repas'!$E$55:$NR$55,1))="p")),"a",INDEX('[1]Stats repas'!$E$137:$NR$137,,MATCH(EP2,'[1]Stats repas'!$E$55:$NR$55,1))))</f>
        <v>a</v>
      </c>
      <c r="EQ9" t="str">
        <f>IF(AND(INDEX('[1]Stats repas'!$E$137:$NR$137,,MATCH(EQ2,'[1]Stats repas'!$E$55:$NR$55,1))=0,OR(INDEX('[1]Stats repas'!$E$139:$NR$139,,MATCH(EQ2,'[1]Stats repas'!$E$55:$NR$55,1))="x",INDEX('[1]Stats repas'!$E$139:$NR$139,,MATCH(EQ2,'[1]Stats repas'!$E$55:$NR$55,1))="p")),"a",IF(AND(INDEX('[1]Stats repas'!$E$137:$NR$137,,MATCH(EQ2,'[1]Stats repas'!$E$55:$NR$55,1))&gt;2,OR(INDEX('[1]Stats repas'!$E$139:$NR$139,,MATCH(EQ2,'[1]Stats repas'!$E$55:$NR$55,1))="x",INDEX('[1]Stats repas'!$E$139:$NR$139,,MATCH(EQ2,'[1]Stats repas'!$E$55:$NR$55,1))="p")),"a",INDEX('[1]Stats repas'!$E$137:$NR$137,,MATCH(EQ2,'[1]Stats repas'!$E$55:$NR$55,1))))</f>
        <v>a</v>
      </c>
      <c r="ER9">
        <f>IF(AND(INDEX('[1]Stats repas'!$E$137:$NR$137,,MATCH(ER2,'[1]Stats repas'!$E$55:$NR$55,1))=0,OR(INDEX('[1]Stats repas'!$E$139:$NR$139,,MATCH(ER2,'[1]Stats repas'!$E$55:$NR$55,1))="x",INDEX('[1]Stats repas'!$E$139:$NR$139,,MATCH(ER2,'[1]Stats repas'!$E$55:$NR$55,1))="p")),"a",IF(AND(INDEX('[1]Stats repas'!$E$137:$NR$137,,MATCH(ER2,'[1]Stats repas'!$E$55:$NR$55,1))&gt;2,OR(INDEX('[1]Stats repas'!$E$139:$NR$139,,MATCH(ER2,'[1]Stats repas'!$E$55:$NR$55,1))="x",INDEX('[1]Stats repas'!$E$139:$NR$139,,MATCH(ER2,'[1]Stats repas'!$E$55:$NR$55,1))="p")),"a",INDEX('[1]Stats repas'!$E$137:$NR$137,,MATCH(ER2,'[1]Stats repas'!$E$55:$NR$55,1))))</f>
        <v>2</v>
      </c>
      <c r="ES9">
        <f>IF(AND(INDEX('[1]Stats repas'!$E$137:$NR$137,,MATCH(ES2,'[1]Stats repas'!$E$55:$NR$55,1))=0,OR(INDEX('[1]Stats repas'!$E$139:$NR$139,,MATCH(ES2,'[1]Stats repas'!$E$55:$NR$55,1))="x",INDEX('[1]Stats repas'!$E$139:$NR$139,,MATCH(ES2,'[1]Stats repas'!$E$55:$NR$55,1))="p")),"a",IF(AND(INDEX('[1]Stats repas'!$E$137:$NR$137,,MATCH(ES2,'[1]Stats repas'!$E$55:$NR$55,1))&gt;2,OR(INDEX('[1]Stats repas'!$E$139:$NR$139,,MATCH(ES2,'[1]Stats repas'!$E$55:$NR$55,1))="x",INDEX('[1]Stats repas'!$E$139:$NR$139,,MATCH(ES2,'[1]Stats repas'!$E$55:$NR$55,1))="p")),"a",INDEX('[1]Stats repas'!$E$137:$NR$137,,MATCH(ES2,'[1]Stats repas'!$E$55:$NR$55,1))))</f>
        <v>2</v>
      </c>
      <c r="ET9">
        <f>IF(AND(INDEX('[1]Stats repas'!$E$137:$NR$137,,MATCH(ET2,'[1]Stats repas'!$E$55:$NR$55,1))=0,OR(INDEX('[1]Stats repas'!$E$139:$NR$139,,MATCH(ET2,'[1]Stats repas'!$E$55:$NR$55,1))="x",INDEX('[1]Stats repas'!$E$139:$NR$139,,MATCH(ET2,'[1]Stats repas'!$E$55:$NR$55,1))="p")),"a",IF(AND(INDEX('[1]Stats repas'!$E$137:$NR$137,,MATCH(ET2,'[1]Stats repas'!$E$55:$NR$55,1))&gt;2,OR(INDEX('[1]Stats repas'!$E$139:$NR$139,,MATCH(ET2,'[1]Stats repas'!$E$55:$NR$55,1))="x",INDEX('[1]Stats repas'!$E$139:$NR$139,,MATCH(ET2,'[1]Stats repas'!$E$55:$NR$55,1))="p")),"a",INDEX('[1]Stats repas'!$E$137:$NR$137,,MATCH(ET2,'[1]Stats repas'!$E$55:$NR$55,1))))</f>
        <v>2</v>
      </c>
      <c r="EU9" t="str">
        <f>IF(AND(INDEX('[1]Stats repas'!$E$137:$NR$137,,MATCH(EU2,'[1]Stats repas'!$E$55:$NR$55,1))=0,OR(INDEX('[1]Stats repas'!$E$139:$NR$139,,MATCH(EU2,'[1]Stats repas'!$E$55:$NR$55,1))="x",INDEX('[1]Stats repas'!$E$139:$NR$139,,MATCH(EU2,'[1]Stats repas'!$E$55:$NR$55,1))="p")),"a",IF(AND(INDEX('[1]Stats repas'!$E$137:$NR$137,,MATCH(EU2,'[1]Stats repas'!$E$55:$NR$55,1))&gt;2,OR(INDEX('[1]Stats repas'!$E$139:$NR$139,,MATCH(EU2,'[1]Stats repas'!$E$55:$NR$55,1))="x",INDEX('[1]Stats repas'!$E$139:$NR$139,,MATCH(EU2,'[1]Stats repas'!$E$55:$NR$55,1))="p")),"a",INDEX('[1]Stats repas'!$E$137:$NR$137,,MATCH(EU2,'[1]Stats repas'!$E$55:$NR$55,1))))</f>
        <v>a</v>
      </c>
      <c r="EV9" t="str">
        <f>IF(AND(INDEX('[1]Stats repas'!$E$137:$NR$137,,MATCH(EV2,'[1]Stats repas'!$E$55:$NR$55,1))=0,OR(INDEX('[1]Stats repas'!$E$139:$NR$139,,MATCH(EV2,'[1]Stats repas'!$E$55:$NR$55,1))="x",INDEX('[1]Stats repas'!$E$139:$NR$139,,MATCH(EV2,'[1]Stats repas'!$E$55:$NR$55,1))="p")),"a",IF(AND(INDEX('[1]Stats repas'!$E$137:$NR$137,,MATCH(EV2,'[1]Stats repas'!$E$55:$NR$55,1))&gt;2,OR(INDEX('[1]Stats repas'!$E$139:$NR$139,,MATCH(EV2,'[1]Stats repas'!$E$55:$NR$55,1))="x",INDEX('[1]Stats repas'!$E$139:$NR$139,,MATCH(EV2,'[1]Stats repas'!$E$55:$NR$55,1))="p")),"a",INDEX('[1]Stats repas'!$E$137:$NR$137,,MATCH(EV2,'[1]Stats repas'!$E$55:$NR$55,1))))</f>
        <v>a</v>
      </c>
      <c r="EW9" t="str">
        <f>IF(AND(INDEX('[1]Stats repas'!$E$137:$NR$137,,MATCH(EW2,'[1]Stats repas'!$E$55:$NR$55,1))=0,OR(INDEX('[1]Stats repas'!$E$139:$NR$139,,MATCH(EW2,'[1]Stats repas'!$E$55:$NR$55,1))="x",INDEX('[1]Stats repas'!$E$139:$NR$139,,MATCH(EW2,'[1]Stats repas'!$E$55:$NR$55,1))="p")),"a",IF(AND(INDEX('[1]Stats repas'!$E$137:$NR$137,,MATCH(EW2,'[1]Stats repas'!$E$55:$NR$55,1))&gt;2,OR(INDEX('[1]Stats repas'!$E$139:$NR$139,,MATCH(EW2,'[1]Stats repas'!$E$55:$NR$55,1))="x",INDEX('[1]Stats repas'!$E$139:$NR$139,,MATCH(EW2,'[1]Stats repas'!$E$55:$NR$55,1))="p")),"a",INDEX('[1]Stats repas'!$E$137:$NR$137,,MATCH(EW2,'[1]Stats repas'!$E$55:$NR$55,1))))</f>
        <v>a</v>
      </c>
      <c r="EX9">
        <f>IF(AND(INDEX('[1]Stats repas'!$E$137:$NR$137,,MATCH(EX2,'[1]Stats repas'!$E$55:$NR$55,1))=0,OR(INDEX('[1]Stats repas'!$E$139:$NR$139,,MATCH(EX2,'[1]Stats repas'!$E$55:$NR$55,1))="x",INDEX('[1]Stats repas'!$E$139:$NR$139,,MATCH(EX2,'[1]Stats repas'!$E$55:$NR$55,1))="p")),"a",IF(AND(INDEX('[1]Stats repas'!$E$137:$NR$137,,MATCH(EX2,'[1]Stats repas'!$E$55:$NR$55,1))&gt;2,OR(INDEX('[1]Stats repas'!$E$139:$NR$139,,MATCH(EX2,'[1]Stats repas'!$E$55:$NR$55,1))="x",INDEX('[1]Stats repas'!$E$139:$NR$139,,MATCH(EX2,'[1]Stats repas'!$E$55:$NR$55,1))="p")),"a",INDEX('[1]Stats repas'!$E$137:$NR$137,,MATCH(EX2,'[1]Stats repas'!$E$55:$NR$55,1))))</f>
        <v>5</v>
      </c>
      <c r="EY9">
        <f>IF(AND(INDEX('[1]Stats repas'!$E$137:$NR$137,,MATCH(EY2,'[1]Stats repas'!$E$55:$NR$55,1))=0,OR(INDEX('[1]Stats repas'!$E$139:$NR$139,,MATCH(EY2,'[1]Stats repas'!$E$55:$NR$55,1))="x",INDEX('[1]Stats repas'!$E$139:$NR$139,,MATCH(EY2,'[1]Stats repas'!$E$55:$NR$55,1))="p")),"a",IF(AND(INDEX('[1]Stats repas'!$E$137:$NR$137,,MATCH(EY2,'[1]Stats repas'!$E$55:$NR$55,1))&gt;2,OR(INDEX('[1]Stats repas'!$E$139:$NR$139,,MATCH(EY2,'[1]Stats repas'!$E$55:$NR$55,1))="x",INDEX('[1]Stats repas'!$E$139:$NR$139,,MATCH(EY2,'[1]Stats repas'!$E$55:$NR$55,1))="p")),"a",INDEX('[1]Stats repas'!$E$137:$NR$137,,MATCH(EY2,'[1]Stats repas'!$E$55:$NR$55,1))))</f>
        <v>4</v>
      </c>
      <c r="EZ9">
        <f>IF(AND(INDEX('[1]Stats repas'!$E$137:$NR$137,,MATCH(EZ2,'[1]Stats repas'!$E$55:$NR$55,1))=0,OR(INDEX('[1]Stats repas'!$E$139:$NR$139,,MATCH(EZ2,'[1]Stats repas'!$E$55:$NR$55,1))="x",INDEX('[1]Stats repas'!$E$139:$NR$139,,MATCH(EZ2,'[1]Stats repas'!$E$55:$NR$55,1))="p")),"a",IF(AND(INDEX('[1]Stats repas'!$E$137:$NR$137,,MATCH(EZ2,'[1]Stats repas'!$E$55:$NR$55,1))&gt;2,OR(INDEX('[1]Stats repas'!$E$139:$NR$139,,MATCH(EZ2,'[1]Stats repas'!$E$55:$NR$55,1))="x",INDEX('[1]Stats repas'!$E$139:$NR$139,,MATCH(EZ2,'[1]Stats repas'!$E$55:$NR$55,1))="p")),"a",INDEX('[1]Stats repas'!$E$137:$NR$137,,MATCH(EZ2,'[1]Stats repas'!$E$55:$NR$55,1))))</f>
        <v>0</v>
      </c>
      <c r="FA9">
        <f>IF(AND(INDEX('[1]Stats repas'!$E$137:$NR$137,,MATCH(FA2,'[1]Stats repas'!$E$55:$NR$55,1))=0,OR(INDEX('[1]Stats repas'!$E$139:$NR$139,,MATCH(FA2,'[1]Stats repas'!$E$55:$NR$55,1))="x",INDEX('[1]Stats repas'!$E$139:$NR$139,,MATCH(FA2,'[1]Stats repas'!$E$55:$NR$55,1))="p")),"a",IF(AND(INDEX('[1]Stats repas'!$E$137:$NR$137,,MATCH(FA2,'[1]Stats repas'!$E$55:$NR$55,1))&gt;2,OR(INDEX('[1]Stats repas'!$E$139:$NR$139,,MATCH(FA2,'[1]Stats repas'!$E$55:$NR$55,1))="x",INDEX('[1]Stats repas'!$E$139:$NR$139,,MATCH(FA2,'[1]Stats repas'!$E$55:$NR$55,1))="p")),"a",INDEX('[1]Stats repas'!$E$137:$NR$137,,MATCH(FA2,'[1]Stats repas'!$E$55:$NR$55,1))))</f>
        <v>0</v>
      </c>
      <c r="FB9">
        <f>IF(AND(INDEX('[1]Stats repas'!$E$137:$NR$137,,MATCH(FB2,'[1]Stats repas'!$E$55:$NR$55,1))=0,OR(INDEX('[1]Stats repas'!$E$139:$NR$139,,MATCH(FB2,'[1]Stats repas'!$E$55:$NR$55,1))="x",INDEX('[1]Stats repas'!$E$139:$NR$139,,MATCH(FB2,'[1]Stats repas'!$E$55:$NR$55,1))="p")),"a",IF(AND(INDEX('[1]Stats repas'!$E$137:$NR$137,,MATCH(FB2,'[1]Stats repas'!$E$55:$NR$55,1))&gt;2,OR(INDEX('[1]Stats repas'!$E$139:$NR$139,,MATCH(FB2,'[1]Stats repas'!$E$55:$NR$55,1))="x",INDEX('[1]Stats repas'!$E$139:$NR$139,,MATCH(FB2,'[1]Stats repas'!$E$55:$NR$55,1))="p")),"a",INDEX('[1]Stats repas'!$E$137:$NR$137,,MATCH(FB2,'[1]Stats repas'!$E$55:$NR$55,1))))</f>
        <v>4</v>
      </c>
      <c r="FC9">
        <f>IF(AND(INDEX('[1]Stats repas'!$E$137:$NR$137,,MATCH(FC2,'[1]Stats repas'!$E$55:$NR$55,1))=0,OR(INDEX('[1]Stats repas'!$E$139:$NR$139,,MATCH(FC2,'[1]Stats repas'!$E$55:$NR$55,1))="x",INDEX('[1]Stats repas'!$E$139:$NR$139,,MATCH(FC2,'[1]Stats repas'!$E$55:$NR$55,1))="p")),"a",IF(AND(INDEX('[1]Stats repas'!$E$137:$NR$137,,MATCH(FC2,'[1]Stats repas'!$E$55:$NR$55,1))&gt;2,OR(INDEX('[1]Stats repas'!$E$139:$NR$139,,MATCH(FC2,'[1]Stats repas'!$E$55:$NR$55,1))="x",INDEX('[1]Stats repas'!$E$139:$NR$139,,MATCH(FC2,'[1]Stats repas'!$E$55:$NR$55,1))="p")),"a",INDEX('[1]Stats repas'!$E$137:$NR$137,,MATCH(FC2,'[1]Stats repas'!$E$55:$NR$55,1))))</f>
        <v>3</v>
      </c>
      <c r="FD9">
        <f>IF(AND(INDEX('[1]Stats repas'!$E$137:$NR$137,,MATCH(FD2,'[1]Stats repas'!$E$55:$NR$55,1))=0,OR(INDEX('[1]Stats repas'!$E$139:$NR$139,,MATCH(FD2,'[1]Stats repas'!$E$55:$NR$55,1))="x",INDEX('[1]Stats repas'!$E$139:$NR$139,,MATCH(FD2,'[1]Stats repas'!$E$55:$NR$55,1))="p")),"a",IF(AND(INDEX('[1]Stats repas'!$E$137:$NR$137,,MATCH(FD2,'[1]Stats repas'!$E$55:$NR$55,1))&gt;2,OR(INDEX('[1]Stats repas'!$E$139:$NR$139,,MATCH(FD2,'[1]Stats repas'!$E$55:$NR$55,1))="x",INDEX('[1]Stats repas'!$E$139:$NR$139,,MATCH(FD2,'[1]Stats repas'!$E$55:$NR$55,1))="p")),"a",INDEX('[1]Stats repas'!$E$137:$NR$137,,MATCH(FD2,'[1]Stats repas'!$E$55:$NR$55,1))))</f>
        <v>3</v>
      </c>
      <c r="FE9">
        <f>IF(AND(INDEX('[1]Stats repas'!$E$137:$NR$137,,MATCH(FE2,'[1]Stats repas'!$E$55:$NR$55,1))=0,OR(INDEX('[1]Stats repas'!$E$139:$NR$139,,MATCH(FE2,'[1]Stats repas'!$E$55:$NR$55,1))="x",INDEX('[1]Stats repas'!$E$139:$NR$139,,MATCH(FE2,'[1]Stats repas'!$E$55:$NR$55,1))="p")),"a",IF(AND(INDEX('[1]Stats repas'!$E$137:$NR$137,,MATCH(FE2,'[1]Stats repas'!$E$55:$NR$55,1))&gt;2,OR(INDEX('[1]Stats repas'!$E$139:$NR$139,,MATCH(FE2,'[1]Stats repas'!$E$55:$NR$55,1))="x",INDEX('[1]Stats repas'!$E$139:$NR$139,,MATCH(FE2,'[1]Stats repas'!$E$55:$NR$55,1))="p")),"a",INDEX('[1]Stats repas'!$E$137:$NR$137,,MATCH(FE2,'[1]Stats repas'!$E$55:$NR$55,1))))</f>
        <v>3</v>
      </c>
      <c r="FF9">
        <f>IF(AND(INDEX('[1]Stats repas'!$E$137:$NR$137,,MATCH(FF2,'[1]Stats repas'!$E$55:$NR$55,1))=0,OR(INDEX('[1]Stats repas'!$E$139:$NR$139,,MATCH(FF2,'[1]Stats repas'!$E$55:$NR$55,1))="x",INDEX('[1]Stats repas'!$E$139:$NR$139,,MATCH(FF2,'[1]Stats repas'!$E$55:$NR$55,1))="p")),"a",IF(AND(INDEX('[1]Stats repas'!$E$137:$NR$137,,MATCH(FF2,'[1]Stats repas'!$E$55:$NR$55,1))&gt;2,OR(INDEX('[1]Stats repas'!$E$139:$NR$139,,MATCH(FF2,'[1]Stats repas'!$E$55:$NR$55,1))="x",INDEX('[1]Stats repas'!$E$139:$NR$139,,MATCH(FF2,'[1]Stats repas'!$E$55:$NR$55,1))="p")),"a",INDEX('[1]Stats repas'!$E$137:$NR$137,,MATCH(FF2,'[1]Stats repas'!$E$55:$NR$55,1))))</f>
        <v>3</v>
      </c>
      <c r="FG9">
        <f>IF(AND(INDEX('[1]Stats repas'!$E$137:$NR$137,,MATCH(FG2,'[1]Stats repas'!$E$55:$NR$55,1))=0,OR(INDEX('[1]Stats repas'!$E$139:$NR$139,,MATCH(FG2,'[1]Stats repas'!$E$55:$NR$55,1))="x",INDEX('[1]Stats repas'!$E$139:$NR$139,,MATCH(FG2,'[1]Stats repas'!$E$55:$NR$55,1))="p")),"a",IF(AND(INDEX('[1]Stats repas'!$E$137:$NR$137,,MATCH(FG2,'[1]Stats repas'!$E$55:$NR$55,1))&gt;2,OR(INDEX('[1]Stats repas'!$E$139:$NR$139,,MATCH(FG2,'[1]Stats repas'!$E$55:$NR$55,1))="x",INDEX('[1]Stats repas'!$E$139:$NR$139,,MATCH(FG2,'[1]Stats repas'!$E$55:$NR$55,1))="p")),"a",INDEX('[1]Stats repas'!$E$137:$NR$137,,MATCH(FG2,'[1]Stats repas'!$E$55:$NR$55,1))))</f>
        <v>0</v>
      </c>
      <c r="FH9">
        <f>IF(AND(INDEX('[1]Stats repas'!$E$137:$NR$137,,MATCH(FH2,'[1]Stats repas'!$E$55:$NR$55,1))=0,OR(INDEX('[1]Stats repas'!$E$139:$NR$139,,MATCH(FH2,'[1]Stats repas'!$E$55:$NR$55,1))="x",INDEX('[1]Stats repas'!$E$139:$NR$139,,MATCH(FH2,'[1]Stats repas'!$E$55:$NR$55,1))="p")),"a",IF(AND(INDEX('[1]Stats repas'!$E$137:$NR$137,,MATCH(FH2,'[1]Stats repas'!$E$55:$NR$55,1))&gt;2,OR(INDEX('[1]Stats repas'!$E$139:$NR$139,,MATCH(FH2,'[1]Stats repas'!$E$55:$NR$55,1))="x",INDEX('[1]Stats repas'!$E$139:$NR$139,,MATCH(FH2,'[1]Stats repas'!$E$55:$NR$55,1))="p")),"a",INDEX('[1]Stats repas'!$E$137:$NR$137,,MATCH(FH2,'[1]Stats repas'!$E$55:$NR$55,1))))</f>
        <v>0</v>
      </c>
      <c r="FI9">
        <f>IF(AND(INDEX('[1]Stats repas'!$E$137:$NR$137,,MATCH(FI2,'[1]Stats repas'!$E$55:$NR$55,1))=0,OR(INDEX('[1]Stats repas'!$E$139:$NR$139,,MATCH(FI2,'[1]Stats repas'!$E$55:$NR$55,1))="x",INDEX('[1]Stats repas'!$E$139:$NR$139,,MATCH(FI2,'[1]Stats repas'!$E$55:$NR$55,1))="p")),"a",IF(AND(INDEX('[1]Stats repas'!$E$137:$NR$137,,MATCH(FI2,'[1]Stats repas'!$E$55:$NR$55,1))&gt;2,OR(INDEX('[1]Stats repas'!$E$139:$NR$139,,MATCH(FI2,'[1]Stats repas'!$E$55:$NR$55,1))="x",INDEX('[1]Stats repas'!$E$139:$NR$139,,MATCH(FI2,'[1]Stats repas'!$E$55:$NR$55,1))="p")),"a",INDEX('[1]Stats repas'!$E$137:$NR$137,,MATCH(FI2,'[1]Stats repas'!$E$55:$NR$55,1))))</f>
        <v>5</v>
      </c>
      <c r="FJ9">
        <f>IF(AND(INDEX('[1]Stats repas'!$E$137:$NR$137,,MATCH(FJ2,'[1]Stats repas'!$E$55:$NR$55,1))=0,OR(INDEX('[1]Stats repas'!$E$139:$NR$139,,MATCH(FJ2,'[1]Stats repas'!$E$55:$NR$55,1))="x",INDEX('[1]Stats repas'!$E$139:$NR$139,,MATCH(FJ2,'[1]Stats repas'!$E$55:$NR$55,1))="p")),"a",IF(AND(INDEX('[1]Stats repas'!$E$137:$NR$137,,MATCH(FJ2,'[1]Stats repas'!$E$55:$NR$55,1))&gt;2,OR(INDEX('[1]Stats repas'!$E$139:$NR$139,,MATCH(FJ2,'[1]Stats repas'!$E$55:$NR$55,1))="x",INDEX('[1]Stats repas'!$E$139:$NR$139,,MATCH(FJ2,'[1]Stats repas'!$E$55:$NR$55,1))="p")),"a",INDEX('[1]Stats repas'!$E$137:$NR$137,,MATCH(FJ2,'[1]Stats repas'!$E$55:$NR$55,1))))</f>
        <v>3</v>
      </c>
      <c r="FK9">
        <f>IF(AND(INDEX('[1]Stats repas'!$E$137:$NR$137,,MATCH(FK2,'[1]Stats repas'!$E$55:$NR$55,1))=0,OR(INDEX('[1]Stats repas'!$E$139:$NR$139,,MATCH(FK2,'[1]Stats repas'!$E$55:$NR$55,1))="x",INDEX('[1]Stats repas'!$E$139:$NR$139,,MATCH(FK2,'[1]Stats repas'!$E$55:$NR$55,1))="p")),"a",IF(AND(INDEX('[1]Stats repas'!$E$137:$NR$137,,MATCH(FK2,'[1]Stats repas'!$E$55:$NR$55,1))&gt;2,OR(INDEX('[1]Stats repas'!$E$139:$NR$139,,MATCH(FK2,'[1]Stats repas'!$E$55:$NR$55,1))="x",INDEX('[1]Stats repas'!$E$139:$NR$139,,MATCH(FK2,'[1]Stats repas'!$E$55:$NR$55,1))="p")),"a",INDEX('[1]Stats repas'!$E$137:$NR$137,,MATCH(FK2,'[1]Stats repas'!$E$55:$NR$55,1))))</f>
        <v>3</v>
      </c>
      <c r="FL9">
        <f>IF(AND(INDEX('[1]Stats repas'!$E$137:$NR$137,,MATCH(FL2,'[1]Stats repas'!$E$55:$NR$55,1))=0,OR(INDEX('[1]Stats repas'!$E$139:$NR$139,,MATCH(FL2,'[1]Stats repas'!$E$55:$NR$55,1))="x",INDEX('[1]Stats repas'!$E$139:$NR$139,,MATCH(FL2,'[1]Stats repas'!$E$55:$NR$55,1))="p")),"a",IF(AND(INDEX('[1]Stats repas'!$E$137:$NR$137,,MATCH(FL2,'[1]Stats repas'!$E$55:$NR$55,1))&gt;2,OR(INDEX('[1]Stats repas'!$E$139:$NR$139,,MATCH(FL2,'[1]Stats repas'!$E$55:$NR$55,1))="x",INDEX('[1]Stats repas'!$E$139:$NR$139,,MATCH(FL2,'[1]Stats repas'!$E$55:$NR$55,1))="p")),"a",INDEX('[1]Stats repas'!$E$137:$NR$137,,MATCH(FL2,'[1]Stats repas'!$E$55:$NR$55,1))))</f>
        <v>1</v>
      </c>
      <c r="FM9">
        <f>IF(AND(INDEX('[1]Stats repas'!$E$137:$NR$137,,MATCH(FM2,'[1]Stats repas'!$E$55:$NR$55,1))=0,OR(INDEX('[1]Stats repas'!$E$139:$NR$139,,MATCH(FM2,'[1]Stats repas'!$E$55:$NR$55,1))="x",INDEX('[1]Stats repas'!$E$139:$NR$139,,MATCH(FM2,'[1]Stats repas'!$E$55:$NR$55,1))="p")),"a",IF(AND(INDEX('[1]Stats repas'!$E$137:$NR$137,,MATCH(FM2,'[1]Stats repas'!$E$55:$NR$55,1))&gt;2,OR(INDEX('[1]Stats repas'!$E$139:$NR$139,,MATCH(FM2,'[1]Stats repas'!$E$55:$NR$55,1))="x",INDEX('[1]Stats repas'!$E$139:$NR$139,,MATCH(FM2,'[1]Stats repas'!$E$55:$NR$55,1))="p")),"a",INDEX('[1]Stats repas'!$E$137:$NR$137,,MATCH(FM2,'[1]Stats repas'!$E$55:$NR$55,1))))</f>
        <v>1</v>
      </c>
      <c r="FN9">
        <f>IF(AND(INDEX('[1]Stats repas'!$E$137:$NR$137,,MATCH(FN2,'[1]Stats repas'!$E$55:$NR$55,1))=0,OR(INDEX('[1]Stats repas'!$E$139:$NR$139,,MATCH(FN2,'[1]Stats repas'!$E$55:$NR$55,1))="x",INDEX('[1]Stats repas'!$E$139:$NR$139,,MATCH(FN2,'[1]Stats repas'!$E$55:$NR$55,1))="p")),"a",IF(AND(INDEX('[1]Stats repas'!$E$137:$NR$137,,MATCH(FN2,'[1]Stats repas'!$E$55:$NR$55,1))&gt;2,OR(INDEX('[1]Stats repas'!$E$139:$NR$139,,MATCH(FN2,'[1]Stats repas'!$E$55:$NR$55,1))="x",INDEX('[1]Stats repas'!$E$139:$NR$139,,MATCH(FN2,'[1]Stats repas'!$E$55:$NR$55,1))="p")),"a",INDEX('[1]Stats repas'!$E$137:$NR$137,,MATCH(FN2,'[1]Stats repas'!$E$55:$NR$55,1))))</f>
        <v>0</v>
      </c>
      <c r="FO9">
        <f>IF(AND(INDEX('[1]Stats repas'!$E$137:$NR$137,,MATCH(FO2,'[1]Stats repas'!$E$55:$NR$55,1))=0,OR(INDEX('[1]Stats repas'!$E$139:$NR$139,,MATCH(FO2,'[1]Stats repas'!$E$55:$NR$55,1))="x",INDEX('[1]Stats repas'!$E$139:$NR$139,,MATCH(FO2,'[1]Stats repas'!$E$55:$NR$55,1))="p")),"a",IF(AND(INDEX('[1]Stats repas'!$E$137:$NR$137,,MATCH(FO2,'[1]Stats repas'!$E$55:$NR$55,1))&gt;2,OR(INDEX('[1]Stats repas'!$E$139:$NR$139,,MATCH(FO2,'[1]Stats repas'!$E$55:$NR$55,1))="x",INDEX('[1]Stats repas'!$E$139:$NR$139,,MATCH(FO2,'[1]Stats repas'!$E$55:$NR$55,1))="p")),"a",INDEX('[1]Stats repas'!$E$137:$NR$137,,MATCH(FO2,'[1]Stats repas'!$E$55:$NR$55,1))))</f>
        <v>0</v>
      </c>
      <c r="FP9">
        <f>IF(AND(INDEX('[1]Stats repas'!$E$137:$NR$137,,MATCH(FP2,'[1]Stats repas'!$E$55:$NR$55,1))=0,OR(INDEX('[1]Stats repas'!$E$139:$NR$139,,MATCH(FP2,'[1]Stats repas'!$E$55:$NR$55,1))="x",INDEX('[1]Stats repas'!$E$139:$NR$139,,MATCH(FP2,'[1]Stats repas'!$E$55:$NR$55,1))="p")),"a",IF(AND(INDEX('[1]Stats repas'!$E$137:$NR$137,,MATCH(FP2,'[1]Stats repas'!$E$55:$NR$55,1))&gt;2,OR(INDEX('[1]Stats repas'!$E$139:$NR$139,,MATCH(FP2,'[1]Stats repas'!$E$55:$NR$55,1))="x",INDEX('[1]Stats repas'!$E$139:$NR$139,,MATCH(FP2,'[1]Stats repas'!$E$55:$NR$55,1))="p")),"a",INDEX('[1]Stats repas'!$E$137:$NR$137,,MATCH(FP2,'[1]Stats repas'!$E$55:$NR$55,1))))</f>
        <v>2</v>
      </c>
      <c r="FQ9">
        <f>IF(AND(INDEX('[1]Stats repas'!$E$137:$NR$137,,MATCH(FQ2,'[1]Stats repas'!$E$55:$NR$55,1))=0,OR(INDEX('[1]Stats repas'!$E$139:$NR$139,,MATCH(FQ2,'[1]Stats repas'!$E$55:$NR$55,1))="x",INDEX('[1]Stats repas'!$E$139:$NR$139,,MATCH(FQ2,'[1]Stats repas'!$E$55:$NR$55,1))="p")),"a",IF(AND(INDEX('[1]Stats repas'!$E$137:$NR$137,,MATCH(FQ2,'[1]Stats repas'!$E$55:$NR$55,1))&gt;2,OR(INDEX('[1]Stats repas'!$E$139:$NR$139,,MATCH(FQ2,'[1]Stats repas'!$E$55:$NR$55,1))="x",INDEX('[1]Stats repas'!$E$139:$NR$139,,MATCH(FQ2,'[1]Stats repas'!$E$55:$NR$55,1))="p")),"a",INDEX('[1]Stats repas'!$E$137:$NR$137,,MATCH(FQ2,'[1]Stats repas'!$E$55:$NR$55,1))))</f>
        <v>2</v>
      </c>
      <c r="FR9" t="str">
        <f>IF(AND(INDEX('[1]Stats repas'!$E$137:$NR$137,,MATCH(FR2,'[1]Stats repas'!$E$55:$NR$55,1))=0,OR(INDEX('[1]Stats repas'!$E$139:$NR$139,,MATCH(FR2,'[1]Stats repas'!$E$55:$NR$55,1))="x",INDEX('[1]Stats repas'!$E$139:$NR$139,,MATCH(FR2,'[1]Stats repas'!$E$55:$NR$55,1))="p")),"a",IF(AND(INDEX('[1]Stats repas'!$E$137:$NR$137,,MATCH(FR2,'[1]Stats repas'!$E$55:$NR$55,1))&gt;2,OR(INDEX('[1]Stats repas'!$E$139:$NR$139,,MATCH(FR2,'[1]Stats repas'!$E$55:$NR$55,1))="x",INDEX('[1]Stats repas'!$E$139:$NR$139,,MATCH(FR2,'[1]Stats repas'!$E$55:$NR$55,1))="p")),"a",INDEX('[1]Stats repas'!$E$137:$NR$137,,MATCH(FR2,'[1]Stats repas'!$E$55:$NR$55,1))))</f>
        <v>a</v>
      </c>
      <c r="FS9" t="str">
        <f>IF(AND(INDEX('[1]Stats repas'!$E$137:$NR$137,,MATCH(FS2,'[1]Stats repas'!$E$55:$NR$55,1))=0,OR(INDEX('[1]Stats repas'!$E$139:$NR$139,,MATCH(FS2,'[1]Stats repas'!$E$55:$NR$55,1))="x",INDEX('[1]Stats repas'!$E$139:$NR$139,,MATCH(FS2,'[1]Stats repas'!$E$55:$NR$55,1))="p")),"a",IF(AND(INDEX('[1]Stats repas'!$E$137:$NR$137,,MATCH(FS2,'[1]Stats repas'!$E$55:$NR$55,1))&gt;2,OR(INDEX('[1]Stats repas'!$E$139:$NR$139,,MATCH(FS2,'[1]Stats repas'!$E$55:$NR$55,1))="x",INDEX('[1]Stats repas'!$E$139:$NR$139,,MATCH(FS2,'[1]Stats repas'!$E$55:$NR$55,1))="p")),"a",INDEX('[1]Stats repas'!$E$137:$NR$137,,MATCH(FS2,'[1]Stats repas'!$E$55:$NR$55,1))))</f>
        <v>a</v>
      </c>
      <c r="FT9">
        <f>IF(AND(INDEX('[1]Stats repas'!$E$137:$NR$137,,MATCH(FT2,'[1]Stats repas'!$E$55:$NR$55,1))=0,OR(INDEX('[1]Stats repas'!$E$139:$NR$139,,MATCH(FT2,'[1]Stats repas'!$E$55:$NR$55,1))="x",INDEX('[1]Stats repas'!$E$139:$NR$139,,MATCH(FT2,'[1]Stats repas'!$E$55:$NR$55,1))="p")),"a",IF(AND(INDEX('[1]Stats repas'!$E$137:$NR$137,,MATCH(FT2,'[1]Stats repas'!$E$55:$NR$55,1))&gt;2,OR(INDEX('[1]Stats repas'!$E$139:$NR$139,,MATCH(FT2,'[1]Stats repas'!$E$55:$NR$55,1))="x",INDEX('[1]Stats repas'!$E$139:$NR$139,,MATCH(FT2,'[1]Stats repas'!$E$55:$NR$55,1))="p")),"a",INDEX('[1]Stats repas'!$E$137:$NR$137,,MATCH(FT2,'[1]Stats repas'!$E$55:$NR$55,1))))</f>
        <v>2</v>
      </c>
      <c r="FU9">
        <f>IF(AND(INDEX('[1]Stats repas'!$E$137:$NR$137,,MATCH(FU2,'[1]Stats repas'!$E$55:$NR$55,1))=0,OR(INDEX('[1]Stats repas'!$E$139:$NR$139,,MATCH(FU2,'[1]Stats repas'!$E$55:$NR$55,1))="x",INDEX('[1]Stats repas'!$E$139:$NR$139,,MATCH(FU2,'[1]Stats repas'!$E$55:$NR$55,1))="p")),"a",IF(AND(INDEX('[1]Stats repas'!$E$137:$NR$137,,MATCH(FU2,'[1]Stats repas'!$E$55:$NR$55,1))&gt;2,OR(INDEX('[1]Stats repas'!$E$139:$NR$139,,MATCH(FU2,'[1]Stats repas'!$E$55:$NR$55,1))="x",INDEX('[1]Stats repas'!$E$139:$NR$139,,MATCH(FU2,'[1]Stats repas'!$E$55:$NR$55,1))="p")),"a",INDEX('[1]Stats repas'!$E$137:$NR$137,,MATCH(FU2,'[1]Stats repas'!$E$55:$NR$55,1))))</f>
        <v>2</v>
      </c>
      <c r="FV9">
        <f>IF(AND(INDEX('[1]Stats repas'!$E$137:$NR$137,,MATCH(FV2,'[1]Stats repas'!$E$55:$NR$55,1))=0,OR(INDEX('[1]Stats repas'!$E$139:$NR$139,,MATCH(FV2,'[1]Stats repas'!$E$55:$NR$55,1))="x",INDEX('[1]Stats repas'!$E$139:$NR$139,,MATCH(FV2,'[1]Stats repas'!$E$55:$NR$55,1))="p")),"a",IF(AND(INDEX('[1]Stats repas'!$E$137:$NR$137,,MATCH(FV2,'[1]Stats repas'!$E$55:$NR$55,1))&gt;2,OR(INDEX('[1]Stats repas'!$E$139:$NR$139,,MATCH(FV2,'[1]Stats repas'!$E$55:$NR$55,1))="x",INDEX('[1]Stats repas'!$E$139:$NR$139,,MATCH(FV2,'[1]Stats repas'!$E$55:$NR$55,1))="p")),"a",INDEX('[1]Stats repas'!$E$137:$NR$137,,MATCH(FV2,'[1]Stats repas'!$E$55:$NR$55,1))))</f>
        <v>2</v>
      </c>
      <c r="FW9">
        <f>IF(AND(INDEX('[1]Stats repas'!$E$137:$NR$137,,MATCH(FW2,'[1]Stats repas'!$E$55:$NR$55,1))=0,OR(INDEX('[1]Stats repas'!$E$139:$NR$139,,MATCH(FW2,'[1]Stats repas'!$E$55:$NR$55,1))="x",INDEX('[1]Stats repas'!$E$139:$NR$139,,MATCH(FW2,'[1]Stats repas'!$E$55:$NR$55,1))="p")),"a",IF(AND(INDEX('[1]Stats repas'!$E$137:$NR$137,,MATCH(FW2,'[1]Stats repas'!$E$55:$NR$55,1))&gt;2,OR(INDEX('[1]Stats repas'!$E$139:$NR$139,,MATCH(FW2,'[1]Stats repas'!$E$55:$NR$55,1))="x",INDEX('[1]Stats repas'!$E$139:$NR$139,,MATCH(FW2,'[1]Stats repas'!$E$55:$NR$55,1))="p")),"a",INDEX('[1]Stats repas'!$E$137:$NR$137,,MATCH(FW2,'[1]Stats repas'!$E$55:$NR$55,1))))</f>
        <v>2</v>
      </c>
      <c r="FX9" t="str">
        <f>IF(AND(INDEX('[1]Stats repas'!$E$137:$NR$137,,MATCH(FX2,'[1]Stats repas'!$E$55:$NR$55,1))=0,OR(INDEX('[1]Stats repas'!$E$139:$NR$139,,MATCH(FX2,'[1]Stats repas'!$E$55:$NR$55,1))="x",INDEX('[1]Stats repas'!$E$139:$NR$139,,MATCH(FX2,'[1]Stats repas'!$E$55:$NR$55,1))="p")),"a",IF(AND(INDEX('[1]Stats repas'!$E$137:$NR$137,,MATCH(FX2,'[1]Stats repas'!$E$55:$NR$55,1))&gt;2,OR(INDEX('[1]Stats repas'!$E$139:$NR$139,,MATCH(FX2,'[1]Stats repas'!$E$55:$NR$55,1))="x",INDEX('[1]Stats repas'!$E$139:$NR$139,,MATCH(FX2,'[1]Stats repas'!$E$55:$NR$55,1))="p")),"a",INDEX('[1]Stats repas'!$E$137:$NR$137,,MATCH(FX2,'[1]Stats repas'!$E$55:$NR$55,1))))</f>
        <v>a</v>
      </c>
      <c r="FY9">
        <f>IF(AND(INDEX('[1]Stats repas'!$E$137:$NR$137,,MATCH(FY2,'[1]Stats repas'!$E$55:$NR$55,1))=0,OR(INDEX('[1]Stats repas'!$E$139:$NR$139,,MATCH(FY2,'[1]Stats repas'!$E$55:$NR$55,1))="x",INDEX('[1]Stats repas'!$E$139:$NR$139,,MATCH(FY2,'[1]Stats repas'!$E$55:$NR$55,1))="p")),"a",IF(AND(INDEX('[1]Stats repas'!$E$137:$NR$137,,MATCH(FY2,'[1]Stats repas'!$E$55:$NR$55,1))&gt;2,OR(INDEX('[1]Stats repas'!$E$139:$NR$139,,MATCH(FY2,'[1]Stats repas'!$E$55:$NR$55,1))="x",INDEX('[1]Stats repas'!$E$139:$NR$139,,MATCH(FY2,'[1]Stats repas'!$E$55:$NR$55,1))="p")),"a",INDEX('[1]Stats repas'!$E$137:$NR$137,,MATCH(FY2,'[1]Stats repas'!$E$55:$NR$55,1))))</f>
        <v>1</v>
      </c>
      <c r="FZ9">
        <f>IF(AND(INDEX('[1]Stats repas'!$E$137:$NR$137,,MATCH(FZ2,'[1]Stats repas'!$E$55:$NR$55,1))=0,OR(INDEX('[1]Stats repas'!$E$139:$NR$139,,MATCH(FZ2,'[1]Stats repas'!$E$55:$NR$55,1))="x",INDEX('[1]Stats repas'!$E$139:$NR$139,,MATCH(FZ2,'[1]Stats repas'!$E$55:$NR$55,1))="p")),"a",IF(AND(INDEX('[1]Stats repas'!$E$137:$NR$137,,MATCH(FZ2,'[1]Stats repas'!$E$55:$NR$55,1))&gt;2,OR(INDEX('[1]Stats repas'!$E$139:$NR$139,,MATCH(FZ2,'[1]Stats repas'!$E$55:$NR$55,1))="x",INDEX('[1]Stats repas'!$E$139:$NR$139,,MATCH(FZ2,'[1]Stats repas'!$E$55:$NR$55,1))="p")),"a",INDEX('[1]Stats repas'!$E$137:$NR$137,,MATCH(FZ2,'[1]Stats repas'!$E$55:$NR$55,1))))</f>
        <v>1</v>
      </c>
      <c r="GA9">
        <f>IF(AND(INDEX('[1]Stats repas'!$E$137:$NR$137,,MATCH(GA2,'[1]Stats repas'!$E$55:$NR$55,1))=0,OR(INDEX('[1]Stats repas'!$E$139:$NR$139,,MATCH(GA2,'[1]Stats repas'!$E$55:$NR$55,1))="x",INDEX('[1]Stats repas'!$E$139:$NR$139,,MATCH(GA2,'[1]Stats repas'!$E$55:$NR$55,1))="p")),"a",IF(AND(INDEX('[1]Stats repas'!$E$137:$NR$137,,MATCH(GA2,'[1]Stats repas'!$E$55:$NR$55,1))&gt;2,OR(INDEX('[1]Stats repas'!$E$139:$NR$139,,MATCH(GA2,'[1]Stats repas'!$E$55:$NR$55,1))="x",INDEX('[1]Stats repas'!$E$139:$NR$139,,MATCH(GA2,'[1]Stats repas'!$E$55:$NR$55,1))="p")),"a",INDEX('[1]Stats repas'!$E$137:$NR$137,,MATCH(GA2,'[1]Stats repas'!$E$55:$NR$55,1))))</f>
        <v>1</v>
      </c>
      <c r="GB9">
        <f>IF(AND(INDEX('[1]Stats repas'!$E$137:$NR$137,,MATCH(GB2,'[1]Stats repas'!$E$55:$NR$55,1))=0,OR(INDEX('[1]Stats repas'!$E$139:$NR$139,,MATCH(GB2,'[1]Stats repas'!$E$55:$NR$55,1))="x",INDEX('[1]Stats repas'!$E$139:$NR$139,,MATCH(GB2,'[1]Stats repas'!$E$55:$NR$55,1))="p")),"a",IF(AND(INDEX('[1]Stats repas'!$E$137:$NR$137,,MATCH(GB2,'[1]Stats repas'!$E$55:$NR$55,1))&gt;2,OR(INDEX('[1]Stats repas'!$E$139:$NR$139,,MATCH(GB2,'[1]Stats repas'!$E$55:$NR$55,1))="x",INDEX('[1]Stats repas'!$E$139:$NR$139,,MATCH(GB2,'[1]Stats repas'!$E$55:$NR$55,1))="p")),"a",INDEX('[1]Stats repas'!$E$137:$NR$137,,MATCH(GB2,'[1]Stats repas'!$E$55:$NR$55,1))))</f>
        <v>0</v>
      </c>
      <c r="GC9">
        <f>IF(AND(INDEX('[1]Stats repas'!$E$137:$NR$137,,MATCH(GC2,'[1]Stats repas'!$E$55:$NR$55,1))=0,OR(INDEX('[1]Stats repas'!$E$139:$NR$139,,MATCH(GC2,'[1]Stats repas'!$E$55:$NR$55,1))="x",INDEX('[1]Stats repas'!$E$139:$NR$139,,MATCH(GC2,'[1]Stats repas'!$E$55:$NR$55,1))="p")),"a",IF(AND(INDEX('[1]Stats repas'!$E$137:$NR$137,,MATCH(GC2,'[1]Stats repas'!$E$55:$NR$55,1))&gt;2,OR(INDEX('[1]Stats repas'!$E$139:$NR$139,,MATCH(GC2,'[1]Stats repas'!$E$55:$NR$55,1))="x",INDEX('[1]Stats repas'!$E$139:$NR$139,,MATCH(GC2,'[1]Stats repas'!$E$55:$NR$55,1))="p")),"a",INDEX('[1]Stats repas'!$E$137:$NR$137,,MATCH(GC2,'[1]Stats repas'!$E$55:$NR$55,1))))</f>
        <v>0</v>
      </c>
      <c r="GD9">
        <f>IF(AND(INDEX('[1]Stats repas'!$E$137:$NR$137,,MATCH(GD2,'[1]Stats repas'!$E$55:$NR$55,1))=0,OR(INDEX('[1]Stats repas'!$E$139:$NR$139,,MATCH(GD2,'[1]Stats repas'!$E$55:$NR$55,1))="x",INDEX('[1]Stats repas'!$E$139:$NR$139,,MATCH(GD2,'[1]Stats repas'!$E$55:$NR$55,1))="p")),"a",IF(AND(INDEX('[1]Stats repas'!$E$137:$NR$137,,MATCH(GD2,'[1]Stats repas'!$E$55:$NR$55,1))&gt;2,OR(INDEX('[1]Stats repas'!$E$139:$NR$139,,MATCH(GD2,'[1]Stats repas'!$E$55:$NR$55,1))="x",INDEX('[1]Stats repas'!$E$139:$NR$139,,MATCH(GD2,'[1]Stats repas'!$E$55:$NR$55,1))="p")),"a",INDEX('[1]Stats repas'!$E$137:$NR$137,,MATCH(GD2,'[1]Stats repas'!$E$55:$NR$55,1))))</f>
        <v>1</v>
      </c>
      <c r="GE9" t="str">
        <f>IF(AND(INDEX('[1]Stats repas'!$E$137:$NR$137,,MATCH(GE2,'[1]Stats repas'!$E$55:$NR$55,1))=0,OR(INDEX('[1]Stats repas'!$E$139:$NR$139,,MATCH(GE2,'[1]Stats repas'!$E$55:$NR$55,1))="x",INDEX('[1]Stats repas'!$E$139:$NR$139,,MATCH(GE2,'[1]Stats repas'!$E$55:$NR$55,1))="p")),"a",IF(AND(INDEX('[1]Stats repas'!$E$137:$NR$137,,MATCH(GE2,'[1]Stats repas'!$E$55:$NR$55,1))&gt;2,OR(INDEX('[1]Stats repas'!$E$139:$NR$139,,MATCH(GE2,'[1]Stats repas'!$E$55:$NR$55,1))="x",INDEX('[1]Stats repas'!$E$139:$NR$139,,MATCH(GE2,'[1]Stats repas'!$E$55:$NR$55,1))="p")),"a",INDEX('[1]Stats repas'!$E$137:$NR$137,,MATCH(GE2,'[1]Stats repas'!$E$55:$NR$55,1))))</f>
        <v>a</v>
      </c>
      <c r="GF9" t="str">
        <f>IF(AND(INDEX('[1]Stats repas'!$E$137:$NR$137,,MATCH(GF2,'[1]Stats repas'!$E$55:$NR$55,1))=0,OR(INDEX('[1]Stats repas'!$E$139:$NR$139,,MATCH(GF2,'[1]Stats repas'!$E$55:$NR$55,1))="x",INDEX('[1]Stats repas'!$E$139:$NR$139,,MATCH(GF2,'[1]Stats repas'!$E$55:$NR$55,1))="p")),"a",IF(AND(INDEX('[1]Stats repas'!$E$137:$NR$137,,MATCH(GF2,'[1]Stats repas'!$E$55:$NR$55,1))&gt;2,OR(INDEX('[1]Stats repas'!$E$139:$NR$139,,MATCH(GF2,'[1]Stats repas'!$E$55:$NR$55,1))="x",INDEX('[1]Stats repas'!$E$139:$NR$139,,MATCH(GF2,'[1]Stats repas'!$E$55:$NR$55,1))="p")),"a",INDEX('[1]Stats repas'!$E$137:$NR$137,,MATCH(GF2,'[1]Stats repas'!$E$55:$NR$55,1))))</f>
        <v>a</v>
      </c>
      <c r="GG9">
        <f>IF(AND(INDEX('[1]Stats repas'!$E$137:$NR$137,,MATCH(GG2,'[1]Stats repas'!$E$55:$NR$55,1))=0,OR(INDEX('[1]Stats repas'!$E$139:$NR$139,,MATCH(GG2,'[1]Stats repas'!$E$55:$NR$55,1))="x",INDEX('[1]Stats repas'!$E$139:$NR$139,,MATCH(GG2,'[1]Stats repas'!$E$55:$NR$55,1))="p")),"a",IF(AND(INDEX('[1]Stats repas'!$E$137:$NR$137,,MATCH(GG2,'[1]Stats repas'!$E$55:$NR$55,1))&gt;2,OR(INDEX('[1]Stats repas'!$E$139:$NR$139,,MATCH(GG2,'[1]Stats repas'!$E$55:$NR$55,1))="x",INDEX('[1]Stats repas'!$E$139:$NR$139,,MATCH(GG2,'[1]Stats repas'!$E$55:$NR$55,1))="p")),"a",INDEX('[1]Stats repas'!$E$137:$NR$137,,MATCH(GG2,'[1]Stats repas'!$E$55:$NR$55,1))))</f>
        <v>2</v>
      </c>
      <c r="GH9">
        <f>IF(AND(INDEX('[1]Stats repas'!$E$137:$NR$137,,MATCH(GH2,'[1]Stats repas'!$E$55:$NR$55,1))=0,OR(INDEX('[1]Stats repas'!$E$139:$NR$139,,MATCH(GH2,'[1]Stats repas'!$E$55:$NR$55,1))="x",INDEX('[1]Stats repas'!$E$139:$NR$139,,MATCH(GH2,'[1]Stats repas'!$E$55:$NR$55,1))="p")),"a",IF(AND(INDEX('[1]Stats repas'!$E$137:$NR$137,,MATCH(GH2,'[1]Stats repas'!$E$55:$NR$55,1))&gt;2,OR(INDEX('[1]Stats repas'!$E$139:$NR$139,,MATCH(GH2,'[1]Stats repas'!$E$55:$NR$55,1))="x",INDEX('[1]Stats repas'!$E$139:$NR$139,,MATCH(GH2,'[1]Stats repas'!$E$55:$NR$55,1))="p")),"a",INDEX('[1]Stats repas'!$E$137:$NR$137,,MATCH(GH2,'[1]Stats repas'!$E$55:$NR$55,1))))</f>
        <v>2</v>
      </c>
      <c r="GI9">
        <f>IF(AND(INDEX('[1]Stats repas'!$E$137:$NR$137,,MATCH(GI2,'[1]Stats repas'!$E$55:$NR$55,1))=0,OR(INDEX('[1]Stats repas'!$E$139:$NR$139,,MATCH(GI2,'[1]Stats repas'!$E$55:$NR$55,1))="x",INDEX('[1]Stats repas'!$E$139:$NR$139,,MATCH(GI2,'[1]Stats repas'!$E$55:$NR$55,1))="p")),"a",IF(AND(INDEX('[1]Stats repas'!$E$137:$NR$137,,MATCH(GI2,'[1]Stats repas'!$E$55:$NR$55,1))&gt;2,OR(INDEX('[1]Stats repas'!$E$139:$NR$139,,MATCH(GI2,'[1]Stats repas'!$E$55:$NR$55,1))="x",INDEX('[1]Stats repas'!$E$139:$NR$139,,MATCH(GI2,'[1]Stats repas'!$E$55:$NR$55,1))="p")),"a",INDEX('[1]Stats repas'!$E$137:$NR$137,,MATCH(GI2,'[1]Stats repas'!$E$55:$NR$55,1))))</f>
        <v>2</v>
      </c>
      <c r="GJ9">
        <f>IF(AND(INDEX('[1]Stats repas'!$E$137:$NR$137,,MATCH(GJ2,'[1]Stats repas'!$E$55:$NR$55,1))=0,OR(INDEX('[1]Stats repas'!$E$139:$NR$139,,MATCH(GJ2,'[1]Stats repas'!$E$55:$NR$55,1))="x",INDEX('[1]Stats repas'!$E$139:$NR$139,,MATCH(GJ2,'[1]Stats repas'!$E$55:$NR$55,1))="p")),"a",IF(AND(INDEX('[1]Stats repas'!$E$137:$NR$137,,MATCH(GJ2,'[1]Stats repas'!$E$55:$NR$55,1))&gt;2,OR(INDEX('[1]Stats repas'!$E$139:$NR$139,,MATCH(GJ2,'[1]Stats repas'!$E$55:$NR$55,1))="x",INDEX('[1]Stats repas'!$E$139:$NR$139,,MATCH(GJ2,'[1]Stats repas'!$E$55:$NR$55,1))="p")),"a",INDEX('[1]Stats repas'!$E$137:$NR$137,,MATCH(GJ2,'[1]Stats repas'!$E$55:$NR$55,1))))</f>
        <v>2</v>
      </c>
      <c r="GK9">
        <f>IF(AND(INDEX('[1]Stats repas'!$E$137:$NR$137,,MATCH(GK2,'[1]Stats repas'!$E$55:$NR$55,1))=0,OR(INDEX('[1]Stats repas'!$E$139:$NR$139,,MATCH(GK2,'[1]Stats repas'!$E$55:$NR$55,1))="x",INDEX('[1]Stats repas'!$E$139:$NR$139,,MATCH(GK2,'[1]Stats repas'!$E$55:$NR$55,1))="p")),"a",IF(AND(INDEX('[1]Stats repas'!$E$137:$NR$137,,MATCH(GK2,'[1]Stats repas'!$E$55:$NR$55,1))&gt;2,OR(INDEX('[1]Stats repas'!$E$139:$NR$139,,MATCH(GK2,'[1]Stats repas'!$E$55:$NR$55,1))="x",INDEX('[1]Stats repas'!$E$139:$NR$139,,MATCH(GK2,'[1]Stats repas'!$E$55:$NR$55,1))="p")),"a",INDEX('[1]Stats repas'!$E$137:$NR$137,,MATCH(GK2,'[1]Stats repas'!$E$55:$NR$55,1))))</f>
        <v>2</v>
      </c>
      <c r="GL9" t="str">
        <f>IF(AND(INDEX('[1]Stats repas'!$E$137:$NR$137,,MATCH(GL2,'[1]Stats repas'!$E$55:$NR$55,1))=0,OR(INDEX('[1]Stats repas'!$E$139:$NR$139,,MATCH(GL2,'[1]Stats repas'!$E$55:$NR$55,1))="x",INDEX('[1]Stats repas'!$E$139:$NR$139,,MATCH(GL2,'[1]Stats repas'!$E$55:$NR$55,1))="p")),"a",IF(AND(INDEX('[1]Stats repas'!$E$137:$NR$137,,MATCH(GL2,'[1]Stats repas'!$E$55:$NR$55,1))&gt;2,OR(INDEX('[1]Stats repas'!$E$139:$NR$139,,MATCH(GL2,'[1]Stats repas'!$E$55:$NR$55,1))="x",INDEX('[1]Stats repas'!$E$139:$NR$139,,MATCH(GL2,'[1]Stats repas'!$E$55:$NR$55,1))="p")),"a",INDEX('[1]Stats repas'!$E$137:$NR$137,,MATCH(GL2,'[1]Stats repas'!$E$55:$NR$55,1))))</f>
        <v>a</v>
      </c>
      <c r="GM9">
        <f>IF(AND(INDEX('[1]Stats repas'!$E$137:$NR$137,,MATCH(GM2,'[1]Stats repas'!$E$55:$NR$55,1))=0,OR(INDEX('[1]Stats repas'!$E$139:$NR$139,,MATCH(GM2,'[1]Stats repas'!$E$55:$NR$55,1))="x",INDEX('[1]Stats repas'!$E$139:$NR$139,,MATCH(GM2,'[1]Stats repas'!$E$55:$NR$55,1))="p")),"a",IF(AND(INDEX('[1]Stats repas'!$E$137:$NR$137,,MATCH(GM2,'[1]Stats repas'!$E$55:$NR$55,1))&gt;2,OR(INDEX('[1]Stats repas'!$E$139:$NR$139,,MATCH(GM2,'[1]Stats repas'!$E$55:$NR$55,1))="x",INDEX('[1]Stats repas'!$E$139:$NR$139,,MATCH(GM2,'[1]Stats repas'!$E$55:$NR$55,1))="p")),"a",INDEX('[1]Stats repas'!$E$137:$NR$137,,MATCH(GM2,'[1]Stats repas'!$E$55:$NR$55,1))))</f>
        <v>1</v>
      </c>
      <c r="GN9">
        <f>IF(AND(INDEX('[1]Stats repas'!$E$137:$NR$137,,MATCH(GN2,'[1]Stats repas'!$E$55:$NR$55,1))=0,OR(INDEX('[1]Stats repas'!$E$139:$NR$139,,MATCH(GN2,'[1]Stats repas'!$E$55:$NR$55,1))="x",INDEX('[1]Stats repas'!$E$139:$NR$139,,MATCH(GN2,'[1]Stats repas'!$E$55:$NR$55,1))="p")),"a",IF(AND(INDEX('[1]Stats repas'!$E$137:$NR$137,,MATCH(GN2,'[1]Stats repas'!$E$55:$NR$55,1))&gt;2,OR(INDEX('[1]Stats repas'!$E$139:$NR$139,,MATCH(GN2,'[1]Stats repas'!$E$55:$NR$55,1))="x",INDEX('[1]Stats repas'!$E$139:$NR$139,,MATCH(GN2,'[1]Stats repas'!$E$55:$NR$55,1))="p")),"a",INDEX('[1]Stats repas'!$E$137:$NR$137,,MATCH(GN2,'[1]Stats repas'!$E$55:$NR$55,1))))</f>
        <v>1</v>
      </c>
      <c r="GO9">
        <f>IF(AND(INDEX('[1]Stats repas'!$E$137:$NR$137,,MATCH(GO2,'[1]Stats repas'!$E$55:$NR$55,1))=0,OR(INDEX('[1]Stats repas'!$E$139:$NR$139,,MATCH(GO2,'[1]Stats repas'!$E$55:$NR$55,1))="x",INDEX('[1]Stats repas'!$E$139:$NR$139,,MATCH(GO2,'[1]Stats repas'!$E$55:$NR$55,1))="p")),"a",IF(AND(INDEX('[1]Stats repas'!$E$137:$NR$137,,MATCH(GO2,'[1]Stats repas'!$E$55:$NR$55,1))&gt;2,OR(INDEX('[1]Stats repas'!$E$139:$NR$139,,MATCH(GO2,'[1]Stats repas'!$E$55:$NR$55,1))="x",INDEX('[1]Stats repas'!$E$139:$NR$139,,MATCH(GO2,'[1]Stats repas'!$E$55:$NR$55,1))="p")),"a",INDEX('[1]Stats repas'!$E$137:$NR$137,,MATCH(GO2,'[1]Stats repas'!$E$55:$NR$55,1))))</f>
        <v>1</v>
      </c>
      <c r="GP9">
        <f>IF(AND(INDEX('[1]Stats repas'!$E$137:$NR$137,,MATCH(GP2,'[1]Stats repas'!$E$55:$NR$55,1))=0,OR(INDEX('[1]Stats repas'!$E$139:$NR$139,,MATCH(GP2,'[1]Stats repas'!$E$55:$NR$55,1))="x",INDEX('[1]Stats repas'!$E$139:$NR$139,,MATCH(GP2,'[1]Stats repas'!$E$55:$NR$55,1))="p")),"a",IF(AND(INDEX('[1]Stats repas'!$E$137:$NR$137,,MATCH(GP2,'[1]Stats repas'!$E$55:$NR$55,1))&gt;2,OR(INDEX('[1]Stats repas'!$E$139:$NR$139,,MATCH(GP2,'[1]Stats repas'!$E$55:$NR$55,1))="x",INDEX('[1]Stats repas'!$E$139:$NR$139,,MATCH(GP2,'[1]Stats repas'!$E$55:$NR$55,1))="p")),"a",INDEX('[1]Stats repas'!$E$137:$NR$137,,MATCH(GP2,'[1]Stats repas'!$E$55:$NR$55,1))))</f>
        <v>0</v>
      </c>
      <c r="GQ9">
        <f>IF(AND(INDEX('[1]Stats repas'!$E$137:$NR$137,,MATCH(GQ2,'[1]Stats repas'!$E$55:$NR$55,1))=0,OR(INDEX('[1]Stats repas'!$E$139:$NR$139,,MATCH(GQ2,'[1]Stats repas'!$E$55:$NR$55,1))="x",INDEX('[1]Stats repas'!$E$139:$NR$139,,MATCH(GQ2,'[1]Stats repas'!$E$55:$NR$55,1))="p")),"a",IF(AND(INDEX('[1]Stats repas'!$E$137:$NR$137,,MATCH(GQ2,'[1]Stats repas'!$E$55:$NR$55,1))&gt;2,OR(INDEX('[1]Stats repas'!$E$139:$NR$139,,MATCH(GQ2,'[1]Stats repas'!$E$55:$NR$55,1))="x",INDEX('[1]Stats repas'!$E$139:$NR$139,,MATCH(GQ2,'[1]Stats repas'!$E$55:$NR$55,1))="p")),"a",INDEX('[1]Stats repas'!$E$137:$NR$137,,MATCH(GQ2,'[1]Stats repas'!$E$55:$NR$55,1))))</f>
        <v>5</v>
      </c>
      <c r="GR9">
        <f>IF(AND(INDEX('[1]Stats repas'!$E$137:$NR$137,,MATCH(GR2,'[1]Stats repas'!$E$55:$NR$55,1))=0,OR(INDEX('[1]Stats repas'!$E$139:$NR$139,,MATCH(GR2,'[1]Stats repas'!$E$55:$NR$55,1))="x",INDEX('[1]Stats repas'!$E$139:$NR$139,,MATCH(GR2,'[1]Stats repas'!$E$55:$NR$55,1))="p")),"a",IF(AND(INDEX('[1]Stats repas'!$E$137:$NR$137,,MATCH(GR2,'[1]Stats repas'!$E$55:$NR$55,1))&gt;2,OR(INDEX('[1]Stats repas'!$E$139:$NR$139,,MATCH(GR2,'[1]Stats repas'!$E$55:$NR$55,1))="x",INDEX('[1]Stats repas'!$E$139:$NR$139,,MATCH(GR2,'[1]Stats repas'!$E$55:$NR$55,1))="p")),"a",INDEX('[1]Stats repas'!$E$137:$NR$137,,MATCH(GR2,'[1]Stats repas'!$E$55:$NR$55,1))))</f>
        <v>2</v>
      </c>
      <c r="GS9">
        <f>IF(AND(INDEX('[1]Stats repas'!$E$137:$NR$137,,MATCH(GS2,'[1]Stats repas'!$E$55:$NR$55,1))=0,OR(INDEX('[1]Stats repas'!$E$139:$NR$139,,MATCH(GS2,'[1]Stats repas'!$E$55:$NR$55,1))="x",INDEX('[1]Stats repas'!$E$139:$NR$139,,MATCH(GS2,'[1]Stats repas'!$E$55:$NR$55,1))="p")),"a",IF(AND(INDEX('[1]Stats repas'!$E$137:$NR$137,,MATCH(GS2,'[1]Stats repas'!$E$55:$NR$55,1))&gt;2,OR(INDEX('[1]Stats repas'!$E$139:$NR$139,,MATCH(GS2,'[1]Stats repas'!$E$55:$NR$55,1))="x",INDEX('[1]Stats repas'!$E$139:$NR$139,,MATCH(GS2,'[1]Stats repas'!$E$55:$NR$55,1))="p")),"a",INDEX('[1]Stats repas'!$E$137:$NR$137,,MATCH(GS2,'[1]Stats repas'!$E$55:$NR$55,1))))</f>
        <v>2</v>
      </c>
      <c r="GT9">
        <f>IF(AND(INDEX('[1]Stats repas'!$E$137:$NR$137,,MATCH(GT2,'[1]Stats repas'!$E$55:$NR$55,1))=0,OR(INDEX('[1]Stats repas'!$E$139:$NR$139,,MATCH(GT2,'[1]Stats repas'!$E$55:$NR$55,1))="x",INDEX('[1]Stats repas'!$E$139:$NR$139,,MATCH(GT2,'[1]Stats repas'!$E$55:$NR$55,1))="p")),"a",IF(AND(INDEX('[1]Stats repas'!$E$137:$NR$137,,MATCH(GT2,'[1]Stats repas'!$E$55:$NR$55,1))&gt;2,OR(INDEX('[1]Stats repas'!$E$139:$NR$139,,MATCH(GT2,'[1]Stats repas'!$E$55:$NR$55,1))="x",INDEX('[1]Stats repas'!$E$139:$NR$139,,MATCH(GT2,'[1]Stats repas'!$E$55:$NR$55,1))="p")),"a",INDEX('[1]Stats repas'!$E$137:$NR$137,,MATCH(GT2,'[1]Stats repas'!$E$55:$NR$55,1))))</f>
        <v>2</v>
      </c>
      <c r="GU9">
        <f>IF(AND(INDEX('[1]Stats repas'!$E$137:$NR$137,,MATCH(GU2,'[1]Stats repas'!$E$55:$NR$55,1))=0,OR(INDEX('[1]Stats repas'!$E$139:$NR$139,,MATCH(GU2,'[1]Stats repas'!$E$55:$NR$55,1))="x",INDEX('[1]Stats repas'!$E$139:$NR$139,,MATCH(GU2,'[1]Stats repas'!$E$55:$NR$55,1))="p")),"a",IF(AND(INDEX('[1]Stats repas'!$E$137:$NR$137,,MATCH(GU2,'[1]Stats repas'!$E$55:$NR$55,1))&gt;2,OR(INDEX('[1]Stats repas'!$E$139:$NR$139,,MATCH(GU2,'[1]Stats repas'!$E$55:$NR$55,1))="x",INDEX('[1]Stats repas'!$E$139:$NR$139,,MATCH(GU2,'[1]Stats repas'!$E$55:$NR$55,1))="p")),"a",INDEX('[1]Stats repas'!$E$137:$NR$137,,MATCH(GU2,'[1]Stats repas'!$E$55:$NR$55,1))))</f>
        <v>2</v>
      </c>
      <c r="GV9">
        <f>IF(AND(INDEX('[1]Stats repas'!$E$137:$NR$137,,MATCH(GV2,'[1]Stats repas'!$E$55:$NR$55,1))=0,OR(INDEX('[1]Stats repas'!$E$139:$NR$139,,MATCH(GV2,'[1]Stats repas'!$E$55:$NR$55,1))="x",INDEX('[1]Stats repas'!$E$139:$NR$139,,MATCH(GV2,'[1]Stats repas'!$E$55:$NR$55,1))="p")),"a",IF(AND(INDEX('[1]Stats repas'!$E$137:$NR$137,,MATCH(GV2,'[1]Stats repas'!$E$55:$NR$55,1))&gt;2,OR(INDEX('[1]Stats repas'!$E$139:$NR$139,,MATCH(GV2,'[1]Stats repas'!$E$55:$NR$55,1))="x",INDEX('[1]Stats repas'!$E$139:$NR$139,,MATCH(GV2,'[1]Stats repas'!$E$55:$NR$55,1))="p")),"a",INDEX('[1]Stats repas'!$E$137:$NR$137,,MATCH(GV2,'[1]Stats repas'!$E$55:$NR$55,1))))</f>
        <v>2</v>
      </c>
      <c r="GW9">
        <f>IF(AND(INDEX('[1]Stats repas'!$E$137:$NR$137,,MATCH(GW2,'[1]Stats repas'!$E$55:$NR$55,1))=0,OR(INDEX('[1]Stats repas'!$E$139:$NR$139,,MATCH(GW2,'[1]Stats repas'!$E$55:$NR$55,1))="x",INDEX('[1]Stats repas'!$E$139:$NR$139,,MATCH(GW2,'[1]Stats repas'!$E$55:$NR$55,1))="p")),"a",IF(AND(INDEX('[1]Stats repas'!$E$137:$NR$137,,MATCH(GW2,'[1]Stats repas'!$E$55:$NR$55,1))&gt;2,OR(INDEX('[1]Stats repas'!$E$139:$NR$139,,MATCH(GW2,'[1]Stats repas'!$E$55:$NR$55,1))="x",INDEX('[1]Stats repas'!$E$139:$NR$139,,MATCH(GW2,'[1]Stats repas'!$E$55:$NR$55,1))="p")),"a",INDEX('[1]Stats repas'!$E$137:$NR$137,,MATCH(GW2,'[1]Stats repas'!$E$55:$NR$55,1))))</f>
        <v>0</v>
      </c>
      <c r="GX9">
        <f>IF(AND(INDEX('[1]Stats repas'!$E$137:$NR$137,,MATCH(GX2,'[1]Stats repas'!$E$55:$NR$55,1))=0,OR(INDEX('[1]Stats repas'!$E$139:$NR$139,,MATCH(GX2,'[1]Stats repas'!$E$55:$NR$55,1))="x",INDEX('[1]Stats repas'!$E$139:$NR$139,,MATCH(GX2,'[1]Stats repas'!$E$55:$NR$55,1))="p")),"a",IF(AND(INDEX('[1]Stats repas'!$E$137:$NR$137,,MATCH(GX2,'[1]Stats repas'!$E$55:$NR$55,1))&gt;2,OR(INDEX('[1]Stats repas'!$E$139:$NR$139,,MATCH(GX2,'[1]Stats repas'!$E$55:$NR$55,1))="x",INDEX('[1]Stats repas'!$E$139:$NR$139,,MATCH(GX2,'[1]Stats repas'!$E$55:$NR$55,1))="p")),"a",INDEX('[1]Stats repas'!$E$137:$NR$137,,MATCH(GX2,'[1]Stats repas'!$E$55:$NR$55,1))))</f>
        <v>0</v>
      </c>
      <c r="GY9">
        <f>IF(AND(INDEX('[1]Stats repas'!$E$137:$NR$137,,MATCH(GY2,'[1]Stats repas'!$E$55:$NR$55,1))=0,OR(INDEX('[1]Stats repas'!$E$139:$NR$139,,MATCH(GY2,'[1]Stats repas'!$E$55:$NR$55,1))="x",INDEX('[1]Stats repas'!$E$139:$NR$139,,MATCH(GY2,'[1]Stats repas'!$E$55:$NR$55,1))="p")),"a",IF(AND(INDEX('[1]Stats repas'!$E$137:$NR$137,,MATCH(GY2,'[1]Stats repas'!$E$55:$NR$55,1))&gt;2,OR(INDEX('[1]Stats repas'!$E$139:$NR$139,,MATCH(GY2,'[1]Stats repas'!$E$55:$NR$55,1))="x",INDEX('[1]Stats repas'!$E$139:$NR$139,,MATCH(GY2,'[1]Stats repas'!$E$55:$NR$55,1))="p")),"a",INDEX('[1]Stats repas'!$E$137:$NR$137,,MATCH(GY2,'[1]Stats repas'!$E$55:$NR$55,1))))</f>
        <v>1</v>
      </c>
      <c r="GZ9">
        <f>IF(AND(INDEX('[1]Stats repas'!$E$137:$NR$137,,MATCH(GZ2,'[1]Stats repas'!$E$55:$NR$55,1))=0,OR(INDEX('[1]Stats repas'!$E$139:$NR$139,,MATCH(GZ2,'[1]Stats repas'!$E$55:$NR$55,1))="x",INDEX('[1]Stats repas'!$E$139:$NR$139,,MATCH(GZ2,'[1]Stats repas'!$E$55:$NR$55,1))="p")),"a",IF(AND(INDEX('[1]Stats repas'!$E$137:$NR$137,,MATCH(GZ2,'[1]Stats repas'!$E$55:$NR$55,1))&gt;2,OR(INDEX('[1]Stats repas'!$E$139:$NR$139,,MATCH(GZ2,'[1]Stats repas'!$E$55:$NR$55,1))="x",INDEX('[1]Stats repas'!$E$139:$NR$139,,MATCH(GZ2,'[1]Stats repas'!$E$55:$NR$55,1))="p")),"a",INDEX('[1]Stats repas'!$E$137:$NR$137,,MATCH(GZ2,'[1]Stats repas'!$E$55:$NR$55,1))))</f>
        <v>1</v>
      </c>
      <c r="HA9">
        <f>IF(AND(INDEX('[1]Stats repas'!$E$137:$NR$137,,MATCH(HA2,'[1]Stats repas'!$E$55:$NR$55,1))=0,OR(INDEX('[1]Stats repas'!$E$139:$NR$139,,MATCH(HA2,'[1]Stats repas'!$E$55:$NR$55,1))="x",INDEX('[1]Stats repas'!$E$139:$NR$139,,MATCH(HA2,'[1]Stats repas'!$E$55:$NR$55,1))="p")),"a",IF(AND(INDEX('[1]Stats repas'!$E$137:$NR$137,,MATCH(HA2,'[1]Stats repas'!$E$55:$NR$55,1))&gt;2,OR(INDEX('[1]Stats repas'!$E$139:$NR$139,,MATCH(HA2,'[1]Stats repas'!$E$55:$NR$55,1))="x",INDEX('[1]Stats repas'!$E$139:$NR$139,,MATCH(HA2,'[1]Stats repas'!$E$55:$NR$55,1))="p")),"a",INDEX('[1]Stats repas'!$E$137:$NR$137,,MATCH(HA2,'[1]Stats repas'!$E$55:$NR$55,1))))</f>
        <v>1</v>
      </c>
      <c r="HB9">
        <f>IF(AND(INDEX('[1]Stats repas'!$E$137:$NR$137,,MATCH(HB2,'[1]Stats repas'!$E$55:$NR$55,1))=0,OR(INDEX('[1]Stats repas'!$E$139:$NR$139,,MATCH(HB2,'[1]Stats repas'!$E$55:$NR$55,1))="x",INDEX('[1]Stats repas'!$E$139:$NR$139,,MATCH(HB2,'[1]Stats repas'!$E$55:$NR$55,1))="p")),"a",IF(AND(INDEX('[1]Stats repas'!$E$137:$NR$137,,MATCH(HB2,'[1]Stats repas'!$E$55:$NR$55,1))&gt;2,OR(INDEX('[1]Stats repas'!$E$139:$NR$139,,MATCH(HB2,'[1]Stats repas'!$E$55:$NR$55,1))="x",INDEX('[1]Stats repas'!$E$139:$NR$139,,MATCH(HB2,'[1]Stats repas'!$E$55:$NR$55,1))="p")),"a",INDEX('[1]Stats repas'!$E$137:$NR$137,,MATCH(HB2,'[1]Stats repas'!$E$55:$NR$55,1))))</f>
        <v>1</v>
      </c>
      <c r="HC9">
        <f>IF(AND(INDEX('[1]Stats repas'!$E$137:$NR$137,,MATCH(HC2,'[1]Stats repas'!$E$55:$NR$55,1))=0,OR(INDEX('[1]Stats repas'!$E$139:$NR$139,,MATCH(HC2,'[1]Stats repas'!$E$55:$NR$55,1))="x",INDEX('[1]Stats repas'!$E$139:$NR$139,,MATCH(HC2,'[1]Stats repas'!$E$55:$NR$55,1))="p")),"a",IF(AND(INDEX('[1]Stats repas'!$E$137:$NR$137,,MATCH(HC2,'[1]Stats repas'!$E$55:$NR$55,1))&gt;2,OR(INDEX('[1]Stats repas'!$E$139:$NR$139,,MATCH(HC2,'[1]Stats repas'!$E$55:$NR$55,1))="x",INDEX('[1]Stats repas'!$E$139:$NR$139,,MATCH(HC2,'[1]Stats repas'!$E$55:$NR$55,1))="p")),"a",INDEX('[1]Stats repas'!$E$137:$NR$137,,MATCH(HC2,'[1]Stats repas'!$E$55:$NR$55,1))))</f>
        <v>1</v>
      </c>
      <c r="HD9">
        <f>IF(AND(INDEX('[1]Stats repas'!$E$137:$NR$137,,MATCH(HD2,'[1]Stats repas'!$E$55:$NR$55,1))=0,OR(INDEX('[1]Stats repas'!$E$139:$NR$139,,MATCH(HD2,'[1]Stats repas'!$E$55:$NR$55,1))="x",INDEX('[1]Stats repas'!$E$139:$NR$139,,MATCH(HD2,'[1]Stats repas'!$E$55:$NR$55,1))="p")),"a",IF(AND(INDEX('[1]Stats repas'!$E$137:$NR$137,,MATCH(HD2,'[1]Stats repas'!$E$55:$NR$55,1))&gt;2,OR(INDEX('[1]Stats repas'!$E$139:$NR$139,,MATCH(HD2,'[1]Stats repas'!$E$55:$NR$55,1))="x",INDEX('[1]Stats repas'!$E$139:$NR$139,,MATCH(HD2,'[1]Stats repas'!$E$55:$NR$55,1))="p")),"a",INDEX('[1]Stats repas'!$E$137:$NR$137,,MATCH(HD2,'[1]Stats repas'!$E$55:$NR$55,1))))</f>
        <v>0</v>
      </c>
      <c r="HE9">
        <f>IF(AND(INDEX('[1]Stats repas'!$E$137:$NR$137,,MATCH(HE2,'[1]Stats repas'!$E$55:$NR$55,1))=0,OR(INDEX('[1]Stats repas'!$E$139:$NR$139,,MATCH(HE2,'[1]Stats repas'!$E$55:$NR$55,1))="x",INDEX('[1]Stats repas'!$E$139:$NR$139,,MATCH(HE2,'[1]Stats repas'!$E$55:$NR$55,1))="p")),"a",IF(AND(INDEX('[1]Stats repas'!$E$137:$NR$137,,MATCH(HE2,'[1]Stats repas'!$E$55:$NR$55,1))&gt;2,OR(INDEX('[1]Stats repas'!$E$139:$NR$139,,MATCH(HE2,'[1]Stats repas'!$E$55:$NR$55,1))="x",INDEX('[1]Stats repas'!$E$139:$NR$139,,MATCH(HE2,'[1]Stats repas'!$E$55:$NR$55,1))="p")),"a",INDEX('[1]Stats repas'!$E$137:$NR$137,,MATCH(HE2,'[1]Stats repas'!$E$55:$NR$55,1))))</f>
        <v>0</v>
      </c>
      <c r="HF9">
        <f>IF(AND(INDEX('[1]Stats repas'!$E$137:$NR$137,,MATCH(HF2,'[1]Stats repas'!$E$55:$NR$55,1))=0,OR(INDEX('[1]Stats repas'!$E$139:$NR$139,,MATCH(HF2,'[1]Stats repas'!$E$55:$NR$55,1))="x",INDEX('[1]Stats repas'!$E$139:$NR$139,,MATCH(HF2,'[1]Stats repas'!$E$55:$NR$55,1))="p")),"a",IF(AND(INDEX('[1]Stats repas'!$E$137:$NR$137,,MATCH(HF2,'[1]Stats repas'!$E$55:$NR$55,1))&gt;2,OR(INDEX('[1]Stats repas'!$E$139:$NR$139,,MATCH(HF2,'[1]Stats repas'!$E$55:$NR$55,1))="x",INDEX('[1]Stats repas'!$E$139:$NR$139,,MATCH(HF2,'[1]Stats repas'!$E$55:$NR$55,1))="p")),"a",INDEX('[1]Stats repas'!$E$137:$NR$137,,MATCH(HF2,'[1]Stats repas'!$E$55:$NR$55,1))))</f>
        <v>2</v>
      </c>
      <c r="HG9">
        <f>IF(AND(INDEX('[1]Stats repas'!$E$137:$NR$137,,MATCH(HG2,'[1]Stats repas'!$E$55:$NR$55,1))=0,OR(INDEX('[1]Stats repas'!$E$139:$NR$139,,MATCH(HG2,'[1]Stats repas'!$E$55:$NR$55,1))="x",INDEX('[1]Stats repas'!$E$139:$NR$139,,MATCH(HG2,'[1]Stats repas'!$E$55:$NR$55,1))="p")),"a",IF(AND(INDEX('[1]Stats repas'!$E$137:$NR$137,,MATCH(HG2,'[1]Stats repas'!$E$55:$NR$55,1))&gt;2,OR(INDEX('[1]Stats repas'!$E$139:$NR$139,,MATCH(HG2,'[1]Stats repas'!$E$55:$NR$55,1))="x",INDEX('[1]Stats repas'!$E$139:$NR$139,,MATCH(HG2,'[1]Stats repas'!$E$55:$NR$55,1))="p")),"a",INDEX('[1]Stats repas'!$E$137:$NR$137,,MATCH(HG2,'[1]Stats repas'!$E$55:$NR$55,1))))</f>
        <v>2</v>
      </c>
      <c r="HH9">
        <f>IF(AND(INDEX('[1]Stats repas'!$E$137:$NR$137,,MATCH(HH2,'[1]Stats repas'!$E$55:$NR$55,1))=0,OR(INDEX('[1]Stats repas'!$E$139:$NR$139,,MATCH(HH2,'[1]Stats repas'!$E$55:$NR$55,1))="x",INDEX('[1]Stats repas'!$E$139:$NR$139,,MATCH(HH2,'[1]Stats repas'!$E$55:$NR$55,1))="p")),"a",IF(AND(INDEX('[1]Stats repas'!$E$137:$NR$137,,MATCH(HH2,'[1]Stats repas'!$E$55:$NR$55,1))&gt;2,OR(INDEX('[1]Stats repas'!$E$139:$NR$139,,MATCH(HH2,'[1]Stats repas'!$E$55:$NR$55,1))="x",INDEX('[1]Stats repas'!$E$139:$NR$139,,MATCH(HH2,'[1]Stats repas'!$E$55:$NR$55,1))="p")),"a",INDEX('[1]Stats repas'!$E$137:$NR$137,,MATCH(HH2,'[1]Stats repas'!$E$55:$NR$55,1))))</f>
        <v>2</v>
      </c>
      <c r="HI9">
        <f>IF(AND(INDEX('[1]Stats repas'!$E$137:$NR$137,,MATCH(HI2,'[1]Stats repas'!$E$55:$NR$55,1))=0,OR(INDEX('[1]Stats repas'!$E$139:$NR$139,,MATCH(HI2,'[1]Stats repas'!$E$55:$NR$55,1))="x",INDEX('[1]Stats repas'!$E$139:$NR$139,,MATCH(HI2,'[1]Stats repas'!$E$55:$NR$55,1))="p")),"a",IF(AND(INDEX('[1]Stats repas'!$E$137:$NR$137,,MATCH(HI2,'[1]Stats repas'!$E$55:$NR$55,1))&gt;2,OR(INDEX('[1]Stats repas'!$E$139:$NR$139,,MATCH(HI2,'[1]Stats repas'!$E$55:$NR$55,1))="x",INDEX('[1]Stats repas'!$E$139:$NR$139,,MATCH(HI2,'[1]Stats repas'!$E$55:$NR$55,1))="p")),"a",INDEX('[1]Stats repas'!$E$137:$NR$137,,MATCH(HI2,'[1]Stats repas'!$E$55:$NR$55,1))))</f>
        <v>2</v>
      </c>
      <c r="HJ9">
        <f>IF(AND(INDEX('[1]Stats repas'!$E$137:$NR$137,,MATCH(HJ2,'[1]Stats repas'!$E$55:$NR$55,1))=0,OR(INDEX('[1]Stats repas'!$E$139:$NR$139,,MATCH(HJ2,'[1]Stats repas'!$E$55:$NR$55,1))="x",INDEX('[1]Stats repas'!$E$139:$NR$139,,MATCH(HJ2,'[1]Stats repas'!$E$55:$NR$55,1))="p")),"a",IF(AND(INDEX('[1]Stats repas'!$E$137:$NR$137,,MATCH(HJ2,'[1]Stats repas'!$E$55:$NR$55,1))&gt;2,OR(INDEX('[1]Stats repas'!$E$139:$NR$139,,MATCH(HJ2,'[1]Stats repas'!$E$55:$NR$55,1))="x",INDEX('[1]Stats repas'!$E$139:$NR$139,,MATCH(HJ2,'[1]Stats repas'!$E$55:$NR$55,1))="p")),"a",INDEX('[1]Stats repas'!$E$137:$NR$137,,MATCH(HJ2,'[1]Stats repas'!$E$55:$NR$55,1))))</f>
        <v>2</v>
      </c>
      <c r="HK9">
        <f>IF(AND(INDEX('[1]Stats repas'!$E$137:$NR$137,,MATCH(HK2,'[1]Stats repas'!$E$55:$NR$55,1))=0,OR(INDEX('[1]Stats repas'!$E$139:$NR$139,,MATCH(HK2,'[1]Stats repas'!$E$55:$NR$55,1))="x",INDEX('[1]Stats repas'!$E$139:$NR$139,,MATCH(HK2,'[1]Stats repas'!$E$55:$NR$55,1))="p")),"a",IF(AND(INDEX('[1]Stats repas'!$E$137:$NR$137,,MATCH(HK2,'[1]Stats repas'!$E$55:$NR$55,1))&gt;2,OR(INDEX('[1]Stats repas'!$E$139:$NR$139,,MATCH(HK2,'[1]Stats repas'!$E$55:$NR$55,1))="x",INDEX('[1]Stats repas'!$E$139:$NR$139,,MATCH(HK2,'[1]Stats repas'!$E$55:$NR$55,1))="p")),"a",INDEX('[1]Stats repas'!$E$137:$NR$137,,MATCH(HK2,'[1]Stats repas'!$E$55:$NR$55,1))))</f>
        <v>0</v>
      </c>
      <c r="HL9">
        <f>IF(AND(INDEX('[1]Stats repas'!$E$137:$NR$137,,MATCH(HL2,'[1]Stats repas'!$E$55:$NR$55,1))=0,OR(INDEX('[1]Stats repas'!$E$139:$NR$139,,MATCH(HL2,'[1]Stats repas'!$E$55:$NR$55,1))="x",INDEX('[1]Stats repas'!$E$139:$NR$139,,MATCH(HL2,'[1]Stats repas'!$E$55:$NR$55,1))="p")),"a",IF(AND(INDEX('[1]Stats repas'!$E$137:$NR$137,,MATCH(HL2,'[1]Stats repas'!$E$55:$NR$55,1))&gt;2,OR(INDEX('[1]Stats repas'!$E$139:$NR$139,,MATCH(HL2,'[1]Stats repas'!$E$55:$NR$55,1))="x",INDEX('[1]Stats repas'!$E$139:$NR$139,,MATCH(HL2,'[1]Stats repas'!$E$55:$NR$55,1))="p")),"a",INDEX('[1]Stats repas'!$E$137:$NR$137,,MATCH(HL2,'[1]Stats repas'!$E$55:$NR$55,1))))</f>
        <v>0</v>
      </c>
      <c r="HM9">
        <f>IF(AND(INDEX('[1]Stats repas'!$E$137:$NR$137,,MATCH(HM2,'[1]Stats repas'!$E$55:$NR$55,1))=0,OR(INDEX('[1]Stats repas'!$E$139:$NR$139,,MATCH(HM2,'[1]Stats repas'!$E$55:$NR$55,1))="x",INDEX('[1]Stats repas'!$E$139:$NR$139,,MATCH(HM2,'[1]Stats repas'!$E$55:$NR$55,1))="p")),"a",IF(AND(INDEX('[1]Stats repas'!$E$137:$NR$137,,MATCH(HM2,'[1]Stats repas'!$E$55:$NR$55,1))&gt;2,OR(INDEX('[1]Stats repas'!$E$139:$NR$139,,MATCH(HM2,'[1]Stats repas'!$E$55:$NR$55,1))="x",INDEX('[1]Stats repas'!$E$139:$NR$139,,MATCH(HM2,'[1]Stats repas'!$E$55:$NR$55,1))="p")),"a",INDEX('[1]Stats repas'!$E$137:$NR$137,,MATCH(HM2,'[1]Stats repas'!$E$55:$NR$55,1))))</f>
        <v>0</v>
      </c>
      <c r="HN9">
        <f>IF(AND(INDEX('[1]Stats repas'!$E$137:$NR$137,,MATCH(HN2,'[1]Stats repas'!$E$55:$NR$55,1))=0,OR(INDEX('[1]Stats repas'!$E$139:$NR$139,,MATCH(HN2,'[1]Stats repas'!$E$55:$NR$55,1))="x",INDEX('[1]Stats repas'!$E$139:$NR$139,,MATCH(HN2,'[1]Stats repas'!$E$55:$NR$55,1))="p")),"a",IF(AND(INDEX('[1]Stats repas'!$E$137:$NR$137,,MATCH(HN2,'[1]Stats repas'!$E$55:$NR$55,1))&gt;2,OR(INDEX('[1]Stats repas'!$E$139:$NR$139,,MATCH(HN2,'[1]Stats repas'!$E$55:$NR$55,1))="x",INDEX('[1]Stats repas'!$E$139:$NR$139,,MATCH(HN2,'[1]Stats repas'!$E$55:$NR$55,1))="p")),"a",INDEX('[1]Stats repas'!$E$137:$NR$137,,MATCH(HN2,'[1]Stats repas'!$E$55:$NR$55,1))))</f>
        <v>0</v>
      </c>
      <c r="HO9">
        <f>IF(AND(INDEX('[1]Stats repas'!$E$137:$NR$137,,MATCH(HO2,'[1]Stats repas'!$E$55:$NR$55,1))=0,OR(INDEX('[1]Stats repas'!$E$139:$NR$139,,MATCH(HO2,'[1]Stats repas'!$E$55:$NR$55,1))="x",INDEX('[1]Stats repas'!$E$139:$NR$139,,MATCH(HO2,'[1]Stats repas'!$E$55:$NR$55,1))="p")),"a",IF(AND(INDEX('[1]Stats repas'!$E$137:$NR$137,,MATCH(HO2,'[1]Stats repas'!$E$55:$NR$55,1))&gt;2,OR(INDEX('[1]Stats repas'!$E$139:$NR$139,,MATCH(HO2,'[1]Stats repas'!$E$55:$NR$55,1))="x",INDEX('[1]Stats repas'!$E$139:$NR$139,,MATCH(HO2,'[1]Stats repas'!$E$55:$NR$55,1))="p")),"a",INDEX('[1]Stats repas'!$E$137:$NR$137,,MATCH(HO2,'[1]Stats repas'!$E$55:$NR$55,1))))</f>
        <v>2</v>
      </c>
      <c r="HP9">
        <f>IF(AND(INDEX('[1]Stats repas'!$E$137:$NR$137,,MATCH(HP2,'[1]Stats repas'!$E$55:$NR$55,1))=0,OR(INDEX('[1]Stats repas'!$E$139:$NR$139,,MATCH(HP2,'[1]Stats repas'!$E$55:$NR$55,1))="x",INDEX('[1]Stats repas'!$E$139:$NR$139,,MATCH(HP2,'[1]Stats repas'!$E$55:$NR$55,1))="p")),"a",IF(AND(INDEX('[1]Stats repas'!$E$137:$NR$137,,MATCH(HP2,'[1]Stats repas'!$E$55:$NR$55,1))&gt;2,OR(INDEX('[1]Stats repas'!$E$139:$NR$139,,MATCH(HP2,'[1]Stats repas'!$E$55:$NR$55,1))="x",INDEX('[1]Stats repas'!$E$139:$NR$139,,MATCH(HP2,'[1]Stats repas'!$E$55:$NR$55,1))="p")),"a",INDEX('[1]Stats repas'!$E$137:$NR$137,,MATCH(HP2,'[1]Stats repas'!$E$55:$NR$55,1))))</f>
        <v>2</v>
      </c>
      <c r="HQ9">
        <f>IF(AND(INDEX('[1]Stats repas'!$E$137:$NR$137,,MATCH(HQ2,'[1]Stats repas'!$E$55:$NR$55,1))=0,OR(INDEX('[1]Stats repas'!$E$139:$NR$139,,MATCH(HQ2,'[1]Stats repas'!$E$55:$NR$55,1))="x",INDEX('[1]Stats repas'!$E$139:$NR$139,,MATCH(HQ2,'[1]Stats repas'!$E$55:$NR$55,1))="p")),"a",IF(AND(INDEX('[1]Stats repas'!$E$137:$NR$137,,MATCH(HQ2,'[1]Stats repas'!$E$55:$NR$55,1))&gt;2,OR(INDEX('[1]Stats repas'!$E$139:$NR$139,,MATCH(HQ2,'[1]Stats repas'!$E$55:$NR$55,1))="x",INDEX('[1]Stats repas'!$E$139:$NR$139,,MATCH(HQ2,'[1]Stats repas'!$E$55:$NR$55,1))="p")),"a",INDEX('[1]Stats repas'!$E$137:$NR$137,,MATCH(HQ2,'[1]Stats repas'!$E$55:$NR$55,1))))</f>
        <v>2</v>
      </c>
      <c r="HR9">
        <f>IF(AND(INDEX('[1]Stats repas'!$E$137:$NR$137,,MATCH(HR2,'[1]Stats repas'!$E$55:$NR$55,1))=0,OR(INDEX('[1]Stats repas'!$E$139:$NR$139,,MATCH(HR2,'[1]Stats repas'!$E$55:$NR$55,1))="x",INDEX('[1]Stats repas'!$E$139:$NR$139,,MATCH(HR2,'[1]Stats repas'!$E$55:$NR$55,1))="p")),"a",IF(AND(INDEX('[1]Stats repas'!$E$137:$NR$137,,MATCH(HR2,'[1]Stats repas'!$E$55:$NR$55,1))&gt;2,OR(INDEX('[1]Stats repas'!$E$139:$NR$139,,MATCH(HR2,'[1]Stats repas'!$E$55:$NR$55,1))="x",INDEX('[1]Stats repas'!$E$139:$NR$139,,MATCH(HR2,'[1]Stats repas'!$E$55:$NR$55,1))="p")),"a",INDEX('[1]Stats repas'!$E$137:$NR$137,,MATCH(HR2,'[1]Stats repas'!$E$55:$NR$55,1))))</f>
        <v>2</v>
      </c>
      <c r="HS9">
        <f>IF(AND(INDEX('[1]Stats repas'!$E$137:$NR$137,,MATCH(HS2,'[1]Stats repas'!$E$55:$NR$55,1))=0,OR(INDEX('[1]Stats repas'!$E$139:$NR$139,,MATCH(HS2,'[1]Stats repas'!$E$55:$NR$55,1))="x",INDEX('[1]Stats repas'!$E$139:$NR$139,,MATCH(HS2,'[1]Stats repas'!$E$55:$NR$55,1))="p")),"a",IF(AND(INDEX('[1]Stats repas'!$E$137:$NR$137,,MATCH(HS2,'[1]Stats repas'!$E$55:$NR$55,1))&gt;2,OR(INDEX('[1]Stats repas'!$E$139:$NR$139,,MATCH(HS2,'[1]Stats repas'!$E$55:$NR$55,1))="x",INDEX('[1]Stats repas'!$E$139:$NR$139,,MATCH(HS2,'[1]Stats repas'!$E$55:$NR$55,1))="p")),"a",INDEX('[1]Stats repas'!$E$137:$NR$137,,MATCH(HS2,'[1]Stats repas'!$E$55:$NR$55,1))))</f>
        <v>2</v>
      </c>
      <c r="HT9">
        <f>IF(AND(INDEX('[1]Stats repas'!$E$137:$NR$137,,MATCH(HT2,'[1]Stats repas'!$E$55:$NR$55,1))=0,OR(INDEX('[1]Stats repas'!$E$139:$NR$139,,MATCH(HT2,'[1]Stats repas'!$E$55:$NR$55,1))="x",INDEX('[1]Stats repas'!$E$139:$NR$139,,MATCH(HT2,'[1]Stats repas'!$E$55:$NR$55,1))="p")),"a",IF(AND(INDEX('[1]Stats repas'!$E$137:$NR$137,,MATCH(HT2,'[1]Stats repas'!$E$55:$NR$55,1))&gt;2,OR(INDEX('[1]Stats repas'!$E$139:$NR$139,,MATCH(HT2,'[1]Stats repas'!$E$55:$NR$55,1))="x",INDEX('[1]Stats repas'!$E$139:$NR$139,,MATCH(HT2,'[1]Stats repas'!$E$55:$NR$55,1))="p")),"a",INDEX('[1]Stats repas'!$E$137:$NR$137,,MATCH(HT2,'[1]Stats repas'!$E$55:$NR$55,1))))</f>
        <v>4</v>
      </c>
      <c r="HU9">
        <f>IF(AND(INDEX('[1]Stats repas'!$E$137:$NR$137,,MATCH(HU2,'[1]Stats repas'!$E$55:$NR$55,1))=0,OR(INDEX('[1]Stats repas'!$E$139:$NR$139,,MATCH(HU2,'[1]Stats repas'!$E$55:$NR$55,1))="x",INDEX('[1]Stats repas'!$E$139:$NR$139,,MATCH(HU2,'[1]Stats repas'!$E$55:$NR$55,1))="p")),"a",IF(AND(INDEX('[1]Stats repas'!$E$137:$NR$137,,MATCH(HU2,'[1]Stats repas'!$E$55:$NR$55,1))&gt;2,OR(INDEX('[1]Stats repas'!$E$139:$NR$139,,MATCH(HU2,'[1]Stats repas'!$E$55:$NR$55,1))="x",INDEX('[1]Stats repas'!$E$139:$NR$139,,MATCH(HU2,'[1]Stats repas'!$E$55:$NR$55,1))="p")),"a",INDEX('[1]Stats repas'!$E$137:$NR$137,,MATCH(HU2,'[1]Stats repas'!$E$55:$NR$55,1))))</f>
        <v>4</v>
      </c>
      <c r="HV9">
        <f>IF(AND(INDEX('[1]Stats repas'!$E$137:$NR$137,,MATCH(HV2,'[1]Stats repas'!$E$55:$NR$55,1))=0,OR(INDEX('[1]Stats repas'!$E$139:$NR$139,,MATCH(HV2,'[1]Stats repas'!$E$55:$NR$55,1))="x",INDEX('[1]Stats repas'!$E$139:$NR$139,,MATCH(HV2,'[1]Stats repas'!$E$55:$NR$55,1))="p")),"a",IF(AND(INDEX('[1]Stats repas'!$E$137:$NR$137,,MATCH(HV2,'[1]Stats repas'!$E$55:$NR$55,1))&gt;2,OR(INDEX('[1]Stats repas'!$E$139:$NR$139,,MATCH(HV2,'[1]Stats repas'!$E$55:$NR$55,1))="x",INDEX('[1]Stats repas'!$E$139:$NR$139,,MATCH(HV2,'[1]Stats repas'!$E$55:$NR$55,1))="p")),"a",INDEX('[1]Stats repas'!$E$137:$NR$137,,MATCH(HV2,'[1]Stats repas'!$E$55:$NR$55,1))))</f>
        <v>4</v>
      </c>
      <c r="HW9">
        <f>IF(AND(INDEX('[1]Stats repas'!$E$137:$NR$137,,MATCH(HW2,'[1]Stats repas'!$E$55:$NR$55,1))=0,OR(INDEX('[1]Stats repas'!$E$139:$NR$139,,MATCH(HW2,'[1]Stats repas'!$E$55:$NR$55,1))="x",INDEX('[1]Stats repas'!$E$139:$NR$139,,MATCH(HW2,'[1]Stats repas'!$E$55:$NR$55,1))="p")),"a",IF(AND(INDEX('[1]Stats repas'!$E$137:$NR$137,,MATCH(HW2,'[1]Stats repas'!$E$55:$NR$55,1))&gt;2,OR(INDEX('[1]Stats repas'!$E$139:$NR$139,,MATCH(HW2,'[1]Stats repas'!$E$55:$NR$55,1))="x",INDEX('[1]Stats repas'!$E$139:$NR$139,,MATCH(HW2,'[1]Stats repas'!$E$55:$NR$55,1))="p")),"a",INDEX('[1]Stats repas'!$E$137:$NR$137,,MATCH(HW2,'[1]Stats repas'!$E$55:$NR$55,1))))</f>
        <v>5</v>
      </c>
      <c r="HX9">
        <f>IF(AND(INDEX('[1]Stats repas'!$E$137:$NR$137,,MATCH(HX2,'[1]Stats repas'!$E$55:$NR$55,1))=0,OR(INDEX('[1]Stats repas'!$E$139:$NR$139,,MATCH(HX2,'[1]Stats repas'!$E$55:$NR$55,1))="x",INDEX('[1]Stats repas'!$E$139:$NR$139,,MATCH(HX2,'[1]Stats repas'!$E$55:$NR$55,1))="p")),"a",IF(AND(INDEX('[1]Stats repas'!$E$137:$NR$137,,MATCH(HX2,'[1]Stats repas'!$E$55:$NR$55,1))&gt;2,OR(INDEX('[1]Stats repas'!$E$139:$NR$139,,MATCH(HX2,'[1]Stats repas'!$E$55:$NR$55,1))="x",INDEX('[1]Stats repas'!$E$139:$NR$139,,MATCH(HX2,'[1]Stats repas'!$E$55:$NR$55,1))="p")),"a",INDEX('[1]Stats repas'!$E$137:$NR$137,,MATCH(HX2,'[1]Stats repas'!$E$55:$NR$55,1))))</f>
        <v>4</v>
      </c>
      <c r="HY9">
        <f>IF(AND(INDEX('[1]Stats repas'!$E$137:$NR$137,,MATCH(HY2,'[1]Stats repas'!$E$55:$NR$55,1))=0,OR(INDEX('[1]Stats repas'!$E$139:$NR$139,,MATCH(HY2,'[1]Stats repas'!$E$55:$NR$55,1))="x",INDEX('[1]Stats repas'!$E$139:$NR$139,,MATCH(HY2,'[1]Stats repas'!$E$55:$NR$55,1))="p")),"a",IF(AND(INDEX('[1]Stats repas'!$E$137:$NR$137,,MATCH(HY2,'[1]Stats repas'!$E$55:$NR$55,1))&gt;2,OR(INDEX('[1]Stats repas'!$E$139:$NR$139,,MATCH(HY2,'[1]Stats repas'!$E$55:$NR$55,1))="x",INDEX('[1]Stats repas'!$E$139:$NR$139,,MATCH(HY2,'[1]Stats repas'!$E$55:$NR$55,1))="p")),"a",INDEX('[1]Stats repas'!$E$137:$NR$137,,MATCH(HY2,'[1]Stats repas'!$E$55:$NR$55,1))))</f>
        <v>0</v>
      </c>
      <c r="HZ9">
        <f>IF(AND(INDEX('[1]Stats repas'!$E$137:$NR$137,,MATCH(HZ2,'[1]Stats repas'!$E$55:$NR$55,1))=0,OR(INDEX('[1]Stats repas'!$E$139:$NR$139,,MATCH(HZ2,'[1]Stats repas'!$E$55:$NR$55,1))="x",INDEX('[1]Stats repas'!$E$139:$NR$139,,MATCH(HZ2,'[1]Stats repas'!$E$55:$NR$55,1))="p")),"a",IF(AND(INDEX('[1]Stats repas'!$E$137:$NR$137,,MATCH(HZ2,'[1]Stats repas'!$E$55:$NR$55,1))&gt;2,OR(INDEX('[1]Stats repas'!$E$139:$NR$139,,MATCH(HZ2,'[1]Stats repas'!$E$55:$NR$55,1))="x",INDEX('[1]Stats repas'!$E$139:$NR$139,,MATCH(HZ2,'[1]Stats repas'!$E$55:$NR$55,1))="p")),"a",INDEX('[1]Stats repas'!$E$137:$NR$137,,MATCH(HZ2,'[1]Stats repas'!$E$55:$NR$55,1))))</f>
        <v>0</v>
      </c>
      <c r="IA9">
        <f>IF(AND(INDEX('[1]Stats repas'!$E$137:$NR$137,,MATCH(IA2,'[1]Stats repas'!$E$55:$NR$55,1))=0,OR(INDEX('[1]Stats repas'!$E$139:$NR$139,,MATCH(IA2,'[1]Stats repas'!$E$55:$NR$55,1))="x",INDEX('[1]Stats repas'!$E$139:$NR$139,,MATCH(IA2,'[1]Stats repas'!$E$55:$NR$55,1))="p")),"a",IF(AND(INDEX('[1]Stats repas'!$E$137:$NR$137,,MATCH(IA2,'[1]Stats repas'!$E$55:$NR$55,1))&gt;2,OR(INDEX('[1]Stats repas'!$E$139:$NR$139,,MATCH(IA2,'[1]Stats repas'!$E$55:$NR$55,1))="x",INDEX('[1]Stats repas'!$E$139:$NR$139,,MATCH(IA2,'[1]Stats repas'!$E$55:$NR$55,1))="p")),"a",INDEX('[1]Stats repas'!$E$137:$NR$137,,MATCH(IA2,'[1]Stats repas'!$E$55:$NR$55,1))))</f>
        <v>4</v>
      </c>
      <c r="IB9">
        <f>IF(AND(INDEX('[1]Stats repas'!$E$137:$NR$137,,MATCH(IB2,'[1]Stats repas'!$E$55:$NR$55,1))=0,OR(INDEX('[1]Stats repas'!$E$139:$NR$139,,MATCH(IB2,'[1]Stats repas'!$E$55:$NR$55,1))="x",INDEX('[1]Stats repas'!$E$139:$NR$139,,MATCH(IB2,'[1]Stats repas'!$E$55:$NR$55,1))="p")),"a",IF(AND(INDEX('[1]Stats repas'!$E$137:$NR$137,,MATCH(IB2,'[1]Stats repas'!$E$55:$NR$55,1))&gt;2,OR(INDEX('[1]Stats repas'!$E$139:$NR$139,,MATCH(IB2,'[1]Stats repas'!$E$55:$NR$55,1))="x",INDEX('[1]Stats repas'!$E$139:$NR$139,,MATCH(IB2,'[1]Stats repas'!$E$55:$NR$55,1))="p")),"a",INDEX('[1]Stats repas'!$E$137:$NR$137,,MATCH(IB2,'[1]Stats repas'!$E$55:$NR$55,1))))</f>
        <v>2</v>
      </c>
      <c r="IC9">
        <f>IF(AND(INDEX('[1]Stats repas'!$E$137:$NR$137,,MATCH(IC2,'[1]Stats repas'!$E$55:$NR$55,1))=0,OR(INDEX('[1]Stats repas'!$E$139:$NR$139,,MATCH(IC2,'[1]Stats repas'!$E$55:$NR$55,1))="x",INDEX('[1]Stats repas'!$E$139:$NR$139,,MATCH(IC2,'[1]Stats repas'!$E$55:$NR$55,1))="p")),"a",IF(AND(INDEX('[1]Stats repas'!$E$137:$NR$137,,MATCH(IC2,'[1]Stats repas'!$E$55:$NR$55,1))&gt;2,OR(INDEX('[1]Stats repas'!$E$139:$NR$139,,MATCH(IC2,'[1]Stats repas'!$E$55:$NR$55,1))="x",INDEX('[1]Stats repas'!$E$139:$NR$139,,MATCH(IC2,'[1]Stats repas'!$E$55:$NR$55,1))="p")),"a",INDEX('[1]Stats repas'!$E$137:$NR$137,,MATCH(IC2,'[1]Stats repas'!$E$55:$NR$55,1))))</f>
        <v>2</v>
      </c>
      <c r="ID9">
        <f>IF(AND(INDEX('[1]Stats repas'!$E$137:$NR$137,,MATCH(ID2,'[1]Stats repas'!$E$55:$NR$55,1))=0,OR(INDEX('[1]Stats repas'!$E$139:$NR$139,,MATCH(ID2,'[1]Stats repas'!$E$55:$NR$55,1))="x",INDEX('[1]Stats repas'!$E$139:$NR$139,,MATCH(ID2,'[1]Stats repas'!$E$55:$NR$55,1))="p")),"a",IF(AND(INDEX('[1]Stats repas'!$E$137:$NR$137,,MATCH(ID2,'[1]Stats repas'!$E$55:$NR$55,1))&gt;2,OR(INDEX('[1]Stats repas'!$E$139:$NR$139,,MATCH(ID2,'[1]Stats repas'!$E$55:$NR$55,1))="x",INDEX('[1]Stats repas'!$E$139:$NR$139,,MATCH(ID2,'[1]Stats repas'!$E$55:$NR$55,1))="p")),"a",INDEX('[1]Stats repas'!$E$137:$NR$137,,MATCH(ID2,'[1]Stats repas'!$E$55:$NR$55,1))))</f>
        <v>2</v>
      </c>
      <c r="IE9">
        <f>IF(AND(INDEX('[1]Stats repas'!$E$137:$NR$137,,MATCH(IE2,'[1]Stats repas'!$E$55:$NR$55,1))=0,OR(INDEX('[1]Stats repas'!$E$139:$NR$139,,MATCH(IE2,'[1]Stats repas'!$E$55:$NR$55,1))="x",INDEX('[1]Stats repas'!$E$139:$NR$139,,MATCH(IE2,'[1]Stats repas'!$E$55:$NR$55,1))="p")),"a",IF(AND(INDEX('[1]Stats repas'!$E$137:$NR$137,,MATCH(IE2,'[1]Stats repas'!$E$55:$NR$55,1))&gt;2,OR(INDEX('[1]Stats repas'!$E$139:$NR$139,,MATCH(IE2,'[1]Stats repas'!$E$55:$NR$55,1))="x",INDEX('[1]Stats repas'!$E$139:$NR$139,,MATCH(IE2,'[1]Stats repas'!$E$55:$NR$55,1))="p")),"a",INDEX('[1]Stats repas'!$E$137:$NR$137,,MATCH(IE2,'[1]Stats repas'!$E$55:$NR$55,1))))</f>
        <v>2</v>
      </c>
      <c r="IF9">
        <f>IF(AND(INDEX('[1]Stats repas'!$E$137:$NR$137,,MATCH(IF2,'[1]Stats repas'!$E$55:$NR$55,1))=0,OR(INDEX('[1]Stats repas'!$E$139:$NR$139,,MATCH(IF2,'[1]Stats repas'!$E$55:$NR$55,1))="x",INDEX('[1]Stats repas'!$E$139:$NR$139,,MATCH(IF2,'[1]Stats repas'!$E$55:$NR$55,1))="p")),"a",IF(AND(INDEX('[1]Stats repas'!$E$137:$NR$137,,MATCH(IF2,'[1]Stats repas'!$E$55:$NR$55,1))&gt;2,OR(INDEX('[1]Stats repas'!$E$139:$NR$139,,MATCH(IF2,'[1]Stats repas'!$E$55:$NR$55,1))="x",INDEX('[1]Stats repas'!$E$139:$NR$139,,MATCH(IF2,'[1]Stats repas'!$E$55:$NR$55,1))="p")),"a",INDEX('[1]Stats repas'!$E$137:$NR$137,,MATCH(IF2,'[1]Stats repas'!$E$55:$NR$55,1))))</f>
        <v>0</v>
      </c>
      <c r="IG9">
        <f>IF(AND(INDEX('[1]Stats repas'!$E$137:$NR$137,,MATCH(IG2,'[1]Stats repas'!$E$55:$NR$55,1))=0,OR(INDEX('[1]Stats repas'!$E$139:$NR$139,,MATCH(IG2,'[1]Stats repas'!$E$55:$NR$55,1))="x",INDEX('[1]Stats repas'!$E$139:$NR$139,,MATCH(IG2,'[1]Stats repas'!$E$55:$NR$55,1))="p")),"a",IF(AND(INDEX('[1]Stats repas'!$E$137:$NR$137,,MATCH(IG2,'[1]Stats repas'!$E$55:$NR$55,1))&gt;2,OR(INDEX('[1]Stats repas'!$E$139:$NR$139,,MATCH(IG2,'[1]Stats repas'!$E$55:$NR$55,1))="x",INDEX('[1]Stats repas'!$E$139:$NR$139,,MATCH(IG2,'[1]Stats repas'!$E$55:$NR$55,1))="p")),"a",INDEX('[1]Stats repas'!$E$137:$NR$137,,MATCH(IG2,'[1]Stats repas'!$E$55:$NR$55,1))))</f>
        <v>0</v>
      </c>
      <c r="IH9">
        <f>IF(AND(INDEX('[1]Stats repas'!$E$137:$NR$137,,MATCH(IH2,'[1]Stats repas'!$E$55:$NR$55,1))=0,OR(INDEX('[1]Stats repas'!$E$139:$NR$139,,MATCH(IH2,'[1]Stats repas'!$E$55:$NR$55,1))="x",INDEX('[1]Stats repas'!$E$139:$NR$139,,MATCH(IH2,'[1]Stats repas'!$E$55:$NR$55,1))="p")),"a",IF(AND(INDEX('[1]Stats repas'!$E$137:$NR$137,,MATCH(IH2,'[1]Stats repas'!$E$55:$NR$55,1))&gt;2,OR(INDEX('[1]Stats repas'!$E$139:$NR$139,,MATCH(IH2,'[1]Stats repas'!$E$55:$NR$55,1))="x",INDEX('[1]Stats repas'!$E$139:$NR$139,,MATCH(IH2,'[1]Stats repas'!$E$55:$NR$55,1))="p")),"a",INDEX('[1]Stats repas'!$E$137:$NR$137,,MATCH(IH2,'[1]Stats repas'!$E$55:$NR$55,1))))</f>
        <v>2</v>
      </c>
      <c r="II9">
        <f>IF(AND(INDEX('[1]Stats repas'!$E$137:$NR$137,,MATCH(II2,'[1]Stats repas'!$E$55:$NR$55,1))=0,OR(INDEX('[1]Stats repas'!$E$139:$NR$139,,MATCH(II2,'[1]Stats repas'!$E$55:$NR$55,1))="x",INDEX('[1]Stats repas'!$E$139:$NR$139,,MATCH(II2,'[1]Stats repas'!$E$55:$NR$55,1))="p")),"a",IF(AND(INDEX('[1]Stats repas'!$E$137:$NR$137,,MATCH(II2,'[1]Stats repas'!$E$55:$NR$55,1))&gt;2,OR(INDEX('[1]Stats repas'!$E$139:$NR$139,,MATCH(II2,'[1]Stats repas'!$E$55:$NR$55,1))="x",INDEX('[1]Stats repas'!$E$139:$NR$139,,MATCH(II2,'[1]Stats repas'!$E$55:$NR$55,1))="p")),"a",INDEX('[1]Stats repas'!$E$137:$NR$137,,MATCH(II2,'[1]Stats repas'!$E$55:$NR$55,1))))</f>
        <v>2</v>
      </c>
      <c r="IJ9" t="str">
        <f>IF(AND(INDEX('[1]Stats repas'!$E$137:$NR$137,,MATCH(IJ2,'[1]Stats repas'!$E$55:$NR$55,1))=0,OR(INDEX('[1]Stats repas'!$E$139:$NR$139,,MATCH(IJ2,'[1]Stats repas'!$E$55:$NR$55,1))="x",INDEX('[1]Stats repas'!$E$139:$NR$139,,MATCH(IJ2,'[1]Stats repas'!$E$55:$NR$55,1))="p")),"a",IF(AND(INDEX('[1]Stats repas'!$E$137:$NR$137,,MATCH(IJ2,'[1]Stats repas'!$E$55:$NR$55,1))&gt;2,OR(INDEX('[1]Stats repas'!$E$139:$NR$139,,MATCH(IJ2,'[1]Stats repas'!$E$55:$NR$55,1))="x",INDEX('[1]Stats repas'!$E$139:$NR$139,,MATCH(IJ2,'[1]Stats repas'!$E$55:$NR$55,1))="p")),"a",INDEX('[1]Stats repas'!$E$137:$NR$137,,MATCH(IJ2,'[1]Stats repas'!$E$55:$NR$55,1))))</f>
        <v>a</v>
      </c>
      <c r="IK9" t="str">
        <f>IF(AND(INDEX('[1]Stats repas'!$E$137:$NR$137,,MATCH(IK2,'[1]Stats repas'!$E$55:$NR$55,1))=0,OR(INDEX('[1]Stats repas'!$E$139:$NR$139,,MATCH(IK2,'[1]Stats repas'!$E$55:$NR$55,1))="x",INDEX('[1]Stats repas'!$E$139:$NR$139,,MATCH(IK2,'[1]Stats repas'!$E$55:$NR$55,1))="p")),"a",IF(AND(INDEX('[1]Stats repas'!$E$137:$NR$137,,MATCH(IK2,'[1]Stats repas'!$E$55:$NR$55,1))&gt;2,OR(INDEX('[1]Stats repas'!$E$139:$NR$139,,MATCH(IK2,'[1]Stats repas'!$E$55:$NR$55,1))="x",INDEX('[1]Stats repas'!$E$139:$NR$139,,MATCH(IK2,'[1]Stats repas'!$E$55:$NR$55,1))="p")),"a",INDEX('[1]Stats repas'!$E$137:$NR$137,,MATCH(IK2,'[1]Stats repas'!$E$55:$NR$55,1))))</f>
        <v>a</v>
      </c>
      <c r="IL9">
        <f>IF(AND(INDEX('[1]Stats repas'!$E$137:$NR$137,,MATCH(IL2,'[1]Stats repas'!$E$55:$NR$55,1))=0,OR(INDEX('[1]Stats repas'!$E$139:$NR$139,,MATCH(IL2,'[1]Stats repas'!$E$55:$NR$55,1))="x",INDEX('[1]Stats repas'!$E$139:$NR$139,,MATCH(IL2,'[1]Stats repas'!$E$55:$NR$55,1))="p")),"a",IF(AND(INDEX('[1]Stats repas'!$E$137:$NR$137,,MATCH(IL2,'[1]Stats repas'!$E$55:$NR$55,1))&gt;2,OR(INDEX('[1]Stats repas'!$E$139:$NR$139,,MATCH(IL2,'[1]Stats repas'!$E$55:$NR$55,1))="x",INDEX('[1]Stats repas'!$E$139:$NR$139,,MATCH(IL2,'[1]Stats repas'!$E$55:$NR$55,1))="p")),"a",INDEX('[1]Stats repas'!$E$137:$NR$137,,MATCH(IL2,'[1]Stats repas'!$E$55:$NR$55,1))))</f>
        <v>2</v>
      </c>
      <c r="IM9">
        <f>IF(AND(INDEX('[1]Stats repas'!$E$137:$NR$137,,MATCH(IM2,'[1]Stats repas'!$E$55:$NR$55,1))=0,OR(INDEX('[1]Stats repas'!$E$139:$NR$139,,MATCH(IM2,'[1]Stats repas'!$E$55:$NR$55,1))="x",INDEX('[1]Stats repas'!$E$139:$NR$139,,MATCH(IM2,'[1]Stats repas'!$E$55:$NR$55,1))="p")),"a",IF(AND(INDEX('[1]Stats repas'!$E$137:$NR$137,,MATCH(IM2,'[1]Stats repas'!$E$55:$NR$55,1))&gt;2,OR(INDEX('[1]Stats repas'!$E$139:$NR$139,,MATCH(IM2,'[1]Stats repas'!$E$55:$NR$55,1))="x",INDEX('[1]Stats repas'!$E$139:$NR$139,,MATCH(IM2,'[1]Stats repas'!$E$55:$NR$55,1))="p")),"a",INDEX('[1]Stats repas'!$E$137:$NR$137,,MATCH(IM2,'[1]Stats repas'!$E$55:$NR$55,1))))</f>
        <v>2</v>
      </c>
      <c r="IN9">
        <f>IF(AND(INDEX('[1]Stats repas'!$E$137:$NR$137,,MATCH(IN2,'[1]Stats repas'!$E$55:$NR$55,1))=0,OR(INDEX('[1]Stats repas'!$E$139:$NR$139,,MATCH(IN2,'[1]Stats repas'!$E$55:$NR$55,1))="x",INDEX('[1]Stats repas'!$E$139:$NR$139,,MATCH(IN2,'[1]Stats repas'!$E$55:$NR$55,1))="p")),"a",IF(AND(INDEX('[1]Stats repas'!$E$137:$NR$137,,MATCH(IN2,'[1]Stats repas'!$E$55:$NR$55,1))&gt;2,OR(INDEX('[1]Stats repas'!$E$139:$NR$139,,MATCH(IN2,'[1]Stats repas'!$E$55:$NR$55,1))="x",INDEX('[1]Stats repas'!$E$139:$NR$139,,MATCH(IN2,'[1]Stats repas'!$E$55:$NR$55,1))="p")),"a",INDEX('[1]Stats repas'!$E$137:$NR$137,,MATCH(IN2,'[1]Stats repas'!$E$55:$NR$55,1))))</f>
        <v>2</v>
      </c>
      <c r="IO9" t="str">
        <f>IF(AND(INDEX('[1]Stats repas'!$E$137:$NR$137,,MATCH(IO2,'[1]Stats repas'!$E$55:$NR$55,1))=0,OR(INDEX('[1]Stats repas'!$E$139:$NR$139,,MATCH(IO2,'[1]Stats repas'!$E$55:$NR$55,1))="x",INDEX('[1]Stats repas'!$E$139:$NR$139,,MATCH(IO2,'[1]Stats repas'!$E$55:$NR$55,1))="p")),"a",IF(AND(INDEX('[1]Stats repas'!$E$137:$NR$137,,MATCH(IO2,'[1]Stats repas'!$E$55:$NR$55,1))&gt;2,OR(INDEX('[1]Stats repas'!$E$139:$NR$139,,MATCH(IO2,'[1]Stats repas'!$E$55:$NR$55,1))="x",INDEX('[1]Stats repas'!$E$139:$NR$139,,MATCH(IO2,'[1]Stats repas'!$E$55:$NR$55,1))="p")),"a",INDEX('[1]Stats repas'!$E$137:$NR$137,,MATCH(IO2,'[1]Stats repas'!$E$55:$NR$55,1))))</f>
        <v>a</v>
      </c>
      <c r="IP9">
        <f>IF(AND(INDEX('[1]Stats repas'!$E$137:$NR$137,,MATCH(IP2,'[1]Stats repas'!$E$55:$NR$55,1))=0,OR(INDEX('[1]Stats repas'!$E$139:$NR$139,,MATCH(IP2,'[1]Stats repas'!$E$55:$NR$55,1))="x",INDEX('[1]Stats repas'!$E$139:$NR$139,,MATCH(IP2,'[1]Stats repas'!$E$55:$NR$55,1))="p")),"a",IF(AND(INDEX('[1]Stats repas'!$E$137:$NR$137,,MATCH(IP2,'[1]Stats repas'!$E$55:$NR$55,1))&gt;2,OR(INDEX('[1]Stats repas'!$E$139:$NR$139,,MATCH(IP2,'[1]Stats repas'!$E$55:$NR$55,1))="x",INDEX('[1]Stats repas'!$E$139:$NR$139,,MATCH(IP2,'[1]Stats repas'!$E$55:$NR$55,1))="p")),"a",INDEX('[1]Stats repas'!$E$137:$NR$137,,MATCH(IP2,'[1]Stats repas'!$E$55:$NR$55,1))))</f>
        <v>1</v>
      </c>
      <c r="IQ9">
        <f>IF(AND(INDEX('[1]Stats repas'!$E$137:$NR$137,,MATCH(IQ2,'[1]Stats repas'!$E$55:$NR$55,1))=0,OR(INDEX('[1]Stats repas'!$E$139:$NR$139,,MATCH(IQ2,'[1]Stats repas'!$E$55:$NR$55,1))="x",INDEX('[1]Stats repas'!$E$139:$NR$139,,MATCH(IQ2,'[1]Stats repas'!$E$55:$NR$55,1))="p")),"a",IF(AND(INDEX('[1]Stats repas'!$E$137:$NR$137,,MATCH(IQ2,'[1]Stats repas'!$E$55:$NR$55,1))&gt;2,OR(INDEX('[1]Stats repas'!$E$139:$NR$139,,MATCH(IQ2,'[1]Stats repas'!$E$55:$NR$55,1))="x",INDEX('[1]Stats repas'!$E$139:$NR$139,,MATCH(IQ2,'[1]Stats repas'!$E$55:$NR$55,1))="p")),"a",INDEX('[1]Stats repas'!$E$137:$NR$137,,MATCH(IQ2,'[1]Stats repas'!$E$55:$NR$55,1))))</f>
        <v>1</v>
      </c>
      <c r="IR9">
        <f>IF(AND(INDEX('[1]Stats repas'!$E$137:$NR$137,,MATCH(IR2,'[1]Stats repas'!$E$55:$NR$55,1))=0,OR(INDEX('[1]Stats repas'!$E$139:$NR$139,,MATCH(IR2,'[1]Stats repas'!$E$55:$NR$55,1))="x",INDEX('[1]Stats repas'!$E$139:$NR$139,,MATCH(IR2,'[1]Stats repas'!$E$55:$NR$55,1))="p")),"a",IF(AND(INDEX('[1]Stats repas'!$E$137:$NR$137,,MATCH(IR2,'[1]Stats repas'!$E$55:$NR$55,1))&gt;2,OR(INDEX('[1]Stats repas'!$E$139:$NR$139,,MATCH(IR2,'[1]Stats repas'!$E$55:$NR$55,1))="x",INDEX('[1]Stats repas'!$E$139:$NR$139,,MATCH(IR2,'[1]Stats repas'!$E$55:$NR$55,1))="p")),"a",INDEX('[1]Stats repas'!$E$137:$NR$137,,MATCH(IR2,'[1]Stats repas'!$E$55:$NR$55,1))))</f>
        <v>1</v>
      </c>
      <c r="IS9">
        <f>IF(AND(INDEX('[1]Stats repas'!$E$137:$NR$137,,MATCH(IS2,'[1]Stats repas'!$E$55:$NR$55,1))=0,OR(INDEX('[1]Stats repas'!$E$139:$NR$139,,MATCH(IS2,'[1]Stats repas'!$E$55:$NR$55,1))="x",INDEX('[1]Stats repas'!$E$139:$NR$139,,MATCH(IS2,'[1]Stats repas'!$E$55:$NR$55,1))="p")),"a",IF(AND(INDEX('[1]Stats repas'!$E$137:$NR$137,,MATCH(IS2,'[1]Stats repas'!$E$55:$NR$55,1))&gt;2,OR(INDEX('[1]Stats repas'!$E$139:$NR$139,,MATCH(IS2,'[1]Stats repas'!$E$55:$NR$55,1))="x",INDEX('[1]Stats repas'!$E$139:$NR$139,,MATCH(IS2,'[1]Stats repas'!$E$55:$NR$55,1))="p")),"a",INDEX('[1]Stats repas'!$E$137:$NR$137,,MATCH(IS2,'[1]Stats repas'!$E$55:$NR$55,1))))</f>
        <v>1</v>
      </c>
      <c r="IT9">
        <f>IF(AND(INDEX('[1]Stats repas'!$E$137:$NR$137,,MATCH(IT2,'[1]Stats repas'!$E$55:$NR$55,1))=0,OR(INDEX('[1]Stats repas'!$E$139:$NR$139,,MATCH(IT2,'[1]Stats repas'!$E$55:$NR$55,1))="x",INDEX('[1]Stats repas'!$E$139:$NR$139,,MATCH(IT2,'[1]Stats repas'!$E$55:$NR$55,1))="p")),"a",IF(AND(INDEX('[1]Stats repas'!$E$137:$NR$137,,MATCH(IT2,'[1]Stats repas'!$E$55:$NR$55,1))&gt;2,OR(INDEX('[1]Stats repas'!$E$139:$NR$139,,MATCH(IT2,'[1]Stats repas'!$E$55:$NR$55,1))="x",INDEX('[1]Stats repas'!$E$139:$NR$139,,MATCH(IT2,'[1]Stats repas'!$E$55:$NR$55,1))="p")),"a",INDEX('[1]Stats repas'!$E$137:$NR$137,,MATCH(IT2,'[1]Stats repas'!$E$55:$NR$55,1))))</f>
        <v>0</v>
      </c>
      <c r="IU9">
        <f>IF(AND(INDEX('[1]Stats repas'!$E$137:$NR$137,,MATCH(IU2,'[1]Stats repas'!$E$55:$NR$55,1))=0,OR(INDEX('[1]Stats repas'!$E$139:$NR$139,,MATCH(IU2,'[1]Stats repas'!$E$55:$NR$55,1))="x",INDEX('[1]Stats repas'!$E$139:$NR$139,,MATCH(IU2,'[1]Stats repas'!$E$55:$NR$55,1))="p")),"a",IF(AND(INDEX('[1]Stats repas'!$E$137:$NR$137,,MATCH(IU2,'[1]Stats repas'!$E$55:$NR$55,1))&gt;2,OR(INDEX('[1]Stats repas'!$E$139:$NR$139,,MATCH(IU2,'[1]Stats repas'!$E$55:$NR$55,1))="x",INDEX('[1]Stats repas'!$E$139:$NR$139,,MATCH(IU2,'[1]Stats repas'!$E$55:$NR$55,1))="p")),"a",INDEX('[1]Stats repas'!$E$137:$NR$137,,MATCH(IU2,'[1]Stats repas'!$E$55:$NR$55,1))))</f>
        <v>0</v>
      </c>
      <c r="IV9">
        <f>IF(AND(INDEX('[1]Stats repas'!$E$137:$NR$137,,MATCH(IV2,'[1]Stats repas'!$E$55:$NR$55,1))=0,OR(INDEX('[1]Stats repas'!$E$139:$NR$139,,MATCH(IV2,'[1]Stats repas'!$E$55:$NR$55,1))="x",INDEX('[1]Stats repas'!$E$139:$NR$139,,MATCH(IV2,'[1]Stats repas'!$E$55:$NR$55,1))="p")),"a",IF(AND(INDEX('[1]Stats repas'!$E$137:$NR$137,,MATCH(IV2,'[1]Stats repas'!$E$55:$NR$55,1))&gt;2,OR(INDEX('[1]Stats repas'!$E$139:$NR$139,,MATCH(IV2,'[1]Stats repas'!$E$55:$NR$55,1))="x",INDEX('[1]Stats repas'!$E$139:$NR$139,,MATCH(IV2,'[1]Stats repas'!$E$55:$NR$55,1))="p")),"a",INDEX('[1]Stats repas'!$E$137:$NR$137,,MATCH(IV2,'[1]Stats repas'!$E$55:$NR$55,1))))</f>
        <v>2</v>
      </c>
      <c r="IW9">
        <f>IF(AND(INDEX('[1]Stats repas'!$E$137:$NR$137,,MATCH(IW2,'[1]Stats repas'!$E$55:$NR$55,1))=0,OR(INDEX('[1]Stats repas'!$E$139:$NR$139,,MATCH(IW2,'[1]Stats repas'!$E$55:$NR$55,1))="x",INDEX('[1]Stats repas'!$E$139:$NR$139,,MATCH(IW2,'[1]Stats repas'!$E$55:$NR$55,1))="p")),"a",IF(AND(INDEX('[1]Stats repas'!$E$137:$NR$137,,MATCH(IW2,'[1]Stats repas'!$E$55:$NR$55,1))&gt;2,OR(INDEX('[1]Stats repas'!$E$139:$NR$139,,MATCH(IW2,'[1]Stats repas'!$E$55:$NR$55,1))="x",INDEX('[1]Stats repas'!$E$139:$NR$139,,MATCH(IW2,'[1]Stats repas'!$E$55:$NR$55,1))="p")),"a",INDEX('[1]Stats repas'!$E$137:$NR$137,,MATCH(IW2,'[1]Stats repas'!$E$55:$NR$55,1))))</f>
        <v>2</v>
      </c>
      <c r="IX9" t="str">
        <f>IF(AND(INDEX('[1]Stats repas'!$E$137:$NR$137,,MATCH(IX2,'[1]Stats repas'!$E$55:$NR$55,1))=0,OR(INDEX('[1]Stats repas'!$E$139:$NR$139,,MATCH(IX2,'[1]Stats repas'!$E$55:$NR$55,1))="x",INDEX('[1]Stats repas'!$E$139:$NR$139,,MATCH(IX2,'[1]Stats repas'!$E$55:$NR$55,1))="p")),"a",IF(AND(INDEX('[1]Stats repas'!$E$137:$NR$137,,MATCH(IX2,'[1]Stats repas'!$E$55:$NR$55,1))&gt;2,OR(INDEX('[1]Stats repas'!$E$139:$NR$139,,MATCH(IX2,'[1]Stats repas'!$E$55:$NR$55,1))="x",INDEX('[1]Stats repas'!$E$139:$NR$139,,MATCH(IX2,'[1]Stats repas'!$E$55:$NR$55,1))="p")),"a",INDEX('[1]Stats repas'!$E$137:$NR$137,,MATCH(IX2,'[1]Stats repas'!$E$55:$NR$55,1))))</f>
        <v>a</v>
      </c>
      <c r="IY9" t="str">
        <f>IF(AND(INDEX('[1]Stats repas'!$E$137:$NR$137,,MATCH(IY2,'[1]Stats repas'!$E$55:$NR$55,1))=0,OR(INDEX('[1]Stats repas'!$E$139:$NR$139,,MATCH(IY2,'[1]Stats repas'!$E$55:$NR$55,1))="x",INDEX('[1]Stats repas'!$E$139:$NR$139,,MATCH(IY2,'[1]Stats repas'!$E$55:$NR$55,1))="p")),"a",IF(AND(INDEX('[1]Stats repas'!$E$137:$NR$137,,MATCH(IY2,'[1]Stats repas'!$E$55:$NR$55,1))&gt;2,OR(INDEX('[1]Stats repas'!$E$139:$NR$139,,MATCH(IY2,'[1]Stats repas'!$E$55:$NR$55,1))="x",INDEX('[1]Stats repas'!$E$139:$NR$139,,MATCH(IY2,'[1]Stats repas'!$E$55:$NR$55,1))="p")),"a",INDEX('[1]Stats repas'!$E$137:$NR$137,,MATCH(IY2,'[1]Stats repas'!$E$55:$NR$55,1))))</f>
        <v>a</v>
      </c>
      <c r="IZ9">
        <f>IF(AND(INDEX('[1]Stats repas'!$E$137:$NR$137,,MATCH(IZ2,'[1]Stats repas'!$E$55:$NR$55,1))=0,OR(INDEX('[1]Stats repas'!$E$139:$NR$139,,MATCH(IZ2,'[1]Stats repas'!$E$55:$NR$55,1))="x",INDEX('[1]Stats repas'!$E$139:$NR$139,,MATCH(IZ2,'[1]Stats repas'!$E$55:$NR$55,1))="p")),"a",IF(AND(INDEX('[1]Stats repas'!$E$137:$NR$137,,MATCH(IZ2,'[1]Stats repas'!$E$55:$NR$55,1))&gt;2,OR(INDEX('[1]Stats repas'!$E$139:$NR$139,,MATCH(IZ2,'[1]Stats repas'!$E$55:$NR$55,1))="x",INDEX('[1]Stats repas'!$E$139:$NR$139,,MATCH(IZ2,'[1]Stats repas'!$E$55:$NR$55,1))="p")),"a",INDEX('[1]Stats repas'!$E$137:$NR$137,,MATCH(IZ2,'[1]Stats repas'!$E$55:$NR$55,1))))</f>
        <v>2</v>
      </c>
      <c r="JA9">
        <f>IF(AND(INDEX('[1]Stats repas'!$E$137:$NR$137,,MATCH(JA2,'[1]Stats repas'!$E$55:$NR$55,1))=0,OR(INDEX('[1]Stats repas'!$E$139:$NR$139,,MATCH(JA2,'[1]Stats repas'!$E$55:$NR$55,1))="x",INDEX('[1]Stats repas'!$E$139:$NR$139,,MATCH(JA2,'[1]Stats repas'!$E$55:$NR$55,1))="p")),"a",IF(AND(INDEX('[1]Stats repas'!$E$137:$NR$137,,MATCH(JA2,'[1]Stats repas'!$E$55:$NR$55,1))&gt;2,OR(INDEX('[1]Stats repas'!$E$139:$NR$139,,MATCH(JA2,'[1]Stats repas'!$E$55:$NR$55,1))="x",INDEX('[1]Stats repas'!$E$139:$NR$139,,MATCH(JA2,'[1]Stats repas'!$E$55:$NR$55,1))="p")),"a",INDEX('[1]Stats repas'!$E$137:$NR$137,,MATCH(JA2,'[1]Stats repas'!$E$55:$NR$55,1))))</f>
        <v>2</v>
      </c>
      <c r="JB9">
        <f>IF(AND(INDEX('[1]Stats repas'!$E$137:$NR$137,,MATCH(JB2,'[1]Stats repas'!$E$55:$NR$55,1))=0,OR(INDEX('[1]Stats repas'!$E$139:$NR$139,,MATCH(JB2,'[1]Stats repas'!$E$55:$NR$55,1))="x",INDEX('[1]Stats repas'!$E$139:$NR$139,,MATCH(JB2,'[1]Stats repas'!$E$55:$NR$55,1))="p")),"a",IF(AND(INDEX('[1]Stats repas'!$E$137:$NR$137,,MATCH(JB2,'[1]Stats repas'!$E$55:$NR$55,1))&gt;2,OR(INDEX('[1]Stats repas'!$E$139:$NR$139,,MATCH(JB2,'[1]Stats repas'!$E$55:$NR$55,1))="x",INDEX('[1]Stats repas'!$E$139:$NR$139,,MATCH(JB2,'[1]Stats repas'!$E$55:$NR$55,1))="p")),"a",INDEX('[1]Stats repas'!$E$137:$NR$137,,MATCH(JB2,'[1]Stats repas'!$E$55:$NR$55,1))))</f>
        <v>2</v>
      </c>
      <c r="JC9">
        <f>IF(AND(INDEX('[1]Stats repas'!$E$137:$NR$137,,MATCH(JC2,'[1]Stats repas'!$E$55:$NR$55,1))=0,OR(INDEX('[1]Stats repas'!$E$139:$NR$139,,MATCH(JC2,'[1]Stats repas'!$E$55:$NR$55,1))="x",INDEX('[1]Stats repas'!$E$139:$NR$139,,MATCH(JC2,'[1]Stats repas'!$E$55:$NR$55,1))="p")),"a",IF(AND(INDEX('[1]Stats repas'!$E$137:$NR$137,,MATCH(JC2,'[1]Stats repas'!$E$55:$NR$55,1))&gt;2,OR(INDEX('[1]Stats repas'!$E$139:$NR$139,,MATCH(JC2,'[1]Stats repas'!$E$55:$NR$55,1))="x",INDEX('[1]Stats repas'!$E$139:$NR$139,,MATCH(JC2,'[1]Stats repas'!$E$55:$NR$55,1))="p")),"a",INDEX('[1]Stats repas'!$E$137:$NR$137,,MATCH(JC2,'[1]Stats repas'!$E$55:$NR$55,1))))</f>
        <v>4</v>
      </c>
      <c r="JD9">
        <f>IF(AND(INDEX('[1]Stats repas'!$E$137:$NR$137,,MATCH(JD2,'[1]Stats repas'!$E$55:$NR$55,1))=0,OR(INDEX('[1]Stats repas'!$E$139:$NR$139,,MATCH(JD2,'[1]Stats repas'!$E$55:$NR$55,1))="x",INDEX('[1]Stats repas'!$E$139:$NR$139,,MATCH(JD2,'[1]Stats repas'!$E$55:$NR$55,1))="p")),"a",IF(AND(INDEX('[1]Stats repas'!$E$137:$NR$137,,MATCH(JD2,'[1]Stats repas'!$E$55:$NR$55,1))&gt;2,OR(INDEX('[1]Stats repas'!$E$139:$NR$139,,MATCH(JD2,'[1]Stats repas'!$E$55:$NR$55,1))="x",INDEX('[1]Stats repas'!$E$139:$NR$139,,MATCH(JD2,'[1]Stats repas'!$E$55:$NR$55,1))="p")),"a",INDEX('[1]Stats repas'!$E$137:$NR$137,,MATCH(JD2,'[1]Stats repas'!$E$55:$NR$55,1))))</f>
        <v>4</v>
      </c>
      <c r="JE9">
        <f>IF(AND(INDEX('[1]Stats repas'!$E$137:$NR$137,,MATCH(JE2,'[1]Stats repas'!$E$55:$NR$55,1))=0,OR(INDEX('[1]Stats repas'!$E$139:$NR$139,,MATCH(JE2,'[1]Stats repas'!$E$55:$NR$55,1))="x",INDEX('[1]Stats repas'!$E$139:$NR$139,,MATCH(JE2,'[1]Stats repas'!$E$55:$NR$55,1))="p")),"a",IF(AND(INDEX('[1]Stats repas'!$E$137:$NR$137,,MATCH(JE2,'[1]Stats repas'!$E$55:$NR$55,1))&gt;2,OR(INDEX('[1]Stats repas'!$E$139:$NR$139,,MATCH(JE2,'[1]Stats repas'!$E$55:$NR$55,1))="x",INDEX('[1]Stats repas'!$E$139:$NR$139,,MATCH(JE2,'[1]Stats repas'!$E$55:$NR$55,1))="p")),"a",INDEX('[1]Stats repas'!$E$137:$NR$137,,MATCH(JE2,'[1]Stats repas'!$E$55:$NR$55,1))))</f>
        <v>4</v>
      </c>
      <c r="JF9">
        <f>IF(AND(INDEX('[1]Stats repas'!$E$137:$NR$137,,MATCH(JF2,'[1]Stats repas'!$E$55:$NR$55,1))=0,OR(INDEX('[1]Stats repas'!$E$139:$NR$139,,MATCH(JF2,'[1]Stats repas'!$E$55:$NR$55,1))="x",INDEX('[1]Stats repas'!$E$139:$NR$139,,MATCH(JF2,'[1]Stats repas'!$E$55:$NR$55,1))="p")),"a",IF(AND(INDEX('[1]Stats repas'!$E$137:$NR$137,,MATCH(JF2,'[1]Stats repas'!$E$55:$NR$55,1))&gt;2,OR(INDEX('[1]Stats repas'!$E$139:$NR$139,,MATCH(JF2,'[1]Stats repas'!$E$55:$NR$55,1))="x",INDEX('[1]Stats repas'!$E$139:$NR$139,,MATCH(JF2,'[1]Stats repas'!$E$55:$NR$55,1))="p")),"a",INDEX('[1]Stats repas'!$E$137:$NR$137,,MATCH(JF2,'[1]Stats repas'!$E$55:$NR$55,1))))</f>
        <v>4</v>
      </c>
      <c r="JG9">
        <f>IF(AND(INDEX('[1]Stats repas'!$E$137:$NR$137,,MATCH(JG2,'[1]Stats repas'!$E$55:$NR$55,1))=0,OR(INDEX('[1]Stats repas'!$E$139:$NR$139,,MATCH(JG2,'[1]Stats repas'!$E$55:$NR$55,1))="x",INDEX('[1]Stats repas'!$E$139:$NR$139,,MATCH(JG2,'[1]Stats repas'!$E$55:$NR$55,1))="p")),"a",IF(AND(INDEX('[1]Stats repas'!$E$137:$NR$137,,MATCH(JG2,'[1]Stats repas'!$E$55:$NR$55,1))&gt;2,OR(INDEX('[1]Stats repas'!$E$139:$NR$139,,MATCH(JG2,'[1]Stats repas'!$E$55:$NR$55,1))="x",INDEX('[1]Stats repas'!$E$139:$NR$139,,MATCH(JG2,'[1]Stats repas'!$E$55:$NR$55,1))="p")),"a",INDEX('[1]Stats repas'!$E$137:$NR$137,,MATCH(JG2,'[1]Stats repas'!$E$55:$NR$55,1))))</f>
        <v>4</v>
      </c>
      <c r="JH9">
        <f>IF(AND(INDEX('[1]Stats repas'!$E$137:$NR$137,,MATCH(JH2,'[1]Stats repas'!$E$55:$NR$55,1))=0,OR(INDEX('[1]Stats repas'!$E$139:$NR$139,,MATCH(JH2,'[1]Stats repas'!$E$55:$NR$55,1))="x",INDEX('[1]Stats repas'!$E$139:$NR$139,,MATCH(JH2,'[1]Stats repas'!$E$55:$NR$55,1))="p")),"a",IF(AND(INDEX('[1]Stats repas'!$E$137:$NR$137,,MATCH(JH2,'[1]Stats repas'!$E$55:$NR$55,1))&gt;2,OR(INDEX('[1]Stats repas'!$E$139:$NR$139,,MATCH(JH2,'[1]Stats repas'!$E$55:$NR$55,1))="x",INDEX('[1]Stats repas'!$E$139:$NR$139,,MATCH(JH2,'[1]Stats repas'!$E$55:$NR$55,1))="p")),"a",INDEX('[1]Stats repas'!$E$137:$NR$137,,MATCH(JH2,'[1]Stats repas'!$E$55:$NR$55,1))))</f>
        <v>0</v>
      </c>
      <c r="JI9">
        <f>IF(AND(INDEX('[1]Stats repas'!$E$137:$NR$137,,MATCH(JI2,'[1]Stats repas'!$E$55:$NR$55,1))=0,OR(INDEX('[1]Stats repas'!$E$139:$NR$139,,MATCH(JI2,'[1]Stats repas'!$E$55:$NR$55,1))="x",INDEX('[1]Stats repas'!$E$139:$NR$139,,MATCH(JI2,'[1]Stats repas'!$E$55:$NR$55,1))="p")),"a",IF(AND(INDEX('[1]Stats repas'!$E$137:$NR$137,,MATCH(JI2,'[1]Stats repas'!$E$55:$NR$55,1))&gt;2,OR(INDEX('[1]Stats repas'!$E$139:$NR$139,,MATCH(JI2,'[1]Stats repas'!$E$55:$NR$55,1))="x",INDEX('[1]Stats repas'!$E$139:$NR$139,,MATCH(JI2,'[1]Stats repas'!$E$55:$NR$55,1))="p")),"a",INDEX('[1]Stats repas'!$E$137:$NR$137,,MATCH(JI2,'[1]Stats repas'!$E$55:$NR$55,1))))</f>
        <v>0</v>
      </c>
      <c r="JJ9">
        <f>IF(AND(INDEX('[1]Stats repas'!$E$137:$NR$137,,MATCH(JJ2,'[1]Stats repas'!$E$55:$NR$55,1))=0,OR(INDEX('[1]Stats repas'!$E$139:$NR$139,,MATCH(JJ2,'[1]Stats repas'!$E$55:$NR$55,1))="x",INDEX('[1]Stats repas'!$E$139:$NR$139,,MATCH(JJ2,'[1]Stats repas'!$E$55:$NR$55,1))="p")),"a",IF(AND(INDEX('[1]Stats repas'!$E$137:$NR$137,,MATCH(JJ2,'[1]Stats repas'!$E$55:$NR$55,1))&gt;2,OR(INDEX('[1]Stats repas'!$E$139:$NR$139,,MATCH(JJ2,'[1]Stats repas'!$E$55:$NR$55,1))="x",INDEX('[1]Stats repas'!$E$139:$NR$139,,MATCH(JJ2,'[1]Stats repas'!$E$55:$NR$55,1))="p")),"a",INDEX('[1]Stats repas'!$E$137:$NR$137,,MATCH(JJ2,'[1]Stats repas'!$E$55:$NR$55,1))))</f>
        <v>4</v>
      </c>
      <c r="JK9">
        <f>IF(AND(INDEX('[1]Stats repas'!$E$137:$NR$137,,MATCH(JK2,'[1]Stats repas'!$E$55:$NR$55,1))=0,OR(INDEX('[1]Stats repas'!$E$139:$NR$139,,MATCH(JK2,'[1]Stats repas'!$E$55:$NR$55,1))="x",INDEX('[1]Stats repas'!$E$139:$NR$139,,MATCH(JK2,'[1]Stats repas'!$E$55:$NR$55,1))="p")),"a",IF(AND(INDEX('[1]Stats repas'!$E$137:$NR$137,,MATCH(JK2,'[1]Stats repas'!$E$55:$NR$55,1))&gt;2,OR(INDEX('[1]Stats repas'!$E$139:$NR$139,,MATCH(JK2,'[1]Stats repas'!$E$55:$NR$55,1))="x",INDEX('[1]Stats repas'!$E$139:$NR$139,,MATCH(JK2,'[1]Stats repas'!$E$55:$NR$55,1))="p")),"a",INDEX('[1]Stats repas'!$E$137:$NR$137,,MATCH(JK2,'[1]Stats repas'!$E$55:$NR$55,1))))</f>
        <v>4</v>
      </c>
      <c r="JL9">
        <f>IF(AND(INDEX('[1]Stats repas'!$E$137:$NR$137,,MATCH(JL2,'[1]Stats repas'!$E$55:$NR$55,1))=0,OR(INDEX('[1]Stats repas'!$E$139:$NR$139,,MATCH(JL2,'[1]Stats repas'!$E$55:$NR$55,1))="x",INDEX('[1]Stats repas'!$E$139:$NR$139,,MATCH(JL2,'[1]Stats repas'!$E$55:$NR$55,1))="p")),"a",IF(AND(INDEX('[1]Stats repas'!$E$137:$NR$137,,MATCH(JL2,'[1]Stats repas'!$E$55:$NR$55,1))&gt;2,OR(INDEX('[1]Stats repas'!$E$139:$NR$139,,MATCH(JL2,'[1]Stats repas'!$E$55:$NR$55,1))="x",INDEX('[1]Stats repas'!$E$139:$NR$139,,MATCH(JL2,'[1]Stats repas'!$E$55:$NR$55,1))="p")),"a",INDEX('[1]Stats repas'!$E$137:$NR$137,,MATCH(JL2,'[1]Stats repas'!$E$55:$NR$55,1))))</f>
        <v>4</v>
      </c>
      <c r="JM9">
        <f>IF(AND(INDEX('[1]Stats repas'!$E$137:$NR$137,,MATCH(JM2,'[1]Stats repas'!$E$55:$NR$55,1))=0,OR(INDEX('[1]Stats repas'!$E$139:$NR$139,,MATCH(JM2,'[1]Stats repas'!$E$55:$NR$55,1))="x",INDEX('[1]Stats repas'!$E$139:$NR$139,,MATCH(JM2,'[1]Stats repas'!$E$55:$NR$55,1))="p")),"a",IF(AND(INDEX('[1]Stats repas'!$E$137:$NR$137,,MATCH(JM2,'[1]Stats repas'!$E$55:$NR$55,1))&gt;2,OR(INDEX('[1]Stats repas'!$E$139:$NR$139,,MATCH(JM2,'[1]Stats repas'!$E$55:$NR$55,1))="x",INDEX('[1]Stats repas'!$E$139:$NR$139,,MATCH(JM2,'[1]Stats repas'!$E$55:$NR$55,1))="p")),"a",INDEX('[1]Stats repas'!$E$137:$NR$137,,MATCH(JM2,'[1]Stats repas'!$E$55:$NR$55,1))))</f>
        <v>4</v>
      </c>
      <c r="JN9">
        <f>IF(AND(INDEX('[1]Stats repas'!$E$137:$NR$137,,MATCH(JN2,'[1]Stats repas'!$E$55:$NR$55,1))=0,OR(INDEX('[1]Stats repas'!$E$139:$NR$139,,MATCH(JN2,'[1]Stats repas'!$E$55:$NR$55,1))="x",INDEX('[1]Stats repas'!$E$139:$NR$139,,MATCH(JN2,'[1]Stats repas'!$E$55:$NR$55,1))="p")),"a",IF(AND(INDEX('[1]Stats repas'!$E$137:$NR$137,,MATCH(JN2,'[1]Stats repas'!$E$55:$NR$55,1))&gt;2,OR(INDEX('[1]Stats repas'!$E$139:$NR$139,,MATCH(JN2,'[1]Stats repas'!$E$55:$NR$55,1))="x",INDEX('[1]Stats repas'!$E$139:$NR$139,,MATCH(JN2,'[1]Stats repas'!$E$55:$NR$55,1))="p")),"a",INDEX('[1]Stats repas'!$E$137:$NR$137,,MATCH(JN2,'[1]Stats repas'!$E$55:$NR$55,1))))</f>
        <v>4</v>
      </c>
      <c r="JO9">
        <f>IF(AND(INDEX('[1]Stats repas'!$E$137:$NR$137,,MATCH(JO2,'[1]Stats repas'!$E$55:$NR$55,1))=0,OR(INDEX('[1]Stats repas'!$E$139:$NR$139,,MATCH(JO2,'[1]Stats repas'!$E$55:$NR$55,1))="x",INDEX('[1]Stats repas'!$E$139:$NR$139,,MATCH(JO2,'[1]Stats repas'!$E$55:$NR$55,1))="p")),"a",IF(AND(INDEX('[1]Stats repas'!$E$137:$NR$137,,MATCH(JO2,'[1]Stats repas'!$E$55:$NR$55,1))&gt;2,OR(INDEX('[1]Stats repas'!$E$139:$NR$139,,MATCH(JO2,'[1]Stats repas'!$E$55:$NR$55,1))="x",INDEX('[1]Stats repas'!$E$139:$NR$139,,MATCH(JO2,'[1]Stats repas'!$E$55:$NR$55,1))="p")),"a",INDEX('[1]Stats repas'!$E$137:$NR$137,,MATCH(JO2,'[1]Stats repas'!$E$55:$NR$55,1))))</f>
        <v>0</v>
      </c>
      <c r="JP9">
        <f>IF(AND(INDEX('[1]Stats repas'!$E$137:$NR$137,,MATCH(JP2,'[1]Stats repas'!$E$55:$NR$55,1))=0,OR(INDEX('[1]Stats repas'!$E$139:$NR$139,,MATCH(JP2,'[1]Stats repas'!$E$55:$NR$55,1))="x",INDEX('[1]Stats repas'!$E$139:$NR$139,,MATCH(JP2,'[1]Stats repas'!$E$55:$NR$55,1))="p")),"a",IF(AND(INDEX('[1]Stats repas'!$E$137:$NR$137,,MATCH(JP2,'[1]Stats repas'!$E$55:$NR$55,1))&gt;2,OR(INDEX('[1]Stats repas'!$E$139:$NR$139,,MATCH(JP2,'[1]Stats repas'!$E$55:$NR$55,1))="x",INDEX('[1]Stats repas'!$E$139:$NR$139,,MATCH(JP2,'[1]Stats repas'!$E$55:$NR$55,1))="p")),"a",INDEX('[1]Stats repas'!$E$137:$NR$137,,MATCH(JP2,'[1]Stats repas'!$E$55:$NR$55,1))))</f>
        <v>0</v>
      </c>
      <c r="JQ9">
        <f>IF(AND(INDEX('[1]Stats repas'!$E$137:$NR$137,,MATCH(JQ2,'[1]Stats repas'!$E$55:$NR$55,1))=0,OR(INDEX('[1]Stats repas'!$E$139:$NR$139,,MATCH(JQ2,'[1]Stats repas'!$E$55:$NR$55,1))="x",INDEX('[1]Stats repas'!$E$139:$NR$139,,MATCH(JQ2,'[1]Stats repas'!$E$55:$NR$55,1))="p")),"a",IF(AND(INDEX('[1]Stats repas'!$E$137:$NR$137,,MATCH(JQ2,'[1]Stats repas'!$E$55:$NR$55,1))&gt;2,OR(INDEX('[1]Stats repas'!$E$139:$NR$139,,MATCH(JQ2,'[1]Stats repas'!$E$55:$NR$55,1))="x",INDEX('[1]Stats repas'!$E$139:$NR$139,,MATCH(JQ2,'[1]Stats repas'!$E$55:$NR$55,1))="p")),"a",INDEX('[1]Stats repas'!$E$137:$NR$137,,MATCH(JQ2,'[1]Stats repas'!$E$55:$NR$55,1))))</f>
        <v>1</v>
      </c>
      <c r="JR9">
        <f>IF(AND(INDEX('[1]Stats repas'!$E$137:$NR$137,,MATCH(JR2,'[1]Stats repas'!$E$55:$NR$55,1))=0,OR(INDEX('[1]Stats repas'!$E$139:$NR$139,,MATCH(JR2,'[1]Stats repas'!$E$55:$NR$55,1))="x",INDEX('[1]Stats repas'!$E$139:$NR$139,,MATCH(JR2,'[1]Stats repas'!$E$55:$NR$55,1))="p")),"a",IF(AND(INDEX('[1]Stats repas'!$E$137:$NR$137,,MATCH(JR2,'[1]Stats repas'!$E$55:$NR$55,1))&gt;2,OR(INDEX('[1]Stats repas'!$E$139:$NR$139,,MATCH(JR2,'[1]Stats repas'!$E$55:$NR$55,1))="x",INDEX('[1]Stats repas'!$E$139:$NR$139,,MATCH(JR2,'[1]Stats repas'!$E$55:$NR$55,1))="p")),"a",INDEX('[1]Stats repas'!$E$137:$NR$137,,MATCH(JR2,'[1]Stats repas'!$E$55:$NR$55,1))))</f>
        <v>1</v>
      </c>
      <c r="JS9">
        <f>IF(AND(INDEX('[1]Stats repas'!$E$137:$NR$137,,MATCH(JS2,'[1]Stats repas'!$E$55:$NR$55,1))=0,OR(INDEX('[1]Stats repas'!$E$139:$NR$139,,MATCH(JS2,'[1]Stats repas'!$E$55:$NR$55,1))="x",INDEX('[1]Stats repas'!$E$139:$NR$139,,MATCH(JS2,'[1]Stats repas'!$E$55:$NR$55,1))="p")),"a",IF(AND(INDEX('[1]Stats repas'!$E$137:$NR$137,,MATCH(JS2,'[1]Stats repas'!$E$55:$NR$55,1))&gt;2,OR(INDEX('[1]Stats repas'!$E$139:$NR$139,,MATCH(JS2,'[1]Stats repas'!$E$55:$NR$55,1))="x",INDEX('[1]Stats repas'!$E$139:$NR$139,,MATCH(JS2,'[1]Stats repas'!$E$55:$NR$55,1))="p")),"a",INDEX('[1]Stats repas'!$E$137:$NR$137,,MATCH(JS2,'[1]Stats repas'!$E$55:$NR$55,1))))</f>
        <v>1</v>
      </c>
      <c r="JT9">
        <f>IF(AND(INDEX('[1]Stats repas'!$E$137:$NR$137,,MATCH(JT2,'[1]Stats repas'!$E$55:$NR$55,1))=0,OR(INDEX('[1]Stats repas'!$E$139:$NR$139,,MATCH(JT2,'[1]Stats repas'!$E$55:$NR$55,1))="x",INDEX('[1]Stats repas'!$E$139:$NR$139,,MATCH(JT2,'[1]Stats repas'!$E$55:$NR$55,1))="p")),"a",IF(AND(INDEX('[1]Stats repas'!$E$137:$NR$137,,MATCH(JT2,'[1]Stats repas'!$E$55:$NR$55,1))&gt;2,OR(INDEX('[1]Stats repas'!$E$139:$NR$139,,MATCH(JT2,'[1]Stats repas'!$E$55:$NR$55,1))="x",INDEX('[1]Stats repas'!$E$139:$NR$139,,MATCH(JT2,'[1]Stats repas'!$E$55:$NR$55,1))="p")),"a",INDEX('[1]Stats repas'!$E$137:$NR$137,,MATCH(JT2,'[1]Stats repas'!$E$55:$NR$55,1))))</f>
        <v>1</v>
      </c>
      <c r="JU9">
        <f>IF(AND(INDEX('[1]Stats repas'!$E$137:$NR$137,,MATCH(JU2,'[1]Stats repas'!$E$55:$NR$55,1))=0,OR(INDEX('[1]Stats repas'!$E$139:$NR$139,,MATCH(JU2,'[1]Stats repas'!$E$55:$NR$55,1))="x",INDEX('[1]Stats repas'!$E$139:$NR$139,,MATCH(JU2,'[1]Stats repas'!$E$55:$NR$55,1))="p")),"a",IF(AND(INDEX('[1]Stats repas'!$E$137:$NR$137,,MATCH(JU2,'[1]Stats repas'!$E$55:$NR$55,1))&gt;2,OR(INDEX('[1]Stats repas'!$E$139:$NR$139,,MATCH(JU2,'[1]Stats repas'!$E$55:$NR$55,1))="x",INDEX('[1]Stats repas'!$E$139:$NR$139,,MATCH(JU2,'[1]Stats repas'!$E$55:$NR$55,1))="p")),"a",INDEX('[1]Stats repas'!$E$137:$NR$137,,MATCH(JU2,'[1]Stats repas'!$E$55:$NR$55,1))))</f>
        <v>1</v>
      </c>
      <c r="JV9">
        <f>IF(AND(INDEX('[1]Stats repas'!$E$137:$NR$137,,MATCH(JV2,'[1]Stats repas'!$E$55:$NR$55,1))=0,OR(INDEX('[1]Stats repas'!$E$139:$NR$139,,MATCH(JV2,'[1]Stats repas'!$E$55:$NR$55,1))="x",INDEX('[1]Stats repas'!$E$139:$NR$139,,MATCH(JV2,'[1]Stats repas'!$E$55:$NR$55,1))="p")),"a",IF(AND(INDEX('[1]Stats repas'!$E$137:$NR$137,,MATCH(JV2,'[1]Stats repas'!$E$55:$NR$55,1))&gt;2,OR(INDEX('[1]Stats repas'!$E$139:$NR$139,,MATCH(JV2,'[1]Stats repas'!$E$55:$NR$55,1))="x",INDEX('[1]Stats repas'!$E$139:$NR$139,,MATCH(JV2,'[1]Stats repas'!$E$55:$NR$55,1))="p")),"a",INDEX('[1]Stats repas'!$E$137:$NR$137,,MATCH(JV2,'[1]Stats repas'!$E$55:$NR$55,1))))</f>
        <v>0</v>
      </c>
      <c r="JW9">
        <f>IF(AND(INDEX('[1]Stats repas'!$E$137:$NR$137,,MATCH(JW2,'[1]Stats repas'!$E$55:$NR$55,1))=0,OR(INDEX('[1]Stats repas'!$E$139:$NR$139,,MATCH(JW2,'[1]Stats repas'!$E$55:$NR$55,1))="x",INDEX('[1]Stats repas'!$E$139:$NR$139,,MATCH(JW2,'[1]Stats repas'!$E$55:$NR$55,1))="p")),"a",IF(AND(INDEX('[1]Stats repas'!$E$137:$NR$137,,MATCH(JW2,'[1]Stats repas'!$E$55:$NR$55,1))&gt;2,OR(INDEX('[1]Stats repas'!$E$139:$NR$139,,MATCH(JW2,'[1]Stats repas'!$E$55:$NR$55,1))="x",INDEX('[1]Stats repas'!$E$139:$NR$139,,MATCH(JW2,'[1]Stats repas'!$E$55:$NR$55,1))="p")),"a",INDEX('[1]Stats repas'!$E$137:$NR$137,,MATCH(JW2,'[1]Stats repas'!$E$55:$NR$55,1))))</f>
        <v>0</v>
      </c>
      <c r="JX9">
        <f>IF(AND(INDEX('[1]Stats repas'!$E$137:$NR$137,,MATCH(JX2,'[1]Stats repas'!$E$55:$NR$55,1))=0,OR(INDEX('[1]Stats repas'!$E$139:$NR$139,,MATCH(JX2,'[1]Stats repas'!$E$55:$NR$55,1))="x",INDEX('[1]Stats repas'!$E$139:$NR$139,,MATCH(JX2,'[1]Stats repas'!$E$55:$NR$55,1))="p")),"a",IF(AND(INDEX('[1]Stats repas'!$E$137:$NR$137,,MATCH(JX2,'[1]Stats repas'!$E$55:$NR$55,1))&gt;2,OR(INDEX('[1]Stats repas'!$E$139:$NR$139,,MATCH(JX2,'[1]Stats repas'!$E$55:$NR$55,1))="x",INDEX('[1]Stats repas'!$E$139:$NR$139,,MATCH(JX2,'[1]Stats repas'!$E$55:$NR$55,1))="p")),"a",INDEX('[1]Stats repas'!$E$137:$NR$137,,MATCH(JX2,'[1]Stats repas'!$E$55:$NR$55,1))))</f>
        <v>2</v>
      </c>
      <c r="JY9">
        <f>IF(AND(INDEX('[1]Stats repas'!$E$137:$NR$137,,MATCH(JY2,'[1]Stats repas'!$E$55:$NR$55,1))=0,OR(INDEX('[1]Stats repas'!$E$139:$NR$139,,MATCH(JY2,'[1]Stats repas'!$E$55:$NR$55,1))="x",INDEX('[1]Stats repas'!$E$139:$NR$139,,MATCH(JY2,'[1]Stats repas'!$E$55:$NR$55,1))="p")),"a",IF(AND(INDEX('[1]Stats repas'!$E$137:$NR$137,,MATCH(JY2,'[1]Stats repas'!$E$55:$NR$55,1))&gt;2,OR(INDEX('[1]Stats repas'!$E$139:$NR$139,,MATCH(JY2,'[1]Stats repas'!$E$55:$NR$55,1))="x",INDEX('[1]Stats repas'!$E$139:$NR$139,,MATCH(JY2,'[1]Stats repas'!$E$55:$NR$55,1))="p")),"a",INDEX('[1]Stats repas'!$E$137:$NR$137,,MATCH(JY2,'[1]Stats repas'!$E$55:$NR$55,1))))</f>
        <v>2</v>
      </c>
      <c r="JZ9">
        <f>IF(AND(INDEX('[1]Stats repas'!$E$137:$NR$137,,MATCH(JZ2,'[1]Stats repas'!$E$55:$NR$55,1))=0,OR(INDEX('[1]Stats repas'!$E$139:$NR$139,,MATCH(JZ2,'[1]Stats repas'!$E$55:$NR$55,1))="x",INDEX('[1]Stats repas'!$E$139:$NR$139,,MATCH(JZ2,'[1]Stats repas'!$E$55:$NR$55,1))="p")),"a",IF(AND(INDEX('[1]Stats repas'!$E$137:$NR$137,,MATCH(JZ2,'[1]Stats repas'!$E$55:$NR$55,1))&gt;2,OR(INDEX('[1]Stats repas'!$E$139:$NR$139,,MATCH(JZ2,'[1]Stats repas'!$E$55:$NR$55,1))="x",INDEX('[1]Stats repas'!$E$139:$NR$139,,MATCH(JZ2,'[1]Stats repas'!$E$55:$NR$55,1))="p")),"a",INDEX('[1]Stats repas'!$E$137:$NR$137,,MATCH(JZ2,'[1]Stats repas'!$E$55:$NR$55,1))))</f>
        <v>2</v>
      </c>
      <c r="KA9">
        <f>IF(AND(INDEX('[1]Stats repas'!$E$137:$NR$137,,MATCH(KA2,'[1]Stats repas'!$E$55:$NR$55,1))=0,OR(INDEX('[1]Stats repas'!$E$139:$NR$139,,MATCH(KA2,'[1]Stats repas'!$E$55:$NR$55,1))="x",INDEX('[1]Stats repas'!$E$139:$NR$139,,MATCH(KA2,'[1]Stats repas'!$E$55:$NR$55,1))="p")),"a",IF(AND(INDEX('[1]Stats repas'!$E$137:$NR$137,,MATCH(KA2,'[1]Stats repas'!$E$55:$NR$55,1))&gt;2,OR(INDEX('[1]Stats repas'!$E$139:$NR$139,,MATCH(KA2,'[1]Stats repas'!$E$55:$NR$55,1))="x",INDEX('[1]Stats repas'!$E$139:$NR$139,,MATCH(KA2,'[1]Stats repas'!$E$55:$NR$55,1))="p")),"a",INDEX('[1]Stats repas'!$E$137:$NR$137,,MATCH(KA2,'[1]Stats repas'!$E$55:$NR$55,1))))</f>
        <v>2</v>
      </c>
      <c r="KB9">
        <f>IF(AND(INDEX('[1]Stats repas'!$E$137:$NR$137,,MATCH(KB2,'[1]Stats repas'!$E$55:$NR$55,1))=0,OR(INDEX('[1]Stats repas'!$E$139:$NR$139,,MATCH(KB2,'[1]Stats repas'!$E$55:$NR$55,1))="x",INDEX('[1]Stats repas'!$E$139:$NR$139,,MATCH(KB2,'[1]Stats repas'!$E$55:$NR$55,1))="p")),"a",IF(AND(INDEX('[1]Stats repas'!$E$137:$NR$137,,MATCH(KB2,'[1]Stats repas'!$E$55:$NR$55,1))&gt;2,OR(INDEX('[1]Stats repas'!$E$139:$NR$139,,MATCH(KB2,'[1]Stats repas'!$E$55:$NR$55,1))="x",INDEX('[1]Stats repas'!$E$139:$NR$139,,MATCH(KB2,'[1]Stats repas'!$E$55:$NR$55,1))="p")),"a",INDEX('[1]Stats repas'!$E$137:$NR$137,,MATCH(KB2,'[1]Stats repas'!$E$55:$NR$55,1))))</f>
        <v>2</v>
      </c>
      <c r="KC9">
        <f>IF(AND(INDEX('[1]Stats repas'!$E$137:$NR$137,,MATCH(KC2,'[1]Stats repas'!$E$55:$NR$55,1))=0,OR(INDEX('[1]Stats repas'!$E$139:$NR$139,,MATCH(KC2,'[1]Stats repas'!$E$55:$NR$55,1))="x",INDEX('[1]Stats repas'!$E$139:$NR$139,,MATCH(KC2,'[1]Stats repas'!$E$55:$NR$55,1))="p")),"a",IF(AND(INDEX('[1]Stats repas'!$E$137:$NR$137,,MATCH(KC2,'[1]Stats repas'!$E$55:$NR$55,1))&gt;2,OR(INDEX('[1]Stats repas'!$E$139:$NR$139,,MATCH(KC2,'[1]Stats repas'!$E$55:$NR$55,1))="x",INDEX('[1]Stats repas'!$E$139:$NR$139,,MATCH(KC2,'[1]Stats repas'!$E$55:$NR$55,1))="p")),"a",INDEX('[1]Stats repas'!$E$137:$NR$137,,MATCH(KC2,'[1]Stats repas'!$E$55:$NR$55,1))))</f>
        <v>0</v>
      </c>
      <c r="KD9">
        <f>IF(AND(INDEX('[1]Stats repas'!$E$137:$NR$137,,MATCH(KD2,'[1]Stats repas'!$E$55:$NR$55,1))=0,OR(INDEX('[1]Stats repas'!$E$139:$NR$139,,MATCH(KD2,'[1]Stats repas'!$E$55:$NR$55,1))="x",INDEX('[1]Stats repas'!$E$139:$NR$139,,MATCH(KD2,'[1]Stats repas'!$E$55:$NR$55,1))="p")),"a",IF(AND(INDEX('[1]Stats repas'!$E$137:$NR$137,,MATCH(KD2,'[1]Stats repas'!$E$55:$NR$55,1))&gt;2,OR(INDEX('[1]Stats repas'!$E$139:$NR$139,,MATCH(KD2,'[1]Stats repas'!$E$55:$NR$55,1))="x",INDEX('[1]Stats repas'!$E$139:$NR$139,,MATCH(KD2,'[1]Stats repas'!$E$55:$NR$55,1))="p")),"a",INDEX('[1]Stats repas'!$E$137:$NR$137,,MATCH(KD2,'[1]Stats repas'!$E$55:$NR$55,1))))</f>
        <v>0</v>
      </c>
      <c r="KE9">
        <f>IF(AND(INDEX('[1]Stats repas'!$E$137:$NR$137,,MATCH(KE2,'[1]Stats repas'!$E$55:$NR$55,1))=0,OR(INDEX('[1]Stats repas'!$E$139:$NR$139,,MATCH(KE2,'[1]Stats repas'!$E$55:$NR$55,1))="x",INDEX('[1]Stats repas'!$E$139:$NR$139,,MATCH(KE2,'[1]Stats repas'!$E$55:$NR$55,1))="p")),"a",IF(AND(INDEX('[1]Stats repas'!$E$137:$NR$137,,MATCH(KE2,'[1]Stats repas'!$E$55:$NR$55,1))&gt;2,OR(INDEX('[1]Stats repas'!$E$139:$NR$139,,MATCH(KE2,'[1]Stats repas'!$E$55:$NR$55,1))="x",INDEX('[1]Stats repas'!$E$139:$NR$139,,MATCH(KE2,'[1]Stats repas'!$E$55:$NR$55,1))="p")),"a",INDEX('[1]Stats repas'!$E$137:$NR$137,,MATCH(KE2,'[1]Stats repas'!$E$55:$NR$55,1))))</f>
        <v>2</v>
      </c>
      <c r="KF9">
        <f>IF(AND(INDEX('[1]Stats repas'!$E$137:$NR$137,,MATCH(KF2,'[1]Stats repas'!$E$55:$NR$55,1))=0,OR(INDEX('[1]Stats repas'!$E$139:$NR$139,,MATCH(KF2,'[1]Stats repas'!$E$55:$NR$55,1))="x",INDEX('[1]Stats repas'!$E$139:$NR$139,,MATCH(KF2,'[1]Stats repas'!$E$55:$NR$55,1))="p")),"a",IF(AND(INDEX('[1]Stats repas'!$E$137:$NR$137,,MATCH(KF2,'[1]Stats repas'!$E$55:$NR$55,1))&gt;2,OR(INDEX('[1]Stats repas'!$E$139:$NR$139,,MATCH(KF2,'[1]Stats repas'!$E$55:$NR$55,1))="x",INDEX('[1]Stats repas'!$E$139:$NR$139,,MATCH(KF2,'[1]Stats repas'!$E$55:$NR$55,1))="p")),"a",INDEX('[1]Stats repas'!$E$137:$NR$137,,MATCH(KF2,'[1]Stats repas'!$E$55:$NR$55,1))))</f>
        <v>2</v>
      </c>
      <c r="KG9" t="str">
        <f>IF(AND(INDEX('[1]Stats repas'!$E$137:$NR$137,,MATCH(KG2,'[1]Stats repas'!$E$55:$NR$55,1))=0,OR(INDEX('[1]Stats repas'!$E$139:$NR$139,,MATCH(KG2,'[1]Stats repas'!$E$55:$NR$55,1))="x",INDEX('[1]Stats repas'!$E$139:$NR$139,,MATCH(KG2,'[1]Stats repas'!$E$55:$NR$55,1))="p")),"a",IF(AND(INDEX('[1]Stats repas'!$E$137:$NR$137,,MATCH(KG2,'[1]Stats repas'!$E$55:$NR$55,1))&gt;2,OR(INDEX('[1]Stats repas'!$E$139:$NR$139,,MATCH(KG2,'[1]Stats repas'!$E$55:$NR$55,1))="x",INDEX('[1]Stats repas'!$E$139:$NR$139,,MATCH(KG2,'[1]Stats repas'!$E$55:$NR$55,1))="p")),"a",INDEX('[1]Stats repas'!$E$137:$NR$137,,MATCH(KG2,'[1]Stats repas'!$E$55:$NR$55,1))))</f>
        <v>a</v>
      </c>
      <c r="KH9" t="str">
        <f>IF(AND(INDEX('[1]Stats repas'!$E$137:$NR$137,,MATCH(KH2,'[1]Stats repas'!$E$55:$NR$55,1))=0,OR(INDEX('[1]Stats repas'!$E$139:$NR$139,,MATCH(KH2,'[1]Stats repas'!$E$55:$NR$55,1))="x",INDEX('[1]Stats repas'!$E$139:$NR$139,,MATCH(KH2,'[1]Stats repas'!$E$55:$NR$55,1))="p")),"a",IF(AND(INDEX('[1]Stats repas'!$E$137:$NR$137,,MATCH(KH2,'[1]Stats repas'!$E$55:$NR$55,1))&gt;2,OR(INDEX('[1]Stats repas'!$E$139:$NR$139,,MATCH(KH2,'[1]Stats repas'!$E$55:$NR$55,1))="x",INDEX('[1]Stats repas'!$E$139:$NR$139,,MATCH(KH2,'[1]Stats repas'!$E$55:$NR$55,1))="p")),"a",INDEX('[1]Stats repas'!$E$137:$NR$137,,MATCH(KH2,'[1]Stats repas'!$E$55:$NR$55,1))))</f>
        <v>a</v>
      </c>
      <c r="KI9">
        <f>IF(AND(INDEX('[1]Stats repas'!$E$137:$NR$137,,MATCH(KI2,'[1]Stats repas'!$E$55:$NR$55,1))=0,OR(INDEX('[1]Stats repas'!$E$139:$NR$139,,MATCH(KI2,'[1]Stats repas'!$E$55:$NR$55,1))="x",INDEX('[1]Stats repas'!$E$139:$NR$139,,MATCH(KI2,'[1]Stats repas'!$E$55:$NR$55,1))="p")),"a",IF(AND(INDEX('[1]Stats repas'!$E$137:$NR$137,,MATCH(KI2,'[1]Stats repas'!$E$55:$NR$55,1))&gt;2,OR(INDEX('[1]Stats repas'!$E$139:$NR$139,,MATCH(KI2,'[1]Stats repas'!$E$55:$NR$55,1))="x",INDEX('[1]Stats repas'!$E$139:$NR$139,,MATCH(KI2,'[1]Stats repas'!$E$55:$NR$55,1))="p")),"a",INDEX('[1]Stats repas'!$E$137:$NR$137,,MATCH(KI2,'[1]Stats repas'!$E$55:$NR$55,1))))</f>
        <v>2</v>
      </c>
      <c r="KJ9">
        <f>IF(AND(INDEX('[1]Stats repas'!$E$137:$NR$137,,MATCH(KJ2,'[1]Stats repas'!$E$55:$NR$55,1))=0,OR(INDEX('[1]Stats repas'!$E$139:$NR$139,,MATCH(KJ2,'[1]Stats repas'!$E$55:$NR$55,1))="x",INDEX('[1]Stats repas'!$E$139:$NR$139,,MATCH(KJ2,'[1]Stats repas'!$E$55:$NR$55,1))="p")),"a",IF(AND(INDEX('[1]Stats repas'!$E$137:$NR$137,,MATCH(KJ2,'[1]Stats repas'!$E$55:$NR$55,1))&gt;2,OR(INDEX('[1]Stats repas'!$E$139:$NR$139,,MATCH(KJ2,'[1]Stats repas'!$E$55:$NR$55,1))="x",INDEX('[1]Stats repas'!$E$139:$NR$139,,MATCH(KJ2,'[1]Stats repas'!$E$55:$NR$55,1))="p")),"a",INDEX('[1]Stats repas'!$E$137:$NR$137,,MATCH(KJ2,'[1]Stats repas'!$E$55:$NR$55,1))))</f>
        <v>2</v>
      </c>
      <c r="KK9">
        <f>IF(AND(INDEX('[1]Stats repas'!$E$137:$NR$137,,MATCH(KK2,'[1]Stats repas'!$E$55:$NR$55,1))=0,OR(INDEX('[1]Stats repas'!$E$139:$NR$139,,MATCH(KK2,'[1]Stats repas'!$E$55:$NR$55,1))="x",INDEX('[1]Stats repas'!$E$139:$NR$139,,MATCH(KK2,'[1]Stats repas'!$E$55:$NR$55,1))="p")),"a",IF(AND(INDEX('[1]Stats repas'!$E$137:$NR$137,,MATCH(KK2,'[1]Stats repas'!$E$55:$NR$55,1))&gt;2,OR(INDEX('[1]Stats repas'!$E$139:$NR$139,,MATCH(KK2,'[1]Stats repas'!$E$55:$NR$55,1))="x",INDEX('[1]Stats repas'!$E$139:$NR$139,,MATCH(KK2,'[1]Stats repas'!$E$55:$NR$55,1))="p")),"a",INDEX('[1]Stats repas'!$E$137:$NR$137,,MATCH(KK2,'[1]Stats repas'!$E$55:$NR$55,1))))</f>
        <v>2</v>
      </c>
      <c r="KL9">
        <f>IF(AND(INDEX('[1]Stats repas'!$E$137:$NR$137,,MATCH(KL2,'[1]Stats repas'!$E$55:$NR$55,1))=0,OR(INDEX('[1]Stats repas'!$E$139:$NR$139,,MATCH(KL2,'[1]Stats repas'!$E$55:$NR$55,1))="x",INDEX('[1]Stats repas'!$E$139:$NR$139,,MATCH(KL2,'[1]Stats repas'!$E$55:$NR$55,1))="p")),"a",IF(AND(INDEX('[1]Stats repas'!$E$137:$NR$137,,MATCH(KL2,'[1]Stats repas'!$E$55:$NR$55,1))&gt;2,OR(INDEX('[1]Stats repas'!$E$139:$NR$139,,MATCH(KL2,'[1]Stats repas'!$E$55:$NR$55,1))="x",INDEX('[1]Stats repas'!$E$139:$NR$139,,MATCH(KL2,'[1]Stats repas'!$E$55:$NR$55,1))="p")),"a",INDEX('[1]Stats repas'!$E$137:$NR$137,,MATCH(KL2,'[1]Stats repas'!$E$55:$NR$55,1))))</f>
        <v>1</v>
      </c>
      <c r="KM9" t="str">
        <f>IF(AND(INDEX('[1]Stats repas'!$E$137:$NR$137,,MATCH(KM2,'[1]Stats repas'!$E$55:$NR$55,1))=0,OR(INDEX('[1]Stats repas'!$E$139:$NR$139,,MATCH(KM2,'[1]Stats repas'!$E$55:$NR$55,1))="x",INDEX('[1]Stats repas'!$E$139:$NR$139,,MATCH(KM2,'[1]Stats repas'!$E$55:$NR$55,1))="p")),"a",IF(AND(INDEX('[1]Stats repas'!$E$137:$NR$137,,MATCH(KM2,'[1]Stats repas'!$E$55:$NR$55,1))&gt;2,OR(INDEX('[1]Stats repas'!$E$139:$NR$139,,MATCH(KM2,'[1]Stats repas'!$E$55:$NR$55,1))="x",INDEX('[1]Stats repas'!$E$139:$NR$139,,MATCH(KM2,'[1]Stats repas'!$E$55:$NR$55,1))="p")),"a",INDEX('[1]Stats repas'!$E$137:$NR$137,,MATCH(KM2,'[1]Stats repas'!$E$55:$NR$55,1))))</f>
        <v>a</v>
      </c>
      <c r="KN9">
        <f>IF(AND(INDEX('[1]Stats repas'!$E$137:$NR$137,,MATCH(KN2,'[1]Stats repas'!$E$55:$NR$55,1))=0,OR(INDEX('[1]Stats repas'!$E$139:$NR$139,,MATCH(KN2,'[1]Stats repas'!$E$55:$NR$55,1))="x",INDEX('[1]Stats repas'!$E$139:$NR$139,,MATCH(KN2,'[1]Stats repas'!$E$55:$NR$55,1))="p")),"a",IF(AND(INDEX('[1]Stats repas'!$E$137:$NR$137,,MATCH(KN2,'[1]Stats repas'!$E$55:$NR$55,1))&gt;2,OR(INDEX('[1]Stats repas'!$E$139:$NR$139,,MATCH(KN2,'[1]Stats repas'!$E$55:$NR$55,1))="x",INDEX('[1]Stats repas'!$E$139:$NR$139,,MATCH(KN2,'[1]Stats repas'!$E$55:$NR$55,1))="p")),"a",INDEX('[1]Stats repas'!$E$137:$NR$137,,MATCH(KN2,'[1]Stats repas'!$E$55:$NR$55,1))))</f>
        <v>1</v>
      </c>
      <c r="KO9">
        <f>IF(AND(INDEX('[1]Stats repas'!$E$137:$NR$137,,MATCH(KO2,'[1]Stats repas'!$E$55:$NR$55,1))=0,OR(INDEX('[1]Stats repas'!$E$139:$NR$139,,MATCH(KO2,'[1]Stats repas'!$E$55:$NR$55,1))="x",INDEX('[1]Stats repas'!$E$139:$NR$139,,MATCH(KO2,'[1]Stats repas'!$E$55:$NR$55,1))="p")),"a",IF(AND(INDEX('[1]Stats repas'!$E$137:$NR$137,,MATCH(KO2,'[1]Stats repas'!$E$55:$NR$55,1))&gt;2,OR(INDEX('[1]Stats repas'!$E$139:$NR$139,,MATCH(KO2,'[1]Stats repas'!$E$55:$NR$55,1))="x",INDEX('[1]Stats repas'!$E$139:$NR$139,,MATCH(KO2,'[1]Stats repas'!$E$55:$NR$55,1))="p")),"a",INDEX('[1]Stats repas'!$E$137:$NR$137,,MATCH(KO2,'[1]Stats repas'!$E$55:$NR$55,1))))</f>
        <v>1</v>
      </c>
      <c r="KP9">
        <f>IF(AND(INDEX('[1]Stats repas'!$E$137:$NR$137,,MATCH(KP2,'[1]Stats repas'!$E$55:$NR$55,1))=0,OR(INDEX('[1]Stats repas'!$E$139:$NR$139,,MATCH(KP2,'[1]Stats repas'!$E$55:$NR$55,1))="x",INDEX('[1]Stats repas'!$E$139:$NR$139,,MATCH(KP2,'[1]Stats repas'!$E$55:$NR$55,1))="p")),"a",IF(AND(INDEX('[1]Stats repas'!$E$137:$NR$137,,MATCH(KP2,'[1]Stats repas'!$E$55:$NR$55,1))&gt;2,OR(INDEX('[1]Stats repas'!$E$139:$NR$139,,MATCH(KP2,'[1]Stats repas'!$E$55:$NR$55,1))="x",INDEX('[1]Stats repas'!$E$139:$NR$139,,MATCH(KP2,'[1]Stats repas'!$E$55:$NR$55,1))="p")),"a",INDEX('[1]Stats repas'!$E$137:$NR$137,,MATCH(KP2,'[1]Stats repas'!$E$55:$NR$55,1))))</f>
        <v>1</v>
      </c>
      <c r="KQ9">
        <f>IF(AND(INDEX('[1]Stats repas'!$E$137:$NR$137,,MATCH(KQ2,'[1]Stats repas'!$E$55:$NR$55,1))=0,OR(INDEX('[1]Stats repas'!$E$139:$NR$139,,MATCH(KQ2,'[1]Stats repas'!$E$55:$NR$55,1))="x",INDEX('[1]Stats repas'!$E$139:$NR$139,,MATCH(KQ2,'[1]Stats repas'!$E$55:$NR$55,1))="p")),"a",IF(AND(INDEX('[1]Stats repas'!$E$137:$NR$137,,MATCH(KQ2,'[1]Stats repas'!$E$55:$NR$55,1))&gt;2,OR(INDEX('[1]Stats repas'!$E$139:$NR$139,,MATCH(KQ2,'[1]Stats repas'!$E$55:$NR$55,1))="x",INDEX('[1]Stats repas'!$E$139:$NR$139,,MATCH(KQ2,'[1]Stats repas'!$E$55:$NR$55,1))="p")),"a",INDEX('[1]Stats repas'!$E$137:$NR$137,,MATCH(KQ2,'[1]Stats repas'!$E$55:$NR$55,1))))</f>
        <v>0</v>
      </c>
      <c r="KR9">
        <f>IF(AND(INDEX('[1]Stats repas'!$E$137:$NR$137,,MATCH(KR2,'[1]Stats repas'!$E$55:$NR$55,1))=0,OR(INDEX('[1]Stats repas'!$E$139:$NR$139,,MATCH(KR2,'[1]Stats repas'!$E$55:$NR$55,1))="x",INDEX('[1]Stats repas'!$E$139:$NR$139,,MATCH(KR2,'[1]Stats repas'!$E$55:$NR$55,1))="p")),"a",IF(AND(INDEX('[1]Stats repas'!$E$137:$NR$137,,MATCH(KR2,'[1]Stats repas'!$E$55:$NR$55,1))&gt;2,OR(INDEX('[1]Stats repas'!$E$139:$NR$139,,MATCH(KR2,'[1]Stats repas'!$E$55:$NR$55,1))="x",INDEX('[1]Stats repas'!$E$139:$NR$139,,MATCH(KR2,'[1]Stats repas'!$E$55:$NR$55,1))="p")),"a",INDEX('[1]Stats repas'!$E$137:$NR$137,,MATCH(KR2,'[1]Stats repas'!$E$55:$NR$55,1))))</f>
        <v>0</v>
      </c>
      <c r="KS9">
        <f>IF(AND(INDEX('[1]Stats repas'!$E$137:$NR$137,,MATCH(KS2,'[1]Stats repas'!$E$55:$NR$55,1))=0,OR(INDEX('[1]Stats repas'!$E$139:$NR$139,,MATCH(KS2,'[1]Stats repas'!$E$55:$NR$55,1))="x",INDEX('[1]Stats repas'!$E$139:$NR$139,,MATCH(KS2,'[1]Stats repas'!$E$55:$NR$55,1))="p")),"a",IF(AND(INDEX('[1]Stats repas'!$E$137:$NR$137,,MATCH(KS2,'[1]Stats repas'!$E$55:$NR$55,1))&gt;2,OR(INDEX('[1]Stats repas'!$E$139:$NR$139,,MATCH(KS2,'[1]Stats repas'!$E$55:$NR$55,1))="x",INDEX('[1]Stats repas'!$E$139:$NR$139,,MATCH(KS2,'[1]Stats repas'!$E$55:$NR$55,1))="p")),"a",INDEX('[1]Stats repas'!$E$137:$NR$137,,MATCH(KS2,'[1]Stats repas'!$E$55:$NR$55,1))))</f>
        <v>2</v>
      </c>
      <c r="KT9">
        <f>IF(AND(INDEX('[1]Stats repas'!$E$137:$NR$137,,MATCH(KT2,'[1]Stats repas'!$E$55:$NR$55,1))=0,OR(INDEX('[1]Stats repas'!$E$139:$NR$139,,MATCH(KT2,'[1]Stats repas'!$E$55:$NR$55,1))="x",INDEX('[1]Stats repas'!$E$139:$NR$139,,MATCH(KT2,'[1]Stats repas'!$E$55:$NR$55,1))="p")),"a",IF(AND(INDEX('[1]Stats repas'!$E$137:$NR$137,,MATCH(KT2,'[1]Stats repas'!$E$55:$NR$55,1))&gt;2,OR(INDEX('[1]Stats repas'!$E$139:$NR$139,,MATCH(KT2,'[1]Stats repas'!$E$55:$NR$55,1))="x",INDEX('[1]Stats repas'!$E$139:$NR$139,,MATCH(KT2,'[1]Stats repas'!$E$55:$NR$55,1))="p")),"a",INDEX('[1]Stats repas'!$E$137:$NR$137,,MATCH(KT2,'[1]Stats repas'!$E$55:$NR$55,1))))</f>
        <v>2</v>
      </c>
      <c r="KU9">
        <f>IF(AND(INDEX('[1]Stats repas'!$E$137:$NR$137,,MATCH(KU2,'[1]Stats repas'!$E$55:$NR$55,1))=0,OR(INDEX('[1]Stats repas'!$E$139:$NR$139,,MATCH(KU2,'[1]Stats repas'!$E$55:$NR$55,1))="x",INDEX('[1]Stats repas'!$E$139:$NR$139,,MATCH(KU2,'[1]Stats repas'!$E$55:$NR$55,1))="p")),"a",IF(AND(INDEX('[1]Stats repas'!$E$137:$NR$137,,MATCH(KU2,'[1]Stats repas'!$E$55:$NR$55,1))&gt;2,OR(INDEX('[1]Stats repas'!$E$139:$NR$139,,MATCH(KU2,'[1]Stats repas'!$E$55:$NR$55,1))="x",INDEX('[1]Stats repas'!$E$139:$NR$139,,MATCH(KU2,'[1]Stats repas'!$E$55:$NR$55,1))="p")),"a",INDEX('[1]Stats repas'!$E$137:$NR$137,,MATCH(KU2,'[1]Stats repas'!$E$55:$NR$55,1))))</f>
        <v>2</v>
      </c>
      <c r="KV9">
        <f>IF(AND(INDEX('[1]Stats repas'!$E$137:$NR$137,,MATCH(KV2,'[1]Stats repas'!$E$55:$NR$55,1))=0,OR(INDEX('[1]Stats repas'!$E$139:$NR$139,,MATCH(KV2,'[1]Stats repas'!$E$55:$NR$55,1))="x",INDEX('[1]Stats repas'!$E$139:$NR$139,,MATCH(KV2,'[1]Stats repas'!$E$55:$NR$55,1))="p")),"a",IF(AND(INDEX('[1]Stats repas'!$E$137:$NR$137,,MATCH(KV2,'[1]Stats repas'!$E$55:$NR$55,1))&gt;2,OR(INDEX('[1]Stats repas'!$E$139:$NR$139,,MATCH(KV2,'[1]Stats repas'!$E$55:$NR$55,1))="x",INDEX('[1]Stats repas'!$E$139:$NR$139,,MATCH(KV2,'[1]Stats repas'!$E$55:$NR$55,1))="p")),"a",INDEX('[1]Stats repas'!$E$137:$NR$137,,MATCH(KV2,'[1]Stats repas'!$E$55:$NR$55,1))))</f>
        <v>2</v>
      </c>
      <c r="KW9">
        <f>IF(AND(INDEX('[1]Stats repas'!$E$137:$NR$137,,MATCH(KW2,'[1]Stats repas'!$E$55:$NR$55,1))=0,OR(INDEX('[1]Stats repas'!$E$139:$NR$139,,MATCH(KW2,'[1]Stats repas'!$E$55:$NR$55,1))="x",INDEX('[1]Stats repas'!$E$139:$NR$139,,MATCH(KW2,'[1]Stats repas'!$E$55:$NR$55,1))="p")),"a",IF(AND(INDEX('[1]Stats repas'!$E$137:$NR$137,,MATCH(KW2,'[1]Stats repas'!$E$55:$NR$55,1))&gt;2,OR(INDEX('[1]Stats repas'!$E$139:$NR$139,,MATCH(KW2,'[1]Stats repas'!$E$55:$NR$55,1))="x",INDEX('[1]Stats repas'!$E$139:$NR$139,,MATCH(KW2,'[1]Stats repas'!$E$55:$NR$55,1))="p")),"a",INDEX('[1]Stats repas'!$E$137:$NR$137,,MATCH(KW2,'[1]Stats repas'!$E$55:$NR$55,1))))</f>
        <v>2</v>
      </c>
      <c r="KX9">
        <f>IF(AND(INDEX('[1]Stats repas'!$E$137:$NR$137,,MATCH(KX2,'[1]Stats repas'!$E$55:$NR$55,1))=0,OR(INDEX('[1]Stats repas'!$E$139:$NR$139,,MATCH(KX2,'[1]Stats repas'!$E$55:$NR$55,1))="x",INDEX('[1]Stats repas'!$E$139:$NR$139,,MATCH(KX2,'[1]Stats repas'!$E$55:$NR$55,1))="p")),"a",IF(AND(INDEX('[1]Stats repas'!$E$137:$NR$137,,MATCH(KX2,'[1]Stats repas'!$E$55:$NR$55,1))&gt;2,OR(INDEX('[1]Stats repas'!$E$139:$NR$139,,MATCH(KX2,'[1]Stats repas'!$E$55:$NR$55,1))="x",INDEX('[1]Stats repas'!$E$139:$NR$139,,MATCH(KX2,'[1]Stats repas'!$E$55:$NR$55,1))="p")),"a",INDEX('[1]Stats repas'!$E$137:$NR$137,,MATCH(KX2,'[1]Stats repas'!$E$55:$NR$55,1))))</f>
        <v>0</v>
      </c>
      <c r="KY9">
        <f>IF(AND(INDEX('[1]Stats repas'!$E$137:$NR$137,,MATCH(KY2,'[1]Stats repas'!$E$55:$NR$55,1))=0,OR(INDEX('[1]Stats repas'!$E$139:$NR$139,,MATCH(KY2,'[1]Stats repas'!$E$55:$NR$55,1))="x",INDEX('[1]Stats repas'!$E$139:$NR$139,,MATCH(KY2,'[1]Stats repas'!$E$55:$NR$55,1))="p")),"a",IF(AND(INDEX('[1]Stats repas'!$E$137:$NR$137,,MATCH(KY2,'[1]Stats repas'!$E$55:$NR$55,1))&gt;2,OR(INDEX('[1]Stats repas'!$E$139:$NR$139,,MATCH(KY2,'[1]Stats repas'!$E$55:$NR$55,1))="x",INDEX('[1]Stats repas'!$E$139:$NR$139,,MATCH(KY2,'[1]Stats repas'!$E$55:$NR$55,1))="p")),"a",INDEX('[1]Stats repas'!$E$137:$NR$137,,MATCH(KY2,'[1]Stats repas'!$E$55:$NR$55,1))))</f>
        <v>0</v>
      </c>
      <c r="KZ9">
        <f>IF(AND(INDEX('[1]Stats repas'!$E$137:$NR$137,,MATCH(KZ2,'[1]Stats repas'!$E$55:$NR$55,1))=0,OR(INDEX('[1]Stats repas'!$E$139:$NR$139,,MATCH(KZ2,'[1]Stats repas'!$E$55:$NR$55,1))="x",INDEX('[1]Stats repas'!$E$139:$NR$139,,MATCH(KZ2,'[1]Stats repas'!$E$55:$NR$55,1))="p")),"a",IF(AND(INDEX('[1]Stats repas'!$E$137:$NR$137,,MATCH(KZ2,'[1]Stats repas'!$E$55:$NR$55,1))&gt;2,OR(INDEX('[1]Stats repas'!$E$139:$NR$139,,MATCH(KZ2,'[1]Stats repas'!$E$55:$NR$55,1))="x",INDEX('[1]Stats repas'!$E$139:$NR$139,,MATCH(KZ2,'[1]Stats repas'!$E$55:$NR$55,1))="p")),"a",INDEX('[1]Stats repas'!$E$137:$NR$137,,MATCH(KZ2,'[1]Stats repas'!$E$55:$NR$55,1))))</f>
        <v>2</v>
      </c>
      <c r="LA9" t="str">
        <f>IF(AND(INDEX('[1]Stats repas'!$E$137:$NR$137,,MATCH(LA2,'[1]Stats repas'!$E$55:$NR$55,1))=0,OR(INDEX('[1]Stats repas'!$E$139:$NR$139,,MATCH(LA2,'[1]Stats repas'!$E$55:$NR$55,1))="x",INDEX('[1]Stats repas'!$E$139:$NR$139,,MATCH(LA2,'[1]Stats repas'!$E$55:$NR$55,1))="p")),"a",IF(AND(INDEX('[1]Stats repas'!$E$137:$NR$137,,MATCH(LA2,'[1]Stats repas'!$E$55:$NR$55,1))&gt;2,OR(INDEX('[1]Stats repas'!$E$139:$NR$139,,MATCH(LA2,'[1]Stats repas'!$E$55:$NR$55,1))="x",INDEX('[1]Stats repas'!$E$139:$NR$139,,MATCH(LA2,'[1]Stats repas'!$E$55:$NR$55,1))="p")),"a",INDEX('[1]Stats repas'!$E$137:$NR$137,,MATCH(LA2,'[1]Stats repas'!$E$55:$NR$55,1))))</f>
        <v>a</v>
      </c>
      <c r="LB9" t="str">
        <f>IF(AND(INDEX('[1]Stats repas'!$E$137:$NR$137,,MATCH(LB2,'[1]Stats repas'!$E$55:$NR$55,1))=0,OR(INDEX('[1]Stats repas'!$E$139:$NR$139,,MATCH(LB2,'[1]Stats repas'!$E$55:$NR$55,1))="x",INDEX('[1]Stats repas'!$E$139:$NR$139,,MATCH(LB2,'[1]Stats repas'!$E$55:$NR$55,1))="p")),"a",IF(AND(INDEX('[1]Stats repas'!$E$137:$NR$137,,MATCH(LB2,'[1]Stats repas'!$E$55:$NR$55,1))&gt;2,OR(INDEX('[1]Stats repas'!$E$139:$NR$139,,MATCH(LB2,'[1]Stats repas'!$E$55:$NR$55,1))="x",INDEX('[1]Stats repas'!$E$139:$NR$139,,MATCH(LB2,'[1]Stats repas'!$E$55:$NR$55,1))="p")),"a",INDEX('[1]Stats repas'!$E$137:$NR$137,,MATCH(LB2,'[1]Stats repas'!$E$55:$NR$55,1))))</f>
        <v>a</v>
      </c>
      <c r="LC9">
        <f>IF(AND(INDEX('[1]Stats repas'!$E$137:$NR$137,,MATCH(LC2,'[1]Stats repas'!$E$55:$NR$55,1))=0,OR(INDEX('[1]Stats repas'!$E$139:$NR$139,,MATCH(LC2,'[1]Stats repas'!$E$55:$NR$55,1))="x",INDEX('[1]Stats repas'!$E$139:$NR$139,,MATCH(LC2,'[1]Stats repas'!$E$55:$NR$55,1))="p")),"a",IF(AND(INDEX('[1]Stats repas'!$E$137:$NR$137,,MATCH(LC2,'[1]Stats repas'!$E$55:$NR$55,1))&gt;2,OR(INDEX('[1]Stats repas'!$E$139:$NR$139,,MATCH(LC2,'[1]Stats repas'!$E$55:$NR$55,1))="x",INDEX('[1]Stats repas'!$E$139:$NR$139,,MATCH(LC2,'[1]Stats repas'!$E$55:$NR$55,1))="p")),"a",INDEX('[1]Stats repas'!$E$137:$NR$137,,MATCH(LC2,'[1]Stats repas'!$E$55:$NR$55,1))))</f>
        <v>2</v>
      </c>
      <c r="LD9">
        <f>IF(AND(INDEX('[1]Stats repas'!$E$137:$NR$137,,MATCH(LD2,'[1]Stats repas'!$E$55:$NR$55,1))=0,OR(INDEX('[1]Stats repas'!$E$139:$NR$139,,MATCH(LD2,'[1]Stats repas'!$E$55:$NR$55,1))="x",INDEX('[1]Stats repas'!$E$139:$NR$139,,MATCH(LD2,'[1]Stats repas'!$E$55:$NR$55,1))="p")),"a",IF(AND(INDEX('[1]Stats repas'!$E$137:$NR$137,,MATCH(LD2,'[1]Stats repas'!$E$55:$NR$55,1))&gt;2,OR(INDEX('[1]Stats repas'!$E$139:$NR$139,,MATCH(LD2,'[1]Stats repas'!$E$55:$NR$55,1))="x",INDEX('[1]Stats repas'!$E$139:$NR$139,,MATCH(LD2,'[1]Stats repas'!$E$55:$NR$55,1))="p")),"a",INDEX('[1]Stats repas'!$E$137:$NR$137,,MATCH(LD2,'[1]Stats repas'!$E$55:$NR$55,1))))</f>
        <v>2</v>
      </c>
      <c r="LE9">
        <f>IF(AND(INDEX('[1]Stats repas'!$E$137:$NR$137,,MATCH(LE2,'[1]Stats repas'!$E$55:$NR$55,1))=0,OR(INDEX('[1]Stats repas'!$E$139:$NR$139,,MATCH(LE2,'[1]Stats repas'!$E$55:$NR$55,1))="x",INDEX('[1]Stats repas'!$E$139:$NR$139,,MATCH(LE2,'[1]Stats repas'!$E$55:$NR$55,1))="p")),"a",IF(AND(INDEX('[1]Stats repas'!$E$137:$NR$137,,MATCH(LE2,'[1]Stats repas'!$E$55:$NR$55,1))&gt;2,OR(INDEX('[1]Stats repas'!$E$139:$NR$139,,MATCH(LE2,'[1]Stats repas'!$E$55:$NR$55,1))="x",INDEX('[1]Stats repas'!$E$139:$NR$139,,MATCH(LE2,'[1]Stats repas'!$E$55:$NR$55,1))="p")),"a",INDEX('[1]Stats repas'!$E$137:$NR$137,,MATCH(LE2,'[1]Stats repas'!$E$55:$NR$55,1))))</f>
        <v>2</v>
      </c>
      <c r="LF9">
        <f>IF(AND(INDEX('[1]Stats repas'!$E$137:$NR$137,,MATCH(LF2,'[1]Stats repas'!$E$55:$NR$55,1))=0,OR(INDEX('[1]Stats repas'!$E$139:$NR$139,,MATCH(LF2,'[1]Stats repas'!$E$55:$NR$55,1))="x",INDEX('[1]Stats repas'!$E$139:$NR$139,,MATCH(LF2,'[1]Stats repas'!$E$55:$NR$55,1))="p")),"a",IF(AND(INDEX('[1]Stats repas'!$E$137:$NR$137,,MATCH(LF2,'[1]Stats repas'!$E$55:$NR$55,1))&gt;2,OR(INDEX('[1]Stats repas'!$E$139:$NR$139,,MATCH(LF2,'[1]Stats repas'!$E$55:$NR$55,1))="x",INDEX('[1]Stats repas'!$E$139:$NR$139,,MATCH(LF2,'[1]Stats repas'!$E$55:$NR$55,1))="p")),"a",INDEX('[1]Stats repas'!$E$137:$NR$137,,MATCH(LF2,'[1]Stats repas'!$E$55:$NR$55,1))))</f>
        <v>2</v>
      </c>
      <c r="LG9">
        <f>IF(AND(INDEX('[1]Stats repas'!$E$137:$NR$137,,MATCH(LG2,'[1]Stats repas'!$E$55:$NR$55,1))=0,OR(INDEX('[1]Stats repas'!$E$139:$NR$139,,MATCH(LG2,'[1]Stats repas'!$E$55:$NR$55,1))="x",INDEX('[1]Stats repas'!$E$139:$NR$139,,MATCH(LG2,'[1]Stats repas'!$E$55:$NR$55,1))="p")),"a",IF(AND(INDEX('[1]Stats repas'!$E$137:$NR$137,,MATCH(LG2,'[1]Stats repas'!$E$55:$NR$55,1))&gt;2,OR(INDEX('[1]Stats repas'!$E$139:$NR$139,,MATCH(LG2,'[1]Stats repas'!$E$55:$NR$55,1))="x",INDEX('[1]Stats repas'!$E$139:$NR$139,,MATCH(LG2,'[1]Stats repas'!$E$55:$NR$55,1))="p")),"a",INDEX('[1]Stats repas'!$E$137:$NR$137,,MATCH(LG2,'[1]Stats repas'!$E$55:$NR$55,1))))</f>
        <v>2</v>
      </c>
      <c r="LH9" t="str">
        <f>IF(AND(INDEX('[1]Stats repas'!$E$137:$NR$137,,MATCH(LH2,'[1]Stats repas'!$E$55:$NR$55,1))=0,OR(INDEX('[1]Stats repas'!$E$139:$NR$139,,MATCH(LH2,'[1]Stats repas'!$E$55:$NR$55,1))="x",INDEX('[1]Stats repas'!$E$139:$NR$139,,MATCH(LH2,'[1]Stats repas'!$E$55:$NR$55,1))="p")),"a",IF(AND(INDEX('[1]Stats repas'!$E$137:$NR$137,,MATCH(LH2,'[1]Stats repas'!$E$55:$NR$55,1))&gt;2,OR(INDEX('[1]Stats repas'!$E$139:$NR$139,,MATCH(LH2,'[1]Stats repas'!$E$55:$NR$55,1))="x",INDEX('[1]Stats repas'!$E$139:$NR$139,,MATCH(LH2,'[1]Stats repas'!$E$55:$NR$55,1))="p")),"a",INDEX('[1]Stats repas'!$E$137:$NR$137,,MATCH(LH2,'[1]Stats repas'!$E$55:$NR$55,1))))</f>
        <v>a</v>
      </c>
      <c r="LI9" t="str">
        <f>IF(AND(INDEX('[1]Stats repas'!$E$137:$NR$137,,MATCH(LI2,'[1]Stats repas'!$E$55:$NR$55,1))=0,OR(INDEX('[1]Stats repas'!$E$139:$NR$139,,MATCH(LI2,'[1]Stats repas'!$E$55:$NR$55,1))="x",INDEX('[1]Stats repas'!$E$139:$NR$139,,MATCH(LI2,'[1]Stats repas'!$E$55:$NR$55,1))="p")),"a",IF(AND(INDEX('[1]Stats repas'!$E$137:$NR$137,,MATCH(LI2,'[1]Stats repas'!$E$55:$NR$55,1))&gt;2,OR(INDEX('[1]Stats repas'!$E$139:$NR$139,,MATCH(LI2,'[1]Stats repas'!$E$55:$NR$55,1))="x",INDEX('[1]Stats repas'!$E$139:$NR$139,,MATCH(LI2,'[1]Stats repas'!$E$55:$NR$55,1))="p")),"a",INDEX('[1]Stats repas'!$E$137:$NR$137,,MATCH(LI2,'[1]Stats repas'!$E$55:$NR$55,1))))</f>
        <v>a</v>
      </c>
      <c r="LJ9">
        <f>IF(AND(INDEX('[1]Stats repas'!$E$137:$NR$137,,MATCH(LJ2,'[1]Stats repas'!$E$55:$NR$55,1))=0,OR(INDEX('[1]Stats repas'!$E$139:$NR$139,,MATCH(LJ2,'[1]Stats repas'!$E$55:$NR$55,1))="x",INDEX('[1]Stats repas'!$E$139:$NR$139,,MATCH(LJ2,'[1]Stats repas'!$E$55:$NR$55,1))="p")),"a",IF(AND(INDEX('[1]Stats repas'!$E$137:$NR$137,,MATCH(LJ2,'[1]Stats repas'!$E$55:$NR$55,1))&gt;2,OR(INDEX('[1]Stats repas'!$E$139:$NR$139,,MATCH(LJ2,'[1]Stats repas'!$E$55:$NR$55,1))="x",INDEX('[1]Stats repas'!$E$139:$NR$139,,MATCH(LJ2,'[1]Stats repas'!$E$55:$NR$55,1))="p")),"a",INDEX('[1]Stats repas'!$E$137:$NR$137,,MATCH(LJ2,'[1]Stats repas'!$E$55:$NR$55,1))))</f>
        <v>3</v>
      </c>
      <c r="LK9">
        <f>IF(AND(INDEX('[1]Stats repas'!$E$137:$NR$137,,MATCH(LK2,'[1]Stats repas'!$E$55:$NR$55,1))=0,OR(INDEX('[1]Stats repas'!$E$139:$NR$139,,MATCH(LK2,'[1]Stats repas'!$E$55:$NR$55,1))="x",INDEX('[1]Stats repas'!$E$139:$NR$139,,MATCH(LK2,'[1]Stats repas'!$E$55:$NR$55,1))="p")),"a",IF(AND(INDEX('[1]Stats repas'!$E$137:$NR$137,,MATCH(LK2,'[1]Stats repas'!$E$55:$NR$55,1))&gt;2,OR(INDEX('[1]Stats repas'!$E$139:$NR$139,,MATCH(LK2,'[1]Stats repas'!$E$55:$NR$55,1))="x",INDEX('[1]Stats repas'!$E$139:$NR$139,,MATCH(LK2,'[1]Stats repas'!$E$55:$NR$55,1))="p")),"a",INDEX('[1]Stats repas'!$E$137:$NR$137,,MATCH(LK2,'[1]Stats repas'!$E$55:$NR$55,1))))</f>
        <v>3</v>
      </c>
      <c r="LL9">
        <f>IF(AND(INDEX('[1]Stats repas'!$E$137:$NR$137,,MATCH(LL2,'[1]Stats repas'!$E$55:$NR$55,1))=0,OR(INDEX('[1]Stats repas'!$E$139:$NR$139,,MATCH(LL2,'[1]Stats repas'!$E$55:$NR$55,1))="x",INDEX('[1]Stats repas'!$E$139:$NR$139,,MATCH(LL2,'[1]Stats repas'!$E$55:$NR$55,1))="p")),"a",IF(AND(INDEX('[1]Stats repas'!$E$137:$NR$137,,MATCH(LL2,'[1]Stats repas'!$E$55:$NR$55,1))&gt;2,OR(INDEX('[1]Stats repas'!$E$139:$NR$139,,MATCH(LL2,'[1]Stats repas'!$E$55:$NR$55,1))="x",INDEX('[1]Stats repas'!$E$139:$NR$139,,MATCH(LL2,'[1]Stats repas'!$E$55:$NR$55,1))="p")),"a",INDEX('[1]Stats repas'!$E$137:$NR$137,,MATCH(LL2,'[1]Stats repas'!$E$55:$NR$55,1))))</f>
        <v>0</v>
      </c>
      <c r="LM9">
        <f>IF(AND(INDEX('[1]Stats repas'!$E$137:$NR$137,,MATCH(LM2,'[1]Stats repas'!$E$55:$NR$55,1))=0,OR(INDEX('[1]Stats repas'!$E$139:$NR$139,,MATCH(LM2,'[1]Stats repas'!$E$55:$NR$55,1))="x",INDEX('[1]Stats repas'!$E$139:$NR$139,,MATCH(LM2,'[1]Stats repas'!$E$55:$NR$55,1))="p")),"a",IF(AND(INDEX('[1]Stats repas'!$E$137:$NR$137,,MATCH(LM2,'[1]Stats repas'!$E$55:$NR$55,1))&gt;2,OR(INDEX('[1]Stats repas'!$E$139:$NR$139,,MATCH(LM2,'[1]Stats repas'!$E$55:$NR$55,1))="x",INDEX('[1]Stats repas'!$E$139:$NR$139,,MATCH(LM2,'[1]Stats repas'!$E$55:$NR$55,1))="p")),"a",INDEX('[1]Stats repas'!$E$137:$NR$137,,MATCH(LM2,'[1]Stats repas'!$E$55:$NR$55,1))))</f>
        <v>0</v>
      </c>
      <c r="LN9">
        <f>IF(AND(INDEX('[1]Stats repas'!$E$137:$NR$137,,MATCH(LN2,'[1]Stats repas'!$E$55:$NR$55,1))=0,OR(INDEX('[1]Stats repas'!$E$139:$NR$139,,MATCH(LN2,'[1]Stats repas'!$E$55:$NR$55,1))="x",INDEX('[1]Stats repas'!$E$139:$NR$139,,MATCH(LN2,'[1]Stats repas'!$E$55:$NR$55,1))="p")),"a",IF(AND(INDEX('[1]Stats repas'!$E$137:$NR$137,,MATCH(LN2,'[1]Stats repas'!$E$55:$NR$55,1))&gt;2,OR(INDEX('[1]Stats repas'!$E$139:$NR$139,,MATCH(LN2,'[1]Stats repas'!$E$55:$NR$55,1))="x",INDEX('[1]Stats repas'!$E$139:$NR$139,,MATCH(LN2,'[1]Stats repas'!$E$55:$NR$55,1))="p")),"a",INDEX('[1]Stats repas'!$E$137:$NR$137,,MATCH(LN2,'[1]Stats repas'!$E$55:$NR$55,1))))</f>
        <v>3</v>
      </c>
      <c r="LO9">
        <f>IF(AND(INDEX('[1]Stats repas'!$E$137:$NR$137,,MATCH(LO2,'[1]Stats repas'!$E$55:$NR$55,1))=0,OR(INDEX('[1]Stats repas'!$E$139:$NR$139,,MATCH(LO2,'[1]Stats repas'!$E$55:$NR$55,1))="x",INDEX('[1]Stats repas'!$E$139:$NR$139,,MATCH(LO2,'[1]Stats repas'!$E$55:$NR$55,1))="p")),"a",IF(AND(INDEX('[1]Stats repas'!$E$137:$NR$137,,MATCH(LO2,'[1]Stats repas'!$E$55:$NR$55,1))&gt;2,OR(INDEX('[1]Stats repas'!$E$139:$NR$139,,MATCH(LO2,'[1]Stats repas'!$E$55:$NR$55,1))="x",INDEX('[1]Stats repas'!$E$139:$NR$139,,MATCH(LO2,'[1]Stats repas'!$E$55:$NR$55,1))="p")),"a",INDEX('[1]Stats repas'!$E$137:$NR$137,,MATCH(LO2,'[1]Stats repas'!$E$55:$NR$55,1))))</f>
        <v>3</v>
      </c>
      <c r="LP9">
        <f>IF(AND(INDEX('[1]Stats repas'!$E$137:$NR$137,,MATCH(LP2,'[1]Stats repas'!$E$55:$NR$55,1))=0,OR(INDEX('[1]Stats repas'!$E$139:$NR$139,,MATCH(LP2,'[1]Stats repas'!$E$55:$NR$55,1))="x",INDEX('[1]Stats repas'!$E$139:$NR$139,,MATCH(LP2,'[1]Stats repas'!$E$55:$NR$55,1))="p")),"a",IF(AND(INDEX('[1]Stats repas'!$E$137:$NR$137,,MATCH(LP2,'[1]Stats repas'!$E$55:$NR$55,1))&gt;2,OR(INDEX('[1]Stats repas'!$E$139:$NR$139,,MATCH(LP2,'[1]Stats repas'!$E$55:$NR$55,1))="x",INDEX('[1]Stats repas'!$E$139:$NR$139,,MATCH(LP2,'[1]Stats repas'!$E$55:$NR$55,1))="p")),"a",INDEX('[1]Stats repas'!$E$137:$NR$137,,MATCH(LP2,'[1]Stats repas'!$E$55:$NR$55,1))))</f>
        <v>1</v>
      </c>
      <c r="LQ9">
        <f>IF(AND(INDEX('[1]Stats repas'!$E$137:$NR$137,,MATCH(LQ2,'[1]Stats repas'!$E$55:$NR$55,1))=0,OR(INDEX('[1]Stats repas'!$E$139:$NR$139,,MATCH(LQ2,'[1]Stats repas'!$E$55:$NR$55,1))="x",INDEX('[1]Stats repas'!$E$139:$NR$139,,MATCH(LQ2,'[1]Stats repas'!$E$55:$NR$55,1))="p")),"a",IF(AND(INDEX('[1]Stats repas'!$E$137:$NR$137,,MATCH(LQ2,'[1]Stats repas'!$E$55:$NR$55,1))&gt;2,OR(INDEX('[1]Stats repas'!$E$139:$NR$139,,MATCH(LQ2,'[1]Stats repas'!$E$55:$NR$55,1))="x",INDEX('[1]Stats repas'!$E$139:$NR$139,,MATCH(LQ2,'[1]Stats repas'!$E$55:$NR$55,1))="p")),"a",INDEX('[1]Stats repas'!$E$137:$NR$137,,MATCH(LQ2,'[1]Stats repas'!$E$55:$NR$55,1))))</f>
        <v>1</v>
      </c>
      <c r="LR9">
        <f>IF(AND(INDEX('[1]Stats repas'!$E$137:$NR$137,,MATCH(LR2,'[1]Stats repas'!$E$55:$NR$55,1))=0,OR(INDEX('[1]Stats repas'!$E$139:$NR$139,,MATCH(LR2,'[1]Stats repas'!$E$55:$NR$55,1))="x",INDEX('[1]Stats repas'!$E$139:$NR$139,,MATCH(LR2,'[1]Stats repas'!$E$55:$NR$55,1))="p")),"a",IF(AND(INDEX('[1]Stats repas'!$E$137:$NR$137,,MATCH(LR2,'[1]Stats repas'!$E$55:$NR$55,1))&gt;2,OR(INDEX('[1]Stats repas'!$E$139:$NR$139,,MATCH(LR2,'[1]Stats repas'!$E$55:$NR$55,1))="x",INDEX('[1]Stats repas'!$E$139:$NR$139,,MATCH(LR2,'[1]Stats repas'!$E$55:$NR$55,1))="p")),"a",INDEX('[1]Stats repas'!$E$137:$NR$137,,MATCH(LR2,'[1]Stats repas'!$E$55:$NR$55,1))))</f>
        <v>1</v>
      </c>
      <c r="LS9">
        <f>IF(AND(INDEX('[1]Stats repas'!$E$137:$NR$137,,MATCH(LS2,'[1]Stats repas'!$E$55:$NR$55,1))=0,OR(INDEX('[1]Stats repas'!$E$139:$NR$139,,MATCH(LS2,'[1]Stats repas'!$E$55:$NR$55,1))="x",INDEX('[1]Stats repas'!$E$139:$NR$139,,MATCH(LS2,'[1]Stats repas'!$E$55:$NR$55,1))="p")),"a",IF(AND(INDEX('[1]Stats repas'!$E$137:$NR$137,,MATCH(LS2,'[1]Stats repas'!$E$55:$NR$55,1))&gt;2,OR(INDEX('[1]Stats repas'!$E$139:$NR$139,,MATCH(LS2,'[1]Stats repas'!$E$55:$NR$55,1))="x",INDEX('[1]Stats repas'!$E$139:$NR$139,,MATCH(LS2,'[1]Stats repas'!$E$55:$NR$55,1))="p")),"a",INDEX('[1]Stats repas'!$E$137:$NR$137,,MATCH(LS2,'[1]Stats repas'!$E$55:$NR$55,1))))</f>
        <v>0</v>
      </c>
      <c r="LT9">
        <f>IF(AND(INDEX('[1]Stats repas'!$E$137:$NR$137,,MATCH(LT2,'[1]Stats repas'!$E$55:$NR$55,1))=0,OR(INDEX('[1]Stats repas'!$E$139:$NR$139,,MATCH(LT2,'[1]Stats repas'!$E$55:$NR$55,1))="x",INDEX('[1]Stats repas'!$E$139:$NR$139,,MATCH(LT2,'[1]Stats repas'!$E$55:$NR$55,1))="p")),"a",IF(AND(INDEX('[1]Stats repas'!$E$137:$NR$137,,MATCH(LT2,'[1]Stats repas'!$E$55:$NR$55,1))&gt;2,OR(INDEX('[1]Stats repas'!$E$139:$NR$139,,MATCH(LT2,'[1]Stats repas'!$E$55:$NR$55,1))="x",INDEX('[1]Stats repas'!$E$139:$NR$139,,MATCH(LT2,'[1]Stats repas'!$E$55:$NR$55,1))="p")),"a",INDEX('[1]Stats repas'!$E$137:$NR$137,,MATCH(LT2,'[1]Stats repas'!$E$55:$NR$55,1))))</f>
        <v>0</v>
      </c>
      <c r="LU9">
        <f>IF(AND(INDEX('[1]Stats repas'!$E$137:$NR$137,,MATCH(LU2,'[1]Stats repas'!$E$55:$NR$55,1))=0,OR(INDEX('[1]Stats repas'!$E$139:$NR$139,,MATCH(LU2,'[1]Stats repas'!$E$55:$NR$55,1))="x",INDEX('[1]Stats repas'!$E$139:$NR$139,,MATCH(LU2,'[1]Stats repas'!$E$55:$NR$55,1))="p")),"a",IF(AND(INDEX('[1]Stats repas'!$E$137:$NR$137,,MATCH(LU2,'[1]Stats repas'!$E$55:$NR$55,1))&gt;2,OR(INDEX('[1]Stats repas'!$E$139:$NR$139,,MATCH(LU2,'[1]Stats repas'!$E$55:$NR$55,1))="x",INDEX('[1]Stats repas'!$E$139:$NR$139,,MATCH(LU2,'[1]Stats repas'!$E$55:$NR$55,1))="p")),"a",INDEX('[1]Stats repas'!$E$137:$NR$137,,MATCH(LU2,'[1]Stats repas'!$E$55:$NR$55,1))))</f>
        <v>2</v>
      </c>
      <c r="LV9">
        <f>IF(AND(INDEX('[1]Stats repas'!$E$137:$NR$137,,MATCH(LV2,'[1]Stats repas'!$E$55:$NR$55,1))=0,OR(INDEX('[1]Stats repas'!$E$139:$NR$139,,MATCH(LV2,'[1]Stats repas'!$E$55:$NR$55,1))="x",INDEX('[1]Stats repas'!$E$139:$NR$139,,MATCH(LV2,'[1]Stats repas'!$E$55:$NR$55,1))="p")),"a",IF(AND(INDEX('[1]Stats repas'!$E$137:$NR$137,,MATCH(LV2,'[1]Stats repas'!$E$55:$NR$55,1))&gt;2,OR(INDEX('[1]Stats repas'!$E$139:$NR$139,,MATCH(LV2,'[1]Stats repas'!$E$55:$NR$55,1))="x",INDEX('[1]Stats repas'!$E$139:$NR$139,,MATCH(LV2,'[1]Stats repas'!$E$55:$NR$55,1))="p")),"a",INDEX('[1]Stats repas'!$E$137:$NR$137,,MATCH(LV2,'[1]Stats repas'!$E$55:$NR$55,1))))</f>
        <v>2</v>
      </c>
      <c r="LW9" t="str">
        <f>IF(AND(INDEX('[1]Stats repas'!$E$137:$NR$137,,MATCH(LW2,'[1]Stats repas'!$E$55:$NR$55,1))=0,OR(INDEX('[1]Stats repas'!$E$139:$NR$139,,MATCH(LW2,'[1]Stats repas'!$E$55:$NR$55,1))="x",INDEX('[1]Stats repas'!$E$139:$NR$139,,MATCH(LW2,'[1]Stats repas'!$E$55:$NR$55,1))="p")),"a",IF(AND(INDEX('[1]Stats repas'!$E$137:$NR$137,,MATCH(LW2,'[1]Stats repas'!$E$55:$NR$55,1))&gt;2,OR(INDEX('[1]Stats repas'!$E$139:$NR$139,,MATCH(LW2,'[1]Stats repas'!$E$55:$NR$55,1))="x",INDEX('[1]Stats repas'!$E$139:$NR$139,,MATCH(LW2,'[1]Stats repas'!$E$55:$NR$55,1))="p")),"a",INDEX('[1]Stats repas'!$E$137:$NR$137,,MATCH(LW2,'[1]Stats repas'!$E$55:$NR$55,1))))</f>
        <v>a</v>
      </c>
      <c r="LX9" t="str">
        <f>IF(AND(INDEX('[1]Stats repas'!$E$137:$NR$137,,MATCH(LX2,'[1]Stats repas'!$E$55:$NR$55,1))=0,OR(INDEX('[1]Stats repas'!$E$139:$NR$139,,MATCH(LX2,'[1]Stats repas'!$E$55:$NR$55,1))="x",INDEX('[1]Stats repas'!$E$139:$NR$139,,MATCH(LX2,'[1]Stats repas'!$E$55:$NR$55,1))="p")),"a",IF(AND(INDEX('[1]Stats repas'!$E$137:$NR$137,,MATCH(LX2,'[1]Stats repas'!$E$55:$NR$55,1))&gt;2,OR(INDEX('[1]Stats repas'!$E$139:$NR$139,,MATCH(LX2,'[1]Stats repas'!$E$55:$NR$55,1))="x",INDEX('[1]Stats repas'!$E$139:$NR$139,,MATCH(LX2,'[1]Stats repas'!$E$55:$NR$55,1))="p")),"a",INDEX('[1]Stats repas'!$E$137:$NR$137,,MATCH(LX2,'[1]Stats repas'!$E$55:$NR$55,1))))</f>
        <v>a</v>
      </c>
      <c r="LY9">
        <f>IF(AND(INDEX('[1]Stats repas'!$E$137:$NR$137,,MATCH(LY2,'[1]Stats repas'!$E$55:$NR$55,1))=0,OR(INDEX('[1]Stats repas'!$E$139:$NR$139,,MATCH(LY2,'[1]Stats repas'!$E$55:$NR$55,1))="x",INDEX('[1]Stats repas'!$E$139:$NR$139,,MATCH(LY2,'[1]Stats repas'!$E$55:$NR$55,1))="p")),"a",IF(AND(INDEX('[1]Stats repas'!$E$137:$NR$137,,MATCH(LY2,'[1]Stats repas'!$E$55:$NR$55,1))&gt;2,OR(INDEX('[1]Stats repas'!$E$139:$NR$139,,MATCH(LY2,'[1]Stats repas'!$E$55:$NR$55,1))="x",INDEX('[1]Stats repas'!$E$139:$NR$139,,MATCH(LY2,'[1]Stats repas'!$E$55:$NR$55,1))="p")),"a",INDEX('[1]Stats repas'!$E$137:$NR$137,,MATCH(LY2,'[1]Stats repas'!$E$55:$NR$55,1))))</f>
        <v>2</v>
      </c>
      <c r="LZ9">
        <f>IF(AND(INDEX('[1]Stats repas'!$E$137:$NR$137,,MATCH(LZ2,'[1]Stats repas'!$E$55:$NR$55,1))=0,OR(INDEX('[1]Stats repas'!$E$139:$NR$139,,MATCH(LZ2,'[1]Stats repas'!$E$55:$NR$55,1))="x",INDEX('[1]Stats repas'!$E$139:$NR$139,,MATCH(LZ2,'[1]Stats repas'!$E$55:$NR$55,1))="p")),"a",IF(AND(INDEX('[1]Stats repas'!$E$137:$NR$137,,MATCH(LZ2,'[1]Stats repas'!$E$55:$NR$55,1))&gt;2,OR(INDEX('[1]Stats repas'!$E$139:$NR$139,,MATCH(LZ2,'[1]Stats repas'!$E$55:$NR$55,1))="x",INDEX('[1]Stats repas'!$E$139:$NR$139,,MATCH(LZ2,'[1]Stats repas'!$E$55:$NR$55,1))="p")),"a",INDEX('[1]Stats repas'!$E$137:$NR$137,,MATCH(LZ2,'[1]Stats repas'!$E$55:$NR$55,1))))</f>
        <v>2</v>
      </c>
      <c r="MA9">
        <f>IF(AND(INDEX('[1]Stats repas'!$E$137:$NR$137,,MATCH(MA2,'[1]Stats repas'!$E$55:$NR$55,1))=0,OR(INDEX('[1]Stats repas'!$E$139:$NR$139,,MATCH(MA2,'[1]Stats repas'!$E$55:$NR$55,1))="x",INDEX('[1]Stats repas'!$E$139:$NR$139,,MATCH(MA2,'[1]Stats repas'!$E$55:$NR$55,1))="p")),"a",IF(AND(INDEX('[1]Stats repas'!$E$137:$NR$137,,MATCH(MA2,'[1]Stats repas'!$E$55:$NR$55,1))&gt;2,OR(INDEX('[1]Stats repas'!$E$139:$NR$139,,MATCH(MA2,'[1]Stats repas'!$E$55:$NR$55,1))="x",INDEX('[1]Stats repas'!$E$139:$NR$139,,MATCH(MA2,'[1]Stats repas'!$E$55:$NR$55,1))="p")),"a",INDEX('[1]Stats repas'!$E$137:$NR$137,,MATCH(MA2,'[1]Stats repas'!$E$55:$NR$55,1))))</f>
        <v>2</v>
      </c>
      <c r="MB9">
        <f>IF(AND(INDEX('[1]Stats repas'!$E$137:$NR$137,,MATCH(MB2,'[1]Stats repas'!$E$55:$NR$55,1))=0,OR(INDEX('[1]Stats repas'!$E$139:$NR$139,,MATCH(MB2,'[1]Stats repas'!$E$55:$NR$55,1))="x",INDEX('[1]Stats repas'!$E$139:$NR$139,,MATCH(MB2,'[1]Stats repas'!$E$55:$NR$55,1))="p")),"a",IF(AND(INDEX('[1]Stats repas'!$E$137:$NR$137,,MATCH(MB2,'[1]Stats repas'!$E$55:$NR$55,1))&gt;2,OR(INDEX('[1]Stats repas'!$E$139:$NR$139,,MATCH(MB2,'[1]Stats repas'!$E$55:$NR$55,1))="x",INDEX('[1]Stats repas'!$E$139:$NR$139,,MATCH(MB2,'[1]Stats repas'!$E$55:$NR$55,1))="p")),"a",INDEX('[1]Stats repas'!$E$137:$NR$137,,MATCH(MB2,'[1]Stats repas'!$E$55:$NR$55,1))))</f>
        <v>2</v>
      </c>
      <c r="MC9" t="str">
        <f>IF(AND(INDEX('[1]Stats repas'!$E$137:$NR$137,,MATCH(MC2,'[1]Stats repas'!$E$55:$NR$55,1))=0,OR(INDEX('[1]Stats repas'!$E$139:$NR$139,,MATCH(MC2,'[1]Stats repas'!$E$55:$NR$55,1))="x",INDEX('[1]Stats repas'!$E$139:$NR$139,,MATCH(MC2,'[1]Stats repas'!$E$55:$NR$55,1))="p")),"a",IF(AND(INDEX('[1]Stats repas'!$E$137:$NR$137,,MATCH(MC2,'[1]Stats repas'!$E$55:$NR$55,1))&gt;2,OR(INDEX('[1]Stats repas'!$E$139:$NR$139,,MATCH(MC2,'[1]Stats repas'!$E$55:$NR$55,1))="x",INDEX('[1]Stats repas'!$E$139:$NR$139,,MATCH(MC2,'[1]Stats repas'!$E$55:$NR$55,1))="p")),"a",INDEX('[1]Stats repas'!$E$137:$NR$137,,MATCH(MC2,'[1]Stats repas'!$E$55:$NR$55,1))))</f>
        <v>a</v>
      </c>
      <c r="MD9">
        <f>IF(AND(INDEX('[1]Stats repas'!$E$137:$NR$137,,MATCH(MD2,'[1]Stats repas'!$E$55:$NR$55,1))=0,OR(INDEX('[1]Stats repas'!$E$139:$NR$139,,MATCH(MD2,'[1]Stats repas'!$E$55:$NR$55,1))="x",INDEX('[1]Stats repas'!$E$139:$NR$139,,MATCH(MD2,'[1]Stats repas'!$E$55:$NR$55,1))="p")),"a",IF(AND(INDEX('[1]Stats repas'!$E$137:$NR$137,,MATCH(MD2,'[1]Stats repas'!$E$55:$NR$55,1))&gt;2,OR(INDEX('[1]Stats repas'!$E$139:$NR$139,,MATCH(MD2,'[1]Stats repas'!$E$55:$NR$55,1))="x",INDEX('[1]Stats repas'!$E$139:$NR$139,,MATCH(MD2,'[1]Stats repas'!$E$55:$NR$55,1))="p")),"a",INDEX('[1]Stats repas'!$E$137:$NR$137,,MATCH(MD2,'[1]Stats repas'!$E$55:$NR$55,1))))</f>
        <v>1</v>
      </c>
      <c r="ME9">
        <f>IF(AND(INDEX('[1]Stats repas'!$E$137:$NR$137,,MATCH(ME2,'[1]Stats repas'!$E$55:$NR$55,1))=0,OR(INDEX('[1]Stats repas'!$E$139:$NR$139,,MATCH(ME2,'[1]Stats repas'!$E$55:$NR$55,1))="x",INDEX('[1]Stats repas'!$E$139:$NR$139,,MATCH(ME2,'[1]Stats repas'!$E$55:$NR$55,1))="p")),"a",IF(AND(INDEX('[1]Stats repas'!$E$137:$NR$137,,MATCH(ME2,'[1]Stats repas'!$E$55:$NR$55,1))&gt;2,OR(INDEX('[1]Stats repas'!$E$139:$NR$139,,MATCH(ME2,'[1]Stats repas'!$E$55:$NR$55,1))="x",INDEX('[1]Stats repas'!$E$139:$NR$139,,MATCH(ME2,'[1]Stats repas'!$E$55:$NR$55,1))="p")),"a",INDEX('[1]Stats repas'!$E$137:$NR$137,,MATCH(ME2,'[1]Stats repas'!$E$55:$NR$55,1))))</f>
        <v>1</v>
      </c>
      <c r="MF9">
        <f>IF(AND(INDEX('[1]Stats repas'!$E$137:$NR$137,,MATCH(MF2,'[1]Stats repas'!$E$55:$NR$55,1))=0,OR(INDEX('[1]Stats repas'!$E$139:$NR$139,,MATCH(MF2,'[1]Stats repas'!$E$55:$NR$55,1))="x",INDEX('[1]Stats repas'!$E$139:$NR$139,,MATCH(MF2,'[1]Stats repas'!$E$55:$NR$55,1))="p")),"a",IF(AND(INDEX('[1]Stats repas'!$E$137:$NR$137,,MATCH(MF2,'[1]Stats repas'!$E$55:$NR$55,1))&gt;2,OR(INDEX('[1]Stats repas'!$E$139:$NR$139,,MATCH(MF2,'[1]Stats repas'!$E$55:$NR$55,1))="x",INDEX('[1]Stats repas'!$E$139:$NR$139,,MATCH(MF2,'[1]Stats repas'!$E$55:$NR$55,1))="p")),"a",INDEX('[1]Stats repas'!$E$137:$NR$137,,MATCH(MF2,'[1]Stats repas'!$E$55:$NR$55,1))))</f>
        <v>1</v>
      </c>
      <c r="MG9">
        <f>IF(AND(INDEX('[1]Stats repas'!$E$137:$NR$137,,MATCH(MG2,'[1]Stats repas'!$E$55:$NR$55,1))=0,OR(INDEX('[1]Stats repas'!$E$139:$NR$139,,MATCH(MG2,'[1]Stats repas'!$E$55:$NR$55,1))="x",INDEX('[1]Stats repas'!$E$139:$NR$139,,MATCH(MG2,'[1]Stats repas'!$E$55:$NR$55,1))="p")),"a",IF(AND(INDEX('[1]Stats repas'!$E$137:$NR$137,,MATCH(MG2,'[1]Stats repas'!$E$55:$NR$55,1))&gt;2,OR(INDEX('[1]Stats repas'!$E$139:$NR$139,,MATCH(MG2,'[1]Stats repas'!$E$55:$NR$55,1))="x",INDEX('[1]Stats repas'!$E$139:$NR$139,,MATCH(MG2,'[1]Stats repas'!$E$55:$NR$55,1))="p")),"a",INDEX('[1]Stats repas'!$E$137:$NR$137,,MATCH(MG2,'[1]Stats repas'!$E$55:$NR$55,1))))</f>
        <v>0</v>
      </c>
      <c r="MH9">
        <f>IF(AND(INDEX('[1]Stats repas'!$E$137:$NR$137,,MATCH(MH2,'[1]Stats repas'!$E$55:$NR$55,1))=0,OR(INDEX('[1]Stats repas'!$E$139:$NR$139,,MATCH(MH2,'[1]Stats repas'!$E$55:$NR$55,1))="x",INDEX('[1]Stats repas'!$E$139:$NR$139,,MATCH(MH2,'[1]Stats repas'!$E$55:$NR$55,1))="p")),"a",IF(AND(INDEX('[1]Stats repas'!$E$137:$NR$137,,MATCH(MH2,'[1]Stats repas'!$E$55:$NR$55,1))&gt;2,OR(INDEX('[1]Stats repas'!$E$139:$NR$139,,MATCH(MH2,'[1]Stats repas'!$E$55:$NR$55,1))="x",INDEX('[1]Stats repas'!$E$139:$NR$139,,MATCH(MH2,'[1]Stats repas'!$E$55:$NR$55,1))="p")),"a",INDEX('[1]Stats repas'!$E$137:$NR$137,,MATCH(MH2,'[1]Stats repas'!$E$55:$NR$55,1))))</f>
        <v>0</v>
      </c>
      <c r="MI9">
        <f>IF(AND(INDEX('[1]Stats repas'!$E$137:$NR$137,,MATCH(MI2,'[1]Stats repas'!$E$55:$NR$55,1))=0,OR(INDEX('[1]Stats repas'!$E$139:$NR$139,,MATCH(MI2,'[1]Stats repas'!$E$55:$NR$55,1))="x",INDEX('[1]Stats repas'!$E$139:$NR$139,,MATCH(MI2,'[1]Stats repas'!$E$55:$NR$55,1))="p")),"a",IF(AND(INDEX('[1]Stats repas'!$E$137:$NR$137,,MATCH(MI2,'[1]Stats repas'!$E$55:$NR$55,1))&gt;2,OR(INDEX('[1]Stats repas'!$E$139:$NR$139,,MATCH(MI2,'[1]Stats repas'!$E$55:$NR$55,1))="x",INDEX('[1]Stats repas'!$E$139:$NR$139,,MATCH(MI2,'[1]Stats repas'!$E$55:$NR$55,1))="p")),"a",INDEX('[1]Stats repas'!$E$137:$NR$137,,MATCH(MI2,'[1]Stats repas'!$E$55:$NR$55,1))))</f>
        <v>1</v>
      </c>
      <c r="MJ9">
        <f>IF(AND(INDEX('[1]Stats repas'!$E$137:$NR$137,,MATCH(MJ2,'[1]Stats repas'!$E$55:$NR$55,1))=0,OR(INDEX('[1]Stats repas'!$E$139:$NR$139,,MATCH(MJ2,'[1]Stats repas'!$E$55:$NR$55,1))="x",INDEX('[1]Stats repas'!$E$139:$NR$139,,MATCH(MJ2,'[1]Stats repas'!$E$55:$NR$55,1))="p")),"a",IF(AND(INDEX('[1]Stats repas'!$E$137:$NR$137,,MATCH(MJ2,'[1]Stats repas'!$E$55:$NR$55,1))&gt;2,OR(INDEX('[1]Stats repas'!$E$139:$NR$139,,MATCH(MJ2,'[1]Stats repas'!$E$55:$NR$55,1))="x",INDEX('[1]Stats repas'!$E$139:$NR$139,,MATCH(MJ2,'[1]Stats repas'!$E$55:$NR$55,1))="p")),"a",INDEX('[1]Stats repas'!$E$137:$NR$137,,MATCH(MJ2,'[1]Stats repas'!$E$55:$NR$55,1))))</f>
        <v>1</v>
      </c>
      <c r="MK9" t="str">
        <f>IF(AND(INDEX('[1]Stats repas'!$E$137:$NR$137,,MATCH(MK2,'[1]Stats repas'!$E$55:$NR$55,1))=0,OR(INDEX('[1]Stats repas'!$E$139:$NR$139,,MATCH(MK2,'[1]Stats repas'!$E$55:$NR$55,1))="x",INDEX('[1]Stats repas'!$E$139:$NR$139,,MATCH(MK2,'[1]Stats repas'!$E$55:$NR$55,1))="p")),"a",IF(AND(INDEX('[1]Stats repas'!$E$137:$NR$137,,MATCH(MK2,'[1]Stats repas'!$E$55:$NR$55,1))&gt;2,OR(INDEX('[1]Stats repas'!$E$139:$NR$139,,MATCH(MK2,'[1]Stats repas'!$E$55:$NR$55,1))="x",INDEX('[1]Stats repas'!$E$139:$NR$139,,MATCH(MK2,'[1]Stats repas'!$E$55:$NR$55,1))="p")),"a",INDEX('[1]Stats repas'!$E$137:$NR$137,,MATCH(MK2,'[1]Stats repas'!$E$55:$NR$55,1))))</f>
        <v>a</v>
      </c>
      <c r="ML9" t="str">
        <f>IF(AND(INDEX('[1]Stats repas'!$E$137:$NR$137,,MATCH(ML2,'[1]Stats repas'!$E$55:$NR$55,1))=0,OR(INDEX('[1]Stats repas'!$E$139:$NR$139,,MATCH(ML2,'[1]Stats repas'!$E$55:$NR$55,1))="x",INDEX('[1]Stats repas'!$E$139:$NR$139,,MATCH(ML2,'[1]Stats repas'!$E$55:$NR$55,1))="p")),"a",IF(AND(INDEX('[1]Stats repas'!$E$137:$NR$137,,MATCH(ML2,'[1]Stats repas'!$E$55:$NR$55,1))&gt;2,OR(INDEX('[1]Stats repas'!$E$139:$NR$139,,MATCH(ML2,'[1]Stats repas'!$E$55:$NR$55,1))="x",INDEX('[1]Stats repas'!$E$139:$NR$139,,MATCH(ML2,'[1]Stats repas'!$E$55:$NR$55,1))="p")),"a",INDEX('[1]Stats repas'!$E$137:$NR$137,,MATCH(ML2,'[1]Stats repas'!$E$55:$NR$55,1))))</f>
        <v>a</v>
      </c>
      <c r="MM9">
        <f>IF(AND(INDEX('[1]Stats repas'!$E$137:$NR$137,,MATCH(MM2,'[1]Stats repas'!$E$55:$NR$55,1))=0,OR(INDEX('[1]Stats repas'!$E$139:$NR$139,,MATCH(MM2,'[1]Stats repas'!$E$55:$NR$55,1))="x",INDEX('[1]Stats repas'!$E$139:$NR$139,,MATCH(MM2,'[1]Stats repas'!$E$55:$NR$55,1))="p")),"a",IF(AND(INDEX('[1]Stats repas'!$E$137:$NR$137,,MATCH(MM2,'[1]Stats repas'!$E$55:$NR$55,1))&gt;2,OR(INDEX('[1]Stats repas'!$E$139:$NR$139,,MATCH(MM2,'[1]Stats repas'!$E$55:$NR$55,1))="x",INDEX('[1]Stats repas'!$E$139:$NR$139,,MATCH(MM2,'[1]Stats repas'!$E$55:$NR$55,1))="p")),"a",INDEX('[1]Stats repas'!$E$137:$NR$137,,MATCH(MM2,'[1]Stats repas'!$E$55:$NR$55,1))))</f>
        <v>2</v>
      </c>
      <c r="MN9">
        <f>IF(AND(INDEX('[1]Stats repas'!$E$137:$NR$137,,MATCH(MN2,'[1]Stats repas'!$E$55:$NR$55,1))=0,OR(INDEX('[1]Stats repas'!$E$139:$NR$139,,MATCH(MN2,'[1]Stats repas'!$E$55:$NR$55,1))="x",INDEX('[1]Stats repas'!$E$139:$NR$139,,MATCH(MN2,'[1]Stats repas'!$E$55:$NR$55,1))="p")),"a",IF(AND(INDEX('[1]Stats repas'!$E$137:$NR$137,,MATCH(MN2,'[1]Stats repas'!$E$55:$NR$55,1))&gt;2,OR(INDEX('[1]Stats repas'!$E$139:$NR$139,,MATCH(MN2,'[1]Stats repas'!$E$55:$NR$55,1))="x",INDEX('[1]Stats repas'!$E$139:$NR$139,,MATCH(MN2,'[1]Stats repas'!$E$55:$NR$55,1))="p")),"a",INDEX('[1]Stats repas'!$E$137:$NR$137,,MATCH(MN2,'[1]Stats repas'!$E$55:$NR$55,1))))</f>
        <v>2</v>
      </c>
      <c r="MO9">
        <f>IF(AND(INDEX('[1]Stats repas'!$E$137:$NR$137,,MATCH(MO2,'[1]Stats repas'!$E$55:$NR$55,1))=0,OR(INDEX('[1]Stats repas'!$E$139:$NR$139,,MATCH(MO2,'[1]Stats repas'!$E$55:$NR$55,1))="x",INDEX('[1]Stats repas'!$E$139:$NR$139,,MATCH(MO2,'[1]Stats repas'!$E$55:$NR$55,1))="p")),"a",IF(AND(INDEX('[1]Stats repas'!$E$137:$NR$137,,MATCH(MO2,'[1]Stats repas'!$E$55:$NR$55,1))&gt;2,OR(INDEX('[1]Stats repas'!$E$139:$NR$139,,MATCH(MO2,'[1]Stats repas'!$E$55:$NR$55,1))="x",INDEX('[1]Stats repas'!$E$139:$NR$139,,MATCH(MO2,'[1]Stats repas'!$E$55:$NR$55,1))="p")),"a",INDEX('[1]Stats repas'!$E$137:$NR$137,,MATCH(MO2,'[1]Stats repas'!$E$55:$NR$55,1))))</f>
        <v>2</v>
      </c>
      <c r="MP9" t="str">
        <f>IF(AND(INDEX('[1]Stats repas'!$E$137:$NR$137,,MATCH(MP2,'[1]Stats repas'!$E$55:$NR$55,1))=0,OR(INDEX('[1]Stats repas'!$E$139:$NR$139,,MATCH(MP2,'[1]Stats repas'!$E$55:$NR$55,1))="x",INDEX('[1]Stats repas'!$E$139:$NR$139,,MATCH(MP2,'[1]Stats repas'!$E$55:$NR$55,1))="p")),"a",IF(AND(INDEX('[1]Stats repas'!$E$137:$NR$137,,MATCH(MP2,'[1]Stats repas'!$E$55:$NR$55,1))&gt;2,OR(INDEX('[1]Stats repas'!$E$139:$NR$139,,MATCH(MP2,'[1]Stats repas'!$E$55:$NR$55,1))="x",INDEX('[1]Stats repas'!$E$139:$NR$139,,MATCH(MP2,'[1]Stats repas'!$E$55:$NR$55,1))="p")),"a",INDEX('[1]Stats repas'!$E$137:$NR$137,,MATCH(MP2,'[1]Stats repas'!$E$55:$NR$55,1))))</f>
        <v>a</v>
      </c>
      <c r="MQ9">
        <f>IF(AND(INDEX('[1]Stats repas'!$E$137:$NR$137,,MATCH(MQ2,'[1]Stats repas'!$E$55:$NR$55,1))=0,OR(INDEX('[1]Stats repas'!$E$139:$NR$139,,MATCH(MQ2,'[1]Stats repas'!$E$55:$NR$55,1))="x",INDEX('[1]Stats repas'!$E$139:$NR$139,,MATCH(MQ2,'[1]Stats repas'!$E$55:$NR$55,1))="p")),"a",IF(AND(INDEX('[1]Stats repas'!$E$137:$NR$137,,MATCH(MQ2,'[1]Stats repas'!$E$55:$NR$55,1))&gt;2,OR(INDEX('[1]Stats repas'!$E$139:$NR$139,,MATCH(MQ2,'[1]Stats repas'!$E$55:$NR$55,1))="x",INDEX('[1]Stats repas'!$E$139:$NR$139,,MATCH(MQ2,'[1]Stats repas'!$E$55:$NR$55,1))="p")),"a",INDEX('[1]Stats repas'!$E$137:$NR$137,,MATCH(MQ2,'[1]Stats repas'!$E$55:$NR$55,1))))</f>
        <v>4</v>
      </c>
      <c r="MR9">
        <f>IF(AND(INDEX('[1]Stats repas'!$E$137:$NR$137,,MATCH(MR2,'[1]Stats repas'!$E$55:$NR$55,1))=0,OR(INDEX('[1]Stats repas'!$E$139:$NR$139,,MATCH(MR2,'[1]Stats repas'!$E$55:$NR$55,1))="x",INDEX('[1]Stats repas'!$E$139:$NR$139,,MATCH(MR2,'[1]Stats repas'!$E$55:$NR$55,1))="p")),"a",IF(AND(INDEX('[1]Stats repas'!$E$137:$NR$137,,MATCH(MR2,'[1]Stats repas'!$E$55:$NR$55,1))&gt;2,OR(INDEX('[1]Stats repas'!$E$139:$NR$139,,MATCH(MR2,'[1]Stats repas'!$E$55:$NR$55,1))="x",INDEX('[1]Stats repas'!$E$139:$NR$139,,MATCH(MR2,'[1]Stats repas'!$E$55:$NR$55,1))="p")),"a",INDEX('[1]Stats repas'!$E$137:$NR$137,,MATCH(MR2,'[1]Stats repas'!$E$55:$NR$55,1))))</f>
        <v>4</v>
      </c>
      <c r="MS9">
        <f>IF(AND(INDEX('[1]Stats repas'!$E$137:$NR$137,,MATCH(MS2,'[1]Stats repas'!$E$55:$NR$55,1))=0,OR(INDEX('[1]Stats repas'!$E$139:$NR$139,,MATCH(MS2,'[1]Stats repas'!$E$55:$NR$55,1))="x",INDEX('[1]Stats repas'!$E$139:$NR$139,,MATCH(MS2,'[1]Stats repas'!$E$55:$NR$55,1))="p")),"a",IF(AND(INDEX('[1]Stats repas'!$E$137:$NR$137,,MATCH(MS2,'[1]Stats repas'!$E$55:$NR$55,1))&gt;2,OR(INDEX('[1]Stats repas'!$E$139:$NR$139,,MATCH(MS2,'[1]Stats repas'!$E$55:$NR$55,1))="x",INDEX('[1]Stats repas'!$E$139:$NR$139,,MATCH(MS2,'[1]Stats repas'!$E$55:$NR$55,1))="p")),"a",INDEX('[1]Stats repas'!$E$137:$NR$137,,MATCH(MS2,'[1]Stats repas'!$E$55:$NR$55,1))))</f>
        <v>4</v>
      </c>
      <c r="MT9">
        <f>IF(AND(INDEX('[1]Stats repas'!$E$137:$NR$137,,MATCH(MT2,'[1]Stats repas'!$E$55:$NR$55,1))=0,OR(INDEX('[1]Stats repas'!$E$139:$NR$139,,MATCH(MT2,'[1]Stats repas'!$E$55:$NR$55,1))="x",INDEX('[1]Stats repas'!$E$139:$NR$139,,MATCH(MT2,'[1]Stats repas'!$E$55:$NR$55,1))="p")),"a",IF(AND(INDEX('[1]Stats repas'!$E$137:$NR$137,,MATCH(MT2,'[1]Stats repas'!$E$55:$NR$55,1))&gt;2,OR(INDEX('[1]Stats repas'!$E$139:$NR$139,,MATCH(MT2,'[1]Stats repas'!$E$55:$NR$55,1))="x",INDEX('[1]Stats repas'!$E$139:$NR$139,,MATCH(MT2,'[1]Stats repas'!$E$55:$NR$55,1))="p")),"a",INDEX('[1]Stats repas'!$E$137:$NR$137,,MATCH(MT2,'[1]Stats repas'!$E$55:$NR$55,1))))</f>
        <v>4</v>
      </c>
      <c r="MU9">
        <f>IF(AND(INDEX('[1]Stats repas'!$E$137:$NR$137,,MATCH(MU2,'[1]Stats repas'!$E$55:$NR$55,1))=0,OR(INDEX('[1]Stats repas'!$E$139:$NR$139,,MATCH(MU2,'[1]Stats repas'!$E$55:$NR$55,1))="x",INDEX('[1]Stats repas'!$E$139:$NR$139,,MATCH(MU2,'[1]Stats repas'!$E$55:$NR$55,1))="p")),"a",IF(AND(INDEX('[1]Stats repas'!$E$137:$NR$137,,MATCH(MU2,'[1]Stats repas'!$E$55:$NR$55,1))&gt;2,OR(INDEX('[1]Stats repas'!$E$139:$NR$139,,MATCH(MU2,'[1]Stats repas'!$E$55:$NR$55,1))="x",INDEX('[1]Stats repas'!$E$139:$NR$139,,MATCH(MU2,'[1]Stats repas'!$E$55:$NR$55,1))="p")),"a",INDEX('[1]Stats repas'!$E$137:$NR$137,,MATCH(MU2,'[1]Stats repas'!$E$55:$NR$55,1))))</f>
        <v>0</v>
      </c>
      <c r="MV9">
        <f>IF(AND(INDEX('[1]Stats repas'!$E$137:$NR$137,,MATCH(MV2,'[1]Stats repas'!$E$55:$NR$55,1))=0,OR(INDEX('[1]Stats repas'!$E$139:$NR$139,,MATCH(MV2,'[1]Stats repas'!$E$55:$NR$55,1))="x",INDEX('[1]Stats repas'!$E$139:$NR$139,,MATCH(MV2,'[1]Stats repas'!$E$55:$NR$55,1))="p")),"a",IF(AND(INDEX('[1]Stats repas'!$E$137:$NR$137,,MATCH(MV2,'[1]Stats repas'!$E$55:$NR$55,1))&gt;2,OR(INDEX('[1]Stats repas'!$E$139:$NR$139,,MATCH(MV2,'[1]Stats repas'!$E$55:$NR$55,1))="x",INDEX('[1]Stats repas'!$E$139:$NR$139,,MATCH(MV2,'[1]Stats repas'!$E$55:$NR$55,1))="p")),"a",INDEX('[1]Stats repas'!$E$137:$NR$137,,MATCH(MV2,'[1]Stats repas'!$E$55:$NR$55,1))))</f>
        <v>0</v>
      </c>
      <c r="MW9">
        <f>IF(AND(INDEX('[1]Stats repas'!$E$137:$NR$137,,MATCH(MW2,'[1]Stats repas'!$E$55:$NR$55,1))=0,OR(INDEX('[1]Stats repas'!$E$139:$NR$139,,MATCH(MW2,'[1]Stats repas'!$E$55:$NR$55,1))="x",INDEX('[1]Stats repas'!$E$139:$NR$139,,MATCH(MW2,'[1]Stats repas'!$E$55:$NR$55,1))="p")),"a",IF(AND(INDEX('[1]Stats repas'!$E$137:$NR$137,,MATCH(MW2,'[1]Stats repas'!$E$55:$NR$55,1))&gt;2,OR(INDEX('[1]Stats repas'!$E$139:$NR$139,,MATCH(MW2,'[1]Stats repas'!$E$55:$NR$55,1))="x",INDEX('[1]Stats repas'!$E$139:$NR$139,,MATCH(MW2,'[1]Stats repas'!$E$55:$NR$55,1))="p")),"a",INDEX('[1]Stats repas'!$E$137:$NR$137,,MATCH(MW2,'[1]Stats repas'!$E$55:$NR$55,1))))</f>
        <v>2</v>
      </c>
      <c r="MX9">
        <f>IF(AND(INDEX('[1]Stats repas'!$E$137:$NR$137,,MATCH(MX2,'[1]Stats repas'!$E$55:$NR$55,1))=0,OR(INDEX('[1]Stats repas'!$E$139:$NR$139,,MATCH(MX2,'[1]Stats repas'!$E$55:$NR$55,1))="x",INDEX('[1]Stats repas'!$E$139:$NR$139,,MATCH(MX2,'[1]Stats repas'!$E$55:$NR$55,1))="p")),"a",IF(AND(INDEX('[1]Stats repas'!$E$137:$NR$137,,MATCH(MX2,'[1]Stats repas'!$E$55:$NR$55,1))&gt;2,OR(INDEX('[1]Stats repas'!$E$139:$NR$139,,MATCH(MX2,'[1]Stats repas'!$E$55:$NR$55,1))="x",INDEX('[1]Stats repas'!$E$139:$NR$139,,MATCH(MX2,'[1]Stats repas'!$E$55:$NR$55,1))="p")),"a",INDEX('[1]Stats repas'!$E$137:$NR$137,,MATCH(MX2,'[1]Stats repas'!$E$55:$NR$55,1))))</f>
        <v>2</v>
      </c>
      <c r="MY9">
        <f>IF(AND(INDEX('[1]Stats repas'!$E$137:$NR$137,,MATCH(MY2,'[1]Stats repas'!$E$55:$NR$55,1))=0,OR(INDEX('[1]Stats repas'!$E$139:$NR$139,,MATCH(MY2,'[1]Stats repas'!$E$55:$NR$55,1))="x",INDEX('[1]Stats repas'!$E$139:$NR$139,,MATCH(MY2,'[1]Stats repas'!$E$55:$NR$55,1))="p")),"a",IF(AND(INDEX('[1]Stats repas'!$E$137:$NR$137,,MATCH(MY2,'[1]Stats repas'!$E$55:$NR$55,1))&gt;2,OR(INDEX('[1]Stats repas'!$E$139:$NR$139,,MATCH(MY2,'[1]Stats repas'!$E$55:$NR$55,1))="x",INDEX('[1]Stats repas'!$E$139:$NR$139,,MATCH(MY2,'[1]Stats repas'!$E$55:$NR$55,1))="p")),"a",INDEX('[1]Stats repas'!$E$137:$NR$137,,MATCH(MY2,'[1]Stats repas'!$E$55:$NR$55,1))))</f>
        <v>2</v>
      </c>
      <c r="MZ9">
        <f>IF(AND(INDEX('[1]Stats repas'!$E$137:$NR$137,,MATCH(MZ2,'[1]Stats repas'!$E$55:$NR$55,1))=0,OR(INDEX('[1]Stats repas'!$E$139:$NR$139,,MATCH(MZ2,'[1]Stats repas'!$E$55:$NR$55,1))="x",INDEX('[1]Stats repas'!$E$139:$NR$139,,MATCH(MZ2,'[1]Stats repas'!$E$55:$NR$55,1))="p")),"a",IF(AND(INDEX('[1]Stats repas'!$E$137:$NR$137,,MATCH(MZ2,'[1]Stats repas'!$E$55:$NR$55,1))&gt;2,OR(INDEX('[1]Stats repas'!$E$139:$NR$139,,MATCH(MZ2,'[1]Stats repas'!$E$55:$NR$55,1))="x",INDEX('[1]Stats repas'!$E$139:$NR$139,,MATCH(MZ2,'[1]Stats repas'!$E$55:$NR$55,1))="p")),"a",INDEX('[1]Stats repas'!$E$137:$NR$137,,MATCH(MZ2,'[1]Stats repas'!$E$55:$NR$55,1))))</f>
        <v>2</v>
      </c>
      <c r="NA9">
        <f>IF(AND(INDEX('[1]Stats repas'!$E$137:$NR$137,,MATCH(NA2,'[1]Stats repas'!$E$55:$NR$55,1))=0,OR(INDEX('[1]Stats repas'!$E$139:$NR$139,,MATCH(NA2,'[1]Stats repas'!$E$55:$NR$55,1))="x",INDEX('[1]Stats repas'!$E$139:$NR$139,,MATCH(NA2,'[1]Stats repas'!$E$55:$NR$55,1))="p")),"a",IF(AND(INDEX('[1]Stats repas'!$E$137:$NR$137,,MATCH(NA2,'[1]Stats repas'!$E$55:$NR$55,1))&gt;2,OR(INDEX('[1]Stats repas'!$E$139:$NR$139,,MATCH(NA2,'[1]Stats repas'!$E$55:$NR$55,1))="x",INDEX('[1]Stats repas'!$E$139:$NR$139,,MATCH(NA2,'[1]Stats repas'!$E$55:$NR$55,1))="p")),"a",INDEX('[1]Stats repas'!$E$137:$NR$137,,MATCH(NA2,'[1]Stats repas'!$E$55:$NR$55,1))))</f>
        <v>2</v>
      </c>
      <c r="NB9">
        <f>IF(AND(INDEX('[1]Stats repas'!$E$137:$NR$137,,MATCH(NB2,'[1]Stats repas'!$E$55:$NR$55,1))=0,OR(INDEX('[1]Stats repas'!$E$139:$NR$139,,MATCH(NB2,'[1]Stats repas'!$E$55:$NR$55,1))="x",INDEX('[1]Stats repas'!$E$139:$NR$139,,MATCH(NB2,'[1]Stats repas'!$E$55:$NR$55,1))="p")),"a",IF(AND(INDEX('[1]Stats repas'!$E$137:$NR$137,,MATCH(NB2,'[1]Stats repas'!$E$55:$NR$55,1))&gt;2,OR(INDEX('[1]Stats repas'!$E$139:$NR$139,,MATCH(NB2,'[1]Stats repas'!$E$55:$NR$55,1))="x",INDEX('[1]Stats repas'!$E$139:$NR$139,,MATCH(NB2,'[1]Stats repas'!$E$55:$NR$55,1))="p")),"a",INDEX('[1]Stats repas'!$E$137:$NR$137,,MATCH(NB2,'[1]Stats repas'!$E$55:$NR$55,1))))</f>
        <v>0</v>
      </c>
      <c r="NC9">
        <f>IF(AND(INDEX('[1]Stats repas'!$E$137:$NR$137,,MATCH(NC2,'[1]Stats repas'!$E$55:$NR$55,1))=0,OR(INDEX('[1]Stats repas'!$E$139:$NR$139,,MATCH(NC2,'[1]Stats repas'!$E$55:$NR$55,1))="x",INDEX('[1]Stats repas'!$E$139:$NR$139,,MATCH(NC2,'[1]Stats repas'!$E$55:$NR$55,1))="p")),"a",IF(AND(INDEX('[1]Stats repas'!$E$137:$NR$137,,MATCH(NC2,'[1]Stats repas'!$E$55:$NR$55,1))&gt;2,OR(INDEX('[1]Stats repas'!$E$139:$NR$139,,MATCH(NC2,'[1]Stats repas'!$E$55:$NR$55,1))="x",INDEX('[1]Stats repas'!$E$139:$NR$139,,MATCH(NC2,'[1]Stats repas'!$E$55:$NR$55,1))="p")),"a",INDEX('[1]Stats repas'!$E$137:$NR$137,,MATCH(NC2,'[1]Stats repas'!$E$55:$NR$55,1))))</f>
        <v>0</v>
      </c>
      <c r="ND9">
        <f>IF(AND(INDEX('[1]Stats repas'!$E$137:$NR$137,,MATCH(ND2,'[1]Stats repas'!$E$55:$NR$55,1))=0,OR(INDEX('[1]Stats repas'!$E$139:$NR$139,,MATCH(ND2,'[1]Stats repas'!$E$55:$NR$55,1))="x",INDEX('[1]Stats repas'!$E$139:$NR$139,,MATCH(ND2,'[1]Stats repas'!$E$55:$NR$55,1))="p")),"a",IF(AND(INDEX('[1]Stats repas'!$E$137:$NR$137,,MATCH(ND2,'[1]Stats repas'!$E$55:$NR$55,1))&gt;2,OR(INDEX('[1]Stats repas'!$E$139:$NR$139,,MATCH(ND2,'[1]Stats repas'!$E$55:$NR$55,1))="x",INDEX('[1]Stats repas'!$E$139:$NR$139,,MATCH(ND2,'[1]Stats repas'!$E$55:$NR$55,1))="p")),"a",INDEX('[1]Stats repas'!$E$137:$NR$137,,MATCH(ND2,'[1]Stats repas'!$E$55:$NR$55,1))))</f>
        <v>2</v>
      </c>
      <c r="NE9">
        <f>IF(AND(INDEX('[1]Stats repas'!$E$137:$NR$137,,MATCH(NE2,'[1]Stats repas'!$E$55:$NR$55,1))=0,OR(INDEX('[1]Stats repas'!$E$139:$NR$139,,MATCH(NE2,'[1]Stats repas'!$E$55:$NR$55,1))="x",INDEX('[1]Stats repas'!$E$139:$NR$139,,MATCH(NE2,'[1]Stats repas'!$E$55:$NR$55,1))="p")),"a",IF(AND(INDEX('[1]Stats repas'!$E$137:$NR$137,,MATCH(NE2,'[1]Stats repas'!$E$55:$NR$55,1))&gt;2,OR(INDEX('[1]Stats repas'!$E$139:$NR$139,,MATCH(NE2,'[1]Stats repas'!$E$55:$NR$55,1))="x",INDEX('[1]Stats repas'!$E$139:$NR$139,,MATCH(NE2,'[1]Stats repas'!$E$55:$NR$55,1))="p")),"a",INDEX('[1]Stats repas'!$E$137:$NR$137,,MATCH(NE2,'[1]Stats repas'!$E$55:$NR$55,1))))</f>
        <v>0</v>
      </c>
      <c r="NF9">
        <f>IF(AND(INDEX('[1]Stats repas'!$E$137:$NR$137,,MATCH(NF2,'[1]Stats repas'!$E$55:$NR$55,1))=0,OR(INDEX('[1]Stats repas'!$E$139:$NR$139,,MATCH(NF2,'[1]Stats repas'!$E$55:$NR$55,1))="x",INDEX('[1]Stats repas'!$E$139:$NR$139,,MATCH(NF2,'[1]Stats repas'!$E$55:$NR$55,1))="p")),"a",IF(AND(INDEX('[1]Stats repas'!$E$137:$NR$137,,MATCH(NF2,'[1]Stats repas'!$E$55:$NR$55,1))&gt;2,OR(INDEX('[1]Stats repas'!$E$139:$NR$139,,MATCH(NF2,'[1]Stats repas'!$E$55:$NR$55,1))="x",INDEX('[1]Stats repas'!$E$139:$NR$139,,MATCH(NF2,'[1]Stats repas'!$E$55:$NR$55,1))="p")),"a",INDEX('[1]Stats repas'!$E$137:$NR$137,,MATCH(NF2,'[1]Stats repas'!$E$55:$NR$55,1))))</f>
        <v>5</v>
      </c>
      <c r="NG9">
        <f>IF(AND(INDEX('[1]Stats repas'!$E$137:$NR$137,,MATCH(NG2,'[1]Stats repas'!$E$55:$NR$55,1))=0,OR(INDEX('[1]Stats repas'!$E$139:$NR$139,,MATCH(NG2,'[1]Stats repas'!$E$55:$NR$55,1))="x",INDEX('[1]Stats repas'!$E$139:$NR$139,,MATCH(NG2,'[1]Stats repas'!$E$55:$NR$55,1))="p")),"a",IF(AND(INDEX('[1]Stats repas'!$E$137:$NR$137,,MATCH(NG2,'[1]Stats repas'!$E$55:$NR$55,1))&gt;2,OR(INDEX('[1]Stats repas'!$E$139:$NR$139,,MATCH(NG2,'[1]Stats repas'!$E$55:$NR$55,1))="x",INDEX('[1]Stats repas'!$E$139:$NR$139,,MATCH(NG2,'[1]Stats repas'!$E$55:$NR$55,1))="p")),"a",INDEX('[1]Stats repas'!$E$137:$NR$137,,MATCH(NG2,'[1]Stats repas'!$E$55:$NR$55,1))))</f>
        <v>0</v>
      </c>
      <c r="NH9">
        <f>IF(AND(INDEX('[1]Stats repas'!$E$137:$NR$137,,MATCH(NH2,'[1]Stats repas'!$E$55:$NR$55,1))=0,OR(INDEX('[1]Stats repas'!$E$139:$NR$139,,MATCH(NH2,'[1]Stats repas'!$E$55:$NR$55,1))="x",INDEX('[1]Stats repas'!$E$139:$NR$139,,MATCH(NH2,'[1]Stats repas'!$E$55:$NR$55,1))="p")),"a",IF(AND(INDEX('[1]Stats repas'!$E$137:$NR$137,,MATCH(NH2,'[1]Stats repas'!$E$55:$NR$55,1))&gt;2,OR(INDEX('[1]Stats repas'!$E$139:$NR$139,,MATCH(NH2,'[1]Stats repas'!$E$55:$NR$55,1))="x",INDEX('[1]Stats repas'!$E$139:$NR$139,,MATCH(NH2,'[1]Stats repas'!$E$55:$NR$55,1))="p")),"a",INDEX('[1]Stats repas'!$E$137:$NR$137,,MATCH(NH2,'[1]Stats repas'!$E$55:$NR$55,1))))</f>
        <v>0</v>
      </c>
      <c r="NI9">
        <f>IF(AND(INDEX('[1]Stats repas'!$E$137:$NR$137,,MATCH(NI2,'[1]Stats repas'!$E$55:$NR$55,1))=0,OR(INDEX('[1]Stats repas'!$E$139:$NR$139,,MATCH(NI2,'[1]Stats repas'!$E$55:$NR$55,1))="x",INDEX('[1]Stats repas'!$E$139:$NR$139,,MATCH(NI2,'[1]Stats repas'!$E$55:$NR$55,1))="p")),"a",IF(AND(INDEX('[1]Stats repas'!$E$137:$NR$137,,MATCH(NI2,'[1]Stats repas'!$E$55:$NR$55,1))&gt;2,OR(INDEX('[1]Stats repas'!$E$139:$NR$139,,MATCH(NI2,'[1]Stats repas'!$E$55:$NR$55,1))="x",INDEX('[1]Stats repas'!$E$139:$NR$139,,MATCH(NI2,'[1]Stats repas'!$E$55:$NR$55,1))="p")),"a",INDEX('[1]Stats repas'!$E$137:$NR$137,,MATCH(NI2,'[1]Stats repas'!$E$55:$NR$55,1))))</f>
        <v>0</v>
      </c>
      <c r="NJ9">
        <f>IF(AND(INDEX('[1]Stats repas'!$E$137:$NR$137,,MATCH(NJ2,'[1]Stats repas'!$E$55:$NR$55,1))=0,OR(INDEX('[1]Stats repas'!$E$139:$NR$139,,MATCH(NJ2,'[1]Stats repas'!$E$55:$NR$55,1))="x",INDEX('[1]Stats repas'!$E$139:$NR$139,,MATCH(NJ2,'[1]Stats repas'!$E$55:$NR$55,1))="p")),"a",IF(AND(INDEX('[1]Stats repas'!$E$137:$NR$137,,MATCH(NJ2,'[1]Stats repas'!$E$55:$NR$55,1))&gt;2,OR(INDEX('[1]Stats repas'!$E$139:$NR$139,,MATCH(NJ2,'[1]Stats repas'!$E$55:$NR$55,1))="x",INDEX('[1]Stats repas'!$E$139:$NR$139,,MATCH(NJ2,'[1]Stats repas'!$E$55:$NR$55,1))="p")),"a",INDEX('[1]Stats repas'!$E$137:$NR$137,,MATCH(NJ2,'[1]Stats repas'!$E$55:$NR$55,1))))</f>
        <v>0</v>
      </c>
      <c r="NK9" t="str">
        <f>IF(AND(INDEX('[1]Stats repas'!$E$137:$NR$137,,MATCH(NK2,'[1]Stats repas'!$E$55:$NR$55,1))=0,OR(INDEX('[1]Stats repas'!$E$139:$NR$139,,MATCH(NK2,'[1]Stats repas'!$E$55:$NR$55,1))="x",INDEX('[1]Stats repas'!$E$139:$NR$139,,MATCH(NK2,'[1]Stats repas'!$E$55:$NR$55,1))="p")),"a",IF(AND(INDEX('[1]Stats repas'!$E$137:$NR$137,,MATCH(NK2,'[1]Stats repas'!$E$55:$NR$55,1))&gt;2,OR(INDEX('[1]Stats repas'!$E$139:$NR$139,,MATCH(NK2,'[1]Stats repas'!$E$55:$NR$55,1))="x",INDEX('[1]Stats repas'!$E$139:$NR$139,,MATCH(NK2,'[1]Stats repas'!$E$55:$NR$55,1))="p")),"a",INDEX('[1]Stats repas'!$E$137:$NR$137,,MATCH(NK2,'[1]Stats repas'!$E$55:$NR$55,1))))</f>
        <v>a</v>
      </c>
    </row>
    <row r="10" spans="2:375" ht="15.75" hidden="1" thickBot="1" x14ac:dyDescent="0.3">
      <c r="B10" t="s">
        <v>17</v>
      </c>
      <c r="C10" t="s">
        <v>18</v>
      </c>
      <c r="D10">
        <f>IF(AND(INDEX('[1]Stats repas'!$E$128:$NR$128,,MATCH(D2,'[1]Stats repas'!$E$55:$NR$55,1))=0,OR(INDEX('[1]Stats repas'!$E$130:$NR$130,,MATCH(D2,'[1]Stats repas'!$E$55:$NR$55,1))="x",INDEX('[1]Stats repas'!$E$130:$NR$130,,MATCH(D2,'[1]Stats repas'!$E$55:$NR$55,1))="p")),"a",IF(AND(INDEX('[1]Stats repas'!$E$128:$NR$128,,MATCH(D2,'[1]Stats repas'!$E$55:$NR$55,1))&gt;2,OR(INDEX('[1]Stats repas'!$E$130:$NR$130,,MATCH(D2,'[1]Stats repas'!$E$55:$NR$55,1))="x",INDEX('[1]Stats repas'!$E$130:$NR$130,,MATCH(D2,'[1]Stats repas'!$E$55:$NR$55,1))="p")),"a",INDEX('[1]Stats repas'!$E$128:$NR$128,,MATCH(D2,'[1]Stats repas'!$E$55:$NR$55,1))))</f>
        <v>4</v>
      </c>
      <c r="E10">
        <f>IF(AND(INDEX('[1]Stats repas'!$E$128:$NR$128,,MATCH(E2,'[1]Stats repas'!$E$55:$NR$55,1))=0,OR(INDEX('[1]Stats repas'!$E$130:$NR$130,,MATCH(E2,'[1]Stats repas'!$E$55:$NR$55,1))="x",INDEX('[1]Stats repas'!$E$130:$NR$130,,MATCH(E2,'[1]Stats repas'!$E$55:$NR$55,1))="p")),"a",IF(AND(INDEX('[1]Stats repas'!$E$128:$NR$128,,MATCH(E2,'[1]Stats repas'!$E$55:$NR$55,1))&gt;2,OR(INDEX('[1]Stats repas'!$E$130:$NR$130,,MATCH(E2,'[1]Stats repas'!$E$55:$NR$55,1))="x",INDEX('[1]Stats repas'!$E$130:$NR$130,,MATCH(E2,'[1]Stats repas'!$E$55:$NR$55,1))="p")),"a",INDEX('[1]Stats repas'!$E$128:$NR$128,,MATCH(E2,'[1]Stats repas'!$E$55:$NR$55,1))))</f>
        <v>5</v>
      </c>
      <c r="F10">
        <f>IF(AND(INDEX('[1]Stats repas'!$E$128:$NR$128,,MATCH(F2,'[1]Stats repas'!$E$55:$NR$55,1))=0,OR(INDEX('[1]Stats repas'!$E$130:$NR$130,,MATCH(F2,'[1]Stats repas'!$E$55:$NR$55,1))="x",INDEX('[1]Stats repas'!$E$130:$NR$130,,MATCH(F2,'[1]Stats repas'!$E$55:$NR$55,1))="p")),"a",IF(AND(INDEX('[1]Stats repas'!$E$128:$NR$128,,MATCH(F2,'[1]Stats repas'!$E$55:$NR$55,1))&gt;2,OR(INDEX('[1]Stats repas'!$E$130:$NR$130,,MATCH(F2,'[1]Stats repas'!$E$55:$NR$55,1))="x",INDEX('[1]Stats repas'!$E$130:$NR$130,,MATCH(F2,'[1]Stats repas'!$E$55:$NR$55,1))="p")),"a",INDEX('[1]Stats repas'!$E$128:$NR$128,,MATCH(F2,'[1]Stats repas'!$E$55:$NR$55,1))))</f>
        <v>4</v>
      </c>
      <c r="G10">
        <f>IF(AND(INDEX('[1]Stats repas'!$E$128:$NR$128,,MATCH(G2,'[1]Stats repas'!$E$55:$NR$55,1))=0,OR(INDEX('[1]Stats repas'!$E$130:$NR$130,,MATCH(G2,'[1]Stats repas'!$E$55:$NR$55,1))="x",INDEX('[1]Stats repas'!$E$130:$NR$130,,MATCH(G2,'[1]Stats repas'!$E$55:$NR$55,1))="p")),"a",IF(AND(INDEX('[1]Stats repas'!$E$128:$NR$128,,MATCH(G2,'[1]Stats repas'!$E$55:$NR$55,1))&gt;2,OR(INDEX('[1]Stats repas'!$E$130:$NR$130,,MATCH(G2,'[1]Stats repas'!$E$55:$NR$55,1))="x",INDEX('[1]Stats repas'!$E$130:$NR$130,,MATCH(G2,'[1]Stats repas'!$E$55:$NR$55,1))="p")),"a",INDEX('[1]Stats repas'!$E$128:$NR$128,,MATCH(G2,'[1]Stats repas'!$E$55:$NR$55,1))))</f>
        <v>4</v>
      </c>
      <c r="H10">
        <f>IF(AND(INDEX('[1]Stats repas'!$E$128:$NR$128,,MATCH(H2,'[1]Stats repas'!$E$55:$NR$55,1))=0,OR(INDEX('[1]Stats repas'!$E$130:$NR$130,,MATCH(H2,'[1]Stats repas'!$E$55:$NR$55,1))="x",INDEX('[1]Stats repas'!$E$130:$NR$130,,MATCH(H2,'[1]Stats repas'!$E$55:$NR$55,1))="p")),"a",IF(AND(INDEX('[1]Stats repas'!$E$128:$NR$128,,MATCH(H2,'[1]Stats repas'!$E$55:$NR$55,1))&gt;2,OR(INDEX('[1]Stats repas'!$E$130:$NR$130,,MATCH(H2,'[1]Stats repas'!$E$55:$NR$55,1))="x",INDEX('[1]Stats repas'!$E$130:$NR$130,,MATCH(H2,'[1]Stats repas'!$E$55:$NR$55,1))="p")),"a",INDEX('[1]Stats repas'!$E$128:$NR$128,,MATCH(H2,'[1]Stats repas'!$E$55:$NR$55,1))))</f>
        <v>4</v>
      </c>
      <c r="I10">
        <f>IF(AND(INDEX('[1]Stats repas'!$E$128:$NR$128,,MATCH(I2,'[1]Stats repas'!$E$55:$NR$55,1))=0,OR(INDEX('[1]Stats repas'!$E$130:$NR$130,,MATCH(I2,'[1]Stats repas'!$E$55:$NR$55,1))="x",INDEX('[1]Stats repas'!$E$130:$NR$130,,MATCH(I2,'[1]Stats repas'!$E$55:$NR$55,1))="p")),"a",IF(AND(INDEX('[1]Stats repas'!$E$128:$NR$128,,MATCH(I2,'[1]Stats repas'!$E$55:$NR$55,1))&gt;2,OR(INDEX('[1]Stats repas'!$E$130:$NR$130,,MATCH(I2,'[1]Stats repas'!$E$55:$NR$55,1))="x",INDEX('[1]Stats repas'!$E$130:$NR$130,,MATCH(I2,'[1]Stats repas'!$E$55:$NR$55,1))="p")),"a",INDEX('[1]Stats repas'!$E$128:$NR$128,,MATCH(I2,'[1]Stats repas'!$E$55:$NR$55,1))))</f>
        <v>0</v>
      </c>
      <c r="J10">
        <f>IF(AND(INDEX('[1]Stats repas'!$E$128:$NR$128,,MATCH(J2,'[1]Stats repas'!$E$55:$NR$55,1))=0,OR(INDEX('[1]Stats repas'!$E$130:$NR$130,,MATCH(J2,'[1]Stats repas'!$E$55:$NR$55,1))="x",INDEX('[1]Stats repas'!$E$130:$NR$130,,MATCH(J2,'[1]Stats repas'!$E$55:$NR$55,1))="p")),"a",IF(AND(INDEX('[1]Stats repas'!$E$128:$NR$128,,MATCH(J2,'[1]Stats repas'!$E$55:$NR$55,1))&gt;2,OR(INDEX('[1]Stats repas'!$E$130:$NR$130,,MATCH(J2,'[1]Stats repas'!$E$55:$NR$55,1))="x",INDEX('[1]Stats repas'!$E$130:$NR$130,,MATCH(J2,'[1]Stats repas'!$E$55:$NR$55,1))="p")),"a",INDEX('[1]Stats repas'!$E$128:$NR$128,,MATCH(J2,'[1]Stats repas'!$E$55:$NR$55,1))))</f>
        <v>0</v>
      </c>
      <c r="K10">
        <f>IF(AND(INDEX('[1]Stats repas'!$E$128:$NR$128,,MATCH(K2,'[1]Stats repas'!$E$55:$NR$55,1))=0,OR(INDEX('[1]Stats repas'!$E$130:$NR$130,,MATCH(K2,'[1]Stats repas'!$E$55:$NR$55,1))="x",INDEX('[1]Stats repas'!$E$130:$NR$130,,MATCH(K2,'[1]Stats repas'!$E$55:$NR$55,1))="p")),"a",IF(AND(INDEX('[1]Stats repas'!$E$128:$NR$128,,MATCH(K2,'[1]Stats repas'!$E$55:$NR$55,1))&gt;2,OR(INDEX('[1]Stats repas'!$E$130:$NR$130,,MATCH(K2,'[1]Stats repas'!$E$55:$NR$55,1))="x",INDEX('[1]Stats repas'!$E$130:$NR$130,,MATCH(K2,'[1]Stats repas'!$E$55:$NR$55,1))="p")),"a",INDEX('[1]Stats repas'!$E$128:$NR$128,,MATCH(K2,'[1]Stats repas'!$E$55:$NR$55,1))))</f>
        <v>4</v>
      </c>
      <c r="L10">
        <f>IF(AND(INDEX('[1]Stats repas'!$E$128:$NR$128,,MATCH(L2,'[1]Stats repas'!$E$55:$NR$55,1))=0,OR(INDEX('[1]Stats repas'!$E$130:$NR$130,,MATCH(L2,'[1]Stats repas'!$E$55:$NR$55,1))="x",INDEX('[1]Stats repas'!$E$130:$NR$130,,MATCH(L2,'[1]Stats repas'!$E$55:$NR$55,1))="p")),"a",IF(AND(INDEX('[1]Stats repas'!$E$128:$NR$128,,MATCH(L2,'[1]Stats repas'!$E$55:$NR$55,1))&gt;2,OR(INDEX('[1]Stats repas'!$E$130:$NR$130,,MATCH(L2,'[1]Stats repas'!$E$55:$NR$55,1))="x",INDEX('[1]Stats repas'!$E$130:$NR$130,,MATCH(L2,'[1]Stats repas'!$E$55:$NR$55,1))="p")),"a",INDEX('[1]Stats repas'!$E$128:$NR$128,,MATCH(L2,'[1]Stats repas'!$E$55:$NR$55,1))))</f>
        <v>4</v>
      </c>
      <c r="M10">
        <f>IF(AND(INDEX('[1]Stats repas'!$E$128:$NR$128,,MATCH(M2,'[1]Stats repas'!$E$55:$NR$55,1))=0,OR(INDEX('[1]Stats repas'!$E$130:$NR$130,,MATCH(M2,'[1]Stats repas'!$E$55:$NR$55,1))="x",INDEX('[1]Stats repas'!$E$130:$NR$130,,MATCH(M2,'[1]Stats repas'!$E$55:$NR$55,1))="p")),"a",IF(AND(INDEX('[1]Stats repas'!$E$128:$NR$128,,MATCH(M2,'[1]Stats repas'!$E$55:$NR$55,1))&gt;2,OR(INDEX('[1]Stats repas'!$E$130:$NR$130,,MATCH(M2,'[1]Stats repas'!$E$55:$NR$55,1))="x",INDEX('[1]Stats repas'!$E$130:$NR$130,,MATCH(M2,'[1]Stats repas'!$E$55:$NR$55,1))="p")),"a",INDEX('[1]Stats repas'!$E$128:$NR$128,,MATCH(M2,'[1]Stats repas'!$E$55:$NR$55,1))))</f>
        <v>1</v>
      </c>
      <c r="N10">
        <f>IF(AND(INDEX('[1]Stats repas'!$E$128:$NR$128,,MATCH(N2,'[1]Stats repas'!$E$55:$NR$55,1))=0,OR(INDEX('[1]Stats repas'!$E$130:$NR$130,,MATCH(N2,'[1]Stats repas'!$E$55:$NR$55,1))="x",INDEX('[1]Stats repas'!$E$130:$NR$130,,MATCH(N2,'[1]Stats repas'!$E$55:$NR$55,1))="p")),"a",IF(AND(INDEX('[1]Stats repas'!$E$128:$NR$128,,MATCH(N2,'[1]Stats repas'!$E$55:$NR$55,1))&gt;2,OR(INDEX('[1]Stats repas'!$E$130:$NR$130,,MATCH(N2,'[1]Stats repas'!$E$55:$NR$55,1))="x",INDEX('[1]Stats repas'!$E$130:$NR$130,,MATCH(N2,'[1]Stats repas'!$E$55:$NR$55,1))="p")),"a",INDEX('[1]Stats repas'!$E$128:$NR$128,,MATCH(N2,'[1]Stats repas'!$E$55:$NR$55,1))))</f>
        <v>1</v>
      </c>
      <c r="O10">
        <f>IF(AND(INDEX('[1]Stats repas'!$E$128:$NR$128,,MATCH(O2,'[1]Stats repas'!$E$55:$NR$55,1))=0,OR(INDEX('[1]Stats repas'!$E$130:$NR$130,,MATCH(O2,'[1]Stats repas'!$E$55:$NR$55,1))="x",INDEX('[1]Stats repas'!$E$130:$NR$130,,MATCH(O2,'[1]Stats repas'!$E$55:$NR$55,1))="p")),"a",IF(AND(INDEX('[1]Stats repas'!$E$128:$NR$128,,MATCH(O2,'[1]Stats repas'!$E$55:$NR$55,1))&gt;2,OR(INDEX('[1]Stats repas'!$E$130:$NR$130,,MATCH(O2,'[1]Stats repas'!$E$55:$NR$55,1))="x",INDEX('[1]Stats repas'!$E$130:$NR$130,,MATCH(O2,'[1]Stats repas'!$E$55:$NR$55,1))="p")),"a",INDEX('[1]Stats repas'!$E$128:$NR$128,,MATCH(O2,'[1]Stats repas'!$E$55:$NR$55,1))))</f>
        <v>1</v>
      </c>
      <c r="P10">
        <f>IF(AND(INDEX('[1]Stats repas'!$E$128:$NR$128,,MATCH(P2,'[1]Stats repas'!$E$55:$NR$55,1))=0,OR(INDEX('[1]Stats repas'!$E$130:$NR$130,,MATCH(P2,'[1]Stats repas'!$E$55:$NR$55,1))="x",INDEX('[1]Stats repas'!$E$130:$NR$130,,MATCH(P2,'[1]Stats repas'!$E$55:$NR$55,1))="p")),"a",IF(AND(INDEX('[1]Stats repas'!$E$128:$NR$128,,MATCH(P2,'[1]Stats repas'!$E$55:$NR$55,1))&gt;2,OR(INDEX('[1]Stats repas'!$E$130:$NR$130,,MATCH(P2,'[1]Stats repas'!$E$55:$NR$55,1))="x",INDEX('[1]Stats repas'!$E$130:$NR$130,,MATCH(P2,'[1]Stats repas'!$E$55:$NR$55,1))="p")),"a",INDEX('[1]Stats repas'!$E$128:$NR$128,,MATCH(P2,'[1]Stats repas'!$E$55:$NR$55,1))))</f>
        <v>0</v>
      </c>
      <c r="Q10">
        <f>IF(AND(INDEX('[1]Stats repas'!$E$128:$NR$128,,MATCH(Q2,'[1]Stats repas'!$E$55:$NR$55,1))=0,OR(INDEX('[1]Stats repas'!$E$130:$NR$130,,MATCH(Q2,'[1]Stats repas'!$E$55:$NR$55,1))="x",INDEX('[1]Stats repas'!$E$130:$NR$130,,MATCH(Q2,'[1]Stats repas'!$E$55:$NR$55,1))="p")),"a",IF(AND(INDEX('[1]Stats repas'!$E$128:$NR$128,,MATCH(Q2,'[1]Stats repas'!$E$55:$NR$55,1))&gt;2,OR(INDEX('[1]Stats repas'!$E$130:$NR$130,,MATCH(Q2,'[1]Stats repas'!$E$55:$NR$55,1))="x",INDEX('[1]Stats repas'!$E$130:$NR$130,,MATCH(Q2,'[1]Stats repas'!$E$55:$NR$55,1))="p")),"a",INDEX('[1]Stats repas'!$E$128:$NR$128,,MATCH(Q2,'[1]Stats repas'!$E$55:$NR$55,1))))</f>
        <v>0</v>
      </c>
      <c r="R10">
        <f>IF(AND(INDEX('[1]Stats repas'!$E$128:$NR$128,,MATCH(R2,'[1]Stats repas'!$E$55:$NR$55,1))=0,OR(INDEX('[1]Stats repas'!$E$130:$NR$130,,MATCH(R2,'[1]Stats repas'!$E$55:$NR$55,1))="x",INDEX('[1]Stats repas'!$E$130:$NR$130,,MATCH(R2,'[1]Stats repas'!$E$55:$NR$55,1))="p")),"a",IF(AND(INDEX('[1]Stats repas'!$E$128:$NR$128,,MATCH(R2,'[1]Stats repas'!$E$55:$NR$55,1))&gt;2,OR(INDEX('[1]Stats repas'!$E$130:$NR$130,,MATCH(R2,'[1]Stats repas'!$E$55:$NR$55,1))="x",INDEX('[1]Stats repas'!$E$130:$NR$130,,MATCH(R2,'[1]Stats repas'!$E$55:$NR$55,1))="p")),"a",INDEX('[1]Stats repas'!$E$128:$NR$128,,MATCH(R2,'[1]Stats repas'!$E$55:$NR$55,1))))</f>
        <v>2</v>
      </c>
      <c r="S10">
        <f>IF(AND(INDEX('[1]Stats repas'!$E$128:$NR$128,,MATCH(S2,'[1]Stats repas'!$E$55:$NR$55,1))=0,OR(INDEX('[1]Stats repas'!$E$130:$NR$130,,MATCH(S2,'[1]Stats repas'!$E$55:$NR$55,1))="x",INDEX('[1]Stats repas'!$E$130:$NR$130,,MATCH(S2,'[1]Stats repas'!$E$55:$NR$55,1))="p")),"a",IF(AND(INDEX('[1]Stats repas'!$E$128:$NR$128,,MATCH(S2,'[1]Stats repas'!$E$55:$NR$55,1))&gt;2,OR(INDEX('[1]Stats repas'!$E$130:$NR$130,,MATCH(S2,'[1]Stats repas'!$E$55:$NR$55,1))="x",INDEX('[1]Stats repas'!$E$130:$NR$130,,MATCH(S2,'[1]Stats repas'!$E$55:$NR$55,1))="p")),"a",INDEX('[1]Stats repas'!$E$128:$NR$128,,MATCH(S2,'[1]Stats repas'!$E$55:$NR$55,1))))</f>
        <v>2</v>
      </c>
      <c r="T10">
        <f>IF(AND(INDEX('[1]Stats repas'!$E$128:$NR$128,,MATCH(T2,'[1]Stats repas'!$E$55:$NR$55,1))=0,OR(INDEX('[1]Stats repas'!$E$130:$NR$130,,MATCH(T2,'[1]Stats repas'!$E$55:$NR$55,1))="x",INDEX('[1]Stats repas'!$E$130:$NR$130,,MATCH(T2,'[1]Stats repas'!$E$55:$NR$55,1))="p")),"a",IF(AND(INDEX('[1]Stats repas'!$E$128:$NR$128,,MATCH(T2,'[1]Stats repas'!$E$55:$NR$55,1))&gt;2,OR(INDEX('[1]Stats repas'!$E$130:$NR$130,,MATCH(T2,'[1]Stats repas'!$E$55:$NR$55,1))="x",INDEX('[1]Stats repas'!$E$130:$NR$130,,MATCH(T2,'[1]Stats repas'!$E$55:$NR$55,1))="p")),"a",INDEX('[1]Stats repas'!$E$128:$NR$128,,MATCH(T2,'[1]Stats repas'!$E$55:$NR$55,1))))</f>
        <v>2</v>
      </c>
      <c r="U10" t="str">
        <f>IF(AND(INDEX('[1]Stats repas'!$E$128:$NR$128,,MATCH(U2,'[1]Stats repas'!$E$55:$NR$55,1))=0,OR(INDEX('[1]Stats repas'!$E$130:$NR$130,,MATCH(U2,'[1]Stats repas'!$E$55:$NR$55,1))="x",INDEX('[1]Stats repas'!$E$130:$NR$130,,MATCH(U2,'[1]Stats repas'!$E$55:$NR$55,1))="p")),"a",IF(AND(INDEX('[1]Stats repas'!$E$128:$NR$128,,MATCH(U2,'[1]Stats repas'!$E$55:$NR$55,1))&gt;2,OR(INDEX('[1]Stats repas'!$E$130:$NR$130,,MATCH(U2,'[1]Stats repas'!$E$55:$NR$55,1))="x",INDEX('[1]Stats repas'!$E$130:$NR$130,,MATCH(U2,'[1]Stats repas'!$E$55:$NR$55,1))="p")),"a",INDEX('[1]Stats repas'!$E$128:$NR$128,,MATCH(U2,'[1]Stats repas'!$E$55:$NR$55,1))))</f>
        <v>a</v>
      </c>
      <c r="V10">
        <f>IF(AND(INDEX('[1]Stats repas'!$E$128:$NR$128,,MATCH(V2,'[1]Stats repas'!$E$55:$NR$55,1))=0,OR(INDEX('[1]Stats repas'!$E$130:$NR$130,,MATCH(V2,'[1]Stats repas'!$E$55:$NR$55,1))="x",INDEX('[1]Stats repas'!$E$130:$NR$130,,MATCH(V2,'[1]Stats repas'!$E$55:$NR$55,1))="p")),"a",IF(AND(INDEX('[1]Stats repas'!$E$128:$NR$128,,MATCH(V2,'[1]Stats repas'!$E$55:$NR$55,1))&gt;2,OR(INDEX('[1]Stats repas'!$E$130:$NR$130,,MATCH(V2,'[1]Stats repas'!$E$55:$NR$55,1))="x",INDEX('[1]Stats repas'!$E$130:$NR$130,,MATCH(V2,'[1]Stats repas'!$E$55:$NR$55,1))="p")),"a",INDEX('[1]Stats repas'!$E$128:$NR$128,,MATCH(V2,'[1]Stats repas'!$E$55:$NR$55,1))))</f>
        <v>2</v>
      </c>
      <c r="W10">
        <f>IF(AND(INDEX('[1]Stats repas'!$E$128:$NR$128,,MATCH(W2,'[1]Stats repas'!$E$55:$NR$55,1))=0,OR(INDEX('[1]Stats repas'!$E$130:$NR$130,,MATCH(W2,'[1]Stats repas'!$E$55:$NR$55,1))="x",INDEX('[1]Stats repas'!$E$130:$NR$130,,MATCH(W2,'[1]Stats repas'!$E$55:$NR$55,1))="p")),"a",IF(AND(INDEX('[1]Stats repas'!$E$128:$NR$128,,MATCH(W2,'[1]Stats repas'!$E$55:$NR$55,1))&gt;2,OR(INDEX('[1]Stats repas'!$E$130:$NR$130,,MATCH(W2,'[1]Stats repas'!$E$55:$NR$55,1))="x",INDEX('[1]Stats repas'!$E$130:$NR$130,,MATCH(W2,'[1]Stats repas'!$E$55:$NR$55,1))="p")),"a",INDEX('[1]Stats repas'!$E$128:$NR$128,,MATCH(W2,'[1]Stats repas'!$E$55:$NR$55,1))))</f>
        <v>2</v>
      </c>
      <c r="X10">
        <f>IF(AND(INDEX('[1]Stats repas'!$E$128:$NR$128,,MATCH(X2,'[1]Stats repas'!$E$55:$NR$55,1))=0,OR(INDEX('[1]Stats repas'!$E$130:$NR$130,,MATCH(X2,'[1]Stats repas'!$E$55:$NR$55,1))="x",INDEX('[1]Stats repas'!$E$130:$NR$130,,MATCH(X2,'[1]Stats repas'!$E$55:$NR$55,1))="p")),"a",IF(AND(INDEX('[1]Stats repas'!$E$128:$NR$128,,MATCH(X2,'[1]Stats repas'!$E$55:$NR$55,1))&gt;2,OR(INDEX('[1]Stats repas'!$E$130:$NR$130,,MATCH(X2,'[1]Stats repas'!$E$55:$NR$55,1))="x",INDEX('[1]Stats repas'!$E$130:$NR$130,,MATCH(X2,'[1]Stats repas'!$E$55:$NR$55,1))="p")),"a",INDEX('[1]Stats repas'!$E$128:$NR$128,,MATCH(X2,'[1]Stats repas'!$E$55:$NR$55,1))))</f>
        <v>2</v>
      </c>
      <c r="Y10" t="str">
        <f>IF(AND(INDEX('[1]Stats repas'!$E$128:$NR$128,,MATCH(Y2,'[1]Stats repas'!$E$55:$NR$55,1))=0,OR(INDEX('[1]Stats repas'!$E$130:$NR$130,,MATCH(Y2,'[1]Stats repas'!$E$55:$NR$55,1))="x",INDEX('[1]Stats repas'!$E$130:$NR$130,,MATCH(Y2,'[1]Stats repas'!$E$55:$NR$55,1))="p")),"a",IF(AND(INDEX('[1]Stats repas'!$E$128:$NR$128,,MATCH(Y2,'[1]Stats repas'!$E$55:$NR$55,1))&gt;2,OR(INDEX('[1]Stats repas'!$E$130:$NR$130,,MATCH(Y2,'[1]Stats repas'!$E$55:$NR$55,1))="x",INDEX('[1]Stats repas'!$E$130:$NR$130,,MATCH(Y2,'[1]Stats repas'!$E$55:$NR$55,1))="p")),"a",INDEX('[1]Stats repas'!$E$128:$NR$128,,MATCH(Y2,'[1]Stats repas'!$E$55:$NR$55,1))))</f>
        <v>a</v>
      </c>
      <c r="Z10">
        <f>IF(AND(INDEX('[1]Stats repas'!$E$128:$NR$128,,MATCH(Z2,'[1]Stats repas'!$E$55:$NR$55,1))=0,OR(INDEX('[1]Stats repas'!$E$130:$NR$130,,MATCH(Z2,'[1]Stats repas'!$E$55:$NR$55,1))="x",INDEX('[1]Stats repas'!$E$130:$NR$130,,MATCH(Z2,'[1]Stats repas'!$E$55:$NR$55,1))="p")),"a",IF(AND(INDEX('[1]Stats repas'!$E$128:$NR$128,,MATCH(Z2,'[1]Stats repas'!$E$55:$NR$55,1))&gt;2,OR(INDEX('[1]Stats repas'!$E$130:$NR$130,,MATCH(Z2,'[1]Stats repas'!$E$55:$NR$55,1))="x",INDEX('[1]Stats repas'!$E$130:$NR$130,,MATCH(Z2,'[1]Stats repas'!$E$55:$NR$55,1))="p")),"a",INDEX('[1]Stats repas'!$E$128:$NR$128,,MATCH(Z2,'[1]Stats repas'!$E$55:$NR$55,1))))</f>
        <v>0</v>
      </c>
      <c r="AA10">
        <f>IF(AND(INDEX('[1]Stats repas'!$E$128:$NR$128,,MATCH(AA2,'[1]Stats repas'!$E$55:$NR$55,1))=0,OR(INDEX('[1]Stats repas'!$E$130:$NR$130,,MATCH(AA2,'[1]Stats repas'!$E$55:$NR$55,1))="x",INDEX('[1]Stats repas'!$E$130:$NR$130,,MATCH(AA2,'[1]Stats repas'!$E$55:$NR$55,1))="p")),"a",IF(AND(INDEX('[1]Stats repas'!$E$128:$NR$128,,MATCH(AA2,'[1]Stats repas'!$E$55:$NR$55,1))&gt;2,OR(INDEX('[1]Stats repas'!$E$130:$NR$130,,MATCH(AA2,'[1]Stats repas'!$E$55:$NR$55,1))="x",INDEX('[1]Stats repas'!$E$130:$NR$130,,MATCH(AA2,'[1]Stats repas'!$E$55:$NR$55,1))="p")),"a",INDEX('[1]Stats repas'!$E$128:$NR$128,,MATCH(AA2,'[1]Stats repas'!$E$55:$NR$55,1))))</f>
        <v>0</v>
      </c>
      <c r="AB10">
        <f>IF(AND(INDEX('[1]Stats repas'!$E$128:$NR$128,,MATCH(AB2,'[1]Stats repas'!$E$55:$NR$55,1))=0,OR(INDEX('[1]Stats repas'!$E$130:$NR$130,,MATCH(AB2,'[1]Stats repas'!$E$55:$NR$55,1))="x",INDEX('[1]Stats repas'!$E$130:$NR$130,,MATCH(AB2,'[1]Stats repas'!$E$55:$NR$55,1))="p")),"a",IF(AND(INDEX('[1]Stats repas'!$E$128:$NR$128,,MATCH(AB2,'[1]Stats repas'!$E$55:$NR$55,1))&gt;2,OR(INDEX('[1]Stats repas'!$E$130:$NR$130,,MATCH(AB2,'[1]Stats repas'!$E$55:$NR$55,1))="x",INDEX('[1]Stats repas'!$E$130:$NR$130,,MATCH(AB2,'[1]Stats repas'!$E$55:$NR$55,1))="p")),"a",INDEX('[1]Stats repas'!$E$128:$NR$128,,MATCH(AB2,'[1]Stats repas'!$E$55:$NR$55,1))))</f>
        <v>2</v>
      </c>
      <c r="AC10">
        <f>IF(AND(INDEX('[1]Stats repas'!$E$128:$NR$128,,MATCH(AC2,'[1]Stats repas'!$E$55:$NR$55,1))=0,OR(INDEX('[1]Stats repas'!$E$130:$NR$130,,MATCH(AC2,'[1]Stats repas'!$E$55:$NR$55,1))="x",INDEX('[1]Stats repas'!$E$130:$NR$130,,MATCH(AC2,'[1]Stats repas'!$E$55:$NR$55,1))="p")),"a",IF(AND(INDEX('[1]Stats repas'!$E$128:$NR$128,,MATCH(AC2,'[1]Stats repas'!$E$55:$NR$55,1))&gt;2,OR(INDEX('[1]Stats repas'!$E$130:$NR$130,,MATCH(AC2,'[1]Stats repas'!$E$55:$NR$55,1))="x",INDEX('[1]Stats repas'!$E$130:$NR$130,,MATCH(AC2,'[1]Stats repas'!$E$55:$NR$55,1))="p")),"a",INDEX('[1]Stats repas'!$E$128:$NR$128,,MATCH(AC2,'[1]Stats repas'!$E$55:$NR$55,1))))</f>
        <v>2</v>
      </c>
      <c r="AD10">
        <f>IF(AND(INDEX('[1]Stats repas'!$E$128:$NR$128,,MATCH(AD2,'[1]Stats repas'!$E$55:$NR$55,1))=0,OR(INDEX('[1]Stats repas'!$E$130:$NR$130,,MATCH(AD2,'[1]Stats repas'!$E$55:$NR$55,1))="x",INDEX('[1]Stats repas'!$E$130:$NR$130,,MATCH(AD2,'[1]Stats repas'!$E$55:$NR$55,1))="p")),"a",IF(AND(INDEX('[1]Stats repas'!$E$128:$NR$128,,MATCH(AD2,'[1]Stats repas'!$E$55:$NR$55,1))&gt;2,OR(INDEX('[1]Stats repas'!$E$130:$NR$130,,MATCH(AD2,'[1]Stats repas'!$E$55:$NR$55,1))="x",INDEX('[1]Stats repas'!$E$130:$NR$130,,MATCH(AD2,'[1]Stats repas'!$E$55:$NR$55,1))="p")),"a",INDEX('[1]Stats repas'!$E$128:$NR$128,,MATCH(AD2,'[1]Stats repas'!$E$55:$NR$55,1))))</f>
        <v>0</v>
      </c>
      <c r="AE10">
        <f>IF(AND(INDEX('[1]Stats repas'!$E$128:$NR$128,,MATCH(AE2,'[1]Stats repas'!$E$55:$NR$55,1))=0,OR(INDEX('[1]Stats repas'!$E$130:$NR$130,,MATCH(AE2,'[1]Stats repas'!$E$55:$NR$55,1))="x",INDEX('[1]Stats repas'!$E$130:$NR$130,,MATCH(AE2,'[1]Stats repas'!$E$55:$NR$55,1))="p")),"a",IF(AND(INDEX('[1]Stats repas'!$E$128:$NR$128,,MATCH(AE2,'[1]Stats repas'!$E$55:$NR$55,1))&gt;2,OR(INDEX('[1]Stats repas'!$E$130:$NR$130,,MATCH(AE2,'[1]Stats repas'!$E$55:$NR$55,1))="x",INDEX('[1]Stats repas'!$E$130:$NR$130,,MATCH(AE2,'[1]Stats repas'!$E$55:$NR$55,1))="p")),"a",INDEX('[1]Stats repas'!$E$128:$NR$128,,MATCH(AE2,'[1]Stats repas'!$E$55:$NR$55,1))))</f>
        <v>0</v>
      </c>
      <c r="AF10" t="str">
        <f>IF(AND(INDEX('[1]Stats repas'!$E$128:$NR$128,,MATCH(AF2,'[1]Stats repas'!$E$55:$NR$55,1))=0,OR(INDEX('[1]Stats repas'!$E$130:$NR$130,,MATCH(AF2,'[1]Stats repas'!$E$55:$NR$55,1))="x",INDEX('[1]Stats repas'!$E$130:$NR$130,,MATCH(AF2,'[1]Stats repas'!$E$55:$NR$55,1))="p")),"a",IF(AND(INDEX('[1]Stats repas'!$E$128:$NR$128,,MATCH(AF2,'[1]Stats repas'!$E$55:$NR$55,1))&gt;2,OR(INDEX('[1]Stats repas'!$E$130:$NR$130,,MATCH(AF2,'[1]Stats repas'!$E$55:$NR$55,1))="x",INDEX('[1]Stats repas'!$E$130:$NR$130,,MATCH(AF2,'[1]Stats repas'!$E$55:$NR$55,1))="p")),"a",INDEX('[1]Stats repas'!$E$128:$NR$128,,MATCH(AF2,'[1]Stats repas'!$E$55:$NR$55,1))))</f>
        <v>Arrêt</v>
      </c>
      <c r="AG10" t="str">
        <f>IF(AND(INDEX('[1]Stats repas'!$E$128:$NR$128,,MATCH(AG2,'[1]Stats repas'!$E$55:$NR$55,1))=0,OR(INDEX('[1]Stats repas'!$E$130:$NR$130,,MATCH(AG2,'[1]Stats repas'!$E$55:$NR$55,1))="x",INDEX('[1]Stats repas'!$E$130:$NR$130,,MATCH(AG2,'[1]Stats repas'!$E$55:$NR$55,1))="p")),"a",IF(AND(INDEX('[1]Stats repas'!$E$128:$NR$128,,MATCH(AG2,'[1]Stats repas'!$E$55:$NR$55,1))&gt;2,OR(INDEX('[1]Stats repas'!$E$130:$NR$130,,MATCH(AG2,'[1]Stats repas'!$E$55:$NR$55,1))="x",INDEX('[1]Stats repas'!$E$130:$NR$130,,MATCH(AG2,'[1]Stats repas'!$E$55:$NR$55,1))="p")),"a",INDEX('[1]Stats repas'!$E$128:$NR$128,,MATCH(AG2,'[1]Stats repas'!$E$55:$NR$55,1))))</f>
        <v>Arrêt</v>
      </c>
      <c r="AH10" t="str">
        <f>IF(AND(INDEX('[1]Stats repas'!$E$128:$NR$128,,MATCH(AH2,'[1]Stats repas'!$E$55:$NR$55,1))=0,OR(INDEX('[1]Stats repas'!$E$130:$NR$130,,MATCH(AH2,'[1]Stats repas'!$E$55:$NR$55,1))="x",INDEX('[1]Stats repas'!$E$130:$NR$130,,MATCH(AH2,'[1]Stats repas'!$E$55:$NR$55,1))="p")),"a",IF(AND(INDEX('[1]Stats repas'!$E$128:$NR$128,,MATCH(AH2,'[1]Stats repas'!$E$55:$NR$55,1))&gt;2,OR(INDEX('[1]Stats repas'!$E$130:$NR$130,,MATCH(AH2,'[1]Stats repas'!$E$55:$NR$55,1))="x",INDEX('[1]Stats repas'!$E$130:$NR$130,,MATCH(AH2,'[1]Stats repas'!$E$55:$NR$55,1))="p")),"a",INDEX('[1]Stats repas'!$E$128:$NR$128,,MATCH(AH2,'[1]Stats repas'!$E$55:$NR$55,1))))</f>
        <v>Arrêt</v>
      </c>
      <c r="AI10" t="str">
        <f>IF(AND(INDEX('[1]Stats repas'!$E$128:$NR$128,,MATCH(AI2,'[1]Stats repas'!$E$55:$NR$55,1))=0,OR(INDEX('[1]Stats repas'!$E$130:$NR$130,,MATCH(AI2,'[1]Stats repas'!$E$55:$NR$55,1))="x",INDEX('[1]Stats repas'!$E$130:$NR$130,,MATCH(AI2,'[1]Stats repas'!$E$55:$NR$55,1))="p")),"a",IF(AND(INDEX('[1]Stats repas'!$E$128:$NR$128,,MATCH(AI2,'[1]Stats repas'!$E$55:$NR$55,1))&gt;2,OR(INDEX('[1]Stats repas'!$E$130:$NR$130,,MATCH(AI2,'[1]Stats repas'!$E$55:$NR$55,1))="x",INDEX('[1]Stats repas'!$E$130:$NR$130,,MATCH(AI2,'[1]Stats repas'!$E$55:$NR$55,1))="p")),"a",INDEX('[1]Stats repas'!$E$128:$NR$128,,MATCH(AI2,'[1]Stats repas'!$E$55:$NR$55,1))))</f>
        <v>Arrêt</v>
      </c>
      <c r="AJ10" t="str">
        <f>IF(AND(INDEX('[1]Stats repas'!$E$128:$NR$128,,MATCH(AJ2,'[1]Stats repas'!$E$55:$NR$55,1))=0,OR(INDEX('[1]Stats repas'!$E$130:$NR$130,,MATCH(AJ2,'[1]Stats repas'!$E$55:$NR$55,1))="x",INDEX('[1]Stats repas'!$E$130:$NR$130,,MATCH(AJ2,'[1]Stats repas'!$E$55:$NR$55,1))="p")),"a",IF(AND(INDEX('[1]Stats repas'!$E$128:$NR$128,,MATCH(AJ2,'[1]Stats repas'!$E$55:$NR$55,1))&gt;2,OR(INDEX('[1]Stats repas'!$E$130:$NR$130,,MATCH(AJ2,'[1]Stats repas'!$E$55:$NR$55,1))="x",INDEX('[1]Stats repas'!$E$130:$NR$130,,MATCH(AJ2,'[1]Stats repas'!$E$55:$NR$55,1))="p")),"a",INDEX('[1]Stats repas'!$E$128:$NR$128,,MATCH(AJ2,'[1]Stats repas'!$E$55:$NR$55,1))))</f>
        <v>Arrêt</v>
      </c>
      <c r="AK10" t="str">
        <f>IF(AND(INDEX('[1]Stats repas'!$E$128:$NR$128,,MATCH(AK2,'[1]Stats repas'!$E$55:$NR$55,1))=0,OR(INDEX('[1]Stats repas'!$E$130:$NR$130,,MATCH(AK2,'[1]Stats repas'!$E$55:$NR$55,1))="x",INDEX('[1]Stats repas'!$E$130:$NR$130,,MATCH(AK2,'[1]Stats repas'!$E$55:$NR$55,1))="p")),"a",IF(AND(INDEX('[1]Stats repas'!$E$128:$NR$128,,MATCH(AK2,'[1]Stats repas'!$E$55:$NR$55,1))&gt;2,OR(INDEX('[1]Stats repas'!$E$130:$NR$130,,MATCH(AK2,'[1]Stats repas'!$E$55:$NR$55,1))="x",INDEX('[1]Stats repas'!$E$130:$NR$130,,MATCH(AK2,'[1]Stats repas'!$E$55:$NR$55,1))="p")),"a",INDEX('[1]Stats repas'!$E$128:$NR$128,,MATCH(AK2,'[1]Stats repas'!$E$55:$NR$55,1))))</f>
        <v>Arrêt</v>
      </c>
      <c r="AL10" t="str">
        <f>IF(AND(INDEX('[1]Stats repas'!$E$128:$NR$128,,MATCH(AL2,'[1]Stats repas'!$E$55:$NR$55,1))=0,OR(INDEX('[1]Stats repas'!$E$130:$NR$130,,MATCH(AL2,'[1]Stats repas'!$E$55:$NR$55,1))="x",INDEX('[1]Stats repas'!$E$130:$NR$130,,MATCH(AL2,'[1]Stats repas'!$E$55:$NR$55,1))="p")),"a",IF(AND(INDEX('[1]Stats repas'!$E$128:$NR$128,,MATCH(AL2,'[1]Stats repas'!$E$55:$NR$55,1))&gt;2,OR(INDEX('[1]Stats repas'!$E$130:$NR$130,,MATCH(AL2,'[1]Stats repas'!$E$55:$NR$55,1))="x",INDEX('[1]Stats repas'!$E$130:$NR$130,,MATCH(AL2,'[1]Stats repas'!$E$55:$NR$55,1))="p")),"a",INDEX('[1]Stats repas'!$E$128:$NR$128,,MATCH(AL2,'[1]Stats repas'!$E$55:$NR$55,1))))</f>
        <v>Arrêt</v>
      </c>
      <c r="AM10" t="str">
        <f>IF(AND(INDEX('[1]Stats repas'!$E$128:$NR$128,,MATCH(AM2,'[1]Stats repas'!$E$55:$NR$55,1))=0,OR(INDEX('[1]Stats repas'!$E$130:$NR$130,,MATCH(AM2,'[1]Stats repas'!$E$55:$NR$55,1))="x",INDEX('[1]Stats repas'!$E$130:$NR$130,,MATCH(AM2,'[1]Stats repas'!$E$55:$NR$55,1))="p")),"a",IF(AND(INDEX('[1]Stats repas'!$E$128:$NR$128,,MATCH(AM2,'[1]Stats repas'!$E$55:$NR$55,1))&gt;2,OR(INDEX('[1]Stats repas'!$E$130:$NR$130,,MATCH(AM2,'[1]Stats repas'!$E$55:$NR$55,1))="x",INDEX('[1]Stats repas'!$E$130:$NR$130,,MATCH(AM2,'[1]Stats repas'!$E$55:$NR$55,1))="p")),"a",INDEX('[1]Stats repas'!$E$128:$NR$128,,MATCH(AM2,'[1]Stats repas'!$E$55:$NR$55,1))))</f>
        <v>Arrêt</v>
      </c>
      <c r="AN10" t="str">
        <f>IF(AND(INDEX('[1]Stats repas'!$E$128:$NR$128,,MATCH(AN2,'[1]Stats repas'!$E$55:$NR$55,1))=0,OR(INDEX('[1]Stats repas'!$E$130:$NR$130,,MATCH(AN2,'[1]Stats repas'!$E$55:$NR$55,1))="x",INDEX('[1]Stats repas'!$E$130:$NR$130,,MATCH(AN2,'[1]Stats repas'!$E$55:$NR$55,1))="p")),"a",IF(AND(INDEX('[1]Stats repas'!$E$128:$NR$128,,MATCH(AN2,'[1]Stats repas'!$E$55:$NR$55,1))&gt;2,OR(INDEX('[1]Stats repas'!$E$130:$NR$130,,MATCH(AN2,'[1]Stats repas'!$E$55:$NR$55,1))="x",INDEX('[1]Stats repas'!$E$130:$NR$130,,MATCH(AN2,'[1]Stats repas'!$E$55:$NR$55,1))="p")),"a",INDEX('[1]Stats repas'!$E$128:$NR$128,,MATCH(AN2,'[1]Stats repas'!$E$55:$NR$55,1))))</f>
        <v>Arrêt</v>
      </c>
      <c r="AO10" t="str">
        <f>IF(AND(INDEX('[1]Stats repas'!$E$128:$NR$128,,MATCH(AO2,'[1]Stats repas'!$E$55:$NR$55,1))=0,OR(INDEX('[1]Stats repas'!$E$130:$NR$130,,MATCH(AO2,'[1]Stats repas'!$E$55:$NR$55,1))="x",INDEX('[1]Stats repas'!$E$130:$NR$130,,MATCH(AO2,'[1]Stats repas'!$E$55:$NR$55,1))="p")),"a",IF(AND(INDEX('[1]Stats repas'!$E$128:$NR$128,,MATCH(AO2,'[1]Stats repas'!$E$55:$NR$55,1))&gt;2,OR(INDEX('[1]Stats repas'!$E$130:$NR$130,,MATCH(AO2,'[1]Stats repas'!$E$55:$NR$55,1))="x",INDEX('[1]Stats repas'!$E$130:$NR$130,,MATCH(AO2,'[1]Stats repas'!$E$55:$NR$55,1))="p")),"a",INDEX('[1]Stats repas'!$E$128:$NR$128,,MATCH(AO2,'[1]Stats repas'!$E$55:$NR$55,1))))</f>
        <v>Arrêt</v>
      </c>
      <c r="AP10" t="str">
        <f>IF(AND(INDEX('[1]Stats repas'!$E$128:$NR$128,,MATCH(AP2,'[1]Stats repas'!$E$55:$NR$55,1))=0,OR(INDEX('[1]Stats repas'!$E$130:$NR$130,,MATCH(AP2,'[1]Stats repas'!$E$55:$NR$55,1))="x",INDEX('[1]Stats repas'!$E$130:$NR$130,,MATCH(AP2,'[1]Stats repas'!$E$55:$NR$55,1))="p")),"a",IF(AND(INDEX('[1]Stats repas'!$E$128:$NR$128,,MATCH(AP2,'[1]Stats repas'!$E$55:$NR$55,1))&gt;2,OR(INDEX('[1]Stats repas'!$E$130:$NR$130,,MATCH(AP2,'[1]Stats repas'!$E$55:$NR$55,1))="x",INDEX('[1]Stats repas'!$E$130:$NR$130,,MATCH(AP2,'[1]Stats repas'!$E$55:$NR$55,1))="p")),"a",INDEX('[1]Stats repas'!$E$128:$NR$128,,MATCH(AP2,'[1]Stats repas'!$E$55:$NR$55,1))))</f>
        <v>Arrêt</v>
      </c>
      <c r="AQ10" t="str">
        <f>IF(AND(INDEX('[1]Stats repas'!$E$128:$NR$128,,MATCH(AQ2,'[1]Stats repas'!$E$55:$NR$55,1))=0,OR(INDEX('[1]Stats repas'!$E$130:$NR$130,,MATCH(AQ2,'[1]Stats repas'!$E$55:$NR$55,1))="x",INDEX('[1]Stats repas'!$E$130:$NR$130,,MATCH(AQ2,'[1]Stats repas'!$E$55:$NR$55,1))="p")),"a",IF(AND(INDEX('[1]Stats repas'!$E$128:$NR$128,,MATCH(AQ2,'[1]Stats repas'!$E$55:$NR$55,1))&gt;2,OR(INDEX('[1]Stats repas'!$E$130:$NR$130,,MATCH(AQ2,'[1]Stats repas'!$E$55:$NR$55,1))="x",INDEX('[1]Stats repas'!$E$130:$NR$130,,MATCH(AQ2,'[1]Stats repas'!$E$55:$NR$55,1))="p")),"a",INDEX('[1]Stats repas'!$E$128:$NR$128,,MATCH(AQ2,'[1]Stats repas'!$E$55:$NR$55,1))))</f>
        <v>Arrêt</v>
      </c>
      <c r="AR10">
        <f>IF(AND(INDEX('[1]Stats repas'!$E$128:$NR$128,,MATCH(AR2,'[1]Stats repas'!$E$55:$NR$55,1))=0,OR(INDEX('[1]Stats repas'!$E$130:$NR$130,,MATCH(AR2,'[1]Stats repas'!$E$55:$NR$55,1))="x",INDEX('[1]Stats repas'!$E$130:$NR$130,,MATCH(AR2,'[1]Stats repas'!$E$55:$NR$55,1))="p")),"a",IF(AND(INDEX('[1]Stats repas'!$E$128:$NR$128,,MATCH(AR2,'[1]Stats repas'!$E$55:$NR$55,1))&gt;2,OR(INDEX('[1]Stats repas'!$E$130:$NR$130,,MATCH(AR2,'[1]Stats repas'!$E$55:$NR$55,1))="x",INDEX('[1]Stats repas'!$E$130:$NR$130,,MATCH(AR2,'[1]Stats repas'!$E$55:$NR$55,1))="p")),"a",INDEX('[1]Stats repas'!$E$128:$NR$128,,MATCH(AR2,'[1]Stats repas'!$E$55:$NR$55,1))))</f>
        <v>0</v>
      </c>
      <c r="AS10">
        <f>IF(AND(INDEX('[1]Stats repas'!$E$128:$NR$128,,MATCH(AS2,'[1]Stats repas'!$E$55:$NR$55,1))=0,OR(INDEX('[1]Stats repas'!$E$130:$NR$130,,MATCH(AS2,'[1]Stats repas'!$E$55:$NR$55,1))="x",INDEX('[1]Stats repas'!$E$130:$NR$130,,MATCH(AS2,'[1]Stats repas'!$E$55:$NR$55,1))="p")),"a",IF(AND(INDEX('[1]Stats repas'!$E$128:$NR$128,,MATCH(AS2,'[1]Stats repas'!$E$55:$NR$55,1))&gt;2,OR(INDEX('[1]Stats repas'!$E$130:$NR$130,,MATCH(AS2,'[1]Stats repas'!$E$55:$NR$55,1))="x",INDEX('[1]Stats repas'!$E$130:$NR$130,,MATCH(AS2,'[1]Stats repas'!$E$55:$NR$55,1))="p")),"a",INDEX('[1]Stats repas'!$E$128:$NR$128,,MATCH(AS2,'[1]Stats repas'!$E$55:$NR$55,1))))</f>
        <v>0</v>
      </c>
      <c r="AT10">
        <f>IF(AND(INDEX('[1]Stats repas'!$E$128:$NR$128,,MATCH(AT2,'[1]Stats repas'!$E$55:$NR$55,1))=0,OR(INDEX('[1]Stats repas'!$E$130:$NR$130,,MATCH(AT2,'[1]Stats repas'!$E$55:$NR$55,1))="x",INDEX('[1]Stats repas'!$E$130:$NR$130,,MATCH(AT2,'[1]Stats repas'!$E$55:$NR$55,1))="p")),"a",IF(AND(INDEX('[1]Stats repas'!$E$128:$NR$128,,MATCH(AT2,'[1]Stats repas'!$E$55:$NR$55,1))&gt;2,OR(INDEX('[1]Stats repas'!$E$130:$NR$130,,MATCH(AT2,'[1]Stats repas'!$E$55:$NR$55,1))="x",INDEX('[1]Stats repas'!$E$130:$NR$130,,MATCH(AT2,'[1]Stats repas'!$E$55:$NR$55,1))="p")),"a",INDEX('[1]Stats repas'!$E$128:$NR$128,,MATCH(AT2,'[1]Stats repas'!$E$55:$NR$55,1))))</f>
        <v>0</v>
      </c>
      <c r="AU10">
        <f>IF(AND(INDEX('[1]Stats repas'!$E$128:$NR$128,,MATCH(AU2,'[1]Stats repas'!$E$55:$NR$55,1))=0,OR(INDEX('[1]Stats repas'!$E$130:$NR$130,,MATCH(AU2,'[1]Stats repas'!$E$55:$NR$55,1))="x",INDEX('[1]Stats repas'!$E$130:$NR$130,,MATCH(AU2,'[1]Stats repas'!$E$55:$NR$55,1))="p")),"a",IF(AND(INDEX('[1]Stats repas'!$E$128:$NR$128,,MATCH(AU2,'[1]Stats repas'!$E$55:$NR$55,1))&gt;2,OR(INDEX('[1]Stats repas'!$E$130:$NR$130,,MATCH(AU2,'[1]Stats repas'!$E$55:$NR$55,1))="x",INDEX('[1]Stats repas'!$E$130:$NR$130,,MATCH(AU2,'[1]Stats repas'!$E$55:$NR$55,1))="p")),"a",INDEX('[1]Stats repas'!$E$128:$NR$128,,MATCH(AU2,'[1]Stats repas'!$E$55:$NR$55,1))))</f>
        <v>0</v>
      </c>
      <c r="AV10">
        <f>IF(AND(INDEX('[1]Stats repas'!$E$128:$NR$128,,MATCH(AV2,'[1]Stats repas'!$E$55:$NR$55,1))=0,OR(INDEX('[1]Stats repas'!$E$130:$NR$130,,MATCH(AV2,'[1]Stats repas'!$E$55:$NR$55,1))="x",INDEX('[1]Stats repas'!$E$130:$NR$130,,MATCH(AV2,'[1]Stats repas'!$E$55:$NR$55,1))="p")),"a",IF(AND(INDEX('[1]Stats repas'!$E$128:$NR$128,,MATCH(AV2,'[1]Stats repas'!$E$55:$NR$55,1))&gt;2,OR(INDEX('[1]Stats repas'!$E$130:$NR$130,,MATCH(AV2,'[1]Stats repas'!$E$55:$NR$55,1))="x",INDEX('[1]Stats repas'!$E$130:$NR$130,,MATCH(AV2,'[1]Stats repas'!$E$55:$NR$55,1))="p")),"a",INDEX('[1]Stats repas'!$E$128:$NR$128,,MATCH(AV2,'[1]Stats repas'!$E$55:$NR$55,1))))</f>
        <v>2</v>
      </c>
      <c r="AW10">
        <f>IF(AND(INDEX('[1]Stats repas'!$E$128:$NR$128,,MATCH(AW2,'[1]Stats repas'!$E$55:$NR$55,1))=0,OR(INDEX('[1]Stats repas'!$E$130:$NR$130,,MATCH(AW2,'[1]Stats repas'!$E$55:$NR$55,1))="x",INDEX('[1]Stats repas'!$E$130:$NR$130,,MATCH(AW2,'[1]Stats repas'!$E$55:$NR$55,1))="p")),"a",IF(AND(INDEX('[1]Stats repas'!$E$128:$NR$128,,MATCH(AW2,'[1]Stats repas'!$E$55:$NR$55,1))&gt;2,OR(INDEX('[1]Stats repas'!$E$130:$NR$130,,MATCH(AW2,'[1]Stats repas'!$E$55:$NR$55,1))="x",INDEX('[1]Stats repas'!$E$130:$NR$130,,MATCH(AW2,'[1]Stats repas'!$E$55:$NR$55,1))="p")),"a",INDEX('[1]Stats repas'!$E$128:$NR$128,,MATCH(AW2,'[1]Stats repas'!$E$55:$NR$55,1))))</f>
        <v>2</v>
      </c>
      <c r="AX10">
        <f>IF(AND(INDEX('[1]Stats repas'!$E$128:$NR$128,,MATCH(AX2,'[1]Stats repas'!$E$55:$NR$55,1))=0,OR(INDEX('[1]Stats repas'!$E$130:$NR$130,,MATCH(AX2,'[1]Stats repas'!$E$55:$NR$55,1))="x",INDEX('[1]Stats repas'!$E$130:$NR$130,,MATCH(AX2,'[1]Stats repas'!$E$55:$NR$55,1))="p")),"a",IF(AND(INDEX('[1]Stats repas'!$E$128:$NR$128,,MATCH(AX2,'[1]Stats repas'!$E$55:$NR$55,1))&gt;2,OR(INDEX('[1]Stats repas'!$E$130:$NR$130,,MATCH(AX2,'[1]Stats repas'!$E$55:$NR$55,1))="x",INDEX('[1]Stats repas'!$E$130:$NR$130,,MATCH(AX2,'[1]Stats repas'!$E$55:$NR$55,1))="p")),"a",INDEX('[1]Stats repas'!$E$128:$NR$128,,MATCH(AX2,'[1]Stats repas'!$E$55:$NR$55,1))))</f>
        <v>2</v>
      </c>
      <c r="AY10">
        <f>IF(AND(INDEX('[1]Stats repas'!$E$128:$NR$128,,MATCH(AY2,'[1]Stats repas'!$E$55:$NR$55,1))=0,OR(INDEX('[1]Stats repas'!$E$130:$NR$130,,MATCH(AY2,'[1]Stats repas'!$E$55:$NR$55,1))="x",INDEX('[1]Stats repas'!$E$130:$NR$130,,MATCH(AY2,'[1]Stats repas'!$E$55:$NR$55,1))="p")),"a",IF(AND(INDEX('[1]Stats repas'!$E$128:$NR$128,,MATCH(AY2,'[1]Stats repas'!$E$55:$NR$55,1))&gt;2,OR(INDEX('[1]Stats repas'!$E$130:$NR$130,,MATCH(AY2,'[1]Stats repas'!$E$55:$NR$55,1))="x",INDEX('[1]Stats repas'!$E$130:$NR$130,,MATCH(AY2,'[1]Stats repas'!$E$55:$NR$55,1))="p")),"a",INDEX('[1]Stats repas'!$E$128:$NR$128,,MATCH(AY2,'[1]Stats repas'!$E$55:$NR$55,1))))</f>
        <v>2</v>
      </c>
      <c r="AZ10">
        <f>IF(AND(INDEX('[1]Stats repas'!$E$128:$NR$128,,MATCH(AZ2,'[1]Stats repas'!$E$55:$NR$55,1))=0,OR(INDEX('[1]Stats repas'!$E$130:$NR$130,,MATCH(AZ2,'[1]Stats repas'!$E$55:$NR$55,1))="x",INDEX('[1]Stats repas'!$E$130:$NR$130,,MATCH(AZ2,'[1]Stats repas'!$E$55:$NR$55,1))="p")),"a",IF(AND(INDEX('[1]Stats repas'!$E$128:$NR$128,,MATCH(AZ2,'[1]Stats repas'!$E$55:$NR$55,1))&gt;2,OR(INDEX('[1]Stats repas'!$E$130:$NR$130,,MATCH(AZ2,'[1]Stats repas'!$E$55:$NR$55,1))="x",INDEX('[1]Stats repas'!$E$130:$NR$130,,MATCH(AZ2,'[1]Stats repas'!$E$55:$NR$55,1))="p")),"a",INDEX('[1]Stats repas'!$E$128:$NR$128,,MATCH(AZ2,'[1]Stats repas'!$E$55:$NR$55,1))))</f>
        <v>2</v>
      </c>
      <c r="BA10">
        <f>IF(AND(INDEX('[1]Stats repas'!$E$128:$NR$128,,MATCH(BA2,'[1]Stats repas'!$E$55:$NR$55,1))=0,OR(INDEX('[1]Stats repas'!$E$130:$NR$130,,MATCH(BA2,'[1]Stats repas'!$E$55:$NR$55,1))="x",INDEX('[1]Stats repas'!$E$130:$NR$130,,MATCH(BA2,'[1]Stats repas'!$E$55:$NR$55,1))="p")),"a",IF(AND(INDEX('[1]Stats repas'!$E$128:$NR$128,,MATCH(BA2,'[1]Stats repas'!$E$55:$NR$55,1))&gt;2,OR(INDEX('[1]Stats repas'!$E$130:$NR$130,,MATCH(BA2,'[1]Stats repas'!$E$55:$NR$55,1))="x",INDEX('[1]Stats repas'!$E$130:$NR$130,,MATCH(BA2,'[1]Stats repas'!$E$55:$NR$55,1))="p")),"a",INDEX('[1]Stats repas'!$E$128:$NR$128,,MATCH(BA2,'[1]Stats repas'!$E$55:$NR$55,1))))</f>
        <v>3</v>
      </c>
      <c r="BB10">
        <f>IF(AND(INDEX('[1]Stats repas'!$E$128:$NR$128,,MATCH(BB2,'[1]Stats repas'!$E$55:$NR$55,1))=0,OR(INDEX('[1]Stats repas'!$E$130:$NR$130,,MATCH(BB2,'[1]Stats repas'!$E$55:$NR$55,1))="x",INDEX('[1]Stats repas'!$E$130:$NR$130,,MATCH(BB2,'[1]Stats repas'!$E$55:$NR$55,1))="p")),"a",IF(AND(INDEX('[1]Stats repas'!$E$128:$NR$128,,MATCH(BB2,'[1]Stats repas'!$E$55:$NR$55,1))&gt;2,OR(INDEX('[1]Stats repas'!$E$130:$NR$130,,MATCH(BB2,'[1]Stats repas'!$E$55:$NR$55,1))="x",INDEX('[1]Stats repas'!$E$130:$NR$130,,MATCH(BB2,'[1]Stats repas'!$E$55:$NR$55,1))="p")),"a",INDEX('[1]Stats repas'!$E$128:$NR$128,,MATCH(BB2,'[1]Stats repas'!$E$55:$NR$55,1))))</f>
        <v>3</v>
      </c>
      <c r="BC10">
        <f>IF(AND(INDEX('[1]Stats repas'!$E$128:$NR$128,,MATCH(BC2,'[1]Stats repas'!$E$55:$NR$55,1))=0,OR(INDEX('[1]Stats repas'!$E$130:$NR$130,,MATCH(BC2,'[1]Stats repas'!$E$55:$NR$55,1))="x",INDEX('[1]Stats repas'!$E$130:$NR$130,,MATCH(BC2,'[1]Stats repas'!$E$55:$NR$55,1))="p")),"a",IF(AND(INDEX('[1]Stats repas'!$E$128:$NR$128,,MATCH(BC2,'[1]Stats repas'!$E$55:$NR$55,1))&gt;2,OR(INDEX('[1]Stats repas'!$E$130:$NR$130,,MATCH(BC2,'[1]Stats repas'!$E$55:$NR$55,1))="x",INDEX('[1]Stats repas'!$E$130:$NR$130,,MATCH(BC2,'[1]Stats repas'!$E$55:$NR$55,1))="p")),"a",INDEX('[1]Stats repas'!$E$128:$NR$128,,MATCH(BC2,'[1]Stats repas'!$E$55:$NR$55,1))))</f>
        <v>3</v>
      </c>
      <c r="BD10">
        <f>IF(AND(INDEX('[1]Stats repas'!$E$128:$NR$128,,MATCH(BD2,'[1]Stats repas'!$E$55:$NR$55,1))=0,OR(INDEX('[1]Stats repas'!$E$130:$NR$130,,MATCH(BD2,'[1]Stats repas'!$E$55:$NR$55,1))="x",INDEX('[1]Stats repas'!$E$130:$NR$130,,MATCH(BD2,'[1]Stats repas'!$E$55:$NR$55,1))="p")),"a",IF(AND(INDEX('[1]Stats repas'!$E$128:$NR$128,,MATCH(BD2,'[1]Stats repas'!$E$55:$NR$55,1))&gt;2,OR(INDEX('[1]Stats repas'!$E$130:$NR$130,,MATCH(BD2,'[1]Stats repas'!$E$55:$NR$55,1))="x",INDEX('[1]Stats repas'!$E$130:$NR$130,,MATCH(BD2,'[1]Stats repas'!$E$55:$NR$55,1))="p")),"a",INDEX('[1]Stats repas'!$E$128:$NR$128,,MATCH(BD2,'[1]Stats repas'!$E$55:$NR$55,1))))</f>
        <v>3</v>
      </c>
      <c r="BE10">
        <f>IF(AND(INDEX('[1]Stats repas'!$E$128:$NR$128,,MATCH(BE2,'[1]Stats repas'!$E$55:$NR$55,1))=0,OR(INDEX('[1]Stats repas'!$E$130:$NR$130,,MATCH(BE2,'[1]Stats repas'!$E$55:$NR$55,1))="x",INDEX('[1]Stats repas'!$E$130:$NR$130,,MATCH(BE2,'[1]Stats repas'!$E$55:$NR$55,1))="p")),"a",IF(AND(INDEX('[1]Stats repas'!$E$128:$NR$128,,MATCH(BE2,'[1]Stats repas'!$E$55:$NR$55,1))&gt;2,OR(INDEX('[1]Stats repas'!$E$130:$NR$130,,MATCH(BE2,'[1]Stats repas'!$E$55:$NR$55,1))="x",INDEX('[1]Stats repas'!$E$130:$NR$130,,MATCH(BE2,'[1]Stats repas'!$E$55:$NR$55,1))="p")),"a",INDEX('[1]Stats repas'!$E$128:$NR$128,,MATCH(BE2,'[1]Stats repas'!$E$55:$NR$55,1))))</f>
        <v>3</v>
      </c>
      <c r="BF10">
        <f>IF(AND(INDEX('[1]Stats repas'!$E$128:$NR$128,,MATCH(BF2,'[1]Stats repas'!$E$55:$NR$55,1))=0,OR(INDEX('[1]Stats repas'!$E$130:$NR$130,,MATCH(BF2,'[1]Stats repas'!$E$55:$NR$55,1))="x",INDEX('[1]Stats repas'!$E$130:$NR$130,,MATCH(BF2,'[1]Stats repas'!$E$55:$NR$55,1))="p")),"a",IF(AND(INDEX('[1]Stats repas'!$E$128:$NR$128,,MATCH(BF2,'[1]Stats repas'!$E$55:$NR$55,1))&gt;2,OR(INDEX('[1]Stats repas'!$E$130:$NR$130,,MATCH(BF2,'[1]Stats repas'!$E$55:$NR$55,1))="x",INDEX('[1]Stats repas'!$E$130:$NR$130,,MATCH(BF2,'[1]Stats repas'!$E$55:$NR$55,1))="p")),"a",INDEX('[1]Stats repas'!$E$128:$NR$128,,MATCH(BF2,'[1]Stats repas'!$E$55:$NR$55,1))))</f>
        <v>0</v>
      </c>
      <c r="BG10">
        <f>IF(AND(INDEX('[1]Stats repas'!$E$128:$NR$128,,MATCH(BG2,'[1]Stats repas'!$E$55:$NR$55,1))=0,OR(INDEX('[1]Stats repas'!$E$130:$NR$130,,MATCH(BG2,'[1]Stats repas'!$E$55:$NR$55,1))="x",INDEX('[1]Stats repas'!$E$130:$NR$130,,MATCH(BG2,'[1]Stats repas'!$E$55:$NR$55,1))="p")),"a",IF(AND(INDEX('[1]Stats repas'!$E$128:$NR$128,,MATCH(BG2,'[1]Stats repas'!$E$55:$NR$55,1))&gt;2,OR(INDEX('[1]Stats repas'!$E$130:$NR$130,,MATCH(BG2,'[1]Stats repas'!$E$55:$NR$55,1))="x",INDEX('[1]Stats repas'!$E$130:$NR$130,,MATCH(BG2,'[1]Stats repas'!$E$55:$NR$55,1))="p")),"a",INDEX('[1]Stats repas'!$E$128:$NR$128,,MATCH(BG2,'[1]Stats repas'!$E$55:$NR$55,1))))</f>
        <v>0</v>
      </c>
      <c r="BH10">
        <f>IF(AND(INDEX('[1]Stats repas'!$E$128:$NR$128,,MATCH(BH2,'[1]Stats repas'!$E$55:$NR$55,1))=0,OR(INDEX('[1]Stats repas'!$E$130:$NR$130,,MATCH(BH2,'[1]Stats repas'!$E$55:$NR$55,1))="x",INDEX('[1]Stats repas'!$E$130:$NR$130,,MATCH(BH2,'[1]Stats repas'!$E$55:$NR$55,1))="p")),"a",IF(AND(INDEX('[1]Stats repas'!$E$128:$NR$128,,MATCH(BH2,'[1]Stats repas'!$E$55:$NR$55,1))&gt;2,OR(INDEX('[1]Stats repas'!$E$130:$NR$130,,MATCH(BH2,'[1]Stats repas'!$E$55:$NR$55,1))="x",INDEX('[1]Stats repas'!$E$130:$NR$130,,MATCH(BH2,'[1]Stats repas'!$E$55:$NR$55,1))="p")),"a",INDEX('[1]Stats repas'!$E$128:$NR$128,,MATCH(BH2,'[1]Stats repas'!$E$55:$NR$55,1))))</f>
        <v>2</v>
      </c>
      <c r="BI10">
        <f>IF(AND(INDEX('[1]Stats repas'!$E$128:$NR$128,,MATCH(BI2,'[1]Stats repas'!$E$55:$NR$55,1))=0,OR(INDEX('[1]Stats repas'!$E$130:$NR$130,,MATCH(BI2,'[1]Stats repas'!$E$55:$NR$55,1))="x",INDEX('[1]Stats repas'!$E$130:$NR$130,,MATCH(BI2,'[1]Stats repas'!$E$55:$NR$55,1))="p")),"a",IF(AND(INDEX('[1]Stats repas'!$E$128:$NR$128,,MATCH(BI2,'[1]Stats repas'!$E$55:$NR$55,1))&gt;2,OR(INDEX('[1]Stats repas'!$E$130:$NR$130,,MATCH(BI2,'[1]Stats repas'!$E$55:$NR$55,1))="x",INDEX('[1]Stats repas'!$E$130:$NR$130,,MATCH(BI2,'[1]Stats repas'!$E$55:$NR$55,1))="p")),"a",INDEX('[1]Stats repas'!$E$128:$NR$128,,MATCH(BI2,'[1]Stats repas'!$E$55:$NR$55,1))))</f>
        <v>2</v>
      </c>
      <c r="BJ10">
        <f>IF(AND(INDEX('[1]Stats repas'!$E$128:$NR$128,,MATCH(BJ2,'[1]Stats repas'!$E$55:$NR$55,1))=0,OR(INDEX('[1]Stats repas'!$E$130:$NR$130,,MATCH(BJ2,'[1]Stats repas'!$E$55:$NR$55,1))="x",INDEX('[1]Stats repas'!$E$130:$NR$130,,MATCH(BJ2,'[1]Stats repas'!$E$55:$NR$55,1))="p")),"a",IF(AND(INDEX('[1]Stats repas'!$E$128:$NR$128,,MATCH(BJ2,'[1]Stats repas'!$E$55:$NR$55,1))&gt;2,OR(INDEX('[1]Stats repas'!$E$130:$NR$130,,MATCH(BJ2,'[1]Stats repas'!$E$55:$NR$55,1))="x",INDEX('[1]Stats repas'!$E$130:$NR$130,,MATCH(BJ2,'[1]Stats repas'!$E$55:$NR$55,1))="p")),"a",INDEX('[1]Stats repas'!$E$128:$NR$128,,MATCH(BJ2,'[1]Stats repas'!$E$55:$NR$55,1))))</f>
        <v>2</v>
      </c>
      <c r="BK10">
        <f>IF(AND(INDEX('[1]Stats repas'!$E$128:$NR$128,,MATCH(BK2,'[1]Stats repas'!$E$55:$NR$55,1))=0,OR(INDEX('[1]Stats repas'!$E$130:$NR$130,,MATCH(BK2,'[1]Stats repas'!$E$55:$NR$55,1))="x",INDEX('[1]Stats repas'!$E$130:$NR$130,,MATCH(BK2,'[1]Stats repas'!$E$55:$NR$55,1))="p")),"a",IF(AND(INDEX('[1]Stats repas'!$E$128:$NR$128,,MATCH(BK2,'[1]Stats repas'!$E$55:$NR$55,1))&gt;2,OR(INDEX('[1]Stats repas'!$E$130:$NR$130,,MATCH(BK2,'[1]Stats repas'!$E$55:$NR$55,1))="x",INDEX('[1]Stats repas'!$E$130:$NR$130,,MATCH(BK2,'[1]Stats repas'!$E$55:$NR$55,1))="p")),"a",INDEX('[1]Stats repas'!$E$128:$NR$128,,MATCH(BK2,'[1]Stats repas'!$E$55:$NR$55,1))))</f>
        <v>2</v>
      </c>
      <c r="BL10">
        <f>IF(AND(INDEX('[1]Stats repas'!$E$128:$NR$128,,MATCH(BL2,'[1]Stats repas'!$E$55:$NR$55,1))=0,OR(INDEX('[1]Stats repas'!$E$130:$NR$130,,MATCH(BL2,'[1]Stats repas'!$E$55:$NR$55,1))="x",INDEX('[1]Stats repas'!$E$130:$NR$130,,MATCH(BL2,'[1]Stats repas'!$E$55:$NR$55,1))="p")),"a",IF(AND(INDEX('[1]Stats repas'!$E$128:$NR$128,,MATCH(BL2,'[1]Stats repas'!$E$55:$NR$55,1))&gt;2,OR(INDEX('[1]Stats repas'!$E$130:$NR$130,,MATCH(BL2,'[1]Stats repas'!$E$55:$NR$55,1))="x",INDEX('[1]Stats repas'!$E$130:$NR$130,,MATCH(BL2,'[1]Stats repas'!$E$55:$NR$55,1))="p")),"a",INDEX('[1]Stats repas'!$E$128:$NR$128,,MATCH(BL2,'[1]Stats repas'!$E$55:$NR$55,1))))</f>
        <v>3</v>
      </c>
      <c r="BM10">
        <f>IF(AND(INDEX('[1]Stats repas'!$E$128:$NR$128,,MATCH(BM2,'[1]Stats repas'!$E$55:$NR$55,1))=0,OR(INDEX('[1]Stats repas'!$E$130:$NR$130,,MATCH(BM2,'[1]Stats repas'!$E$55:$NR$55,1))="x",INDEX('[1]Stats repas'!$E$130:$NR$130,,MATCH(BM2,'[1]Stats repas'!$E$55:$NR$55,1))="p")),"a",IF(AND(INDEX('[1]Stats repas'!$E$128:$NR$128,,MATCH(BM2,'[1]Stats repas'!$E$55:$NR$55,1))&gt;2,OR(INDEX('[1]Stats repas'!$E$130:$NR$130,,MATCH(BM2,'[1]Stats repas'!$E$55:$NR$55,1))="x",INDEX('[1]Stats repas'!$E$130:$NR$130,,MATCH(BM2,'[1]Stats repas'!$E$55:$NR$55,1))="p")),"a",INDEX('[1]Stats repas'!$E$128:$NR$128,,MATCH(BM2,'[1]Stats repas'!$E$55:$NR$55,1))))</f>
        <v>0</v>
      </c>
      <c r="BN10">
        <f>IF(AND(INDEX('[1]Stats repas'!$E$128:$NR$128,,MATCH(BN2,'[1]Stats repas'!$E$55:$NR$55,1))=0,OR(INDEX('[1]Stats repas'!$E$130:$NR$130,,MATCH(BN2,'[1]Stats repas'!$E$55:$NR$55,1))="x",INDEX('[1]Stats repas'!$E$130:$NR$130,,MATCH(BN2,'[1]Stats repas'!$E$55:$NR$55,1))="p")),"a",IF(AND(INDEX('[1]Stats repas'!$E$128:$NR$128,,MATCH(BN2,'[1]Stats repas'!$E$55:$NR$55,1))&gt;2,OR(INDEX('[1]Stats repas'!$E$130:$NR$130,,MATCH(BN2,'[1]Stats repas'!$E$55:$NR$55,1))="x",INDEX('[1]Stats repas'!$E$130:$NR$130,,MATCH(BN2,'[1]Stats repas'!$E$55:$NR$55,1))="p")),"a",INDEX('[1]Stats repas'!$E$128:$NR$128,,MATCH(BN2,'[1]Stats repas'!$E$55:$NR$55,1))))</f>
        <v>0</v>
      </c>
      <c r="BO10">
        <f>IF(AND(INDEX('[1]Stats repas'!$E$128:$NR$128,,MATCH(BO2,'[1]Stats repas'!$E$55:$NR$55,1))=0,OR(INDEX('[1]Stats repas'!$E$130:$NR$130,,MATCH(BO2,'[1]Stats repas'!$E$55:$NR$55,1))="x",INDEX('[1]Stats repas'!$E$130:$NR$130,,MATCH(BO2,'[1]Stats repas'!$E$55:$NR$55,1))="p")),"a",IF(AND(INDEX('[1]Stats repas'!$E$128:$NR$128,,MATCH(BO2,'[1]Stats repas'!$E$55:$NR$55,1))&gt;2,OR(INDEX('[1]Stats repas'!$E$130:$NR$130,,MATCH(BO2,'[1]Stats repas'!$E$55:$NR$55,1))="x",INDEX('[1]Stats repas'!$E$130:$NR$130,,MATCH(BO2,'[1]Stats repas'!$E$55:$NR$55,1))="p")),"a",INDEX('[1]Stats repas'!$E$128:$NR$128,,MATCH(BO2,'[1]Stats repas'!$E$55:$NR$55,1))))</f>
        <v>0</v>
      </c>
      <c r="BP10">
        <f>IF(AND(INDEX('[1]Stats repas'!$E$128:$NR$128,,MATCH(BP2,'[1]Stats repas'!$E$55:$NR$55,1))=0,OR(INDEX('[1]Stats repas'!$E$130:$NR$130,,MATCH(BP2,'[1]Stats repas'!$E$55:$NR$55,1))="x",INDEX('[1]Stats repas'!$E$130:$NR$130,,MATCH(BP2,'[1]Stats repas'!$E$55:$NR$55,1))="p")),"a",IF(AND(INDEX('[1]Stats repas'!$E$128:$NR$128,,MATCH(BP2,'[1]Stats repas'!$E$55:$NR$55,1))&gt;2,OR(INDEX('[1]Stats repas'!$E$130:$NR$130,,MATCH(BP2,'[1]Stats repas'!$E$55:$NR$55,1))="x",INDEX('[1]Stats repas'!$E$130:$NR$130,,MATCH(BP2,'[1]Stats repas'!$E$55:$NR$55,1))="p")),"a",INDEX('[1]Stats repas'!$E$128:$NR$128,,MATCH(BP2,'[1]Stats repas'!$E$55:$NR$55,1))))</f>
        <v>0</v>
      </c>
      <c r="BQ10">
        <f>IF(AND(INDEX('[1]Stats repas'!$E$128:$NR$128,,MATCH(BQ2,'[1]Stats repas'!$E$55:$NR$55,1))=0,OR(INDEX('[1]Stats repas'!$E$130:$NR$130,,MATCH(BQ2,'[1]Stats repas'!$E$55:$NR$55,1))="x",INDEX('[1]Stats repas'!$E$130:$NR$130,,MATCH(BQ2,'[1]Stats repas'!$E$55:$NR$55,1))="p")),"a",IF(AND(INDEX('[1]Stats repas'!$E$128:$NR$128,,MATCH(BQ2,'[1]Stats repas'!$E$55:$NR$55,1))&gt;2,OR(INDEX('[1]Stats repas'!$E$130:$NR$130,,MATCH(BQ2,'[1]Stats repas'!$E$55:$NR$55,1))="x",INDEX('[1]Stats repas'!$E$130:$NR$130,,MATCH(BQ2,'[1]Stats repas'!$E$55:$NR$55,1))="p")),"a",INDEX('[1]Stats repas'!$E$128:$NR$128,,MATCH(BQ2,'[1]Stats repas'!$E$55:$NR$55,1))))</f>
        <v>2</v>
      </c>
      <c r="BR10">
        <f>IF(AND(INDEX('[1]Stats repas'!$E$128:$NR$128,,MATCH(BR2,'[1]Stats repas'!$E$55:$NR$55,1))=0,OR(INDEX('[1]Stats repas'!$E$130:$NR$130,,MATCH(BR2,'[1]Stats repas'!$E$55:$NR$55,1))="x",INDEX('[1]Stats repas'!$E$130:$NR$130,,MATCH(BR2,'[1]Stats repas'!$E$55:$NR$55,1))="p")),"a",IF(AND(INDEX('[1]Stats repas'!$E$128:$NR$128,,MATCH(BR2,'[1]Stats repas'!$E$55:$NR$55,1))&gt;2,OR(INDEX('[1]Stats repas'!$E$130:$NR$130,,MATCH(BR2,'[1]Stats repas'!$E$55:$NR$55,1))="x",INDEX('[1]Stats repas'!$E$130:$NR$130,,MATCH(BR2,'[1]Stats repas'!$E$55:$NR$55,1))="p")),"a",INDEX('[1]Stats repas'!$E$128:$NR$128,,MATCH(BR2,'[1]Stats repas'!$E$55:$NR$55,1))))</f>
        <v>2</v>
      </c>
      <c r="BS10">
        <f>IF(AND(INDEX('[1]Stats repas'!$E$128:$NR$128,,MATCH(BS2,'[1]Stats repas'!$E$55:$NR$55,1))=0,OR(INDEX('[1]Stats repas'!$E$130:$NR$130,,MATCH(BS2,'[1]Stats repas'!$E$55:$NR$55,1))="x",INDEX('[1]Stats repas'!$E$130:$NR$130,,MATCH(BS2,'[1]Stats repas'!$E$55:$NR$55,1))="p")),"a",IF(AND(INDEX('[1]Stats repas'!$E$128:$NR$128,,MATCH(BS2,'[1]Stats repas'!$E$55:$NR$55,1))&gt;2,OR(INDEX('[1]Stats repas'!$E$130:$NR$130,,MATCH(BS2,'[1]Stats repas'!$E$55:$NR$55,1))="x",INDEX('[1]Stats repas'!$E$130:$NR$130,,MATCH(BS2,'[1]Stats repas'!$E$55:$NR$55,1))="p")),"a",INDEX('[1]Stats repas'!$E$128:$NR$128,,MATCH(BS2,'[1]Stats repas'!$E$55:$NR$55,1))))</f>
        <v>2</v>
      </c>
      <c r="BT10">
        <f>IF(AND(INDEX('[1]Stats repas'!$E$128:$NR$128,,MATCH(BT2,'[1]Stats repas'!$E$55:$NR$55,1))=0,OR(INDEX('[1]Stats repas'!$E$130:$NR$130,,MATCH(BT2,'[1]Stats repas'!$E$55:$NR$55,1))="x",INDEX('[1]Stats repas'!$E$130:$NR$130,,MATCH(BT2,'[1]Stats repas'!$E$55:$NR$55,1))="p")),"a",IF(AND(INDEX('[1]Stats repas'!$E$128:$NR$128,,MATCH(BT2,'[1]Stats repas'!$E$55:$NR$55,1))&gt;2,OR(INDEX('[1]Stats repas'!$E$130:$NR$130,,MATCH(BT2,'[1]Stats repas'!$E$55:$NR$55,1))="x",INDEX('[1]Stats repas'!$E$130:$NR$130,,MATCH(BT2,'[1]Stats repas'!$E$55:$NR$55,1))="p")),"a",INDEX('[1]Stats repas'!$E$128:$NR$128,,MATCH(BT2,'[1]Stats repas'!$E$55:$NR$55,1))))</f>
        <v>2</v>
      </c>
      <c r="BU10">
        <f>IF(AND(INDEX('[1]Stats repas'!$E$128:$NR$128,,MATCH(BU2,'[1]Stats repas'!$E$55:$NR$55,1))=0,OR(INDEX('[1]Stats repas'!$E$130:$NR$130,,MATCH(BU2,'[1]Stats repas'!$E$55:$NR$55,1))="x",INDEX('[1]Stats repas'!$E$130:$NR$130,,MATCH(BU2,'[1]Stats repas'!$E$55:$NR$55,1))="p")),"a",IF(AND(INDEX('[1]Stats repas'!$E$128:$NR$128,,MATCH(BU2,'[1]Stats repas'!$E$55:$NR$55,1))&gt;2,OR(INDEX('[1]Stats repas'!$E$130:$NR$130,,MATCH(BU2,'[1]Stats repas'!$E$55:$NR$55,1))="x",INDEX('[1]Stats repas'!$E$130:$NR$130,,MATCH(BU2,'[1]Stats repas'!$E$55:$NR$55,1))="p")),"a",INDEX('[1]Stats repas'!$E$128:$NR$128,,MATCH(BU2,'[1]Stats repas'!$E$55:$NR$55,1))))</f>
        <v>2</v>
      </c>
      <c r="BV10" t="str">
        <f>IF(AND(INDEX('[1]Stats repas'!$E$128:$NR$128,,MATCH(BV2,'[1]Stats repas'!$E$55:$NR$55,1))=0,OR(INDEX('[1]Stats repas'!$E$130:$NR$130,,MATCH(BV2,'[1]Stats repas'!$E$55:$NR$55,1))="x",INDEX('[1]Stats repas'!$E$130:$NR$130,,MATCH(BV2,'[1]Stats repas'!$E$55:$NR$55,1))="p")),"a",IF(AND(INDEX('[1]Stats repas'!$E$128:$NR$128,,MATCH(BV2,'[1]Stats repas'!$E$55:$NR$55,1))&gt;2,OR(INDEX('[1]Stats repas'!$E$130:$NR$130,,MATCH(BV2,'[1]Stats repas'!$E$55:$NR$55,1))="x",INDEX('[1]Stats repas'!$E$130:$NR$130,,MATCH(BV2,'[1]Stats repas'!$E$55:$NR$55,1))="p")),"a",INDEX('[1]Stats repas'!$E$128:$NR$128,,MATCH(BV2,'[1]Stats repas'!$E$55:$NR$55,1))))</f>
        <v>a</v>
      </c>
      <c r="BW10">
        <f>IF(AND(INDEX('[1]Stats repas'!$E$128:$NR$128,,MATCH(BW2,'[1]Stats repas'!$E$55:$NR$55,1))=0,OR(INDEX('[1]Stats repas'!$E$130:$NR$130,,MATCH(BW2,'[1]Stats repas'!$E$55:$NR$55,1))="x",INDEX('[1]Stats repas'!$E$130:$NR$130,,MATCH(BW2,'[1]Stats repas'!$E$55:$NR$55,1))="p")),"a",IF(AND(INDEX('[1]Stats repas'!$E$128:$NR$128,,MATCH(BW2,'[1]Stats repas'!$E$55:$NR$55,1))&gt;2,OR(INDEX('[1]Stats repas'!$E$130:$NR$130,,MATCH(BW2,'[1]Stats repas'!$E$55:$NR$55,1))="x",INDEX('[1]Stats repas'!$E$130:$NR$130,,MATCH(BW2,'[1]Stats repas'!$E$55:$NR$55,1))="p")),"a",INDEX('[1]Stats repas'!$E$128:$NR$128,,MATCH(BW2,'[1]Stats repas'!$E$55:$NR$55,1))))</f>
        <v>1</v>
      </c>
      <c r="BX10">
        <f>IF(AND(INDEX('[1]Stats repas'!$E$128:$NR$128,,MATCH(BX2,'[1]Stats repas'!$E$55:$NR$55,1))=0,OR(INDEX('[1]Stats repas'!$E$130:$NR$130,,MATCH(BX2,'[1]Stats repas'!$E$55:$NR$55,1))="x",INDEX('[1]Stats repas'!$E$130:$NR$130,,MATCH(BX2,'[1]Stats repas'!$E$55:$NR$55,1))="p")),"a",IF(AND(INDEX('[1]Stats repas'!$E$128:$NR$128,,MATCH(BX2,'[1]Stats repas'!$E$55:$NR$55,1))&gt;2,OR(INDEX('[1]Stats repas'!$E$130:$NR$130,,MATCH(BX2,'[1]Stats repas'!$E$55:$NR$55,1))="x",INDEX('[1]Stats repas'!$E$130:$NR$130,,MATCH(BX2,'[1]Stats repas'!$E$55:$NR$55,1))="p")),"a",INDEX('[1]Stats repas'!$E$128:$NR$128,,MATCH(BX2,'[1]Stats repas'!$E$55:$NR$55,1))))</f>
        <v>1</v>
      </c>
      <c r="BY10">
        <f>IF(AND(INDEX('[1]Stats repas'!$E$128:$NR$128,,MATCH(BY2,'[1]Stats repas'!$E$55:$NR$55,1))=0,OR(INDEX('[1]Stats repas'!$E$130:$NR$130,,MATCH(BY2,'[1]Stats repas'!$E$55:$NR$55,1))="x",INDEX('[1]Stats repas'!$E$130:$NR$130,,MATCH(BY2,'[1]Stats repas'!$E$55:$NR$55,1))="p")),"a",IF(AND(INDEX('[1]Stats repas'!$E$128:$NR$128,,MATCH(BY2,'[1]Stats repas'!$E$55:$NR$55,1))&gt;2,OR(INDEX('[1]Stats repas'!$E$130:$NR$130,,MATCH(BY2,'[1]Stats repas'!$E$55:$NR$55,1))="x",INDEX('[1]Stats repas'!$E$130:$NR$130,,MATCH(BY2,'[1]Stats repas'!$E$55:$NR$55,1))="p")),"a",INDEX('[1]Stats repas'!$E$128:$NR$128,,MATCH(BY2,'[1]Stats repas'!$E$55:$NR$55,1))))</f>
        <v>1</v>
      </c>
      <c r="BZ10">
        <f>IF(AND(INDEX('[1]Stats repas'!$E$128:$NR$128,,MATCH(BZ2,'[1]Stats repas'!$E$55:$NR$55,1))=0,OR(INDEX('[1]Stats repas'!$E$130:$NR$130,,MATCH(BZ2,'[1]Stats repas'!$E$55:$NR$55,1))="x",INDEX('[1]Stats repas'!$E$130:$NR$130,,MATCH(BZ2,'[1]Stats repas'!$E$55:$NR$55,1))="p")),"a",IF(AND(INDEX('[1]Stats repas'!$E$128:$NR$128,,MATCH(BZ2,'[1]Stats repas'!$E$55:$NR$55,1))&gt;2,OR(INDEX('[1]Stats repas'!$E$130:$NR$130,,MATCH(BZ2,'[1]Stats repas'!$E$55:$NR$55,1))="x",INDEX('[1]Stats repas'!$E$130:$NR$130,,MATCH(BZ2,'[1]Stats repas'!$E$55:$NR$55,1))="p")),"a",INDEX('[1]Stats repas'!$E$128:$NR$128,,MATCH(BZ2,'[1]Stats repas'!$E$55:$NR$55,1))))</f>
        <v>1</v>
      </c>
      <c r="CA10">
        <f>IF(AND(INDEX('[1]Stats repas'!$E$128:$NR$128,,MATCH(CA2,'[1]Stats repas'!$E$55:$NR$55,1))=0,OR(INDEX('[1]Stats repas'!$E$130:$NR$130,,MATCH(CA2,'[1]Stats repas'!$E$55:$NR$55,1))="x",INDEX('[1]Stats repas'!$E$130:$NR$130,,MATCH(CA2,'[1]Stats repas'!$E$55:$NR$55,1))="p")),"a",IF(AND(INDEX('[1]Stats repas'!$E$128:$NR$128,,MATCH(CA2,'[1]Stats repas'!$E$55:$NR$55,1))&gt;2,OR(INDEX('[1]Stats repas'!$E$130:$NR$130,,MATCH(CA2,'[1]Stats repas'!$E$55:$NR$55,1))="x",INDEX('[1]Stats repas'!$E$130:$NR$130,,MATCH(CA2,'[1]Stats repas'!$E$55:$NR$55,1))="p")),"a",INDEX('[1]Stats repas'!$E$128:$NR$128,,MATCH(CA2,'[1]Stats repas'!$E$55:$NR$55,1))))</f>
        <v>0</v>
      </c>
      <c r="CB10">
        <f>IF(AND(INDEX('[1]Stats repas'!$E$128:$NR$128,,MATCH(CB2,'[1]Stats repas'!$E$55:$NR$55,1))=0,OR(INDEX('[1]Stats repas'!$E$130:$NR$130,,MATCH(CB2,'[1]Stats repas'!$E$55:$NR$55,1))="x",INDEX('[1]Stats repas'!$E$130:$NR$130,,MATCH(CB2,'[1]Stats repas'!$E$55:$NR$55,1))="p")),"a",IF(AND(INDEX('[1]Stats repas'!$E$128:$NR$128,,MATCH(CB2,'[1]Stats repas'!$E$55:$NR$55,1))&gt;2,OR(INDEX('[1]Stats repas'!$E$130:$NR$130,,MATCH(CB2,'[1]Stats repas'!$E$55:$NR$55,1))="x",INDEX('[1]Stats repas'!$E$130:$NR$130,,MATCH(CB2,'[1]Stats repas'!$E$55:$NR$55,1))="p")),"a",INDEX('[1]Stats repas'!$E$128:$NR$128,,MATCH(CB2,'[1]Stats repas'!$E$55:$NR$55,1))))</f>
        <v>0</v>
      </c>
      <c r="CC10">
        <f>IF(AND(INDEX('[1]Stats repas'!$E$128:$NR$128,,MATCH(CC2,'[1]Stats repas'!$E$55:$NR$55,1))=0,OR(INDEX('[1]Stats repas'!$E$130:$NR$130,,MATCH(CC2,'[1]Stats repas'!$E$55:$NR$55,1))="x",INDEX('[1]Stats repas'!$E$130:$NR$130,,MATCH(CC2,'[1]Stats repas'!$E$55:$NR$55,1))="p")),"a",IF(AND(INDEX('[1]Stats repas'!$E$128:$NR$128,,MATCH(CC2,'[1]Stats repas'!$E$55:$NR$55,1))&gt;2,OR(INDEX('[1]Stats repas'!$E$130:$NR$130,,MATCH(CC2,'[1]Stats repas'!$E$55:$NR$55,1))="x",INDEX('[1]Stats repas'!$E$130:$NR$130,,MATCH(CC2,'[1]Stats repas'!$E$55:$NR$55,1))="p")),"a",INDEX('[1]Stats repas'!$E$128:$NR$128,,MATCH(CC2,'[1]Stats repas'!$E$55:$NR$55,1))))</f>
        <v>1</v>
      </c>
      <c r="CD10">
        <f>IF(AND(INDEX('[1]Stats repas'!$E$128:$NR$128,,MATCH(CD2,'[1]Stats repas'!$E$55:$NR$55,1))=0,OR(INDEX('[1]Stats repas'!$E$130:$NR$130,,MATCH(CD2,'[1]Stats repas'!$E$55:$NR$55,1))="x",INDEX('[1]Stats repas'!$E$130:$NR$130,,MATCH(CD2,'[1]Stats repas'!$E$55:$NR$55,1))="p")),"a",IF(AND(INDEX('[1]Stats repas'!$E$128:$NR$128,,MATCH(CD2,'[1]Stats repas'!$E$55:$NR$55,1))&gt;2,OR(INDEX('[1]Stats repas'!$E$130:$NR$130,,MATCH(CD2,'[1]Stats repas'!$E$55:$NR$55,1))="x",INDEX('[1]Stats repas'!$E$130:$NR$130,,MATCH(CD2,'[1]Stats repas'!$E$55:$NR$55,1))="p")),"a",INDEX('[1]Stats repas'!$E$128:$NR$128,,MATCH(CD2,'[1]Stats repas'!$E$55:$NR$55,1))))</f>
        <v>1</v>
      </c>
      <c r="CE10">
        <f>IF(AND(INDEX('[1]Stats repas'!$E$128:$NR$128,,MATCH(CE2,'[1]Stats repas'!$E$55:$NR$55,1))=0,OR(INDEX('[1]Stats repas'!$E$130:$NR$130,,MATCH(CE2,'[1]Stats repas'!$E$55:$NR$55,1))="x",INDEX('[1]Stats repas'!$E$130:$NR$130,,MATCH(CE2,'[1]Stats repas'!$E$55:$NR$55,1))="p")),"a",IF(AND(INDEX('[1]Stats repas'!$E$128:$NR$128,,MATCH(CE2,'[1]Stats repas'!$E$55:$NR$55,1))&gt;2,OR(INDEX('[1]Stats repas'!$E$130:$NR$130,,MATCH(CE2,'[1]Stats repas'!$E$55:$NR$55,1))="x",INDEX('[1]Stats repas'!$E$130:$NR$130,,MATCH(CE2,'[1]Stats repas'!$E$55:$NR$55,1))="p")),"a",INDEX('[1]Stats repas'!$E$128:$NR$128,,MATCH(CE2,'[1]Stats repas'!$E$55:$NR$55,1))))</f>
        <v>1</v>
      </c>
      <c r="CF10">
        <f>IF(AND(INDEX('[1]Stats repas'!$E$128:$NR$128,,MATCH(CF2,'[1]Stats repas'!$E$55:$NR$55,1))=0,OR(INDEX('[1]Stats repas'!$E$130:$NR$130,,MATCH(CF2,'[1]Stats repas'!$E$55:$NR$55,1))="x",INDEX('[1]Stats repas'!$E$130:$NR$130,,MATCH(CF2,'[1]Stats repas'!$E$55:$NR$55,1))="p")),"a",IF(AND(INDEX('[1]Stats repas'!$E$128:$NR$128,,MATCH(CF2,'[1]Stats repas'!$E$55:$NR$55,1))&gt;2,OR(INDEX('[1]Stats repas'!$E$130:$NR$130,,MATCH(CF2,'[1]Stats repas'!$E$55:$NR$55,1))="x",INDEX('[1]Stats repas'!$E$130:$NR$130,,MATCH(CF2,'[1]Stats repas'!$E$55:$NR$55,1))="p")),"a",INDEX('[1]Stats repas'!$E$128:$NR$128,,MATCH(CF2,'[1]Stats repas'!$E$55:$NR$55,1))))</f>
        <v>1</v>
      </c>
      <c r="CG10">
        <f>IF(AND(INDEX('[1]Stats repas'!$E$128:$NR$128,,MATCH(CG2,'[1]Stats repas'!$E$55:$NR$55,1))=0,OR(INDEX('[1]Stats repas'!$E$130:$NR$130,,MATCH(CG2,'[1]Stats repas'!$E$55:$NR$55,1))="x",INDEX('[1]Stats repas'!$E$130:$NR$130,,MATCH(CG2,'[1]Stats repas'!$E$55:$NR$55,1))="p")),"a",IF(AND(INDEX('[1]Stats repas'!$E$128:$NR$128,,MATCH(CG2,'[1]Stats repas'!$E$55:$NR$55,1))&gt;2,OR(INDEX('[1]Stats repas'!$E$130:$NR$130,,MATCH(CG2,'[1]Stats repas'!$E$55:$NR$55,1))="x",INDEX('[1]Stats repas'!$E$130:$NR$130,,MATCH(CG2,'[1]Stats repas'!$E$55:$NR$55,1))="p")),"a",INDEX('[1]Stats repas'!$E$128:$NR$128,,MATCH(CG2,'[1]Stats repas'!$E$55:$NR$55,1))))</f>
        <v>1</v>
      </c>
      <c r="CH10">
        <f>IF(AND(INDEX('[1]Stats repas'!$E$128:$NR$128,,MATCH(CH2,'[1]Stats repas'!$E$55:$NR$55,1))=0,OR(INDEX('[1]Stats repas'!$E$130:$NR$130,,MATCH(CH2,'[1]Stats repas'!$E$55:$NR$55,1))="x",INDEX('[1]Stats repas'!$E$130:$NR$130,,MATCH(CH2,'[1]Stats repas'!$E$55:$NR$55,1))="p")),"a",IF(AND(INDEX('[1]Stats repas'!$E$128:$NR$128,,MATCH(CH2,'[1]Stats repas'!$E$55:$NR$55,1))&gt;2,OR(INDEX('[1]Stats repas'!$E$130:$NR$130,,MATCH(CH2,'[1]Stats repas'!$E$55:$NR$55,1))="x",INDEX('[1]Stats repas'!$E$130:$NR$130,,MATCH(CH2,'[1]Stats repas'!$E$55:$NR$55,1))="p")),"a",INDEX('[1]Stats repas'!$E$128:$NR$128,,MATCH(CH2,'[1]Stats repas'!$E$55:$NR$55,1))))</f>
        <v>0</v>
      </c>
      <c r="CI10">
        <f>IF(AND(INDEX('[1]Stats repas'!$E$128:$NR$128,,MATCH(CI2,'[1]Stats repas'!$E$55:$NR$55,1))=0,OR(INDEX('[1]Stats repas'!$E$130:$NR$130,,MATCH(CI2,'[1]Stats repas'!$E$55:$NR$55,1))="x",INDEX('[1]Stats repas'!$E$130:$NR$130,,MATCH(CI2,'[1]Stats repas'!$E$55:$NR$55,1))="p")),"a",IF(AND(INDEX('[1]Stats repas'!$E$128:$NR$128,,MATCH(CI2,'[1]Stats repas'!$E$55:$NR$55,1))&gt;2,OR(INDEX('[1]Stats repas'!$E$130:$NR$130,,MATCH(CI2,'[1]Stats repas'!$E$55:$NR$55,1))="x",INDEX('[1]Stats repas'!$E$130:$NR$130,,MATCH(CI2,'[1]Stats repas'!$E$55:$NR$55,1))="p")),"a",INDEX('[1]Stats repas'!$E$128:$NR$128,,MATCH(CI2,'[1]Stats repas'!$E$55:$NR$55,1))))</f>
        <v>0</v>
      </c>
      <c r="CJ10">
        <f>IF(AND(INDEX('[1]Stats repas'!$E$128:$NR$128,,MATCH(CJ2,'[1]Stats repas'!$E$55:$NR$55,1))=0,OR(INDEX('[1]Stats repas'!$E$130:$NR$130,,MATCH(CJ2,'[1]Stats repas'!$E$55:$NR$55,1))="x",INDEX('[1]Stats repas'!$E$130:$NR$130,,MATCH(CJ2,'[1]Stats repas'!$E$55:$NR$55,1))="p")),"a",IF(AND(INDEX('[1]Stats repas'!$E$128:$NR$128,,MATCH(CJ2,'[1]Stats repas'!$E$55:$NR$55,1))&gt;2,OR(INDEX('[1]Stats repas'!$E$130:$NR$130,,MATCH(CJ2,'[1]Stats repas'!$E$55:$NR$55,1))="x",INDEX('[1]Stats repas'!$E$130:$NR$130,,MATCH(CJ2,'[1]Stats repas'!$E$55:$NR$55,1))="p")),"a",INDEX('[1]Stats repas'!$E$128:$NR$128,,MATCH(CJ2,'[1]Stats repas'!$E$55:$NR$55,1))))</f>
        <v>1</v>
      </c>
      <c r="CK10">
        <f>IF(AND(INDEX('[1]Stats repas'!$E$128:$NR$128,,MATCH(CK2,'[1]Stats repas'!$E$55:$NR$55,1))=0,OR(INDEX('[1]Stats repas'!$E$130:$NR$130,,MATCH(CK2,'[1]Stats repas'!$E$55:$NR$55,1))="x",INDEX('[1]Stats repas'!$E$130:$NR$130,,MATCH(CK2,'[1]Stats repas'!$E$55:$NR$55,1))="p")),"a",IF(AND(INDEX('[1]Stats repas'!$E$128:$NR$128,,MATCH(CK2,'[1]Stats repas'!$E$55:$NR$55,1))&gt;2,OR(INDEX('[1]Stats repas'!$E$130:$NR$130,,MATCH(CK2,'[1]Stats repas'!$E$55:$NR$55,1))="x",INDEX('[1]Stats repas'!$E$130:$NR$130,,MATCH(CK2,'[1]Stats repas'!$E$55:$NR$55,1))="p")),"a",INDEX('[1]Stats repas'!$E$128:$NR$128,,MATCH(CK2,'[1]Stats repas'!$E$55:$NR$55,1))))</f>
        <v>1</v>
      </c>
      <c r="CL10">
        <f>IF(AND(INDEX('[1]Stats repas'!$E$128:$NR$128,,MATCH(CL2,'[1]Stats repas'!$E$55:$NR$55,1))=0,OR(INDEX('[1]Stats repas'!$E$130:$NR$130,,MATCH(CL2,'[1]Stats repas'!$E$55:$NR$55,1))="x",INDEX('[1]Stats repas'!$E$130:$NR$130,,MATCH(CL2,'[1]Stats repas'!$E$55:$NR$55,1))="p")),"a",IF(AND(INDEX('[1]Stats repas'!$E$128:$NR$128,,MATCH(CL2,'[1]Stats repas'!$E$55:$NR$55,1))&gt;2,OR(INDEX('[1]Stats repas'!$E$130:$NR$130,,MATCH(CL2,'[1]Stats repas'!$E$55:$NR$55,1))="x",INDEX('[1]Stats repas'!$E$130:$NR$130,,MATCH(CL2,'[1]Stats repas'!$E$55:$NR$55,1))="p")),"a",INDEX('[1]Stats repas'!$E$128:$NR$128,,MATCH(CL2,'[1]Stats repas'!$E$55:$NR$55,1))))</f>
        <v>1</v>
      </c>
      <c r="CM10">
        <f>IF(AND(INDEX('[1]Stats repas'!$E$128:$NR$128,,MATCH(CM2,'[1]Stats repas'!$E$55:$NR$55,1))=0,OR(INDEX('[1]Stats repas'!$E$130:$NR$130,,MATCH(CM2,'[1]Stats repas'!$E$55:$NR$55,1))="x",INDEX('[1]Stats repas'!$E$130:$NR$130,,MATCH(CM2,'[1]Stats repas'!$E$55:$NR$55,1))="p")),"a",IF(AND(INDEX('[1]Stats repas'!$E$128:$NR$128,,MATCH(CM2,'[1]Stats repas'!$E$55:$NR$55,1))&gt;2,OR(INDEX('[1]Stats repas'!$E$130:$NR$130,,MATCH(CM2,'[1]Stats repas'!$E$55:$NR$55,1))="x",INDEX('[1]Stats repas'!$E$130:$NR$130,,MATCH(CM2,'[1]Stats repas'!$E$55:$NR$55,1))="p")),"a",INDEX('[1]Stats repas'!$E$128:$NR$128,,MATCH(CM2,'[1]Stats repas'!$E$55:$NR$55,1))))</f>
        <v>1</v>
      </c>
      <c r="CN10">
        <f>IF(AND(INDEX('[1]Stats repas'!$E$128:$NR$128,,MATCH(CN2,'[1]Stats repas'!$E$55:$NR$55,1))=0,OR(INDEX('[1]Stats repas'!$E$130:$NR$130,,MATCH(CN2,'[1]Stats repas'!$E$55:$NR$55,1))="x",INDEX('[1]Stats repas'!$E$130:$NR$130,,MATCH(CN2,'[1]Stats repas'!$E$55:$NR$55,1))="p")),"a",IF(AND(INDEX('[1]Stats repas'!$E$128:$NR$128,,MATCH(CN2,'[1]Stats repas'!$E$55:$NR$55,1))&gt;2,OR(INDEX('[1]Stats repas'!$E$130:$NR$130,,MATCH(CN2,'[1]Stats repas'!$E$55:$NR$55,1))="x",INDEX('[1]Stats repas'!$E$130:$NR$130,,MATCH(CN2,'[1]Stats repas'!$E$55:$NR$55,1))="p")),"a",INDEX('[1]Stats repas'!$E$128:$NR$128,,MATCH(CN2,'[1]Stats repas'!$E$55:$NR$55,1))))</f>
        <v>1</v>
      </c>
      <c r="CO10">
        <f>IF(AND(INDEX('[1]Stats repas'!$E$128:$NR$128,,MATCH(CO2,'[1]Stats repas'!$E$55:$NR$55,1))=0,OR(INDEX('[1]Stats repas'!$E$130:$NR$130,,MATCH(CO2,'[1]Stats repas'!$E$55:$NR$55,1))="x",INDEX('[1]Stats repas'!$E$130:$NR$130,,MATCH(CO2,'[1]Stats repas'!$E$55:$NR$55,1))="p")),"a",IF(AND(INDEX('[1]Stats repas'!$E$128:$NR$128,,MATCH(CO2,'[1]Stats repas'!$E$55:$NR$55,1))&gt;2,OR(INDEX('[1]Stats repas'!$E$130:$NR$130,,MATCH(CO2,'[1]Stats repas'!$E$55:$NR$55,1))="x",INDEX('[1]Stats repas'!$E$130:$NR$130,,MATCH(CO2,'[1]Stats repas'!$E$55:$NR$55,1))="p")),"a",INDEX('[1]Stats repas'!$E$128:$NR$128,,MATCH(CO2,'[1]Stats repas'!$E$55:$NR$55,1))))</f>
        <v>0</v>
      </c>
      <c r="CP10">
        <f>IF(AND(INDEX('[1]Stats repas'!$E$128:$NR$128,,MATCH(CP2,'[1]Stats repas'!$E$55:$NR$55,1))=0,OR(INDEX('[1]Stats repas'!$E$130:$NR$130,,MATCH(CP2,'[1]Stats repas'!$E$55:$NR$55,1))="x",INDEX('[1]Stats repas'!$E$130:$NR$130,,MATCH(CP2,'[1]Stats repas'!$E$55:$NR$55,1))="p")),"a",IF(AND(INDEX('[1]Stats repas'!$E$128:$NR$128,,MATCH(CP2,'[1]Stats repas'!$E$55:$NR$55,1))&gt;2,OR(INDEX('[1]Stats repas'!$E$130:$NR$130,,MATCH(CP2,'[1]Stats repas'!$E$55:$NR$55,1))="x",INDEX('[1]Stats repas'!$E$130:$NR$130,,MATCH(CP2,'[1]Stats repas'!$E$55:$NR$55,1))="p")),"a",INDEX('[1]Stats repas'!$E$128:$NR$128,,MATCH(CP2,'[1]Stats repas'!$E$55:$NR$55,1))))</f>
        <v>0</v>
      </c>
      <c r="CQ10">
        <f>IF(AND(INDEX('[1]Stats repas'!$E$128:$NR$128,,MATCH(CQ2,'[1]Stats repas'!$E$55:$NR$55,1))=0,OR(INDEX('[1]Stats repas'!$E$130:$NR$130,,MATCH(CQ2,'[1]Stats repas'!$E$55:$NR$55,1))="x",INDEX('[1]Stats repas'!$E$130:$NR$130,,MATCH(CQ2,'[1]Stats repas'!$E$55:$NR$55,1))="p")),"a",IF(AND(INDEX('[1]Stats repas'!$E$128:$NR$128,,MATCH(CQ2,'[1]Stats repas'!$E$55:$NR$55,1))&gt;2,OR(INDEX('[1]Stats repas'!$E$130:$NR$130,,MATCH(CQ2,'[1]Stats repas'!$E$55:$NR$55,1))="x",INDEX('[1]Stats repas'!$E$130:$NR$130,,MATCH(CQ2,'[1]Stats repas'!$E$55:$NR$55,1))="p")),"a",INDEX('[1]Stats repas'!$E$128:$NR$128,,MATCH(CQ2,'[1]Stats repas'!$E$55:$NR$55,1))))</f>
        <v>2</v>
      </c>
      <c r="CR10">
        <f>IF(AND(INDEX('[1]Stats repas'!$E$128:$NR$128,,MATCH(CR2,'[1]Stats repas'!$E$55:$NR$55,1))=0,OR(INDEX('[1]Stats repas'!$E$130:$NR$130,,MATCH(CR2,'[1]Stats repas'!$E$55:$NR$55,1))="x",INDEX('[1]Stats repas'!$E$130:$NR$130,,MATCH(CR2,'[1]Stats repas'!$E$55:$NR$55,1))="p")),"a",IF(AND(INDEX('[1]Stats repas'!$E$128:$NR$128,,MATCH(CR2,'[1]Stats repas'!$E$55:$NR$55,1))&gt;2,OR(INDEX('[1]Stats repas'!$E$130:$NR$130,,MATCH(CR2,'[1]Stats repas'!$E$55:$NR$55,1))="x",INDEX('[1]Stats repas'!$E$130:$NR$130,,MATCH(CR2,'[1]Stats repas'!$E$55:$NR$55,1))="p")),"a",INDEX('[1]Stats repas'!$E$128:$NR$128,,MATCH(CR2,'[1]Stats repas'!$E$55:$NR$55,1))))</f>
        <v>2</v>
      </c>
      <c r="CS10">
        <f>IF(AND(INDEX('[1]Stats repas'!$E$128:$NR$128,,MATCH(CS2,'[1]Stats repas'!$E$55:$NR$55,1))=0,OR(INDEX('[1]Stats repas'!$E$130:$NR$130,,MATCH(CS2,'[1]Stats repas'!$E$55:$NR$55,1))="x",INDEX('[1]Stats repas'!$E$130:$NR$130,,MATCH(CS2,'[1]Stats repas'!$E$55:$NR$55,1))="p")),"a",IF(AND(INDEX('[1]Stats repas'!$E$128:$NR$128,,MATCH(CS2,'[1]Stats repas'!$E$55:$NR$55,1))&gt;2,OR(INDEX('[1]Stats repas'!$E$130:$NR$130,,MATCH(CS2,'[1]Stats repas'!$E$55:$NR$55,1))="x",INDEX('[1]Stats repas'!$E$130:$NR$130,,MATCH(CS2,'[1]Stats repas'!$E$55:$NR$55,1))="p")),"a",INDEX('[1]Stats repas'!$E$128:$NR$128,,MATCH(CS2,'[1]Stats repas'!$E$55:$NR$55,1))))</f>
        <v>2</v>
      </c>
      <c r="CT10">
        <f>IF(AND(INDEX('[1]Stats repas'!$E$128:$NR$128,,MATCH(CT2,'[1]Stats repas'!$E$55:$NR$55,1))=0,OR(INDEX('[1]Stats repas'!$E$130:$NR$130,,MATCH(CT2,'[1]Stats repas'!$E$55:$NR$55,1))="x",INDEX('[1]Stats repas'!$E$130:$NR$130,,MATCH(CT2,'[1]Stats repas'!$E$55:$NR$55,1))="p")),"a",IF(AND(INDEX('[1]Stats repas'!$E$128:$NR$128,,MATCH(CT2,'[1]Stats repas'!$E$55:$NR$55,1))&gt;2,OR(INDEX('[1]Stats repas'!$E$130:$NR$130,,MATCH(CT2,'[1]Stats repas'!$E$55:$NR$55,1))="x",INDEX('[1]Stats repas'!$E$130:$NR$130,,MATCH(CT2,'[1]Stats repas'!$E$55:$NR$55,1))="p")),"a",INDEX('[1]Stats repas'!$E$128:$NR$128,,MATCH(CT2,'[1]Stats repas'!$E$55:$NR$55,1))))</f>
        <v>2</v>
      </c>
      <c r="CU10">
        <f>IF(AND(INDEX('[1]Stats repas'!$E$128:$NR$128,,MATCH(CU2,'[1]Stats repas'!$E$55:$NR$55,1))=0,OR(INDEX('[1]Stats repas'!$E$130:$NR$130,,MATCH(CU2,'[1]Stats repas'!$E$55:$NR$55,1))="x",INDEX('[1]Stats repas'!$E$130:$NR$130,,MATCH(CU2,'[1]Stats repas'!$E$55:$NR$55,1))="p")),"a",IF(AND(INDEX('[1]Stats repas'!$E$128:$NR$128,,MATCH(CU2,'[1]Stats repas'!$E$55:$NR$55,1))&gt;2,OR(INDEX('[1]Stats repas'!$E$130:$NR$130,,MATCH(CU2,'[1]Stats repas'!$E$55:$NR$55,1))="x",INDEX('[1]Stats repas'!$E$130:$NR$130,,MATCH(CU2,'[1]Stats repas'!$E$55:$NR$55,1))="p")),"a",INDEX('[1]Stats repas'!$E$128:$NR$128,,MATCH(CU2,'[1]Stats repas'!$E$55:$NR$55,1))))</f>
        <v>2</v>
      </c>
      <c r="CV10">
        <f>IF(AND(INDEX('[1]Stats repas'!$E$128:$NR$128,,MATCH(CV2,'[1]Stats repas'!$E$55:$NR$55,1))=0,OR(INDEX('[1]Stats repas'!$E$130:$NR$130,,MATCH(CV2,'[1]Stats repas'!$E$55:$NR$55,1))="x",INDEX('[1]Stats repas'!$E$130:$NR$130,,MATCH(CV2,'[1]Stats repas'!$E$55:$NR$55,1))="p")),"a",IF(AND(INDEX('[1]Stats repas'!$E$128:$NR$128,,MATCH(CV2,'[1]Stats repas'!$E$55:$NR$55,1))&gt;2,OR(INDEX('[1]Stats repas'!$E$130:$NR$130,,MATCH(CV2,'[1]Stats repas'!$E$55:$NR$55,1))="x",INDEX('[1]Stats repas'!$E$130:$NR$130,,MATCH(CV2,'[1]Stats repas'!$E$55:$NR$55,1))="p")),"a",INDEX('[1]Stats repas'!$E$128:$NR$128,,MATCH(CV2,'[1]Stats repas'!$E$55:$NR$55,1))))</f>
        <v>0</v>
      </c>
      <c r="CW10">
        <f>IF(AND(INDEX('[1]Stats repas'!$E$128:$NR$128,,MATCH(CW2,'[1]Stats repas'!$E$55:$NR$55,1))=0,OR(INDEX('[1]Stats repas'!$E$130:$NR$130,,MATCH(CW2,'[1]Stats repas'!$E$55:$NR$55,1))="x",INDEX('[1]Stats repas'!$E$130:$NR$130,,MATCH(CW2,'[1]Stats repas'!$E$55:$NR$55,1))="p")),"a",IF(AND(INDEX('[1]Stats repas'!$E$128:$NR$128,,MATCH(CW2,'[1]Stats repas'!$E$55:$NR$55,1))&gt;2,OR(INDEX('[1]Stats repas'!$E$130:$NR$130,,MATCH(CW2,'[1]Stats repas'!$E$55:$NR$55,1))="x",INDEX('[1]Stats repas'!$E$130:$NR$130,,MATCH(CW2,'[1]Stats repas'!$E$55:$NR$55,1))="p")),"a",INDEX('[1]Stats repas'!$E$128:$NR$128,,MATCH(CW2,'[1]Stats repas'!$E$55:$NR$55,1))))</f>
        <v>0</v>
      </c>
      <c r="CX10">
        <f>IF(AND(INDEX('[1]Stats repas'!$E$128:$NR$128,,MATCH(CX2,'[1]Stats repas'!$E$55:$NR$55,1))=0,OR(INDEX('[1]Stats repas'!$E$130:$NR$130,,MATCH(CX2,'[1]Stats repas'!$E$55:$NR$55,1))="x",INDEX('[1]Stats repas'!$E$130:$NR$130,,MATCH(CX2,'[1]Stats repas'!$E$55:$NR$55,1))="p")),"a",IF(AND(INDEX('[1]Stats repas'!$E$128:$NR$128,,MATCH(CX2,'[1]Stats repas'!$E$55:$NR$55,1))&gt;2,OR(INDEX('[1]Stats repas'!$E$130:$NR$130,,MATCH(CX2,'[1]Stats repas'!$E$55:$NR$55,1))="x",INDEX('[1]Stats repas'!$E$130:$NR$130,,MATCH(CX2,'[1]Stats repas'!$E$55:$NR$55,1))="p")),"a",INDEX('[1]Stats repas'!$E$128:$NR$128,,MATCH(CX2,'[1]Stats repas'!$E$55:$NR$55,1))))</f>
        <v>0</v>
      </c>
      <c r="CY10">
        <f>IF(AND(INDEX('[1]Stats repas'!$E$128:$NR$128,,MATCH(CY2,'[1]Stats repas'!$E$55:$NR$55,1))=0,OR(INDEX('[1]Stats repas'!$E$130:$NR$130,,MATCH(CY2,'[1]Stats repas'!$E$55:$NR$55,1))="x",INDEX('[1]Stats repas'!$E$130:$NR$130,,MATCH(CY2,'[1]Stats repas'!$E$55:$NR$55,1))="p")),"a",IF(AND(INDEX('[1]Stats repas'!$E$128:$NR$128,,MATCH(CY2,'[1]Stats repas'!$E$55:$NR$55,1))&gt;2,OR(INDEX('[1]Stats repas'!$E$130:$NR$130,,MATCH(CY2,'[1]Stats repas'!$E$55:$NR$55,1))="x",INDEX('[1]Stats repas'!$E$130:$NR$130,,MATCH(CY2,'[1]Stats repas'!$E$55:$NR$55,1))="p")),"a",INDEX('[1]Stats repas'!$E$128:$NR$128,,MATCH(CY2,'[1]Stats repas'!$E$55:$NR$55,1))))</f>
        <v>0</v>
      </c>
      <c r="CZ10">
        <f>IF(AND(INDEX('[1]Stats repas'!$E$128:$NR$128,,MATCH(CZ2,'[1]Stats repas'!$E$55:$NR$55,1))=0,OR(INDEX('[1]Stats repas'!$E$130:$NR$130,,MATCH(CZ2,'[1]Stats repas'!$E$55:$NR$55,1))="x",INDEX('[1]Stats repas'!$E$130:$NR$130,,MATCH(CZ2,'[1]Stats repas'!$E$55:$NR$55,1))="p")),"a",IF(AND(INDEX('[1]Stats repas'!$E$128:$NR$128,,MATCH(CZ2,'[1]Stats repas'!$E$55:$NR$55,1))&gt;2,OR(INDEX('[1]Stats repas'!$E$130:$NR$130,,MATCH(CZ2,'[1]Stats repas'!$E$55:$NR$55,1))="x",INDEX('[1]Stats repas'!$E$130:$NR$130,,MATCH(CZ2,'[1]Stats repas'!$E$55:$NR$55,1))="p")),"a",INDEX('[1]Stats repas'!$E$128:$NR$128,,MATCH(CZ2,'[1]Stats repas'!$E$55:$NR$55,1))))</f>
        <v>2</v>
      </c>
      <c r="DA10">
        <f>IF(AND(INDEX('[1]Stats repas'!$E$128:$NR$128,,MATCH(DA2,'[1]Stats repas'!$E$55:$NR$55,1))=0,OR(INDEX('[1]Stats repas'!$E$130:$NR$130,,MATCH(DA2,'[1]Stats repas'!$E$55:$NR$55,1))="x",INDEX('[1]Stats repas'!$E$130:$NR$130,,MATCH(DA2,'[1]Stats repas'!$E$55:$NR$55,1))="p")),"a",IF(AND(INDEX('[1]Stats repas'!$E$128:$NR$128,,MATCH(DA2,'[1]Stats repas'!$E$55:$NR$55,1))&gt;2,OR(INDEX('[1]Stats repas'!$E$130:$NR$130,,MATCH(DA2,'[1]Stats repas'!$E$55:$NR$55,1))="x",INDEX('[1]Stats repas'!$E$130:$NR$130,,MATCH(DA2,'[1]Stats repas'!$E$55:$NR$55,1))="p")),"a",INDEX('[1]Stats repas'!$E$128:$NR$128,,MATCH(DA2,'[1]Stats repas'!$E$55:$NR$55,1))))</f>
        <v>2</v>
      </c>
      <c r="DB10">
        <f>IF(AND(INDEX('[1]Stats repas'!$E$128:$NR$128,,MATCH(DB2,'[1]Stats repas'!$E$55:$NR$55,1))=0,OR(INDEX('[1]Stats repas'!$E$130:$NR$130,,MATCH(DB2,'[1]Stats repas'!$E$55:$NR$55,1))="x",INDEX('[1]Stats repas'!$E$130:$NR$130,,MATCH(DB2,'[1]Stats repas'!$E$55:$NR$55,1))="p")),"a",IF(AND(INDEX('[1]Stats repas'!$E$128:$NR$128,,MATCH(DB2,'[1]Stats repas'!$E$55:$NR$55,1))&gt;2,OR(INDEX('[1]Stats repas'!$E$130:$NR$130,,MATCH(DB2,'[1]Stats repas'!$E$55:$NR$55,1))="x",INDEX('[1]Stats repas'!$E$130:$NR$130,,MATCH(DB2,'[1]Stats repas'!$E$55:$NR$55,1))="p")),"a",INDEX('[1]Stats repas'!$E$128:$NR$128,,MATCH(DB2,'[1]Stats repas'!$E$55:$NR$55,1))))</f>
        <v>2</v>
      </c>
      <c r="DC10">
        <f>IF(AND(INDEX('[1]Stats repas'!$E$128:$NR$128,,MATCH(DC2,'[1]Stats repas'!$E$55:$NR$55,1))=0,OR(INDEX('[1]Stats repas'!$E$130:$NR$130,,MATCH(DC2,'[1]Stats repas'!$E$55:$NR$55,1))="x",INDEX('[1]Stats repas'!$E$130:$NR$130,,MATCH(DC2,'[1]Stats repas'!$E$55:$NR$55,1))="p")),"a",IF(AND(INDEX('[1]Stats repas'!$E$128:$NR$128,,MATCH(DC2,'[1]Stats repas'!$E$55:$NR$55,1))&gt;2,OR(INDEX('[1]Stats repas'!$E$130:$NR$130,,MATCH(DC2,'[1]Stats repas'!$E$55:$NR$55,1))="x",INDEX('[1]Stats repas'!$E$130:$NR$130,,MATCH(DC2,'[1]Stats repas'!$E$55:$NR$55,1))="p")),"a",INDEX('[1]Stats repas'!$E$128:$NR$128,,MATCH(DC2,'[1]Stats repas'!$E$55:$NR$55,1))))</f>
        <v>2</v>
      </c>
      <c r="DD10">
        <f>IF(AND(INDEX('[1]Stats repas'!$E$128:$NR$128,,MATCH(DD2,'[1]Stats repas'!$E$55:$NR$55,1))=0,OR(INDEX('[1]Stats repas'!$E$130:$NR$130,,MATCH(DD2,'[1]Stats repas'!$E$55:$NR$55,1))="x",INDEX('[1]Stats repas'!$E$130:$NR$130,,MATCH(DD2,'[1]Stats repas'!$E$55:$NR$55,1))="p")),"a",IF(AND(INDEX('[1]Stats repas'!$E$128:$NR$128,,MATCH(DD2,'[1]Stats repas'!$E$55:$NR$55,1))&gt;2,OR(INDEX('[1]Stats repas'!$E$130:$NR$130,,MATCH(DD2,'[1]Stats repas'!$E$55:$NR$55,1))="x",INDEX('[1]Stats repas'!$E$130:$NR$130,,MATCH(DD2,'[1]Stats repas'!$E$55:$NR$55,1))="p")),"a",INDEX('[1]Stats repas'!$E$128:$NR$128,,MATCH(DD2,'[1]Stats repas'!$E$55:$NR$55,1))))</f>
        <v>2</v>
      </c>
      <c r="DE10">
        <f>IF(AND(INDEX('[1]Stats repas'!$E$128:$NR$128,,MATCH(DE2,'[1]Stats repas'!$E$55:$NR$55,1))=0,OR(INDEX('[1]Stats repas'!$E$130:$NR$130,,MATCH(DE2,'[1]Stats repas'!$E$55:$NR$55,1))="x",INDEX('[1]Stats repas'!$E$130:$NR$130,,MATCH(DE2,'[1]Stats repas'!$E$55:$NR$55,1))="p")),"a",IF(AND(INDEX('[1]Stats repas'!$E$128:$NR$128,,MATCH(DE2,'[1]Stats repas'!$E$55:$NR$55,1))&gt;2,OR(INDEX('[1]Stats repas'!$E$130:$NR$130,,MATCH(DE2,'[1]Stats repas'!$E$55:$NR$55,1))="x",INDEX('[1]Stats repas'!$E$130:$NR$130,,MATCH(DE2,'[1]Stats repas'!$E$55:$NR$55,1))="p")),"a",INDEX('[1]Stats repas'!$E$128:$NR$128,,MATCH(DE2,'[1]Stats repas'!$E$55:$NR$55,1))))</f>
        <v>3</v>
      </c>
      <c r="DF10">
        <f>IF(AND(INDEX('[1]Stats repas'!$E$128:$NR$128,,MATCH(DF2,'[1]Stats repas'!$E$55:$NR$55,1))=0,OR(INDEX('[1]Stats repas'!$E$130:$NR$130,,MATCH(DF2,'[1]Stats repas'!$E$55:$NR$55,1))="x",INDEX('[1]Stats repas'!$E$130:$NR$130,,MATCH(DF2,'[1]Stats repas'!$E$55:$NR$55,1))="p")),"a",IF(AND(INDEX('[1]Stats repas'!$E$128:$NR$128,,MATCH(DF2,'[1]Stats repas'!$E$55:$NR$55,1))&gt;2,OR(INDEX('[1]Stats repas'!$E$130:$NR$130,,MATCH(DF2,'[1]Stats repas'!$E$55:$NR$55,1))="x",INDEX('[1]Stats repas'!$E$130:$NR$130,,MATCH(DF2,'[1]Stats repas'!$E$55:$NR$55,1))="p")),"a",INDEX('[1]Stats repas'!$E$128:$NR$128,,MATCH(DF2,'[1]Stats repas'!$E$55:$NR$55,1))))</f>
        <v>3</v>
      </c>
      <c r="DG10">
        <f>IF(AND(INDEX('[1]Stats repas'!$E$128:$NR$128,,MATCH(DG2,'[1]Stats repas'!$E$55:$NR$55,1))=0,OR(INDEX('[1]Stats repas'!$E$130:$NR$130,,MATCH(DG2,'[1]Stats repas'!$E$55:$NR$55,1))="x",INDEX('[1]Stats repas'!$E$130:$NR$130,,MATCH(DG2,'[1]Stats repas'!$E$55:$NR$55,1))="p")),"a",IF(AND(INDEX('[1]Stats repas'!$E$128:$NR$128,,MATCH(DG2,'[1]Stats repas'!$E$55:$NR$55,1))&gt;2,OR(INDEX('[1]Stats repas'!$E$130:$NR$130,,MATCH(DG2,'[1]Stats repas'!$E$55:$NR$55,1))="x",INDEX('[1]Stats repas'!$E$130:$NR$130,,MATCH(DG2,'[1]Stats repas'!$E$55:$NR$55,1))="p")),"a",INDEX('[1]Stats repas'!$E$128:$NR$128,,MATCH(DG2,'[1]Stats repas'!$E$55:$NR$55,1))))</f>
        <v>3</v>
      </c>
      <c r="DH10">
        <f>IF(AND(INDEX('[1]Stats repas'!$E$128:$NR$128,,MATCH(DH2,'[1]Stats repas'!$E$55:$NR$55,1))=0,OR(INDEX('[1]Stats repas'!$E$130:$NR$130,,MATCH(DH2,'[1]Stats repas'!$E$55:$NR$55,1))="x",INDEX('[1]Stats repas'!$E$130:$NR$130,,MATCH(DH2,'[1]Stats repas'!$E$55:$NR$55,1))="p")),"a",IF(AND(INDEX('[1]Stats repas'!$E$128:$NR$128,,MATCH(DH2,'[1]Stats repas'!$E$55:$NR$55,1))&gt;2,OR(INDEX('[1]Stats repas'!$E$130:$NR$130,,MATCH(DH2,'[1]Stats repas'!$E$55:$NR$55,1))="x",INDEX('[1]Stats repas'!$E$130:$NR$130,,MATCH(DH2,'[1]Stats repas'!$E$55:$NR$55,1))="p")),"a",INDEX('[1]Stats repas'!$E$128:$NR$128,,MATCH(DH2,'[1]Stats repas'!$E$55:$NR$55,1))))</f>
        <v>3</v>
      </c>
      <c r="DI10">
        <f>IF(AND(INDEX('[1]Stats repas'!$E$128:$NR$128,,MATCH(DI2,'[1]Stats repas'!$E$55:$NR$55,1))=0,OR(INDEX('[1]Stats repas'!$E$130:$NR$130,,MATCH(DI2,'[1]Stats repas'!$E$55:$NR$55,1))="x",INDEX('[1]Stats repas'!$E$130:$NR$130,,MATCH(DI2,'[1]Stats repas'!$E$55:$NR$55,1))="p")),"a",IF(AND(INDEX('[1]Stats repas'!$E$128:$NR$128,,MATCH(DI2,'[1]Stats repas'!$E$55:$NR$55,1))&gt;2,OR(INDEX('[1]Stats repas'!$E$130:$NR$130,,MATCH(DI2,'[1]Stats repas'!$E$55:$NR$55,1))="x",INDEX('[1]Stats repas'!$E$130:$NR$130,,MATCH(DI2,'[1]Stats repas'!$E$55:$NR$55,1))="p")),"a",INDEX('[1]Stats repas'!$E$128:$NR$128,,MATCH(DI2,'[1]Stats repas'!$E$55:$NR$55,1))))</f>
        <v>3</v>
      </c>
      <c r="DJ10">
        <f>IF(AND(INDEX('[1]Stats repas'!$E$128:$NR$128,,MATCH(DJ2,'[1]Stats repas'!$E$55:$NR$55,1))=0,OR(INDEX('[1]Stats repas'!$E$130:$NR$130,,MATCH(DJ2,'[1]Stats repas'!$E$55:$NR$55,1))="x",INDEX('[1]Stats repas'!$E$130:$NR$130,,MATCH(DJ2,'[1]Stats repas'!$E$55:$NR$55,1))="p")),"a",IF(AND(INDEX('[1]Stats repas'!$E$128:$NR$128,,MATCH(DJ2,'[1]Stats repas'!$E$55:$NR$55,1))&gt;2,OR(INDEX('[1]Stats repas'!$E$130:$NR$130,,MATCH(DJ2,'[1]Stats repas'!$E$55:$NR$55,1))="x",INDEX('[1]Stats repas'!$E$130:$NR$130,,MATCH(DJ2,'[1]Stats repas'!$E$55:$NR$55,1))="p")),"a",INDEX('[1]Stats repas'!$E$128:$NR$128,,MATCH(DJ2,'[1]Stats repas'!$E$55:$NR$55,1))))</f>
        <v>0</v>
      </c>
      <c r="DK10">
        <f>IF(AND(INDEX('[1]Stats repas'!$E$128:$NR$128,,MATCH(DK2,'[1]Stats repas'!$E$55:$NR$55,1))=0,OR(INDEX('[1]Stats repas'!$E$130:$NR$130,,MATCH(DK2,'[1]Stats repas'!$E$55:$NR$55,1))="x",INDEX('[1]Stats repas'!$E$130:$NR$130,,MATCH(DK2,'[1]Stats repas'!$E$55:$NR$55,1))="p")),"a",IF(AND(INDEX('[1]Stats repas'!$E$128:$NR$128,,MATCH(DK2,'[1]Stats repas'!$E$55:$NR$55,1))&gt;2,OR(INDEX('[1]Stats repas'!$E$130:$NR$130,,MATCH(DK2,'[1]Stats repas'!$E$55:$NR$55,1))="x",INDEX('[1]Stats repas'!$E$130:$NR$130,,MATCH(DK2,'[1]Stats repas'!$E$55:$NR$55,1))="p")),"a",INDEX('[1]Stats repas'!$E$128:$NR$128,,MATCH(DK2,'[1]Stats repas'!$E$55:$NR$55,1))))</f>
        <v>0</v>
      </c>
      <c r="DL10">
        <f>IF(AND(INDEX('[1]Stats repas'!$E$128:$NR$128,,MATCH(DL2,'[1]Stats repas'!$E$55:$NR$55,1))=0,OR(INDEX('[1]Stats repas'!$E$130:$NR$130,,MATCH(DL2,'[1]Stats repas'!$E$55:$NR$55,1))="x",INDEX('[1]Stats repas'!$E$130:$NR$130,,MATCH(DL2,'[1]Stats repas'!$E$55:$NR$55,1))="p")),"a",IF(AND(INDEX('[1]Stats repas'!$E$128:$NR$128,,MATCH(DL2,'[1]Stats repas'!$E$55:$NR$55,1))&gt;2,OR(INDEX('[1]Stats repas'!$E$130:$NR$130,,MATCH(DL2,'[1]Stats repas'!$E$55:$NR$55,1))="x",INDEX('[1]Stats repas'!$E$130:$NR$130,,MATCH(DL2,'[1]Stats repas'!$E$55:$NR$55,1))="p")),"a",INDEX('[1]Stats repas'!$E$128:$NR$128,,MATCH(DL2,'[1]Stats repas'!$E$55:$NR$55,1))))</f>
        <v>5</v>
      </c>
      <c r="DM10">
        <f>IF(AND(INDEX('[1]Stats repas'!$E$128:$NR$128,,MATCH(DM2,'[1]Stats repas'!$E$55:$NR$55,1))=0,OR(INDEX('[1]Stats repas'!$E$130:$NR$130,,MATCH(DM2,'[1]Stats repas'!$E$55:$NR$55,1))="x",INDEX('[1]Stats repas'!$E$130:$NR$130,,MATCH(DM2,'[1]Stats repas'!$E$55:$NR$55,1))="p")),"a",IF(AND(INDEX('[1]Stats repas'!$E$128:$NR$128,,MATCH(DM2,'[1]Stats repas'!$E$55:$NR$55,1))&gt;2,OR(INDEX('[1]Stats repas'!$E$130:$NR$130,,MATCH(DM2,'[1]Stats repas'!$E$55:$NR$55,1))="x",INDEX('[1]Stats repas'!$E$130:$NR$130,,MATCH(DM2,'[1]Stats repas'!$E$55:$NR$55,1))="p")),"a",INDEX('[1]Stats repas'!$E$128:$NR$128,,MATCH(DM2,'[1]Stats repas'!$E$55:$NR$55,1))))</f>
        <v>3</v>
      </c>
      <c r="DN10">
        <f>IF(AND(INDEX('[1]Stats repas'!$E$128:$NR$128,,MATCH(DN2,'[1]Stats repas'!$E$55:$NR$55,1))=0,OR(INDEX('[1]Stats repas'!$E$130:$NR$130,,MATCH(DN2,'[1]Stats repas'!$E$55:$NR$55,1))="x",INDEX('[1]Stats repas'!$E$130:$NR$130,,MATCH(DN2,'[1]Stats repas'!$E$55:$NR$55,1))="p")),"a",IF(AND(INDEX('[1]Stats repas'!$E$128:$NR$128,,MATCH(DN2,'[1]Stats repas'!$E$55:$NR$55,1))&gt;2,OR(INDEX('[1]Stats repas'!$E$130:$NR$130,,MATCH(DN2,'[1]Stats repas'!$E$55:$NR$55,1))="x",INDEX('[1]Stats repas'!$E$130:$NR$130,,MATCH(DN2,'[1]Stats repas'!$E$55:$NR$55,1))="p")),"a",INDEX('[1]Stats repas'!$E$128:$NR$128,,MATCH(DN2,'[1]Stats repas'!$E$55:$NR$55,1))))</f>
        <v>2</v>
      </c>
      <c r="DO10">
        <f>IF(AND(INDEX('[1]Stats repas'!$E$128:$NR$128,,MATCH(DO2,'[1]Stats repas'!$E$55:$NR$55,1))=0,OR(INDEX('[1]Stats repas'!$E$130:$NR$130,,MATCH(DO2,'[1]Stats repas'!$E$55:$NR$55,1))="x",INDEX('[1]Stats repas'!$E$130:$NR$130,,MATCH(DO2,'[1]Stats repas'!$E$55:$NR$55,1))="p")),"a",IF(AND(INDEX('[1]Stats repas'!$E$128:$NR$128,,MATCH(DO2,'[1]Stats repas'!$E$55:$NR$55,1))&gt;2,OR(INDEX('[1]Stats repas'!$E$130:$NR$130,,MATCH(DO2,'[1]Stats repas'!$E$55:$NR$55,1))="x",INDEX('[1]Stats repas'!$E$130:$NR$130,,MATCH(DO2,'[1]Stats repas'!$E$55:$NR$55,1))="p")),"a",INDEX('[1]Stats repas'!$E$128:$NR$128,,MATCH(DO2,'[1]Stats repas'!$E$55:$NR$55,1))))</f>
        <v>2</v>
      </c>
      <c r="DP10">
        <f>IF(AND(INDEX('[1]Stats repas'!$E$128:$NR$128,,MATCH(DP2,'[1]Stats repas'!$E$55:$NR$55,1))=0,OR(INDEX('[1]Stats repas'!$E$130:$NR$130,,MATCH(DP2,'[1]Stats repas'!$E$55:$NR$55,1))="x",INDEX('[1]Stats repas'!$E$130:$NR$130,,MATCH(DP2,'[1]Stats repas'!$E$55:$NR$55,1))="p")),"a",IF(AND(INDEX('[1]Stats repas'!$E$128:$NR$128,,MATCH(DP2,'[1]Stats repas'!$E$55:$NR$55,1))&gt;2,OR(INDEX('[1]Stats repas'!$E$130:$NR$130,,MATCH(DP2,'[1]Stats repas'!$E$55:$NR$55,1))="x",INDEX('[1]Stats repas'!$E$130:$NR$130,,MATCH(DP2,'[1]Stats repas'!$E$55:$NR$55,1))="p")),"a",INDEX('[1]Stats repas'!$E$128:$NR$128,,MATCH(DP2,'[1]Stats repas'!$E$55:$NR$55,1))))</f>
        <v>2</v>
      </c>
      <c r="DQ10">
        <f>IF(AND(INDEX('[1]Stats repas'!$E$128:$NR$128,,MATCH(DQ2,'[1]Stats repas'!$E$55:$NR$55,1))=0,OR(INDEX('[1]Stats repas'!$E$130:$NR$130,,MATCH(DQ2,'[1]Stats repas'!$E$55:$NR$55,1))="x",INDEX('[1]Stats repas'!$E$130:$NR$130,,MATCH(DQ2,'[1]Stats repas'!$E$55:$NR$55,1))="p")),"a",IF(AND(INDEX('[1]Stats repas'!$E$128:$NR$128,,MATCH(DQ2,'[1]Stats repas'!$E$55:$NR$55,1))&gt;2,OR(INDEX('[1]Stats repas'!$E$130:$NR$130,,MATCH(DQ2,'[1]Stats repas'!$E$55:$NR$55,1))="x",INDEX('[1]Stats repas'!$E$130:$NR$130,,MATCH(DQ2,'[1]Stats repas'!$E$55:$NR$55,1))="p")),"a",INDEX('[1]Stats repas'!$E$128:$NR$128,,MATCH(DQ2,'[1]Stats repas'!$E$55:$NR$55,1))))</f>
        <v>0</v>
      </c>
      <c r="DR10">
        <f>IF(AND(INDEX('[1]Stats repas'!$E$128:$NR$128,,MATCH(DR2,'[1]Stats repas'!$E$55:$NR$55,1))=0,OR(INDEX('[1]Stats repas'!$E$130:$NR$130,,MATCH(DR2,'[1]Stats repas'!$E$55:$NR$55,1))="x",INDEX('[1]Stats repas'!$E$130:$NR$130,,MATCH(DR2,'[1]Stats repas'!$E$55:$NR$55,1))="p")),"a",IF(AND(INDEX('[1]Stats repas'!$E$128:$NR$128,,MATCH(DR2,'[1]Stats repas'!$E$55:$NR$55,1))&gt;2,OR(INDEX('[1]Stats repas'!$E$130:$NR$130,,MATCH(DR2,'[1]Stats repas'!$E$55:$NR$55,1))="x",INDEX('[1]Stats repas'!$E$130:$NR$130,,MATCH(DR2,'[1]Stats repas'!$E$55:$NR$55,1))="p")),"a",INDEX('[1]Stats repas'!$E$128:$NR$128,,MATCH(DR2,'[1]Stats repas'!$E$55:$NR$55,1))))</f>
        <v>0</v>
      </c>
      <c r="DS10">
        <f>IF(AND(INDEX('[1]Stats repas'!$E$128:$NR$128,,MATCH(DS2,'[1]Stats repas'!$E$55:$NR$55,1))=0,OR(INDEX('[1]Stats repas'!$E$130:$NR$130,,MATCH(DS2,'[1]Stats repas'!$E$55:$NR$55,1))="x",INDEX('[1]Stats repas'!$E$130:$NR$130,,MATCH(DS2,'[1]Stats repas'!$E$55:$NR$55,1))="p")),"a",IF(AND(INDEX('[1]Stats repas'!$E$128:$NR$128,,MATCH(DS2,'[1]Stats repas'!$E$55:$NR$55,1))&gt;2,OR(INDEX('[1]Stats repas'!$E$130:$NR$130,,MATCH(DS2,'[1]Stats repas'!$E$55:$NR$55,1))="x",INDEX('[1]Stats repas'!$E$130:$NR$130,,MATCH(DS2,'[1]Stats repas'!$E$55:$NR$55,1))="p")),"a",INDEX('[1]Stats repas'!$E$128:$NR$128,,MATCH(DS2,'[1]Stats repas'!$E$55:$NR$55,1))))</f>
        <v>2</v>
      </c>
      <c r="DT10">
        <f>IF(AND(INDEX('[1]Stats repas'!$E$128:$NR$128,,MATCH(DT2,'[1]Stats repas'!$E$55:$NR$55,1))=0,OR(INDEX('[1]Stats repas'!$E$130:$NR$130,,MATCH(DT2,'[1]Stats repas'!$E$55:$NR$55,1))="x",INDEX('[1]Stats repas'!$E$130:$NR$130,,MATCH(DT2,'[1]Stats repas'!$E$55:$NR$55,1))="p")),"a",IF(AND(INDEX('[1]Stats repas'!$E$128:$NR$128,,MATCH(DT2,'[1]Stats repas'!$E$55:$NR$55,1))&gt;2,OR(INDEX('[1]Stats repas'!$E$130:$NR$130,,MATCH(DT2,'[1]Stats repas'!$E$55:$NR$55,1))="x",INDEX('[1]Stats repas'!$E$130:$NR$130,,MATCH(DT2,'[1]Stats repas'!$E$55:$NR$55,1))="p")),"a",INDEX('[1]Stats repas'!$E$128:$NR$128,,MATCH(DT2,'[1]Stats repas'!$E$55:$NR$55,1))))</f>
        <v>2</v>
      </c>
      <c r="DU10" t="str">
        <f>IF(AND(INDEX('[1]Stats repas'!$E$128:$NR$128,,MATCH(DU2,'[1]Stats repas'!$E$55:$NR$55,1))=0,OR(INDEX('[1]Stats repas'!$E$130:$NR$130,,MATCH(DU2,'[1]Stats repas'!$E$55:$NR$55,1))="x",INDEX('[1]Stats repas'!$E$130:$NR$130,,MATCH(DU2,'[1]Stats repas'!$E$55:$NR$55,1))="p")),"a",IF(AND(INDEX('[1]Stats repas'!$E$128:$NR$128,,MATCH(DU2,'[1]Stats repas'!$E$55:$NR$55,1))&gt;2,OR(INDEX('[1]Stats repas'!$E$130:$NR$130,,MATCH(DU2,'[1]Stats repas'!$E$55:$NR$55,1))="x",INDEX('[1]Stats repas'!$E$130:$NR$130,,MATCH(DU2,'[1]Stats repas'!$E$55:$NR$55,1))="p")),"a",INDEX('[1]Stats repas'!$E$128:$NR$128,,MATCH(DU2,'[1]Stats repas'!$E$55:$NR$55,1))))</f>
        <v>a</v>
      </c>
      <c r="DV10" t="str">
        <f>IF(AND(INDEX('[1]Stats repas'!$E$128:$NR$128,,MATCH(DV2,'[1]Stats repas'!$E$55:$NR$55,1))=0,OR(INDEX('[1]Stats repas'!$E$130:$NR$130,,MATCH(DV2,'[1]Stats repas'!$E$55:$NR$55,1))="x",INDEX('[1]Stats repas'!$E$130:$NR$130,,MATCH(DV2,'[1]Stats repas'!$E$55:$NR$55,1))="p")),"a",IF(AND(INDEX('[1]Stats repas'!$E$128:$NR$128,,MATCH(DV2,'[1]Stats repas'!$E$55:$NR$55,1))&gt;2,OR(INDEX('[1]Stats repas'!$E$130:$NR$130,,MATCH(DV2,'[1]Stats repas'!$E$55:$NR$55,1))="x",INDEX('[1]Stats repas'!$E$130:$NR$130,,MATCH(DV2,'[1]Stats repas'!$E$55:$NR$55,1))="p")),"a",INDEX('[1]Stats repas'!$E$128:$NR$128,,MATCH(DV2,'[1]Stats repas'!$E$55:$NR$55,1))))</f>
        <v>a</v>
      </c>
      <c r="DW10">
        <f>IF(AND(INDEX('[1]Stats repas'!$E$128:$NR$128,,MATCH(DW2,'[1]Stats repas'!$E$55:$NR$55,1))=0,OR(INDEX('[1]Stats repas'!$E$130:$NR$130,,MATCH(DW2,'[1]Stats repas'!$E$55:$NR$55,1))="x",INDEX('[1]Stats repas'!$E$130:$NR$130,,MATCH(DW2,'[1]Stats repas'!$E$55:$NR$55,1))="p")),"a",IF(AND(INDEX('[1]Stats repas'!$E$128:$NR$128,,MATCH(DW2,'[1]Stats repas'!$E$55:$NR$55,1))&gt;2,OR(INDEX('[1]Stats repas'!$E$130:$NR$130,,MATCH(DW2,'[1]Stats repas'!$E$55:$NR$55,1))="x",INDEX('[1]Stats repas'!$E$130:$NR$130,,MATCH(DW2,'[1]Stats repas'!$E$55:$NR$55,1))="p")),"a",INDEX('[1]Stats repas'!$E$128:$NR$128,,MATCH(DW2,'[1]Stats repas'!$E$55:$NR$55,1))))</f>
        <v>2</v>
      </c>
      <c r="DX10">
        <f>IF(AND(INDEX('[1]Stats repas'!$E$128:$NR$128,,MATCH(DX2,'[1]Stats repas'!$E$55:$NR$55,1))=0,OR(INDEX('[1]Stats repas'!$E$130:$NR$130,,MATCH(DX2,'[1]Stats repas'!$E$55:$NR$55,1))="x",INDEX('[1]Stats repas'!$E$130:$NR$130,,MATCH(DX2,'[1]Stats repas'!$E$55:$NR$55,1))="p")),"a",IF(AND(INDEX('[1]Stats repas'!$E$128:$NR$128,,MATCH(DX2,'[1]Stats repas'!$E$55:$NR$55,1))&gt;2,OR(INDEX('[1]Stats repas'!$E$130:$NR$130,,MATCH(DX2,'[1]Stats repas'!$E$55:$NR$55,1))="x",INDEX('[1]Stats repas'!$E$130:$NR$130,,MATCH(DX2,'[1]Stats repas'!$E$55:$NR$55,1))="p")),"a",INDEX('[1]Stats repas'!$E$128:$NR$128,,MATCH(DX2,'[1]Stats repas'!$E$55:$NR$55,1))))</f>
        <v>2</v>
      </c>
      <c r="DY10">
        <f>IF(AND(INDEX('[1]Stats repas'!$E$128:$NR$128,,MATCH(DY2,'[1]Stats repas'!$E$55:$NR$55,1))=0,OR(INDEX('[1]Stats repas'!$E$130:$NR$130,,MATCH(DY2,'[1]Stats repas'!$E$55:$NR$55,1))="x",INDEX('[1]Stats repas'!$E$130:$NR$130,,MATCH(DY2,'[1]Stats repas'!$E$55:$NR$55,1))="p")),"a",IF(AND(INDEX('[1]Stats repas'!$E$128:$NR$128,,MATCH(DY2,'[1]Stats repas'!$E$55:$NR$55,1))&gt;2,OR(INDEX('[1]Stats repas'!$E$130:$NR$130,,MATCH(DY2,'[1]Stats repas'!$E$55:$NR$55,1))="x",INDEX('[1]Stats repas'!$E$130:$NR$130,,MATCH(DY2,'[1]Stats repas'!$E$55:$NR$55,1))="p")),"a",INDEX('[1]Stats repas'!$E$128:$NR$128,,MATCH(DY2,'[1]Stats repas'!$E$55:$NR$55,1))))</f>
        <v>2</v>
      </c>
      <c r="DZ10" t="str">
        <f>IF(AND(INDEX('[1]Stats repas'!$E$128:$NR$128,,MATCH(DZ2,'[1]Stats repas'!$E$55:$NR$55,1))=0,OR(INDEX('[1]Stats repas'!$E$130:$NR$130,,MATCH(DZ2,'[1]Stats repas'!$E$55:$NR$55,1))="x",INDEX('[1]Stats repas'!$E$130:$NR$130,,MATCH(DZ2,'[1]Stats repas'!$E$55:$NR$55,1))="p")),"a",IF(AND(INDEX('[1]Stats repas'!$E$128:$NR$128,,MATCH(DZ2,'[1]Stats repas'!$E$55:$NR$55,1))&gt;2,OR(INDEX('[1]Stats repas'!$E$130:$NR$130,,MATCH(DZ2,'[1]Stats repas'!$E$55:$NR$55,1))="x",INDEX('[1]Stats repas'!$E$130:$NR$130,,MATCH(DZ2,'[1]Stats repas'!$E$55:$NR$55,1))="p")),"a",INDEX('[1]Stats repas'!$E$128:$NR$128,,MATCH(DZ2,'[1]Stats repas'!$E$55:$NR$55,1))))</f>
        <v>a</v>
      </c>
      <c r="EA10">
        <f>IF(AND(INDEX('[1]Stats repas'!$E$128:$NR$128,,MATCH(EA2,'[1]Stats repas'!$E$55:$NR$55,1))=0,OR(INDEX('[1]Stats repas'!$E$130:$NR$130,,MATCH(EA2,'[1]Stats repas'!$E$55:$NR$55,1))="x",INDEX('[1]Stats repas'!$E$130:$NR$130,,MATCH(EA2,'[1]Stats repas'!$E$55:$NR$55,1))="p")),"a",IF(AND(INDEX('[1]Stats repas'!$E$128:$NR$128,,MATCH(EA2,'[1]Stats repas'!$E$55:$NR$55,1))&gt;2,OR(INDEX('[1]Stats repas'!$E$130:$NR$130,,MATCH(EA2,'[1]Stats repas'!$E$55:$NR$55,1))="x",INDEX('[1]Stats repas'!$E$130:$NR$130,,MATCH(EA2,'[1]Stats repas'!$E$55:$NR$55,1))="p")),"a",INDEX('[1]Stats repas'!$E$128:$NR$128,,MATCH(EA2,'[1]Stats repas'!$E$55:$NR$55,1))))</f>
        <v>2</v>
      </c>
      <c r="EB10">
        <f>IF(AND(INDEX('[1]Stats repas'!$E$128:$NR$128,,MATCH(EB2,'[1]Stats repas'!$E$55:$NR$55,1))=0,OR(INDEX('[1]Stats repas'!$E$130:$NR$130,,MATCH(EB2,'[1]Stats repas'!$E$55:$NR$55,1))="x",INDEX('[1]Stats repas'!$E$130:$NR$130,,MATCH(EB2,'[1]Stats repas'!$E$55:$NR$55,1))="p")),"a",IF(AND(INDEX('[1]Stats repas'!$E$128:$NR$128,,MATCH(EB2,'[1]Stats repas'!$E$55:$NR$55,1))&gt;2,OR(INDEX('[1]Stats repas'!$E$130:$NR$130,,MATCH(EB2,'[1]Stats repas'!$E$55:$NR$55,1))="x",INDEX('[1]Stats repas'!$E$130:$NR$130,,MATCH(EB2,'[1]Stats repas'!$E$55:$NR$55,1))="p")),"a",INDEX('[1]Stats repas'!$E$128:$NR$128,,MATCH(EB2,'[1]Stats repas'!$E$55:$NR$55,1))))</f>
        <v>2</v>
      </c>
      <c r="EC10">
        <f>IF(AND(INDEX('[1]Stats repas'!$E$128:$NR$128,,MATCH(EC2,'[1]Stats repas'!$E$55:$NR$55,1))=0,OR(INDEX('[1]Stats repas'!$E$130:$NR$130,,MATCH(EC2,'[1]Stats repas'!$E$55:$NR$55,1))="x",INDEX('[1]Stats repas'!$E$130:$NR$130,,MATCH(EC2,'[1]Stats repas'!$E$55:$NR$55,1))="p")),"a",IF(AND(INDEX('[1]Stats repas'!$E$128:$NR$128,,MATCH(EC2,'[1]Stats repas'!$E$55:$NR$55,1))&gt;2,OR(INDEX('[1]Stats repas'!$E$130:$NR$130,,MATCH(EC2,'[1]Stats repas'!$E$55:$NR$55,1))="x",INDEX('[1]Stats repas'!$E$130:$NR$130,,MATCH(EC2,'[1]Stats repas'!$E$55:$NR$55,1))="p")),"a",INDEX('[1]Stats repas'!$E$128:$NR$128,,MATCH(EC2,'[1]Stats repas'!$E$55:$NR$55,1))))</f>
        <v>2</v>
      </c>
      <c r="ED10">
        <f>IF(AND(INDEX('[1]Stats repas'!$E$128:$NR$128,,MATCH(ED2,'[1]Stats repas'!$E$55:$NR$55,1))=0,OR(INDEX('[1]Stats repas'!$E$130:$NR$130,,MATCH(ED2,'[1]Stats repas'!$E$55:$NR$55,1))="x",INDEX('[1]Stats repas'!$E$130:$NR$130,,MATCH(ED2,'[1]Stats repas'!$E$55:$NR$55,1))="p")),"a",IF(AND(INDEX('[1]Stats repas'!$E$128:$NR$128,,MATCH(ED2,'[1]Stats repas'!$E$55:$NR$55,1))&gt;2,OR(INDEX('[1]Stats repas'!$E$130:$NR$130,,MATCH(ED2,'[1]Stats repas'!$E$55:$NR$55,1))="x",INDEX('[1]Stats repas'!$E$130:$NR$130,,MATCH(ED2,'[1]Stats repas'!$E$55:$NR$55,1))="p")),"a",INDEX('[1]Stats repas'!$E$128:$NR$128,,MATCH(ED2,'[1]Stats repas'!$E$55:$NR$55,1))))</f>
        <v>2</v>
      </c>
      <c r="EE10">
        <f>IF(AND(INDEX('[1]Stats repas'!$E$128:$NR$128,,MATCH(EE2,'[1]Stats repas'!$E$55:$NR$55,1))=0,OR(INDEX('[1]Stats repas'!$E$130:$NR$130,,MATCH(EE2,'[1]Stats repas'!$E$55:$NR$55,1))="x",INDEX('[1]Stats repas'!$E$130:$NR$130,,MATCH(EE2,'[1]Stats repas'!$E$55:$NR$55,1))="p")),"a",IF(AND(INDEX('[1]Stats repas'!$E$128:$NR$128,,MATCH(EE2,'[1]Stats repas'!$E$55:$NR$55,1))&gt;2,OR(INDEX('[1]Stats repas'!$E$130:$NR$130,,MATCH(EE2,'[1]Stats repas'!$E$55:$NR$55,1))="x",INDEX('[1]Stats repas'!$E$130:$NR$130,,MATCH(EE2,'[1]Stats repas'!$E$55:$NR$55,1))="p")),"a",INDEX('[1]Stats repas'!$E$128:$NR$128,,MATCH(EE2,'[1]Stats repas'!$E$55:$NR$55,1))))</f>
        <v>0</v>
      </c>
      <c r="EF10">
        <f>IF(AND(INDEX('[1]Stats repas'!$E$128:$NR$128,,MATCH(EF2,'[1]Stats repas'!$E$55:$NR$55,1))=0,OR(INDEX('[1]Stats repas'!$E$130:$NR$130,,MATCH(EF2,'[1]Stats repas'!$E$55:$NR$55,1))="x",INDEX('[1]Stats repas'!$E$130:$NR$130,,MATCH(EF2,'[1]Stats repas'!$E$55:$NR$55,1))="p")),"a",IF(AND(INDEX('[1]Stats repas'!$E$128:$NR$128,,MATCH(EF2,'[1]Stats repas'!$E$55:$NR$55,1))&gt;2,OR(INDEX('[1]Stats repas'!$E$130:$NR$130,,MATCH(EF2,'[1]Stats repas'!$E$55:$NR$55,1))="x",INDEX('[1]Stats repas'!$E$130:$NR$130,,MATCH(EF2,'[1]Stats repas'!$E$55:$NR$55,1))="p")),"a",INDEX('[1]Stats repas'!$E$128:$NR$128,,MATCH(EF2,'[1]Stats repas'!$E$55:$NR$55,1))))</f>
        <v>0</v>
      </c>
      <c r="EG10">
        <f>IF(AND(INDEX('[1]Stats repas'!$E$128:$NR$128,,MATCH(EG2,'[1]Stats repas'!$E$55:$NR$55,1))=0,OR(INDEX('[1]Stats repas'!$E$130:$NR$130,,MATCH(EG2,'[1]Stats repas'!$E$55:$NR$55,1))="x",INDEX('[1]Stats repas'!$E$130:$NR$130,,MATCH(EG2,'[1]Stats repas'!$E$55:$NR$55,1))="p")),"a",IF(AND(INDEX('[1]Stats repas'!$E$128:$NR$128,,MATCH(EG2,'[1]Stats repas'!$E$55:$NR$55,1))&gt;2,OR(INDEX('[1]Stats repas'!$E$130:$NR$130,,MATCH(EG2,'[1]Stats repas'!$E$55:$NR$55,1))="x",INDEX('[1]Stats repas'!$E$130:$NR$130,,MATCH(EG2,'[1]Stats repas'!$E$55:$NR$55,1))="p")),"a",INDEX('[1]Stats repas'!$E$128:$NR$128,,MATCH(EG2,'[1]Stats repas'!$E$55:$NR$55,1))))</f>
        <v>2</v>
      </c>
      <c r="EH10">
        <f>IF(AND(INDEX('[1]Stats repas'!$E$128:$NR$128,,MATCH(EH2,'[1]Stats repas'!$E$55:$NR$55,1))=0,OR(INDEX('[1]Stats repas'!$E$130:$NR$130,,MATCH(EH2,'[1]Stats repas'!$E$55:$NR$55,1))="x",INDEX('[1]Stats repas'!$E$130:$NR$130,,MATCH(EH2,'[1]Stats repas'!$E$55:$NR$55,1))="p")),"a",IF(AND(INDEX('[1]Stats repas'!$E$128:$NR$128,,MATCH(EH2,'[1]Stats repas'!$E$55:$NR$55,1))&gt;2,OR(INDEX('[1]Stats repas'!$E$130:$NR$130,,MATCH(EH2,'[1]Stats repas'!$E$55:$NR$55,1))="x",INDEX('[1]Stats repas'!$E$130:$NR$130,,MATCH(EH2,'[1]Stats repas'!$E$55:$NR$55,1))="p")),"a",INDEX('[1]Stats repas'!$E$128:$NR$128,,MATCH(EH2,'[1]Stats repas'!$E$55:$NR$55,1))))</f>
        <v>2</v>
      </c>
      <c r="EI10">
        <f>IF(AND(INDEX('[1]Stats repas'!$E$128:$NR$128,,MATCH(EI2,'[1]Stats repas'!$E$55:$NR$55,1))=0,OR(INDEX('[1]Stats repas'!$E$130:$NR$130,,MATCH(EI2,'[1]Stats repas'!$E$55:$NR$55,1))="x",INDEX('[1]Stats repas'!$E$130:$NR$130,,MATCH(EI2,'[1]Stats repas'!$E$55:$NR$55,1))="p")),"a",IF(AND(INDEX('[1]Stats repas'!$E$128:$NR$128,,MATCH(EI2,'[1]Stats repas'!$E$55:$NR$55,1))&gt;2,OR(INDEX('[1]Stats repas'!$E$130:$NR$130,,MATCH(EI2,'[1]Stats repas'!$E$55:$NR$55,1))="x",INDEX('[1]Stats repas'!$E$130:$NR$130,,MATCH(EI2,'[1]Stats repas'!$E$55:$NR$55,1))="p")),"a",INDEX('[1]Stats repas'!$E$128:$NR$128,,MATCH(EI2,'[1]Stats repas'!$E$55:$NR$55,1))))</f>
        <v>2</v>
      </c>
      <c r="EJ10">
        <f>IF(AND(INDEX('[1]Stats repas'!$E$128:$NR$128,,MATCH(EJ2,'[1]Stats repas'!$E$55:$NR$55,1))=0,OR(INDEX('[1]Stats repas'!$E$130:$NR$130,,MATCH(EJ2,'[1]Stats repas'!$E$55:$NR$55,1))="x",INDEX('[1]Stats repas'!$E$130:$NR$130,,MATCH(EJ2,'[1]Stats repas'!$E$55:$NR$55,1))="p")),"a",IF(AND(INDEX('[1]Stats repas'!$E$128:$NR$128,,MATCH(EJ2,'[1]Stats repas'!$E$55:$NR$55,1))&gt;2,OR(INDEX('[1]Stats repas'!$E$130:$NR$130,,MATCH(EJ2,'[1]Stats repas'!$E$55:$NR$55,1))="x",INDEX('[1]Stats repas'!$E$130:$NR$130,,MATCH(EJ2,'[1]Stats repas'!$E$55:$NR$55,1))="p")),"a",INDEX('[1]Stats repas'!$E$128:$NR$128,,MATCH(EJ2,'[1]Stats repas'!$E$55:$NR$55,1))))</f>
        <v>2</v>
      </c>
      <c r="EK10">
        <f>IF(AND(INDEX('[1]Stats repas'!$E$128:$NR$128,,MATCH(EK2,'[1]Stats repas'!$E$55:$NR$55,1))=0,OR(INDEX('[1]Stats repas'!$E$130:$NR$130,,MATCH(EK2,'[1]Stats repas'!$E$55:$NR$55,1))="x",INDEX('[1]Stats repas'!$E$130:$NR$130,,MATCH(EK2,'[1]Stats repas'!$E$55:$NR$55,1))="p")),"a",IF(AND(INDEX('[1]Stats repas'!$E$128:$NR$128,,MATCH(EK2,'[1]Stats repas'!$E$55:$NR$55,1))&gt;2,OR(INDEX('[1]Stats repas'!$E$130:$NR$130,,MATCH(EK2,'[1]Stats repas'!$E$55:$NR$55,1))="x",INDEX('[1]Stats repas'!$E$130:$NR$130,,MATCH(EK2,'[1]Stats repas'!$E$55:$NR$55,1))="p")),"a",INDEX('[1]Stats repas'!$E$128:$NR$128,,MATCH(EK2,'[1]Stats repas'!$E$55:$NR$55,1))))</f>
        <v>2</v>
      </c>
      <c r="EL10">
        <f>IF(AND(INDEX('[1]Stats repas'!$E$128:$NR$128,,MATCH(EL2,'[1]Stats repas'!$E$55:$NR$55,1))=0,OR(INDEX('[1]Stats repas'!$E$130:$NR$130,,MATCH(EL2,'[1]Stats repas'!$E$55:$NR$55,1))="x",INDEX('[1]Stats repas'!$E$130:$NR$130,,MATCH(EL2,'[1]Stats repas'!$E$55:$NR$55,1))="p")),"a",IF(AND(INDEX('[1]Stats repas'!$E$128:$NR$128,,MATCH(EL2,'[1]Stats repas'!$E$55:$NR$55,1))&gt;2,OR(INDEX('[1]Stats repas'!$E$130:$NR$130,,MATCH(EL2,'[1]Stats repas'!$E$55:$NR$55,1))="x",INDEX('[1]Stats repas'!$E$130:$NR$130,,MATCH(EL2,'[1]Stats repas'!$E$55:$NR$55,1))="p")),"a",INDEX('[1]Stats repas'!$E$128:$NR$128,,MATCH(EL2,'[1]Stats repas'!$E$55:$NR$55,1))))</f>
        <v>0</v>
      </c>
      <c r="EM10">
        <f>IF(AND(INDEX('[1]Stats repas'!$E$128:$NR$128,,MATCH(EM2,'[1]Stats repas'!$E$55:$NR$55,1))=0,OR(INDEX('[1]Stats repas'!$E$130:$NR$130,,MATCH(EM2,'[1]Stats repas'!$E$55:$NR$55,1))="x",INDEX('[1]Stats repas'!$E$130:$NR$130,,MATCH(EM2,'[1]Stats repas'!$E$55:$NR$55,1))="p")),"a",IF(AND(INDEX('[1]Stats repas'!$E$128:$NR$128,,MATCH(EM2,'[1]Stats repas'!$E$55:$NR$55,1))&gt;2,OR(INDEX('[1]Stats repas'!$E$130:$NR$130,,MATCH(EM2,'[1]Stats repas'!$E$55:$NR$55,1))="x",INDEX('[1]Stats repas'!$E$130:$NR$130,,MATCH(EM2,'[1]Stats repas'!$E$55:$NR$55,1))="p")),"a",INDEX('[1]Stats repas'!$E$128:$NR$128,,MATCH(EM2,'[1]Stats repas'!$E$55:$NR$55,1))))</f>
        <v>0</v>
      </c>
      <c r="EN10">
        <f>IF(AND(INDEX('[1]Stats repas'!$E$128:$NR$128,,MATCH(EN2,'[1]Stats repas'!$E$55:$NR$55,1))=0,OR(INDEX('[1]Stats repas'!$E$130:$NR$130,,MATCH(EN2,'[1]Stats repas'!$E$55:$NR$55,1))="x",INDEX('[1]Stats repas'!$E$130:$NR$130,,MATCH(EN2,'[1]Stats repas'!$E$55:$NR$55,1))="p")),"a",IF(AND(INDEX('[1]Stats repas'!$E$128:$NR$128,,MATCH(EN2,'[1]Stats repas'!$E$55:$NR$55,1))&gt;2,OR(INDEX('[1]Stats repas'!$E$130:$NR$130,,MATCH(EN2,'[1]Stats repas'!$E$55:$NR$55,1))="x",INDEX('[1]Stats repas'!$E$130:$NR$130,,MATCH(EN2,'[1]Stats repas'!$E$55:$NR$55,1))="p")),"a",INDEX('[1]Stats repas'!$E$128:$NR$128,,MATCH(EN2,'[1]Stats repas'!$E$55:$NR$55,1))))</f>
        <v>1</v>
      </c>
      <c r="EO10">
        <f>IF(AND(INDEX('[1]Stats repas'!$E$128:$NR$128,,MATCH(EO2,'[1]Stats repas'!$E$55:$NR$55,1))=0,OR(INDEX('[1]Stats repas'!$E$130:$NR$130,,MATCH(EO2,'[1]Stats repas'!$E$55:$NR$55,1))="x",INDEX('[1]Stats repas'!$E$130:$NR$130,,MATCH(EO2,'[1]Stats repas'!$E$55:$NR$55,1))="p")),"a",IF(AND(INDEX('[1]Stats repas'!$E$128:$NR$128,,MATCH(EO2,'[1]Stats repas'!$E$55:$NR$55,1))&gt;2,OR(INDEX('[1]Stats repas'!$E$130:$NR$130,,MATCH(EO2,'[1]Stats repas'!$E$55:$NR$55,1))="x",INDEX('[1]Stats repas'!$E$130:$NR$130,,MATCH(EO2,'[1]Stats repas'!$E$55:$NR$55,1))="p")),"a",INDEX('[1]Stats repas'!$E$128:$NR$128,,MATCH(EO2,'[1]Stats repas'!$E$55:$NR$55,1))))</f>
        <v>1</v>
      </c>
      <c r="EP10" t="str">
        <f>IF(AND(INDEX('[1]Stats repas'!$E$128:$NR$128,,MATCH(EP2,'[1]Stats repas'!$E$55:$NR$55,1))=0,OR(INDEX('[1]Stats repas'!$E$130:$NR$130,,MATCH(EP2,'[1]Stats repas'!$E$55:$NR$55,1))="x",INDEX('[1]Stats repas'!$E$130:$NR$130,,MATCH(EP2,'[1]Stats repas'!$E$55:$NR$55,1))="p")),"a",IF(AND(INDEX('[1]Stats repas'!$E$128:$NR$128,,MATCH(EP2,'[1]Stats repas'!$E$55:$NR$55,1))&gt;2,OR(INDEX('[1]Stats repas'!$E$130:$NR$130,,MATCH(EP2,'[1]Stats repas'!$E$55:$NR$55,1))="x",INDEX('[1]Stats repas'!$E$130:$NR$130,,MATCH(EP2,'[1]Stats repas'!$E$55:$NR$55,1))="p")),"a",INDEX('[1]Stats repas'!$E$128:$NR$128,,MATCH(EP2,'[1]Stats repas'!$E$55:$NR$55,1))))</f>
        <v>a</v>
      </c>
      <c r="EQ10" t="str">
        <f>IF(AND(INDEX('[1]Stats repas'!$E$128:$NR$128,,MATCH(EQ2,'[1]Stats repas'!$E$55:$NR$55,1))=0,OR(INDEX('[1]Stats repas'!$E$130:$NR$130,,MATCH(EQ2,'[1]Stats repas'!$E$55:$NR$55,1))="x",INDEX('[1]Stats repas'!$E$130:$NR$130,,MATCH(EQ2,'[1]Stats repas'!$E$55:$NR$55,1))="p")),"a",IF(AND(INDEX('[1]Stats repas'!$E$128:$NR$128,,MATCH(EQ2,'[1]Stats repas'!$E$55:$NR$55,1))&gt;2,OR(INDEX('[1]Stats repas'!$E$130:$NR$130,,MATCH(EQ2,'[1]Stats repas'!$E$55:$NR$55,1))="x",INDEX('[1]Stats repas'!$E$130:$NR$130,,MATCH(EQ2,'[1]Stats repas'!$E$55:$NR$55,1))="p")),"a",INDEX('[1]Stats repas'!$E$128:$NR$128,,MATCH(EQ2,'[1]Stats repas'!$E$55:$NR$55,1))))</f>
        <v>a</v>
      </c>
      <c r="ER10">
        <f>IF(AND(INDEX('[1]Stats repas'!$E$128:$NR$128,,MATCH(ER2,'[1]Stats repas'!$E$55:$NR$55,1))=0,OR(INDEX('[1]Stats repas'!$E$130:$NR$130,,MATCH(ER2,'[1]Stats repas'!$E$55:$NR$55,1))="x",INDEX('[1]Stats repas'!$E$130:$NR$130,,MATCH(ER2,'[1]Stats repas'!$E$55:$NR$55,1))="p")),"a",IF(AND(INDEX('[1]Stats repas'!$E$128:$NR$128,,MATCH(ER2,'[1]Stats repas'!$E$55:$NR$55,1))&gt;2,OR(INDEX('[1]Stats repas'!$E$130:$NR$130,,MATCH(ER2,'[1]Stats repas'!$E$55:$NR$55,1))="x",INDEX('[1]Stats repas'!$E$130:$NR$130,,MATCH(ER2,'[1]Stats repas'!$E$55:$NR$55,1))="p")),"a",INDEX('[1]Stats repas'!$E$128:$NR$128,,MATCH(ER2,'[1]Stats repas'!$E$55:$NR$55,1))))</f>
        <v>2</v>
      </c>
      <c r="ES10">
        <f>IF(AND(INDEX('[1]Stats repas'!$E$128:$NR$128,,MATCH(ES2,'[1]Stats repas'!$E$55:$NR$55,1))=0,OR(INDEX('[1]Stats repas'!$E$130:$NR$130,,MATCH(ES2,'[1]Stats repas'!$E$55:$NR$55,1))="x",INDEX('[1]Stats repas'!$E$130:$NR$130,,MATCH(ES2,'[1]Stats repas'!$E$55:$NR$55,1))="p")),"a",IF(AND(INDEX('[1]Stats repas'!$E$128:$NR$128,,MATCH(ES2,'[1]Stats repas'!$E$55:$NR$55,1))&gt;2,OR(INDEX('[1]Stats repas'!$E$130:$NR$130,,MATCH(ES2,'[1]Stats repas'!$E$55:$NR$55,1))="x",INDEX('[1]Stats repas'!$E$130:$NR$130,,MATCH(ES2,'[1]Stats repas'!$E$55:$NR$55,1))="p")),"a",INDEX('[1]Stats repas'!$E$128:$NR$128,,MATCH(ES2,'[1]Stats repas'!$E$55:$NR$55,1))))</f>
        <v>2</v>
      </c>
      <c r="ET10">
        <f>IF(AND(INDEX('[1]Stats repas'!$E$128:$NR$128,,MATCH(ET2,'[1]Stats repas'!$E$55:$NR$55,1))=0,OR(INDEX('[1]Stats repas'!$E$130:$NR$130,,MATCH(ET2,'[1]Stats repas'!$E$55:$NR$55,1))="x",INDEX('[1]Stats repas'!$E$130:$NR$130,,MATCH(ET2,'[1]Stats repas'!$E$55:$NR$55,1))="p")),"a",IF(AND(INDEX('[1]Stats repas'!$E$128:$NR$128,,MATCH(ET2,'[1]Stats repas'!$E$55:$NR$55,1))&gt;2,OR(INDEX('[1]Stats repas'!$E$130:$NR$130,,MATCH(ET2,'[1]Stats repas'!$E$55:$NR$55,1))="x",INDEX('[1]Stats repas'!$E$130:$NR$130,,MATCH(ET2,'[1]Stats repas'!$E$55:$NR$55,1))="p")),"a",INDEX('[1]Stats repas'!$E$128:$NR$128,,MATCH(ET2,'[1]Stats repas'!$E$55:$NR$55,1))))</f>
        <v>2</v>
      </c>
      <c r="EU10" t="str">
        <f>IF(AND(INDEX('[1]Stats repas'!$E$128:$NR$128,,MATCH(EU2,'[1]Stats repas'!$E$55:$NR$55,1))=0,OR(INDEX('[1]Stats repas'!$E$130:$NR$130,,MATCH(EU2,'[1]Stats repas'!$E$55:$NR$55,1))="x",INDEX('[1]Stats repas'!$E$130:$NR$130,,MATCH(EU2,'[1]Stats repas'!$E$55:$NR$55,1))="p")),"a",IF(AND(INDEX('[1]Stats repas'!$E$128:$NR$128,,MATCH(EU2,'[1]Stats repas'!$E$55:$NR$55,1))&gt;2,OR(INDEX('[1]Stats repas'!$E$130:$NR$130,,MATCH(EU2,'[1]Stats repas'!$E$55:$NR$55,1))="x",INDEX('[1]Stats repas'!$E$130:$NR$130,,MATCH(EU2,'[1]Stats repas'!$E$55:$NR$55,1))="p")),"a",INDEX('[1]Stats repas'!$E$128:$NR$128,,MATCH(EU2,'[1]Stats repas'!$E$55:$NR$55,1))))</f>
        <v>a</v>
      </c>
      <c r="EV10">
        <f>IF(AND(INDEX('[1]Stats repas'!$E$128:$NR$128,,MATCH(EV2,'[1]Stats repas'!$E$55:$NR$55,1))=0,OR(INDEX('[1]Stats repas'!$E$130:$NR$130,,MATCH(EV2,'[1]Stats repas'!$E$55:$NR$55,1))="x",INDEX('[1]Stats repas'!$E$130:$NR$130,,MATCH(EV2,'[1]Stats repas'!$E$55:$NR$55,1))="p")),"a",IF(AND(INDEX('[1]Stats repas'!$E$128:$NR$128,,MATCH(EV2,'[1]Stats repas'!$E$55:$NR$55,1))&gt;2,OR(INDEX('[1]Stats repas'!$E$130:$NR$130,,MATCH(EV2,'[1]Stats repas'!$E$55:$NR$55,1))="x",INDEX('[1]Stats repas'!$E$130:$NR$130,,MATCH(EV2,'[1]Stats repas'!$E$55:$NR$55,1))="p")),"a",INDEX('[1]Stats repas'!$E$128:$NR$128,,MATCH(EV2,'[1]Stats repas'!$E$55:$NR$55,1))))</f>
        <v>1</v>
      </c>
      <c r="EW10">
        <f>IF(AND(INDEX('[1]Stats repas'!$E$128:$NR$128,,MATCH(EW2,'[1]Stats repas'!$E$55:$NR$55,1))=0,OR(INDEX('[1]Stats repas'!$E$130:$NR$130,,MATCH(EW2,'[1]Stats repas'!$E$55:$NR$55,1))="x",INDEX('[1]Stats repas'!$E$130:$NR$130,,MATCH(EW2,'[1]Stats repas'!$E$55:$NR$55,1))="p")),"a",IF(AND(INDEX('[1]Stats repas'!$E$128:$NR$128,,MATCH(EW2,'[1]Stats repas'!$E$55:$NR$55,1))&gt;2,OR(INDEX('[1]Stats repas'!$E$130:$NR$130,,MATCH(EW2,'[1]Stats repas'!$E$55:$NR$55,1))="x",INDEX('[1]Stats repas'!$E$130:$NR$130,,MATCH(EW2,'[1]Stats repas'!$E$55:$NR$55,1))="p")),"a",INDEX('[1]Stats repas'!$E$128:$NR$128,,MATCH(EW2,'[1]Stats repas'!$E$55:$NR$55,1))))</f>
        <v>1</v>
      </c>
      <c r="EX10" t="str">
        <f>IF(AND(INDEX('[1]Stats repas'!$E$128:$NR$128,,MATCH(EX2,'[1]Stats repas'!$E$55:$NR$55,1))=0,OR(INDEX('[1]Stats repas'!$E$130:$NR$130,,MATCH(EX2,'[1]Stats repas'!$E$55:$NR$55,1))="x",INDEX('[1]Stats repas'!$E$130:$NR$130,,MATCH(EX2,'[1]Stats repas'!$E$55:$NR$55,1))="p")),"a",IF(AND(INDEX('[1]Stats repas'!$E$128:$NR$128,,MATCH(EX2,'[1]Stats repas'!$E$55:$NR$55,1))&gt;2,OR(INDEX('[1]Stats repas'!$E$130:$NR$130,,MATCH(EX2,'[1]Stats repas'!$E$55:$NR$55,1))="x",INDEX('[1]Stats repas'!$E$130:$NR$130,,MATCH(EX2,'[1]Stats repas'!$E$55:$NR$55,1))="p")),"a",INDEX('[1]Stats repas'!$E$128:$NR$128,,MATCH(EX2,'[1]Stats repas'!$E$55:$NR$55,1))))</f>
        <v>a</v>
      </c>
      <c r="EY10">
        <f>IF(AND(INDEX('[1]Stats repas'!$E$128:$NR$128,,MATCH(EY2,'[1]Stats repas'!$E$55:$NR$55,1))=0,OR(INDEX('[1]Stats repas'!$E$130:$NR$130,,MATCH(EY2,'[1]Stats repas'!$E$55:$NR$55,1))="x",INDEX('[1]Stats repas'!$E$130:$NR$130,,MATCH(EY2,'[1]Stats repas'!$E$55:$NR$55,1))="p")),"a",IF(AND(INDEX('[1]Stats repas'!$E$128:$NR$128,,MATCH(EY2,'[1]Stats repas'!$E$55:$NR$55,1))&gt;2,OR(INDEX('[1]Stats repas'!$E$130:$NR$130,,MATCH(EY2,'[1]Stats repas'!$E$55:$NR$55,1))="x",INDEX('[1]Stats repas'!$E$130:$NR$130,,MATCH(EY2,'[1]Stats repas'!$E$55:$NR$55,1))="p")),"a",INDEX('[1]Stats repas'!$E$128:$NR$128,,MATCH(EY2,'[1]Stats repas'!$E$55:$NR$55,1))))</f>
        <v>2</v>
      </c>
      <c r="EZ10">
        <f>IF(AND(INDEX('[1]Stats repas'!$E$128:$NR$128,,MATCH(EZ2,'[1]Stats repas'!$E$55:$NR$55,1))=0,OR(INDEX('[1]Stats repas'!$E$130:$NR$130,,MATCH(EZ2,'[1]Stats repas'!$E$55:$NR$55,1))="x",INDEX('[1]Stats repas'!$E$130:$NR$130,,MATCH(EZ2,'[1]Stats repas'!$E$55:$NR$55,1))="p")),"a",IF(AND(INDEX('[1]Stats repas'!$E$128:$NR$128,,MATCH(EZ2,'[1]Stats repas'!$E$55:$NR$55,1))&gt;2,OR(INDEX('[1]Stats repas'!$E$130:$NR$130,,MATCH(EZ2,'[1]Stats repas'!$E$55:$NR$55,1))="x",INDEX('[1]Stats repas'!$E$130:$NR$130,,MATCH(EZ2,'[1]Stats repas'!$E$55:$NR$55,1))="p")),"a",INDEX('[1]Stats repas'!$E$128:$NR$128,,MATCH(EZ2,'[1]Stats repas'!$E$55:$NR$55,1))))</f>
        <v>0</v>
      </c>
      <c r="FA10">
        <f>IF(AND(INDEX('[1]Stats repas'!$E$128:$NR$128,,MATCH(FA2,'[1]Stats repas'!$E$55:$NR$55,1))=0,OR(INDEX('[1]Stats repas'!$E$130:$NR$130,,MATCH(FA2,'[1]Stats repas'!$E$55:$NR$55,1))="x",INDEX('[1]Stats repas'!$E$130:$NR$130,,MATCH(FA2,'[1]Stats repas'!$E$55:$NR$55,1))="p")),"a",IF(AND(INDEX('[1]Stats repas'!$E$128:$NR$128,,MATCH(FA2,'[1]Stats repas'!$E$55:$NR$55,1))&gt;2,OR(INDEX('[1]Stats repas'!$E$130:$NR$130,,MATCH(FA2,'[1]Stats repas'!$E$55:$NR$55,1))="x",INDEX('[1]Stats repas'!$E$130:$NR$130,,MATCH(FA2,'[1]Stats repas'!$E$55:$NR$55,1))="p")),"a",INDEX('[1]Stats repas'!$E$128:$NR$128,,MATCH(FA2,'[1]Stats repas'!$E$55:$NR$55,1))))</f>
        <v>0</v>
      </c>
      <c r="FB10">
        <f>IF(AND(INDEX('[1]Stats repas'!$E$128:$NR$128,,MATCH(FB2,'[1]Stats repas'!$E$55:$NR$55,1))=0,OR(INDEX('[1]Stats repas'!$E$130:$NR$130,,MATCH(FB2,'[1]Stats repas'!$E$55:$NR$55,1))="x",INDEX('[1]Stats repas'!$E$130:$NR$130,,MATCH(FB2,'[1]Stats repas'!$E$55:$NR$55,1))="p")),"a",IF(AND(INDEX('[1]Stats repas'!$E$128:$NR$128,,MATCH(FB2,'[1]Stats repas'!$E$55:$NR$55,1))&gt;2,OR(INDEX('[1]Stats repas'!$E$130:$NR$130,,MATCH(FB2,'[1]Stats repas'!$E$55:$NR$55,1))="x",INDEX('[1]Stats repas'!$E$130:$NR$130,,MATCH(FB2,'[1]Stats repas'!$E$55:$NR$55,1))="p")),"a",INDEX('[1]Stats repas'!$E$128:$NR$128,,MATCH(FB2,'[1]Stats repas'!$E$55:$NR$55,1))))</f>
        <v>1</v>
      </c>
      <c r="FC10">
        <f>IF(AND(INDEX('[1]Stats repas'!$E$128:$NR$128,,MATCH(FC2,'[1]Stats repas'!$E$55:$NR$55,1))=0,OR(INDEX('[1]Stats repas'!$E$130:$NR$130,,MATCH(FC2,'[1]Stats repas'!$E$55:$NR$55,1))="x",INDEX('[1]Stats repas'!$E$130:$NR$130,,MATCH(FC2,'[1]Stats repas'!$E$55:$NR$55,1))="p")),"a",IF(AND(INDEX('[1]Stats repas'!$E$128:$NR$128,,MATCH(FC2,'[1]Stats repas'!$E$55:$NR$55,1))&gt;2,OR(INDEX('[1]Stats repas'!$E$130:$NR$130,,MATCH(FC2,'[1]Stats repas'!$E$55:$NR$55,1))="x",INDEX('[1]Stats repas'!$E$130:$NR$130,,MATCH(FC2,'[1]Stats repas'!$E$55:$NR$55,1))="p")),"a",INDEX('[1]Stats repas'!$E$128:$NR$128,,MATCH(FC2,'[1]Stats repas'!$E$55:$NR$55,1))))</f>
        <v>1</v>
      </c>
      <c r="FD10">
        <f>IF(AND(INDEX('[1]Stats repas'!$E$128:$NR$128,,MATCH(FD2,'[1]Stats repas'!$E$55:$NR$55,1))=0,OR(INDEX('[1]Stats repas'!$E$130:$NR$130,,MATCH(FD2,'[1]Stats repas'!$E$55:$NR$55,1))="x",INDEX('[1]Stats repas'!$E$130:$NR$130,,MATCH(FD2,'[1]Stats repas'!$E$55:$NR$55,1))="p")),"a",IF(AND(INDEX('[1]Stats repas'!$E$128:$NR$128,,MATCH(FD2,'[1]Stats repas'!$E$55:$NR$55,1))&gt;2,OR(INDEX('[1]Stats repas'!$E$130:$NR$130,,MATCH(FD2,'[1]Stats repas'!$E$55:$NR$55,1))="x",INDEX('[1]Stats repas'!$E$130:$NR$130,,MATCH(FD2,'[1]Stats repas'!$E$55:$NR$55,1))="p")),"a",INDEX('[1]Stats repas'!$E$128:$NR$128,,MATCH(FD2,'[1]Stats repas'!$E$55:$NR$55,1))))</f>
        <v>1</v>
      </c>
      <c r="FE10">
        <f>IF(AND(INDEX('[1]Stats repas'!$E$128:$NR$128,,MATCH(FE2,'[1]Stats repas'!$E$55:$NR$55,1))=0,OR(INDEX('[1]Stats repas'!$E$130:$NR$130,,MATCH(FE2,'[1]Stats repas'!$E$55:$NR$55,1))="x",INDEX('[1]Stats repas'!$E$130:$NR$130,,MATCH(FE2,'[1]Stats repas'!$E$55:$NR$55,1))="p")),"a",IF(AND(INDEX('[1]Stats repas'!$E$128:$NR$128,,MATCH(FE2,'[1]Stats repas'!$E$55:$NR$55,1))&gt;2,OR(INDEX('[1]Stats repas'!$E$130:$NR$130,,MATCH(FE2,'[1]Stats repas'!$E$55:$NR$55,1))="x",INDEX('[1]Stats repas'!$E$130:$NR$130,,MATCH(FE2,'[1]Stats repas'!$E$55:$NR$55,1))="p")),"a",INDEX('[1]Stats repas'!$E$128:$NR$128,,MATCH(FE2,'[1]Stats repas'!$E$55:$NR$55,1))))</f>
        <v>1</v>
      </c>
      <c r="FF10">
        <f>IF(AND(INDEX('[1]Stats repas'!$E$128:$NR$128,,MATCH(FF2,'[1]Stats repas'!$E$55:$NR$55,1))=0,OR(INDEX('[1]Stats repas'!$E$130:$NR$130,,MATCH(FF2,'[1]Stats repas'!$E$55:$NR$55,1))="x",INDEX('[1]Stats repas'!$E$130:$NR$130,,MATCH(FF2,'[1]Stats repas'!$E$55:$NR$55,1))="p")),"a",IF(AND(INDEX('[1]Stats repas'!$E$128:$NR$128,,MATCH(FF2,'[1]Stats repas'!$E$55:$NR$55,1))&gt;2,OR(INDEX('[1]Stats repas'!$E$130:$NR$130,,MATCH(FF2,'[1]Stats repas'!$E$55:$NR$55,1))="x",INDEX('[1]Stats repas'!$E$130:$NR$130,,MATCH(FF2,'[1]Stats repas'!$E$55:$NR$55,1))="p")),"a",INDEX('[1]Stats repas'!$E$128:$NR$128,,MATCH(FF2,'[1]Stats repas'!$E$55:$NR$55,1))))</f>
        <v>1</v>
      </c>
      <c r="FG10">
        <f>IF(AND(INDEX('[1]Stats repas'!$E$128:$NR$128,,MATCH(FG2,'[1]Stats repas'!$E$55:$NR$55,1))=0,OR(INDEX('[1]Stats repas'!$E$130:$NR$130,,MATCH(FG2,'[1]Stats repas'!$E$55:$NR$55,1))="x",INDEX('[1]Stats repas'!$E$130:$NR$130,,MATCH(FG2,'[1]Stats repas'!$E$55:$NR$55,1))="p")),"a",IF(AND(INDEX('[1]Stats repas'!$E$128:$NR$128,,MATCH(FG2,'[1]Stats repas'!$E$55:$NR$55,1))&gt;2,OR(INDEX('[1]Stats repas'!$E$130:$NR$130,,MATCH(FG2,'[1]Stats repas'!$E$55:$NR$55,1))="x",INDEX('[1]Stats repas'!$E$130:$NR$130,,MATCH(FG2,'[1]Stats repas'!$E$55:$NR$55,1))="p")),"a",INDEX('[1]Stats repas'!$E$128:$NR$128,,MATCH(FG2,'[1]Stats repas'!$E$55:$NR$55,1))))</f>
        <v>0</v>
      </c>
      <c r="FH10">
        <f>IF(AND(INDEX('[1]Stats repas'!$E$128:$NR$128,,MATCH(FH2,'[1]Stats repas'!$E$55:$NR$55,1))=0,OR(INDEX('[1]Stats repas'!$E$130:$NR$130,,MATCH(FH2,'[1]Stats repas'!$E$55:$NR$55,1))="x",INDEX('[1]Stats repas'!$E$130:$NR$130,,MATCH(FH2,'[1]Stats repas'!$E$55:$NR$55,1))="p")),"a",IF(AND(INDEX('[1]Stats repas'!$E$128:$NR$128,,MATCH(FH2,'[1]Stats repas'!$E$55:$NR$55,1))&gt;2,OR(INDEX('[1]Stats repas'!$E$130:$NR$130,,MATCH(FH2,'[1]Stats repas'!$E$55:$NR$55,1))="x",INDEX('[1]Stats repas'!$E$130:$NR$130,,MATCH(FH2,'[1]Stats repas'!$E$55:$NR$55,1))="p")),"a",INDEX('[1]Stats repas'!$E$128:$NR$128,,MATCH(FH2,'[1]Stats repas'!$E$55:$NR$55,1))))</f>
        <v>0</v>
      </c>
      <c r="FI10">
        <f>IF(AND(INDEX('[1]Stats repas'!$E$128:$NR$128,,MATCH(FI2,'[1]Stats repas'!$E$55:$NR$55,1))=0,OR(INDEX('[1]Stats repas'!$E$130:$NR$130,,MATCH(FI2,'[1]Stats repas'!$E$55:$NR$55,1))="x",INDEX('[1]Stats repas'!$E$130:$NR$130,,MATCH(FI2,'[1]Stats repas'!$E$55:$NR$55,1))="p")),"a",IF(AND(INDEX('[1]Stats repas'!$E$128:$NR$128,,MATCH(FI2,'[1]Stats repas'!$E$55:$NR$55,1))&gt;2,OR(INDEX('[1]Stats repas'!$E$130:$NR$130,,MATCH(FI2,'[1]Stats repas'!$E$55:$NR$55,1))="x",INDEX('[1]Stats repas'!$E$130:$NR$130,,MATCH(FI2,'[1]Stats repas'!$E$55:$NR$55,1))="p")),"a",INDEX('[1]Stats repas'!$E$128:$NR$128,,MATCH(FI2,'[1]Stats repas'!$E$55:$NR$55,1))))</f>
        <v>5</v>
      </c>
      <c r="FJ10">
        <f>IF(AND(INDEX('[1]Stats repas'!$E$128:$NR$128,,MATCH(FJ2,'[1]Stats repas'!$E$55:$NR$55,1))=0,OR(INDEX('[1]Stats repas'!$E$130:$NR$130,,MATCH(FJ2,'[1]Stats repas'!$E$55:$NR$55,1))="x",INDEX('[1]Stats repas'!$E$130:$NR$130,,MATCH(FJ2,'[1]Stats repas'!$E$55:$NR$55,1))="p")),"a",IF(AND(INDEX('[1]Stats repas'!$E$128:$NR$128,,MATCH(FJ2,'[1]Stats repas'!$E$55:$NR$55,1))&gt;2,OR(INDEX('[1]Stats repas'!$E$130:$NR$130,,MATCH(FJ2,'[1]Stats repas'!$E$55:$NR$55,1))="x",INDEX('[1]Stats repas'!$E$130:$NR$130,,MATCH(FJ2,'[1]Stats repas'!$E$55:$NR$55,1))="p")),"a",INDEX('[1]Stats repas'!$E$128:$NR$128,,MATCH(FJ2,'[1]Stats repas'!$E$55:$NR$55,1))))</f>
        <v>0</v>
      </c>
      <c r="FK10">
        <f>IF(AND(INDEX('[1]Stats repas'!$E$128:$NR$128,,MATCH(FK2,'[1]Stats repas'!$E$55:$NR$55,1))=0,OR(INDEX('[1]Stats repas'!$E$130:$NR$130,,MATCH(FK2,'[1]Stats repas'!$E$55:$NR$55,1))="x",INDEX('[1]Stats repas'!$E$130:$NR$130,,MATCH(FK2,'[1]Stats repas'!$E$55:$NR$55,1))="p")),"a",IF(AND(INDEX('[1]Stats repas'!$E$128:$NR$128,,MATCH(FK2,'[1]Stats repas'!$E$55:$NR$55,1))&gt;2,OR(INDEX('[1]Stats repas'!$E$130:$NR$130,,MATCH(FK2,'[1]Stats repas'!$E$55:$NR$55,1))="x",INDEX('[1]Stats repas'!$E$130:$NR$130,,MATCH(FK2,'[1]Stats repas'!$E$55:$NR$55,1))="p")),"a",INDEX('[1]Stats repas'!$E$128:$NR$128,,MATCH(FK2,'[1]Stats repas'!$E$55:$NR$55,1))))</f>
        <v>2</v>
      </c>
      <c r="FL10">
        <f>IF(AND(INDEX('[1]Stats repas'!$E$128:$NR$128,,MATCH(FL2,'[1]Stats repas'!$E$55:$NR$55,1))=0,OR(INDEX('[1]Stats repas'!$E$130:$NR$130,,MATCH(FL2,'[1]Stats repas'!$E$55:$NR$55,1))="x",INDEX('[1]Stats repas'!$E$130:$NR$130,,MATCH(FL2,'[1]Stats repas'!$E$55:$NR$55,1))="p")),"a",IF(AND(INDEX('[1]Stats repas'!$E$128:$NR$128,,MATCH(FL2,'[1]Stats repas'!$E$55:$NR$55,1))&gt;2,OR(INDEX('[1]Stats repas'!$E$130:$NR$130,,MATCH(FL2,'[1]Stats repas'!$E$55:$NR$55,1))="x",INDEX('[1]Stats repas'!$E$130:$NR$130,,MATCH(FL2,'[1]Stats repas'!$E$55:$NR$55,1))="p")),"a",INDEX('[1]Stats repas'!$E$128:$NR$128,,MATCH(FL2,'[1]Stats repas'!$E$55:$NR$55,1))))</f>
        <v>2</v>
      </c>
      <c r="FM10">
        <f>IF(AND(INDEX('[1]Stats repas'!$E$128:$NR$128,,MATCH(FM2,'[1]Stats repas'!$E$55:$NR$55,1))=0,OR(INDEX('[1]Stats repas'!$E$130:$NR$130,,MATCH(FM2,'[1]Stats repas'!$E$55:$NR$55,1))="x",INDEX('[1]Stats repas'!$E$130:$NR$130,,MATCH(FM2,'[1]Stats repas'!$E$55:$NR$55,1))="p")),"a",IF(AND(INDEX('[1]Stats repas'!$E$128:$NR$128,,MATCH(FM2,'[1]Stats repas'!$E$55:$NR$55,1))&gt;2,OR(INDEX('[1]Stats repas'!$E$130:$NR$130,,MATCH(FM2,'[1]Stats repas'!$E$55:$NR$55,1))="x",INDEX('[1]Stats repas'!$E$130:$NR$130,,MATCH(FM2,'[1]Stats repas'!$E$55:$NR$55,1))="p")),"a",INDEX('[1]Stats repas'!$E$128:$NR$128,,MATCH(FM2,'[1]Stats repas'!$E$55:$NR$55,1))))</f>
        <v>2</v>
      </c>
      <c r="FN10">
        <f>IF(AND(INDEX('[1]Stats repas'!$E$128:$NR$128,,MATCH(FN2,'[1]Stats repas'!$E$55:$NR$55,1))=0,OR(INDEX('[1]Stats repas'!$E$130:$NR$130,,MATCH(FN2,'[1]Stats repas'!$E$55:$NR$55,1))="x",INDEX('[1]Stats repas'!$E$130:$NR$130,,MATCH(FN2,'[1]Stats repas'!$E$55:$NR$55,1))="p")),"a",IF(AND(INDEX('[1]Stats repas'!$E$128:$NR$128,,MATCH(FN2,'[1]Stats repas'!$E$55:$NR$55,1))&gt;2,OR(INDEX('[1]Stats repas'!$E$130:$NR$130,,MATCH(FN2,'[1]Stats repas'!$E$55:$NR$55,1))="x",INDEX('[1]Stats repas'!$E$130:$NR$130,,MATCH(FN2,'[1]Stats repas'!$E$55:$NR$55,1))="p")),"a",INDEX('[1]Stats repas'!$E$128:$NR$128,,MATCH(FN2,'[1]Stats repas'!$E$55:$NR$55,1))))</f>
        <v>2</v>
      </c>
      <c r="FO10">
        <f>IF(AND(INDEX('[1]Stats repas'!$E$128:$NR$128,,MATCH(FO2,'[1]Stats repas'!$E$55:$NR$55,1))=0,OR(INDEX('[1]Stats repas'!$E$130:$NR$130,,MATCH(FO2,'[1]Stats repas'!$E$55:$NR$55,1))="x",INDEX('[1]Stats repas'!$E$130:$NR$130,,MATCH(FO2,'[1]Stats repas'!$E$55:$NR$55,1))="p")),"a",IF(AND(INDEX('[1]Stats repas'!$E$128:$NR$128,,MATCH(FO2,'[1]Stats repas'!$E$55:$NR$55,1))&gt;2,OR(INDEX('[1]Stats repas'!$E$130:$NR$130,,MATCH(FO2,'[1]Stats repas'!$E$55:$NR$55,1))="x",INDEX('[1]Stats repas'!$E$130:$NR$130,,MATCH(FO2,'[1]Stats repas'!$E$55:$NR$55,1))="p")),"a",INDEX('[1]Stats repas'!$E$128:$NR$128,,MATCH(FO2,'[1]Stats repas'!$E$55:$NR$55,1))))</f>
        <v>2</v>
      </c>
      <c r="FP10" t="str">
        <f>IF(AND(INDEX('[1]Stats repas'!$E$128:$NR$128,,MATCH(FP2,'[1]Stats repas'!$E$55:$NR$55,1))=0,OR(INDEX('[1]Stats repas'!$E$130:$NR$130,,MATCH(FP2,'[1]Stats repas'!$E$55:$NR$55,1))="x",INDEX('[1]Stats repas'!$E$130:$NR$130,,MATCH(FP2,'[1]Stats repas'!$E$55:$NR$55,1))="p")),"a",IF(AND(INDEX('[1]Stats repas'!$E$128:$NR$128,,MATCH(FP2,'[1]Stats repas'!$E$55:$NR$55,1))&gt;2,OR(INDEX('[1]Stats repas'!$E$130:$NR$130,,MATCH(FP2,'[1]Stats repas'!$E$55:$NR$55,1))="x",INDEX('[1]Stats repas'!$E$130:$NR$130,,MATCH(FP2,'[1]Stats repas'!$E$55:$NR$55,1))="p")),"a",INDEX('[1]Stats repas'!$E$128:$NR$128,,MATCH(FP2,'[1]Stats repas'!$E$55:$NR$55,1))))</f>
        <v>a</v>
      </c>
      <c r="FQ10">
        <f>IF(AND(INDEX('[1]Stats repas'!$E$128:$NR$128,,MATCH(FQ2,'[1]Stats repas'!$E$55:$NR$55,1))=0,OR(INDEX('[1]Stats repas'!$E$130:$NR$130,,MATCH(FQ2,'[1]Stats repas'!$E$55:$NR$55,1))="x",INDEX('[1]Stats repas'!$E$130:$NR$130,,MATCH(FQ2,'[1]Stats repas'!$E$55:$NR$55,1))="p")),"a",IF(AND(INDEX('[1]Stats repas'!$E$128:$NR$128,,MATCH(FQ2,'[1]Stats repas'!$E$55:$NR$55,1))&gt;2,OR(INDEX('[1]Stats repas'!$E$130:$NR$130,,MATCH(FQ2,'[1]Stats repas'!$E$55:$NR$55,1))="x",INDEX('[1]Stats repas'!$E$130:$NR$130,,MATCH(FQ2,'[1]Stats repas'!$E$55:$NR$55,1))="p")),"a",INDEX('[1]Stats repas'!$E$128:$NR$128,,MATCH(FQ2,'[1]Stats repas'!$E$55:$NR$55,1))))</f>
        <v>2</v>
      </c>
      <c r="FR10">
        <f>IF(AND(INDEX('[1]Stats repas'!$E$128:$NR$128,,MATCH(FR2,'[1]Stats repas'!$E$55:$NR$55,1))=0,OR(INDEX('[1]Stats repas'!$E$130:$NR$130,,MATCH(FR2,'[1]Stats repas'!$E$55:$NR$55,1))="x",INDEX('[1]Stats repas'!$E$130:$NR$130,,MATCH(FR2,'[1]Stats repas'!$E$55:$NR$55,1))="p")),"a",IF(AND(INDEX('[1]Stats repas'!$E$128:$NR$128,,MATCH(FR2,'[1]Stats repas'!$E$55:$NR$55,1))&gt;2,OR(INDEX('[1]Stats repas'!$E$130:$NR$130,,MATCH(FR2,'[1]Stats repas'!$E$55:$NR$55,1))="x",INDEX('[1]Stats repas'!$E$130:$NR$130,,MATCH(FR2,'[1]Stats repas'!$E$55:$NR$55,1))="p")),"a",INDEX('[1]Stats repas'!$E$128:$NR$128,,MATCH(FR2,'[1]Stats repas'!$E$55:$NR$55,1))))</f>
        <v>2</v>
      </c>
      <c r="FS10">
        <f>IF(AND(INDEX('[1]Stats repas'!$E$128:$NR$128,,MATCH(FS2,'[1]Stats repas'!$E$55:$NR$55,1))=0,OR(INDEX('[1]Stats repas'!$E$130:$NR$130,,MATCH(FS2,'[1]Stats repas'!$E$55:$NR$55,1))="x",INDEX('[1]Stats repas'!$E$130:$NR$130,,MATCH(FS2,'[1]Stats repas'!$E$55:$NR$55,1))="p")),"a",IF(AND(INDEX('[1]Stats repas'!$E$128:$NR$128,,MATCH(FS2,'[1]Stats repas'!$E$55:$NR$55,1))&gt;2,OR(INDEX('[1]Stats repas'!$E$130:$NR$130,,MATCH(FS2,'[1]Stats repas'!$E$55:$NR$55,1))="x",INDEX('[1]Stats repas'!$E$130:$NR$130,,MATCH(FS2,'[1]Stats repas'!$E$55:$NR$55,1))="p")),"a",INDEX('[1]Stats repas'!$E$128:$NR$128,,MATCH(FS2,'[1]Stats repas'!$E$55:$NR$55,1))))</f>
        <v>2</v>
      </c>
      <c r="FT10">
        <f>IF(AND(INDEX('[1]Stats repas'!$E$128:$NR$128,,MATCH(FT2,'[1]Stats repas'!$E$55:$NR$55,1))=0,OR(INDEX('[1]Stats repas'!$E$130:$NR$130,,MATCH(FT2,'[1]Stats repas'!$E$55:$NR$55,1))="x",INDEX('[1]Stats repas'!$E$130:$NR$130,,MATCH(FT2,'[1]Stats repas'!$E$55:$NR$55,1))="p")),"a",IF(AND(INDEX('[1]Stats repas'!$E$128:$NR$128,,MATCH(FT2,'[1]Stats repas'!$E$55:$NR$55,1))&gt;2,OR(INDEX('[1]Stats repas'!$E$130:$NR$130,,MATCH(FT2,'[1]Stats repas'!$E$55:$NR$55,1))="x",INDEX('[1]Stats repas'!$E$130:$NR$130,,MATCH(FT2,'[1]Stats repas'!$E$55:$NR$55,1))="p")),"a",INDEX('[1]Stats repas'!$E$128:$NR$128,,MATCH(FT2,'[1]Stats repas'!$E$55:$NR$55,1))))</f>
        <v>2</v>
      </c>
      <c r="FU10">
        <f>IF(AND(INDEX('[1]Stats repas'!$E$128:$NR$128,,MATCH(FU2,'[1]Stats repas'!$E$55:$NR$55,1))=0,OR(INDEX('[1]Stats repas'!$E$130:$NR$130,,MATCH(FU2,'[1]Stats repas'!$E$55:$NR$55,1))="x",INDEX('[1]Stats repas'!$E$130:$NR$130,,MATCH(FU2,'[1]Stats repas'!$E$55:$NR$55,1))="p")),"a",IF(AND(INDEX('[1]Stats repas'!$E$128:$NR$128,,MATCH(FU2,'[1]Stats repas'!$E$55:$NR$55,1))&gt;2,OR(INDEX('[1]Stats repas'!$E$130:$NR$130,,MATCH(FU2,'[1]Stats repas'!$E$55:$NR$55,1))="x",INDEX('[1]Stats repas'!$E$130:$NR$130,,MATCH(FU2,'[1]Stats repas'!$E$55:$NR$55,1))="p")),"a",INDEX('[1]Stats repas'!$E$128:$NR$128,,MATCH(FU2,'[1]Stats repas'!$E$55:$NR$55,1))))</f>
        <v>0</v>
      </c>
      <c r="FV10">
        <f>IF(AND(INDEX('[1]Stats repas'!$E$128:$NR$128,,MATCH(FV2,'[1]Stats repas'!$E$55:$NR$55,1))=0,OR(INDEX('[1]Stats repas'!$E$130:$NR$130,,MATCH(FV2,'[1]Stats repas'!$E$55:$NR$55,1))="x",INDEX('[1]Stats repas'!$E$130:$NR$130,,MATCH(FV2,'[1]Stats repas'!$E$55:$NR$55,1))="p")),"a",IF(AND(INDEX('[1]Stats repas'!$E$128:$NR$128,,MATCH(FV2,'[1]Stats repas'!$E$55:$NR$55,1))&gt;2,OR(INDEX('[1]Stats repas'!$E$130:$NR$130,,MATCH(FV2,'[1]Stats repas'!$E$55:$NR$55,1))="x",INDEX('[1]Stats repas'!$E$130:$NR$130,,MATCH(FV2,'[1]Stats repas'!$E$55:$NR$55,1))="p")),"a",INDEX('[1]Stats repas'!$E$128:$NR$128,,MATCH(FV2,'[1]Stats repas'!$E$55:$NR$55,1))))</f>
        <v>0</v>
      </c>
      <c r="FW10">
        <f>IF(AND(INDEX('[1]Stats repas'!$E$128:$NR$128,,MATCH(FW2,'[1]Stats repas'!$E$55:$NR$55,1))=0,OR(INDEX('[1]Stats repas'!$E$130:$NR$130,,MATCH(FW2,'[1]Stats repas'!$E$55:$NR$55,1))="x",INDEX('[1]Stats repas'!$E$130:$NR$130,,MATCH(FW2,'[1]Stats repas'!$E$55:$NR$55,1))="p")),"a",IF(AND(INDEX('[1]Stats repas'!$E$128:$NR$128,,MATCH(FW2,'[1]Stats repas'!$E$55:$NR$55,1))&gt;2,OR(INDEX('[1]Stats repas'!$E$130:$NR$130,,MATCH(FW2,'[1]Stats repas'!$E$55:$NR$55,1))="x",INDEX('[1]Stats repas'!$E$130:$NR$130,,MATCH(FW2,'[1]Stats repas'!$E$55:$NR$55,1))="p")),"a",INDEX('[1]Stats repas'!$E$128:$NR$128,,MATCH(FW2,'[1]Stats repas'!$E$55:$NR$55,1))))</f>
        <v>1</v>
      </c>
      <c r="FX10">
        <f>IF(AND(INDEX('[1]Stats repas'!$E$128:$NR$128,,MATCH(FX2,'[1]Stats repas'!$E$55:$NR$55,1))=0,OR(INDEX('[1]Stats repas'!$E$130:$NR$130,,MATCH(FX2,'[1]Stats repas'!$E$55:$NR$55,1))="x",INDEX('[1]Stats repas'!$E$130:$NR$130,,MATCH(FX2,'[1]Stats repas'!$E$55:$NR$55,1))="p")),"a",IF(AND(INDEX('[1]Stats repas'!$E$128:$NR$128,,MATCH(FX2,'[1]Stats repas'!$E$55:$NR$55,1))&gt;2,OR(INDEX('[1]Stats repas'!$E$130:$NR$130,,MATCH(FX2,'[1]Stats repas'!$E$55:$NR$55,1))="x",INDEX('[1]Stats repas'!$E$130:$NR$130,,MATCH(FX2,'[1]Stats repas'!$E$55:$NR$55,1))="p")),"a",INDEX('[1]Stats repas'!$E$128:$NR$128,,MATCH(FX2,'[1]Stats repas'!$E$55:$NR$55,1))))</f>
        <v>1</v>
      </c>
      <c r="FY10">
        <f>IF(AND(INDEX('[1]Stats repas'!$E$128:$NR$128,,MATCH(FY2,'[1]Stats repas'!$E$55:$NR$55,1))=0,OR(INDEX('[1]Stats repas'!$E$130:$NR$130,,MATCH(FY2,'[1]Stats repas'!$E$55:$NR$55,1))="x",INDEX('[1]Stats repas'!$E$130:$NR$130,,MATCH(FY2,'[1]Stats repas'!$E$55:$NR$55,1))="p")),"a",IF(AND(INDEX('[1]Stats repas'!$E$128:$NR$128,,MATCH(FY2,'[1]Stats repas'!$E$55:$NR$55,1))&gt;2,OR(INDEX('[1]Stats repas'!$E$130:$NR$130,,MATCH(FY2,'[1]Stats repas'!$E$55:$NR$55,1))="x",INDEX('[1]Stats repas'!$E$130:$NR$130,,MATCH(FY2,'[1]Stats repas'!$E$55:$NR$55,1))="p")),"a",INDEX('[1]Stats repas'!$E$128:$NR$128,,MATCH(FY2,'[1]Stats repas'!$E$55:$NR$55,1))))</f>
        <v>1</v>
      </c>
      <c r="FZ10">
        <f>IF(AND(INDEX('[1]Stats repas'!$E$128:$NR$128,,MATCH(FZ2,'[1]Stats repas'!$E$55:$NR$55,1))=0,OR(INDEX('[1]Stats repas'!$E$130:$NR$130,,MATCH(FZ2,'[1]Stats repas'!$E$55:$NR$55,1))="x",INDEX('[1]Stats repas'!$E$130:$NR$130,,MATCH(FZ2,'[1]Stats repas'!$E$55:$NR$55,1))="p")),"a",IF(AND(INDEX('[1]Stats repas'!$E$128:$NR$128,,MATCH(FZ2,'[1]Stats repas'!$E$55:$NR$55,1))&gt;2,OR(INDEX('[1]Stats repas'!$E$130:$NR$130,,MATCH(FZ2,'[1]Stats repas'!$E$55:$NR$55,1))="x",INDEX('[1]Stats repas'!$E$130:$NR$130,,MATCH(FZ2,'[1]Stats repas'!$E$55:$NR$55,1))="p")),"a",INDEX('[1]Stats repas'!$E$128:$NR$128,,MATCH(FZ2,'[1]Stats repas'!$E$55:$NR$55,1))))</f>
        <v>1</v>
      </c>
      <c r="GA10">
        <f>IF(AND(INDEX('[1]Stats repas'!$E$128:$NR$128,,MATCH(GA2,'[1]Stats repas'!$E$55:$NR$55,1))=0,OR(INDEX('[1]Stats repas'!$E$130:$NR$130,,MATCH(GA2,'[1]Stats repas'!$E$55:$NR$55,1))="x",INDEX('[1]Stats repas'!$E$130:$NR$130,,MATCH(GA2,'[1]Stats repas'!$E$55:$NR$55,1))="p")),"a",IF(AND(INDEX('[1]Stats repas'!$E$128:$NR$128,,MATCH(GA2,'[1]Stats repas'!$E$55:$NR$55,1))&gt;2,OR(INDEX('[1]Stats repas'!$E$130:$NR$130,,MATCH(GA2,'[1]Stats repas'!$E$55:$NR$55,1))="x",INDEX('[1]Stats repas'!$E$130:$NR$130,,MATCH(GA2,'[1]Stats repas'!$E$55:$NR$55,1))="p")),"a",INDEX('[1]Stats repas'!$E$128:$NR$128,,MATCH(GA2,'[1]Stats repas'!$E$55:$NR$55,1))))</f>
        <v>1</v>
      </c>
      <c r="GB10">
        <f>IF(AND(INDEX('[1]Stats repas'!$E$128:$NR$128,,MATCH(GB2,'[1]Stats repas'!$E$55:$NR$55,1))=0,OR(INDEX('[1]Stats repas'!$E$130:$NR$130,,MATCH(GB2,'[1]Stats repas'!$E$55:$NR$55,1))="x",INDEX('[1]Stats repas'!$E$130:$NR$130,,MATCH(GB2,'[1]Stats repas'!$E$55:$NR$55,1))="p")),"a",IF(AND(INDEX('[1]Stats repas'!$E$128:$NR$128,,MATCH(GB2,'[1]Stats repas'!$E$55:$NR$55,1))&gt;2,OR(INDEX('[1]Stats repas'!$E$130:$NR$130,,MATCH(GB2,'[1]Stats repas'!$E$55:$NR$55,1))="x",INDEX('[1]Stats repas'!$E$130:$NR$130,,MATCH(GB2,'[1]Stats repas'!$E$55:$NR$55,1))="p")),"a",INDEX('[1]Stats repas'!$E$128:$NR$128,,MATCH(GB2,'[1]Stats repas'!$E$55:$NR$55,1))))</f>
        <v>0</v>
      </c>
      <c r="GC10">
        <f>IF(AND(INDEX('[1]Stats repas'!$E$128:$NR$128,,MATCH(GC2,'[1]Stats repas'!$E$55:$NR$55,1))=0,OR(INDEX('[1]Stats repas'!$E$130:$NR$130,,MATCH(GC2,'[1]Stats repas'!$E$55:$NR$55,1))="x",INDEX('[1]Stats repas'!$E$130:$NR$130,,MATCH(GC2,'[1]Stats repas'!$E$55:$NR$55,1))="p")),"a",IF(AND(INDEX('[1]Stats repas'!$E$128:$NR$128,,MATCH(GC2,'[1]Stats repas'!$E$55:$NR$55,1))&gt;2,OR(INDEX('[1]Stats repas'!$E$130:$NR$130,,MATCH(GC2,'[1]Stats repas'!$E$55:$NR$55,1))="x",INDEX('[1]Stats repas'!$E$130:$NR$130,,MATCH(GC2,'[1]Stats repas'!$E$55:$NR$55,1))="p")),"a",INDEX('[1]Stats repas'!$E$128:$NR$128,,MATCH(GC2,'[1]Stats repas'!$E$55:$NR$55,1))))</f>
        <v>0</v>
      </c>
      <c r="GD10">
        <f>IF(AND(INDEX('[1]Stats repas'!$E$128:$NR$128,,MATCH(GD2,'[1]Stats repas'!$E$55:$NR$55,1))=0,OR(INDEX('[1]Stats repas'!$E$130:$NR$130,,MATCH(GD2,'[1]Stats repas'!$E$55:$NR$55,1))="x",INDEX('[1]Stats repas'!$E$130:$NR$130,,MATCH(GD2,'[1]Stats repas'!$E$55:$NR$55,1))="p")),"a",IF(AND(INDEX('[1]Stats repas'!$E$128:$NR$128,,MATCH(GD2,'[1]Stats repas'!$E$55:$NR$55,1))&gt;2,OR(INDEX('[1]Stats repas'!$E$130:$NR$130,,MATCH(GD2,'[1]Stats repas'!$E$55:$NR$55,1))="x",INDEX('[1]Stats repas'!$E$130:$NR$130,,MATCH(GD2,'[1]Stats repas'!$E$55:$NR$55,1))="p")),"a",INDEX('[1]Stats repas'!$E$128:$NR$128,,MATCH(GD2,'[1]Stats repas'!$E$55:$NR$55,1))))</f>
        <v>4</v>
      </c>
      <c r="GE10">
        <f>IF(AND(INDEX('[1]Stats repas'!$E$128:$NR$128,,MATCH(GE2,'[1]Stats repas'!$E$55:$NR$55,1))=0,OR(INDEX('[1]Stats repas'!$E$130:$NR$130,,MATCH(GE2,'[1]Stats repas'!$E$55:$NR$55,1))="x",INDEX('[1]Stats repas'!$E$130:$NR$130,,MATCH(GE2,'[1]Stats repas'!$E$55:$NR$55,1))="p")),"a",IF(AND(INDEX('[1]Stats repas'!$E$128:$NR$128,,MATCH(GE2,'[1]Stats repas'!$E$55:$NR$55,1))&gt;2,OR(INDEX('[1]Stats repas'!$E$130:$NR$130,,MATCH(GE2,'[1]Stats repas'!$E$55:$NR$55,1))="x",INDEX('[1]Stats repas'!$E$130:$NR$130,,MATCH(GE2,'[1]Stats repas'!$E$55:$NR$55,1))="p")),"a",INDEX('[1]Stats repas'!$E$128:$NR$128,,MATCH(GE2,'[1]Stats repas'!$E$55:$NR$55,1))))</f>
        <v>4</v>
      </c>
      <c r="GF10">
        <f>IF(AND(INDEX('[1]Stats repas'!$E$128:$NR$128,,MATCH(GF2,'[1]Stats repas'!$E$55:$NR$55,1))=0,OR(INDEX('[1]Stats repas'!$E$130:$NR$130,,MATCH(GF2,'[1]Stats repas'!$E$55:$NR$55,1))="x",INDEX('[1]Stats repas'!$E$130:$NR$130,,MATCH(GF2,'[1]Stats repas'!$E$55:$NR$55,1))="p")),"a",IF(AND(INDEX('[1]Stats repas'!$E$128:$NR$128,,MATCH(GF2,'[1]Stats repas'!$E$55:$NR$55,1))&gt;2,OR(INDEX('[1]Stats repas'!$E$130:$NR$130,,MATCH(GF2,'[1]Stats repas'!$E$55:$NR$55,1))="x",INDEX('[1]Stats repas'!$E$130:$NR$130,,MATCH(GF2,'[1]Stats repas'!$E$55:$NR$55,1))="p")),"a",INDEX('[1]Stats repas'!$E$128:$NR$128,,MATCH(GF2,'[1]Stats repas'!$E$55:$NR$55,1))))</f>
        <v>4</v>
      </c>
      <c r="GG10">
        <f>IF(AND(INDEX('[1]Stats repas'!$E$128:$NR$128,,MATCH(GG2,'[1]Stats repas'!$E$55:$NR$55,1))=0,OR(INDEX('[1]Stats repas'!$E$130:$NR$130,,MATCH(GG2,'[1]Stats repas'!$E$55:$NR$55,1))="x",INDEX('[1]Stats repas'!$E$130:$NR$130,,MATCH(GG2,'[1]Stats repas'!$E$55:$NR$55,1))="p")),"a",IF(AND(INDEX('[1]Stats repas'!$E$128:$NR$128,,MATCH(GG2,'[1]Stats repas'!$E$55:$NR$55,1))&gt;2,OR(INDEX('[1]Stats repas'!$E$130:$NR$130,,MATCH(GG2,'[1]Stats repas'!$E$55:$NR$55,1))="x",INDEX('[1]Stats repas'!$E$130:$NR$130,,MATCH(GG2,'[1]Stats repas'!$E$55:$NR$55,1))="p")),"a",INDEX('[1]Stats repas'!$E$128:$NR$128,,MATCH(GG2,'[1]Stats repas'!$E$55:$NR$55,1))))</f>
        <v>4</v>
      </c>
      <c r="GH10">
        <f>IF(AND(INDEX('[1]Stats repas'!$E$128:$NR$128,,MATCH(GH2,'[1]Stats repas'!$E$55:$NR$55,1))=0,OR(INDEX('[1]Stats repas'!$E$130:$NR$130,,MATCH(GH2,'[1]Stats repas'!$E$55:$NR$55,1))="x",INDEX('[1]Stats repas'!$E$130:$NR$130,,MATCH(GH2,'[1]Stats repas'!$E$55:$NR$55,1))="p")),"a",IF(AND(INDEX('[1]Stats repas'!$E$128:$NR$128,,MATCH(GH2,'[1]Stats repas'!$E$55:$NR$55,1))&gt;2,OR(INDEX('[1]Stats repas'!$E$130:$NR$130,,MATCH(GH2,'[1]Stats repas'!$E$55:$NR$55,1))="x",INDEX('[1]Stats repas'!$E$130:$NR$130,,MATCH(GH2,'[1]Stats repas'!$E$55:$NR$55,1))="p")),"a",INDEX('[1]Stats repas'!$E$128:$NR$128,,MATCH(GH2,'[1]Stats repas'!$E$55:$NR$55,1))))</f>
        <v>4</v>
      </c>
      <c r="GI10">
        <f>IF(AND(INDEX('[1]Stats repas'!$E$128:$NR$128,,MATCH(GI2,'[1]Stats repas'!$E$55:$NR$55,1))=0,OR(INDEX('[1]Stats repas'!$E$130:$NR$130,,MATCH(GI2,'[1]Stats repas'!$E$55:$NR$55,1))="x",INDEX('[1]Stats repas'!$E$130:$NR$130,,MATCH(GI2,'[1]Stats repas'!$E$55:$NR$55,1))="p")),"a",IF(AND(INDEX('[1]Stats repas'!$E$128:$NR$128,,MATCH(GI2,'[1]Stats repas'!$E$55:$NR$55,1))&gt;2,OR(INDEX('[1]Stats repas'!$E$130:$NR$130,,MATCH(GI2,'[1]Stats repas'!$E$55:$NR$55,1))="x",INDEX('[1]Stats repas'!$E$130:$NR$130,,MATCH(GI2,'[1]Stats repas'!$E$55:$NR$55,1))="p")),"a",INDEX('[1]Stats repas'!$E$128:$NR$128,,MATCH(GI2,'[1]Stats repas'!$E$55:$NR$55,1))))</f>
        <v>0</v>
      </c>
      <c r="GJ10">
        <f>IF(AND(INDEX('[1]Stats repas'!$E$128:$NR$128,,MATCH(GJ2,'[1]Stats repas'!$E$55:$NR$55,1))=0,OR(INDEX('[1]Stats repas'!$E$130:$NR$130,,MATCH(GJ2,'[1]Stats repas'!$E$55:$NR$55,1))="x",INDEX('[1]Stats repas'!$E$130:$NR$130,,MATCH(GJ2,'[1]Stats repas'!$E$55:$NR$55,1))="p")),"a",IF(AND(INDEX('[1]Stats repas'!$E$128:$NR$128,,MATCH(GJ2,'[1]Stats repas'!$E$55:$NR$55,1))&gt;2,OR(INDEX('[1]Stats repas'!$E$130:$NR$130,,MATCH(GJ2,'[1]Stats repas'!$E$55:$NR$55,1))="x",INDEX('[1]Stats repas'!$E$130:$NR$130,,MATCH(GJ2,'[1]Stats repas'!$E$55:$NR$55,1))="p")),"a",INDEX('[1]Stats repas'!$E$128:$NR$128,,MATCH(GJ2,'[1]Stats repas'!$E$55:$NR$55,1))))</f>
        <v>0</v>
      </c>
      <c r="GK10">
        <f>IF(AND(INDEX('[1]Stats repas'!$E$128:$NR$128,,MATCH(GK2,'[1]Stats repas'!$E$55:$NR$55,1))=0,OR(INDEX('[1]Stats repas'!$E$130:$NR$130,,MATCH(GK2,'[1]Stats repas'!$E$55:$NR$55,1))="x",INDEX('[1]Stats repas'!$E$130:$NR$130,,MATCH(GK2,'[1]Stats repas'!$E$55:$NR$55,1))="p")),"a",IF(AND(INDEX('[1]Stats repas'!$E$128:$NR$128,,MATCH(GK2,'[1]Stats repas'!$E$55:$NR$55,1))&gt;2,OR(INDEX('[1]Stats repas'!$E$130:$NR$130,,MATCH(GK2,'[1]Stats repas'!$E$55:$NR$55,1))="x",INDEX('[1]Stats repas'!$E$130:$NR$130,,MATCH(GK2,'[1]Stats repas'!$E$55:$NR$55,1))="p")),"a",INDEX('[1]Stats repas'!$E$128:$NR$128,,MATCH(GK2,'[1]Stats repas'!$E$55:$NR$55,1))))</f>
        <v>4</v>
      </c>
      <c r="GL10">
        <f>IF(AND(INDEX('[1]Stats repas'!$E$128:$NR$128,,MATCH(GL2,'[1]Stats repas'!$E$55:$NR$55,1))=0,OR(INDEX('[1]Stats repas'!$E$130:$NR$130,,MATCH(GL2,'[1]Stats repas'!$E$55:$NR$55,1))="x",INDEX('[1]Stats repas'!$E$130:$NR$130,,MATCH(GL2,'[1]Stats repas'!$E$55:$NR$55,1))="p")),"a",IF(AND(INDEX('[1]Stats repas'!$E$128:$NR$128,,MATCH(GL2,'[1]Stats repas'!$E$55:$NR$55,1))&gt;2,OR(INDEX('[1]Stats repas'!$E$130:$NR$130,,MATCH(GL2,'[1]Stats repas'!$E$55:$NR$55,1))="x",INDEX('[1]Stats repas'!$E$130:$NR$130,,MATCH(GL2,'[1]Stats repas'!$E$55:$NR$55,1))="p")),"a",INDEX('[1]Stats repas'!$E$128:$NR$128,,MATCH(GL2,'[1]Stats repas'!$E$55:$NR$55,1))))</f>
        <v>4</v>
      </c>
      <c r="GM10">
        <f>IF(AND(INDEX('[1]Stats repas'!$E$128:$NR$128,,MATCH(GM2,'[1]Stats repas'!$E$55:$NR$55,1))=0,OR(INDEX('[1]Stats repas'!$E$130:$NR$130,,MATCH(GM2,'[1]Stats repas'!$E$55:$NR$55,1))="x",INDEX('[1]Stats repas'!$E$130:$NR$130,,MATCH(GM2,'[1]Stats repas'!$E$55:$NR$55,1))="p")),"a",IF(AND(INDEX('[1]Stats repas'!$E$128:$NR$128,,MATCH(GM2,'[1]Stats repas'!$E$55:$NR$55,1))&gt;2,OR(INDEX('[1]Stats repas'!$E$130:$NR$130,,MATCH(GM2,'[1]Stats repas'!$E$55:$NR$55,1))="x",INDEX('[1]Stats repas'!$E$130:$NR$130,,MATCH(GM2,'[1]Stats repas'!$E$55:$NR$55,1))="p")),"a",INDEX('[1]Stats repas'!$E$128:$NR$128,,MATCH(GM2,'[1]Stats repas'!$E$55:$NR$55,1))))</f>
        <v>4</v>
      </c>
      <c r="GN10">
        <f>IF(AND(INDEX('[1]Stats repas'!$E$128:$NR$128,,MATCH(GN2,'[1]Stats repas'!$E$55:$NR$55,1))=0,OR(INDEX('[1]Stats repas'!$E$130:$NR$130,,MATCH(GN2,'[1]Stats repas'!$E$55:$NR$55,1))="x",INDEX('[1]Stats repas'!$E$130:$NR$130,,MATCH(GN2,'[1]Stats repas'!$E$55:$NR$55,1))="p")),"a",IF(AND(INDEX('[1]Stats repas'!$E$128:$NR$128,,MATCH(GN2,'[1]Stats repas'!$E$55:$NR$55,1))&gt;2,OR(INDEX('[1]Stats repas'!$E$130:$NR$130,,MATCH(GN2,'[1]Stats repas'!$E$55:$NR$55,1))="x",INDEX('[1]Stats repas'!$E$130:$NR$130,,MATCH(GN2,'[1]Stats repas'!$E$55:$NR$55,1))="p")),"a",INDEX('[1]Stats repas'!$E$128:$NR$128,,MATCH(GN2,'[1]Stats repas'!$E$55:$NR$55,1))))</f>
        <v>4</v>
      </c>
      <c r="GO10">
        <f>IF(AND(INDEX('[1]Stats repas'!$E$128:$NR$128,,MATCH(GO2,'[1]Stats repas'!$E$55:$NR$55,1))=0,OR(INDEX('[1]Stats repas'!$E$130:$NR$130,,MATCH(GO2,'[1]Stats repas'!$E$55:$NR$55,1))="x",INDEX('[1]Stats repas'!$E$130:$NR$130,,MATCH(GO2,'[1]Stats repas'!$E$55:$NR$55,1))="p")),"a",IF(AND(INDEX('[1]Stats repas'!$E$128:$NR$128,,MATCH(GO2,'[1]Stats repas'!$E$55:$NR$55,1))&gt;2,OR(INDEX('[1]Stats repas'!$E$130:$NR$130,,MATCH(GO2,'[1]Stats repas'!$E$55:$NR$55,1))="x",INDEX('[1]Stats repas'!$E$130:$NR$130,,MATCH(GO2,'[1]Stats repas'!$E$55:$NR$55,1))="p")),"a",INDEX('[1]Stats repas'!$E$128:$NR$128,,MATCH(GO2,'[1]Stats repas'!$E$55:$NR$55,1))))</f>
        <v>4</v>
      </c>
      <c r="GP10">
        <f>IF(AND(INDEX('[1]Stats repas'!$E$128:$NR$128,,MATCH(GP2,'[1]Stats repas'!$E$55:$NR$55,1))=0,OR(INDEX('[1]Stats repas'!$E$130:$NR$130,,MATCH(GP2,'[1]Stats repas'!$E$55:$NR$55,1))="x",INDEX('[1]Stats repas'!$E$130:$NR$130,,MATCH(GP2,'[1]Stats repas'!$E$55:$NR$55,1))="p")),"a",IF(AND(INDEX('[1]Stats repas'!$E$128:$NR$128,,MATCH(GP2,'[1]Stats repas'!$E$55:$NR$55,1))&gt;2,OR(INDEX('[1]Stats repas'!$E$130:$NR$130,,MATCH(GP2,'[1]Stats repas'!$E$55:$NR$55,1))="x",INDEX('[1]Stats repas'!$E$130:$NR$130,,MATCH(GP2,'[1]Stats repas'!$E$55:$NR$55,1))="p")),"a",INDEX('[1]Stats repas'!$E$128:$NR$128,,MATCH(GP2,'[1]Stats repas'!$E$55:$NR$55,1))))</f>
        <v>0</v>
      </c>
      <c r="GQ10">
        <f>IF(AND(INDEX('[1]Stats repas'!$E$128:$NR$128,,MATCH(GQ2,'[1]Stats repas'!$E$55:$NR$55,1))=0,OR(INDEX('[1]Stats repas'!$E$130:$NR$130,,MATCH(GQ2,'[1]Stats repas'!$E$55:$NR$55,1))="x",INDEX('[1]Stats repas'!$E$130:$NR$130,,MATCH(GQ2,'[1]Stats repas'!$E$55:$NR$55,1))="p")),"a",IF(AND(INDEX('[1]Stats repas'!$E$128:$NR$128,,MATCH(GQ2,'[1]Stats repas'!$E$55:$NR$55,1))&gt;2,OR(INDEX('[1]Stats repas'!$E$130:$NR$130,,MATCH(GQ2,'[1]Stats repas'!$E$55:$NR$55,1))="x",INDEX('[1]Stats repas'!$E$130:$NR$130,,MATCH(GQ2,'[1]Stats repas'!$E$55:$NR$55,1))="p")),"a",INDEX('[1]Stats repas'!$E$128:$NR$128,,MATCH(GQ2,'[1]Stats repas'!$E$55:$NR$55,1))))</f>
        <v>5</v>
      </c>
      <c r="GR10">
        <f>IF(AND(INDEX('[1]Stats repas'!$E$128:$NR$128,,MATCH(GR2,'[1]Stats repas'!$E$55:$NR$55,1))=0,OR(INDEX('[1]Stats repas'!$E$130:$NR$130,,MATCH(GR2,'[1]Stats repas'!$E$55:$NR$55,1))="x",INDEX('[1]Stats repas'!$E$130:$NR$130,,MATCH(GR2,'[1]Stats repas'!$E$55:$NR$55,1))="p")),"a",IF(AND(INDEX('[1]Stats repas'!$E$128:$NR$128,,MATCH(GR2,'[1]Stats repas'!$E$55:$NR$55,1))&gt;2,OR(INDEX('[1]Stats repas'!$E$130:$NR$130,,MATCH(GR2,'[1]Stats repas'!$E$55:$NR$55,1))="x",INDEX('[1]Stats repas'!$E$130:$NR$130,,MATCH(GR2,'[1]Stats repas'!$E$55:$NR$55,1))="p")),"a",INDEX('[1]Stats repas'!$E$128:$NR$128,,MATCH(GR2,'[1]Stats repas'!$E$55:$NR$55,1))))</f>
        <v>4</v>
      </c>
      <c r="GS10">
        <f>IF(AND(INDEX('[1]Stats repas'!$E$128:$NR$128,,MATCH(GS2,'[1]Stats repas'!$E$55:$NR$55,1))=0,OR(INDEX('[1]Stats repas'!$E$130:$NR$130,,MATCH(GS2,'[1]Stats repas'!$E$55:$NR$55,1))="x",INDEX('[1]Stats repas'!$E$130:$NR$130,,MATCH(GS2,'[1]Stats repas'!$E$55:$NR$55,1))="p")),"a",IF(AND(INDEX('[1]Stats repas'!$E$128:$NR$128,,MATCH(GS2,'[1]Stats repas'!$E$55:$NR$55,1))&gt;2,OR(INDEX('[1]Stats repas'!$E$130:$NR$130,,MATCH(GS2,'[1]Stats repas'!$E$55:$NR$55,1))="x",INDEX('[1]Stats repas'!$E$130:$NR$130,,MATCH(GS2,'[1]Stats repas'!$E$55:$NR$55,1))="p")),"a",INDEX('[1]Stats repas'!$E$128:$NR$128,,MATCH(GS2,'[1]Stats repas'!$E$55:$NR$55,1))))</f>
        <v>4</v>
      </c>
      <c r="GT10">
        <f>IF(AND(INDEX('[1]Stats repas'!$E$128:$NR$128,,MATCH(GT2,'[1]Stats repas'!$E$55:$NR$55,1))=0,OR(INDEX('[1]Stats repas'!$E$130:$NR$130,,MATCH(GT2,'[1]Stats repas'!$E$55:$NR$55,1))="x",INDEX('[1]Stats repas'!$E$130:$NR$130,,MATCH(GT2,'[1]Stats repas'!$E$55:$NR$55,1))="p")),"a",IF(AND(INDEX('[1]Stats repas'!$E$128:$NR$128,,MATCH(GT2,'[1]Stats repas'!$E$55:$NR$55,1))&gt;2,OR(INDEX('[1]Stats repas'!$E$130:$NR$130,,MATCH(GT2,'[1]Stats repas'!$E$55:$NR$55,1))="x",INDEX('[1]Stats repas'!$E$130:$NR$130,,MATCH(GT2,'[1]Stats repas'!$E$55:$NR$55,1))="p")),"a",INDEX('[1]Stats repas'!$E$128:$NR$128,,MATCH(GT2,'[1]Stats repas'!$E$55:$NR$55,1))))</f>
        <v>4</v>
      </c>
      <c r="GU10">
        <f>IF(AND(INDEX('[1]Stats repas'!$E$128:$NR$128,,MATCH(GU2,'[1]Stats repas'!$E$55:$NR$55,1))=0,OR(INDEX('[1]Stats repas'!$E$130:$NR$130,,MATCH(GU2,'[1]Stats repas'!$E$55:$NR$55,1))="x",INDEX('[1]Stats repas'!$E$130:$NR$130,,MATCH(GU2,'[1]Stats repas'!$E$55:$NR$55,1))="p")),"a",IF(AND(INDEX('[1]Stats repas'!$E$128:$NR$128,,MATCH(GU2,'[1]Stats repas'!$E$55:$NR$55,1))&gt;2,OR(INDEX('[1]Stats repas'!$E$130:$NR$130,,MATCH(GU2,'[1]Stats repas'!$E$55:$NR$55,1))="x",INDEX('[1]Stats repas'!$E$130:$NR$130,,MATCH(GU2,'[1]Stats repas'!$E$55:$NR$55,1))="p")),"a",INDEX('[1]Stats repas'!$E$128:$NR$128,,MATCH(GU2,'[1]Stats repas'!$E$55:$NR$55,1))))</f>
        <v>4</v>
      </c>
      <c r="GV10">
        <f>IF(AND(INDEX('[1]Stats repas'!$E$128:$NR$128,,MATCH(GV2,'[1]Stats repas'!$E$55:$NR$55,1))=0,OR(INDEX('[1]Stats repas'!$E$130:$NR$130,,MATCH(GV2,'[1]Stats repas'!$E$55:$NR$55,1))="x",INDEX('[1]Stats repas'!$E$130:$NR$130,,MATCH(GV2,'[1]Stats repas'!$E$55:$NR$55,1))="p")),"a",IF(AND(INDEX('[1]Stats repas'!$E$128:$NR$128,,MATCH(GV2,'[1]Stats repas'!$E$55:$NR$55,1))&gt;2,OR(INDEX('[1]Stats repas'!$E$130:$NR$130,,MATCH(GV2,'[1]Stats repas'!$E$55:$NR$55,1))="x",INDEX('[1]Stats repas'!$E$130:$NR$130,,MATCH(GV2,'[1]Stats repas'!$E$55:$NR$55,1))="p")),"a",INDEX('[1]Stats repas'!$E$128:$NR$128,,MATCH(GV2,'[1]Stats repas'!$E$55:$NR$55,1))))</f>
        <v>4</v>
      </c>
      <c r="GW10">
        <f>IF(AND(INDEX('[1]Stats repas'!$E$128:$NR$128,,MATCH(GW2,'[1]Stats repas'!$E$55:$NR$55,1))=0,OR(INDEX('[1]Stats repas'!$E$130:$NR$130,,MATCH(GW2,'[1]Stats repas'!$E$55:$NR$55,1))="x",INDEX('[1]Stats repas'!$E$130:$NR$130,,MATCH(GW2,'[1]Stats repas'!$E$55:$NR$55,1))="p")),"a",IF(AND(INDEX('[1]Stats repas'!$E$128:$NR$128,,MATCH(GW2,'[1]Stats repas'!$E$55:$NR$55,1))&gt;2,OR(INDEX('[1]Stats repas'!$E$130:$NR$130,,MATCH(GW2,'[1]Stats repas'!$E$55:$NR$55,1))="x",INDEX('[1]Stats repas'!$E$130:$NR$130,,MATCH(GW2,'[1]Stats repas'!$E$55:$NR$55,1))="p")),"a",INDEX('[1]Stats repas'!$E$128:$NR$128,,MATCH(GW2,'[1]Stats repas'!$E$55:$NR$55,1))))</f>
        <v>0</v>
      </c>
      <c r="GX10">
        <f>IF(AND(INDEX('[1]Stats repas'!$E$128:$NR$128,,MATCH(GX2,'[1]Stats repas'!$E$55:$NR$55,1))=0,OR(INDEX('[1]Stats repas'!$E$130:$NR$130,,MATCH(GX2,'[1]Stats repas'!$E$55:$NR$55,1))="x",INDEX('[1]Stats repas'!$E$130:$NR$130,,MATCH(GX2,'[1]Stats repas'!$E$55:$NR$55,1))="p")),"a",IF(AND(INDEX('[1]Stats repas'!$E$128:$NR$128,,MATCH(GX2,'[1]Stats repas'!$E$55:$NR$55,1))&gt;2,OR(INDEX('[1]Stats repas'!$E$130:$NR$130,,MATCH(GX2,'[1]Stats repas'!$E$55:$NR$55,1))="x",INDEX('[1]Stats repas'!$E$130:$NR$130,,MATCH(GX2,'[1]Stats repas'!$E$55:$NR$55,1))="p")),"a",INDEX('[1]Stats repas'!$E$128:$NR$128,,MATCH(GX2,'[1]Stats repas'!$E$55:$NR$55,1))))</f>
        <v>0</v>
      </c>
      <c r="GY10">
        <f>IF(AND(INDEX('[1]Stats repas'!$E$128:$NR$128,,MATCH(GY2,'[1]Stats repas'!$E$55:$NR$55,1))=0,OR(INDEX('[1]Stats repas'!$E$130:$NR$130,,MATCH(GY2,'[1]Stats repas'!$E$55:$NR$55,1))="x",INDEX('[1]Stats repas'!$E$130:$NR$130,,MATCH(GY2,'[1]Stats repas'!$E$55:$NR$55,1))="p")),"a",IF(AND(INDEX('[1]Stats repas'!$E$128:$NR$128,,MATCH(GY2,'[1]Stats repas'!$E$55:$NR$55,1))&gt;2,OR(INDEX('[1]Stats repas'!$E$130:$NR$130,,MATCH(GY2,'[1]Stats repas'!$E$55:$NR$55,1))="x",INDEX('[1]Stats repas'!$E$130:$NR$130,,MATCH(GY2,'[1]Stats repas'!$E$55:$NR$55,1))="p")),"a",INDEX('[1]Stats repas'!$E$128:$NR$128,,MATCH(GY2,'[1]Stats repas'!$E$55:$NR$55,1))))</f>
        <v>0</v>
      </c>
      <c r="GZ10">
        <f>IF(AND(INDEX('[1]Stats repas'!$E$128:$NR$128,,MATCH(GZ2,'[1]Stats repas'!$E$55:$NR$55,1))=0,OR(INDEX('[1]Stats repas'!$E$130:$NR$130,,MATCH(GZ2,'[1]Stats repas'!$E$55:$NR$55,1))="x",INDEX('[1]Stats repas'!$E$130:$NR$130,,MATCH(GZ2,'[1]Stats repas'!$E$55:$NR$55,1))="p")),"a",IF(AND(INDEX('[1]Stats repas'!$E$128:$NR$128,,MATCH(GZ2,'[1]Stats repas'!$E$55:$NR$55,1))&gt;2,OR(INDEX('[1]Stats repas'!$E$130:$NR$130,,MATCH(GZ2,'[1]Stats repas'!$E$55:$NR$55,1))="x",INDEX('[1]Stats repas'!$E$130:$NR$130,,MATCH(GZ2,'[1]Stats repas'!$E$55:$NR$55,1))="p")),"a",INDEX('[1]Stats repas'!$E$128:$NR$128,,MATCH(GZ2,'[1]Stats repas'!$E$55:$NR$55,1))))</f>
        <v>0</v>
      </c>
      <c r="HA10">
        <f>IF(AND(INDEX('[1]Stats repas'!$E$128:$NR$128,,MATCH(HA2,'[1]Stats repas'!$E$55:$NR$55,1))=0,OR(INDEX('[1]Stats repas'!$E$130:$NR$130,,MATCH(HA2,'[1]Stats repas'!$E$55:$NR$55,1))="x",INDEX('[1]Stats repas'!$E$130:$NR$130,,MATCH(HA2,'[1]Stats repas'!$E$55:$NR$55,1))="p")),"a",IF(AND(INDEX('[1]Stats repas'!$E$128:$NR$128,,MATCH(HA2,'[1]Stats repas'!$E$55:$NR$55,1))&gt;2,OR(INDEX('[1]Stats repas'!$E$130:$NR$130,,MATCH(HA2,'[1]Stats repas'!$E$55:$NR$55,1))="x",INDEX('[1]Stats repas'!$E$130:$NR$130,,MATCH(HA2,'[1]Stats repas'!$E$55:$NR$55,1))="p")),"a",INDEX('[1]Stats repas'!$E$128:$NR$128,,MATCH(HA2,'[1]Stats repas'!$E$55:$NR$55,1))))</f>
        <v>2</v>
      </c>
      <c r="HB10">
        <f>IF(AND(INDEX('[1]Stats repas'!$E$128:$NR$128,,MATCH(HB2,'[1]Stats repas'!$E$55:$NR$55,1))=0,OR(INDEX('[1]Stats repas'!$E$130:$NR$130,,MATCH(HB2,'[1]Stats repas'!$E$55:$NR$55,1))="x",INDEX('[1]Stats repas'!$E$130:$NR$130,,MATCH(HB2,'[1]Stats repas'!$E$55:$NR$55,1))="p")),"a",IF(AND(INDEX('[1]Stats repas'!$E$128:$NR$128,,MATCH(HB2,'[1]Stats repas'!$E$55:$NR$55,1))&gt;2,OR(INDEX('[1]Stats repas'!$E$130:$NR$130,,MATCH(HB2,'[1]Stats repas'!$E$55:$NR$55,1))="x",INDEX('[1]Stats repas'!$E$130:$NR$130,,MATCH(HB2,'[1]Stats repas'!$E$55:$NR$55,1))="p")),"a",INDEX('[1]Stats repas'!$E$128:$NR$128,,MATCH(HB2,'[1]Stats repas'!$E$55:$NR$55,1))))</f>
        <v>2</v>
      </c>
      <c r="HC10">
        <f>IF(AND(INDEX('[1]Stats repas'!$E$128:$NR$128,,MATCH(HC2,'[1]Stats repas'!$E$55:$NR$55,1))=0,OR(INDEX('[1]Stats repas'!$E$130:$NR$130,,MATCH(HC2,'[1]Stats repas'!$E$55:$NR$55,1))="x",INDEX('[1]Stats repas'!$E$130:$NR$130,,MATCH(HC2,'[1]Stats repas'!$E$55:$NR$55,1))="p")),"a",IF(AND(INDEX('[1]Stats repas'!$E$128:$NR$128,,MATCH(HC2,'[1]Stats repas'!$E$55:$NR$55,1))&gt;2,OR(INDEX('[1]Stats repas'!$E$130:$NR$130,,MATCH(HC2,'[1]Stats repas'!$E$55:$NR$55,1))="x",INDEX('[1]Stats repas'!$E$130:$NR$130,,MATCH(HC2,'[1]Stats repas'!$E$55:$NR$55,1))="p")),"a",INDEX('[1]Stats repas'!$E$128:$NR$128,,MATCH(HC2,'[1]Stats repas'!$E$55:$NR$55,1))))</f>
        <v>2</v>
      </c>
      <c r="HD10">
        <f>IF(AND(INDEX('[1]Stats repas'!$E$128:$NR$128,,MATCH(HD2,'[1]Stats repas'!$E$55:$NR$55,1))=0,OR(INDEX('[1]Stats repas'!$E$130:$NR$130,,MATCH(HD2,'[1]Stats repas'!$E$55:$NR$55,1))="x",INDEX('[1]Stats repas'!$E$130:$NR$130,,MATCH(HD2,'[1]Stats repas'!$E$55:$NR$55,1))="p")),"a",IF(AND(INDEX('[1]Stats repas'!$E$128:$NR$128,,MATCH(HD2,'[1]Stats repas'!$E$55:$NR$55,1))&gt;2,OR(INDEX('[1]Stats repas'!$E$130:$NR$130,,MATCH(HD2,'[1]Stats repas'!$E$55:$NR$55,1))="x",INDEX('[1]Stats repas'!$E$130:$NR$130,,MATCH(HD2,'[1]Stats repas'!$E$55:$NR$55,1))="p")),"a",INDEX('[1]Stats repas'!$E$128:$NR$128,,MATCH(HD2,'[1]Stats repas'!$E$55:$NR$55,1))))</f>
        <v>2</v>
      </c>
      <c r="HE10">
        <f>IF(AND(INDEX('[1]Stats repas'!$E$128:$NR$128,,MATCH(HE2,'[1]Stats repas'!$E$55:$NR$55,1))=0,OR(INDEX('[1]Stats repas'!$E$130:$NR$130,,MATCH(HE2,'[1]Stats repas'!$E$55:$NR$55,1))="x",INDEX('[1]Stats repas'!$E$130:$NR$130,,MATCH(HE2,'[1]Stats repas'!$E$55:$NR$55,1))="p")),"a",IF(AND(INDEX('[1]Stats repas'!$E$128:$NR$128,,MATCH(HE2,'[1]Stats repas'!$E$55:$NR$55,1))&gt;2,OR(INDEX('[1]Stats repas'!$E$130:$NR$130,,MATCH(HE2,'[1]Stats repas'!$E$55:$NR$55,1))="x",INDEX('[1]Stats repas'!$E$130:$NR$130,,MATCH(HE2,'[1]Stats repas'!$E$55:$NR$55,1))="p")),"a",INDEX('[1]Stats repas'!$E$128:$NR$128,,MATCH(HE2,'[1]Stats repas'!$E$55:$NR$55,1))))</f>
        <v>2</v>
      </c>
      <c r="HF10" t="str">
        <f>IF(AND(INDEX('[1]Stats repas'!$E$128:$NR$128,,MATCH(HF2,'[1]Stats repas'!$E$55:$NR$55,1))=0,OR(INDEX('[1]Stats repas'!$E$130:$NR$130,,MATCH(HF2,'[1]Stats repas'!$E$55:$NR$55,1))="x",INDEX('[1]Stats repas'!$E$130:$NR$130,,MATCH(HF2,'[1]Stats repas'!$E$55:$NR$55,1))="p")),"a",IF(AND(INDEX('[1]Stats repas'!$E$128:$NR$128,,MATCH(HF2,'[1]Stats repas'!$E$55:$NR$55,1))&gt;2,OR(INDEX('[1]Stats repas'!$E$130:$NR$130,,MATCH(HF2,'[1]Stats repas'!$E$55:$NR$55,1))="x",INDEX('[1]Stats repas'!$E$130:$NR$130,,MATCH(HF2,'[1]Stats repas'!$E$55:$NR$55,1))="p")),"a",INDEX('[1]Stats repas'!$E$128:$NR$128,,MATCH(HF2,'[1]Stats repas'!$E$55:$NR$55,1))))</f>
        <v>a</v>
      </c>
      <c r="HG10">
        <f>IF(AND(INDEX('[1]Stats repas'!$E$128:$NR$128,,MATCH(HG2,'[1]Stats repas'!$E$55:$NR$55,1))=0,OR(INDEX('[1]Stats repas'!$E$130:$NR$130,,MATCH(HG2,'[1]Stats repas'!$E$55:$NR$55,1))="x",INDEX('[1]Stats repas'!$E$130:$NR$130,,MATCH(HG2,'[1]Stats repas'!$E$55:$NR$55,1))="p")),"a",IF(AND(INDEX('[1]Stats repas'!$E$128:$NR$128,,MATCH(HG2,'[1]Stats repas'!$E$55:$NR$55,1))&gt;2,OR(INDEX('[1]Stats repas'!$E$130:$NR$130,,MATCH(HG2,'[1]Stats repas'!$E$55:$NR$55,1))="x",INDEX('[1]Stats repas'!$E$130:$NR$130,,MATCH(HG2,'[1]Stats repas'!$E$55:$NR$55,1))="p")),"a",INDEX('[1]Stats repas'!$E$128:$NR$128,,MATCH(HG2,'[1]Stats repas'!$E$55:$NR$55,1))))</f>
        <v>2</v>
      </c>
      <c r="HH10">
        <f>IF(AND(INDEX('[1]Stats repas'!$E$128:$NR$128,,MATCH(HH2,'[1]Stats repas'!$E$55:$NR$55,1))=0,OR(INDEX('[1]Stats repas'!$E$130:$NR$130,,MATCH(HH2,'[1]Stats repas'!$E$55:$NR$55,1))="x",INDEX('[1]Stats repas'!$E$130:$NR$130,,MATCH(HH2,'[1]Stats repas'!$E$55:$NR$55,1))="p")),"a",IF(AND(INDEX('[1]Stats repas'!$E$128:$NR$128,,MATCH(HH2,'[1]Stats repas'!$E$55:$NR$55,1))&gt;2,OR(INDEX('[1]Stats repas'!$E$130:$NR$130,,MATCH(HH2,'[1]Stats repas'!$E$55:$NR$55,1))="x",INDEX('[1]Stats repas'!$E$130:$NR$130,,MATCH(HH2,'[1]Stats repas'!$E$55:$NR$55,1))="p")),"a",INDEX('[1]Stats repas'!$E$128:$NR$128,,MATCH(HH2,'[1]Stats repas'!$E$55:$NR$55,1))))</f>
        <v>2</v>
      </c>
      <c r="HI10">
        <f>IF(AND(INDEX('[1]Stats repas'!$E$128:$NR$128,,MATCH(HI2,'[1]Stats repas'!$E$55:$NR$55,1))=0,OR(INDEX('[1]Stats repas'!$E$130:$NR$130,,MATCH(HI2,'[1]Stats repas'!$E$55:$NR$55,1))="x",INDEX('[1]Stats repas'!$E$130:$NR$130,,MATCH(HI2,'[1]Stats repas'!$E$55:$NR$55,1))="p")),"a",IF(AND(INDEX('[1]Stats repas'!$E$128:$NR$128,,MATCH(HI2,'[1]Stats repas'!$E$55:$NR$55,1))&gt;2,OR(INDEX('[1]Stats repas'!$E$130:$NR$130,,MATCH(HI2,'[1]Stats repas'!$E$55:$NR$55,1))="x",INDEX('[1]Stats repas'!$E$130:$NR$130,,MATCH(HI2,'[1]Stats repas'!$E$55:$NR$55,1))="p")),"a",INDEX('[1]Stats repas'!$E$128:$NR$128,,MATCH(HI2,'[1]Stats repas'!$E$55:$NR$55,1))))</f>
        <v>2</v>
      </c>
      <c r="HJ10">
        <f>IF(AND(INDEX('[1]Stats repas'!$E$128:$NR$128,,MATCH(HJ2,'[1]Stats repas'!$E$55:$NR$55,1))=0,OR(INDEX('[1]Stats repas'!$E$130:$NR$130,,MATCH(HJ2,'[1]Stats repas'!$E$55:$NR$55,1))="x",INDEX('[1]Stats repas'!$E$130:$NR$130,,MATCH(HJ2,'[1]Stats repas'!$E$55:$NR$55,1))="p")),"a",IF(AND(INDEX('[1]Stats repas'!$E$128:$NR$128,,MATCH(HJ2,'[1]Stats repas'!$E$55:$NR$55,1))&gt;2,OR(INDEX('[1]Stats repas'!$E$130:$NR$130,,MATCH(HJ2,'[1]Stats repas'!$E$55:$NR$55,1))="x",INDEX('[1]Stats repas'!$E$130:$NR$130,,MATCH(HJ2,'[1]Stats repas'!$E$55:$NR$55,1))="p")),"a",INDEX('[1]Stats repas'!$E$128:$NR$128,,MATCH(HJ2,'[1]Stats repas'!$E$55:$NR$55,1))))</f>
        <v>2</v>
      </c>
      <c r="HK10">
        <f>IF(AND(INDEX('[1]Stats repas'!$E$128:$NR$128,,MATCH(HK2,'[1]Stats repas'!$E$55:$NR$55,1))=0,OR(INDEX('[1]Stats repas'!$E$130:$NR$130,,MATCH(HK2,'[1]Stats repas'!$E$55:$NR$55,1))="x",INDEX('[1]Stats repas'!$E$130:$NR$130,,MATCH(HK2,'[1]Stats repas'!$E$55:$NR$55,1))="p")),"a",IF(AND(INDEX('[1]Stats repas'!$E$128:$NR$128,,MATCH(HK2,'[1]Stats repas'!$E$55:$NR$55,1))&gt;2,OR(INDEX('[1]Stats repas'!$E$130:$NR$130,,MATCH(HK2,'[1]Stats repas'!$E$55:$NR$55,1))="x",INDEX('[1]Stats repas'!$E$130:$NR$130,,MATCH(HK2,'[1]Stats repas'!$E$55:$NR$55,1))="p")),"a",INDEX('[1]Stats repas'!$E$128:$NR$128,,MATCH(HK2,'[1]Stats repas'!$E$55:$NR$55,1))))</f>
        <v>0</v>
      </c>
      <c r="HL10">
        <f>IF(AND(INDEX('[1]Stats repas'!$E$128:$NR$128,,MATCH(HL2,'[1]Stats repas'!$E$55:$NR$55,1))=0,OR(INDEX('[1]Stats repas'!$E$130:$NR$130,,MATCH(HL2,'[1]Stats repas'!$E$55:$NR$55,1))="x",INDEX('[1]Stats repas'!$E$130:$NR$130,,MATCH(HL2,'[1]Stats repas'!$E$55:$NR$55,1))="p")),"a",IF(AND(INDEX('[1]Stats repas'!$E$128:$NR$128,,MATCH(HL2,'[1]Stats repas'!$E$55:$NR$55,1))&gt;2,OR(INDEX('[1]Stats repas'!$E$130:$NR$130,,MATCH(HL2,'[1]Stats repas'!$E$55:$NR$55,1))="x",INDEX('[1]Stats repas'!$E$130:$NR$130,,MATCH(HL2,'[1]Stats repas'!$E$55:$NR$55,1))="p")),"a",INDEX('[1]Stats repas'!$E$128:$NR$128,,MATCH(HL2,'[1]Stats repas'!$E$55:$NR$55,1))))</f>
        <v>0</v>
      </c>
      <c r="HM10">
        <f>IF(AND(INDEX('[1]Stats repas'!$E$128:$NR$128,,MATCH(HM2,'[1]Stats repas'!$E$55:$NR$55,1))=0,OR(INDEX('[1]Stats repas'!$E$130:$NR$130,,MATCH(HM2,'[1]Stats repas'!$E$55:$NR$55,1))="x",INDEX('[1]Stats repas'!$E$130:$NR$130,,MATCH(HM2,'[1]Stats repas'!$E$55:$NR$55,1))="p")),"a",IF(AND(INDEX('[1]Stats repas'!$E$128:$NR$128,,MATCH(HM2,'[1]Stats repas'!$E$55:$NR$55,1))&gt;2,OR(INDEX('[1]Stats repas'!$E$130:$NR$130,,MATCH(HM2,'[1]Stats repas'!$E$55:$NR$55,1))="x",INDEX('[1]Stats repas'!$E$130:$NR$130,,MATCH(HM2,'[1]Stats repas'!$E$55:$NR$55,1))="p")),"a",INDEX('[1]Stats repas'!$E$128:$NR$128,,MATCH(HM2,'[1]Stats repas'!$E$55:$NR$55,1))))</f>
        <v>2</v>
      </c>
      <c r="HN10">
        <f>IF(AND(INDEX('[1]Stats repas'!$E$128:$NR$128,,MATCH(HN2,'[1]Stats repas'!$E$55:$NR$55,1))=0,OR(INDEX('[1]Stats repas'!$E$130:$NR$130,,MATCH(HN2,'[1]Stats repas'!$E$55:$NR$55,1))="x",INDEX('[1]Stats repas'!$E$130:$NR$130,,MATCH(HN2,'[1]Stats repas'!$E$55:$NR$55,1))="p")),"a",IF(AND(INDEX('[1]Stats repas'!$E$128:$NR$128,,MATCH(HN2,'[1]Stats repas'!$E$55:$NR$55,1))&gt;2,OR(INDEX('[1]Stats repas'!$E$130:$NR$130,,MATCH(HN2,'[1]Stats repas'!$E$55:$NR$55,1))="x",INDEX('[1]Stats repas'!$E$130:$NR$130,,MATCH(HN2,'[1]Stats repas'!$E$55:$NR$55,1))="p")),"a",INDEX('[1]Stats repas'!$E$128:$NR$128,,MATCH(HN2,'[1]Stats repas'!$E$55:$NR$55,1))))</f>
        <v>2</v>
      </c>
      <c r="HO10">
        <f>IF(AND(INDEX('[1]Stats repas'!$E$128:$NR$128,,MATCH(HO2,'[1]Stats repas'!$E$55:$NR$55,1))=0,OR(INDEX('[1]Stats repas'!$E$130:$NR$130,,MATCH(HO2,'[1]Stats repas'!$E$55:$NR$55,1))="x",INDEX('[1]Stats repas'!$E$130:$NR$130,,MATCH(HO2,'[1]Stats repas'!$E$55:$NR$55,1))="p")),"a",IF(AND(INDEX('[1]Stats repas'!$E$128:$NR$128,,MATCH(HO2,'[1]Stats repas'!$E$55:$NR$55,1))&gt;2,OR(INDEX('[1]Stats repas'!$E$130:$NR$130,,MATCH(HO2,'[1]Stats repas'!$E$55:$NR$55,1))="x",INDEX('[1]Stats repas'!$E$130:$NR$130,,MATCH(HO2,'[1]Stats repas'!$E$55:$NR$55,1))="p")),"a",INDEX('[1]Stats repas'!$E$128:$NR$128,,MATCH(HO2,'[1]Stats repas'!$E$55:$NR$55,1))))</f>
        <v>2</v>
      </c>
      <c r="HP10">
        <f>IF(AND(INDEX('[1]Stats repas'!$E$128:$NR$128,,MATCH(HP2,'[1]Stats repas'!$E$55:$NR$55,1))=0,OR(INDEX('[1]Stats repas'!$E$130:$NR$130,,MATCH(HP2,'[1]Stats repas'!$E$55:$NR$55,1))="x",INDEX('[1]Stats repas'!$E$130:$NR$130,,MATCH(HP2,'[1]Stats repas'!$E$55:$NR$55,1))="p")),"a",IF(AND(INDEX('[1]Stats repas'!$E$128:$NR$128,,MATCH(HP2,'[1]Stats repas'!$E$55:$NR$55,1))&gt;2,OR(INDEX('[1]Stats repas'!$E$130:$NR$130,,MATCH(HP2,'[1]Stats repas'!$E$55:$NR$55,1))="x",INDEX('[1]Stats repas'!$E$130:$NR$130,,MATCH(HP2,'[1]Stats repas'!$E$55:$NR$55,1))="p")),"a",INDEX('[1]Stats repas'!$E$128:$NR$128,,MATCH(HP2,'[1]Stats repas'!$E$55:$NR$55,1))))</f>
        <v>2</v>
      </c>
      <c r="HQ10">
        <f>IF(AND(INDEX('[1]Stats repas'!$E$128:$NR$128,,MATCH(HQ2,'[1]Stats repas'!$E$55:$NR$55,1))=0,OR(INDEX('[1]Stats repas'!$E$130:$NR$130,,MATCH(HQ2,'[1]Stats repas'!$E$55:$NR$55,1))="x",INDEX('[1]Stats repas'!$E$130:$NR$130,,MATCH(HQ2,'[1]Stats repas'!$E$55:$NR$55,1))="p")),"a",IF(AND(INDEX('[1]Stats repas'!$E$128:$NR$128,,MATCH(HQ2,'[1]Stats repas'!$E$55:$NR$55,1))&gt;2,OR(INDEX('[1]Stats repas'!$E$130:$NR$130,,MATCH(HQ2,'[1]Stats repas'!$E$55:$NR$55,1))="x",INDEX('[1]Stats repas'!$E$130:$NR$130,,MATCH(HQ2,'[1]Stats repas'!$E$55:$NR$55,1))="p")),"a",INDEX('[1]Stats repas'!$E$128:$NR$128,,MATCH(HQ2,'[1]Stats repas'!$E$55:$NR$55,1))))</f>
        <v>2</v>
      </c>
      <c r="HR10">
        <f>IF(AND(INDEX('[1]Stats repas'!$E$128:$NR$128,,MATCH(HR2,'[1]Stats repas'!$E$55:$NR$55,1))=0,OR(INDEX('[1]Stats repas'!$E$130:$NR$130,,MATCH(HR2,'[1]Stats repas'!$E$55:$NR$55,1))="x",INDEX('[1]Stats repas'!$E$130:$NR$130,,MATCH(HR2,'[1]Stats repas'!$E$55:$NR$55,1))="p")),"a",IF(AND(INDEX('[1]Stats repas'!$E$128:$NR$128,,MATCH(HR2,'[1]Stats repas'!$E$55:$NR$55,1))&gt;2,OR(INDEX('[1]Stats repas'!$E$130:$NR$130,,MATCH(HR2,'[1]Stats repas'!$E$55:$NR$55,1))="x",INDEX('[1]Stats repas'!$E$130:$NR$130,,MATCH(HR2,'[1]Stats repas'!$E$55:$NR$55,1))="p")),"a",INDEX('[1]Stats repas'!$E$128:$NR$128,,MATCH(HR2,'[1]Stats repas'!$E$55:$NR$55,1))))</f>
        <v>0</v>
      </c>
      <c r="HS10">
        <f>IF(AND(INDEX('[1]Stats repas'!$E$128:$NR$128,,MATCH(HS2,'[1]Stats repas'!$E$55:$NR$55,1))=0,OR(INDEX('[1]Stats repas'!$E$130:$NR$130,,MATCH(HS2,'[1]Stats repas'!$E$55:$NR$55,1))="x",INDEX('[1]Stats repas'!$E$130:$NR$130,,MATCH(HS2,'[1]Stats repas'!$E$55:$NR$55,1))="p")),"a",IF(AND(INDEX('[1]Stats repas'!$E$128:$NR$128,,MATCH(HS2,'[1]Stats repas'!$E$55:$NR$55,1))&gt;2,OR(INDEX('[1]Stats repas'!$E$130:$NR$130,,MATCH(HS2,'[1]Stats repas'!$E$55:$NR$55,1))="x",INDEX('[1]Stats repas'!$E$130:$NR$130,,MATCH(HS2,'[1]Stats repas'!$E$55:$NR$55,1))="p")),"a",INDEX('[1]Stats repas'!$E$128:$NR$128,,MATCH(HS2,'[1]Stats repas'!$E$55:$NR$55,1))))</f>
        <v>0</v>
      </c>
      <c r="HT10">
        <f>IF(AND(INDEX('[1]Stats repas'!$E$128:$NR$128,,MATCH(HT2,'[1]Stats repas'!$E$55:$NR$55,1))=0,OR(INDEX('[1]Stats repas'!$E$130:$NR$130,,MATCH(HT2,'[1]Stats repas'!$E$55:$NR$55,1))="x",INDEX('[1]Stats repas'!$E$130:$NR$130,,MATCH(HT2,'[1]Stats repas'!$E$55:$NR$55,1))="p")),"a",IF(AND(INDEX('[1]Stats repas'!$E$128:$NR$128,,MATCH(HT2,'[1]Stats repas'!$E$55:$NR$55,1))&gt;2,OR(INDEX('[1]Stats repas'!$E$130:$NR$130,,MATCH(HT2,'[1]Stats repas'!$E$55:$NR$55,1))="x",INDEX('[1]Stats repas'!$E$130:$NR$130,,MATCH(HT2,'[1]Stats repas'!$E$55:$NR$55,1))="p")),"a",INDEX('[1]Stats repas'!$E$128:$NR$128,,MATCH(HT2,'[1]Stats repas'!$E$55:$NR$55,1))))</f>
        <v>0</v>
      </c>
      <c r="HU10">
        <f>IF(AND(INDEX('[1]Stats repas'!$E$128:$NR$128,,MATCH(HU2,'[1]Stats repas'!$E$55:$NR$55,1))=0,OR(INDEX('[1]Stats repas'!$E$130:$NR$130,,MATCH(HU2,'[1]Stats repas'!$E$55:$NR$55,1))="x",INDEX('[1]Stats repas'!$E$130:$NR$130,,MATCH(HU2,'[1]Stats repas'!$E$55:$NR$55,1))="p")),"a",IF(AND(INDEX('[1]Stats repas'!$E$128:$NR$128,,MATCH(HU2,'[1]Stats repas'!$E$55:$NR$55,1))&gt;2,OR(INDEX('[1]Stats repas'!$E$130:$NR$130,,MATCH(HU2,'[1]Stats repas'!$E$55:$NR$55,1))="x",INDEX('[1]Stats repas'!$E$130:$NR$130,,MATCH(HU2,'[1]Stats repas'!$E$55:$NR$55,1))="p")),"a",INDEX('[1]Stats repas'!$E$128:$NR$128,,MATCH(HU2,'[1]Stats repas'!$E$55:$NR$55,1))))</f>
        <v>0</v>
      </c>
      <c r="HV10">
        <f>IF(AND(INDEX('[1]Stats repas'!$E$128:$NR$128,,MATCH(HV2,'[1]Stats repas'!$E$55:$NR$55,1))=0,OR(INDEX('[1]Stats repas'!$E$130:$NR$130,,MATCH(HV2,'[1]Stats repas'!$E$55:$NR$55,1))="x",INDEX('[1]Stats repas'!$E$130:$NR$130,,MATCH(HV2,'[1]Stats repas'!$E$55:$NR$55,1))="p")),"a",IF(AND(INDEX('[1]Stats repas'!$E$128:$NR$128,,MATCH(HV2,'[1]Stats repas'!$E$55:$NR$55,1))&gt;2,OR(INDEX('[1]Stats repas'!$E$130:$NR$130,,MATCH(HV2,'[1]Stats repas'!$E$55:$NR$55,1))="x",INDEX('[1]Stats repas'!$E$130:$NR$130,,MATCH(HV2,'[1]Stats repas'!$E$55:$NR$55,1))="p")),"a",INDEX('[1]Stats repas'!$E$128:$NR$128,,MATCH(HV2,'[1]Stats repas'!$E$55:$NR$55,1))))</f>
        <v>2</v>
      </c>
      <c r="HW10">
        <f>IF(AND(INDEX('[1]Stats repas'!$E$128:$NR$128,,MATCH(HW2,'[1]Stats repas'!$E$55:$NR$55,1))=0,OR(INDEX('[1]Stats repas'!$E$130:$NR$130,,MATCH(HW2,'[1]Stats repas'!$E$55:$NR$55,1))="x",INDEX('[1]Stats repas'!$E$130:$NR$130,,MATCH(HW2,'[1]Stats repas'!$E$55:$NR$55,1))="p")),"a",IF(AND(INDEX('[1]Stats repas'!$E$128:$NR$128,,MATCH(HW2,'[1]Stats repas'!$E$55:$NR$55,1))&gt;2,OR(INDEX('[1]Stats repas'!$E$130:$NR$130,,MATCH(HW2,'[1]Stats repas'!$E$55:$NR$55,1))="x",INDEX('[1]Stats repas'!$E$130:$NR$130,,MATCH(HW2,'[1]Stats repas'!$E$55:$NR$55,1))="p")),"a",INDEX('[1]Stats repas'!$E$128:$NR$128,,MATCH(HW2,'[1]Stats repas'!$E$55:$NR$55,1))))</f>
        <v>2</v>
      </c>
      <c r="HX10">
        <f>IF(AND(INDEX('[1]Stats repas'!$E$128:$NR$128,,MATCH(HX2,'[1]Stats repas'!$E$55:$NR$55,1))=0,OR(INDEX('[1]Stats repas'!$E$130:$NR$130,,MATCH(HX2,'[1]Stats repas'!$E$55:$NR$55,1))="x",INDEX('[1]Stats repas'!$E$130:$NR$130,,MATCH(HX2,'[1]Stats repas'!$E$55:$NR$55,1))="p")),"a",IF(AND(INDEX('[1]Stats repas'!$E$128:$NR$128,,MATCH(HX2,'[1]Stats repas'!$E$55:$NR$55,1))&gt;2,OR(INDEX('[1]Stats repas'!$E$130:$NR$130,,MATCH(HX2,'[1]Stats repas'!$E$55:$NR$55,1))="x",INDEX('[1]Stats repas'!$E$130:$NR$130,,MATCH(HX2,'[1]Stats repas'!$E$55:$NR$55,1))="p")),"a",INDEX('[1]Stats repas'!$E$128:$NR$128,,MATCH(HX2,'[1]Stats repas'!$E$55:$NR$55,1))))</f>
        <v>2</v>
      </c>
      <c r="HY10">
        <f>IF(AND(INDEX('[1]Stats repas'!$E$128:$NR$128,,MATCH(HY2,'[1]Stats repas'!$E$55:$NR$55,1))=0,OR(INDEX('[1]Stats repas'!$E$130:$NR$130,,MATCH(HY2,'[1]Stats repas'!$E$55:$NR$55,1))="x",INDEX('[1]Stats repas'!$E$130:$NR$130,,MATCH(HY2,'[1]Stats repas'!$E$55:$NR$55,1))="p")),"a",IF(AND(INDEX('[1]Stats repas'!$E$128:$NR$128,,MATCH(HY2,'[1]Stats repas'!$E$55:$NR$55,1))&gt;2,OR(INDEX('[1]Stats repas'!$E$130:$NR$130,,MATCH(HY2,'[1]Stats repas'!$E$55:$NR$55,1))="x",INDEX('[1]Stats repas'!$E$130:$NR$130,,MATCH(HY2,'[1]Stats repas'!$E$55:$NR$55,1))="p")),"a",INDEX('[1]Stats repas'!$E$128:$NR$128,,MATCH(HY2,'[1]Stats repas'!$E$55:$NR$55,1))))</f>
        <v>2</v>
      </c>
      <c r="HZ10">
        <f>IF(AND(INDEX('[1]Stats repas'!$E$128:$NR$128,,MATCH(HZ2,'[1]Stats repas'!$E$55:$NR$55,1))=0,OR(INDEX('[1]Stats repas'!$E$130:$NR$130,,MATCH(HZ2,'[1]Stats repas'!$E$55:$NR$55,1))="x",INDEX('[1]Stats repas'!$E$130:$NR$130,,MATCH(HZ2,'[1]Stats repas'!$E$55:$NR$55,1))="p")),"a",IF(AND(INDEX('[1]Stats repas'!$E$128:$NR$128,,MATCH(HZ2,'[1]Stats repas'!$E$55:$NR$55,1))&gt;2,OR(INDEX('[1]Stats repas'!$E$130:$NR$130,,MATCH(HZ2,'[1]Stats repas'!$E$55:$NR$55,1))="x",INDEX('[1]Stats repas'!$E$130:$NR$130,,MATCH(HZ2,'[1]Stats repas'!$E$55:$NR$55,1))="p")),"a",INDEX('[1]Stats repas'!$E$128:$NR$128,,MATCH(HZ2,'[1]Stats repas'!$E$55:$NR$55,1))))</f>
        <v>2</v>
      </c>
      <c r="IA10" t="str">
        <f>IF(AND(INDEX('[1]Stats repas'!$E$128:$NR$128,,MATCH(IA2,'[1]Stats repas'!$E$55:$NR$55,1))=0,OR(INDEX('[1]Stats repas'!$E$130:$NR$130,,MATCH(IA2,'[1]Stats repas'!$E$55:$NR$55,1))="x",INDEX('[1]Stats repas'!$E$130:$NR$130,,MATCH(IA2,'[1]Stats repas'!$E$55:$NR$55,1))="p")),"a",IF(AND(INDEX('[1]Stats repas'!$E$128:$NR$128,,MATCH(IA2,'[1]Stats repas'!$E$55:$NR$55,1))&gt;2,OR(INDEX('[1]Stats repas'!$E$130:$NR$130,,MATCH(IA2,'[1]Stats repas'!$E$55:$NR$55,1))="x",INDEX('[1]Stats repas'!$E$130:$NR$130,,MATCH(IA2,'[1]Stats repas'!$E$55:$NR$55,1))="p")),"a",INDEX('[1]Stats repas'!$E$128:$NR$128,,MATCH(IA2,'[1]Stats repas'!$E$55:$NR$55,1))))</f>
        <v>a</v>
      </c>
      <c r="IB10">
        <f>IF(AND(INDEX('[1]Stats repas'!$E$128:$NR$128,,MATCH(IB2,'[1]Stats repas'!$E$55:$NR$55,1))=0,OR(INDEX('[1]Stats repas'!$E$130:$NR$130,,MATCH(IB2,'[1]Stats repas'!$E$55:$NR$55,1))="x",INDEX('[1]Stats repas'!$E$130:$NR$130,,MATCH(IB2,'[1]Stats repas'!$E$55:$NR$55,1))="p")),"a",IF(AND(INDEX('[1]Stats repas'!$E$128:$NR$128,,MATCH(IB2,'[1]Stats repas'!$E$55:$NR$55,1))&gt;2,OR(INDEX('[1]Stats repas'!$E$130:$NR$130,,MATCH(IB2,'[1]Stats repas'!$E$55:$NR$55,1))="x",INDEX('[1]Stats repas'!$E$130:$NR$130,,MATCH(IB2,'[1]Stats repas'!$E$55:$NR$55,1))="p")),"a",INDEX('[1]Stats repas'!$E$128:$NR$128,,MATCH(IB2,'[1]Stats repas'!$E$55:$NR$55,1))))</f>
        <v>2</v>
      </c>
      <c r="IC10">
        <f>IF(AND(INDEX('[1]Stats repas'!$E$128:$NR$128,,MATCH(IC2,'[1]Stats repas'!$E$55:$NR$55,1))=0,OR(INDEX('[1]Stats repas'!$E$130:$NR$130,,MATCH(IC2,'[1]Stats repas'!$E$55:$NR$55,1))="x",INDEX('[1]Stats repas'!$E$130:$NR$130,,MATCH(IC2,'[1]Stats repas'!$E$55:$NR$55,1))="p")),"a",IF(AND(INDEX('[1]Stats repas'!$E$128:$NR$128,,MATCH(IC2,'[1]Stats repas'!$E$55:$NR$55,1))&gt;2,OR(INDEX('[1]Stats repas'!$E$130:$NR$130,,MATCH(IC2,'[1]Stats repas'!$E$55:$NR$55,1))="x",INDEX('[1]Stats repas'!$E$130:$NR$130,,MATCH(IC2,'[1]Stats repas'!$E$55:$NR$55,1))="p")),"a",INDEX('[1]Stats repas'!$E$128:$NR$128,,MATCH(IC2,'[1]Stats repas'!$E$55:$NR$55,1))))</f>
        <v>2</v>
      </c>
      <c r="ID10">
        <f>IF(AND(INDEX('[1]Stats repas'!$E$128:$NR$128,,MATCH(ID2,'[1]Stats repas'!$E$55:$NR$55,1))=0,OR(INDEX('[1]Stats repas'!$E$130:$NR$130,,MATCH(ID2,'[1]Stats repas'!$E$55:$NR$55,1))="x",INDEX('[1]Stats repas'!$E$130:$NR$130,,MATCH(ID2,'[1]Stats repas'!$E$55:$NR$55,1))="p")),"a",IF(AND(INDEX('[1]Stats repas'!$E$128:$NR$128,,MATCH(ID2,'[1]Stats repas'!$E$55:$NR$55,1))&gt;2,OR(INDEX('[1]Stats repas'!$E$130:$NR$130,,MATCH(ID2,'[1]Stats repas'!$E$55:$NR$55,1))="x",INDEX('[1]Stats repas'!$E$130:$NR$130,,MATCH(ID2,'[1]Stats repas'!$E$55:$NR$55,1))="p")),"a",INDEX('[1]Stats repas'!$E$128:$NR$128,,MATCH(ID2,'[1]Stats repas'!$E$55:$NR$55,1))))</f>
        <v>2</v>
      </c>
      <c r="IE10">
        <f>IF(AND(INDEX('[1]Stats repas'!$E$128:$NR$128,,MATCH(IE2,'[1]Stats repas'!$E$55:$NR$55,1))=0,OR(INDEX('[1]Stats repas'!$E$130:$NR$130,,MATCH(IE2,'[1]Stats repas'!$E$55:$NR$55,1))="x",INDEX('[1]Stats repas'!$E$130:$NR$130,,MATCH(IE2,'[1]Stats repas'!$E$55:$NR$55,1))="p")),"a",IF(AND(INDEX('[1]Stats repas'!$E$128:$NR$128,,MATCH(IE2,'[1]Stats repas'!$E$55:$NR$55,1))&gt;2,OR(INDEX('[1]Stats repas'!$E$130:$NR$130,,MATCH(IE2,'[1]Stats repas'!$E$55:$NR$55,1))="x",INDEX('[1]Stats repas'!$E$130:$NR$130,,MATCH(IE2,'[1]Stats repas'!$E$55:$NR$55,1))="p")),"a",INDEX('[1]Stats repas'!$E$128:$NR$128,,MATCH(IE2,'[1]Stats repas'!$E$55:$NR$55,1))))</f>
        <v>2</v>
      </c>
      <c r="IF10">
        <f>IF(AND(INDEX('[1]Stats repas'!$E$128:$NR$128,,MATCH(IF2,'[1]Stats repas'!$E$55:$NR$55,1))=0,OR(INDEX('[1]Stats repas'!$E$130:$NR$130,,MATCH(IF2,'[1]Stats repas'!$E$55:$NR$55,1))="x",INDEX('[1]Stats repas'!$E$130:$NR$130,,MATCH(IF2,'[1]Stats repas'!$E$55:$NR$55,1))="p")),"a",IF(AND(INDEX('[1]Stats repas'!$E$128:$NR$128,,MATCH(IF2,'[1]Stats repas'!$E$55:$NR$55,1))&gt;2,OR(INDEX('[1]Stats repas'!$E$130:$NR$130,,MATCH(IF2,'[1]Stats repas'!$E$55:$NR$55,1))="x",INDEX('[1]Stats repas'!$E$130:$NR$130,,MATCH(IF2,'[1]Stats repas'!$E$55:$NR$55,1))="p")),"a",INDEX('[1]Stats repas'!$E$128:$NR$128,,MATCH(IF2,'[1]Stats repas'!$E$55:$NR$55,1))))</f>
        <v>0</v>
      </c>
      <c r="IG10">
        <f>IF(AND(INDEX('[1]Stats repas'!$E$128:$NR$128,,MATCH(IG2,'[1]Stats repas'!$E$55:$NR$55,1))=0,OR(INDEX('[1]Stats repas'!$E$130:$NR$130,,MATCH(IG2,'[1]Stats repas'!$E$55:$NR$55,1))="x",INDEX('[1]Stats repas'!$E$130:$NR$130,,MATCH(IG2,'[1]Stats repas'!$E$55:$NR$55,1))="p")),"a",IF(AND(INDEX('[1]Stats repas'!$E$128:$NR$128,,MATCH(IG2,'[1]Stats repas'!$E$55:$NR$55,1))&gt;2,OR(INDEX('[1]Stats repas'!$E$130:$NR$130,,MATCH(IG2,'[1]Stats repas'!$E$55:$NR$55,1))="x",INDEX('[1]Stats repas'!$E$130:$NR$130,,MATCH(IG2,'[1]Stats repas'!$E$55:$NR$55,1))="p")),"a",INDEX('[1]Stats repas'!$E$128:$NR$128,,MATCH(IG2,'[1]Stats repas'!$E$55:$NR$55,1))))</f>
        <v>0</v>
      </c>
      <c r="IH10">
        <f>IF(AND(INDEX('[1]Stats repas'!$E$128:$NR$128,,MATCH(IH2,'[1]Stats repas'!$E$55:$NR$55,1))=0,OR(INDEX('[1]Stats repas'!$E$130:$NR$130,,MATCH(IH2,'[1]Stats repas'!$E$55:$NR$55,1))="x",INDEX('[1]Stats repas'!$E$130:$NR$130,,MATCH(IH2,'[1]Stats repas'!$E$55:$NR$55,1))="p")),"a",IF(AND(INDEX('[1]Stats repas'!$E$128:$NR$128,,MATCH(IH2,'[1]Stats repas'!$E$55:$NR$55,1))&gt;2,OR(INDEX('[1]Stats repas'!$E$130:$NR$130,,MATCH(IH2,'[1]Stats repas'!$E$55:$NR$55,1))="x",INDEX('[1]Stats repas'!$E$130:$NR$130,,MATCH(IH2,'[1]Stats repas'!$E$55:$NR$55,1))="p")),"a",INDEX('[1]Stats repas'!$E$128:$NR$128,,MATCH(IH2,'[1]Stats repas'!$E$55:$NR$55,1))))</f>
        <v>0</v>
      </c>
      <c r="II10">
        <f>IF(AND(INDEX('[1]Stats repas'!$E$128:$NR$128,,MATCH(II2,'[1]Stats repas'!$E$55:$NR$55,1))=0,OR(INDEX('[1]Stats repas'!$E$130:$NR$130,,MATCH(II2,'[1]Stats repas'!$E$55:$NR$55,1))="x",INDEX('[1]Stats repas'!$E$130:$NR$130,,MATCH(II2,'[1]Stats repas'!$E$55:$NR$55,1))="p")),"a",IF(AND(INDEX('[1]Stats repas'!$E$128:$NR$128,,MATCH(II2,'[1]Stats repas'!$E$55:$NR$55,1))&gt;2,OR(INDEX('[1]Stats repas'!$E$130:$NR$130,,MATCH(II2,'[1]Stats repas'!$E$55:$NR$55,1))="x",INDEX('[1]Stats repas'!$E$130:$NR$130,,MATCH(II2,'[1]Stats repas'!$E$55:$NR$55,1))="p")),"a",INDEX('[1]Stats repas'!$E$128:$NR$128,,MATCH(II2,'[1]Stats repas'!$E$55:$NR$55,1))))</f>
        <v>0</v>
      </c>
      <c r="IJ10">
        <f>IF(AND(INDEX('[1]Stats repas'!$E$128:$NR$128,,MATCH(IJ2,'[1]Stats repas'!$E$55:$NR$55,1))=0,OR(INDEX('[1]Stats repas'!$E$130:$NR$130,,MATCH(IJ2,'[1]Stats repas'!$E$55:$NR$55,1))="x",INDEX('[1]Stats repas'!$E$130:$NR$130,,MATCH(IJ2,'[1]Stats repas'!$E$55:$NR$55,1))="p")),"a",IF(AND(INDEX('[1]Stats repas'!$E$128:$NR$128,,MATCH(IJ2,'[1]Stats repas'!$E$55:$NR$55,1))&gt;2,OR(INDEX('[1]Stats repas'!$E$130:$NR$130,,MATCH(IJ2,'[1]Stats repas'!$E$55:$NR$55,1))="x",INDEX('[1]Stats repas'!$E$130:$NR$130,,MATCH(IJ2,'[1]Stats repas'!$E$55:$NR$55,1))="p")),"a",INDEX('[1]Stats repas'!$E$128:$NR$128,,MATCH(IJ2,'[1]Stats repas'!$E$55:$NR$55,1))))</f>
        <v>2</v>
      </c>
      <c r="IK10">
        <f>IF(AND(INDEX('[1]Stats repas'!$E$128:$NR$128,,MATCH(IK2,'[1]Stats repas'!$E$55:$NR$55,1))=0,OR(INDEX('[1]Stats repas'!$E$130:$NR$130,,MATCH(IK2,'[1]Stats repas'!$E$55:$NR$55,1))="x",INDEX('[1]Stats repas'!$E$130:$NR$130,,MATCH(IK2,'[1]Stats repas'!$E$55:$NR$55,1))="p")),"a",IF(AND(INDEX('[1]Stats repas'!$E$128:$NR$128,,MATCH(IK2,'[1]Stats repas'!$E$55:$NR$55,1))&gt;2,OR(INDEX('[1]Stats repas'!$E$130:$NR$130,,MATCH(IK2,'[1]Stats repas'!$E$55:$NR$55,1))="x",INDEX('[1]Stats repas'!$E$130:$NR$130,,MATCH(IK2,'[1]Stats repas'!$E$55:$NR$55,1))="p")),"a",INDEX('[1]Stats repas'!$E$128:$NR$128,,MATCH(IK2,'[1]Stats repas'!$E$55:$NR$55,1))))</f>
        <v>2</v>
      </c>
      <c r="IL10">
        <f>IF(AND(INDEX('[1]Stats repas'!$E$128:$NR$128,,MATCH(IL2,'[1]Stats repas'!$E$55:$NR$55,1))=0,OR(INDEX('[1]Stats repas'!$E$130:$NR$130,,MATCH(IL2,'[1]Stats repas'!$E$55:$NR$55,1))="x",INDEX('[1]Stats repas'!$E$130:$NR$130,,MATCH(IL2,'[1]Stats repas'!$E$55:$NR$55,1))="p")),"a",IF(AND(INDEX('[1]Stats repas'!$E$128:$NR$128,,MATCH(IL2,'[1]Stats repas'!$E$55:$NR$55,1))&gt;2,OR(INDEX('[1]Stats repas'!$E$130:$NR$130,,MATCH(IL2,'[1]Stats repas'!$E$55:$NR$55,1))="x",INDEX('[1]Stats repas'!$E$130:$NR$130,,MATCH(IL2,'[1]Stats repas'!$E$55:$NR$55,1))="p")),"a",INDEX('[1]Stats repas'!$E$128:$NR$128,,MATCH(IL2,'[1]Stats repas'!$E$55:$NR$55,1))))</f>
        <v>2</v>
      </c>
      <c r="IM10">
        <f>IF(AND(INDEX('[1]Stats repas'!$E$128:$NR$128,,MATCH(IM2,'[1]Stats repas'!$E$55:$NR$55,1))=0,OR(INDEX('[1]Stats repas'!$E$130:$NR$130,,MATCH(IM2,'[1]Stats repas'!$E$55:$NR$55,1))="x",INDEX('[1]Stats repas'!$E$130:$NR$130,,MATCH(IM2,'[1]Stats repas'!$E$55:$NR$55,1))="p")),"a",IF(AND(INDEX('[1]Stats repas'!$E$128:$NR$128,,MATCH(IM2,'[1]Stats repas'!$E$55:$NR$55,1))&gt;2,OR(INDEX('[1]Stats repas'!$E$130:$NR$130,,MATCH(IM2,'[1]Stats repas'!$E$55:$NR$55,1))="x",INDEX('[1]Stats repas'!$E$130:$NR$130,,MATCH(IM2,'[1]Stats repas'!$E$55:$NR$55,1))="p")),"a",INDEX('[1]Stats repas'!$E$128:$NR$128,,MATCH(IM2,'[1]Stats repas'!$E$55:$NR$55,1))))</f>
        <v>2</v>
      </c>
      <c r="IN10">
        <f>IF(AND(INDEX('[1]Stats repas'!$E$128:$NR$128,,MATCH(IN2,'[1]Stats repas'!$E$55:$NR$55,1))=0,OR(INDEX('[1]Stats repas'!$E$130:$NR$130,,MATCH(IN2,'[1]Stats repas'!$E$55:$NR$55,1))="x",INDEX('[1]Stats repas'!$E$130:$NR$130,,MATCH(IN2,'[1]Stats repas'!$E$55:$NR$55,1))="p")),"a",IF(AND(INDEX('[1]Stats repas'!$E$128:$NR$128,,MATCH(IN2,'[1]Stats repas'!$E$55:$NR$55,1))&gt;2,OR(INDEX('[1]Stats repas'!$E$130:$NR$130,,MATCH(IN2,'[1]Stats repas'!$E$55:$NR$55,1))="x",INDEX('[1]Stats repas'!$E$130:$NR$130,,MATCH(IN2,'[1]Stats repas'!$E$55:$NR$55,1))="p")),"a",INDEX('[1]Stats repas'!$E$128:$NR$128,,MATCH(IN2,'[1]Stats repas'!$E$55:$NR$55,1))))</f>
        <v>2</v>
      </c>
      <c r="IO10" t="str">
        <f>IF(AND(INDEX('[1]Stats repas'!$E$128:$NR$128,,MATCH(IO2,'[1]Stats repas'!$E$55:$NR$55,1))=0,OR(INDEX('[1]Stats repas'!$E$130:$NR$130,,MATCH(IO2,'[1]Stats repas'!$E$55:$NR$55,1))="x",INDEX('[1]Stats repas'!$E$130:$NR$130,,MATCH(IO2,'[1]Stats repas'!$E$55:$NR$55,1))="p")),"a",IF(AND(INDEX('[1]Stats repas'!$E$128:$NR$128,,MATCH(IO2,'[1]Stats repas'!$E$55:$NR$55,1))&gt;2,OR(INDEX('[1]Stats repas'!$E$130:$NR$130,,MATCH(IO2,'[1]Stats repas'!$E$55:$NR$55,1))="x",INDEX('[1]Stats repas'!$E$130:$NR$130,,MATCH(IO2,'[1]Stats repas'!$E$55:$NR$55,1))="p")),"a",INDEX('[1]Stats repas'!$E$128:$NR$128,,MATCH(IO2,'[1]Stats repas'!$E$55:$NR$55,1))))</f>
        <v>a</v>
      </c>
      <c r="IP10">
        <f>IF(AND(INDEX('[1]Stats repas'!$E$128:$NR$128,,MATCH(IP2,'[1]Stats repas'!$E$55:$NR$55,1))=0,OR(INDEX('[1]Stats repas'!$E$130:$NR$130,,MATCH(IP2,'[1]Stats repas'!$E$55:$NR$55,1))="x",INDEX('[1]Stats repas'!$E$130:$NR$130,,MATCH(IP2,'[1]Stats repas'!$E$55:$NR$55,1))="p")),"a",IF(AND(INDEX('[1]Stats repas'!$E$128:$NR$128,,MATCH(IP2,'[1]Stats repas'!$E$55:$NR$55,1))&gt;2,OR(INDEX('[1]Stats repas'!$E$130:$NR$130,,MATCH(IP2,'[1]Stats repas'!$E$55:$NR$55,1))="x",INDEX('[1]Stats repas'!$E$130:$NR$130,,MATCH(IP2,'[1]Stats repas'!$E$55:$NR$55,1))="p")),"a",INDEX('[1]Stats repas'!$E$128:$NR$128,,MATCH(IP2,'[1]Stats repas'!$E$55:$NR$55,1))))</f>
        <v>1</v>
      </c>
      <c r="IQ10">
        <f>IF(AND(INDEX('[1]Stats repas'!$E$128:$NR$128,,MATCH(IQ2,'[1]Stats repas'!$E$55:$NR$55,1))=0,OR(INDEX('[1]Stats repas'!$E$130:$NR$130,,MATCH(IQ2,'[1]Stats repas'!$E$55:$NR$55,1))="x",INDEX('[1]Stats repas'!$E$130:$NR$130,,MATCH(IQ2,'[1]Stats repas'!$E$55:$NR$55,1))="p")),"a",IF(AND(INDEX('[1]Stats repas'!$E$128:$NR$128,,MATCH(IQ2,'[1]Stats repas'!$E$55:$NR$55,1))&gt;2,OR(INDEX('[1]Stats repas'!$E$130:$NR$130,,MATCH(IQ2,'[1]Stats repas'!$E$55:$NR$55,1))="x",INDEX('[1]Stats repas'!$E$130:$NR$130,,MATCH(IQ2,'[1]Stats repas'!$E$55:$NR$55,1))="p")),"a",INDEX('[1]Stats repas'!$E$128:$NR$128,,MATCH(IQ2,'[1]Stats repas'!$E$55:$NR$55,1))))</f>
        <v>1</v>
      </c>
      <c r="IR10">
        <f>IF(AND(INDEX('[1]Stats repas'!$E$128:$NR$128,,MATCH(IR2,'[1]Stats repas'!$E$55:$NR$55,1))=0,OR(INDEX('[1]Stats repas'!$E$130:$NR$130,,MATCH(IR2,'[1]Stats repas'!$E$55:$NR$55,1))="x",INDEX('[1]Stats repas'!$E$130:$NR$130,,MATCH(IR2,'[1]Stats repas'!$E$55:$NR$55,1))="p")),"a",IF(AND(INDEX('[1]Stats repas'!$E$128:$NR$128,,MATCH(IR2,'[1]Stats repas'!$E$55:$NR$55,1))&gt;2,OR(INDEX('[1]Stats repas'!$E$130:$NR$130,,MATCH(IR2,'[1]Stats repas'!$E$55:$NR$55,1))="x",INDEX('[1]Stats repas'!$E$130:$NR$130,,MATCH(IR2,'[1]Stats repas'!$E$55:$NR$55,1))="p")),"a",INDEX('[1]Stats repas'!$E$128:$NR$128,,MATCH(IR2,'[1]Stats repas'!$E$55:$NR$55,1))))</f>
        <v>1</v>
      </c>
      <c r="IS10">
        <f>IF(AND(INDEX('[1]Stats repas'!$E$128:$NR$128,,MATCH(IS2,'[1]Stats repas'!$E$55:$NR$55,1))=0,OR(INDEX('[1]Stats repas'!$E$130:$NR$130,,MATCH(IS2,'[1]Stats repas'!$E$55:$NR$55,1))="x",INDEX('[1]Stats repas'!$E$130:$NR$130,,MATCH(IS2,'[1]Stats repas'!$E$55:$NR$55,1))="p")),"a",IF(AND(INDEX('[1]Stats repas'!$E$128:$NR$128,,MATCH(IS2,'[1]Stats repas'!$E$55:$NR$55,1))&gt;2,OR(INDEX('[1]Stats repas'!$E$130:$NR$130,,MATCH(IS2,'[1]Stats repas'!$E$55:$NR$55,1))="x",INDEX('[1]Stats repas'!$E$130:$NR$130,,MATCH(IS2,'[1]Stats repas'!$E$55:$NR$55,1))="p")),"a",INDEX('[1]Stats repas'!$E$128:$NR$128,,MATCH(IS2,'[1]Stats repas'!$E$55:$NR$55,1))))</f>
        <v>1</v>
      </c>
      <c r="IT10">
        <f>IF(AND(INDEX('[1]Stats repas'!$E$128:$NR$128,,MATCH(IT2,'[1]Stats repas'!$E$55:$NR$55,1))=0,OR(INDEX('[1]Stats repas'!$E$130:$NR$130,,MATCH(IT2,'[1]Stats repas'!$E$55:$NR$55,1))="x",INDEX('[1]Stats repas'!$E$130:$NR$130,,MATCH(IT2,'[1]Stats repas'!$E$55:$NR$55,1))="p")),"a",IF(AND(INDEX('[1]Stats repas'!$E$128:$NR$128,,MATCH(IT2,'[1]Stats repas'!$E$55:$NR$55,1))&gt;2,OR(INDEX('[1]Stats repas'!$E$130:$NR$130,,MATCH(IT2,'[1]Stats repas'!$E$55:$NR$55,1))="x",INDEX('[1]Stats repas'!$E$130:$NR$130,,MATCH(IT2,'[1]Stats repas'!$E$55:$NR$55,1))="p")),"a",INDEX('[1]Stats repas'!$E$128:$NR$128,,MATCH(IT2,'[1]Stats repas'!$E$55:$NR$55,1))))</f>
        <v>0</v>
      </c>
      <c r="IU10">
        <f>IF(AND(INDEX('[1]Stats repas'!$E$128:$NR$128,,MATCH(IU2,'[1]Stats repas'!$E$55:$NR$55,1))=0,OR(INDEX('[1]Stats repas'!$E$130:$NR$130,,MATCH(IU2,'[1]Stats repas'!$E$55:$NR$55,1))="x",INDEX('[1]Stats repas'!$E$130:$NR$130,,MATCH(IU2,'[1]Stats repas'!$E$55:$NR$55,1))="p")),"a",IF(AND(INDEX('[1]Stats repas'!$E$128:$NR$128,,MATCH(IU2,'[1]Stats repas'!$E$55:$NR$55,1))&gt;2,OR(INDEX('[1]Stats repas'!$E$130:$NR$130,,MATCH(IU2,'[1]Stats repas'!$E$55:$NR$55,1))="x",INDEX('[1]Stats repas'!$E$130:$NR$130,,MATCH(IU2,'[1]Stats repas'!$E$55:$NR$55,1))="p")),"a",INDEX('[1]Stats repas'!$E$128:$NR$128,,MATCH(IU2,'[1]Stats repas'!$E$55:$NR$55,1))))</f>
        <v>0</v>
      </c>
      <c r="IV10">
        <f>IF(AND(INDEX('[1]Stats repas'!$E$128:$NR$128,,MATCH(IV2,'[1]Stats repas'!$E$55:$NR$55,1))=0,OR(INDEX('[1]Stats repas'!$E$130:$NR$130,,MATCH(IV2,'[1]Stats repas'!$E$55:$NR$55,1))="x",INDEX('[1]Stats repas'!$E$130:$NR$130,,MATCH(IV2,'[1]Stats repas'!$E$55:$NR$55,1))="p")),"a",IF(AND(INDEX('[1]Stats repas'!$E$128:$NR$128,,MATCH(IV2,'[1]Stats repas'!$E$55:$NR$55,1))&gt;2,OR(INDEX('[1]Stats repas'!$E$130:$NR$130,,MATCH(IV2,'[1]Stats repas'!$E$55:$NR$55,1))="x",INDEX('[1]Stats repas'!$E$130:$NR$130,,MATCH(IV2,'[1]Stats repas'!$E$55:$NR$55,1))="p")),"a",INDEX('[1]Stats repas'!$E$128:$NR$128,,MATCH(IV2,'[1]Stats repas'!$E$55:$NR$55,1))))</f>
        <v>2</v>
      </c>
      <c r="IW10">
        <f>IF(AND(INDEX('[1]Stats repas'!$E$128:$NR$128,,MATCH(IW2,'[1]Stats repas'!$E$55:$NR$55,1))=0,OR(INDEX('[1]Stats repas'!$E$130:$NR$130,,MATCH(IW2,'[1]Stats repas'!$E$55:$NR$55,1))="x",INDEX('[1]Stats repas'!$E$130:$NR$130,,MATCH(IW2,'[1]Stats repas'!$E$55:$NR$55,1))="p")),"a",IF(AND(INDEX('[1]Stats repas'!$E$128:$NR$128,,MATCH(IW2,'[1]Stats repas'!$E$55:$NR$55,1))&gt;2,OR(INDEX('[1]Stats repas'!$E$130:$NR$130,,MATCH(IW2,'[1]Stats repas'!$E$55:$NR$55,1))="x",INDEX('[1]Stats repas'!$E$130:$NR$130,,MATCH(IW2,'[1]Stats repas'!$E$55:$NR$55,1))="p")),"a",INDEX('[1]Stats repas'!$E$128:$NR$128,,MATCH(IW2,'[1]Stats repas'!$E$55:$NR$55,1))))</f>
        <v>2</v>
      </c>
      <c r="IX10" t="str">
        <f>IF(AND(INDEX('[1]Stats repas'!$E$128:$NR$128,,MATCH(IX2,'[1]Stats repas'!$E$55:$NR$55,1))=0,OR(INDEX('[1]Stats repas'!$E$130:$NR$130,,MATCH(IX2,'[1]Stats repas'!$E$55:$NR$55,1))="x",INDEX('[1]Stats repas'!$E$130:$NR$130,,MATCH(IX2,'[1]Stats repas'!$E$55:$NR$55,1))="p")),"a",IF(AND(INDEX('[1]Stats repas'!$E$128:$NR$128,,MATCH(IX2,'[1]Stats repas'!$E$55:$NR$55,1))&gt;2,OR(INDEX('[1]Stats repas'!$E$130:$NR$130,,MATCH(IX2,'[1]Stats repas'!$E$55:$NR$55,1))="x",INDEX('[1]Stats repas'!$E$130:$NR$130,,MATCH(IX2,'[1]Stats repas'!$E$55:$NR$55,1))="p")),"a",INDEX('[1]Stats repas'!$E$128:$NR$128,,MATCH(IX2,'[1]Stats repas'!$E$55:$NR$55,1))))</f>
        <v>a</v>
      </c>
      <c r="IY10" t="str">
        <f>IF(AND(INDEX('[1]Stats repas'!$E$128:$NR$128,,MATCH(IY2,'[1]Stats repas'!$E$55:$NR$55,1))=0,OR(INDEX('[1]Stats repas'!$E$130:$NR$130,,MATCH(IY2,'[1]Stats repas'!$E$55:$NR$55,1))="x",INDEX('[1]Stats repas'!$E$130:$NR$130,,MATCH(IY2,'[1]Stats repas'!$E$55:$NR$55,1))="p")),"a",IF(AND(INDEX('[1]Stats repas'!$E$128:$NR$128,,MATCH(IY2,'[1]Stats repas'!$E$55:$NR$55,1))&gt;2,OR(INDEX('[1]Stats repas'!$E$130:$NR$130,,MATCH(IY2,'[1]Stats repas'!$E$55:$NR$55,1))="x",INDEX('[1]Stats repas'!$E$130:$NR$130,,MATCH(IY2,'[1]Stats repas'!$E$55:$NR$55,1))="p")),"a",INDEX('[1]Stats repas'!$E$128:$NR$128,,MATCH(IY2,'[1]Stats repas'!$E$55:$NR$55,1))))</f>
        <v>a</v>
      </c>
      <c r="IZ10">
        <f>IF(AND(INDEX('[1]Stats repas'!$E$128:$NR$128,,MATCH(IZ2,'[1]Stats repas'!$E$55:$NR$55,1))=0,OR(INDEX('[1]Stats repas'!$E$130:$NR$130,,MATCH(IZ2,'[1]Stats repas'!$E$55:$NR$55,1))="x",INDEX('[1]Stats repas'!$E$130:$NR$130,,MATCH(IZ2,'[1]Stats repas'!$E$55:$NR$55,1))="p")),"a",IF(AND(INDEX('[1]Stats repas'!$E$128:$NR$128,,MATCH(IZ2,'[1]Stats repas'!$E$55:$NR$55,1))&gt;2,OR(INDEX('[1]Stats repas'!$E$130:$NR$130,,MATCH(IZ2,'[1]Stats repas'!$E$55:$NR$55,1))="x",INDEX('[1]Stats repas'!$E$130:$NR$130,,MATCH(IZ2,'[1]Stats repas'!$E$55:$NR$55,1))="p")),"a",INDEX('[1]Stats repas'!$E$128:$NR$128,,MATCH(IZ2,'[1]Stats repas'!$E$55:$NR$55,1))))</f>
        <v>2</v>
      </c>
      <c r="JA10">
        <f>IF(AND(INDEX('[1]Stats repas'!$E$128:$NR$128,,MATCH(JA2,'[1]Stats repas'!$E$55:$NR$55,1))=0,OR(INDEX('[1]Stats repas'!$E$130:$NR$130,,MATCH(JA2,'[1]Stats repas'!$E$55:$NR$55,1))="x",INDEX('[1]Stats repas'!$E$130:$NR$130,,MATCH(JA2,'[1]Stats repas'!$E$55:$NR$55,1))="p")),"a",IF(AND(INDEX('[1]Stats repas'!$E$128:$NR$128,,MATCH(JA2,'[1]Stats repas'!$E$55:$NR$55,1))&gt;2,OR(INDEX('[1]Stats repas'!$E$130:$NR$130,,MATCH(JA2,'[1]Stats repas'!$E$55:$NR$55,1))="x",INDEX('[1]Stats repas'!$E$130:$NR$130,,MATCH(JA2,'[1]Stats repas'!$E$55:$NR$55,1))="p")),"a",INDEX('[1]Stats repas'!$E$128:$NR$128,,MATCH(JA2,'[1]Stats repas'!$E$55:$NR$55,1))))</f>
        <v>2</v>
      </c>
      <c r="JB10">
        <f>IF(AND(INDEX('[1]Stats repas'!$E$128:$NR$128,,MATCH(JB2,'[1]Stats repas'!$E$55:$NR$55,1))=0,OR(INDEX('[1]Stats repas'!$E$130:$NR$130,,MATCH(JB2,'[1]Stats repas'!$E$55:$NR$55,1))="x",INDEX('[1]Stats repas'!$E$130:$NR$130,,MATCH(JB2,'[1]Stats repas'!$E$55:$NR$55,1))="p")),"a",IF(AND(INDEX('[1]Stats repas'!$E$128:$NR$128,,MATCH(JB2,'[1]Stats repas'!$E$55:$NR$55,1))&gt;2,OR(INDEX('[1]Stats repas'!$E$130:$NR$130,,MATCH(JB2,'[1]Stats repas'!$E$55:$NR$55,1))="x",INDEX('[1]Stats repas'!$E$130:$NR$130,,MATCH(JB2,'[1]Stats repas'!$E$55:$NR$55,1))="p")),"a",INDEX('[1]Stats repas'!$E$128:$NR$128,,MATCH(JB2,'[1]Stats repas'!$E$55:$NR$55,1))))</f>
        <v>2</v>
      </c>
      <c r="JC10" t="str">
        <f>IF(AND(INDEX('[1]Stats repas'!$E$128:$NR$128,,MATCH(JC2,'[1]Stats repas'!$E$55:$NR$55,1))=0,OR(INDEX('[1]Stats repas'!$E$130:$NR$130,,MATCH(JC2,'[1]Stats repas'!$E$55:$NR$55,1))="x",INDEX('[1]Stats repas'!$E$130:$NR$130,,MATCH(JC2,'[1]Stats repas'!$E$55:$NR$55,1))="p")),"a",IF(AND(INDEX('[1]Stats repas'!$E$128:$NR$128,,MATCH(JC2,'[1]Stats repas'!$E$55:$NR$55,1))&gt;2,OR(INDEX('[1]Stats repas'!$E$130:$NR$130,,MATCH(JC2,'[1]Stats repas'!$E$55:$NR$55,1))="x",INDEX('[1]Stats repas'!$E$130:$NR$130,,MATCH(JC2,'[1]Stats repas'!$E$55:$NR$55,1))="p")),"a",INDEX('[1]Stats repas'!$E$128:$NR$128,,MATCH(JC2,'[1]Stats repas'!$E$55:$NR$55,1))))</f>
        <v>a</v>
      </c>
      <c r="JD10">
        <f>IF(AND(INDEX('[1]Stats repas'!$E$128:$NR$128,,MATCH(JD2,'[1]Stats repas'!$E$55:$NR$55,1))=0,OR(INDEX('[1]Stats repas'!$E$130:$NR$130,,MATCH(JD2,'[1]Stats repas'!$E$55:$NR$55,1))="x",INDEX('[1]Stats repas'!$E$130:$NR$130,,MATCH(JD2,'[1]Stats repas'!$E$55:$NR$55,1))="p")),"a",IF(AND(INDEX('[1]Stats repas'!$E$128:$NR$128,,MATCH(JD2,'[1]Stats repas'!$E$55:$NR$55,1))&gt;2,OR(INDEX('[1]Stats repas'!$E$130:$NR$130,,MATCH(JD2,'[1]Stats repas'!$E$55:$NR$55,1))="x",INDEX('[1]Stats repas'!$E$130:$NR$130,,MATCH(JD2,'[1]Stats repas'!$E$55:$NR$55,1))="p")),"a",INDEX('[1]Stats repas'!$E$128:$NR$128,,MATCH(JD2,'[1]Stats repas'!$E$55:$NR$55,1))))</f>
        <v>1</v>
      </c>
      <c r="JE10">
        <f>IF(AND(INDEX('[1]Stats repas'!$E$128:$NR$128,,MATCH(JE2,'[1]Stats repas'!$E$55:$NR$55,1))=0,OR(INDEX('[1]Stats repas'!$E$130:$NR$130,,MATCH(JE2,'[1]Stats repas'!$E$55:$NR$55,1))="x",INDEX('[1]Stats repas'!$E$130:$NR$130,,MATCH(JE2,'[1]Stats repas'!$E$55:$NR$55,1))="p")),"a",IF(AND(INDEX('[1]Stats repas'!$E$128:$NR$128,,MATCH(JE2,'[1]Stats repas'!$E$55:$NR$55,1))&gt;2,OR(INDEX('[1]Stats repas'!$E$130:$NR$130,,MATCH(JE2,'[1]Stats repas'!$E$55:$NR$55,1))="x",INDEX('[1]Stats repas'!$E$130:$NR$130,,MATCH(JE2,'[1]Stats repas'!$E$55:$NR$55,1))="p")),"a",INDEX('[1]Stats repas'!$E$128:$NR$128,,MATCH(JE2,'[1]Stats repas'!$E$55:$NR$55,1))))</f>
        <v>1</v>
      </c>
      <c r="JF10">
        <f>IF(AND(INDEX('[1]Stats repas'!$E$128:$NR$128,,MATCH(JF2,'[1]Stats repas'!$E$55:$NR$55,1))=0,OR(INDEX('[1]Stats repas'!$E$130:$NR$130,,MATCH(JF2,'[1]Stats repas'!$E$55:$NR$55,1))="x",INDEX('[1]Stats repas'!$E$130:$NR$130,,MATCH(JF2,'[1]Stats repas'!$E$55:$NR$55,1))="p")),"a",IF(AND(INDEX('[1]Stats repas'!$E$128:$NR$128,,MATCH(JF2,'[1]Stats repas'!$E$55:$NR$55,1))&gt;2,OR(INDEX('[1]Stats repas'!$E$130:$NR$130,,MATCH(JF2,'[1]Stats repas'!$E$55:$NR$55,1))="x",INDEX('[1]Stats repas'!$E$130:$NR$130,,MATCH(JF2,'[1]Stats repas'!$E$55:$NR$55,1))="p")),"a",INDEX('[1]Stats repas'!$E$128:$NR$128,,MATCH(JF2,'[1]Stats repas'!$E$55:$NR$55,1))))</f>
        <v>1</v>
      </c>
      <c r="JG10">
        <f>IF(AND(INDEX('[1]Stats repas'!$E$128:$NR$128,,MATCH(JG2,'[1]Stats repas'!$E$55:$NR$55,1))=0,OR(INDEX('[1]Stats repas'!$E$130:$NR$130,,MATCH(JG2,'[1]Stats repas'!$E$55:$NR$55,1))="x",INDEX('[1]Stats repas'!$E$130:$NR$130,,MATCH(JG2,'[1]Stats repas'!$E$55:$NR$55,1))="p")),"a",IF(AND(INDEX('[1]Stats repas'!$E$128:$NR$128,,MATCH(JG2,'[1]Stats repas'!$E$55:$NR$55,1))&gt;2,OR(INDEX('[1]Stats repas'!$E$130:$NR$130,,MATCH(JG2,'[1]Stats repas'!$E$55:$NR$55,1))="x",INDEX('[1]Stats repas'!$E$130:$NR$130,,MATCH(JG2,'[1]Stats repas'!$E$55:$NR$55,1))="p")),"a",INDEX('[1]Stats repas'!$E$128:$NR$128,,MATCH(JG2,'[1]Stats repas'!$E$55:$NR$55,1))))</f>
        <v>1</v>
      </c>
      <c r="JH10">
        <f>IF(AND(INDEX('[1]Stats repas'!$E$128:$NR$128,,MATCH(JH2,'[1]Stats repas'!$E$55:$NR$55,1))=0,OR(INDEX('[1]Stats repas'!$E$130:$NR$130,,MATCH(JH2,'[1]Stats repas'!$E$55:$NR$55,1))="x",INDEX('[1]Stats repas'!$E$130:$NR$130,,MATCH(JH2,'[1]Stats repas'!$E$55:$NR$55,1))="p")),"a",IF(AND(INDEX('[1]Stats repas'!$E$128:$NR$128,,MATCH(JH2,'[1]Stats repas'!$E$55:$NR$55,1))&gt;2,OR(INDEX('[1]Stats repas'!$E$130:$NR$130,,MATCH(JH2,'[1]Stats repas'!$E$55:$NR$55,1))="x",INDEX('[1]Stats repas'!$E$130:$NR$130,,MATCH(JH2,'[1]Stats repas'!$E$55:$NR$55,1))="p")),"a",INDEX('[1]Stats repas'!$E$128:$NR$128,,MATCH(JH2,'[1]Stats repas'!$E$55:$NR$55,1))))</f>
        <v>0</v>
      </c>
      <c r="JI10">
        <f>IF(AND(INDEX('[1]Stats repas'!$E$128:$NR$128,,MATCH(JI2,'[1]Stats repas'!$E$55:$NR$55,1))=0,OR(INDEX('[1]Stats repas'!$E$130:$NR$130,,MATCH(JI2,'[1]Stats repas'!$E$55:$NR$55,1))="x",INDEX('[1]Stats repas'!$E$130:$NR$130,,MATCH(JI2,'[1]Stats repas'!$E$55:$NR$55,1))="p")),"a",IF(AND(INDEX('[1]Stats repas'!$E$128:$NR$128,,MATCH(JI2,'[1]Stats repas'!$E$55:$NR$55,1))&gt;2,OR(INDEX('[1]Stats repas'!$E$130:$NR$130,,MATCH(JI2,'[1]Stats repas'!$E$55:$NR$55,1))="x",INDEX('[1]Stats repas'!$E$130:$NR$130,,MATCH(JI2,'[1]Stats repas'!$E$55:$NR$55,1))="p")),"a",INDEX('[1]Stats repas'!$E$128:$NR$128,,MATCH(JI2,'[1]Stats repas'!$E$55:$NR$55,1))))</f>
        <v>0</v>
      </c>
      <c r="JJ10">
        <f>IF(AND(INDEX('[1]Stats repas'!$E$128:$NR$128,,MATCH(JJ2,'[1]Stats repas'!$E$55:$NR$55,1))=0,OR(INDEX('[1]Stats repas'!$E$130:$NR$130,,MATCH(JJ2,'[1]Stats repas'!$E$55:$NR$55,1))="x",INDEX('[1]Stats repas'!$E$130:$NR$130,,MATCH(JJ2,'[1]Stats repas'!$E$55:$NR$55,1))="p")),"a",IF(AND(INDEX('[1]Stats repas'!$E$128:$NR$128,,MATCH(JJ2,'[1]Stats repas'!$E$55:$NR$55,1))&gt;2,OR(INDEX('[1]Stats repas'!$E$130:$NR$130,,MATCH(JJ2,'[1]Stats repas'!$E$55:$NR$55,1))="x",INDEX('[1]Stats repas'!$E$130:$NR$130,,MATCH(JJ2,'[1]Stats repas'!$E$55:$NR$55,1))="p")),"a",INDEX('[1]Stats repas'!$E$128:$NR$128,,MATCH(JJ2,'[1]Stats repas'!$E$55:$NR$55,1))))</f>
        <v>2</v>
      </c>
      <c r="JK10">
        <f>IF(AND(INDEX('[1]Stats repas'!$E$128:$NR$128,,MATCH(JK2,'[1]Stats repas'!$E$55:$NR$55,1))=0,OR(INDEX('[1]Stats repas'!$E$130:$NR$130,,MATCH(JK2,'[1]Stats repas'!$E$55:$NR$55,1))="x",INDEX('[1]Stats repas'!$E$130:$NR$130,,MATCH(JK2,'[1]Stats repas'!$E$55:$NR$55,1))="p")),"a",IF(AND(INDEX('[1]Stats repas'!$E$128:$NR$128,,MATCH(JK2,'[1]Stats repas'!$E$55:$NR$55,1))&gt;2,OR(INDEX('[1]Stats repas'!$E$130:$NR$130,,MATCH(JK2,'[1]Stats repas'!$E$55:$NR$55,1))="x",INDEX('[1]Stats repas'!$E$130:$NR$130,,MATCH(JK2,'[1]Stats repas'!$E$55:$NR$55,1))="p")),"a",INDEX('[1]Stats repas'!$E$128:$NR$128,,MATCH(JK2,'[1]Stats repas'!$E$55:$NR$55,1))))</f>
        <v>2</v>
      </c>
      <c r="JL10">
        <f>IF(AND(INDEX('[1]Stats repas'!$E$128:$NR$128,,MATCH(JL2,'[1]Stats repas'!$E$55:$NR$55,1))=0,OR(INDEX('[1]Stats repas'!$E$130:$NR$130,,MATCH(JL2,'[1]Stats repas'!$E$55:$NR$55,1))="x",INDEX('[1]Stats repas'!$E$130:$NR$130,,MATCH(JL2,'[1]Stats repas'!$E$55:$NR$55,1))="p")),"a",IF(AND(INDEX('[1]Stats repas'!$E$128:$NR$128,,MATCH(JL2,'[1]Stats repas'!$E$55:$NR$55,1))&gt;2,OR(INDEX('[1]Stats repas'!$E$130:$NR$130,,MATCH(JL2,'[1]Stats repas'!$E$55:$NR$55,1))="x",INDEX('[1]Stats repas'!$E$130:$NR$130,,MATCH(JL2,'[1]Stats repas'!$E$55:$NR$55,1))="p")),"a",INDEX('[1]Stats repas'!$E$128:$NR$128,,MATCH(JL2,'[1]Stats repas'!$E$55:$NR$55,1))))</f>
        <v>2</v>
      </c>
      <c r="JM10">
        <f>IF(AND(INDEX('[1]Stats repas'!$E$128:$NR$128,,MATCH(JM2,'[1]Stats repas'!$E$55:$NR$55,1))=0,OR(INDEX('[1]Stats repas'!$E$130:$NR$130,,MATCH(JM2,'[1]Stats repas'!$E$55:$NR$55,1))="x",INDEX('[1]Stats repas'!$E$130:$NR$130,,MATCH(JM2,'[1]Stats repas'!$E$55:$NR$55,1))="p")),"a",IF(AND(INDEX('[1]Stats repas'!$E$128:$NR$128,,MATCH(JM2,'[1]Stats repas'!$E$55:$NR$55,1))&gt;2,OR(INDEX('[1]Stats repas'!$E$130:$NR$130,,MATCH(JM2,'[1]Stats repas'!$E$55:$NR$55,1))="x",INDEX('[1]Stats repas'!$E$130:$NR$130,,MATCH(JM2,'[1]Stats repas'!$E$55:$NR$55,1))="p")),"a",INDEX('[1]Stats repas'!$E$128:$NR$128,,MATCH(JM2,'[1]Stats repas'!$E$55:$NR$55,1))))</f>
        <v>2</v>
      </c>
      <c r="JN10">
        <f>IF(AND(INDEX('[1]Stats repas'!$E$128:$NR$128,,MATCH(JN2,'[1]Stats repas'!$E$55:$NR$55,1))=0,OR(INDEX('[1]Stats repas'!$E$130:$NR$130,,MATCH(JN2,'[1]Stats repas'!$E$55:$NR$55,1))="x",INDEX('[1]Stats repas'!$E$130:$NR$130,,MATCH(JN2,'[1]Stats repas'!$E$55:$NR$55,1))="p")),"a",IF(AND(INDEX('[1]Stats repas'!$E$128:$NR$128,,MATCH(JN2,'[1]Stats repas'!$E$55:$NR$55,1))&gt;2,OR(INDEX('[1]Stats repas'!$E$130:$NR$130,,MATCH(JN2,'[1]Stats repas'!$E$55:$NR$55,1))="x",INDEX('[1]Stats repas'!$E$130:$NR$130,,MATCH(JN2,'[1]Stats repas'!$E$55:$NR$55,1))="p")),"a",INDEX('[1]Stats repas'!$E$128:$NR$128,,MATCH(JN2,'[1]Stats repas'!$E$55:$NR$55,1))))</f>
        <v>2</v>
      </c>
      <c r="JO10">
        <f>IF(AND(INDEX('[1]Stats repas'!$E$128:$NR$128,,MATCH(JO2,'[1]Stats repas'!$E$55:$NR$55,1))=0,OR(INDEX('[1]Stats repas'!$E$130:$NR$130,,MATCH(JO2,'[1]Stats repas'!$E$55:$NR$55,1))="x",INDEX('[1]Stats repas'!$E$130:$NR$130,,MATCH(JO2,'[1]Stats repas'!$E$55:$NR$55,1))="p")),"a",IF(AND(INDEX('[1]Stats repas'!$E$128:$NR$128,,MATCH(JO2,'[1]Stats repas'!$E$55:$NR$55,1))&gt;2,OR(INDEX('[1]Stats repas'!$E$130:$NR$130,,MATCH(JO2,'[1]Stats repas'!$E$55:$NR$55,1))="x",INDEX('[1]Stats repas'!$E$130:$NR$130,,MATCH(JO2,'[1]Stats repas'!$E$55:$NR$55,1))="p")),"a",INDEX('[1]Stats repas'!$E$128:$NR$128,,MATCH(JO2,'[1]Stats repas'!$E$55:$NR$55,1))))</f>
        <v>0</v>
      </c>
      <c r="JP10">
        <f>IF(AND(INDEX('[1]Stats repas'!$E$128:$NR$128,,MATCH(JP2,'[1]Stats repas'!$E$55:$NR$55,1))=0,OR(INDEX('[1]Stats repas'!$E$130:$NR$130,,MATCH(JP2,'[1]Stats repas'!$E$55:$NR$55,1))="x",INDEX('[1]Stats repas'!$E$130:$NR$130,,MATCH(JP2,'[1]Stats repas'!$E$55:$NR$55,1))="p")),"a",IF(AND(INDEX('[1]Stats repas'!$E$128:$NR$128,,MATCH(JP2,'[1]Stats repas'!$E$55:$NR$55,1))&gt;2,OR(INDEX('[1]Stats repas'!$E$130:$NR$130,,MATCH(JP2,'[1]Stats repas'!$E$55:$NR$55,1))="x",INDEX('[1]Stats repas'!$E$130:$NR$130,,MATCH(JP2,'[1]Stats repas'!$E$55:$NR$55,1))="p")),"a",INDEX('[1]Stats repas'!$E$128:$NR$128,,MATCH(JP2,'[1]Stats repas'!$E$55:$NR$55,1))))</f>
        <v>0</v>
      </c>
      <c r="JQ10">
        <f>IF(AND(INDEX('[1]Stats repas'!$E$128:$NR$128,,MATCH(JQ2,'[1]Stats repas'!$E$55:$NR$55,1))=0,OR(INDEX('[1]Stats repas'!$E$130:$NR$130,,MATCH(JQ2,'[1]Stats repas'!$E$55:$NR$55,1))="x",INDEX('[1]Stats repas'!$E$130:$NR$130,,MATCH(JQ2,'[1]Stats repas'!$E$55:$NR$55,1))="p")),"a",IF(AND(INDEX('[1]Stats repas'!$E$128:$NR$128,,MATCH(JQ2,'[1]Stats repas'!$E$55:$NR$55,1))&gt;2,OR(INDEX('[1]Stats repas'!$E$130:$NR$130,,MATCH(JQ2,'[1]Stats repas'!$E$55:$NR$55,1))="x",INDEX('[1]Stats repas'!$E$130:$NR$130,,MATCH(JQ2,'[1]Stats repas'!$E$55:$NR$55,1))="p")),"a",INDEX('[1]Stats repas'!$E$128:$NR$128,,MATCH(JQ2,'[1]Stats repas'!$E$55:$NR$55,1))))</f>
        <v>2</v>
      </c>
      <c r="JR10">
        <f>IF(AND(INDEX('[1]Stats repas'!$E$128:$NR$128,,MATCH(JR2,'[1]Stats repas'!$E$55:$NR$55,1))=0,OR(INDEX('[1]Stats repas'!$E$130:$NR$130,,MATCH(JR2,'[1]Stats repas'!$E$55:$NR$55,1))="x",INDEX('[1]Stats repas'!$E$130:$NR$130,,MATCH(JR2,'[1]Stats repas'!$E$55:$NR$55,1))="p")),"a",IF(AND(INDEX('[1]Stats repas'!$E$128:$NR$128,,MATCH(JR2,'[1]Stats repas'!$E$55:$NR$55,1))&gt;2,OR(INDEX('[1]Stats repas'!$E$130:$NR$130,,MATCH(JR2,'[1]Stats repas'!$E$55:$NR$55,1))="x",INDEX('[1]Stats repas'!$E$130:$NR$130,,MATCH(JR2,'[1]Stats repas'!$E$55:$NR$55,1))="p")),"a",INDEX('[1]Stats repas'!$E$128:$NR$128,,MATCH(JR2,'[1]Stats repas'!$E$55:$NR$55,1))))</f>
        <v>2</v>
      </c>
      <c r="JS10">
        <f>IF(AND(INDEX('[1]Stats repas'!$E$128:$NR$128,,MATCH(JS2,'[1]Stats repas'!$E$55:$NR$55,1))=0,OR(INDEX('[1]Stats repas'!$E$130:$NR$130,,MATCH(JS2,'[1]Stats repas'!$E$55:$NR$55,1))="x",INDEX('[1]Stats repas'!$E$130:$NR$130,,MATCH(JS2,'[1]Stats repas'!$E$55:$NR$55,1))="p")),"a",IF(AND(INDEX('[1]Stats repas'!$E$128:$NR$128,,MATCH(JS2,'[1]Stats repas'!$E$55:$NR$55,1))&gt;2,OR(INDEX('[1]Stats repas'!$E$130:$NR$130,,MATCH(JS2,'[1]Stats repas'!$E$55:$NR$55,1))="x",INDEX('[1]Stats repas'!$E$130:$NR$130,,MATCH(JS2,'[1]Stats repas'!$E$55:$NR$55,1))="p")),"a",INDEX('[1]Stats repas'!$E$128:$NR$128,,MATCH(JS2,'[1]Stats repas'!$E$55:$NR$55,1))))</f>
        <v>2</v>
      </c>
      <c r="JT10">
        <f>IF(AND(INDEX('[1]Stats repas'!$E$128:$NR$128,,MATCH(JT2,'[1]Stats repas'!$E$55:$NR$55,1))=0,OR(INDEX('[1]Stats repas'!$E$130:$NR$130,,MATCH(JT2,'[1]Stats repas'!$E$55:$NR$55,1))="x",INDEX('[1]Stats repas'!$E$130:$NR$130,,MATCH(JT2,'[1]Stats repas'!$E$55:$NR$55,1))="p")),"a",IF(AND(INDEX('[1]Stats repas'!$E$128:$NR$128,,MATCH(JT2,'[1]Stats repas'!$E$55:$NR$55,1))&gt;2,OR(INDEX('[1]Stats repas'!$E$130:$NR$130,,MATCH(JT2,'[1]Stats repas'!$E$55:$NR$55,1))="x",INDEX('[1]Stats repas'!$E$130:$NR$130,,MATCH(JT2,'[1]Stats repas'!$E$55:$NR$55,1))="p")),"a",INDEX('[1]Stats repas'!$E$128:$NR$128,,MATCH(JT2,'[1]Stats repas'!$E$55:$NR$55,1))))</f>
        <v>2</v>
      </c>
      <c r="JU10">
        <f>IF(AND(INDEX('[1]Stats repas'!$E$128:$NR$128,,MATCH(JU2,'[1]Stats repas'!$E$55:$NR$55,1))=0,OR(INDEX('[1]Stats repas'!$E$130:$NR$130,,MATCH(JU2,'[1]Stats repas'!$E$55:$NR$55,1))="x",INDEX('[1]Stats repas'!$E$130:$NR$130,,MATCH(JU2,'[1]Stats repas'!$E$55:$NR$55,1))="p")),"a",IF(AND(INDEX('[1]Stats repas'!$E$128:$NR$128,,MATCH(JU2,'[1]Stats repas'!$E$55:$NR$55,1))&gt;2,OR(INDEX('[1]Stats repas'!$E$130:$NR$130,,MATCH(JU2,'[1]Stats repas'!$E$55:$NR$55,1))="x",INDEX('[1]Stats repas'!$E$130:$NR$130,,MATCH(JU2,'[1]Stats repas'!$E$55:$NR$55,1))="p")),"a",INDEX('[1]Stats repas'!$E$128:$NR$128,,MATCH(JU2,'[1]Stats repas'!$E$55:$NR$55,1))))</f>
        <v>2</v>
      </c>
      <c r="JV10">
        <f>IF(AND(INDEX('[1]Stats repas'!$E$128:$NR$128,,MATCH(JV2,'[1]Stats repas'!$E$55:$NR$55,1))=0,OR(INDEX('[1]Stats repas'!$E$130:$NR$130,,MATCH(JV2,'[1]Stats repas'!$E$55:$NR$55,1))="x",INDEX('[1]Stats repas'!$E$130:$NR$130,,MATCH(JV2,'[1]Stats repas'!$E$55:$NR$55,1))="p")),"a",IF(AND(INDEX('[1]Stats repas'!$E$128:$NR$128,,MATCH(JV2,'[1]Stats repas'!$E$55:$NR$55,1))&gt;2,OR(INDEX('[1]Stats repas'!$E$130:$NR$130,,MATCH(JV2,'[1]Stats repas'!$E$55:$NR$55,1))="x",INDEX('[1]Stats repas'!$E$130:$NR$130,,MATCH(JV2,'[1]Stats repas'!$E$55:$NR$55,1))="p")),"a",INDEX('[1]Stats repas'!$E$128:$NR$128,,MATCH(JV2,'[1]Stats repas'!$E$55:$NR$55,1))))</f>
        <v>0</v>
      </c>
      <c r="JW10">
        <f>IF(AND(INDEX('[1]Stats repas'!$E$128:$NR$128,,MATCH(JW2,'[1]Stats repas'!$E$55:$NR$55,1))=0,OR(INDEX('[1]Stats repas'!$E$130:$NR$130,,MATCH(JW2,'[1]Stats repas'!$E$55:$NR$55,1))="x",INDEX('[1]Stats repas'!$E$130:$NR$130,,MATCH(JW2,'[1]Stats repas'!$E$55:$NR$55,1))="p")),"a",IF(AND(INDEX('[1]Stats repas'!$E$128:$NR$128,,MATCH(JW2,'[1]Stats repas'!$E$55:$NR$55,1))&gt;2,OR(INDEX('[1]Stats repas'!$E$130:$NR$130,,MATCH(JW2,'[1]Stats repas'!$E$55:$NR$55,1))="x",INDEX('[1]Stats repas'!$E$130:$NR$130,,MATCH(JW2,'[1]Stats repas'!$E$55:$NR$55,1))="p")),"a",INDEX('[1]Stats repas'!$E$128:$NR$128,,MATCH(JW2,'[1]Stats repas'!$E$55:$NR$55,1))))</f>
        <v>0</v>
      </c>
      <c r="JX10">
        <f>IF(AND(INDEX('[1]Stats repas'!$E$128:$NR$128,,MATCH(JX2,'[1]Stats repas'!$E$55:$NR$55,1))=0,OR(INDEX('[1]Stats repas'!$E$130:$NR$130,,MATCH(JX2,'[1]Stats repas'!$E$55:$NR$55,1))="x",INDEX('[1]Stats repas'!$E$130:$NR$130,,MATCH(JX2,'[1]Stats repas'!$E$55:$NR$55,1))="p")),"a",IF(AND(INDEX('[1]Stats repas'!$E$128:$NR$128,,MATCH(JX2,'[1]Stats repas'!$E$55:$NR$55,1))&gt;2,OR(INDEX('[1]Stats repas'!$E$130:$NR$130,,MATCH(JX2,'[1]Stats repas'!$E$55:$NR$55,1))="x",INDEX('[1]Stats repas'!$E$130:$NR$130,,MATCH(JX2,'[1]Stats repas'!$E$55:$NR$55,1))="p")),"a",INDEX('[1]Stats repas'!$E$128:$NR$128,,MATCH(JX2,'[1]Stats repas'!$E$55:$NR$55,1))))</f>
        <v>1</v>
      </c>
      <c r="JY10">
        <f>IF(AND(INDEX('[1]Stats repas'!$E$128:$NR$128,,MATCH(JY2,'[1]Stats repas'!$E$55:$NR$55,1))=0,OR(INDEX('[1]Stats repas'!$E$130:$NR$130,,MATCH(JY2,'[1]Stats repas'!$E$55:$NR$55,1))="x",INDEX('[1]Stats repas'!$E$130:$NR$130,,MATCH(JY2,'[1]Stats repas'!$E$55:$NR$55,1))="p")),"a",IF(AND(INDEX('[1]Stats repas'!$E$128:$NR$128,,MATCH(JY2,'[1]Stats repas'!$E$55:$NR$55,1))&gt;2,OR(INDEX('[1]Stats repas'!$E$130:$NR$130,,MATCH(JY2,'[1]Stats repas'!$E$55:$NR$55,1))="x",INDEX('[1]Stats repas'!$E$130:$NR$130,,MATCH(JY2,'[1]Stats repas'!$E$55:$NR$55,1))="p")),"a",INDEX('[1]Stats repas'!$E$128:$NR$128,,MATCH(JY2,'[1]Stats repas'!$E$55:$NR$55,1))))</f>
        <v>1</v>
      </c>
      <c r="JZ10">
        <f>IF(AND(INDEX('[1]Stats repas'!$E$128:$NR$128,,MATCH(JZ2,'[1]Stats repas'!$E$55:$NR$55,1))=0,OR(INDEX('[1]Stats repas'!$E$130:$NR$130,,MATCH(JZ2,'[1]Stats repas'!$E$55:$NR$55,1))="x",INDEX('[1]Stats repas'!$E$130:$NR$130,,MATCH(JZ2,'[1]Stats repas'!$E$55:$NR$55,1))="p")),"a",IF(AND(INDEX('[1]Stats repas'!$E$128:$NR$128,,MATCH(JZ2,'[1]Stats repas'!$E$55:$NR$55,1))&gt;2,OR(INDEX('[1]Stats repas'!$E$130:$NR$130,,MATCH(JZ2,'[1]Stats repas'!$E$55:$NR$55,1))="x",INDEX('[1]Stats repas'!$E$130:$NR$130,,MATCH(JZ2,'[1]Stats repas'!$E$55:$NR$55,1))="p")),"a",INDEX('[1]Stats repas'!$E$128:$NR$128,,MATCH(JZ2,'[1]Stats repas'!$E$55:$NR$55,1))))</f>
        <v>1</v>
      </c>
      <c r="KA10">
        <f>IF(AND(INDEX('[1]Stats repas'!$E$128:$NR$128,,MATCH(KA2,'[1]Stats repas'!$E$55:$NR$55,1))=0,OR(INDEX('[1]Stats repas'!$E$130:$NR$130,,MATCH(KA2,'[1]Stats repas'!$E$55:$NR$55,1))="x",INDEX('[1]Stats repas'!$E$130:$NR$130,,MATCH(KA2,'[1]Stats repas'!$E$55:$NR$55,1))="p")),"a",IF(AND(INDEX('[1]Stats repas'!$E$128:$NR$128,,MATCH(KA2,'[1]Stats repas'!$E$55:$NR$55,1))&gt;2,OR(INDEX('[1]Stats repas'!$E$130:$NR$130,,MATCH(KA2,'[1]Stats repas'!$E$55:$NR$55,1))="x",INDEX('[1]Stats repas'!$E$130:$NR$130,,MATCH(KA2,'[1]Stats repas'!$E$55:$NR$55,1))="p")),"a",INDEX('[1]Stats repas'!$E$128:$NR$128,,MATCH(KA2,'[1]Stats repas'!$E$55:$NR$55,1))))</f>
        <v>1</v>
      </c>
      <c r="KB10">
        <f>IF(AND(INDEX('[1]Stats repas'!$E$128:$NR$128,,MATCH(KB2,'[1]Stats repas'!$E$55:$NR$55,1))=0,OR(INDEX('[1]Stats repas'!$E$130:$NR$130,,MATCH(KB2,'[1]Stats repas'!$E$55:$NR$55,1))="x",INDEX('[1]Stats repas'!$E$130:$NR$130,,MATCH(KB2,'[1]Stats repas'!$E$55:$NR$55,1))="p")),"a",IF(AND(INDEX('[1]Stats repas'!$E$128:$NR$128,,MATCH(KB2,'[1]Stats repas'!$E$55:$NR$55,1))&gt;2,OR(INDEX('[1]Stats repas'!$E$130:$NR$130,,MATCH(KB2,'[1]Stats repas'!$E$55:$NR$55,1))="x",INDEX('[1]Stats repas'!$E$130:$NR$130,,MATCH(KB2,'[1]Stats repas'!$E$55:$NR$55,1))="p")),"a",INDEX('[1]Stats repas'!$E$128:$NR$128,,MATCH(KB2,'[1]Stats repas'!$E$55:$NR$55,1))))</f>
        <v>1</v>
      </c>
      <c r="KC10">
        <f>IF(AND(INDEX('[1]Stats repas'!$E$128:$NR$128,,MATCH(KC2,'[1]Stats repas'!$E$55:$NR$55,1))=0,OR(INDEX('[1]Stats repas'!$E$130:$NR$130,,MATCH(KC2,'[1]Stats repas'!$E$55:$NR$55,1))="x",INDEX('[1]Stats repas'!$E$130:$NR$130,,MATCH(KC2,'[1]Stats repas'!$E$55:$NR$55,1))="p")),"a",IF(AND(INDEX('[1]Stats repas'!$E$128:$NR$128,,MATCH(KC2,'[1]Stats repas'!$E$55:$NR$55,1))&gt;2,OR(INDEX('[1]Stats repas'!$E$130:$NR$130,,MATCH(KC2,'[1]Stats repas'!$E$55:$NR$55,1))="x",INDEX('[1]Stats repas'!$E$130:$NR$130,,MATCH(KC2,'[1]Stats repas'!$E$55:$NR$55,1))="p")),"a",INDEX('[1]Stats repas'!$E$128:$NR$128,,MATCH(KC2,'[1]Stats repas'!$E$55:$NR$55,1))))</f>
        <v>0</v>
      </c>
      <c r="KD10">
        <f>IF(AND(INDEX('[1]Stats repas'!$E$128:$NR$128,,MATCH(KD2,'[1]Stats repas'!$E$55:$NR$55,1))=0,OR(INDEX('[1]Stats repas'!$E$130:$NR$130,,MATCH(KD2,'[1]Stats repas'!$E$55:$NR$55,1))="x",INDEX('[1]Stats repas'!$E$130:$NR$130,,MATCH(KD2,'[1]Stats repas'!$E$55:$NR$55,1))="p")),"a",IF(AND(INDEX('[1]Stats repas'!$E$128:$NR$128,,MATCH(KD2,'[1]Stats repas'!$E$55:$NR$55,1))&gt;2,OR(INDEX('[1]Stats repas'!$E$130:$NR$130,,MATCH(KD2,'[1]Stats repas'!$E$55:$NR$55,1))="x",INDEX('[1]Stats repas'!$E$130:$NR$130,,MATCH(KD2,'[1]Stats repas'!$E$55:$NR$55,1))="p")),"a",INDEX('[1]Stats repas'!$E$128:$NR$128,,MATCH(KD2,'[1]Stats repas'!$E$55:$NR$55,1))))</f>
        <v>0</v>
      </c>
      <c r="KE10">
        <f>IF(AND(INDEX('[1]Stats repas'!$E$128:$NR$128,,MATCH(KE2,'[1]Stats repas'!$E$55:$NR$55,1))=0,OR(INDEX('[1]Stats repas'!$E$130:$NR$130,,MATCH(KE2,'[1]Stats repas'!$E$55:$NR$55,1))="x",INDEX('[1]Stats repas'!$E$130:$NR$130,,MATCH(KE2,'[1]Stats repas'!$E$55:$NR$55,1))="p")),"a",IF(AND(INDEX('[1]Stats repas'!$E$128:$NR$128,,MATCH(KE2,'[1]Stats repas'!$E$55:$NR$55,1))&gt;2,OR(INDEX('[1]Stats repas'!$E$130:$NR$130,,MATCH(KE2,'[1]Stats repas'!$E$55:$NR$55,1))="x",INDEX('[1]Stats repas'!$E$130:$NR$130,,MATCH(KE2,'[1]Stats repas'!$E$55:$NR$55,1))="p")),"a",INDEX('[1]Stats repas'!$E$128:$NR$128,,MATCH(KE2,'[1]Stats repas'!$E$55:$NR$55,1))))</f>
        <v>2</v>
      </c>
      <c r="KF10">
        <f>IF(AND(INDEX('[1]Stats repas'!$E$128:$NR$128,,MATCH(KF2,'[1]Stats repas'!$E$55:$NR$55,1))=0,OR(INDEX('[1]Stats repas'!$E$130:$NR$130,,MATCH(KF2,'[1]Stats repas'!$E$55:$NR$55,1))="x",INDEX('[1]Stats repas'!$E$130:$NR$130,,MATCH(KF2,'[1]Stats repas'!$E$55:$NR$55,1))="p")),"a",IF(AND(INDEX('[1]Stats repas'!$E$128:$NR$128,,MATCH(KF2,'[1]Stats repas'!$E$55:$NR$55,1))&gt;2,OR(INDEX('[1]Stats repas'!$E$130:$NR$130,,MATCH(KF2,'[1]Stats repas'!$E$55:$NR$55,1))="x",INDEX('[1]Stats repas'!$E$130:$NR$130,,MATCH(KF2,'[1]Stats repas'!$E$55:$NR$55,1))="p")),"a",INDEX('[1]Stats repas'!$E$128:$NR$128,,MATCH(KF2,'[1]Stats repas'!$E$55:$NR$55,1))))</f>
        <v>2</v>
      </c>
      <c r="KG10">
        <f>IF(AND(INDEX('[1]Stats repas'!$E$128:$NR$128,,MATCH(KG2,'[1]Stats repas'!$E$55:$NR$55,1))=0,OR(INDEX('[1]Stats repas'!$E$130:$NR$130,,MATCH(KG2,'[1]Stats repas'!$E$55:$NR$55,1))="x",INDEX('[1]Stats repas'!$E$130:$NR$130,,MATCH(KG2,'[1]Stats repas'!$E$55:$NR$55,1))="p")),"a",IF(AND(INDEX('[1]Stats repas'!$E$128:$NR$128,,MATCH(KG2,'[1]Stats repas'!$E$55:$NR$55,1))&gt;2,OR(INDEX('[1]Stats repas'!$E$130:$NR$130,,MATCH(KG2,'[1]Stats repas'!$E$55:$NR$55,1))="x",INDEX('[1]Stats repas'!$E$130:$NR$130,,MATCH(KG2,'[1]Stats repas'!$E$55:$NR$55,1))="p")),"a",INDEX('[1]Stats repas'!$E$128:$NR$128,,MATCH(KG2,'[1]Stats repas'!$E$55:$NR$55,1))))</f>
        <v>2</v>
      </c>
      <c r="KH10">
        <f>IF(AND(INDEX('[1]Stats repas'!$E$128:$NR$128,,MATCH(KH2,'[1]Stats repas'!$E$55:$NR$55,1))=0,OR(INDEX('[1]Stats repas'!$E$130:$NR$130,,MATCH(KH2,'[1]Stats repas'!$E$55:$NR$55,1))="x",INDEX('[1]Stats repas'!$E$130:$NR$130,,MATCH(KH2,'[1]Stats repas'!$E$55:$NR$55,1))="p")),"a",IF(AND(INDEX('[1]Stats repas'!$E$128:$NR$128,,MATCH(KH2,'[1]Stats repas'!$E$55:$NR$55,1))&gt;2,OR(INDEX('[1]Stats repas'!$E$130:$NR$130,,MATCH(KH2,'[1]Stats repas'!$E$55:$NR$55,1))="x",INDEX('[1]Stats repas'!$E$130:$NR$130,,MATCH(KH2,'[1]Stats repas'!$E$55:$NR$55,1))="p")),"a",INDEX('[1]Stats repas'!$E$128:$NR$128,,MATCH(KH2,'[1]Stats repas'!$E$55:$NR$55,1))))</f>
        <v>2</v>
      </c>
      <c r="KI10">
        <f>IF(AND(INDEX('[1]Stats repas'!$E$128:$NR$128,,MATCH(KI2,'[1]Stats repas'!$E$55:$NR$55,1))=0,OR(INDEX('[1]Stats repas'!$E$130:$NR$130,,MATCH(KI2,'[1]Stats repas'!$E$55:$NR$55,1))="x",INDEX('[1]Stats repas'!$E$130:$NR$130,,MATCH(KI2,'[1]Stats repas'!$E$55:$NR$55,1))="p")),"a",IF(AND(INDEX('[1]Stats repas'!$E$128:$NR$128,,MATCH(KI2,'[1]Stats repas'!$E$55:$NR$55,1))&gt;2,OR(INDEX('[1]Stats repas'!$E$130:$NR$130,,MATCH(KI2,'[1]Stats repas'!$E$55:$NR$55,1))="x",INDEX('[1]Stats repas'!$E$130:$NR$130,,MATCH(KI2,'[1]Stats repas'!$E$55:$NR$55,1))="p")),"a",INDEX('[1]Stats repas'!$E$128:$NR$128,,MATCH(KI2,'[1]Stats repas'!$E$55:$NR$55,1))))</f>
        <v>2</v>
      </c>
      <c r="KJ10">
        <f>IF(AND(INDEX('[1]Stats repas'!$E$128:$NR$128,,MATCH(KJ2,'[1]Stats repas'!$E$55:$NR$55,1))=0,OR(INDEX('[1]Stats repas'!$E$130:$NR$130,,MATCH(KJ2,'[1]Stats repas'!$E$55:$NR$55,1))="x",INDEX('[1]Stats repas'!$E$130:$NR$130,,MATCH(KJ2,'[1]Stats repas'!$E$55:$NR$55,1))="p")),"a",IF(AND(INDEX('[1]Stats repas'!$E$128:$NR$128,,MATCH(KJ2,'[1]Stats repas'!$E$55:$NR$55,1))&gt;2,OR(INDEX('[1]Stats repas'!$E$130:$NR$130,,MATCH(KJ2,'[1]Stats repas'!$E$55:$NR$55,1))="x",INDEX('[1]Stats repas'!$E$130:$NR$130,,MATCH(KJ2,'[1]Stats repas'!$E$55:$NR$55,1))="p")),"a",INDEX('[1]Stats repas'!$E$128:$NR$128,,MATCH(KJ2,'[1]Stats repas'!$E$55:$NR$55,1))))</f>
        <v>0</v>
      </c>
      <c r="KK10">
        <f>IF(AND(INDEX('[1]Stats repas'!$E$128:$NR$128,,MATCH(KK2,'[1]Stats repas'!$E$55:$NR$55,1))=0,OR(INDEX('[1]Stats repas'!$E$130:$NR$130,,MATCH(KK2,'[1]Stats repas'!$E$55:$NR$55,1))="x",INDEX('[1]Stats repas'!$E$130:$NR$130,,MATCH(KK2,'[1]Stats repas'!$E$55:$NR$55,1))="p")),"a",IF(AND(INDEX('[1]Stats repas'!$E$128:$NR$128,,MATCH(KK2,'[1]Stats repas'!$E$55:$NR$55,1))&gt;2,OR(INDEX('[1]Stats repas'!$E$130:$NR$130,,MATCH(KK2,'[1]Stats repas'!$E$55:$NR$55,1))="x",INDEX('[1]Stats repas'!$E$130:$NR$130,,MATCH(KK2,'[1]Stats repas'!$E$55:$NR$55,1))="p")),"a",INDEX('[1]Stats repas'!$E$128:$NR$128,,MATCH(KK2,'[1]Stats repas'!$E$55:$NR$55,1))))</f>
        <v>0</v>
      </c>
      <c r="KL10">
        <f>IF(AND(INDEX('[1]Stats repas'!$E$128:$NR$128,,MATCH(KL2,'[1]Stats repas'!$E$55:$NR$55,1))=0,OR(INDEX('[1]Stats repas'!$E$130:$NR$130,,MATCH(KL2,'[1]Stats repas'!$E$55:$NR$55,1))="x",INDEX('[1]Stats repas'!$E$130:$NR$130,,MATCH(KL2,'[1]Stats repas'!$E$55:$NR$55,1))="p")),"a",IF(AND(INDEX('[1]Stats repas'!$E$128:$NR$128,,MATCH(KL2,'[1]Stats repas'!$E$55:$NR$55,1))&gt;2,OR(INDEX('[1]Stats repas'!$E$130:$NR$130,,MATCH(KL2,'[1]Stats repas'!$E$55:$NR$55,1))="x",INDEX('[1]Stats repas'!$E$130:$NR$130,,MATCH(KL2,'[1]Stats repas'!$E$55:$NR$55,1))="p")),"a",INDEX('[1]Stats repas'!$E$128:$NR$128,,MATCH(KL2,'[1]Stats repas'!$E$55:$NR$55,1))))</f>
        <v>2</v>
      </c>
      <c r="KM10">
        <f>IF(AND(INDEX('[1]Stats repas'!$E$128:$NR$128,,MATCH(KM2,'[1]Stats repas'!$E$55:$NR$55,1))=0,OR(INDEX('[1]Stats repas'!$E$130:$NR$130,,MATCH(KM2,'[1]Stats repas'!$E$55:$NR$55,1))="x",INDEX('[1]Stats repas'!$E$130:$NR$130,,MATCH(KM2,'[1]Stats repas'!$E$55:$NR$55,1))="p")),"a",IF(AND(INDEX('[1]Stats repas'!$E$128:$NR$128,,MATCH(KM2,'[1]Stats repas'!$E$55:$NR$55,1))&gt;2,OR(INDEX('[1]Stats repas'!$E$130:$NR$130,,MATCH(KM2,'[1]Stats repas'!$E$55:$NR$55,1))="x",INDEX('[1]Stats repas'!$E$130:$NR$130,,MATCH(KM2,'[1]Stats repas'!$E$55:$NR$55,1))="p")),"a",INDEX('[1]Stats repas'!$E$128:$NR$128,,MATCH(KM2,'[1]Stats repas'!$E$55:$NR$55,1))))</f>
        <v>2</v>
      </c>
      <c r="KN10" t="str">
        <f>IF(AND(INDEX('[1]Stats repas'!$E$128:$NR$128,,MATCH(KN2,'[1]Stats repas'!$E$55:$NR$55,1))=0,OR(INDEX('[1]Stats repas'!$E$130:$NR$130,,MATCH(KN2,'[1]Stats repas'!$E$55:$NR$55,1))="x",INDEX('[1]Stats repas'!$E$130:$NR$130,,MATCH(KN2,'[1]Stats repas'!$E$55:$NR$55,1))="p")),"a",IF(AND(INDEX('[1]Stats repas'!$E$128:$NR$128,,MATCH(KN2,'[1]Stats repas'!$E$55:$NR$55,1))&gt;2,OR(INDEX('[1]Stats repas'!$E$130:$NR$130,,MATCH(KN2,'[1]Stats repas'!$E$55:$NR$55,1))="x",INDEX('[1]Stats repas'!$E$130:$NR$130,,MATCH(KN2,'[1]Stats repas'!$E$55:$NR$55,1))="p")),"a",INDEX('[1]Stats repas'!$E$128:$NR$128,,MATCH(KN2,'[1]Stats repas'!$E$55:$NR$55,1))))</f>
        <v>a</v>
      </c>
      <c r="KO10" t="str">
        <f>IF(AND(INDEX('[1]Stats repas'!$E$128:$NR$128,,MATCH(KO2,'[1]Stats repas'!$E$55:$NR$55,1))=0,OR(INDEX('[1]Stats repas'!$E$130:$NR$130,,MATCH(KO2,'[1]Stats repas'!$E$55:$NR$55,1))="x",INDEX('[1]Stats repas'!$E$130:$NR$130,,MATCH(KO2,'[1]Stats repas'!$E$55:$NR$55,1))="p")),"a",IF(AND(INDEX('[1]Stats repas'!$E$128:$NR$128,,MATCH(KO2,'[1]Stats repas'!$E$55:$NR$55,1))&gt;2,OR(INDEX('[1]Stats repas'!$E$130:$NR$130,,MATCH(KO2,'[1]Stats repas'!$E$55:$NR$55,1))="x",INDEX('[1]Stats repas'!$E$130:$NR$130,,MATCH(KO2,'[1]Stats repas'!$E$55:$NR$55,1))="p")),"a",INDEX('[1]Stats repas'!$E$128:$NR$128,,MATCH(KO2,'[1]Stats repas'!$E$55:$NR$55,1))))</f>
        <v>a</v>
      </c>
      <c r="KP10">
        <f>IF(AND(INDEX('[1]Stats repas'!$E$128:$NR$128,,MATCH(KP2,'[1]Stats repas'!$E$55:$NR$55,1))=0,OR(INDEX('[1]Stats repas'!$E$130:$NR$130,,MATCH(KP2,'[1]Stats repas'!$E$55:$NR$55,1))="x",INDEX('[1]Stats repas'!$E$130:$NR$130,,MATCH(KP2,'[1]Stats repas'!$E$55:$NR$55,1))="p")),"a",IF(AND(INDEX('[1]Stats repas'!$E$128:$NR$128,,MATCH(KP2,'[1]Stats repas'!$E$55:$NR$55,1))&gt;2,OR(INDEX('[1]Stats repas'!$E$130:$NR$130,,MATCH(KP2,'[1]Stats repas'!$E$55:$NR$55,1))="x",INDEX('[1]Stats repas'!$E$130:$NR$130,,MATCH(KP2,'[1]Stats repas'!$E$55:$NR$55,1))="p")),"a",INDEX('[1]Stats repas'!$E$128:$NR$128,,MATCH(KP2,'[1]Stats repas'!$E$55:$NR$55,1))))</f>
        <v>2</v>
      </c>
      <c r="KQ10">
        <f>IF(AND(INDEX('[1]Stats repas'!$E$128:$NR$128,,MATCH(KQ2,'[1]Stats repas'!$E$55:$NR$55,1))=0,OR(INDEX('[1]Stats repas'!$E$130:$NR$130,,MATCH(KQ2,'[1]Stats repas'!$E$55:$NR$55,1))="x",INDEX('[1]Stats repas'!$E$130:$NR$130,,MATCH(KQ2,'[1]Stats repas'!$E$55:$NR$55,1))="p")),"a",IF(AND(INDEX('[1]Stats repas'!$E$128:$NR$128,,MATCH(KQ2,'[1]Stats repas'!$E$55:$NR$55,1))&gt;2,OR(INDEX('[1]Stats repas'!$E$130:$NR$130,,MATCH(KQ2,'[1]Stats repas'!$E$55:$NR$55,1))="x",INDEX('[1]Stats repas'!$E$130:$NR$130,,MATCH(KQ2,'[1]Stats repas'!$E$55:$NR$55,1))="p")),"a",INDEX('[1]Stats repas'!$E$128:$NR$128,,MATCH(KQ2,'[1]Stats repas'!$E$55:$NR$55,1))))</f>
        <v>2</v>
      </c>
      <c r="KR10">
        <f>IF(AND(INDEX('[1]Stats repas'!$E$128:$NR$128,,MATCH(KR2,'[1]Stats repas'!$E$55:$NR$55,1))=0,OR(INDEX('[1]Stats repas'!$E$130:$NR$130,,MATCH(KR2,'[1]Stats repas'!$E$55:$NR$55,1))="x",INDEX('[1]Stats repas'!$E$130:$NR$130,,MATCH(KR2,'[1]Stats repas'!$E$55:$NR$55,1))="p")),"a",IF(AND(INDEX('[1]Stats repas'!$E$128:$NR$128,,MATCH(KR2,'[1]Stats repas'!$E$55:$NR$55,1))&gt;2,OR(INDEX('[1]Stats repas'!$E$130:$NR$130,,MATCH(KR2,'[1]Stats repas'!$E$55:$NR$55,1))="x",INDEX('[1]Stats repas'!$E$130:$NR$130,,MATCH(KR2,'[1]Stats repas'!$E$55:$NR$55,1))="p")),"a",INDEX('[1]Stats repas'!$E$128:$NR$128,,MATCH(KR2,'[1]Stats repas'!$E$55:$NR$55,1))))</f>
        <v>2</v>
      </c>
      <c r="KS10">
        <f>IF(AND(INDEX('[1]Stats repas'!$E$128:$NR$128,,MATCH(KS2,'[1]Stats repas'!$E$55:$NR$55,1))=0,OR(INDEX('[1]Stats repas'!$E$130:$NR$130,,MATCH(KS2,'[1]Stats repas'!$E$55:$NR$55,1))="x",INDEX('[1]Stats repas'!$E$130:$NR$130,,MATCH(KS2,'[1]Stats repas'!$E$55:$NR$55,1))="p")),"a",IF(AND(INDEX('[1]Stats repas'!$E$128:$NR$128,,MATCH(KS2,'[1]Stats repas'!$E$55:$NR$55,1))&gt;2,OR(INDEX('[1]Stats repas'!$E$130:$NR$130,,MATCH(KS2,'[1]Stats repas'!$E$55:$NR$55,1))="x",INDEX('[1]Stats repas'!$E$130:$NR$130,,MATCH(KS2,'[1]Stats repas'!$E$55:$NR$55,1))="p")),"a",INDEX('[1]Stats repas'!$E$128:$NR$128,,MATCH(KS2,'[1]Stats repas'!$E$55:$NR$55,1))))</f>
        <v>3</v>
      </c>
      <c r="KT10">
        <f>IF(AND(INDEX('[1]Stats repas'!$E$128:$NR$128,,MATCH(KT2,'[1]Stats repas'!$E$55:$NR$55,1))=0,OR(INDEX('[1]Stats repas'!$E$130:$NR$130,,MATCH(KT2,'[1]Stats repas'!$E$55:$NR$55,1))="x",INDEX('[1]Stats repas'!$E$130:$NR$130,,MATCH(KT2,'[1]Stats repas'!$E$55:$NR$55,1))="p")),"a",IF(AND(INDEX('[1]Stats repas'!$E$128:$NR$128,,MATCH(KT2,'[1]Stats repas'!$E$55:$NR$55,1))&gt;2,OR(INDEX('[1]Stats repas'!$E$130:$NR$130,,MATCH(KT2,'[1]Stats repas'!$E$55:$NR$55,1))="x",INDEX('[1]Stats repas'!$E$130:$NR$130,,MATCH(KT2,'[1]Stats repas'!$E$55:$NR$55,1))="p")),"a",INDEX('[1]Stats repas'!$E$128:$NR$128,,MATCH(KT2,'[1]Stats repas'!$E$55:$NR$55,1))))</f>
        <v>3</v>
      </c>
      <c r="KU10">
        <f>IF(AND(INDEX('[1]Stats repas'!$E$128:$NR$128,,MATCH(KU2,'[1]Stats repas'!$E$55:$NR$55,1))=0,OR(INDEX('[1]Stats repas'!$E$130:$NR$130,,MATCH(KU2,'[1]Stats repas'!$E$55:$NR$55,1))="x",INDEX('[1]Stats repas'!$E$130:$NR$130,,MATCH(KU2,'[1]Stats repas'!$E$55:$NR$55,1))="p")),"a",IF(AND(INDEX('[1]Stats repas'!$E$128:$NR$128,,MATCH(KU2,'[1]Stats repas'!$E$55:$NR$55,1))&gt;2,OR(INDEX('[1]Stats repas'!$E$130:$NR$130,,MATCH(KU2,'[1]Stats repas'!$E$55:$NR$55,1))="x",INDEX('[1]Stats repas'!$E$130:$NR$130,,MATCH(KU2,'[1]Stats repas'!$E$55:$NR$55,1))="p")),"a",INDEX('[1]Stats repas'!$E$128:$NR$128,,MATCH(KU2,'[1]Stats repas'!$E$55:$NR$55,1))))</f>
        <v>3</v>
      </c>
      <c r="KV10">
        <f>IF(AND(INDEX('[1]Stats repas'!$E$128:$NR$128,,MATCH(KV2,'[1]Stats repas'!$E$55:$NR$55,1))=0,OR(INDEX('[1]Stats repas'!$E$130:$NR$130,,MATCH(KV2,'[1]Stats repas'!$E$55:$NR$55,1))="x",INDEX('[1]Stats repas'!$E$130:$NR$130,,MATCH(KV2,'[1]Stats repas'!$E$55:$NR$55,1))="p")),"a",IF(AND(INDEX('[1]Stats repas'!$E$128:$NR$128,,MATCH(KV2,'[1]Stats repas'!$E$55:$NR$55,1))&gt;2,OR(INDEX('[1]Stats repas'!$E$130:$NR$130,,MATCH(KV2,'[1]Stats repas'!$E$55:$NR$55,1))="x",INDEX('[1]Stats repas'!$E$130:$NR$130,,MATCH(KV2,'[1]Stats repas'!$E$55:$NR$55,1))="p")),"a",INDEX('[1]Stats repas'!$E$128:$NR$128,,MATCH(KV2,'[1]Stats repas'!$E$55:$NR$55,1))))</f>
        <v>3</v>
      </c>
      <c r="KW10">
        <f>IF(AND(INDEX('[1]Stats repas'!$E$128:$NR$128,,MATCH(KW2,'[1]Stats repas'!$E$55:$NR$55,1))=0,OR(INDEX('[1]Stats repas'!$E$130:$NR$130,,MATCH(KW2,'[1]Stats repas'!$E$55:$NR$55,1))="x",INDEX('[1]Stats repas'!$E$130:$NR$130,,MATCH(KW2,'[1]Stats repas'!$E$55:$NR$55,1))="p")),"a",IF(AND(INDEX('[1]Stats repas'!$E$128:$NR$128,,MATCH(KW2,'[1]Stats repas'!$E$55:$NR$55,1))&gt;2,OR(INDEX('[1]Stats repas'!$E$130:$NR$130,,MATCH(KW2,'[1]Stats repas'!$E$55:$NR$55,1))="x",INDEX('[1]Stats repas'!$E$130:$NR$130,,MATCH(KW2,'[1]Stats repas'!$E$55:$NR$55,1))="p")),"a",INDEX('[1]Stats repas'!$E$128:$NR$128,,MATCH(KW2,'[1]Stats repas'!$E$55:$NR$55,1))))</f>
        <v>5</v>
      </c>
      <c r="KX10">
        <f>IF(AND(INDEX('[1]Stats repas'!$E$128:$NR$128,,MATCH(KX2,'[1]Stats repas'!$E$55:$NR$55,1))=0,OR(INDEX('[1]Stats repas'!$E$130:$NR$130,,MATCH(KX2,'[1]Stats repas'!$E$55:$NR$55,1))="x",INDEX('[1]Stats repas'!$E$130:$NR$130,,MATCH(KX2,'[1]Stats repas'!$E$55:$NR$55,1))="p")),"a",IF(AND(INDEX('[1]Stats repas'!$E$128:$NR$128,,MATCH(KX2,'[1]Stats repas'!$E$55:$NR$55,1))&gt;2,OR(INDEX('[1]Stats repas'!$E$130:$NR$130,,MATCH(KX2,'[1]Stats repas'!$E$55:$NR$55,1))="x",INDEX('[1]Stats repas'!$E$130:$NR$130,,MATCH(KX2,'[1]Stats repas'!$E$55:$NR$55,1))="p")),"a",INDEX('[1]Stats repas'!$E$128:$NR$128,,MATCH(KX2,'[1]Stats repas'!$E$55:$NR$55,1))))</f>
        <v>3</v>
      </c>
      <c r="KY10">
        <f>IF(AND(INDEX('[1]Stats repas'!$E$128:$NR$128,,MATCH(KY2,'[1]Stats repas'!$E$55:$NR$55,1))=0,OR(INDEX('[1]Stats repas'!$E$130:$NR$130,,MATCH(KY2,'[1]Stats repas'!$E$55:$NR$55,1))="x",INDEX('[1]Stats repas'!$E$130:$NR$130,,MATCH(KY2,'[1]Stats repas'!$E$55:$NR$55,1))="p")),"a",IF(AND(INDEX('[1]Stats repas'!$E$128:$NR$128,,MATCH(KY2,'[1]Stats repas'!$E$55:$NR$55,1))&gt;2,OR(INDEX('[1]Stats repas'!$E$130:$NR$130,,MATCH(KY2,'[1]Stats repas'!$E$55:$NR$55,1))="x",INDEX('[1]Stats repas'!$E$130:$NR$130,,MATCH(KY2,'[1]Stats repas'!$E$55:$NR$55,1))="p")),"a",INDEX('[1]Stats repas'!$E$128:$NR$128,,MATCH(KY2,'[1]Stats repas'!$E$55:$NR$55,1))))</f>
        <v>0</v>
      </c>
      <c r="KZ10">
        <f>IF(AND(INDEX('[1]Stats repas'!$E$128:$NR$128,,MATCH(KZ2,'[1]Stats repas'!$E$55:$NR$55,1))=0,OR(INDEX('[1]Stats repas'!$E$130:$NR$130,,MATCH(KZ2,'[1]Stats repas'!$E$55:$NR$55,1))="x",INDEX('[1]Stats repas'!$E$130:$NR$130,,MATCH(KZ2,'[1]Stats repas'!$E$55:$NR$55,1))="p")),"a",IF(AND(INDEX('[1]Stats repas'!$E$128:$NR$128,,MATCH(KZ2,'[1]Stats repas'!$E$55:$NR$55,1))&gt;2,OR(INDEX('[1]Stats repas'!$E$130:$NR$130,,MATCH(KZ2,'[1]Stats repas'!$E$55:$NR$55,1))="x",INDEX('[1]Stats repas'!$E$130:$NR$130,,MATCH(KZ2,'[1]Stats repas'!$E$55:$NR$55,1))="p")),"a",INDEX('[1]Stats repas'!$E$128:$NR$128,,MATCH(KZ2,'[1]Stats repas'!$E$55:$NR$55,1))))</f>
        <v>3</v>
      </c>
      <c r="LA10">
        <f>IF(AND(INDEX('[1]Stats repas'!$E$128:$NR$128,,MATCH(LA2,'[1]Stats repas'!$E$55:$NR$55,1))=0,OR(INDEX('[1]Stats repas'!$E$130:$NR$130,,MATCH(LA2,'[1]Stats repas'!$E$55:$NR$55,1))="x",INDEX('[1]Stats repas'!$E$130:$NR$130,,MATCH(LA2,'[1]Stats repas'!$E$55:$NR$55,1))="p")),"a",IF(AND(INDEX('[1]Stats repas'!$E$128:$NR$128,,MATCH(LA2,'[1]Stats repas'!$E$55:$NR$55,1))&gt;2,OR(INDEX('[1]Stats repas'!$E$130:$NR$130,,MATCH(LA2,'[1]Stats repas'!$E$55:$NR$55,1))="x",INDEX('[1]Stats repas'!$E$130:$NR$130,,MATCH(LA2,'[1]Stats repas'!$E$55:$NR$55,1))="p")),"a",INDEX('[1]Stats repas'!$E$128:$NR$128,,MATCH(LA2,'[1]Stats repas'!$E$55:$NR$55,1))))</f>
        <v>2</v>
      </c>
      <c r="LB10">
        <f>IF(AND(INDEX('[1]Stats repas'!$E$128:$NR$128,,MATCH(LB2,'[1]Stats repas'!$E$55:$NR$55,1))=0,OR(INDEX('[1]Stats repas'!$E$130:$NR$130,,MATCH(LB2,'[1]Stats repas'!$E$55:$NR$55,1))="x",INDEX('[1]Stats repas'!$E$130:$NR$130,,MATCH(LB2,'[1]Stats repas'!$E$55:$NR$55,1))="p")),"a",IF(AND(INDEX('[1]Stats repas'!$E$128:$NR$128,,MATCH(LB2,'[1]Stats repas'!$E$55:$NR$55,1))&gt;2,OR(INDEX('[1]Stats repas'!$E$130:$NR$130,,MATCH(LB2,'[1]Stats repas'!$E$55:$NR$55,1))="x",INDEX('[1]Stats repas'!$E$130:$NR$130,,MATCH(LB2,'[1]Stats repas'!$E$55:$NR$55,1))="p")),"a",INDEX('[1]Stats repas'!$E$128:$NR$128,,MATCH(LB2,'[1]Stats repas'!$E$55:$NR$55,1))))</f>
        <v>1</v>
      </c>
      <c r="LC10">
        <f>IF(AND(INDEX('[1]Stats repas'!$E$128:$NR$128,,MATCH(LC2,'[1]Stats repas'!$E$55:$NR$55,1))=0,OR(INDEX('[1]Stats repas'!$E$130:$NR$130,,MATCH(LC2,'[1]Stats repas'!$E$55:$NR$55,1))="x",INDEX('[1]Stats repas'!$E$130:$NR$130,,MATCH(LC2,'[1]Stats repas'!$E$55:$NR$55,1))="p")),"a",IF(AND(INDEX('[1]Stats repas'!$E$128:$NR$128,,MATCH(LC2,'[1]Stats repas'!$E$55:$NR$55,1))&gt;2,OR(INDEX('[1]Stats repas'!$E$130:$NR$130,,MATCH(LC2,'[1]Stats repas'!$E$55:$NR$55,1))="x",INDEX('[1]Stats repas'!$E$130:$NR$130,,MATCH(LC2,'[1]Stats repas'!$E$55:$NR$55,1))="p")),"a",INDEX('[1]Stats repas'!$E$128:$NR$128,,MATCH(LC2,'[1]Stats repas'!$E$55:$NR$55,1))))</f>
        <v>1</v>
      </c>
      <c r="LD10">
        <f>IF(AND(INDEX('[1]Stats repas'!$E$128:$NR$128,,MATCH(LD2,'[1]Stats repas'!$E$55:$NR$55,1))=0,OR(INDEX('[1]Stats repas'!$E$130:$NR$130,,MATCH(LD2,'[1]Stats repas'!$E$55:$NR$55,1))="x",INDEX('[1]Stats repas'!$E$130:$NR$130,,MATCH(LD2,'[1]Stats repas'!$E$55:$NR$55,1))="p")),"a",IF(AND(INDEX('[1]Stats repas'!$E$128:$NR$128,,MATCH(LD2,'[1]Stats repas'!$E$55:$NR$55,1))&gt;2,OR(INDEX('[1]Stats repas'!$E$130:$NR$130,,MATCH(LD2,'[1]Stats repas'!$E$55:$NR$55,1))="x",INDEX('[1]Stats repas'!$E$130:$NR$130,,MATCH(LD2,'[1]Stats repas'!$E$55:$NR$55,1))="p")),"a",INDEX('[1]Stats repas'!$E$128:$NR$128,,MATCH(LD2,'[1]Stats repas'!$E$55:$NR$55,1))))</f>
        <v>1</v>
      </c>
      <c r="LE10">
        <f>IF(AND(INDEX('[1]Stats repas'!$E$128:$NR$128,,MATCH(LE2,'[1]Stats repas'!$E$55:$NR$55,1))=0,OR(INDEX('[1]Stats repas'!$E$130:$NR$130,,MATCH(LE2,'[1]Stats repas'!$E$55:$NR$55,1))="x",INDEX('[1]Stats repas'!$E$130:$NR$130,,MATCH(LE2,'[1]Stats repas'!$E$55:$NR$55,1))="p")),"a",IF(AND(INDEX('[1]Stats repas'!$E$128:$NR$128,,MATCH(LE2,'[1]Stats repas'!$E$55:$NR$55,1))&gt;2,OR(INDEX('[1]Stats repas'!$E$130:$NR$130,,MATCH(LE2,'[1]Stats repas'!$E$55:$NR$55,1))="x",INDEX('[1]Stats repas'!$E$130:$NR$130,,MATCH(LE2,'[1]Stats repas'!$E$55:$NR$55,1))="p")),"a",INDEX('[1]Stats repas'!$E$128:$NR$128,,MATCH(LE2,'[1]Stats repas'!$E$55:$NR$55,1))))</f>
        <v>0</v>
      </c>
      <c r="LF10">
        <f>IF(AND(INDEX('[1]Stats repas'!$E$128:$NR$128,,MATCH(LF2,'[1]Stats repas'!$E$55:$NR$55,1))=0,OR(INDEX('[1]Stats repas'!$E$130:$NR$130,,MATCH(LF2,'[1]Stats repas'!$E$55:$NR$55,1))="x",INDEX('[1]Stats repas'!$E$130:$NR$130,,MATCH(LF2,'[1]Stats repas'!$E$55:$NR$55,1))="p")),"a",IF(AND(INDEX('[1]Stats repas'!$E$128:$NR$128,,MATCH(LF2,'[1]Stats repas'!$E$55:$NR$55,1))&gt;2,OR(INDEX('[1]Stats repas'!$E$130:$NR$130,,MATCH(LF2,'[1]Stats repas'!$E$55:$NR$55,1))="x",INDEX('[1]Stats repas'!$E$130:$NR$130,,MATCH(LF2,'[1]Stats repas'!$E$55:$NR$55,1))="p")),"a",INDEX('[1]Stats repas'!$E$128:$NR$128,,MATCH(LF2,'[1]Stats repas'!$E$55:$NR$55,1))))</f>
        <v>0</v>
      </c>
      <c r="LG10">
        <f>IF(AND(INDEX('[1]Stats repas'!$E$128:$NR$128,,MATCH(LG2,'[1]Stats repas'!$E$55:$NR$55,1))=0,OR(INDEX('[1]Stats repas'!$E$130:$NR$130,,MATCH(LG2,'[1]Stats repas'!$E$55:$NR$55,1))="x",INDEX('[1]Stats repas'!$E$130:$NR$130,,MATCH(LG2,'[1]Stats repas'!$E$55:$NR$55,1))="p")),"a",IF(AND(INDEX('[1]Stats repas'!$E$128:$NR$128,,MATCH(LG2,'[1]Stats repas'!$E$55:$NR$55,1))&gt;2,OR(INDEX('[1]Stats repas'!$E$130:$NR$130,,MATCH(LG2,'[1]Stats repas'!$E$55:$NR$55,1))="x",INDEX('[1]Stats repas'!$E$130:$NR$130,,MATCH(LG2,'[1]Stats repas'!$E$55:$NR$55,1))="p")),"a",INDEX('[1]Stats repas'!$E$128:$NR$128,,MATCH(LG2,'[1]Stats repas'!$E$55:$NR$55,1))))</f>
        <v>5</v>
      </c>
      <c r="LH10">
        <f>IF(AND(INDEX('[1]Stats repas'!$E$128:$NR$128,,MATCH(LH2,'[1]Stats repas'!$E$55:$NR$55,1))=0,OR(INDEX('[1]Stats repas'!$E$130:$NR$130,,MATCH(LH2,'[1]Stats repas'!$E$55:$NR$55,1))="x",INDEX('[1]Stats repas'!$E$130:$NR$130,,MATCH(LH2,'[1]Stats repas'!$E$55:$NR$55,1))="p")),"a",IF(AND(INDEX('[1]Stats repas'!$E$128:$NR$128,,MATCH(LH2,'[1]Stats repas'!$E$55:$NR$55,1))&gt;2,OR(INDEX('[1]Stats repas'!$E$130:$NR$130,,MATCH(LH2,'[1]Stats repas'!$E$55:$NR$55,1))="x",INDEX('[1]Stats repas'!$E$130:$NR$130,,MATCH(LH2,'[1]Stats repas'!$E$55:$NR$55,1))="p")),"a",INDEX('[1]Stats repas'!$E$128:$NR$128,,MATCH(LH2,'[1]Stats repas'!$E$55:$NR$55,1))))</f>
        <v>0</v>
      </c>
      <c r="LI10">
        <f>IF(AND(INDEX('[1]Stats repas'!$E$128:$NR$128,,MATCH(LI2,'[1]Stats repas'!$E$55:$NR$55,1))=0,OR(INDEX('[1]Stats repas'!$E$130:$NR$130,,MATCH(LI2,'[1]Stats repas'!$E$55:$NR$55,1))="x",INDEX('[1]Stats repas'!$E$130:$NR$130,,MATCH(LI2,'[1]Stats repas'!$E$55:$NR$55,1))="p")),"a",IF(AND(INDEX('[1]Stats repas'!$E$128:$NR$128,,MATCH(LI2,'[1]Stats repas'!$E$55:$NR$55,1))&gt;2,OR(INDEX('[1]Stats repas'!$E$130:$NR$130,,MATCH(LI2,'[1]Stats repas'!$E$55:$NR$55,1))="x",INDEX('[1]Stats repas'!$E$130:$NR$130,,MATCH(LI2,'[1]Stats repas'!$E$55:$NR$55,1))="p")),"a",INDEX('[1]Stats repas'!$E$128:$NR$128,,MATCH(LI2,'[1]Stats repas'!$E$55:$NR$55,1))))</f>
        <v>1</v>
      </c>
      <c r="LJ10">
        <f>IF(AND(INDEX('[1]Stats repas'!$E$128:$NR$128,,MATCH(LJ2,'[1]Stats repas'!$E$55:$NR$55,1))=0,OR(INDEX('[1]Stats repas'!$E$130:$NR$130,,MATCH(LJ2,'[1]Stats repas'!$E$55:$NR$55,1))="x",INDEX('[1]Stats repas'!$E$130:$NR$130,,MATCH(LJ2,'[1]Stats repas'!$E$55:$NR$55,1))="p")),"a",IF(AND(INDEX('[1]Stats repas'!$E$128:$NR$128,,MATCH(LJ2,'[1]Stats repas'!$E$55:$NR$55,1))&gt;2,OR(INDEX('[1]Stats repas'!$E$130:$NR$130,,MATCH(LJ2,'[1]Stats repas'!$E$55:$NR$55,1))="x",INDEX('[1]Stats repas'!$E$130:$NR$130,,MATCH(LJ2,'[1]Stats repas'!$E$55:$NR$55,1))="p")),"a",INDEX('[1]Stats repas'!$E$128:$NR$128,,MATCH(LJ2,'[1]Stats repas'!$E$55:$NR$55,1))))</f>
        <v>1</v>
      </c>
      <c r="LK10">
        <f>IF(AND(INDEX('[1]Stats repas'!$E$128:$NR$128,,MATCH(LK2,'[1]Stats repas'!$E$55:$NR$55,1))=0,OR(INDEX('[1]Stats repas'!$E$130:$NR$130,,MATCH(LK2,'[1]Stats repas'!$E$55:$NR$55,1))="x",INDEX('[1]Stats repas'!$E$130:$NR$130,,MATCH(LK2,'[1]Stats repas'!$E$55:$NR$55,1))="p")),"a",IF(AND(INDEX('[1]Stats repas'!$E$128:$NR$128,,MATCH(LK2,'[1]Stats repas'!$E$55:$NR$55,1))&gt;2,OR(INDEX('[1]Stats repas'!$E$130:$NR$130,,MATCH(LK2,'[1]Stats repas'!$E$55:$NR$55,1))="x",INDEX('[1]Stats repas'!$E$130:$NR$130,,MATCH(LK2,'[1]Stats repas'!$E$55:$NR$55,1))="p")),"a",INDEX('[1]Stats repas'!$E$128:$NR$128,,MATCH(LK2,'[1]Stats repas'!$E$55:$NR$55,1))))</f>
        <v>2</v>
      </c>
      <c r="LL10">
        <f>IF(AND(INDEX('[1]Stats repas'!$E$128:$NR$128,,MATCH(LL2,'[1]Stats repas'!$E$55:$NR$55,1))=0,OR(INDEX('[1]Stats repas'!$E$130:$NR$130,,MATCH(LL2,'[1]Stats repas'!$E$55:$NR$55,1))="x",INDEX('[1]Stats repas'!$E$130:$NR$130,,MATCH(LL2,'[1]Stats repas'!$E$55:$NR$55,1))="p")),"a",IF(AND(INDEX('[1]Stats repas'!$E$128:$NR$128,,MATCH(LL2,'[1]Stats repas'!$E$55:$NR$55,1))&gt;2,OR(INDEX('[1]Stats repas'!$E$130:$NR$130,,MATCH(LL2,'[1]Stats repas'!$E$55:$NR$55,1))="x",INDEX('[1]Stats repas'!$E$130:$NR$130,,MATCH(LL2,'[1]Stats repas'!$E$55:$NR$55,1))="p")),"a",INDEX('[1]Stats repas'!$E$128:$NR$128,,MATCH(LL2,'[1]Stats repas'!$E$55:$NR$55,1))))</f>
        <v>2</v>
      </c>
      <c r="LM10">
        <f>IF(AND(INDEX('[1]Stats repas'!$E$128:$NR$128,,MATCH(LM2,'[1]Stats repas'!$E$55:$NR$55,1))=0,OR(INDEX('[1]Stats repas'!$E$130:$NR$130,,MATCH(LM2,'[1]Stats repas'!$E$55:$NR$55,1))="x",INDEX('[1]Stats repas'!$E$130:$NR$130,,MATCH(LM2,'[1]Stats repas'!$E$55:$NR$55,1))="p")),"a",IF(AND(INDEX('[1]Stats repas'!$E$128:$NR$128,,MATCH(LM2,'[1]Stats repas'!$E$55:$NR$55,1))&gt;2,OR(INDEX('[1]Stats repas'!$E$130:$NR$130,,MATCH(LM2,'[1]Stats repas'!$E$55:$NR$55,1))="x",INDEX('[1]Stats repas'!$E$130:$NR$130,,MATCH(LM2,'[1]Stats repas'!$E$55:$NR$55,1))="p")),"a",INDEX('[1]Stats repas'!$E$128:$NR$128,,MATCH(LM2,'[1]Stats repas'!$E$55:$NR$55,1))))</f>
        <v>2</v>
      </c>
      <c r="LN10" t="str">
        <f>IF(AND(INDEX('[1]Stats repas'!$E$128:$NR$128,,MATCH(LN2,'[1]Stats repas'!$E$55:$NR$55,1))=0,OR(INDEX('[1]Stats repas'!$E$130:$NR$130,,MATCH(LN2,'[1]Stats repas'!$E$55:$NR$55,1))="x",INDEX('[1]Stats repas'!$E$130:$NR$130,,MATCH(LN2,'[1]Stats repas'!$E$55:$NR$55,1))="p")),"a",IF(AND(INDEX('[1]Stats repas'!$E$128:$NR$128,,MATCH(LN2,'[1]Stats repas'!$E$55:$NR$55,1))&gt;2,OR(INDEX('[1]Stats repas'!$E$130:$NR$130,,MATCH(LN2,'[1]Stats repas'!$E$55:$NR$55,1))="x",INDEX('[1]Stats repas'!$E$130:$NR$130,,MATCH(LN2,'[1]Stats repas'!$E$55:$NR$55,1))="p")),"a",INDEX('[1]Stats repas'!$E$128:$NR$128,,MATCH(LN2,'[1]Stats repas'!$E$55:$NR$55,1))))</f>
        <v>a</v>
      </c>
      <c r="LO10" t="str">
        <f>IF(AND(INDEX('[1]Stats repas'!$E$128:$NR$128,,MATCH(LO2,'[1]Stats repas'!$E$55:$NR$55,1))=0,OR(INDEX('[1]Stats repas'!$E$130:$NR$130,,MATCH(LO2,'[1]Stats repas'!$E$55:$NR$55,1))="x",INDEX('[1]Stats repas'!$E$130:$NR$130,,MATCH(LO2,'[1]Stats repas'!$E$55:$NR$55,1))="p")),"a",IF(AND(INDEX('[1]Stats repas'!$E$128:$NR$128,,MATCH(LO2,'[1]Stats repas'!$E$55:$NR$55,1))&gt;2,OR(INDEX('[1]Stats repas'!$E$130:$NR$130,,MATCH(LO2,'[1]Stats repas'!$E$55:$NR$55,1))="x",INDEX('[1]Stats repas'!$E$130:$NR$130,,MATCH(LO2,'[1]Stats repas'!$E$55:$NR$55,1))="p")),"a",INDEX('[1]Stats repas'!$E$128:$NR$128,,MATCH(LO2,'[1]Stats repas'!$E$55:$NR$55,1))))</f>
        <v>a</v>
      </c>
      <c r="LP10">
        <f>IF(AND(INDEX('[1]Stats repas'!$E$128:$NR$128,,MATCH(LP2,'[1]Stats repas'!$E$55:$NR$55,1))=0,OR(INDEX('[1]Stats repas'!$E$130:$NR$130,,MATCH(LP2,'[1]Stats repas'!$E$55:$NR$55,1))="x",INDEX('[1]Stats repas'!$E$130:$NR$130,,MATCH(LP2,'[1]Stats repas'!$E$55:$NR$55,1))="p")),"a",IF(AND(INDEX('[1]Stats repas'!$E$128:$NR$128,,MATCH(LP2,'[1]Stats repas'!$E$55:$NR$55,1))&gt;2,OR(INDEX('[1]Stats repas'!$E$130:$NR$130,,MATCH(LP2,'[1]Stats repas'!$E$55:$NR$55,1))="x",INDEX('[1]Stats repas'!$E$130:$NR$130,,MATCH(LP2,'[1]Stats repas'!$E$55:$NR$55,1))="p")),"a",INDEX('[1]Stats repas'!$E$128:$NR$128,,MATCH(LP2,'[1]Stats repas'!$E$55:$NR$55,1))))</f>
        <v>2</v>
      </c>
      <c r="LQ10">
        <f>IF(AND(INDEX('[1]Stats repas'!$E$128:$NR$128,,MATCH(LQ2,'[1]Stats repas'!$E$55:$NR$55,1))=0,OR(INDEX('[1]Stats repas'!$E$130:$NR$130,,MATCH(LQ2,'[1]Stats repas'!$E$55:$NR$55,1))="x",INDEX('[1]Stats repas'!$E$130:$NR$130,,MATCH(LQ2,'[1]Stats repas'!$E$55:$NR$55,1))="p")),"a",IF(AND(INDEX('[1]Stats repas'!$E$128:$NR$128,,MATCH(LQ2,'[1]Stats repas'!$E$55:$NR$55,1))&gt;2,OR(INDEX('[1]Stats repas'!$E$130:$NR$130,,MATCH(LQ2,'[1]Stats repas'!$E$55:$NR$55,1))="x",INDEX('[1]Stats repas'!$E$130:$NR$130,,MATCH(LQ2,'[1]Stats repas'!$E$55:$NR$55,1))="p")),"a",INDEX('[1]Stats repas'!$E$128:$NR$128,,MATCH(LQ2,'[1]Stats repas'!$E$55:$NR$55,1))))</f>
        <v>2</v>
      </c>
      <c r="LR10">
        <f>IF(AND(INDEX('[1]Stats repas'!$E$128:$NR$128,,MATCH(LR2,'[1]Stats repas'!$E$55:$NR$55,1))=0,OR(INDEX('[1]Stats repas'!$E$130:$NR$130,,MATCH(LR2,'[1]Stats repas'!$E$55:$NR$55,1))="x",INDEX('[1]Stats repas'!$E$130:$NR$130,,MATCH(LR2,'[1]Stats repas'!$E$55:$NR$55,1))="p")),"a",IF(AND(INDEX('[1]Stats repas'!$E$128:$NR$128,,MATCH(LR2,'[1]Stats repas'!$E$55:$NR$55,1))&gt;2,OR(INDEX('[1]Stats repas'!$E$130:$NR$130,,MATCH(LR2,'[1]Stats repas'!$E$55:$NR$55,1))="x",INDEX('[1]Stats repas'!$E$130:$NR$130,,MATCH(LR2,'[1]Stats repas'!$E$55:$NR$55,1))="p")),"a",INDEX('[1]Stats repas'!$E$128:$NR$128,,MATCH(LR2,'[1]Stats repas'!$E$55:$NR$55,1))))</f>
        <v>2</v>
      </c>
      <c r="LS10">
        <f>IF(AND(INDEX('[1]Stats repas'!$E$128:$NR$128,,MATCH(LS2,'[1]Stats repas'!$E$55:$NR$55,1))=0,OR(INDEX('[1]Stats repas'!$E$130:$NR$130,,MATCH(LS2,'[1]Stats repas'!$E$55:$NR$55,1))="x",INDEX('[1]Stats repas'!$E$130:$NR$130,,MATCH(LS2,'[1]Stats repas'!$E$55:$NR$55,1))="p")),"a",IF(AND(INDEX('[1]Stats repas'!$E$128:$NR$128,,MATCH(LS2,'[1]Stats repas'!$E$55:$NR$55,1))&gt;2,OR(INDEX('[1]Stats repas'!$E$130:$NR$130,,MATCH(LS2,'[1]Stats repas'!$E$55:$NR$55,1))="x",INDEX('[1]Stats repas'!$E$130:$NR$130,,MATCH(LS2,'[1]Stats repas'!$E$55:$NR$55,1))="p")),"a",INDEX('[1]Stats repas'!$E$128:$NR$128,,MATCH(LS2,'[1]Stats repas'!$E$55:$NR$55,1))))</f>
        <v>2</v>
      </c>
      <c r="LT10">
        <f>IF(AND(INDEX('[1]Stats repas'!$E$128:$NR$128,,MATCH(LT2,'[1]Stats repas'!$E$55:$NR$55,1))=0,OR(INDEX('[1]Stats repas'!$E$130:$NR$130,,MATCH(LT2,'[1]Stats repas'!$E$55:$NR$55,1))="x",INDEX('[1]Stats repas'!$E$130:$NR$130,,MATCH(LT2,'[1]Stats repas'!$E$55:$NR$55,1))="p")),"a",IF(AND(INDEX('[1]Stats repas'!$E$128:$NR$128,,MATCH(LT2,'[1]Stats repas'!$E$55:$NR$55,1))&gt;2,OR(INDEX('[1]Stats repas'!$E$130:$NR$130,,MATCH(LT2,'[1]Stats repas'!$E$55:$NR$55,1))="x",INDEX('[1]Stats repas'!$E$130:$NR$130,,MATCH(LT2,'[1]Stats repas'!$E$55:$NR$55,1))="p")),"a",INDEX('[1]Stats repas'!$E$128:$NR$128,,MATCH(LT2,'[1]Stats repas'!$E$55:$NR$55,1))))</f>
        <v>2</v>
      </c>
      <c r="LU10" t="str">
        <f>IF(AND(INDEX('[1]Stats repas'!$E$128:$NR$128,,MATCH(LU2,'[1]Stats repas'!$E$55:$NR$55,1))=0,OR(INDEX('[1]Stats repas'!$E$130:$NR$130,,MATCH(LU2,'[1]Stats repas'!$E$55:$NR$55,1))="x",INDEX('[1]Stats repas'!$E$130:$NR$130,,MATCH(LU2,'[1]Stats repas'!$E$55:$NR$55,1))="p")),"a",IF(AND(INDEX('[1]Stats repas'!$E$128:$NR$128,,MATCH(LU2,'[1]Stats repas'!$E$55:$NR$55,1))&gt;2,OR(INDEX('[1]Stats repas'!$E$130:$NR$130,,MATCH(LU2,'[1]Stats repas'!$E$55:$NR$55,1))="x",INDEX('[1]Stats repas'!$E$130:$NR$130,,MATCH(LU2,'[1]Stats repas'!$E$55:$NR$55,1))="p")),"a",INDEX('[1]Stats repas'!$E$128:$NR$128,,MATCH(LU2,'[1]Stats repas'!$E$55:$NR$55,1))))</f>
        <v>a</v>
      </c>
      <c r="LV10">
        <f>IF(AND(INDEX('[1]Stats repas'!$E$128:$NR$128,,MATCH(LV2,'[1]Stats repas'!$E$55:$NR$55,1))=0,OR(INDEX('[1]Stats repas'!$E$130:$NR$130,,MATCH(LV2,'[1]Stats repas'!$E$55:$NR$55,1))="x",INDEX('[1]Stats repas'!$E$130:$NR$130,,MATCH(LV2,'[1]Stats repas'!$E$55:$NR$55,1))="p")),"a",IF(AND(INDEX('[1]Stats repas'!$E$128:$NR$128,,MATCH(LV2,'[1]Stats repas'!$E$55:$NR$55,1))&gt;2,OR(INDEX('[1]Stats repas'!$E$130:$NR$130,,MATCH(LV2,'[1]Stats repas'!$E$55:$NR$55,1))="x",INDEX('[1]Stats repas'!$E$130:$NR$130,,MATCH(LV2,'[1]Stats repas'!$E$55:$NR$55,1))="p")),"a",INDEX('[1]Stats repas'!$E$128:$NR$128,,MATCH(LV2,'[1]Stats repas'!$E$55:$NR$55,1))))</f>
        <v>1</v>
      </c>
      <c r="LW10">
        <f>IF(AND(INDEX('[1]Stats repas'!$E$128:$NR$128,,MATCH(LW2,'[1]Stats repas'!$E$55:$NR$55,1))=0,OR(INDEX('[1]Stats repas'!$E$130:$NR$130,,MATCH(LW2,'[1]Stats repas'!$E$55:$NR$55,1))="x",INDEX('[1]Stats repas'!$E$130:$NR$130,,MATCH(LW2,'[1]Stats repas'!$E$55:$NR$55,1))="p")),"a",IF(AND(INDEX('[1]Stats repas'!$E$128:$NR$128,,MATCH(LW2,'[1]Stats repas'!$E$55:$NR$55,1))&gt;2,OR(INDEX('[1]Stats repas'!$E$130:$NR$130,,MATCH(LW2,'[1]Stats repas'!$E$55:$NR$55,1))="x",INDEX('[1]Stats repas'!$E$130:$NR$130,,MATCH(LW2,'[1]Stats repas'!$E$55:$NR$55,1))="p")),"a",INDEX('[1]Stats repas'!$E$128:$NR$128,,MATCH(LW2,'[1]Stats repas'!$E$55:$NR$55,1))))</f>
        <v>1</v>
      </c>
      <c r="LX10">
        <f>IF(AND(INDEX('[1]Stats repas'!$E$128:$NR$128,,MATCH(LX2,'[1]Stats repas'!$E$55:$NR$55,1))=0,OR(INDEX('[1]Stats repas'!$E$130:$NR$130,,MATCH(LX2,'[1]Stats repas'!$E$55:$NR$55,1))="x",INDEX('[1]Stats repas'!$E$130:$NR$130,,MATCH(LX2,'[1]Stats repas'!$E$55:$NR$55,1))="p")),"a",IF(AND(INDEX('[1]Stats repas'!$E$128:$NR$128,,MATCH(LX2,'[1]Stats repas'!$E$55:$NR$55,1))&gt;2,OR(INDEX('[1]Stats repas'!$E$130:$NR$130,,MATCH(LX2,'[1]Stats repas'!$E$55:$NR$55,1))="x",INDEX('[1]Stats repas'!$E$130:$NR$130,,MATCH(LX2,'[1]Stats repas'!$E$55:$NR$55,1))="p")),"a",INDEX('[1]Stats repas'!$E$128:$NR$128,,MATCH(LX2,'[1]Stats repas'!$E$55:$NR$55,1))))</f>
        <v>1</v>
      </c>
      <c r="LY10">
        <f>IF(AND(INDEX('[1]Stats repas'!$E$128:$NR$128,,MATCH(LY2,'[1]Stats repas'!$E$55:$NR$55,1))=0,OR(INDEX('[1]Stats repas'!$E$130:$NR$130,,MATCH(LY2,'[1]Stats repas'!$E$55:$NR$55,1))="x",INDEX('[1]Stats repas'!$E$130:$NR$130,,MATCH(LY2,'[1]Stats repas'!$E$55:$NR$55,1))="p")),"a",IF(AND(INDEX('[1]Stats repas'!$E$128:$NR$128,,MATCH(LY2,'[1]Stats repas'!$E$55:$NR$55,1))&gt;2,OR(INDEX('[1]Stats repas'!$E$130:$NR$130,,MATCH(LY2,'[1]Stats repas'!$E$55:$NR$55,1))="x",INDEX('[1]Stats repas'!$E$130:$NR$130,,MATCH(LY2,'[1]Stats repas'!$E$55:$NR$55,1))="p")),"a",INDEX('[1]Stats repas'!$E$128:$NR$128,,MATCH(LY2,'[1]Stats repas'!$E$55:$NR$55,1))))</f>
        <v>1</v>
      </c>
      <c r="LZ10">
        <f>IF(AND(INDEX('[1]Stats repas'!$E$128:$NR$128,,MATCH(LZ2,'[1]Stats repas'!$E$55:$NR$55,1))=0,OR(INDEX('[1]Stats repas'!$E$130:$NR$130,,MATCH(LZ2,'[1]Stats repas'!$E$55:$NR$55,1))="x",INDEX('[1]Stats repas'!$E$130:$NR$130,,MATCH(LZ2,'[1]Stats repas'!$E$55:$NR$55,1))="p")),"a",IF(AND(INDEX('[1]Stats repas'!$E$128:$NR$128,,MATCH(LZ2,'[1]Stats repas'!$E$55:$NR$55,1))&gt;2,OR(INDEX('[1]Stats repas'!$E$130:$NR$130,,MATCH(LZ2,'[1]Stats repas'!$E$55:$NR$55,1))="x",INDEX('[1]Stats repas'!$E$130:$NR$130,,MATCH(LZ2,'[1]Stats repas'!$E$55:$NR$55,1))="p")),"a",INDEX('[1]Stats repas'!$E$128:$NR$128,,MATCH(LZ2,'[1]Stats repas'!$E$55:$NR$55,1))))</f>
        <v>0</v>
      </c>
      <c r="MA10">
        <f>IF(AND(INDEX('[1]Stats repas'!$E$128:$NR$128,,MATCH(MA2,'[1]Stats repas'!$E$55:$NR$55,1))=0,OR(INDEX('[1]Stats repas'!$E$130:$NR$130,,MATCH(MA2,'[1]Stats repas'!$E$55:$NR$55,1))="x",INDEX('[1]Stats repas'!$E$130:$NR$130,,MATCH(MA2,'[1]Stats repas'!$E$55:$NR$55,1))="p")),"a",IF(AND(INDEX('[1]Stats repas'!$E$128:$NR$128,,MATCH(MA2,'[1]Stats repas'!$E$55:$NR$55,1))&gt;2,OR(INDEX('[1]Stats repas'!$E$130:$NR$130,,MATCH(MA2,'[1]Stats repas'!$E$55:$NR$55,1))="x",INDEX('[1]Stats repas'!$E$130:$NR$130,,MATCH(MA2,'[1]Stats repas'!$E$55:$NR$55,1))="p")),"a",INDEX('[1]Stats repas'!$E$128:$NR$128,,MATCH(MA2,'[1]Stats repas'!$E$55:$NR$55,1))))</f>
        <v>0</v>
      </c>
      <c r="MB10">
        <f>IF(AND(INDEX('[1]Stats repas'!$E$128:$NR$128,,MATCH(MB2,'[1]Stats repas'!$E$55:$NR$55,1))=0,OR(INDEX('[1]Stats repas'!$E$130:$NR$130,,MATCH(MB2,'[1]Stats repas'!$E$55:$NR$55,1))="x",INDEX('[1]Stats repas'!$E$130:$NR$130,,MATCH(MB2,'[1]Stats repas'!$E$55:$NR$55,1))="p")),"a",IF(AND(INDEX('[1]Stats repas'!$E$128:$NR$128,,MATCH(MB2,'[1]Stats repas'!$E$55:$NR$55,1))&gt;2,OR(INDEX('[1]Stats repas'!$E$130:$NR$130,,MATCH(MB2,'[1]Stats repas'!$E$55:$NR$55,1))="x",INDEX('[1]Stats repas'!$E$130:$NR$130,,MATCH(MB2,'[1]Stats repas'!$E$55:$NR$55,1))="p")),"a",INDEX('[1]Stats repas'!$E$128:$NR$128,,MATCH(MB2,'[1]Stats repas'!$E$55:$NR$55,1))))</f>
        <v>2</v>
      </c>
      <c r="MC10">
        <f>IF(AND(INDEX('[1]Stats repas'!$E$128:$NR$128,,MATCH(MC2,'[1]Stats repas'!$E$55:$NR$55,1))=0,OR(INDEX('[1]Stats repas'!$E$130:$NR$130,,MATCH(MC2,'[1]Stats repas'!$E$55:$NR$55,1))="x",INDEX('[1]Stats repas'!$E$130:$NR$130,,MATCH(MC2,'[1]Stats repas'!$E$55:$NR$55,1))="p")),"a",IF(AND(INDEX('[1]Stats repas'!$E$128:$NR$128,,MATCH(MC2,'[1]Stats repas'!$E$55:$NR$55,1))&gt;2,OR(INDEX('[1]Stats repas'!$E$130:$NR$130,,MATCH(MC2,'[1]Stats repas'!$E$55:$NR$55,1))="x",INDEX('[1]Stats repas'!$E$130:$NR$130,,MATCH(MC2,'[1]Stats repas'!$E$55:$NR$55,1))="p")),"a",INDEX('[1]Stats repas'!$E$128:$NR$128,,MATCH(MC2,'[1]Stats repas'!$E$55:$NR$55,1))))</f>
        <v>2</v>
      </c>
      <c r="MD10">
        <f>IF(AND(INDEX('[1]Stats repas'!$E$128:$NR$128,,MATCH(MD2,'[1]Stats repas'!$E$55:$NR$55,1))=0,OR(INDEX('[1]Stats repas'!$E$130:$NR$130,,MATCH(MD2,'[1]Stats repas'!$E$55:$NR$55,1))="x",INDEX('[1]Stats repas'!$E$130:$NR$130,,MATCH(MD2,'[1]Stats repas'!$E$55:$NR$55,1))="p")),"a",IF(AND(INDEX('[1]Stats repas'!$E$128:$NR$128,,MATCH(MD2,'[1]Stats repas'!$E$55:$NR$55,1))&gt;2,OR(INDEX('[1]Stats repas'!$E$130:$NR$130,,MATCH(MD2,'[1]Stats repas'!$E$55:$NR$55,1))="x",INDEX('[1]Stats repas'!$E$130:$NR$130,,MATCH(MD2,'[1]Stats repas'!$E$55:$NR$55,1))="p")),"a",INDEX('[1]Stats repas'!$E$128:$NR$128,,MATCH(MD2,'[1]Stats repas'!$E$55:$NR$55,1))))</f>
        <v>2</v>
      </c>
      <c r="ME10">
        <f>IF(AND(INDEX('[1]Stats repas'!$E$128:$NR$128,,MATCH(ME2,'[1]Stats repas'!$E$55:$NR$55,1))=0,OR(INDEX('[1]Stats repas'!$E$130:$NR$130,,MATCH(ME2,'[1]Stats repas'!$E$55:$NR$55,1))="x",INDEX('[1]Stats repas'!$E$130:$NR$130,,MATCH(ME2,'[1]Stats repas'!$E$55:$NR$55,1))="p")),"a",IF(AND(INDEX('[1]Stats repas'!$E$128:$NR$128,,MATCH(ME2,'[1]Stats repas'!$E$55:$NR$55,1))&gt;2,OR(INDEX('[1]Stats repas'!$E$130:$NR$130,,MATCH(ME2,'[1]Stats repas'!$E$55:$NR$55,1))="x",INDEX('[1]Stats repas'!$E$130:$NR$130,,MATCH(ME2,'[1]Stats repas'!$E$55:$NR$55,1))="p")),"a",INDEX('[1]Stats repas'!$E$128:$NR$128,,MATCH(ME2,'[1]Stats repas'!$E$55:$NR$55,1))))</f>
        <v>2</v>
      </c>
      <c r="MF10">
        <f>IF(AND(INDEX('[1]Stats repas'!$E$128:$NR$128,,MATCH(MF2,'[1]Stats repas'!$E$55:$NR$55,1))=0,OR(INDEX('[1]Stats repas'!$E$130:$NR$130,,MATCH(MF2,'[1]Stats repas'!$E$55:$NR$55,1))="x",INDEX('[1]Stats repas'!$E$130:$NR$130,,MATCH(MF2,'[1]Stats repas'!$E$55:$NR$55,1))="p")),"a",IF(AND(INDEX('[1]Stats repas'!$E$128:$NR$128,,MATCH(MF2,'[1]Stats repas'!$E$55:$NR$55,1))&gt;2,OR(INDEX('[1]Stats repas'!$E$130:$NR$130,,MATCH(MF2,'[1]Stats repas'!$E$55:$NR$55,1))="x",INDEX('[1]Stats repas'!$E$130:$NR$130,,MATCH(MF2,'[1]Stats repas'!$E$55:$NR$55,1))="p")),"a",INDEX('[1]Stats repas'!$E$128:$NR$128,,MATCH(MF2,'[1]Stats repas'!$E$55:$NR$55,1))))</f>
        <v>2</v>
      </c>
      <c r="MG10">
        <f>IF(AND(INDEX('[1]Stats repas'!$E$128:$NR$128,,MATCH(MG2,'[1]Stats repas'!$E$55:$NR$55,1))=0,OR(INDEX('[1]Stats repas'!$E$130:$NR$130,,MATCH(MG2,'[1]Stats repas'!$E$55:$NR$55,1))="x",INDEX('[1]Stats repas'!$E$130:$NR$130,,MATCH(MG2,'[1]Stats repas'!$E$55:$NR$55,1))="p")),"a",IF(AND(INDEX('[1]Stats repas'!$E$128:$NR$128,,MATCH(MG2,'[1]Stats repas'!$E$55:$NR$55,1))&gt;2,OR(INDEX('[1]Stats repas'!$E$130:$NR$130,,MATCH(MG2,'[1]Stats repas'!$E$55:$NR$55,1))="x",INDEX('[1]Stats repas'!$E$130:$NR$130,,MATCH(MG2,'[1]Stats repas'!$E$55:$NR$55,1))="p")),"a",INDEX('[1]Stats repas'!$E$128:$NR$128,,MATCH(MG2,'[1]Stats repas'!$E$55:$NR$55,1))))</f>
        <v>0</v>
      </c>
      <c r="MH10">
        <f>IF(AND(INDEX('[1]Stats repas'!$E$128:$NR$128,,MATCH(MH2,'[1]Stats repas'!$E$55:$NR$55,1))=0,OR(INDEX('[1]Stats repas'!$E$130:$NR$130,,MATCH(MH2,'[1]Stats repas'!$E$55:$NR$55,1))="x",INDEX('[1]Stats repas'!$E$130:$NR$130,,MATCH(MH2,'[1]Stats repas'!$E$55:$NR$55,1))="p")),"a",IF(AND(INDEX('[1]Stats repas'!$E$128:$NR$128,,MATCH(MH2,'[1]Stats repas'!$E$55:$NR$55,1))&gt;2,OR(INDEX('[1]Stats repas'!$E$130:$NR$130,,MATCH(MH2,'[1]Stats repas'!$E$55:$NR$55,1))="x",INDEX('[1]Stats repas'!$E$130:$NR$130,,MATCH(MH2,'[1]Stats repas'!$E$55:$NR$55,1))="p")),"a",INDEX('[1]Stats repas'!$E$128:$NR$128,,MATCH(MH2,'[1]Stats repas'!$E$55:$NR$55,1))))</f>
        <v>0</v>
      </c>
      <c r="MI10">
        <f>IF(AND(INDEX('[1]Stats repas'!$E$128:$NR$128,,MATCH(MI2,'[1]Stats repas'!$E$55:$NR$55,1))=0,OR(INDEX('[1]Stats repas'!$E$130:$NR$130,,MATCH(MI2,'[1]Stats repas'!$E$55:$NR$55,1))="x",INDEX('[1]Stats repas'!$E$130:$NR$130,,MATCH(MI2,'[1]Stats repas'!$E$55:$NR$55,1))="p")),"a",IF(AND(INDEX('[1]Stats repas'!$E$128:$NR$128,,MATCH(MI2,'[1]Stats repas'!$E$55:$NR$55,1))&gt;2,OR(INDEX('[1]Stats repas'!$E$130:$NR$130,,MATCH(MI2,'[1]Stats repas'!$E$55:$NR$55,1))="x",INDEX('[1]Stats repas'!$E$130:$NR$130,,MATCH(MI2,'[1]Stats repas'!$E$55:$NR$55,1))="p")),"a",INDEX('[1]Stats repas'!$E$128:$NR$128,,MATCH(MI2,'[1]Stats repas'!$E$55:$NR$55,1))))</f>
        <v>1</v>
      </c>
      <c r="MJ10">
        <f>IF(AND(INDEX('[1]Stats repas'!$E$128:$NR$128,,MATCH(MJ2,'[1]Stats repas'!$E$55:$NR$55,1))=0,OR(INDEX('[1]Stats repas'!$E$130:$NR$130,,MATCH(MJ2,'[1]Stats repas'!$E$55:$NR$55,1))="x",INDEX('[1]Stats repas'!$E$130:$NR$130,,MATCH(MJ2,'[1]Stats repas'!$E$55:$NR$55,1))="p")),"a",IF(AND(INDEX('[1]Stats repas'!$E$128:$NR$128,,MATCH(MJ2,'[1]Stats repas'!$E$55:$NR$55,1))&gt;2,OR(INDEX('[1]Stats repas'!$E$130:$NR$130,,MATCH(MJ2,'[1]Stats repas'!$E$55:$NR$55,1))="x",INDEX('[1]Stats repas'!$E$130:$NR$130,,MATCH(MJ2,'[1]Stats repas'!$E$55:$NR$55,1))="p")),"a",INDEX('[1]Stats repas'!$E$128:$NR$128,,MATCH(MJ2,'[1]Stats repas'!$E$55:$NR$55,1))))</f>
        <v>1</v>
      </c>
      <c r="MK10" t="str">
        <f>IF(AND(INDEX('[1]Stats repas'!$E$128:$NR$128,,MATCH(MK2,'[1]Stats repas'!$E$55:$NR$55,1))=0,OR(INDEX('[1]Stats repas'!$E$130:$NR$130,,MATCH(MK2,'[1]Stats repas'!$E$55:$NR$55,1))="x",INDEX('[1]Stats repas'!$E$130:$NR$130,,MATCH(MK2,'[1]Stats repas'!$E$55:$NR$55,1))="p")),"a",IF(AND(INDEX('[1]Stats repas'!$E$128:$NR$128,,MATCH(MK2,'[1]Stats repas'!$E$55:$NR$55,1))&gt;2,OR(INDEX('[1]Stats repas'!$E$130:$NR$130,,MATCH(MK2,'[1]Stats repas'!$E$55:$NR$55,1))="x",INDEX('[1]Stats repas'!$E$130:$NR$130,,MATCH(MK2,'[1]Stats repas'!$E$55:$NR$55,1))="p")),"a",INDEX('[1]Stats repas'!$E$128:$NR$128,,MATCH(MK2,'[1]Stats repas'!$E$55:$NR$55,1))))</f>
        <v>a</v>
      </c>
      <c r="ML10" t="str">
        <f>IF(AND(INDEX('[1]Stats repas'!$E$128:$NR$128,,MATCH(ML2,'[1]Stats repas'!$E$55:$NR$55,1))=0,OR(INDEX('[1]Stats repas'!$E$130:$NR$130,,MATCH(ML2,'[1]Stats repas'!$E$55:$NR$55,1))="x",INDEX('[1]Stats repas'!$E$130:$NR$130,,MATCH(ML2,'[1]Stats repas'!$E$55:$NR$55,1))="p")),"a",IF(AND(INDEX('[1]Stats repas'!$E$128:$NR$128,,MATCH(ML2,'[1]Stats repas'!$E$55:$NR$55,1))&gt;2,OR(INDEX('[1]Stats repas'!$E$130:$NR$130,,MATCH(ML2,'[1]Stats repas'!$E$55:$NR$55,1))="x",INDEX('[1]Stats repas'!$E$130:$NR$130,,MATCH(ML2,'[1]Stats repas'!$E$55:$NR$55,1))="p")),"a",INDEX('[1]Stats repas'!$E$128:$NR$128,,MATCH(ML2,'[1]Stats repas'!$E$55:$NR$55,1))))</f>
        <v>a</v>
      </c>
      <c r="MM10">
        <f>IF(AND(INDEX('[1]Stats repas'!$E$128:$NR$128,,MATCH(MM2,'[1]Stats repas'!$E$55:$NR$55,1))=0,OR(INDEX('[1]Stats repas'!$E$130:$NR$130,,MATCH(MM2,'[1]Stats repas'!$E$55:$NR$55,1))="x",INDEX('[1]Stats repas'!$E$130:$NR$130,,MATCH(MM2,'[1]Stats repas'!$E$55:$NR$55,1))="p")),"a",IF(AND(INDEX('[1]Stats repas'!$E$128:$NR$128,,MATCH(MM2,'[1]Stats repas'!$E$55:$NR$55,1))&gt;2,OR(INDEX('[1]Stats repas'!$E$130:$NR$130,,MATCH(MM2,'[1]Stats repas'!$E$55:$NR$55,1))="x",INDEX('[1]Stats repas'!$E$130:$NR$130,,MATCH(MM2,'[1]Stats repas'!$E$55:$NR$55,1))="p")),"a",INDEX('[1]Stats repas'!$E$128:$NR$128,,MATCH(MM2,'[1]Stats repas'!$E$55:$NR$55,1))))</f>
        <v>2</v>
      </c>
      <c r="MN10">
        <f>IF(AND(INDEX('[1]Stats repas'!$E$128:$NR$128,,MATCH(MN2,'[1]Stats repas'!$E$55:$NR$55,1))=0,OR(INDEX('[1]Stats repas'!$E$130:$NR$130,,MATCH(MN2,'[1]Stats repas'!$E$55:$NR$55,1))="x",INDEX('[1]Stats repas'!$E$130:$NR$130,,MATCH(MN2,'[1]Stats repas'!$E$55:$NR$55,1))="p")),"a",IF(AND(INDEX('[1]Stats repas'!$E$128:$NR$128,,MATCH(MN2,'[1]Stats repas'!$E$55:$NR$55,1))&gt;2,OR(INDEX('[1]Stats repas'!$E$130:$NR$130,,MATCH(MN2,'[1]Stats repas'!$E$55:$NR$55,1))="x",INDEX('[1]Stats repas'!$E$130:$NR$130,,MATCH(MN2,'[1]Stats repas'!$E$55:$NR$55,1))="p")),"a",INDEX('[1]Stats repas'!$E$128:$NR$128,,MATCH(MN2,'[1]Stats repas'!$E$55:$NR$55,1))))</f>
        <v>2</v>
      </c>
      <c r="MO10">
        <f>IF(AND(INDEX('[1]Stats repas'!$E$128:$NR$128,,MATCH(MO2,'[1]Stats repas'!$E$55:$NR$55,1))=0,OR(INDEX('[1]Stats repas'!$E$130:$NR$130,,MATCH(MO2,'[1]Stats repas'!$E$55:$NR$55,1))="x",INDEX('[1]Stats repas'!$E$130:$NR$130,,MATCH(MO2,'[1]Stats repas'!$E$55:$NR$55,1))="p")),"a",IF(AND(INDEX('[1]Stats repas'!$E$128:$NR$128,,MATCH(MO2,'[1]Stats repas'!$E$55:$NR$55,1))&gt;2,OR(INDEX('[1]Stats repas'!$E$130:$NR$130,,MATCH(MO2,'[1]Stats repas'!$E$55:$NR$55,1))="x",INDEX('[1]Stats repas'!$E$130:$NR$130,,MATCH(MO2,'[1]Stats repas'!$E$55:$NR$55,1))="p")),"a",INDEX('[1]Stats repas'!$E$128:$NR$128,,MATCH(MO2,'[1]Stats repas'!$E$55:$NR$55,1))))</f>
        <v>2</v>
      </c>
      <c r="MP10" t="str">
        <f>IF(AND(INDEX('[1]Stats repas'!$E$128:$NR$128,,MATCH(MP2,'[1]Stats repas'!$E$55:$NR$55,1))=0,OR(INDEX('[1]Stats repas'!$E$130:$NR$130,,MATCH(MP2,'[1]Stats repas'!$E$55:$NR$55,1))="x",INDEX('[1]Stats repas'!$E$130:$NR$130,,MATCH(MP2,'[1]Stats repas'!$E$55:$NR$55,1))="p")),"a",IF(AND(INDEX('[1]Stats repas'!$E$128:$NR$128,,MATCH(MP2,'[1]Stats repas'!$E$55:$NR$55,1))&gt;2,OR(INDEX('[1]Stats repas'!$E$130:$NR$130,,MATCH(MP2,'[1]Stats repas'!$E$55:$NR$55,1))="x",INDEX('[1]Stats repas'!$E$130:$NR$130,,MATCH(MP2,'[1]Stats repas'!$E$55:$NR$55,1))="p")),"a",INDEX('[1]Stats repas'!$E$128:$NR$128,,MATCH(MP2,'[1]Stats repas'!$E$55:$NR$55,1))))</f>
        <v>a</v>
      </c>
      <c r="MQ10">
        <f>IF(AND(INDEX('[1]Stats repas'!$E$128:$NR$128,,MATCH(MQ2,'[1]Stats repas'!$E$55:$NR$55,1))=0,OR(INDEX('[1]Stats repas'!$E$130:$NR$130,,MATCH(MQ2,'[1]Stats repas'!$E$55:$NR$55,1))="x",INDEX('[1]Stats repas'!$E$130:$NR$130,,MATCH(MQ2,'[1]Stats repas'!$E$55:$NR$55,1))="p")),"a",IF(AND(INDEX('[1]Stats repas'!$E$128:$NR$128,,MATCH(MQ2,'[1]Stats repas'!$E$55:$NR$55,1))&gt;2,OR(INDEX('[1]Stats repas'!$E$130:$NR$130,,MATCH(MQ2,'[1]Stats repas'!$E$55:$NR$55,1))="x",INDEX('[1]Stats repas'!$E$130:$NR$130,,MATCH(MQ2,'[1]Stats repas'!$E$55:$NR$55,1))="p")),"a",INDEX('[1]Stats repas'!$E$128:$NR$128,,MATCH(MQ2,'[1]Stats repas'!$E$55:$NR$55,1))))</f>
        <v>2</v>
      </c>
      <c r="MR10">
        <f>IF(AND(INDEX('[1]Stats repas'!$E$128:$NR$128,,MATCH(MR2,'[1]Stats repas'!$E$55:$NR$55,1))=0,OR(INDEX('[1]Stats repas'!$E$130:$NR$130,,MATCH(MR2,'[1]Stats repas'!$E$55:$NR$55,1))="x",INDEX('[1]Stats repas'!$E$130:$NR$130,,MATCH(MR2,'[1]Stats repas'!$E$55:$NR$55,1))="p")),"a",IF(AND(INDEX('[1]Stats repas'!$E$128:$NR$128,,MATCH(MR2,'[1]Stats repas'!$E$55:$NR$55,1))&gt;2,OR(INDEX('[1]Stats repas'!$E$130:$NR$130,,MATCH(MR2,'[1]Stats repas'!$E$55:$NR$55,1))="x",INDEX('[1]Stats repas'!$E$130:$NR$130,,MATCH(MR2,'[1]Stats repas'!$E$55:$NR$55,1))="p")),"a",INDEX('[1]Stats repas'!$E$128:$NR$128,,MATCH(MR2,'[1]Stats repas'!$E$55:$NR$55,1))))</f>
        <v>2</v>
      </c>
      <c r="MS10">
        <f>IF(AND(INDEX('[1]Stats repas'!$E$128:$NR$128,,MATCH(MS2,'[1]Stats repas'!$E$55:$NR$55,1))=0,OR(INDEX('[1]Stats repas'!$E$130:$NR$130,,MATCH(MS2,'[1]Stats repas'!$E$55:$NR$55,1))="x",INDEX('[1]Stats repas'!$E$130:$NR$130,,MATCH(MS2,'[1]Stats repas'!$E$55:$NR$55,1))="p")),"a",IF(AND(INDEX('[1]Stats repas'!$E$128:$NR$128,,MATCH(MS2,'[1]Stats repas'!$E$55:$NR$55,1))&gt;2,OR(INDEX('[1]Stats repas'!$E$130:$NR$130,,MATCH(MS2,'[1]Stats repas'!$E$55:$NR$55,1))="x",INDEX('[1]Stats repas'!$E$130:$NR$130,,MATCH(MS2,'[1]Stats repas'!$E$55:$NR$55,1))="p")),"a",INDEX('[1]Stats repas'!$E$128:$NR$128,,MATCH(MS2,'[1]Stats repas'!$E$55:$NR$55,1))))</f>
        <v>2</v>
      </c>
      <c r="MT10">
        <f>IF(AND(INDEX('[1]Stats repas'!$E$128:$NR$128,,MATCH(MT2,'[1]Stats repas'!$E$55:$NR$55,1))=0,OR(INDEX('[1]Stats repas'!$E$130:$NR$130,,MATCH(MT2,'[1]Stats repas'!$E$55:$NR$55,1))="x",INDEX('[1]Stats repas'!$E$130:$NR$130,,MATCH(MT2,'[1]Stats repas'!$E$55:$NR$55,1))="p")),"a",IF(AND(INDEX('[1]Stats repas'!$E$128:$NR$128,,MATCH(MT2,'[1]Stats repas'!$E$55:$NR$55,1))&gt;2,OR(INDEX('[1]Stats repas'!$E$130:$NR$130,,MATCH(MT2,'[1]Stats repas'!$E$55:$NR$55,1))="x",INDEX('[1]Stats repas'!$E$130:$NR$130,,MATCH(MT2,'[1]Stats repas'!$E$55:$NR$55,1))="p")),"a",INDEX('[1]Stats repas'!$E$128:$NR$128,,MATCH(MT2,'[1]Stats repas'!$E$55:$NR$55,1))))</f>
        <v>2</v>
      </c>
      <c r="MU10">
        <f>IF(AND(INDEX('[1]Stats repas'!$E$128:$NR$128,,MATCH(MU2,'[1]Stats repas'!$E$55:$NR$55,1))=0,OR(INDEX('[1]Stats repas'!$E$130:$NR$130,,MATCH(MU2,'[1]Stats repas'!$E$55:$NR$55,1))="x",INDEX('[1]Stats repas'!$E$130:$NR$130,,MATCH(MU2,'[1]Stats repas'!$E$55:$NR$55,1))="p")),"a",IF(AND(INDEX('[1]Stats repas'!$E$128:$NR$128,,MATCH(MU2,'[1]Stats repas'!$E$55:$NR$55,1))&gt;2,OR(INDEX('[1]Stats repas'!$E$130:$NR$130,,MATCH(MU2,'[1]Stats repas'!$E$55:$NR$55,1))="x",INDEX('[1]Stats repas'!$E$130:$NR$130,,MATCH(MU2,'[1]Stats repas'!$E$55:$NR$55,1))="p")),"a",INDEX('[1]Stats repas'!$E$128:$NR$128,,MATCH(MU2,'[1]Stats repas'!$E$55:$NR$55,1))))</f>
        <v>0</v>
      </c>
      <c r="MV10">
        <f>IF(AND(INDEX('[1]Stats repas'!$E$128:$NR$128,,MATCH(MV2,'[1]Stats repas'!$E$55:$NR$55,1))=0,OR(INDEX('[1]Stats repas'!$E$130:$NR$130,,MATCH(MV2,'[1]Stats repas'!$E$55:$NR$55,1))="x",INDEX('[1]Stats repas'!$E$130:$NR$130,,MATCH(MV2,'[1]Stats repas'!$E$55:$NR$55,1))="p")),"a",IF(AND(INDEX('[1]Stats repas'!$E$128:$NR$128,,MATCH(MV2,'[1]Stats repas'!$E$55:$NR$55,1))&gt;2,OR(INDEX('[1]Stats repas'!$E$130:$NR$130,,MATCH(MV2,'[1]Stats repas'!$E$55:$NR$55,1))="x",INDEX('[1]Stats repas'!$E$130:$NR$130,,MATCH(MV2,'[1]Stats repas'!$E$55:$NR$55,1))="p")),"a",INDEX('[1]Stats repas'!$E$128:$NR$128,,MATCH(MV2,'[1]Stats repas'!$E$55:$NR$55,1))))</f>
        <v>0</v>
      </c>
      <c r="MW10">
        <f>IF(AND(INDEX('[1]Stats repas'!$E$128:$NR$128,,MATCH(MW2,'[1]Stats repas'!$E$55:$NR$55,1))=0,OR(INDEX('[1]Stats repas'!$E$130:$NR$130,,MATCH(MW2,'[1]Stats repas'!$E$55:$NR$55,1))="x",INDEX('[1]Stats repas'!$E$130:$NR$130,,MATCH(MW2,'[1]Stats repas'!$E$55:$NR$55,1))="p")),"a",IF(AND(INDEX('[1]Stats repas'!$E$128:$NR$128,,MATCH(MW2,'[1]Stats repas'!$E$55:$NR$55,1))&gt;2,OR(INDEX('[1]Stats repas'!$E$130:$NR$130,,MATCH(MW2,'[1]Stats repas'!$E$55:$NR$55,1))="x",INDEX('[1]Stats repas'!$E$130:$NR$130,,MATCH(MW2,'[1]Stats repas'!$E$55:$NR$55,1))="p")),"a",INDEX('[1]Stats repas'!$E$128:$NR$128,,MATCH(MW2,'[1]Stats repas'!$E$55:$NR$55,1))))</f>
        <v>4</v>
      </c>
      <c r="MX10">
        <f>IF(AND(INDEX('[1]Stats repas'!$E$128:$NR$128,,MATCH(MX2,'[1]Stats repas'!$E$55:$NR$55,1))=0,OR(INDEX('[1]Stats repas'!$E$130:$NR$130,,MATCH(MX2,'[1]Stats repas'!$E$55:$NR$55,1))="x",INDEX('[1]Stats repas'!$E$130:$NR$130,,MATCH(MX2,'[1]Stats repas'!$E$55:$NR$55,1))="p")),"a",IF(AND(INDEX('[1]Stats repas'!$E$128:$NR$128,,MATCH(MX2,'[1]Stats repas'!$E$55:$NR$55,1))&gt;2,OR(INDEX('[1]Stats repas'!$E$130:$NR$130,,MATCH(MX2,'[1]Stats repas'!$E$55:$NR$55,1))="x",INDEX('[1]Stats repas'!$E$130:$NR$130,,MATCH(MX2,'[1]Stats repas'!$E$55:$NR$55,1))="p")),"a",INDEX('[1]Stats repas'!$E$128:$NR$128,,MATCH(MX2,'[1]Stats repas'!$E$55:$NR$55,1))))</f>
        <v>4</v>
      </c>
      <c r="MY10">
        <f>IF(AND(INDEX('[1]Stats repas'!$E$128:$NR$128,,MATCH(MY2,'[1]Stats repas'!$E$55:$NR$55,1))=0,OR(INDEX('[1]Stats repas'!$E$130:$NR$130,,MATCH(MY2,'[1]Stats repas'!$E$55:$NR$55,1))="x",INDEX('[1]Stats repas'!$E$130:$NR$130,,MATCH(MY2,'[1]Stats repas'!$E$55:$NR$55,1))="p")),"a",IF(AND(INDEX('[1]Stats repas'!$E$128:$NR$128,,MATCH(MY2,'[1]Stats repas'!$E$55:$NR$55,1))&gt;2,OR(INDEX('[1]Stats repas'!$E$130:$NR$130,,MATCH(MY2,'[1]Stats repas'!$E$55:$NR$55,1))="x",INDEX('[1]Stats repas'!$E$130:$NR$130,,MATCH(MY2,'[1]Stats repas'!$E$55:$NR$55,1))="p")),"a",INDEX('[1]Stats repas'!$E$128:$NR$128,,MATCH(MY2,'[1]Stats repas'!$E$55:$NR$55,1))))</f>
        <v>5</v>
      </c>
      <c r="MZ10">
        <f>IF(AND(INDEX('[1]Stats repas'!$E$128:$NR$128,,MATCH(MZ2,'[1]Stats repas'!$E$55:$NR$55,1))=0,OR(INDEX('[1]Stats repas'!$E$130:$NR$130,,MATCH(MZ2,'[1]Stats repas'!$E$55:$NR$55,1))="x",INDEX('[1]Stats repas'!$E$130:$NR$130,,MATCH(MZ2,'[1]Stats repas'!$E$55:$NR$55,1))="p")),"a",IF(AND(INDEX('[1]Stats repas'!$E$128:$NR$128,,MATCH(MZ2,'[1]Stats repas'!$E$55:$NR$55,1))&gt;2,OR(INDEX('[1]Stats repas'!$E$130:$NR$130,,MATCH(MZ2,'[1]Stats repas'!$E$55:$NR$55,1))="x",INDEX('[1]Stats repas'!$E$130:$NR$130,,MATCH(MZ2,'[1]Stats repas'!$E$55:$NR$55,1))="p")),"a",INDEX('[1]Stats repas'!$E$128:$NR$128,,MATCH(MZ2,'[1]Stats repas'!$E$55:$NR$55,1))))</f>
        <v>4</v>
      </c>
      <c r="NA10">
        <f>IF(AND(INDEX('[1]Stats repas'!$E$128:$NR$128,,MATCH(NA2,'[1]Stats repas'!$E$55:$NR$55,1))=0,OR(INDEX('[1]Stats repas'!$E$130:$NR$130,,MATCH(NA2,'[1]Stats repas'!$E$55:$NR$55,1))="x",INDEX('[1]Stats repas'!$E$130:$NR$130,,MATCH(NA2,'[1]Stats repas'!$E$55:$NR$55,1))="p")),"a",IF(AND(INDEX('[1]Stats repas'!$E$128:$NR$128,,MATCH(NA2,'[1]Stats repas'!$E$55:$NR$55,1))&gt;2,OR(INDEX('[1]Stats repas'!$E$130:$NR$130,,MATCH(NA2,'[1]Stats repas'!$E$55:$NR$55,1))="x",INDEX('[1]Stats repas'!$E$130:$NR$130,,MATCH(NA2,'[1]Stats repas'!$E$55:$NR$55,1))="p")),"a",INDEX('[1]Stats repas'!$E$128:$NR$128,,MATCH(NA2,'[1]Stats repas'!$E$55:$NR$55,1))))</f>
        <v>4</v>
      </c>
      <c r="NB10">
        <f>IF(AND(INDEX('[1]Stats repas'!$E$128:$NR$128,,MATCH(NB2,'[1]Stats repas'!$E$55:$NR$55,1))=0,OR(INDEX('[1]Stats repas'!$E$130:$NR$130,,MATCH(NB2,'[1]Stats repas'!$E$55:$NR$55,1))="x",INDEX('[1]Stats repas'!$E$130:$NR$130,,MATCH(NB2,'[1]Stats repas'!$E$55:$NR$55,1))="p")),"a",IF(AND(INDEX('[1]Stats repas'!$E$128:$NR$128,,MATCH(NB2,'[1]Stats repas'!$E$55:$NR$55,1))&gt;2,OR(INDEX('[1]Stats repas'!$E$130:$NR$130,,MATCH(NB2,'[1]Stats repas'!$E$55:$NR$55,1))="x",INDEX('[1]Stats repas'!$E$130:$NR$130,,MATCH(NB2,'[1]Stats repas'!$E$55:$NR$55,1))="p")),"a",INDEX('[1]Stats repas'!$E$128:$NR$128,,MATCH(NB2,'[1]Stats repas'!$E$55:$NR$55,1))))</f>
        <v>0</v>
      </c>
      <c r="NC10">
        <f>IF(AND(INDEX('[1]Stats repas'!$E$128:$NR$128,,MATCH(NC2,'[1]Stats repas'!$E$55:$NR$55,1))=0,OR(INDEX('[1]Stats repas'!$E$130:$NR$130,,MATCH(NC2,'[1]Stats repas'!$E$55:$NR$55,1))="x",INDEX('[1]Stats repas'!$E$130:$NR$130,,MATCH(NC2,'[1]Stats repas'!$E$55:$NR$55,1))="p")),"a",IF(AND(INDEX('[1]Stats repas'!$E$128:$NR$128,,MATCH(NC2,'[1]Stats repas'!$E$55:$NR$55,1))&gt;2,OR(INDEX('[1]Stats repas'!$E$130:$NR$130,,MATCH(NC2,'[1]Stats repas'!$E$55:$NR$55,1))="x",INDEX('[1]Stats repas'!$E$130:$NR$130,,MATCH(NC2,'[1]Stats repas'!$E$55:$NR$55,1))="p")),"a",INDEX('[1]Stats repas'!$E$128:$NR$128,,MATCH(NC2,'[1]Stats repas'!$E$55:$NR$55,1))))</f>
        <v>0</v>
      </c>
      <c r="ND10">
        <f>IF(AND(INDEX('[1]Stats repas'!$E$128:$NR$128,,MATCH(ND2,'[1]Stats repas'!$E$55:$NR$55,1))=0,OR(INDEX('[1]Stats repas'!$E$130:$NR$130,,MATCH(ND2,'[1]Stats repas'!$E$55:$NR$55,1))="x",INDEX('[1]Stats repas'!$E$130:$NR$130,,MATCH(ND2,'[1]Stats repas'!$E$55:$NR$55,1))="p")),"a",IF(AND(INDEX('[1]Stats repas'!$E$128:$NR$128,,MATCH(ND2,'[1]Stats repas'!$E$55:$NR$55,1))&gt;2,OR(INDEX('[1]Stats repas'!$E$130:$NR$130,,MATCH(ND2,'[1]Stats repas'!$E$55:$NR$55,1))="x",INDEX('[1]Stats repas'!$E$130:$NR$130,,MATCH(ND2,'[1]Stats repas'!$E$55:$NR$55,1))="p")),"a",INDEX('[1]Stats repas'!$E$128:$NR$128,,MATCH(ND2,'[1]Stats repas'!$E$55:$NR$55,1))))</f>
        <v>4</v>
      </c>
      <c r="NE10">
        <f>IF(AND(INDEX('[1]Stats repas'!$E$128:$NR$128,,MATCH(NE2,'[1]Stats repas'!$E$55:$NR$55,1))=0,OR(INDEX('[1]Stats repas'!$E$130:$NR$130,,MATCH(NE2,'[1]Stats repas'!$E$55:$NR$55,1))="x",INDEX('[1]Stats repas'!$E$130:$NR$130,,MATCH(NE2,'[1]Stats repas'!$E$55:$NR$55,1))="p")),"a",IF(AND(INDEX('[1]Stats repas'!$E$128:$NR$128,,MATCH(NE2,'[1]Stats repas'!$E$55:$NR$55,1))&gt;2,OR(INDEX('[1]Stats repas'!$E$130:$NR$130,,MATCH(NE2,'[1]Stats repas'!$E$55:$NR$55,1))="x",INDEX('[1]Stats repas'!$E$130:$NR$130,,MATCH(NE2,'[1]Stats repas'!$E$55:$NR$55,1))="p")),"a",INDEX('[1]Stats repas'!$E$128:$NR$128,,MATCH(NE2,'[1]Stats repas'!$E$55:$NR$55,1))))</f>
        <v>2</v>
      </c>
      <c r="NF10">
        <f>IF(AND(INDEX('[1]Stats repas'!$E$128:$NR$128,,MATCH(NF2,'[1]Stats repas'!$E$55:$NR$55,1))=0,OR(INDEX('[1]Stats repas'!$E$130:$NR$130,,MATCH(NF2,'[1]Stats repas'!$E$55:$NR$55,1))="x",INDEX('[1]Stats repas'!$E$130:$NR$130,,MATCH(NF2,'[1]Stats repas'!$E$55:$NR$55,1))="p")),"a",IF(AND(INDEX('[1]Stats repas'!$E$128:$NR$128,,MATCH(NF2,'[1]Stats repas'!$E$55:$NR$55,1))&gt;2,OR(INDEX('[1]Stats repas'!$E$130:$NR$130,,MATCH(NF2,'[1]Stats repas'!$E$55:$NR$55,1))="x",INDEX('[1]Stats repas'!$E$130:$NR$130,,MATCH(NF2,'[1]Stats repas'!$E$55:$NR$55,1))="p")),"a",INDEX('[1]Stats repas'!$E$128:$NR$128,,MATCH(NF2,'[1]Stats repas'!$E$55:$NR$55,1))))</f>
        <v>2</v>
      </c>
      <c r="NG10">
        <f>IF(AND(INDEX('[1]Stats repas'!$E$128:$NR$128,,MATCH(NG2,'[1]Stats repas'!$E$55:$NR$55,1))=0,OR(INDEX('[1]Stats repas'!$E$130:$NR$130,,MATCH(NG2,'[1]Stats repas'!$E$55:$NR$55,1))="x",INDEX('[1]Stats repas'!$E$130:$NR$130,,MATCH(NG2,'[1]Stats repas'!$E$55:$NR$55,1))="p")),"a",IF(AND(INDEX('[1]Stats repas'!$E$128:$NR$128,,MATCH(NG2,'[1]Stats repas'!$E$55:$NR$55,1))&gt;2,OR(INDEX('[1]Stats repas'!$E$130:$NR$130,,MATCH(NG2,'[1]Stats repas'!$E$55:$NR$55,1))="x",INDEX('[1]Stats repas'!$E$130:$NR$130,,MATCH(NG2,'[1]Stats repas'!$E$55:$NR$55,1))="p")),"a",INDEX('[1]Stats repas'!$E$128:$NR$128,,MATCH(NG2,'[1]Stats repas'!$E$55:$NR$55,1))))</f>
        <v>2</v>
      </c>
      <c r="NH10">
        <f>IF(AND(INDEX('[1]Stats repas'!$E$128:$NR$128,,MATCH(NH2,'[1]Stats repas'!$E$55:$NR$55,1))=0,OR(INDEX('[1]Stats repas'!$E$130:$NR$130,,MATCH(NH2,'[1]Stats repas'!$E$55:$NR$55,1))="x",INDEX('[1]Stats repas'!$E$130:$NR$130,,MATCH(NH2,'[1]Stats repas'!$E$55:$NR$55,1))="p")),"a",IF(AND(INDEX('[1]Stats repas'!$E$128:$NR$128,,MATCH(NH2,'[1]Stats repas'!$E$55:$NR$55,1))&gt;2,OR(INDEX('[1]Stats repas'!$E$130:$NR$130,,MATCH(NH2,'[1]Stats repas'!$E$55:$NR$55,1))="x",INDEX('[1]Stats repas'!$E$130:$NR$130,,MATCH(NH2,'[1]Stats repas'!$E$55:$NR$55,1))="p")),"a",INDEX('[1]Stats repas'!$E$128:$NR$128,,MATCH(NH2,'[1]Stats repas'!$E$55:$NR$55,1))))</f>
        <v>2</v>
      </c>
      <c r="NI10">
        <f>IF(AND(INDEX('[1]Stats repas'!$E$128:$NR$128,,MATCH(NI2,'[1]Stats repas'!$E$55:$NR$55,1))=0,OR(INDEX('[1]Stats repas'!$E$130:$NR$130,,MATCH(NI2,'[1]Stats repas'!$E$55:$NR$55,1))="x",INDEX('[1]Stats repas'!$E$130:$NR$130,,MATCH(NI2,'[1]Stats repas'!$E$55:$NR$55,1))="p")),"a",IF(AND(INDEX('[1]Stats repas'!$E$128:$NR$128,,MATCH(NI2,'[1]Stats repas'!$E$55:$NR$55,1))&gt;2,OR(INDEX('[1]Stats repas'!$E$130:$NR$130,,MATCH(NI2,'[1]Stats repas'!$E$55:$NR$55,1))="x",INDEX('[1]Stats repas'!$E$130:$NR$130,,MATCH(NI2,'[1]Stats repas'!$E$55:$NR$55,1))="p")),"a",INDEX('[1]Stats repas'!$E$128:$NR$128,,MATCH(NI2,'[1]Stats repas'!$E$55:$NR$55,1))))</f>
        <v>0</v>
      </c>
      <c r="NJ10">
        <f>IF(AND(INDEX('[1]Stats repas'!$E$128:$NR$128,,MATCH(NJ2,'[1]Stats repas'!$E$55:$NR$55,1))=0,OR(INDEX('[1]Stats repas'!$E$130:$NR$130,,MATCH(NJ2,'[1]Stats repas'!$E$55:$NR$55,1))="x",INDEX('[1]Stats repas'!$E$130:$NR$130,,MATCH(NJ2,'[1]Stats repas'!$E$55:$NR$55,1))="p")),"a",IF(AND(INDEX('[1]Stats repas'!$E$128:$NR$128,,MATCH(NJ2,'[1]Stats repas'!$E$55:$NR$55,1))&gt;2,OR(INDEX('[1]Stats repas'!$E$130:$NR$130,,MATCH(NJ2,'[1]Stats repas'!$E$55:$NR$55,1))="x",INDEX('[1]Stats repas'!$E$130:$NR$130,,MATCH(NJ2,'[1]Stats repas'!$E$55:$NR$55,1))="p")),"a",INDEX('[1]Stats repas'!$E$128:$NR$128,,MATCH(NJ2,'[1]Stats repas'!$E$55:$NR$55,1))))</f>
        <v>0</v>
      </c>
      <c r="NK10">
        <f>IF(AND(INDEX('[1]Stats repas'!$E$128:$NR$128,,MATCH(NK2,'[1]Stats repas'!$E$55:$NR$55,1))=0,OR(INDEX('[1]Stats repas'!$E$130:$NR$130,,MATCH(NK2,'[1]Stats repas'!$E$55:$NR$55,1))="x",INDEX('[1]Stats repas'!$E$130:$NR$130,,MATCH(NK2,'[1]Stats repas'!$E$55:$NR$55,1))="p")),"a",IF(AND(INDEX('[1]Stats repas'!$E$128:$NR$128,,MATCH(NK2,'[1]Stats repas'!$E$55:$NR$55,1))&gt;2,OR(INDEX('[1]Stats repas'!$E$130:$NR$130,,MATCH(NK2,'[1]Stats repas'!$E$55:$NR$55,1))="x",INDEX('[1]Stats repas'!$E$130:$NR$130,,MATCH(NK2,'[1]Stats repas'!$E$55:$NR$55,1))="p")),"a",INDEX('[1]Stats repas'!$E$128:$NR$128,,MATCH(NK2,'[1]Stats repas'!$E$55:$NR$55,1))))</f>
        <v>4</v>
      </c>
    </row>
    <row r="11" spans="2:375" ht="15.75" hidden="1" thickBot="1" x14ac:dyDescent="0.3">
      <c r="B11" t="s">
        <v>19</v>
      </c>
      <c r="C11" t="s">
        <v>20</v>
      </c>
      <c r="D11">
        <f>IF(AND(INDEX('[1]Stats repas'!$E$101:$NR$101,,MATCH(D2,'[1]Stats repas'!$E$55:$NR$55,1))=0,OR(INDEX('[1]Stats repas'!$E$103:$NR$103,,MATCH(D2,'[1]Stats repas'!$E$55:$NR$55,1))="x",INDEX('[1]Stats repas'!$E$103:$NR$103,,MATCH(D2,'[1]Stats repas'!$E$55:$NR$55,1))="p")),"a",IF(AND(INDEX('[1]Stats repas'!$E$101:$NR$101,,MATCH(D2,'[1]Stats repas'!$E$55:$NR$55,1))&gt;2,OR(INDEX('[1]Stats repas'!$E$103:$NR$103,,MATCH(D2,'[1]Stats repas'!$E$55:$NR$55,1))="x",INDEX('[1]Stats repas'!$E$103:$NR$103,,MATCH(D2,'[1]Stats repas'!$E$55:$NR$55,1))="p")),"a",INDEX('[1]Stats repas'!$E$101:$NR$101,,MATCH(D2,'[1]Stats repas'!$E$55:$NR$55,1))))</f>
        <v>0</v>
      </c>
      <c r="E11">
        <f>IF(AND(INDEX('[1]Stats repas'!$E$101:$NR$101,,MATCH(E2,'[1]Stats repas'!$E$55:$NR$55,1))=0,OR(INDEX('[1]Stats repas'!$E$103:$NR$103,,MATCH(E2,'[1]Stats repas'!$E$55:$NR$55,1))="x",INDEX('[1]Stats repas'!$E$103:$NR$103,,MATCH(E2,'[1]Stats repas'!$E$55:$NR$55,1))="p")),"a",IF(AND(INDEX('[1]Stats repas'!$E$101:$NR$101,,MATCH(E2,'[1]Stats repas'!$E$55:$NR$55,1))&gt;2,OR(INDEX('[1]Stats repas'!$E$103:$NR$103,,MATCH(E2,'[1]Stats repas'!$E$55:$NR$55,1))="x",INDEX('[1]Stats repas'!$E$103:$NR$103,,MATCH(E2,'[1]Stats repas'!$E$55:$NR$55,1))="p")),"a",INDEX('[1]Stats repas'!$E$101:$NR$101,,MATCH(E2,'[1]Stats repas'!$E$55:$NR$55,1))))</f>
        <v>5</v>
      </c>
      <c r="F11">
        <f>IF(AND(INDEX('[1]Stats repas'!$E$101:$NR$101,,MATCH(F2,'[1]Stats repas'!$E$55:$NR$55,1))=0,OR(INDEX('[1]Stats repas'!$E$103:$NR$103,,MATCH(F2,'[1]Stats repas'!$E$55:$NR$55,1))="x",INDEX('[1]Stats repas'!$E$103:$NR$103,,MATCH(F2,'[1]Stats repas'!$E$55:$NR$55,1))="p")),"a",IF(AND(INDEX('[1]Stats repas'!$E$101:$NR$101,,MATCH(F2,'[1]Stats repas'!$E$55:$NR$55,1))&gt;2,OR(INDEX('[1]Stats repas'!$E$103:$NR$103,,MATCH(F2,'[1]Stats repas'!$E$55:$NR$55,1))="x",INDEX('[1]Stats repas'!$E$103:$NR$103,,MATCH(F2,'[1]Stats repas'!$E$55:$NR$55,1))="p")),"a",INDEX('[1]Stats repas'!$E$101:$NR$101,,MATCH(F2,'[1]Stats repas'!$E$55:$NR$55,1))))</f>
        <v>3</v>
      </c>
      <c r="G11">
        <f>IF(AND(INDEX('[1]Stats repas'!$E$101:$NR$101,,MATCH(G2,'[1]Stats repas'!$E$55:$NR$55,1))=0,OR(INDEX('[1]Stats repas'!$E$103:$NR$103,,MATCH(G2,'[1]Stats repas'!$E$55:$NR$55,1))="x",INDEX('[1]Stats repas'!$E$103:$NR$103,,MATCH(G2,'[1]Stats repas'!$E$55:$NR$55,1))="p")),"a",IF(AND(INDEX('[1]Stats repas'!$E$101:$NR$101,,MATCH(G2,'[1]Stats repas'!$E$55:$NR$55,1))&gt;2,OR(INDEX('[1]Stats repas'!$E$103:$NR$103,,MATCH(G2,'[1]Stats repas'!$E$55:$NR$55,1))="x",INDEX('[1]Stats repas'!$E$103:$NR$103,,MATCH(G2,'[1]Stats repas'!$E$55:$NR$55,1))="p")),"a",INDEX('[1]Stats repas'!$E$101:$NR$101,,MATCH(G2,'[1]Stats repas'!$E$55:$NR$55,1))))</f>
        <v>1</v>
      </c>
      <c r="H11">
        <f>IF(AND(INDEX('[1]Stats repas'!$E$101:$NR$101,,MATCH(H2,'[1]Stats repas'!$E$55:$NR$55,1))=0,OR(INDEX('[1]Stats repas'!$E$103:$NR$103,,MATCH(H2,'[1]Stats repas'!$E$55:$NR$55,1))="x",INDEX('[1]Stats repas'!$E$103:$NR$103,,MATCH(H2,'[1]Stats repas'!$E$55:$NR$55,1))="p")),"a",IF(AND(INDEX('[1]Stats repas'!$E$101:$NR$101,,MATCH(H2,'[1]Stats repas'!$E$55:$NR$55,1))&gt;2,OR(INDEX('[1]Stats repas'!$E$103:$NR$103,,MATCH(H2,'[1]Stats repas'!$E$55:$NR$55,1))="x",INDEX('[1]Stats repas'!$E$103:$NR$103,,MATCH(H2,'[1]Stats repas'!$E$55:$NR$55,1))="p")),"a",INDEX('[1]Stats repas'!$E$101:$NR$101,,MATCH(H2,'[1]Stats repas'!$E$55:$NR$55,1))))</f>
        <v>1</v>
      </c>
      <c r="I11">
        <f>IF(AND(INDEX('[1]Stats repas'!$E$101:$NR$101,,MATCH(I2,'[1]Stats repas'!$E$55:$NR$55,1))=0,OR(INDEX('[1]Stats repas'!$E$103:$NR$103,,MATCH(I2,'[1]Stats repas'!$E$55:$NR$55,1))="x",INDEX('[1]Stats repas'!$E$103:$NR$103,,MATCH(I2,'[1]Stats repas'!$E$55:$NR$55,1))="p")),"a",IF(AND(INDEX('[1]Stats repas'!$E$101:$NR$101,,MATCH(I2,'[1]Stats repas'!$E$55:$NR$55,1))&gt;2,OR(INDEX('[1]Stats repas'!$E$103:$NR$103,,MATCH(I2,'[1]Stats repas'!$E$55:$NR$55,1))="x",INDEX('[1]Stats repas'!$E$103:$NR$103,,MATCH(I2,'[1]Stats repas'!$E$55:$NR$55,1))="p")),"a",INDEX('[1]Stats repas'!$E$101:$NR$101,,MATCH(I2,'[1]Stats repas'!$E$55:$NR$55,1))))</f>
        <v>0</v>
      </c>
      <c r="J11">
        <f>IF(AND(INDEX('[1]Stats repas'!$E$101:$NR$101,,MATCH(J2,'[1]Stats repas'!$E$55:$NR$55,1))=0,OR(INDEX('[1]Stats repas'!$E$103:$NR$103,,MATCH(J2,'[1]Stats repas'!$E$55:$NR$55,1))="x",INDEX('[1]Stats repas'!$E$103:$NR$103,,MATCH(J2,'[1]Stats repas'!$E$55:$NR$55,1))="p")),"a",IF(AND(INDEX('[1]Stats repas'!$E$101:$NR$101,,MATCH(J2,'[1]Stats repas'!$E$55:$NR$55,1))&gt;2,OR(INDEX('[1]Stats repas'!$E$103:$NR$103,,MATCH(J2,'[1]Stats repas'!$E$55:$NR$55,1))="x",INDEX('[1]Stats repas'!$E$103:$NR$103,,MATCH(J2,'[1]Stats repas'!$E$55:$NR$55,1))="p")),"a",INDEX('[1]Stats repas'!$E$101:$NR$101,,MATCH(J2,'[1]Stats repas'!$E$55:$NR$55,1))))</f>
        <v>0</v>
      </c>
      <c r="K11">
        <f>IF(AND(INDEX('[1]Stats repas'!$E$101:$NR$101,,MATCH(K2,'[1]Stats repas'!$E$55:$NR$55,1))=0,OR(INDEX('[1]Stats repas'!$E$103:$NR$103,,MATCH(K2,'[1]Stats repas'!$E$55:$NR$55,1))="x",INDEX('[1]Stats repas'!$E$103:$NR$103,,MATCH(K2,'[1]Stats repas'!$E$55:$NR$55,1))="p")),"a",IF(AND(INDEX('[1]Stats repas'!$E$101:$NR$101,,MATCH(K2,'[1]Stats repas'!$E$55:$NR$55,1))&gt;2,OR(INDEX('[1]Stats repas'!$E$103:$NR$103,,MATCH(K2,'[1]Stats repas'!$E$55:$NR$55,1))="x",INDEX('[1]Stats repas'!$E$103:$NR$103,,MATCH(K2,'[1]Stats repas'!$E$55:$NR$55,1))="p")),"a",INDEX('[1]Stats repas'!$E$101:$NR$101,,MATCH(K2,'[1]Stats repas'!$E$55:$NR$55,1))))</f>
        <v>1</v>
      </c>
      <c r="L11">
        <f>IF(AND(INDEX('[1]Stats repas'!$E$101:$NR$101,,MATCH(L2,'[1]Stats repas'!$E$55:$NR$55,1))=0,OR(INDEX('[1]Stats repas'!$E$103:$NR$103,,MATCH(L2,'[1]Stats repas'!$E$55:$NR$55,1))="x",INDEX('[1]Stats repas'!$E$103:$NR$103,,MATCH(L2,'[1]Stats repas'!$E$55:$NR$55,1))="p")),"a",IF(AND(INDEX('[1]Stats repas'!$E$101:$NR$101,,MATCH(L2,'[1]Stats repas'!$E$55:$NR$55,1))&gt;2,OR(INDEX('[1]Stats repas'!$E$103:$NR$103,,MATCH(L2,'[1]Stats repas'!$E$55:$NR$55,1))="x",INDEX('[1]Stats repas'!$E$103:$NR$103,,MATCH(L2,'[1]Stats repas'!$E$55:$NR$55,1))="p")),"a",INDEX('[1]Stats repas'!$E$101:$NR$101,,MATCH(L2,'[1]Stats repas'!$E$55:$NR$55,1))))</f>
        <v>1</v>
      </c>
      <c r="M11">
        <f>IF(AND(INDEX('[1]Stats repas'!$E$101:$NR$101,,MATCH(M2,'[1]Stats repas'!$E$55:$NR$55,1))=0,OR(INDEX('[1]Stats repas'!$E$103:$NR$103,,MATCH(M2,'[1]Stats repas'!$E$55:$NR$55,1))="x",INDEX('[1]Stats repas'!$E$103:$NR$103,,MATCH(M2,'[1]Stats repas'!$E$55:$NR$55,1))="p")),"a",IF(AND(INDEX('[1]Stats repas'!$E$101:$NR$101,,MATCH(M2,'[1]Stats repas'!$E$55:$NR$55,1))&gt;2,OR(INDEX('[1]Stats repas'!$E$103:$NR$103,,MATCH(M2,'[1]Stats repas'!$E$55:$NR$55,1))="x",INDEX('[1]Stats repas'!$E$103:$NR$103,,MATCH(M2,'[1]Stats repas'!$E$55:$NR$55,1))="p")),"a",INDEX('[1]Stats repas'!$E$101:$NR$101,,MATCH(M2,'[1]Stats repas'!$E$55:$NR$55,1))))</f>
        <v>1</v>
      </c>
      <c r="N11">
        <f>IF(AND(INDEX('[1]Stats repas'!$E$101:$NR$101,,MATCH(N2,'[1]Stats repas'!$E$55:$NR$55,1))=0,OR(INDEX('[1]Stats repas'!$E$103:$NR$103,,MATCH(N2,'[1]Stats repas'!$E$55:$NR$55,1))="x",INDEX('[1]Stats repas'!$E$103:$NR$103,,MATCH(N2,'[1]Stats repas'!$E$55:$NR$55,1))="p")),"a",IF(AND(INDEX('[1]Stats repas'!$E$101:$NR$101,,MATCH(N2,'[1]Stats repas'!$E$55:$NR$55,1))&gt;2,OR(INDEX('[1]Stats repas'!$E$103:$NR$103,,MATCH(N2,'[1]Stats repas'!$E$55:$NR$55,1))="x",INDEX('[1]Stats repas'!$E$103:$NR$103,,MATCH(N2,'[1]Stats repas'!$E$55:$NR$55,1))="p")),"a",INDEX('[1]Stats repas'!$E$101:$NR$101,,MATCH(N2,'[1]Stats repas'!$E$55:$NR$55,1))))</f>
        <v>1</v>
      </c>
      <c r="O11">
        <f>IF(AND(INDEX('[1]Stats repas'!$E$101:$NR$101,,MATCH(O2,'[1]Stats repas'!$E$55:$NR$55,1))=0,OR(INDEX('[1]Stats repas'!$E$103:$NR$103,,MATCH(O2,'[1]Stats repas'!$E$55:$NR$55,1))="x",INDEX('[1]Stats repas'!$E$103:$NR$103,,MATCH(O2,'[1]Stats repas'!$E$55:$NR$55,1))="p")),"a",IF(AND(INDEX('[1]Stats repas'!$E$101:$NR$101,,MATCH(O2,'[1]Stats repas'!$E$55:$NR$55,1))&gt;2,OR(INDEX('[1]Stats repas'!$E$103:$NR$103,,MATCH(O2,'[1]Stats repas'!$E$55:$NR$55,1))="x",INDEX('[1]Stats repas'!$E$103:$NR$103,,MATCH(O2,'[1]Stats repas'!$E$55:$NR$55,1))="p")),"a",INDEX('[1]Stats repas'!$E$101:$NR$101,,MATCH(O2,'[1]Stats repas'!$E$55:$NR$55,1))))</f>
        <v>1</v>
      </c>
      <c r="P11">
        <f>IF(AND(INDEX('[1]Stats repas'!$E$101:$NR$101,,MATCH(P2,'[1]Stats repas'!$E$55:$NR$55,1))=0,OR(INDEX('[1]Stats repas'!$E$103:$NR$103,,MATCH(P2,'[1]Stats repas'!$E$55:$NR$55,1))="x",INDEX('[1]Stats repas'!$E$103:$NR$103,,MATCH(P2,'[1]Stats repas'!$E$55:$NR$55,1))="p")),"a",IF(AND(INDEX('[1]Stats repas'!$E$101:$NR$101,,MATCH(P2,'[1]Stats repas'!$E$55:$NR$55,1))&gt;2,OR(INDEX('[1]Stats repas'!$E$103:$NR$103,,MATCH(P2,'[1]Stats repas'!$E$55:$NR$55,1))="x",INDEX('[1]Stats repas'!$E$103:$NR$103,,MATCH(P2,'[1]Stats repas'!$E$55:$NR$55,1))="p")),"a",INDEX('[1]Stats repas'!$E$101:$NR$101,,MATCH(P2,'[1]Stats repas'!$E$55:$NR$55,1))))</f>
        <v>0</v>
      </c>
      <c r="Q11">
        <f>IF(AND(INDEX('[1]Stats repas'!$E$101:$NR$101,,MATCH(Q2,'[1]Stats repas'!$E$55:$NR$55,1))=0,OR(INDEX('[1]Stats repas'!$E$103:$NR$103,,MATCH(Q2,'[1]Stats repas'!$E$55:$NR$55,1))="x",INDEX('[1]Stats repas'!$E$103:$NR$103,,MATCH(Q2,'[1]Stats repas'!$E$55:$NR$55,1))="p")),"a",IF(AND(INDEX('[1]Stats repas'!$E$101:$NR$101,,MATCH(Q2,'[1]Stats repas'!$E$55:$NR$55,1))&gt;2,OR(INDEX('[1]Stats repas'!$E$103:$NR$103,,MATCH(Q2,'[1]Stats repas'!$E$55:$NR$55,1))="x",INDEX('[1]Stats repas'!$E$103:$NR$103,,MATCH(Q2,'[1]Stats repas'!$E$55:$NR$55,1))="p")),"a",INDEX('[1]Stats repas'!$E$101:$NR$101,,MATCH(Q2,'[1]Stats repas'!$E$55:$NR$55,1))))</f>
        <v>0</v>
      </c>
      <c r="R11">
        <f>IF(AND(INDEX('[1]Stats repas'!$E$101:$NR$101,,MATCH(R2,'[1]Stats repas'!$E$55:$NR$55,1))=0,OR(INDEX('[1]Stats repas'!$E$103:$NR$103,,MATCH(R2,'[1]Stats repas'!$E$55:$NR$55,1))="x",INDEX('[1]Stats repas'!$E$103:$NR$103,,MATCH(R2,'[1]Stats repas'!$E$55:$NR$55,1))="p")),"a",IF(AND(INDEX('[1]Stats repas'!$E$101:$NR$101,,MATCH(R2,'[1]Stats repas'!$E$55:$NR$55,1))&gt;2,OR(INDEX('[1]Stats repas'!$E$103:$NR$103,,MATCH(R2,'[1]Stats repas'!$E$55:$NR$55,1))="x",INDEX('[1]Stats repas'!$E$103:$NR$103,,MATCH(R2,'[1]Stats repas'!$E$55:$NR$55,1))="p")),"a",INDEX('[1]Stats repas'!$E$101:$NR$101,,MATCH(R2,'[1]Stats repas'!$E$55:$NR$55,1))))</f>
        <v>1</v>
      </c>
      <c r="S11">
        <f>IF(AND(INDEX('[1]Stats repas'!$E$101:$NR$101,,MATCH(S2,'[1]Stats repas'!$E$55:$NR$55,1))=0,OR(INDEX('[1]Stats repas'!$E$103:$NR$103,,MATCH(S2,'[1]Stats repas'!$E$55:$NR$55,1))="x",INDEX('[1]Stats repas'!$E$103:$NR$103,,MATCH(S2,'[1]Stats repas'!$E$55:$NR$55,1))="p")),"a",IF(AND(INDEX('[1]Stats repas'!$E$101:$NR$101,,MATCH(S2,'[1]Stats repas'!$E$55:$NR$55,1))&gt;2,OR(INDEX('[1]Stats repas'!$E$103:$NR$103,,MATCH(S2,'[1]Stats repas'!$E$55:$NR$55,1))="x",INDEX('[1]Stats repas'!$E$103:$NR$103,,MATCH(S2,'[1]Stats repas'!$E$55:$NR$55,1))="p")),"a",INDEX('[1]Stats repas'!$E$101:$NR$101,,MATCH(S2,'[1]Stats repas'!$E$55:$NR$55,1))))</f>
        <v>1</v>
      </c>
      <c r="T11">
        <f>IF(AND(INDEX('[1]Stats repas'!$E$101:$NR$101,,MATCH(T2,'[1]Stats repas'!$E$55:$NR$55,1))=0,OR(INDEX('[1]Stats repas'!$E$103:$NR$103,,MATCH(T2,'[1]Stats repas'!$E$55:$NR$55,1))="x",INDEX('[1]Stats repas'!$E$103:$NR$103,,MATCH(T2,'[1]Stats repas'!$E$55:$NR$55,1))="p")),"a",IF(AND(INDEX('[1]Stats repas'!$E$101:$NR$101,,MATCH(T2,'[1]Stats repas'!$E$55:$NR$55,1))&gt;2,OR(INDEX('[1]Stats repas'!$E$103:$NR$103,,MATCH(T2,'[1]Stats repas'!$E$55:$NR$55,1))="x",INDEX('[1]Stats repas'!$E$103:$NR$103,,MATCH(T2,'[1]Stats repas'!$E$55:$NR$55,1))="p")),"a",INDEX('[1]Stats repas'!$E$101:$NR$101,,MATCH(T2,'[1]Stats repas'!$E$55:$NR$55,1))))</f>
        <v>1</v>
      </c>
      <c r="U11">
        <f>IF(AND(INDEX('[1]Stats repas'!$E$101:$NR$101,,MATCH(U2,'[1]Stats repas'!$E$55:$NR$55,1))=0,OR(INDEX('[1]Stats repas'!$E$103:$NR$103,,MATCH(U2,'[1]Stats repas'!$E$55:$NR$55,1))="x",INDEX('[1]Stats repas'!$E$103:$NR$103,,MATCH(U2,'[1]Stats repas'!$E$55:$NR$55,1))="p")),"a",IF(AND(INDEX('[1]Stats repas'!$E$101:$NR$101,,MATCH(U2,'[1]Stats repas'!$E$55:$NR$55,1))&gt;2,OR(INDEX('[1]Stats repas'!$E$103:$NR$103,,MATCH(U2,'[1]Stats repas'!$E$55:$NR$55,1))="x",INDEX('[1]Stats repas'!$E$103:$NR$103,,MATCH(U2,'[1]Stats repas'!$E$55:$NR$55,1))="p")),"a",INDEX('[1]Stats repas'!$E$101:$NR$101,,MATCH(U2,'[1]Stats repas'!$E$55:$NR$55,1))))</f>
        <v>1</v>
      </c>
      <c r="V11">
        <f>IF(AND(INDEX('[1]Stats repas'!$E$101:$NR$101,,MATCH(V2,'[1]Stats repas'!$E$55:$NR$55,1))=0,OR(INDEX('[1]Stats repas'!$E$103:$NR$103,,MATCH(V2,'[1]Stats repas'!$E$55:$NR$55,1))="x",INDEX('[1]Stats repas'!$E$103:$NR$103,,MATCH(V2,'[1]Stats repas'!$E$55:$NR$55,1))="p")),"a",IF(AND(INDEX('[1]Stats repas'!$E$101:$NR$101,,MATCH(V2,'[1]Stats repas'!$E$55:$NR$55,1))&gt;2,OR(INDEX('[1]Stats repas'!$E$103:$NR$103,,MATCH(V2,'[1]Stats repas'!$E$55:$NR$55,1))="x",INDEX('[1]Stats repas'!$E$103:$NR$103,,MATCH(V2,'[1]Stats repas'!$E$55:$NR$55,1))="p")),"a",INDEX('[1]Stats repas'!$E$101:$NR$101,,MATCH(V2,'[1]Stats repas'!$E$55:$NR$55,1))))</f>
        <v>1</v>
      </c>
      <c r="W11">
        <f>IF(AND(INDEX('[1]Stats repas'!$E$101:$NR$101,,MATCH(W2,'[1]Stats repas'!$E$55:$NR$55,1))=0,OR(INDEX('[1]Stats repas'!$E$103:$NR$103,,MATCH(W2,'[1]Stats repas'!$E$55:$NR$55,1))="x",INDEX('[1]Stats repas'!$E$103:$NR$103,,MATCH(W2,'[1]Stats repas'!$E$55:$NR$55,1))="p")),"a",IF(AND(INDEX('[1]Stats repas'!$E$101:$NR$101,,MATCH(W2,'[1]Stats repas'!$E$55:$NR$55,1))&gt;2,OR(INDEX('[1]Stats repas'!$E$103:$NR$103,,MATCH(W2,'[1]Stats repas'!$E$55:$NR$55,1))="x",INDEX('[1]Stats repas'!$E$103:$NR$103,,MATCH(W2,'[1]Stats repas'!$E$55:$NR$55,1))="p")),"a",INDEX('[1]Stats repas'!$E$101:$NR$101,,MATCH(W2,'[1]Stats repas'!$E$55:$NR$55,1))))</f>
        <v>0</v>
      </c>
      <c r="X11">
        <f>IF(AND(INDEX('[1]Stats repas'!$E$101:$NR$101,,MATCH(X2,'[1]Stats repas'!$E$55:$NR$55,1))=0,OR(INDEX('[1]Stats repas'!$E$103:$NR$103,,MATCH(X2,'[1]Stats repas'!$E$55:$NR$55,1))="x",INDEX('[1]Stats repas'!$E$103:$NR$103,,MATCH(X2,'[1]Stats repas'!$E$55:$NR$55,1))="p")),"a",IF(AND(INDEX('[1]Stats repas'!$E$101:$NR$101,,MATCH(X2,'[1]Stats repas'!$E$55:$NR$55,1))&gt;2,OR(INDEX('[1]Stats repas'!$E$103:$NR$103,,MATCH(X2,'[1]Stats repas'!$E$55:$NR$55,1))="x",INDEX('[1]Stats repas'!$E$103:$NR$103,,MATCH(X2,'[1]Stats repas'!$E$55:$NR$55,1))="p")),"a",INDEX('[1]Stats repas'!$E$101:$NR$101,,MATCH(X2,'[1]Stats repas'!$E$55:$NR$55,1))))</f>
        <v>0</v>
      </c>
      <c r="Y11">
        <f>IF(AND(INDEX('[1]Stats repas'!$E$101:$NR$101,,MATCH(Y2,'[1]Stats repas'!$E$55:$NR$55,1))=0,OR(INDEX('[1]Stats repas'!$E$103:$NR$103,,MATCH(Y2,'[1]Stats repas'!$E$55:$NR$55,1))="x",INDEX('[1]Stats repas'!$E$103:$NR$103,,MATCH(Y2,'[1]Stats repas'!$E$55:$NR$55,1))="p")),"a",IF(AND(INDEX('[1]Stats repas'!$E$101:$NR$101,,MATCH(Y2,'[1]Stats repas'!$E$55:$NR$55,1))&gt;2,OR(INDEX('[1]Stats repas'!$E$103:$NR$103,,MATCH(Y2,'[1]Stats repas'!$E$55:$NR$55,1))="x",INDEX('[1]Stats repas'!$E$103:$NR$103,,MATCH(Y2,'[1]Stats repas'!$E$55:$NR$55,1))="p")),"a",INDEX('[1]Stats repas'!$E$101:$NR$101,,MATCH(Y2,'[1]Stats repas'!$E$55:$NR$55,1))))</f>
        <v>1</v>
      </c>
      <c r="Z11">
        <f>IF(AND(INDEX('[1]Stats repas'!$E$101:$NR$101,,MATCH(Z2,'[1]Stats repas'!$E$55:$NR$55,1))=0,OR(INDEX('[1]Stats repas'!$E$103:$NR$103,,MATCH(Z2,'[1]Stats repas'!$E$55:$NR$55,1))="x",INDEX('[1]Stats repas'!$E$103:$NR$103,,MATCH(Z2,'[1]Stats repas'!$E$55:$NR$55,1))="p")),"a",IF(AND(INDEX('[1]Stats repas'!$E$101:$NR$101,,MATCH(Z2,'[1]Stats repas'!$E$55:$NR$55,1))&gt;2,OR(INDEX('[1]Stats repas'!$E$103:$NR$103,,MATCH(Z2,'[1]Stats repas'!$E$55:$NR$55,1))="x",INDEX('[1]Stats repas'!$E$103:$NR$103,,MATCH(Z2,'[1]Stats repas'!$E$55:$NR$55,1))="p")),"a",INDEX('[1]Stats repas'!$E$101:$NR$101,,MATCH(Z2,'[1]Stats repas'!$E$55:$NR$55,1))))</f>
        <v>1</v>
      </c>
      <c r="AA11">
        <f>IF(AND(INDEX('[1]Stats repas'!$E$101:$NR$101,,MATCH(AA2,'[1]Stats repas'!$E$55:$NR$55,1))=0,OR(INDEX('[1]Stats repas'!$E$103:$NR$103,,MATCH(AA2,'[1]Stats repas'!$E$55:$NR$55,1))="x",INDEX('[1]Stats repas'!$E$103:$NR$103,,MATCH(AA2,'[1]Stats repas'!$E$55:$NR$55,1))="p")),"a",IF(AND(INDEX('[1]Stats repas'!$E$101:$NR$101,,MATCH(AA2,'[1]Stats repas'!$E$55:$NR$55,1))&gt;2,OR(INDEX('[1]Stats repas'!$E$103:$NR$103,,MATCH(AA2,'[1]Stats repas'!$E$55:$NR$55,1))="x",INDEX('[1]Stats repas'!$E$103:$NR$103,,MATCH(AA2,'[1]Stats repas'!$E$55:$NR$55,1))="p")),"a",INDEX('[1]Stats repas'!$E$101:$NR$101,,MATCH(AA2,'[1]Stats repas'!$E$55:$NR$55,1))))</f>
        <v>1</v>
      </c>
      <c r="AB11">
        <f>IF(AND(INDEX('[1]Stats repas'!$E$101:$NR$101,,MATCH(AB2,'[1]Stats repas'!$E$55:$NR$55,1))=0,OR(INDEX('[1]Stats repas'!$E$103:$NR$103,,MATCH(AB2,'[1]Stats repas'!$E$55:$NR$55,1))="x",INDEX('[1]Stats repas'!$E$103:$NR$103,,MATCH(AB2,'[1]Stats repas'!$E$55:$NR$55,1))="p")),"a",IF(AND(INDEX('[1]Stats repas'!$E$101:$NR$101,,MATCH(AB2,'[1]Stats repas'!$E$55:$NR$55,1))&gt;2,OR(INDEX('[1]Stats repas'!$E$103:$NR$103,,MATCH(AB2,'[1]Stats repas'!$E$55:$NR$55,1))="x",INDEX('[1]Stats repas'!$E$103:$NR$103,,MATCH(AB2,'[1]Stats repas'!$E$55:$NR$55,1))="p")),"a",INDEX('[1]Stats repas'!$E$101:$NR$101,,MATCH(AB2,'[1]Stats repas'!$E$55:$NR$55,1))))</f>
        <v>1</v>
      </c>
      <c r="AC11">
        <f>IF(AND(INDEX('[1]Stats repas'!$E$101:$NR$101,,MATCH(AC2,'[1]Stats repas'!$E$55:$NR$55,1))=0,OR(INDEX('[1]Stats repas'!$E$103:$NR$103,,MATCH(AC2,'[1]Stats repas'!$E$55:$NR$55,1))="x",INDEX('[1]Stats repas'!$E$103:$NR$103,,MATCH(AC2,'[1]Stats repas'!$E$55:$NR$55,1))="p")),"a",IF(AND(INDEX('[1]Stats repas'!$E$101:$NR$101,,MATCH(AC2,'[1]Stats repas'!$E$55:$NR$55,1))&gt;2,OR(INDEX('[1]Stats repas'!$E$103:$NR$103,,MATCH(AC2,'[1]Stats repas'!$E$55:$NR$55,1))="x",INDEX('[1]Stats repas'!$E$103:$NR$103,,MATCH(AC2,'[1]Stats repas'!$E$55:$NR$55,1))="p")),"a",INDEX('[1]Stats repas'!$E$101:$NR$101,,MATCH(AC2,'[1]Stats repas'!$E$55:$NR$55,1))))</f>
        <v>1</v>
      </c>
      <c r="AD11">
        <f>IF(AND(INDEX('[1]Stats repas'!$E$101:$NR$101,,MATCH(AD2,'[1]Stats repas'!$E$55:$NR$55,1))=0,OR(INDEX('[1]Stats repas'!$E$103:$NR$103,,MATCH(AD2,'[1]Stats repas'!$E$55:$NR$55,1))="x",INDEX('[1]Stats repas'!$E$103:$NR$103,,MATCH(AD2,'[1]Stats repas'!$E$55:$NR$55,1))="p")),"a",IF(AND(INDEX('[1]Stats repas'!$E$101:$NR$101,,MATCH(AD2,'[1]Stats repas'!$E$55:$NR$55,1))&gt;2,OR(INDEX('[1]Stats repas'!$E$103:$NR$103,,MATCH(AD2,'[1]Stats repas'!$E$55:$NR$55,1))="x",INDEX('[1]Stats repas'!$E$103:$NR$103,,MATCH(AD2,'[1]Stats repas'!$E$55:$NR$55,1))="p")),"a",INDEX('[1]Stats repas'!$E$101:$NR$101,,MATCH(AD2,'[1]Stats repas'!$E$55:$NR$55,1))))</f>
        <v>0</v>
      </c>
      <c r="AE11">
        <f>IF(AND(INDEX('[1]Stats repas'!$E$101:$NR$101,,MATCH(AE2,'[1]Stats repas'!$E$55:$NR$55,1))=0,OR(INDEX('[1]Stats repas'!$E$103:$NR$103,,MATCH(AE2,'[1]Stats repas'!$E$55:$NR$55,1))="x",INDEX('[1]Stats repas'!$E$103:$NR$103,,MATCH(AE2,'[1]Stats repas'!$E$55:$NR$55,1))="p")),"a",IF(AND(INDEX('[1]Stats repas'!$E$101:$NR$101,,MATCH(AE2,'[1]Stats repas'!$E$55:$NR$55,1))&gt;2,OR(INDEX('[1]Stats repas'!$E$103:$NR$103,,MATCH(AE2,'[1]Stats repas'!$E$55:$NR$55,1))="x",INDEX('[1]Stats repas'!$E$103:$NR$103,,MATCH(AE2,'[1]Stats repas'!$E$55:$NR$55,1))="p")),"a",INDEX('[1]Stats repas'!$E$101:$NR$101,,MATCH(AE2,'[1]Stats repas'!$E$55:$NR$55,1))))</f>
        <v>0</v>
      </c>
      <c r="AF11">
        <f>IF(AND(INDEX('[1]Stats repas'!$E$101:$NR$101,,MATCH(AF2,'[1]Stats repas'!$E$55:$NR$55,1))=0,OR(INDEX('[1]Stats repas'!$E$103:$NR$103,,MATCH(AF2,'[1]Stats repas'!$E$55:$NR$55,1))="x",INDEX('[1]Stats repas'!$E$103:$NR$103,,MATCH(AF2,'[1]Stats repas'!$E$55:$NR$55,1))="p")),"a",IF(AND(INDEX('[1]Stats repas'!$E$101:$NR$101,,MATCH(AF2,'[1]Stats repas'!$E$55:$NR$55,1))&gt;2,OR(INDEX('[1]Stats repas'!$E$103:$NR$103,,MATCH(AF2,'[1]Stats repas'!$E$55:$NR$55,1))="x",INDEX('[1]Stats repas'!$E$103:$NR$103,,MATCH(AF2,'[1]Stats repas'!$E$55:$NR$55,1))="p")),"a",INDEX('[1]Stats repas'!$E$101:$NR$101,,MATCH(AF2,'[1]Stats repas'!$E$55:$NR$55,1))))</f>
        <v>1</v>
      </c>
      <c r="AG11">
        <f>IF(AND(INDEX('[1]Stats repas'!$E$101:$NR$101,,MATCH(AG2,'[1]Stats repas'!$E$55:$NR$55,1))=0,OR(INDEX('[1]Stats repas'!$E$103:$NR$103,,MATCH(AG2,'[1]Stats repas'!$E$55:$NR$55,1))="x",INDEX('[1]Stats repas'!$E$103:$NR$103,,MATCH(AG2,'[1]Stats repas'!$E$55:$NR$55,1))="p")),"a",IF(AND(INDEX('[1]Stats repas'!$E$101:$NR$101,,MATCH(AG2,'[1]Stats repas'!$E$55:$NR$55,1))&gt;2,OR(INDEX('[1]Stats repas'!$E$103:$NR$103,,MATCH(AG2,'[1]Stats repas'!$E$55:$NR$55,1))="x",INDEX('[1]Stats repas'!$E$103:$NR$103,,MATCH(AG2,'[1]Stats repas'!$E$55:$NR$55,1))="p")),"a",INDEX('[1]Stats repas'!$E$101:$NR$101,,MATCH(AG2,'[1]Stats repas'!$E$55:$NR$55,1))))</f>
        <v>1</v>
      </c>
      <c r="AH11">
        <f>IF(AND(INDEX('[1]Stats repas'!$E$101:$NR$101,,MATCH(AH2,'[1]Stats repas'!$E$55:$NR$55,1))=0,OR(INDEX('[1]Stats repas'!$E$103:$NR$103,,MATCH(AH2,'[1]Stats repas'!$E$55:$NR$55,1))="x",INDEX('[1]Stats repas'!$E$103:$NR$103,,MATCH(AH2,'[1]Stats repas'!$E$55:$NR$55,1))="p")),"a",IF(AND(INDEX('[1]Stats repas'!$E$101:$NR$101,,MATCH(AH2,'[1]Stats repas'!$E$55:$NR$55,1))&gt;2,OR(INDEX('[1]Stats repas'!$E$103:$NR$103,,MATCH(AH2,'[1]Stats repas'!$E$55:$NR$55,1))="x",INDEX('[1]Stats repas'!$E$103:$NR$103,,MATCH(AH2,'[1]Stats repas'!$E$55:$NR$55,1))="p")),"a",INDEX('[1]Stats repas'!$E$101:$NR$101,,MATCH(AH2,'[1]Stats repas'!$E$55:$NR$55,1))))</f>
        <v>1</v>
      </c>
      <c r="AI11">
        <f>IF(AND(INDEX('[1]Stats repas'!$E$101:$NR$101,,MATCH(AI2,'[1]Stats repas'!$E$55:$NR$55,1))=0,OR(INDEX('[1]Stats repas'!$E$103:$NR$103,,MATCH(AI2,'[1]Stats repas'!$E$55:$NR$55,1))="x",INDEX('[1]Stats repas'!$E$103:$NR$103,,MATCH(AI2,'[1]Stats repas'!$E$55:$NR$55,1))="p")),"a",IF(AND(INDEX('[1]Stats repas'!$E$101:$NR$101,,MATCH(AI2,'[1]Stats repas'!$E$55:$NR$55,1))&gt;2,OR(INDEX('[1]Stats repas'!$E$103:$NR$103,,MATCH(AI2,'[1]Stats repas'!$E$55:$NR$55,1))="x",INDEX('[1]Stats repas'!$E$103:$NR$103,,MATCH(AI2,'[1]Stats repas'!$E$55:$NR$55,1))="p")),"a",INDEX('[1]Stats repas'!$E$101:$NR$101,,MATCH(AI2,'[1]Stats repas'!$E$55:$NR$55,1))))</f>
        <v>1</v>
      </c>
      <c r="AJ11">
        <f>IF(AND(INDEX('[1]Stats repas'!$E$101:$NR$101,,MATCH(AJ2,'[1]Stats repas'!$E$55:$NR$55,1))=0,OR(INDEX('[1]Stats repas'!$E$103:$NR$103,,MATCH(AJ2,'[1]Stats repas'!$E$55:$NR$55,1))="x",INDEX('[1]Stats repas'!$E$103:$NR$103,,MATCH(AJ2,'[1]Stats repas'!$E$55:$NR$55,1))="p")),"a",IF(AND(INDEX('[1]Stats repas'!$E$101:$NR$101,,MATCH(AJ2,'[1]Stats repas'!$E$55:$NR$55,1))&gt;2,OR(INDEX('[1]Stats repas'!$E$103:$NR$103,,MATCH(AJ2,'[1]Stats repas'!$E$55:$NR$55,1))="x",INDEX('[1]Stats repas'!$E$103:$NR$103,,MATCH(AJ2,'[1]Stats repas'!$E$55:$NR$55,1))="p")),"a",INDEX('[1]Stats repas'!$E$101:$NR$101,,MATCH(AJ2,'[1]Stats repas'!$E$55:$NR$55,1))))</f>
        <v>1</v>
      </c>
      <c r="AK11">
        <f>IF(AND(INDEX('[1]Stats repas'!$E$101:$NR$101,,MATCH(AK2,'[1]Stats repas'!$E$55:$NR$55,1))=0,OR(INDEX('[1]Stats repas'!$E$103:$NR$103,,MATCH(AK2,'[1]Stats repas'!$E$55:$NR$55,1))="x",INDEX('[1]Stats repas'!$E$103:$NR$103,,MATCH(AK2,'[1]Stats repas'!$E$55:$NR$55,1))="p")),"a",IF(AND(INDEX('[1]Stats repas'!$E$101:$NR$101,,MATCH(AK2,'[1]Stats repas'!$E$55:$NR$55,1))&gt;2,OR(INDEX('[1]Stats repas'!$E$103:$NR$103,,MATCH(AK2,'[1]Stats repas'!$E$55:$NR$55,1))="x",INDEX('[1]Stats repas'!$E$103:$NR$103,,MATCH(AK2,'[1]Stats repas'!$E$55:$NR$55,1))="p")),"a",INDEX('[1]Stats repas'!$E$101:$NR$101,,MATCH(AK2,'[1]Stats repas'!$E$55:$NR$55,1))))</f>
        <v>0</v>
      </c>
      <c r="AL11">
        <f>IF(AND(INDEX('[1]Stats repas'!$E$101:$NR$101,,MATCH(AL2,'[1]Stats repas'!$E$55:$NR$55,1))=0,OR(INDEX('[1]Stats repas'!$E$103:$NR$103,,MATCH(AL2,'[1]Stats repas'!$E$55:$NR$55,1))="x",INDEX('[1]Stats repas'!$E$103:$NR$103,,MATCH(AL2,'[1]Stats repas'!$E$55:$NR$55,1))="p")),"a",IF(AND(INDEX('[1]Stats repas'!$E$101:$NR$101,,MATCH(AL2,'[1]Stats repas'!$E$55:$NR$55,1))&gt;2,OR(INDEX('[1]Stats repas'!$E$103:$NR$103,,MATCH(AL2,'[1]Stats repas'!$E$55:$NR$55,1))="x",INDEX('[1]Stats repas'!$E$103:$NR$103,,MATCH(AL2,'[1]Stats repas'!$E$55:$NR$55,1))="p")),"a",INDEX('[1]Stats repas'!$E$101:$NR$101,,MATCH(AL2,'[1]Stats repas'!$E$55:$NR$55,1))))</f>
        <v>0</v>
      </c>
      <c r="AM11">
        <f>IF(AND(INDEX('[1]Stats repas'!$E$101:$NR$101,,MATCH(AM2,'[1]Stats repas'!$E$55:$NR$55,1))=0,OR(INDEX('[1]Stats repas'!$E$103:$NR$103,,MATCH(AM2,'[1]Stats repas'!$E$55:$NR$55,1))="x",INDEX('[1]Stats repas'!$E$103:$NR$103,,MATCH(AM2,'[1]Stats repas'!$E$55:$NR$55,1))="p")),"a",IF(AND(INDEX('[1]Stats repas'!$E$101:$NR$101,,MATCH(AM2,'[1]Stats repas'!$E$55:$NR$55,1))&gt;2,OR(INDEX('[1]Stats repas'!$E$103:$NR$103,,MATCH(AM2,'[1]Stats repas'!$E$55:$NR$55,1))="x",INDEX('[1]Stats repas'!$E$103:$NR$103,,MATCH(AM2,'[1]Stats repas'!$E$55:$NR$55,1))="p")),"a",INDEX('[1]Stats repas'!$E$101:$NR$101,,MATCH(AM2,'[1]Stats repas'!$E$55:$NR$55,1))))</f>
        <v>1</v>
      </c>
      <c r="AN11">
        <f>IF(AND(INDEX('[1]Stats repas'!$E$101:$NR$101,,MATCH(AN2,'[1]Stats repas'!$E$55:$NR$55,1))=0,OR(INDEX('[1]Stats repas'!$E$103:$NR$103,,MATCH(AN2,'[1]Stats repas'!$E$55:$NR$55,1))="x",INDEX('[1]Stats repas'!$E$103:$NR$103,,MATCH(AN2,'[1]Stats repas'!$E$55:$NR$55,1))="p")),"a",IF(AND(INDEX('[1]Stats repas'!$E$101:$NR$101,,MATCH(AN2,'[1]Stats repas'!$E$55:$NR$55,1))&gt;2,OR(INDEX('[1]Stats repas'!$E$103:$NR$103,,MATCH(AN2,'[1]Stats repas'!$E$55:$NR$55,1))="x",INDEX('[1]Stats repas'!$E$103:$NR$103,,MATCH(AN2,'[1]Stats repas'!$E$55:$NR$55,1))="p")),"a",INDEX('[1]Stats repas'!$E$101:$NR$101,,MATCH(AN2,'[1]Stats repas'!$E$55:$NR$55,1))))</f>
        <v>1</v>
      </c>
      <c r="AO11">
        <f>IF(AND(INDEX('[1]Stats repas'!$E$101:$NR$101,,MATCH(AO2,'[1]Stats repas'!$E$55:$NR$55,1))=0,OR(INDEX('[1]Stats repas'!$E$103:$NR$103,,MATCH(AO2,'[1]Stats repas'!$E$55:$NR$55,1))="x",INDEX('[1]Stats repas'!$E$103:$NR$103,,MATCH(AO2,'[1]Stats repas'!$E$55:$NR$55,1))="p")),"a",IF(AND(INDEX('[1]Stats repas'!$E$101:$NR$101,,MATCH(AO2,'[1]Stats repas'!$E$55:$NR$55,1))&gt;2,OR(INDEX('[1]Stats repas'!$E$103:$NR$103,,MATCH(AO2,'[1]Stats repas'!$E$55:$NR$55,1))="x",INDEX('[1]Stats repas'!$E$103:$NR$103,,MATCH(AO2,'[1]Stats repas'!$E$55:$NR$55,1))="p")),"a",INDEX('[1]Stats repas'!$E$101:$NR$101,,MATCH(AO2,'[1]Stats repas'!$E$55:$NR$55,1))))</f>
        <v>1</v>
      </c>
      <c r="AP11">
        <f>IF(AND(INDEX('[1]Stats repas'!$E$101:$NR$101,,MATCH(AP2,'[1]Stats repas'!$E$55:$NR$55,1))=0,OR(INDEX('[1]Stats repas'!$E$103:$NR$103,,MATCH(AP2,'[1]Stats repas'!$E$55:$NR$55,1))="x",INDEX('[1]Stats repas'!$E$103:$NR$103,,MATCH(AP2,'[1]Stats repas'!$E$55:$NR$55,1))="p")),"a",IF(AND(INDEX('[1]Stats repas'!$E$101:$NR$101,,MATCH(AP2,'[1]Stats repas'!$E$55:$NR$55,1))&gt;2,OR(INDEX('[1]Stats repas'!$E$103:$NR$103,,MATCH(AP2,'[1]Stats repas'!$E$55:$NR$55,1))="x",INDEX('[1]Stats repas'!$E$103:$NR$103,,MATCH(AP2,'[1]Stats repas'!$E$55:$NR$55,1))="p")),"a",INDEX('[1]Stats repas'!$E$101:$NR$101,,MATCH(AP2,'[1]Stats repas'!$E$55:$NR$55,1))))</f>
        <v>1</v>
      </c>
      <c r="AQ11">
        <f>IF(AND(INDEX('[1]Stats repas'!$E$101:$NR$101,,MATCH(AQ2,'[1]Stats repas'!$E$55:$NR$55,1))=0,OR(INDEX('[1]Stats repas'!$E$103:$NR$103,,MATCH(AQ2,'[1]Stats repas'!$E$55:$NR$55,1))="x",INDEX('[1]Stats repas'!$E$103:$NR$103,,MATCH(AQ2,'[1]Stats repas'!$E$55:$NR$55,1))="p")),"a",IF(AND(INDEX('[1]Stats repas'!$E$101:$NR$101,,MATCH(AQ2,'[1]Stats repas'!$E$55:$NR$55,1))&gt;2,OR(INDEX('[1]Stats repas'!$E$103:$NR$103,,MATCH(AQ2,'[1]Stats repas'!$E$55:$NR$55,1))="x",INDEX('[1]Stats repas'!$E$103:$NR$103,,MATCH(AQ2,'[1]Stats repas'!$E$55:$NR$55,1))="p")),"a",INDEX('[1]Stats repas'!$E$101:$NR$101,,MATCH(AQ2,'[1]Stats repas'!$E$55:$NR$55,1))))</f>
        <v>1</v>
      </c>
      <c r="AR11">
        <f>IF(AND(INDEX('[1]Stats repas'!$E$101:$NR$101,,MATCH(AR2,'[1]Stats repas'!$E$55:$NR$55,1))=0,OR(INDEX('[1]Stats repas'!$E$103:$NR$103,,MATCH(AR2,'[1]Stats repas'!$E$55:$NR$55,1))="x",INDEX('[1]Stats repas'!$E$103:$NR$103,,MATCH(AR2,'[1]Stats repas'!$E$55:$NR$55,1))="p")),"a",IF(AND(INDEX('[1]Stats repas'!$E$101:$NR$101,,MATCH(AR2,'[1]Stats repas'!$E$55:$NR$55,1))&gt;2,OR(INDEX('[1]Stats repas'!$E$103:$NR$103,,MATCH(AR2,'[1]Stats repas'!$E$55:$NR$55,1))="x",INDEX('[1]Stats repas'!$E$103:$NR$103,,MATCH(AR2,'[1]Stats repas'!$E$55:$NR$55,1))="p")),"a",INDEX('[1]Stats repas'!$E$101:$NR$101,,MATCH(AR2,'[1]Stats repas'!$E$55:$NR$55,1))))</f>
        <v>0</v>
      </c>
      <c r="AS11">
        <f>IF(AND(INDEX('[1]Stats repas'!$E$101:$NR$101,,MATCH(AS2,'[1]Stats repas'!$E$55:$NR$55,1))=0,OR(INDEX('[1]Stats repas'!$E$103:$NR$103,,MATCH(AS2,'[1]Stats repas'!$E$55:$NR$55,1))="x",INDEX('[1]Stats repas'!$E$103:$NR$103,,MATCH(AS2,'[1]Stats repas'!$E$55:$NR$55,1))="p")),"a",IF(AND(INDEX('[1]Stats repas'!$E$101:$NR$101,,MATCH(AS2,'[1]Stats repas'!$E$55:$NR$55,1))&gt;2,OR(INDEX('[1]Stats repas'!$E$103:$NR$103,,MATCH(AS2,'[1]Stats repas'!$E$55:$NR$55,1))="x",INDEX('[1]Stats repas'!$E$103:$NR$103,,MATCH(AS2,'[1]Stats repas'!$E$55:$NR$55,1))="p")),"a",INDEX('[1]Stats repas'!$E$101:$NR$101,,MATCH(AS2,'[1]Stats repas'!$E$55:$NR$55,1))))</f>
        <v>0</v>
      </c>
      <c r="AT11">
        <f>IF(AND(INDEX('[1]Stats repas'!$E$101:$NR$101,,MATCH(AT2,'[1]Stats repas'!$E$55:$NR$55,1))=0,OR(INDEX('[1]Stats repas'!$E$103:$NR$103,,MATCH(AT2,'[1]Stats repas'!$E$55:$NR$55,1))="x",INDEX('[1]Stats repas'!$E$103:$NR$103,,MATCH(AT2,'[1]Stats repas'!$E$55:$NR$55,1))="p")),"a",IF(AND(INDEX('[1]Stats repas'!$E$101:$NR$101,,MATCH(AT2,'[1]Stats repas'!$E$55:$NR$55,1))&gt;2,OR(INDEX('[1]Stats repas'!$E$103:$NR$103,,MATCH(AT2,'[1]Stats repas'!$E$55:$NR$55,1))="x",INDEX('[1]Stats repas'!$E$103:$NR$103,,MATCH(AT2,'[1]Stats repas'!$E$55:$NR$55,1))="p")),"a",INDEX('[1]Stats repas'!$E$101:$NR$101,,MATCH(AT2,'[1]Stats repas'!$E$55:$NR$55,1))))</f>
        <v>1</v>
      </c>
      <c r="AU11">
        <f>IF(AND(INDEX('[1]Stats repas'!$E$101:$NR$101,,MATCH(AU2,'[1]Stats repas'!$E$55:$NR$55,1))=0,OR(INDEX('[1]Stats repas'!$E$103:$NR$103,,MATCH(AU2,'[1]Stats repas'!$E$55:$NR$55,1))="x",INDEX('[1]Stats repas'!$E$103:$NR$103,,MATCH(AU2,'[1]Stats repas'!$E$55:$NR$55,1))="p")),"a",IF(AND(INDEX('[1]Stats repas'!$E$101:$NR$101,,MATCH(AU2,'[1]Stats repas'!$E$55:$NR$55,1))&gt;2,OR(INDEX('[1]Stats repas'!$E$103:$NR$103,,MATCH(AU2,'[1]Stats repas'!$E$55:$NR$55,1))="x",INDEX('[1]Stats repas'!$E$103:$NR$103,,MATCH(AU2,'[1]Stats repas'!$E$55:$NR$55,1))="p")),"a",INDEX('[1]Stats repas'!$E$101:$NR$101,,MATCH(AU2,'[1]Stats repas'!$E$55:$NR$55,1))))</f>
        <v>1</v>
      </c>
      <c r="AV11">
        <f>IF(AND(INDEX('[1]Stats repas'!$E$101:$NR$101,,MATCH(AV2,'[1]Stats repas'!$E$55:$NR$55,1))=0,OR(INDEX('[1]Stats repas'!$E$103:$NR$103,,MATCH(AV2,'[1]Stats repas'!$E$55:$NR$55,1))="x",INDEX('[1]Stats repas'!$E$103:$NR$103,,MATCH(AV2,'[1]Stats repas'!$E$55:$NR$55,1))="p")),"a",IF(AND(INDEX('[1]Stats repas'!$E$101:$NR$101,,MATCH(AV2,'[1]Stats repas'!$E$55:$NR$55,1))&gt;2,OR(INDEX('[1]Stats repas'!$E$103:$NR$103,,MATCH(AV2,'[1]Stats repas'!$E$55:$NR$55,1))="x",INDEX('[1]Stats repas'!$E$103:$NR$103,,MATCH(AV2,'[1]Stats repas'!$E$55:$NR$55,1))="p")),"a",INDEX('[1]Stats repas'!$E$101:$NR$101,,MATCH(AV2,'[1]Stats repas'!$E$55:$NR$55,1))))</f>
        <v>1</v>
      </c>
      <c r="AW11">
        <f>IF(AND(INDEX('[1]Stats repas'!$E$101:$NR$101,,MATCH(AW2,'[1]Stats repas'!$E$55:$NR$55,1))=0,OR(INDEX('[1]Stats repas'!$E$103:$NR$103,,MATCH(AW2,'[1]Stats repas'!$E$55:$NR$55,1))="x",INDEX('[1]Stats repas'!$E$103:$NR$103,,MATCH(AW2,'[1]Stats repas'!$E$55:$NR$55,1))="p")),"a",IF(AND(INDEX('[1]Stats repas'!$E$101:$NR$101,,MATCH(AW2,'[1]Stats repas'!$E$55:$NR$55,1))&gt;2,OR(INDEX('[1]Stats repas'!$E$103:$NR$103,,MATCH(AW2,'[1]Stats repas'!$E$55:$NR$55,1))="x",INDEX('[1]Stats repas'!$E$103:$NR$103,,MATCH(AW2,'[1]Stats repas'!$E$55:$NR$55,1))="p")),"a",INDEX('[1]Stats repas'!$E$101:$NR$101,,MATCH(AW2,'[1]Stats repas'!$E$55:$NR$55,1))))</f>
        <v>1</v>
      </c>
      <c r="AX11">
        <f>IF(AND(INDEX('[1]Stats repas'!$E$101:$NR$101,,MATCH(AX2,'[1]Stats repas'!$E$55:$NR$55,1))=0,OR(INDEX('[1]Stats repas'!$E$103:$NR$103,,MATCH(AX2,'[1]Stats repas'!$E$55:$NR$55,1))="x",INDEX('[1]Stats repas'!$E$103:$NR$103,,MATCH(AX2,'[1]Stats repas'!$E$55:$NR$55,1))="p")),"a",IF(AND(INDEX('[1]Stats repas'!$E$101:$NR$101,,MATCH(AX2,'[1]Stats repas'!$E$55:$NR$55,1))&gt;2,OR(INDEX('[1]Stats repas'!$E$103:$NR$103,,MATCH(AX2,'[1]Stats repas'!$E$55:$NR$55,1))="x",INDEX('[1]Stats repas'!$E$103:$NR$103,,MATCH(AX2,'[1]Stats repas'!$E$55:$NR$55,1))="p")),"a",INDEX('[1]Stats repas'!$E$101:$NR$101,,MATCH(AX2,'[1]Stats repas'!$E$55:$NR$55,1))))</f>
        <v>1</v>
      </c>
      <c r="AY11">
        <f>IF(AND(INDEX('[1]Stats repas'!$E$101:$NR$101,,MATCH(AY2,'[1]Stats repas'!$E$55:$NR$55,1))=0,OR(INDEX('[1]Stats repas'!$E$103:$NR$103,,MATCH(AY2,'[1]Stats repas'!$E$55:$NR$55,1))="x",INDEX('[1]Stats repas'!$E$103:$NR$103,,MATCH(AY2,'[1]Stats repas'!$E$55:$NR$55,1))="p")),"a",IF(AND(INDEX('[1]Stats repas'!$E$101:$NR$101,,MATCH(AY2,'[1]Stats repas'!$E$55:$NR$55,1))&gt;2,OR(INDEX('[1]Stats repas'!$E$103:$NR$103,,MATCH(AY2,'[1]Stats repas'!$E$55:$NR$55,1))="x",INDEX('[1]Stats repas'!$E$103:$NR$103,,MATCH(AY2,'[1]Stats repas'!$E$55:$NR$55,1))="p")),"a",INDEX('[1]Stats repas'!$E$101:$NR$101,,MATCH(AY2,'[1]Stats repas'!$E$55:$NR$55,1))))</f>
        <v>0</v>
      </c>
      <c r="AZ11">
        <f>IF(AND(INDEX('[1]Stats repas'!$E$101:$NR$101,,MATCH(AZ2,'[1]Stats repas'!$E$55:$NR$55,1))=0,OR(INDEX('[1]Stats repas'!$E$103:$NR$103,,MATCH(AZ2,'[1]Stats repas'!$E$55:$NR$55,1))="x",INDEX('[1]Stats repas'!$E$103:$NR$103,,MATCH(AZ2,'[1]Stats repas'!$E$55:$NR$55,1))="p")),"a",IF(AND(INDEX('[1]Stats repas'!$E$101:$NR$101,,MATCH(AZ2,'[1]Stats repas'!$E$55:$NR$55,1))&gt;2,OR(INDEX('[1]Stats repas'!$E$103:$NR$103,,MATCH(AZ2,'[1]Stats repas'!$E$55:$NR$55,1))="x",INDEX('[1]Stats repas'!$E$103:$NR$103,,MATCH(AZ2,'[1]Stats repas'!$E$55:$NR$55,1))="p")),"a",INDEX('[1]Stats repas'!$E$101:$NR$101,,MATCH(AZ2,'[1]Stats repas'!$E$55:$NR$55,1))))</f>
        <v>0</v>
      </c>
      <c r="BA11">
        <f>IF(AND(INDEX('[1]Stats repas'!$E$101:$NR$101,,MATCH(BA2,'[1]Stats repas'!$E$55:$NR$55,1))=0,OR(INDEX('[1]Stats repas'!$E$103:$NR$103,,MATCH(BA2,'[1]Stats repas'!$E$55:$NR$55,1))="x",INDEX('[1]Stats repas'!$E$103:$NR$103,,MATCH(BA2,'[1]Stats repas'!$E$55:$NR$55,1))="p")),"a",IF(AND(INDEX('[1]Stats repas'!$E$101:$NR$101,,MATCH(BA2,'[1]Stats repas'!$E$55:$NR$55,1))&gt;2,OR(INDEX('[1]Stats repas'!$E$103:$NR$103,,MATCH(BA2,'[1]Stats repas'!$E$55:$NR$55,1))="x",INDEX('[1]Stats repas'!$E$103:$NR$103,,MATCH(BA2,'[1]Stats repas'!$E$55:$NR$55,1))="p")),"a",INDEX('[1]Stats repas'!$E$101:$NR$101,,MATCH(BA2,'[1]Stats repas'!$E$55:$NR$55,1))))</f>
        <v>3</v>
      </c>
      <c r="BB11">
        <f>IF(AND(INDEX('[1]Stats repas'!$E$101:$NR$101,,MATCH(BB2,'[1]Stats repas'!$E$55:$NR$55,1))=0,OR(INDEX('[1]Stats repas'!$E$103:$NR$103,,MATCH(BB2,'[1]Stats repas'!$E$55:$NR$55,1))="x",INDEX('[1]Stats repas'!$E$103:$NR$103,,MATCH(BB2,'[1]Stats repas'!$E$55:$NR$55,1))="p")),"a",IF(AND(INDEX('[1]Stats repas'!$E$101:$NR$101,,MATCH(BB2,'[1]Stats repas'!$E$55:$NR$55,1))&gt;2,OR(INDEX('[1]Stats repas'!$E$103:$NR$103,,MATCH(BB2,'[1]Stats repas'!$E$55:$NR$55,1))="x",INDEX('[1]Stats repas'!$E$103:$NR$103,,MATCH(BB2,'[1]Stats repas'!$E$55:$NR$55,1))="p")),"a",INDEX('[1]Stats repas'!$E$101:$NR$101,,MATCH(BB2,'[1]Stats repas'!$E$55:$NR$55,1))))</f>
        <v>3</v>
      </c>
      <c r="BC11">
        <f>IF(AND(INDEX('[1]Stats repas'!$E$101:$NR$101,,MATCH(BC2,'[1]Stats repas'!$E$55:$NR$55,1))=0,OR(INDEX('[1]Stats repas'!$E$103:$NR$103,,MATCH(BC2,'[1]Stats repas'!$E$55:$NR$55,1))="x",INDEX('[1]Stats repas'!$E$103:$NR$103,,MATCH(BC2,'[1]Stats repas'!$E$55:$NR$55,1))="p")),"a",IF(AND(INDEX('[1]Stats repas'!$E$101:$NR$101,,MATCH(BC2,'[1]Stats repas'!$E$55:$NR$55,1))&gt;2,OR(INDEX('[1]Stats repas'!$E$103:$NR$103,,MATCH(BC2,'[1]Stats repas'!$E$55:$NR$55,1))="x",INDEX('[1]Stats repas'!$E$103:$NR$103,,MATCH(BC2,'[1]Stats repas'!$E$55:$NR$55,1))="p")),"a",INDEX('[1]Stats repas'!$E$101:$NR$101,,MATCH(BC2,'[1]Stats repas'!$E$55:$NR$55,1))))</f>
        <v>3</v>
      </c>
      <c r="BD11">
        <f>IF(AND(INDEX('[1]Stats repas'!$E$101:$NR$101,,MATCH(BD2,'[1]Stats repas'!$E$55:$NR$55,1))=0,OR(INDEX('[1]Stats repas'!$E$103:$NR$103,,MATCH(BD2,'[1]Stats repas'!$E$55:$NR$55,1))="x",INDEX('[1]Stats repas'!$E$103:$NR$103,,MATCH(BD2,'[1]Stats repas'!$E$55:$NR$55,1))="p")),"a",IF(AND(INDEX('[1]Stats repas'!$E$101:$NR$101,,MATCH(BD2,'[1]Stats repas'!$E$55:$NR$55,1))&gt;2,OR(INDEX('[1]Stats repas'!$E$103:$NR$103,,MATCH(BD2,'[1]Stats repas'!$E$55:$NR$55,1))="x",INDEX('[1]Stats repas'!$E$103:$NR$103,,MATCH(BD2,'[1]Stats repas'!$E$55:$NR$55,1))="p")),"a",INDEX('[1]Stats repas'!$E$101:$NR$101,,MATCH(BD2,'[1]Stats repas'!$E$55:$NR$55,1))))</f>
        <v>3</v>
      </c>
      <c r="BE11">
        <f>IF(AND(INDEX('[1]Stats repas'!$E$101:$NR$101,,MATCH(BE2,'[1]Stats repas'!$E$55:$NR$55,1))=0,OR(INDEX('[1]Stats repas'!$E$103:$NR$103,,MATCH(BE2,'[1]Stats repas'!$E$55:$NR$55,1))="x",INDEX('[1]Stats repas'!$E$103:$NR$103,,MATCH(BE2,'[1]Stats repas'!$E$55:$NR$55,1))="p")),"a",IF(AND(INDEX('[1]Stats repas'!$E$101:$NR$101,,MATCH(BE2,'[1]Stats repas'!$E$55:$NR$55,1))&gt;2,OR(INDEX('[1]Stats repas'!$E$103:$NR$103,,MATCH(BE2,'[1]Stats repas'!$E$55:$NR$55,1))="x",INDEX('[1]Stats repas'!$E$103:$NR$103,,MATCH(BE2,'[1]Stats repas'!$E$55:$NR$55,1))="p")),"a",INDEX('[1]Stats repas'!$E$101:$NR$101,,MATCH(BE2,'[1]Stats repas'!$E$55:$NR$55,1))))</f>
        <v>3</v>
      </c>
      <c r="BF11">
        <f>IF(AND(INDEX('[1]Stats repas'!$E$101:$NR$101,,MATCH(BF2,'[1]Stats repas'!$E$55:$NR$55,1))=0,OR(INDEX('[1]Stats repas'!$E$103:$NR$103,,MATCH(BF2,'[1]Stats repas'!$E$55:$NR$55,1))="x",INDEX('[1]Stats repas'!$E$103:$NR$103,,MATCH(BF2,'[1]Stats repas'!$E$55:$NR$55,1))="p")),"a",IF(AND(INDEX('[1]Stats repas'!$E$101:$NR$101,,MATCH(BF2,'[1]Stats repas'!$E$55:$NR$55,1))&gt;2,OR(INDEX('[1]Stats repas'!$E$103:$NR$103,,MATCH(BF2,'[1]Stats repas'!$E$55:$NR$55,1))="x",INDEX('[1]Stats repas'!$E$103:$NR$103,,MATCH(BF2,'[1]Stats repas'!$E$55:$NR$55,1))="p")),"a",INDEX('[1]Stats repas'!$E$101:$NR$101,,MATCH(BF2,'[1]Stats repas'!$E$55:$NR$55,1))))</f>
        <v>0</v>
      </c>
      <c r="BG11">
        <f>IF(AND(INDEX('[1]Stats repas'!$E$101:$NR$101,,MATCH(BG2,'[1]Stats repas'!$E$55:$NR$55,1))=0,OR(INDEX('[1]Stats repas'!$E$103:$NR$103,,MATCH(BG2,'[1]Stats repas'!$E$55:$NR$55,1))="x",INDEX('[1]Stats repas'!$E$103:$NR$103,,MATCH(BG2,'[1]Stats repas'!$E$55:$NR$55,1))="p")),"a",IF(AND(INDEX('[1]Stats repas'!$E$101:$NR$101,,MATCH(BG2,'[1]Stats repas'!$E$55:$NR$55,1))&gt;2,OR(INDEX('[1]Stats repas'!$E$103:$NR$103,,MATCH(BG2,'[1]Stats repas'!$E$55:$NR$55,1))="x",INDEX('[1]Stats repas'!$E$103:$NR$103,,MATCH(BG2,'[1]Stats repas'!$E$55:$NR$55,1))="p")),"a",INDEX('[1]Stats repas'!$E$101:$NR$101,,MATCH(BG2,'[1]Stats repas'!$E$55:$NR$55,1))))</f>
        <v>0</v>
      </c>
      <c r="BH11">
        <f>IF(AND(INDEX('[1]Stats repas'!$E$101:$NR$101,,MATCH(BH2,'[1]Stats repas'!$E$55:$NR$55,1))=0,OR(INDEX('[1]Stats repas'!$E$103:$NR$103,,MATCH(BH2,'[1]Stats repas'!$E$55:$NR$55,1))="x",INDEX('[1]Stats repas'!$E$103:$NR$103,,MATCH(BH2,'[1]Stats repas'!$E$55:$NR$55,1))="p")),"a",IF(AND(INDEX('[1]Stats repas'!$E$101:$NR$101,,MATCH(BH2,'[1]Stats repas'!$E$55:$NR$55,1))&gt;2,OR(INDEX('[1]Stats repas'!$E$103:$NR$103,,MATCH(BH2,'[1]Stats repas'!$E$55:$NR$55,1))="x",INDEX('[1]Stats repas'!$E$103:$NR$103,,MATCH(BH2,'[1]Stats repas'!$E$55:$NR$55,1))="p")),"a",INDEX('[1]Stats repas'!$E$101:$NR$101,,MATCH(BH2,'[1]Stats repas'!$E$55:$NR$55,1))))</f>
        <v>1</v>
      </c>
      <c r="BI11">
        <f>IF(AND(INDEX('[1]Stats repas'!$E$101:$NR$101,,MATCH(BI2,'[1]Stats repas'!$E$55:$NR$55,1))=0,OR(INDEX('[1]Stats repas'!$E$103:$NR$103,,MATCH(BI2,'[1]Stats repas'!$E$55:$NR$55,1))="x",INDEX('[1]Stats repas'!$E$103:$NR$103,,MATCH(BI2,'[1]Stats repas'!$E$55:$NR$55,1))="p")),"a",IF(AND(INDEX('[1]Stats repas'!$E$101:$NR$101,,MATCH(BI2,'[1]Stats repas'!$E$55:$NR$55,1))&gt;2,OR(INDEX('[1]Stats repas'!$E$103:$NR$103,,MATCH(BI2,'[1]Stats repas'!$E$55:$NR$55,1))="x",INDEX('[1]Stats repas'!$E$103:$NR$103,,MATCH(BI2,'[1]Stats repas'!$E$55:$NR$55,1))="p")),"a",INDEX('[1]Stats repas'!$E$101:$NR$101,,MATCH(BI2,'[1]Stats repas'!$E$55:$NR$55,1))))</f>
        <v>1</v>
      </c>
      <c r="BJ11">
        <f>IF(AND(INDEX('[1]Stats repas'!$E$101:$NR$101,,MATCH(BJ2,'[1]Stats repas'!$E$55:$NR$55,1))=0,OR(INDEX('[1]Stats repas'!$E$103:$NR$103,,MATCH(BJ2,'[1]Stats repas'!$E$55:$NR$55,1))="x",INDEX('[1]Stats repas'!$E$103:$NR$103,,MATCH(BJ2,'[1]Stats repas'!$E$55:$NR$55,1))="p")),"a",IF(AND(INDEX('[1]Stats repas'!$E$101:$NR$101,,MATCH(BJ2,'[1]Stats repas'!$E$55:$NR$55,1))&gt;2,OR(INDEX('[1]Stats repas'!$E$103:$NR$103,,MATCH(BJ2,'[1]Stats repas'!$E$55:$NR$55,1))="x",INDEX('[1]Stats repas'!$E$103:$NR$103,,MATCH(BJ2,'[1]Stats repas'!$E$55:$NR$55,1))="p")),"a",INDEX('[1]Stats repas'!$E$101:$NR$101,,MATCH(BJ2,'[1]Stats repas'!$E$55:$NR$55,1))))</f>
        <v>1</v>
      </c>
      <c r="BK11">
        <f>IF(AND(INDEX('[1]Stats repas'!$E$101:$NR$101,,MATCH(BK2,'[1]Stats repas'!$E$55:$NR$55,1))=0,OR(INDEX('[1]Stats repas'!$E$103:$NR$103,,MATCH(BK2,'[1]Stats repas'!$E$55:$NR$55,1))="x",INDEX('[1]Stats repas'!$E$103:$NR$103,,MATCH(BK2,'[1]Stats repas'!$E$55:$NR$55,1))="p")),"a",IF(AND(INDEX('[1]Stats repas'!$E$101:$NR$101,,MATCH(BK2,'[1]Stats repas'!$E$55:$NR$55,1))&gt;2,OR(INDEX('[1]Stats repas'!$E$103:$NR$103,,MATCH(BK2,'[1]Stats repas'!$E$55:$NR$55,1))="x",INDEX('[1]Stats repas'!$E$103:$NR$103,,MATCH(BK2,'[1]Stats repas'!$E$55:$NR$55,1))="p")),"a",INDEX('[1]Stats repas'!$E$101:$NR$101,,MATCH(BK2,'[1]Stats repas'!$E$55:$NR$55,1))))</f>
        <v>1</v>
      </c>
      <c r="BL11">
        <f>IF(AND(INDEX('[1]Stats repas'!$E$101:$NR$101,,MATCH(BL2,'[1]Stats repas'!$E$55:$NR$55,1))=0,OR(INDEX('[1]Stats repas'!$E$103:$NR$103,,MATCH(BL2,'[1]Stats repas'!$E$55:$NR$55,1))="x",INDEX('[1]Stats repas'!$E$103:$NR$103,,MATCH(BL2,'[1]Stats repas'!$E$55:$NR$55,1))="p")),"a",IF(AND(INDEX('[1]Stats repas'!$E$101:$NR$101,,MATCH(BL2,'[1]Stats repas'!$E$55:$NR$55,1))&gt;2,OR(INDEX('[1]Stats repas'!$E$103:$NR$103,,MATCH(BL2,'[1]Stats repas'!$E$55:$NR$55,1))="x",INDEX('[1]Stats repas'!$E$103:$NR$103,,MATCH(BL2,'[1]Stats repas'!$E$55:$NR$55,1))="p")),"a",INDEX('[1]Stats repas'!$E$101:$NR$101,,MATCH(BL2,'[1]Stats repas'!$E$55:$NR$55,1))))</f>
        <v>1</v>
      </c>
      <c r="BM11">
        <f>IF(AND(INDEX('[1]Stats repas'!$E$101:$NR$101,,MATCH(BM2,'[1]Stats repas'!$E$55:$NR$55,1))=0,OR(INDEX('[1]Stats repas'!$E$103:$NR$103,,MATCH(BM2,'[1]Stats repas'!$E$55:$NR$55,1))="x",INDEX('[1]Stats repas'!$E$103:$NR$103,,MATCH(BM2,'[1]Stats repas'!$E$55:$NR$55,1))="p")),"a",IF(AND(INDEX('[1]Stats repas'!$E$101:$NR$101,,MATCH(BM2,'[1]Stats repas'!$E$55:$NR$55,1))&gt;2,OR(INDEX('[1]Stats repas'!$E$103:$NR$103,,MATCH(BM2,'[1]Stats repas'!$E$55:$NR$55,1))="x",INDEX('[1]Stats repas'!$E$103:$NR$103,,MATCH(BM2,'[1]Stats repas'!$E$55:$NR$55,1))="p")),"a",INDEX('[1]Stats repas'!$E$101:$NR$101,,MATCH(BM2,'[1]Stats repas'!$E$55:$NR$55,1))))</f>
        <v>0</v>
      </c>
      <c r="BN11">
        <f>IF(AND(INDEX('[1]Stats repas'!$E$101:$NR$101,,MATCH(BN2,'[1]Stats repas'!$E$55:$NR$55,1))=0,OR(INDEX('[1]Stats repas'!$E$103:$NR$103,,MATCH(BN2,'[1]Stats repas'!$E$55:$NR$55,1))="x",INDEX('[1]Stats repas'!$E$103:$NR$103,,MATCH(BN2,'[1]Stats repas'!$E$55:$NR$55,1))="p")),"a",IF(AND(INDEX('[1]Stats repas'!$E$101:$NR$101,,MATCH(BN2,'[1]Stats repas'!$E$55:$NR$55,1))&gt;2,OR(INDEX('[1]Stats repas'!$E$103:$NR$103,,MATCH(BN2,'[1]Stats repas'!$E$55:$NR$55,1))="x",INDEX('[1]Stats repas'!$E$103:$NR$103,,MATCH(BN2,'[1]Stats repas'!$E$55:$NR$55,1))="p")),"a",INDEX('[1]Stats repas'!$E$101:$NR$101,,MATCH(BN2,'[1]Stats repas'!$E$55:$NR$55,1))))</f>
        <v>0</v>
      </c>
      <c r="BO11">
        <f>IF(AND(INDEX('[1]Stats repas'!$E$101:$NR$101,,MATCH(BO2,'[1]Stats repas'!$E$55:$NR$55,1))=0,OR(INDEX('[1]Stats repas'!$E$103:$NR$103,,MATCH(BO2,'[1]Stats repas'!$E$55:$NR$55,1))="x",INDEX('[1]Stats repas'!$E$103:$NR$103,,MATCH(BO2,'[1]Stats repas'!$E$55:$NR$55,1))="p")),"a",IF(AND(INDEX('[1]Stats repas'!$E$101:$NR$101,,MATCH(BO2,'[1]Stats repas'!$E$55:$NR$55,1))&gt;2,OR(INDEX('[1]Stats repas'!$E$103:$NR$103,,MATCH(BO2,'[1]Stats repas'!$E$55:$NR$55,1))="x",INDEX('[1]Stats repas'!$E$103:$NR$103,,MATCH(BO2,'[1]Stats repas'!$E$55:$NR$55,1))="p")),"a",INDEX('[1]Stats repas'!$E$101:$NR$101,,MATCH(BO2,'[1]Stats repas'!$E$55:$NR$55,1))))</f>
        <v>1</v>
      </c>
      <c r="BP11">
        <f>IF(AND(INDEX('[1]Stats repas'!$E$101:$NR$101,,MATCH(BP2,'[1]Stats repas'!$E$55:$NR$55,1))=0,OR(INDEX('[1]Stats repas'!$E$103:$NR$103,,MATCH(BP2,'[1]Stats repas'!$E$55:$NR$55,1))="x",INDEX('[1]Stats repas'!$E$103:$NR$103,,MATCH(BP2,'[1]Stats repas'!$E$55:$NR$55,1))="p")),"a",IF(AND(INDEX('[1]Stats repas'!$E$101:$NR$101,,MATCH(BP2,'[1]Stats repas'!$E$55:$NR$55,1))&gt;2,OR(INDEX('[1]Stats repas'!$E$103:$NR$103,,MATCH(BP2,'[1]Stats repas'!$E$55:$NR$55,1))="x",INDEX('[1]Stats repas'!$E$103:$NR$103,,MATCH(BP2,'[1]Stats repas'!$E$55:$NR$55,1))="p")),"a",INDEX('[1]Stats repas'!$E$101:$NR$101,,MATCH(BP2,'[1]Stats repas'!$E$55:$NR$55,1))))</f>
        <v>1</v>
      </c>
      <c r="BQ11">
        <f>IF(AND(INDEX('[1]Stats repas'!$E$101:$NR$101,,MATCH(BQ2,'[1]Stats repas'!$E$55:$NR$55,1))=0,OR(INDEX('[1]Stats repas'!$E$103:$NR$103,,MATCH(BQ2,'[1]Stats repas'!$E$55:$NR$55,1))="x",INDEX('[1]Stats repas'!$E$103:$NR$103,,MATCH(BQ2,'[1]Stats repas'!$E$55:$NR$55,1))="p")),"a",IF(AND(INDEX('[1]Stats repas'!$E$101:$NR$101,,MATCH(BQ2,'[1]Stats repas'!$E$55:$NR$55,1))&gt;2,OR(INDEX('[1]Stats repas'!$E$103:$NR$103,,MATCH(BQ2,'[1]Stats repas'!$E$55:$NR$55,1))="x",INDEX('[1]Stats repas'!$E$103:$NR$103,,MATCH(BQ2,'[1]Stats repas'!$E$55:$NR$55,1))="p")),"a",INDEX('[1]Stats repas'!$E$101:$NR$101,,MATCH(BQ2,'[1]Stats repas'!$E$55:$NR$55,1))))</f>
        <v>1</v>
      </c>
      <c r="BR11">
        <f>IF(AND(INDEX('[1]Stats repas'!$E$101:$NR$101,,MATCH(BR2,'[1]Stats repas'!$E$55:$NR$55,1))=0,OR(INDEX('[1]Stats repas'!$E$103:$NR$103,,MATCH(BR2,'[1]Stats repas'!$E$55:$NR$55,1))="x",INDEX('[1]Stats repas'!$E$103:$NR$103,,MATCH(BR2,'[1]Stats repas'!$E$55:$NR$55,1))="p")),"a",IF(AND(INDEX('[1]Stats repas'!$E$101:$NR$101,,MATCH(BR2,'[1]Stats repas'!$E$55:$NR$55,1))&gt;2,OR(INDEX('[1]Stats repas'!$E$103:$NR$103,,MATCH(BR2,'[1]Stats repas'!$E$55:$NR$55,1))="x",INDEX('[1]Stats repas'!$E$103:$NR$103,,MATCH(BR2,'[1]Stats repas'!$E$55:$NR$55,1))="p")),"a",INDEX('[1]Stats repas'!$E$101:$NR$101,,MATCH(BR2,'[1]Stats repas'!$E$55:$NR$55,1))))</f>
        <v>1</v>
      </c>
      <c r="BS11">
        <f>IF(AND(INDEX('[1]Stats repas'!$E$101:$NR$101,,MATCH(BS2,'[1]Stats repas'!$E$55:$NR$55,1))=0,OR(INDEX('[1]Stats repas'!$E$103:$NR$103,,MATCH(BS2,'[1]Stats repas'!$E$55:$NR$55,1))="x",INDEX('[1]Stats repas'!$E$103:$NR$103,,MATCH(BS2,'[1]Stats repas'!$E$55:$NR$55,1))="p")),"a",IF(AND(INDEX('[1]Stats repas'!$E$101:$NR$101,,MATCH(BS2,'[1]Stats repas'!$E$55:$NR$55,1))&gt;2,OR(INDEX('[1]Stats repas'!$E$103:$NR$103,,MATCH(BS2,'[1]Stats repas'!$E$55:$NR$55,1))="x",INDEX('[1]Stats repas'!$E$103:$NR$103,,MATCH(BS2,'[1]Stats repas'!$E$55:$NR$55,1))="p")),"a",INDEX('[1]Stats repas'!$E$101:$NR$101,,MATCH(BS2,'[1]Stats repas'!$E$55:$NR$55,1))))</f>
        <v>1</v>
      </c>
      <c r="BT11">
        <f>IF(AND(INDEX('[1]Stats repas'!$E$101:$NR$101,,MATCH(BT2,'[1]Stats repas'!$E$55:$NR$55,1))=0,OR(INDEX('[1]Stats repas'!$E$103:$NR$103,,MATCH(BT2,'[1]Stats repas'!$E$55:$NR$55,1))="x",INDEX('[1]Stats repas'!$E$103:$NR$103,,MATCH(BT2,'[1]Stats repas'!$E$55:$NR$55,1))="p")),"a",IF(AND(INDEX('[1]Stats repas'!$E$101:$NR$101,,MATCH(BT2,'[1]Stats repas'!$E$55:$NR$55,1))&gt;2,OR(INDEX('[1]Stats repas'!$E$103:$NR$103,,MATCH(BT2,'[1]Stats repas'!$E$55:$NR$55,1))="x",INDEX('[1]Stats repas'!$E$103:$NR$103,,MATCH(BT2,'[1]Stats repas'!$E$55:$NR$55,1))="p")),"a",INDEX('[1]Stats repas'!$E$101:$NR$101,,MATCH(BT2,'[1]Stats repas'!$E$55:$NR$55,1))))</f>
        <v>0</v>
      </c>
      <c r="BU11">
        <f>IF(AND(INDEX('[1]Stats repas'!$E$101:$NR$101,,MATCH(BU2,'[1]Stats repas'!$E$55:$NR$55,1))=0,OR(INDEX('[1]Stats repas'!$E$103:$NR$103,,MATCH(BU2,'[1]Stats repas'!$E$55:$NR$55,1))="x",INDEX('[1]Stats repas'!$E$103:$NR$103,,MATCH(BU2,'[1]Stats repas'!$E$55:$NR$55,1))="p")),"a",IF(AND(INDEX('[1]Stats repas'!$E$101:$NR$101,,MATCH(BU2,'[1]Stats repas'!$E$55:$NR$55,1))&gt;2,OR(INDEX('[1]Stats repas'!$E$103:$NR$103,,MATCH(BU2,'[1]Stats repas'!$E$55:$NR$55,1))="x",INDEX('[1]Stats repas'!$E$103:$NR$103,,MATCH(BU2,'[1]Stats repas'!$E$55:$NR$55,1))="p")),"a",INDEX('[1]Stats repas'!$E$101:$NR$101,,MATCH(BU2,'[1]Stats repas'!$E$55:$NR$55,1))))</f>
        <v>0</v>
      </c>
      <c r="BV11">
        <f>IF(AND(INDEX('[1]Stats repas'!$E$101:$NR$101,,MATCH(BV2,'[1]Stats repas'!$E$55:$NR$55,1))=0,OR(INDEX('[1]Stats repas'!$E$103:$NR$103,,MATCH(BV2,'[1]Stats repas'!$E$55:$NR$55,1))="x",INDEX('[1]Stats repas'!$E$103:$NR$103,,MATCH(BV2,'[1]Stats repas'!$E$55:$NR$55,1))="p")),"a",IF(AND(INDEX('[1]Stats repas'!$E$101:$NR$101,,MATCH(BV2,'[1]Stats repas'!$E$55:$NR$55,1))&gt;2,OR(INDEX('[1]Stats repas'!$E$103:$NR$103,,MATCH(BV2,'[1]Stats repas'!$E$55:$NR$55,1))="x",INDEX('[1]Stats repas'!$E$103:$NR$103,,MATCH(BV2,'[1]Stats repas'!$E$55:$NR$55,1))="p")),"a",INDEX('[1]Stats repas'!$E$101:$NR$101,,MATCH(BV2,'[1]Stats repas'!$E$55:$NR$55,1))))</f>
        <v>1</v>
      </c>
      <c r="BW11">
        <f>IF(AND(INDEX('[1]Stats repas'!$E$101:$NR$101,,MATCH(BW2,'[1]Stats repas'!$E$55:$NR$55,1))=0,OR(INDEX('[1]Stats repas'!$E$103:$NR$103,,MATCH(BW2,'[1]Stats repas'!$E$55:$NR$55,1))="x",INDEX('[1]Stats repas'!$E$103:$NR$103,,MATCH(BW2,'[1]Stats repas'!$E$55:$NR$55,1))="p")),"a",IF(AND(INDEX('[1]Stats repas'!$E$101:$NR$101,,MATCH(BW2,'[1]Stats repas'!$E$55:$NR$55,1))&gt;2,OR(INDEX('[1]Stats repas'!$E$103:$NR$103,,MATCH(BW2,'[1]Stats repas'!$E$55:$NR$55,1))="x",INDEX('[1]Stats repas'!$E$103:$NR$103,,MATCH(BW2,'[1]Stats repas'!$E$55:$NR$55,1))="p")),"a",INDEX('[1]Stats repas'!$E$101:$NR$101,,MATCH(BW2,'[1]Stats repas'!$E$55:$NR$55,1))))</f>
        <v>1</v>
      </c>
      <c r="BX11">
        <f>IF(AND(INDEX('[1]Stats repas'!$E$101:$NR$101,,MATCH(BX2,'[1]Stats repas'!$E$55:$NR$55,1))=0,OR(INDEX('[1]Stats repas'!$E$103:$NR$103,,MATCH(BX2,'[1]Stats repas'!$E$55:$NR$55,1))="x",INDEX('[1]Stats repas'!$E$103:$NR$103,,MATCH(BX2,'[1]Stats repas'!$E$55:$NR$55,1))="p")),"a",IF(AND(INDEX('[1]Stats repas'!$E$101:$NR$101,,MATCH(BX2,'[1]Stats repas'!$E$55:$NR$55,1))&gt;2,OR(INDEX('[1]Stats repas'!$E$103:$NR$103,,MATCH(BX2,'[1]Stats repas'!$E$55:$NR$55,1))="x",INDEX('[1]Stats repas'!$E$103:$NR$103,,MATCH(BX2,'[1]Stats repas'!$E$55:$NR$55,1))="p")),"a",INDEX('[1]Stats repas'!$E$101:$NR$101,,MATCH(BX2,'[1]Stats repas'!$E$55:$NR$55,1))))</f>
        <v>1</v>
      </c>
      <c r="BY11">
        <f>IF(AND(INDEX('[1]Stats repas'!$E$101:$NR$101,,MATCH(BY2,'[1]Stats repas'!$E$55:$NR$55,1))=0,OR(INDEX('[1]Stats repas'!$E$103:$NR$103,,MATCH(BY2,'[1]Stats repas'!$E$55:$NR$55,1))="x",INDEX('[1]Stats repas'!$E$103:$NR$103,,MATCH(BY2,'[1]Stats repas'!$E$55:$NR$55,1))="p")),"a",IF(AND(INDEX('[1]Stats repas'!$E$101:$NR$101,,MATCH(BY2,'[1]Stats repas'!$E$55:$NR$55,1))&gt;2,OR(INDEX('[1]Stats repas'!$E$103:$NR$103,,MATCH(BY2,'[1]Stats repas'!$E$55:$NR$55,1))="x",INDEX('[1]Stats repas'!$E$103:$NR$103,,MATCH(BY2,'[1]Stats repas'!$E$55:$NR$55,1))="p")),"a",INDEX('[1]Stats repas'!$E$101:$NR$101,,MATCH(BY2,'[1]Stats repas'!$E$55:$NR$55,1))))</f>
        <v>1</v>
      </c>
      <c r="BZ11">
        <f>IF(AND(INDEX('[1]Stats repas'!$E$101:$NR$101,,MATCH(BZ2,'[1]Stats repas'!$E$55:$NR$55,1))=0,OR(INDEX('[1]Stats repas'!$E$103:$NR$103,,MATCH(BZ2,'[1]Stats repas'!$E$55:$NR$55,1))="x",INDEX('[1]Stats repas'!$E$103:$NR$103,,MATCH(BZ2,'[1]Stats repas'!$E$55:$NR$55,1))="p")),"a",IF(AND(INDEX('[1]Stats repas'!$E$101:$NR$101,,MATCH(BZ2,'[1]Stats repas'!$E$55:$NR$55,1))&gt;2,OR(INDEX('[1]Stats repas'!$E$103:$NR$103,,MATCH(BZ2,'[1]Stats repas'!$E$55:$NR$55,1))="x",INDEX('[1]Stats repas'!$E$103:$NR$103,,MATCH(BZ2,'[1]Stats repas'!$E$55:$NR$55,1))="p")),"a",INDEX('[1]Stats repas'!$E$101:$NR$101,,MATCH(BZ2,'[1]Stats repas'!$E$55:$NR$55,1))))</f>
        <v>1</v>
      </c>
      <c r="CA11">
        <f>IF(AND(INDEX('[1]Stats repas'!$E$101:$NR$101,,MATCH(CA2,'[1]Stats repas'!$E$55:$NR$55,1))=0,OR(INDEX('[1]Stats repas'!$E$103:$NR$103,,MATCH(CA2,'[1]Stats repas'!$E$55:$NR$55,1))="x",INDEX('[1]Stats repas'!$E$103:$NR$103,,MATCH(CA2,'[1]Stats repas'!$E$55:$NR$55,1))="p")),"a",IF(AND(INDEX('[1]Stats repas'!$E$101:$NR$101,,MATCH(CA2,'[1]Stats repas'!$E$55:$NR$55,1))&gt;2,OR(INDEX('[1]Stats repas'!$E$103:$NR$103,,MATCH(CA2,'[1]Stats repas'!$E$55:$NR$55,1))="x",INDEX('[1]Stats repas'!$E$103:$NR$103,,MATCH(CA2,'[1]Stats repas'!$E$55:$NR$55,1))="p")),"a",INDEX('[1]Stats repas'!$E$101:$NR$101,,MATCH(CA2,'[1]Stats repas'!$E$55:$NR$55,1))))</f>
        <v>0</v>
      </c>
      <c r="CB11">
        <f>IF(AND(INDEX('[1]Stats repas'!$E$101:$NR$101,,MATCH(CB2,'[1]Stats repas'!$E$55:$NR$55,1))=0,OR(INDEX('[1]Stats repas'!$E$103:$NR$103,,MATCH(CB2,'[1]Stats repas'!$E$55:$NR$55,1))="x",INDEX('[1]Stats repas'!$E$103:$NR$103,,MATCH(CB2,'[1]Stats repas'!$E$55:$NR$55,1))="p")),"a",IF(AND(INDEX('[1]Stats repas'!$E$101:$NR$101,,MATCH(CB2,'[1]Stats repas'!$E$55:$NR$55,1))&gt;2,OR(INDEX('[1]Stats repas'!$E$103:$NR$103,,MATCH(CB2,'[1]Stats repas'!$E$55:$NR$55,1))="x",INDEX('[1]Stats repas'!$E$103:$NR$103,,MATCH(CB2,'[1]Stats repas'!$E$55:$NR$55,1))="p")),"a",INDEX('[1]Stats repas'!$E$101:$NR$101,,MATCH(CB2,'[1]Stats repas'!$E$55:$NR$55,1))))</f>
        <v>0</v>
      </c>
      <c r="CC11">
        <f>IF(AND(INDEX('[1]Stats repas'!$E$101:$NR$101,,MATCH(CC2,'[1]Stats repas'!$E$55:$NR$55,1))=0,OR(INDEX('[1]Stats repas'!$E$103:$NR$103,,MATCH(CC2,'[1]Stats repas'!$E$55:$NR$55,1))="x",INDEX('[1]Stats repas'!$E$103:$NR$103,,MATCH(CC2,'[1]Stats repas'!$E$55:$NR$55,1))="p")),"a",IF(AND(INDEX('[1]Stats repas'!$E$101:$NR$101,,MATCH(CC2,'[1]Stats repas'!$E$55:$NR$55,1))&gt;2,OR(INDEX('[1]Stats repas'!$E$103:$NR$103,,MATCH(CC2,'[1]Stats repas'!$E$55:$NR$55,1))="x",INDEX('[1]Stats repas'!$E$103:$NR$103,,MATCH(CC2,'[1]Stats repas'!$E$55:$NR$55,1))="p")),"a",INDEX('[1]Stats repas'!$E$101:$NR$101,,MATCH(CC2,'[1]Stats repas'!$E$55:$NR$55,1))))</f>
        <v>1</v>
      </c>
      <c r="CD11">
        <f>IF(AND(INDEX('[1]Stats repas'!$E$101:$NR$101,,MATCH(CD2,'[1]Stats repas'!$E$55:$NR$55,1))=0,OR(INDEX('[1]Stats repas'!$E$103:$NR$103,,MATCH(CD2,'[1]Stats repas'!$E$55:$NR$55,1))="x",INDEX('[1]Stats repas'!$E$103:$NR$103,,MATCH(CD2,'[1]Stats repas'!$E$55:$NR$55,1))="p")),"a",IF(AND(INDEX('[1]Stats repas'!$E$101:$NR$101,,MATCH(CD2,'[1]Stats repas'!$E$55:$NR$55,1))&gt;2,OR(INDEX('[1]Stats repas'!$E$103:$NR$103,,MATCH(CD2,'[1]Stats repas'!$E$55:$NR$55,1))="x",INDEX('[1]Stats repas'!$E$103:$NR$103,,MATCH(CD2,'[1]Stats repas'!$E$55:$NR$55,1))="p")),"a",INDEX('[1]Stats repas'!$E$101:$NR$101,,MATCH(CD2,'[1]Stats repas'!$E$55:$NR$55,1))))</f>
        <v>1</v>
      </c>
      <c r="CE11">
        <f>IF(AND(INDEX('[1]Stats repas'!$E$101:$NR$101,,MATCH(CE2,'[1]Stats repas'!$E$55:$NR$55,1))=0,OR(INDEX('[1]Stats repas'!$E$103:$NR$103,,MATCH(CE2,'[1]Stats repas'!$E$55:$NR$55,1))="x",INDEX('[1]Stats repas'!$E$103:$NR$103,,MATCH(CE2,'[1]Stats repas'!$E$55:$NR$55,1))="p")),"a",IF(AND(INDEX('[1]Stats repas'!$E$101:$NR$101,,MATCH(CE2,'[1]Stats repas'!$E$55:$NR$55,1))&gt;2,OR(INDEX('[1]Stats repas'!$E$103:$NR$103,,MATCH(CE2,'[1]Stats repas'!$E$55:$NR$55,1))="x",INDEX('[1]Stats repas'!$E$103:$NR$103,,MATCH(CE2,'[1]Stats repas'!$E$55:$NR$55,1))="p")),"a",INDEX('[1]Stats repas'!$E$101:$NR$101,,MATCH(CE2,'[1]Stats repas'!$E$55:$NR$55,1))))</f>
        <v>1</v>
      </c>
      <c r="CF11">
        <f>IF(AND(INDEX('[1]Stats repas'!$E$101:$NR$101,,MATCH(CF2,'[1]Stats repas'!$E$55:$NR$55,1))=0,OR(INDEX('[1]Stats repas'!$E$103:$NR$103,,MATCH(CF2,'[1]Stats repas'!$E$55:$NR$55,1))="x",INDEX('[1]Stats repas'!$E$103:$NR$103,,MATCH(CF2,'[1]Stats repas'!$E$55:$NR$55,1))="p")),"a",IF(AND(INDEX('[1]Stats repas'!$E$101:$NR$101,,MATCH(CF2,'[1]Stats repas'!$E$55:$NR$55,1))&gt;2,OR(INDEX('[1]Stats repas'!$E$103:$NR$103,,MATCH(CF2,'[1]Stats repas'!$E$55:$NR$55,1))="x",INDEX('[1]Stats repas'!$E$103:$NR$103,,MATCH(CF2,'[1]Stats repas'!$E$55:$NR$55,1))="p")),"a",INDEX('[1]Stats repas'!$E$101:$NR$101,,MATCH(CF2,'[1]Stats repas'!$E$55:$NR$55,1))))</f>
        <v>1</v>
      </c>
      <c r="CG11">
        <f>IF(AND(INDEX('[1]Stats repas'!$E$101:$NR$101,,MATCH(CG2,'[1]Stats repas'!$E$55:$NR$55,1))=0,OR(INDEX('[1]Stats repas'!$E$103:$NR$103,,MATCH(CG2,'[1]Stats repas'!$E$55:$NR$55,1))="x",INDEX('[1]Stats repas'!$E$103:$NR$103,,MATCH(CG2,'[1]Stats repas'!$E$55:$NR$55,1))="p")),"a",IF(AND(INDEX('[1]Stats repas'!$E$101:$NR$101,,MATCH(CG2,'[1]Stats repas'!$E$55:$NR$55,1))&gt;2,OR(INDEX('[1]Stats repas'!$E$103:$NR$103,,MATCH(CG2,'[1]Stats repas'!$E$55:$NR$55,1))="x",INDEX('[1]Stats repas'!$E$103:$NR$103,,MATCH(CG2,'[1]Stats repas'!$E$55:$NR$55,1))="p")),"a",INDEX('[1]Stats repas'!$E$101:$NR$101,,MATCH(CG2,'[1]Stats repas'!$E$55:$NR$55,1))))</f>
        <v>1</v>
      </c>
      <c r="CH11">
        <f>IF(AND(INDEX('[1]Stats repas'!$E$101:$NR$101,,MATCH(CH2,'[1]Stats repas'!$E$55:$NR$55,1))=0,OR(INDEX('[1]Stats repas'!$E$103:$NR$103,,MATCH(CH2,'[1]Stats repas'!$E$55:$NR$55,1))="x",INDEX('[1]Stats repas'!$E$103:$NR$103,,MATCH(CH2,'[1]Stats repas'!$E$55:$NR$55,1))="p")),"a",IF(AND(INDEX('[1]Stats repas'!$E$101:$NR$101,,MATCH(CH2,'[1]Stats repas'!$E$55:$NR$55,1))&gt;2,OR(INDEX('[1]Stats repas'!$E$103:$NR$103,,MATCH(CH2,'[1]Stats repas'!$E$55:$NR$55,1))="x",INDEX('[1]Stats repas'!$E$103:$NR$103,,MATCH(CH2,'[1]Stats repas'!$E$55:$NR$55,1))="p")),"a",INDEX('[1]Stats repas'!$E$101:$NR$101,,MATCH(CH2,'[1]Stats repas'!$E$55:$NR$55,1))))</f>
        <v>0</v>
      </c>
      <c r="CI11">
        <f>IF(AND(INDEX('[1]Stats repas'!$E$101:$NR$101,,MATCH(CI2,'[1]Stats repas'!$E$55:$NR$55,1))=0,OR(INDEX('[1]Stats repas'!$E$103:$NR$103,,MATCH(CI2,'[1]Stats repas'!$E$55:$NR$55,1))="x",INDEX('[1]Stats repas'!$E$103:$NR$103,,MATCH(CI2,'[1]Stats repas'!$E$55:$NR$55,1))="p")),"a",IF(AND(INDEX('[1]Stats repas'!$E$101:$NR$101,,MATCH(CI2,'[1]Stats repas'!$E$55:$NR$55,1))&gt;2,OR(INDEX('[1]Stats repas'!$E$103:$NR$103,,MATCH(CI2,'[1]Stats repas'!$E$55:$NR$55,1))="x",INDEX('[1]Stats repas'!$E$103:$NR$103,,MATCH(CI2,'[1]Stats repas'!$E$55:$NR$55,1))="p")),"a",INDEX('[1]Stats repas'!$E$101:$NR$101,,MATCH(CI2,'[1]Stats repas'!$E$55:$NR$55,1))))</f>
        <v>0</v>
      </c>
      <c r="CJ11">
        <f>IF(AND(INDEX('[1]Stats repas'!$E$101:$NR$101,,MATCH(CJ2,'[1]Stats repas'!$E$55:$NR$55,1))=0,OR(INDEX('[1]Stats repas'!$E$103:$NR$103,,MATCH(CJ2,'[1]Stats repas'!$E$55:$NR$55,1))="x",INDEX('[1]Stats repas'!$E$103:$NR$103,,MATCH(CJ2,'[1]Stats repas'!$E$55:$NR$55,1))="p")),"a",IF(AND(INDEX('[1]Stats repas'!$E$101:$NR$101,,MATCH(CJ2,'[1]Stats repas'!$E$55:$NR$55,1))&gt;2,OR(INDEX('[1]Stats repas'!$E$103:$NR$103,,MATCH(CJ2,'[1]Stats repas'!$E$55:$NR$55,1))="x",INDEX('[1]Stats repas'!$E$103:$NR$103,,MATCH(CJ2,'[1]Stats repas'!$E$55:$NR$55,1))="p")),"a",INDEX('[1]Stats repas'!$E$101:$NR$101,,MATCH(CJ2,'[1]Stats repas'!$E$55:$NR$55,1))))</f>
        <v>1</v>
      </c>
      <c r="CK11">
        <f>IF(AND(INDEX('[1]Stats repas'!$E$101:$NR$101,,MATCH(CK2,'[1]Stats repas'!$E$55:$NR$55,1))=0,OR(INDEX('[1]Stats repas'!$E$103:$NR$103,,MATCH(CK2,'[1]Stats repas'!$E$55:$NR$55,1))="x",INDEX('[1]Stats repas'!$E$103:$NR$103,,MATCH(CK2,'[1]Stats repas'!$E$55:$NR$55,1))="p")),"a",IF(AND(INDEX('[1]Stats repas'!$E$101:$NR$101,,MATCH(CK2,'[1]Stats repas'!$E$55:$NR$55,1))&gt;2,OR(INDEX('[1]Stats repas'!$E$103:$NR$103,,MATCH(CK2,'[1]Stats repas'!$E$55:$NR$55,1))="x",INDEX('[1]Stats repas'!$E$103:$NR$103,,MATCH(CK2,'[1]Stats repas'!$E$55:$NR$55,1))="p")),"a",INDEX('[1]Stats repas'!$E$101:$NR$101,,MATCH(CK2,'[1]Stats repas'!$E$55:$NR$55,1))))</f>
        <v>1</v>
      </c>
      <c r="CL11">
        <f>IF(AND(INDEX('[1]Stats repas'!$E$101:$NR$101,,MATCH(CL2,'[1]Stats repas'!$E$55:$NR$55,1))=0,OR(INDEX('[1]Stats repas'!$E$103:$NR$103,,MATCH(CL2,'[1]Stats repas'!$E$55:$NR$55,1))="x",INDEX('[1]Stats repas'!$E$103:$NR$103,,MATCH(CL2,'[1]Stats repas'!$E$55:$NR$55,1))="p")),"a",IF(AND(INDEX('[1]Stats repas'!$E$101:$NR$101,,MATCH(CL2,'[1]Stats repas'!$E$55:$NR$55,1))&gt;2,OR(INDEX('[1]Stats repas'!$E$103:$NR$103,,MATCH(CL2,'[1]Stats repas'!$E$55:$NR$55,1))="x",INDEX('[1]Stats repas'!$E$103:$NR$103,,MATCH(CL2,'[1]Stats repas'!$E$55:$NR$55,1))="p")),"a",INDEX('[1]Stats repas'!$E$101:$NR$101,,MATCH(CL2,'[1]Stats repas'!$E$55:$NR$55,1))))</f>
        <v>1</v>
      </c>
      <c r="CM11">
        <f>IF(AND(INDEX('[1]Stats repas'!$E$101:$NR$101,,MATCH(CM2,'[1]Stats repas'!$E$55:$NR$55,1))=0,OR(INDEX('[1]Stats repas'!$E$103:$NR$103,,MATCH(CM2,'[1]Stats repas'!$E$55:$NR$55,1))="x",INDEX('[1]Stats repas'!$E$103:$NR$103,,MATCH(CM2,'[1]Stats repas'!$E$55:$NR$55,1))="p")),"a",IF(AND(INDEX('[1]Stats repas'!$E$101:$NR$101,,MATCH(CM2,'[1]Stats repas'!$E$55:$NR$55,1))&gt;2,OR(INDEX('[1]Stats repas'!$E$103:$NR$103,,MATCH(CM2,'[1]Stats repas'!$E$55:$NR$55,1))="x",INDEX('[1]Stats repas'!$E$103:$NR$103,,MATCH(CM2,'[1]Stats repas'!$E$55:$NR$55,1))="p")),"a",INDEX('[1]Stats repas'!$E$101:$NR$101,,MATCH(CM2,'[1]Stats repas'!$E$55:$NR$55,1))))</f>
        <v>1</v>
      </c>
      <c r="CN11">
        <f>IF(AND(INDEX('[1]Stats repas'!$E$101:$NR$101,,MATCH(CN2,'[1]Stats repas'!$E$55:$NR$55,1))=0,OR(INDEX('[1]Stats repas'!$E$103:$NR$103,,MATCH(CN2,'[1]Stats repas'!$E$55:$NR$55,1))="x",INDEX('[1]Stats repas'!$E$103:$NR$103,,MATCH(CN2,'[1]Stats repas'!$E$55:$NR$55,1))="p")),"a",IF(AND(INDEX('[1]Stats repas'!$E$101:$NR$101,,MATCH(CN2,'[1]Stats repas'!$E$55:$NR$55,1))&gt;2,OR(INDEX('[1]Stats repas'!$E$103:$NR$103,,MATCH(CN2,'[1]Stats repas'!$E$55:$NR$55,1))="x",INDEX('[1]Stats repas'!$E$103:$NR$103,,MATCH(CN2,'[1]Stats repas'!$E$55:$NR$55,1))="p")),"a",INDEX('[1]Stats repas'!$E$101:$NR$101,,MATCH(CN2,'[1]Stats repas'!$E$55:$NR$55,1))))</f>
        <v>1</v>
      </c>
      <c r="CO11">
        <f>IF(AND(INDEX('[1]Stats repas'!$E$101:$NR$101,,MATCH(CO2,'[1]Stats repas'!$E$55:$NR$55,1))=0,OR(INDEX('[1]Stats repas'!$E$103:$NR$103,,MATCH(CO2,'[1]Stats repas'!$E$55:$NR$55,1))="x",INDEX('[1]Stats repas'!$E$103:$NR$103,,MATCH(CO2,'[1]Stats repas'!$E$55:$NR$55,1))="p")),"a",IF(AND(INDEX('[1]Stats repas'!$E$101:$NR$101,,MATCH(CO2,'[1]Stats repas'!$E$55:$NR$55,1))&gt;2,OR(INDEX('[1]Stats repas'!$E$103:$NR$103,,MATCH(CO2,'[1]Stats repas'!$E$55:$NR$55,1))="x",INDEX('[1]Stats repas'!$E$103:$NR$103,,MATCH(CO2,'[1]Stats repas'!$E$55:$NR$55,1))="p")),"a",INDEX('[1]Stats repas'!$E$101:$NR$101,,MATCH(CO2,'[1]Stats repas'!$E$55:$NR$55,1))))</f>
        <v>0</v>
      </c>
      <c r="CP11">
        <f>IF(AND(INDEX('[1]Stats repas'!$E$101:$NR$101,,MATCH(CP2,'[1]Stats repas'!$E$55:$NR$55,1))=0,OR(INDEX('[1]Stats repas'!$E$103:$NR$103,,MATCH(CP2,'[1]Stats repas'!$E$55:$NR$55,1))="x",INDEX('[1]Stats repas'!$E$103:$NR$103,,MATCH(CP2,'[1]Stats repas'!$E$55:$NR$55,1))="p")),"a",IF(AND(INDEX('[1]Stats repas'!$E$101:$NR$101,,MATCH(CP2,'[1]Stats repas'!$E$55:$NR$55,1))&gt;2,OR(INDEX('[1]Stats repas'!$E$103:$NR$103,,MATCH(CP2,'[1]Stats repas'!$E$55:$NR$55,1))="x",INDEX('[1]Stats repas'!$E$103:$NR$103,,MATCH(CP2,'[1]Stats repas'!$E$55:$NR$55,1))="p")),"a",INDEX('[1]Stats repas'!$E$101:$NR$101,,MATCH(CP2,'[1]Stats repas'!$E$55:$NR$55,1))))</f>
        <v>0</v>
      </c>
      <c r="CQ11">
        <f>IF(AND(INDEX('[1]Stats repas'!$E$101:$NR$101,,MATCH(CQ2,'[1]Stats repas'!$E$55:$NR$55,1))=0,OR(INDEX('[1]Stats repas'!$E$103:$NR$103,,MATCH(CQ2,'[1]Stats repas'!$E$55:$NR$55,1))="x",INDEX('[1]Stats repas'!$E$103:$NR$103,,MATCH(CQ2,'[1]Stats repas'!$E$55:$NR$55,1))="p")),"a",IF(AND(INDEX('[1]Stats repas'!$E$101:$NR$101,,MATCH(CQ2,'[1]Stats repas'!$E$55:$NR$55,1))&gt;2,OR(INDEX('[1]Stats repas'!$E$103:$NR$103,,MATCH(CQ2,'[1]Stats repas'!$E$55:$NR$55,1))="x",INDEX('[1]Stats repas'!$E$103:$NR$103,,MATCH(CQ2,'[1]Stats repas'!$E$55:$NR$55,1))="p")),"a",INDEX('[1]Stats repas'!$E$101:$NR$101,,MATCH(CQ2,'[1]Stats repas'!$E$55:$NR$55,1))))</f>
        <v>1</v>
      </c>
      <c r="CR11">
        <f>IF(AND(INDEX('[1]Stats repas'!$E$101:$NR$101,,MATCH(CR2,'[1]Stats repas'!$E$55:$NR$55,1))=0,OR(INDEX('[1]Stats repas'!$E$103:$NR$103,,MATCH(CR2,'[1]Stats repas'!$E$55:$NR$55,1))="x",INDEX('[1]Stats repas'!$E$103:$NR$103,,MATCH(CR2,'[1]Stats repas'!$E$55:$NR$55,1))="p")),"a",IF(AND(INDEX('[1]Stats repas'!$E$101:$NR$101,,MATCH(CR2,'[1]Stats repas'!$E$55:$NR$55,1))&gt;2,OR(INDEX('[1]Stats repas'!$E$103:$NR$103,,MATCH(CR2,'[1]Stats repas'!$E$55:$NR$55,1))="x",INDEX('[1]Stats repas'!$E$103:$NR$103,,MATCH(CR2,'[1]Stats repas'!$E$55:$NR$55,1))="p")),"a",INDEX('[1]Stats repas'!$E$101:$NR$101,,MATCH(CR2,'[1]Stats repas'!$E$55:$NR$55,1))))</f>
        <v>1</v>
      </c>
      <c r="CS11">
        <f>IF(AND(INDEX('[1]Stats repas'!$E$101:$NR$101,,MATCH(CS2,'[1]Stats repas'!$E$55:$NR$55,1))=0,OR(INDEX('[1]Stats repas'!$E$103:$NR$103,,MATCH(CS2,'[1]Stats repas'!$E$55:$NR$55,1))="x",INDEX('[1]Stats repas'!$E$103:$NR$103,,MATCH(CS2,'[1]Stats repas'!$E$55:$NR$55,1))="p")),"a",IF(AND(INDEX('[1]Stats repas'!$E$101:$NR$101,,MATCH(CS2,'[1]Stats repas'!$E$55:$NR$55,1))&gt;2,OR(INDEX('[1]Stats repas'!$E$103:$NR$103,,MATCH(CS2,'[1]Stats repas'!$E$55:$NR$55,1))="x",INDEX('[1]Stats repas'!$E$103:$NR$103,,MATCH(CS2,'[1]Stats repas'!$E$55:$NR$55,1))="p")),"a",INDEX('[1]Stats repas'!$E$101:$NR$101,,MATCH(CS2,'[1]Stats repas'!$E$55:$NR$55,1))))</f>
        <v>1</v>
      </c>
      <c r="CT11">
        <f>IF(AND(INDEX('[1]Stats repas'!$E$101:$NR$101,,MATCH(CT2,'[1]Stats repas'!$E$55:$NR$55,1))=0,OR(INDEX('[1]Stats repas'!$E$103:$NR$103,,MATCH(CT2,'[1]Stats repas'!$E$55:$NR$55,1))="x",INDEX('[1]Stats repas'!$E$103:$NR$103,,MATCH(CT2,'[1]Stats repas'!$E$55:$NR$55,1))="p")),"a",IF(AND(INDEX('[1]Stats repas'!$E$101:$NR$101,,MATCH(CT2,'[1]Stats repas'!$E$55:$NR$55,1))&gt;2,OR(INDEX('[1]Stats repas'!$E$103:$NR$103,,MATCH(CT2,'[1]Stats repas'!$E$55:$NR$55,1))="x",INDEX('[1]Stats repas'!$E$103:$NR$103,,MATCH(CT2,'[1]Stats repas'!$E$55:$NR$55,1))="p")),"a",INDEX('[1]Stats repas'!$E$101:$NR$101,,MATCH(CT2,'[1]Stats repas'!$E$55:$NR$55,1))))</f>
        <v>1</v>
      </c>
      <c r="CU11">
        <f>IF(AND(INDEX('[1]Stats repas'!$E$101:$NR$101,,MATCH(CU2,'[1]Stats repas'!$E$55:$NR$55,1))=0,OR(INDEX('[1]Stats repas'!$E$103:$NR$103,,MATCH(CU2,'[1]Stats repas'!$E$55:$NR$55,1))="x",INDEX('[1]Stats repas'!$E$103:$NR$103,,MATCH(CU2,'[1]Stats repas'!$E$55:$NR$55,1))="p")),"a",IF(AND(INDEX('[1]Stats repas'!$E$101:$NR$101,,MATCH(CU2,'[1]Stats repas'!$E$55:$NR$55,1))&gt;2,OR(INDEX('[1]Stats repas'!$E$103:$NR$103,,MATCH(CU2,'[1]Stats repas'!$E$55:$NR$55,1))="x",INDEX('[1]Stats repas'!$E$103:$NR$103,,MATCH(CU2,'[1]Stats repas'!$E$55:$NR$55,1))="p")),"a",INDEX('[1]Stats repas'!$E$101:$NR$101,,MATCH(CU2,'[1]Stats repas'!$E$55:$NR$55,1))))</f>
        <v>1</v>
      </c>
      <c r="CV11">
        <f>IF(AND(INDEX('[1]Stats repas'!$E$101:$NR$101,,MATCH(CV2,'[1]Stats repas'!$E$55:$NR$55,1))=0,OR(INDEX('[1]Stats repas'!$E$103:$NR$103,,MATCH(CV2,'[1]Stats repas'!$E$55:$NR$55,1))="x",INDEX('[1]Stats repas'!$E$103:$NR$103,,MATCH(CV2,'[1]Stats repas'!$E$55:$NR$55,1))="p")),"a",IF(AND(INDEX('[1]Stats repas'!$E$101:$NR$101,,MATCH(CV2,'[1]Stats repas'!$E$55:$NR$55,1))&gt;2,OR(INDEX('[1]Stats repas'!$E$103:$NR$103,,MATCH(CV2,'[1]Stats repas'!$E$55:$NR$55,1))="x",INDEX('[1]Stats repas'!$E$103:$NR$103,,MATCH(CV2,'[1]Stats repas'!$E$55:$NR$55,1))="p")),"a",INDEX('[1]Stats repas'!$E$101:$NR$101,,MATCH(CV2,'[1]Stats repas'!$E$55:$NR$55,1))))</f>
        <v>0</v>
      </c>
      <c r="CW11">
        <f>IF(AND(INDEX('[1]Stats repas'!$E$101:$NR$101,,MATCH(CW2,'[1]Stats repas'!$E$55:$NR$55,1))=0,OR(INDEX('[1]Stats repas'!$E$103:$NR$103,,MATCH(CW2,'[1]Stats repas'!$E$55:$NR$55,1))="x",INDEX('[1]Stats repas'!$E$103:$NR$103,,MATCH(CW2,'[1]Stats repas'!$E$55:$NR$55,1))="p")),"a",IF(AND(INDEX('[1]Stats repas'!$E$101:$NR$101,,MATCH(CW2,'[1]Stats repas'!$E$55:$NR$55,1))&gt;2,OR(INDEX('[1]Stats repas'!$E$103:$NR$103,,MATCH(CW2,'[1]Stats repas'!$E$55:$NR$55,1))="x",INDEX('[1]Stats repas'!$E$103:$NR$103,,MATCH(CW2,'[1]Stats repas'!$E$55:$NR$55,1))="p")),"a",INDEX('[1]Stats repas'!$E$101:$NR$101,,MATCH(CW2,'[1]Stats repas'!$E$55:$NR$55,1))))</f>
        <v>0</v>
      </c>
      <c r="CX11">
        <f>IF(AND(INDEX('[1]Stats repas'!$E$101:$NR$101,,MATCH(CX2,'[1]Stats repas'!$E$55:$NR$55,1))=0,OR(INDEX('[1]Stats repas'!$E$103:$NR$103,,MATCH(CX2,'[1]Stats repas'!$E$55:$NR$55,1))="x",INDEX('[1]Stats repas'!$E$103:$NR$103,,MATCH(CX2,'[1]Stats repas'!$E$55:$NR$55,1))="p")),"a",IF(AND(INDEX('[1]Stats repas'!$E$101:$NR$101,,MATCH(CX2,'[1]Stats repas'!$E$55:$NR$55,1))&gt;2,OR(INDEX('[1]Stats repas'!$E$103:$NR$103,,MATCH(CX2,'[1]Stats repas'!$E$55:$NR$55,1))="x",INDEX('[1]Stats repas'!$E$103:$NR$103,,MATCH(CX2,'[1]Stats repas'!$E$55:$NR$55,1))="p")),"a",INDEX('[1]Stats repas'!$E$101:$NR$101,,MATCH(CX2,'[1]Stats repas'!$E$55:$NR$55,1))))</f>
        <v>1</v>
      </c>
      <c r="CY11">
        <f>IF(AND(INDEX('[1]Stats repas'!$E$101:$NR$101,,MATCH(CY2,'[1]Stats repas'!$E$55:$NR$55,1))=0,OR(INDEX('[1]Stats repas'!$E$103:$NR$103,,MATCH(CY2,'[1]Stats repas'!$E$55:$NR$55,1))="x",INDEX('[1]Stats repas'!$E$103:$NR$103,,MATCH(CY2,'[1]Stats repas'!$E$55:$NR$55,1))="p")),"a",IF(AND(INDEX('[1]Stats repas'!$E$101:$NR$101,,MATCH(CY2,'[1]Stats repas'!$E$55:$NR$55,1))&gt;2,OR(INDEX('[1]Stats repas'!$E$103:$NR$103,,MATCH(CY2,'[1]Stats repas'!$E$55:$NR$55,1))="x",INDEX('[1]Stats repas'!$E$103:$NR$103,,MATCH(CY2,'[1]Stats repas'!$E$55:$NR$55,1))="p")),"a",INDEX('[1]Stats repas'!$E$101:$NR$101,,MATCH(CY2,'[1]Stats repas'!$E$55:$NR$55,1))))</f>
        <v>1</v>
      </c>
      <c r="CZ11">
        <f>IF(AND(INDEX('[1]Stats repas'!$E$101:$NR$101,,MATCH(CZ2,'[1]Stats repas'!$E$55:$NR$55,1))=0,OR(INDEX('[1]Stats repas'!$E$103:$NR$103,,MATCH(CZ2,'[1]Stats repas'!$E$55:$NR$55,1))="x",INDEX('[1]Stats repas'!$E$103:$NR$103,,MATCH(CZ2,'[1]Stats repas'!$E$55:$NR$55,1))="p")),"a",IF(AND(INDEX('[1]Stats repas'!$E$101:$NR$101,,MATCH(CZ2,'[1]Stats repas'!$E$55:$NR$55,1))&gt;2,OR(INDEX('[1]Stats repas'!$E$103:$NR$103,,MATCH(CZ2,'[1]Stats repas'!$E$55:$NR$55,1))="x",INDEX('[1]Stats repas'!$E$103:$NR$103,,MATCH(CZ2,'[1]Stats repas'!$E$55:$NR$55,1))="p")),"a",INDEX('[1]Stats repas'!$E$101:$NR$101,,MATCH(CZ2,'[1]Stats repas'!$E$55:$NR$55,1))))</f>
        <v>1</v>
      </c>
      <c r="DA11">
        <f>IF(AND(INDEX('[1]Stats repas'!$E$101:$NR$101,,MATCH(DA2,'[1]Stats repas'!$E$55:$NR$55,1))=0,OR(INDEX('[1]Stats repas'!$E$103:$NR$103,,MATCH(DA2,'[1]Stats repas'!$E$55:$NR$55,1))="x",INDEX('[1]Stats repas'!$E$103:$NR$103,,MATCH(DA2,'[1]Stats repas'!$E$55:$NR$55,1))="p")),"a",IF(AND(INDEX('[1]Stats repas'!$E$101:$NR$101,,MATCH(DA2,'[1]Stats repas'!$E$55:$NR$55,1))&gt;2,OR(INDEX('[1]Stats repas'!$E$103:$NR$103,,MATCH(DA2,'[1]Stats repas'!$E$55:$NR$55,1))="x",INDEX('[1]Stats repas'!$E$103:$NR$103,,MATCH(DA2,'[1]Stats repas'!$E$55:$NR$55,1))="p")),"a",INDEX('[1]Stats repas'!$E$101:$NR$101,,MATCH(DA2,'[1]Stats repas'!$E$55:$NR$55,1))))</f>
        <v>1</v>
      </c>
      <c r="DB11">
        <f>IF(AND(INDEX('[1]Stats repas'!$E$101:$NR$101,,MATCH(DB2,'[1]Stats repas'!$E$55:$NR$55,1))=0,OR(INDEX('[1]Stats repas'!$E$103:$NR$103,,MATCH(DB2,'[1]Stats repas'!$E$55:$NR$55,1))="x",INDEX('[1]Stats repas'!$E$103:$NR$103,,MATCH(DB2,'[1]Stats repas'!$E$55:$NR$55,1))="p")),"a",IF(AND(INDEX('[1]Stats repas'!$E$101:$NR$101,,MATCH(DB2,'[1]Stats repas'!$E$55:$NR$55,1))&gt;2,OR(INDEX('[1]Stats repas'!$E$103:$NR$103,,MATCH(DB2,'[1]Stats repas'!$E$55:$NR$55,1))="x",INDEX('[1]Stats repas'!$E$103:$NR$103,,MATCH(DB2,'[1]Stats repas'!$E$55:$NR$55,1))="p")),"a",INDEX('[1]Stats repas'!$E$101:$NR$101,,MATCH(DB2,'[1]Stats repas'!$E$55:$NR$55,1))))</f>
        <v>1</v>
      </c>
      <c r="DC11">
        <f>IF(AND(INDEX('[1]Stats repas'!$E$101:$NR$101,,MATCH(DC2,'[1]Stats repas'!$E$55:$NR$55,1))=0,OR(INDEX('[1]Stats repas'!$E$103:$NR$103,,MATCH(DC2,'[1]Stats repas'!$E$55:$NR$55,1))="x",INDEX('[1]Stats repas'!$E$103:$NR$103,,MATCH(DC2,'[1]Stats repas'!$E$55:$NR$55,1))="p")),"a",IF(AND(INDEX('[1]Stats repas'!$E$101:$NR$101,,MATCH(DC2,'[1]Stats repas'!$E$55:$NR$55,1))&gt;2,OR(INDEX('[1]Stats repas'!$E$103:$NR$103,,MATCH(DC2,'[1]Stats repas'!$E$55:$NR$55,1))="x",INDEX('[1]Stats repas'!$E$103:$NR$103,,MATCH(DC2,'[1]Stats repas'!$E$55:$NR$55,1))="p")),"a",INDEX('[1]Stats repas'!$E$101:$NR$101,,MATCH(DC2,'[1]Stats repas'!$E$55:$NR$55,1))))</f>
        <v>0</v>
      </c>
      <c r="DD11">
        <f>IF(AND(INDEX('[1]Stats repas'!$E$101:$NR$101,,MATCH(DD2,'[1]Stats repas'!$E$55:$NR$55,1))=0,OR(INDEX('[1]Stats repas'!$E$103:$NR$103,,MATCH(DD2,'[1]Stats repas'!$E$55:$NR$55,1))="x",INDEX('[1]Stats repas'!$E$103:$NR$103,,MATCH(DD2,'[1]Stats repas'!$E$55:$NR$55,1))="p")),"a",IF(AND(INDEX('[1]Stats repas'!$E$101:$NR$101,,MATCH(DD2,'[1]Stats repas'!$E$55:$NR$55,1))&gt;2,OR(INDEX('[1]Stats repas'!$E$103:$NR$103,,MATCH(DD2,'[1]Stats repas'!$E$55:$NR$55,1))="x",INDEX('[1]Stats repas'!$E$103:$NR$103,,MATCH(DD2,'[1]Stats repas'!$E$55:$NR$55,1))="p")),"a",INDEX('[1]Stats repas'!$E$101:$NR$101,,MATCH(DD2,'[1]Stats repas'!$E$55:$NR$55,1))))</f>
        <v>0</v>
      </c>
      <c r="DE11">
        <f>IF(AND(INDEX('[1]Stats repas'!$E$101:$NR$101,,MATCH(DE2,'[1]Stats repas'!$E$55:$NR$55,1))=0,OR(INDEX('[1]Stats repas'!$E$103:$NR$103,,MATCH(DE2,'[1]Stats repas'!$E$55:$NR$55,1))="x",INDEX('[1]Stats repas'!$E$103:$NR$103,,MATCH(DE2,'[1]Stats repas'!$E$55:$NR$55,1))="p")),"a",IF(AND(INDEX('[1]Stats repas'!$E$101:$NR$101,,MATCH(DE2,'[1]Stats repas'!$E$55:$NR$55,1))&gt;2,OR(INDEX('[1]Stats repas'!$E$103:$NR$103,,MATCH(DE2,'[1]Stats repas'!$E$55:$NR$55,1))="x",INDEX('[1]Stats repas'!$E$103:$NR$103,,MATCH(DE2,'[1]Stats repas'!$E$55:$NR$55,1))="p")),"a",INDEX('[1]Stats repas'!$E$101:$NR$101,,MATCH(DE2,'[1]Stats repas'!$E$55:$NR$55,1))))</f>
        <v>3</v>
      </c>
      <c r="DF11">
        <f>IF(AND(INDEX('[1]Stats repas'!$E$101:$NR$101,,MATCH(DF2,'[1]Stats repas'!$E$55:$NR$55,1))=0,OR(INDEX('[1]Stats repas'!$E$103:$NR$103,,MATCH(DF2,'[1]Stats repas'!$E$55:$NR$55,1))="x",INDEX('[1]Stats repas'!$E$103:$NR$103,,MATCH(DF2,'[1]Stats repas'!$E$55:$NR$55,1))="p")),"a",IF(AND(INDEX('[1]Stats repas'!$E$101:$NR$101,,MATCH(DF2,'[1]Stats repas'!$E$55:$NR$55,1))&gt;2,OR(INDEX('[1]Stats repas'!$E$103:$NR$103,,MATCH(DF2,'[1]Stats repas'!$E$55:$NR$55,1))="x",INDEX('[1]Stats repas'!$E$103:$NR$103,,MATCH(DF2,'[1]Stats repas'!$E$55:$NR$55,1))="p")),"a",INDEX('[1]Stats repas'!$E$101:$NR$101,,MATCH(DF2,'[1]Stats repas'!$E$55:$NR$55,1))))</f>
        <v>3</v>
      </c>
      <c r="DG11">
        <f>IF(AND(INDEX('[1]Stats repas'!$E$101:$NR$101,,MATCH(DG2,'[1]Stats repas'!$E$55:$NR$55,1))=0,OR(INDEX('[1]Stats repas'!$E$103:$NR$103,,MATCH(DG2,'[1]Stats repas'!$E$55:$NR$55,1))="x",INDEX('[1]Stats repas'!$E$103:$NR$103,,MATCH(DG2,'[1]Stats repas'!$E$55:$NR$55,1))="p")),"a",IF(AND(INDEX('[1]Stats repas'!$E$101:$NR$101,,MATCH(DG2,'[1]Stats repas'!$E$55:$NR$55,1))&gt;2,OR(INDEX('[1]Stats repas'!$E$103:$NR$103,,MATCH(DG2,'[1]Stats repas'!$E$55:$NR$55,1))="x",INDEX('[1]Stats repas'!$E$103:$NR$103,,MATCH(DG2,'[1]Stats repas'!$E$55:$NR$55,1))="p")),"a",INDEX('[1]Stats repas'!$E$101:$NR$101,,MATCH(DG2,'[1]Stats repas'!$E$55:$NR$55,1))))</f>
        <v>3</v>
      </c>
      <c r="DH11">
        <f>IF(AND(INDEX('[1]Stats repas'!$E$101:$NR$101,,MATCH(DH2,'[1]Stats repas'!$E$55:$NR$55,1))=0,OR(INDEX('[1]Stats repas'!$E$103:$NR$103,,MATCH(DH2,'[1]Stats repas'!$E$55:$NR$55,1))="x",INDEX('[1]Stats repas'!$E$103:$NR$103,,MATCH(DH2,'[1]Stats repas'!$E$55:$NR$55,1))="p")),"a",IF(AND(INDEX('[1]Stats repas'!$E$101:$NR$101,,MATCH(DH2,'[1]Stats repas'!$E$55:$NR$55,1))&gt;2,OR(INDEX('[1]Stats repas'!$E$103:$NR$103,,MATCH(DH2,'[1]Stats repas'!$E$55:$NR$55,1))="x",INDEX('[1]Stats repas'!$E$103:$NR$103,,MATCH(DH2,'[1]Stats repas'!$E$55:$NR$55,1))="p")),"a",INDEX('[1]Stats repas'!$E$101:$NR$101,,MATCH(DH2,'[1]Stats repas'!$E$55:$NR$55,1))))</f>
        <v>3</v>
      </c>
      <c r="DI11">
        <f>IF(AND(INDEX('[1]Stats repas'!$E$101:$NR$101,,MATCH(DI2,'[1]Stats repas'!$E$55:$NR$55,1))=0,OR(INDEX('[1]Stats repas'!$E$103:$NR$103,,MATCH(DI2,'[1]Stats repas'!$E$55:$NR$55,1))="x",INDEX('[1]Stats repas'!$E$103:$NR$103,,MATCH(DI2,'[1]Stats repas'!$E$55:$NR$55,1))="p")),"a",IF(AND(INDEX('[1]Stats repas'!$E$101:$NR$101,,MATCH(DI2,'[1]Stats repas'!$E$55:$NR$55,1))&gt;2,OR(INDEX('[1]Stats repas'!$E$103:$NR$103,,MATCH(DI2,'[1]Stats repas'!$E$55:$NR$55,1))="x",INDEX('[1]Stats repas'!$E$103:$NR$103,,MATCH(DI2,'[1]Stats repas'!$E$55:$NR$55,1))="p")),"a",INDEX('[1]Stats repas'!$E$101:$NR$101,,MATCH(DI2,'[1]Stats repas'!$E$55:$NR$55,1))))</f>
        <v>3</v>
      </c>
      <c r="DJ11">
        <f>IF(AND(INDEX('[1]Stats repas'!$E$101:$NR$101,,MATCH(DJ2,'[1]Stats repas'!$E$55:$NR$55,1))=0,OR(INDEX('[1]Stats repas'!$E$103:$NR$103,,MATCH(DJ2,'[1]Stats repas'!$E$55:$NR$55,1))="x",INDEX('[1]Stats repas'!$E$103:$NR$103,,MATCH(DJ2,'[1]Stats repas'!$E$55:$NR$55,1))="p")),"a",IF(AND(INDEX('[1]Stats repas'!$E$101:$NR$101,,MATCH(DJ2,'[1]Stats repas'!$E$55:$NR$55,1))&gt;2,OR(INDEX('[1]Stats repas'!$E$103:$NR$103,,MATCH(DJ2,'[1]Stats repas'!$E$55:$NR$55,1))="x",INDEX('[1]Stats repas'!$E$103:$NR$103,,MATCH(DJ2,'[1]Stats repas'!$E$55:$NR$55,1))="p")),"a",INDEX('[1]Stats repas'!$E$101:$NR$101,,MATCH(DJ2,'[1]Stats repas'!$E$55:$NR$55,1))))</f>
        <v>0</v>
      </c>
      <c r="DK11">
        <f>IF(AND(INDEX('[1]Stats repas'!$E$101:$NR$101,,MATCH(DK2,'[1]Stats repas'!$E$55:$NR$55,1))=0,OR(INDEX('[1]Stats repas'!$E$103:$NR$103,,MATCH(DK2,'[1]Stats repas'!$E$55:$NR$55,1))="x",INDEX('[1]Stats repas'!$E$103:$NR$103,,MATCH(DK2,'[1]Stats repas'!$E$55:$NR$55,1))="p")),"a",IF(AND(INDEX('[1]Stats repas'!$E$101:$NR$101,,MATCH(DK2,'[1]Stats repas'!$E$55:$NR$55,1))&gt;2,OR(INDEX('[1]Stats repas'!$E$103:$NR$103,,MATCH(DK2,'[1]Stats repas'!$E$55:$NR$55,1))="x",INDEX('[1]Stats repas'!$E$103:$NR$103,,MATCH(DK2,'[1]Stats repas'!$E$55:$NR$55,1))="p")),"a",INDEX('[1]Stats repas'!$E$101:$NR$101,,MATCH(DK2,'[1]Stats repas'!$E$55:$NR$55,1))))</f>
        <v>0</v>
      </c>
      <c r="DL11">
        <f>IF(AND(INDEX('[1]Stats repas'!$E$101:$NR$101,,MATCH(DL2,'[1]Stats repas'!$E$55:$NR$55,1))=0,OR(INDEX('[1]Stats repas'!$E$103:$NR$103,,MATCH(DL2,'[1]Stats repas'!$E$55:$NR$55,1))="x",INDEX('[1]Stats repas'!$E$103:$NR$103,,MATCH(DL2,'[1]Stats repas'!$E$55:$NR$55,1))="p")),"a",IF(AND(INDEX('[1]Stats repas'!$E$101:$NR$101,,MATCH(DL2,'[1]Stats repas'!$E$55:$NR$55,1))&gt;2,OR(INDEX('[1]Stats repas'!$E$103:$NR$103,,MATCH(DL2,'[1]Stats repas'!$E$55:$NR$55,1))="x",INDEX('[1]Stats repas'!$E$103:$NR$103,,MATCH(DL2,'[1]Stats repas'!$E$55:$NR$55,1))="p")),"a",INDEX('[1]Stats repas'!$E$101:$NR$101,,MATCH(DL2,'[1]Stats repas'!$E$55:$NR$55,1))))</f>
        <v>5</v>
      </c>
      <c r="DM11">
        <f>IF(AND(INDEX('[1]Stats repas'!$E$101:$NR$101,,MATCH(DM2,'[1]Stats repas'!$E$55:$NR$55,1))=0,OR(INDEX('[1]Stats repas'!$E$103:$NR$103,,MATCH(DM2,'[1]Stats repas'!$E$55:$NR$55,1))="x",INDEX('[1]Stats repas'!$E$103:$NR$103,,MATCH(DM2,'[1]Stats repas'!$E$55:$NR$55,1))="p")),"a",IF(AND(INDEX('[1]Stats repas'!$E$101:$NR$101,,MATCH(DM2,'[1]Stats repas'!$E$55:$NR$55,1))&gt;2,OR(INDEX('[1]Stats repas'!$E$103:$NR$103,,MATCH(DM2,'[1]Stats repas'!$E$55:$NR$55,1))="x",INDEX('[1]Stats repas'!$E$103:$NR$103,,MATCH(DM2,'[1]Stats repas'!$E$55:$NR$55,1))="p")),"a",INDEX('[1]Stats repas'!$E$101:$NR$101,,MATCH(DM2,'[1]Stats repas'!$E$55:$NR$55,1))))</f>
        <v>1</v>
      </c>
      <c r="DN11">
        <f>IF(AND(INDEX('[1]Stats repas'!$E$101:$NR$101,,MATCH(DN2,'[1]Stats repas'!$E$55:$NR$55,1))=0,OR(INDEX('[1]Stats repas'!$E$103:$NR$103,,MATCH(DN2,'[1]Stats repas'!$E$55:$NR$55,1))="x",INDEX('[1]Stats repas'!$E$103:$NR$103,,MATCH(DN2,'[1]Stats repas'!$E$55:$NR$55,1))="p")),"a",IF(AND(INDEX('[1]Stats repas'!$E$101:$NR$101,,MATCH(DN2,'[1]Stats repas'!$E$55:$NR$55,1))&gt;2,OR(INDEX('[1]Stats repas'!$E$103:$NR$103,,MATCH(DN2,'[1]Stats repas'!$E$55:$NR$55,1))="x",INDEX('[1]Stats repas'!$E$103:$NR$103,,MATCH(DN2,'[1]Stats repas'!$E$55:$NR$55,1))="p")),"a",INDEX('[1]Stats repas'!$E$101:$NR$101,,MATCH(DN2,'[1]Stats repas'!$E$55:$NR$55,1))))</f>
        <v>1</v>
      </c>
      <c r="DO11">
        <f>IF(AND(INDEX('[1]Stats repas'!$E$101:$NR$101,,MATCH(DO2,'[1]Stats repas'!$E$55:$NR$55,1))=0,OR(INDEX('[1]Stats repas'!$E$103:$NR$103,,MATCH(DO2,'[1]Stats repas'!$E$55:$NR$55,1))="x",INDEX('[1]Stats repas'!$E$103:$NR$103,,MATCH(DO2,'[1]Stats repas'!$E$55:$NR$55,1))="p")),"a",IF(AND(INDEX('[1]Stats repas'!$E$101:$NR$101,,MATCH(DO2,'[1]Stats repas'!$E$55:$NR$55,1))&gt;2,OR(INDEX('[1]Stats repas'!$E$103:$NR$103,,MATCH(DO2,'[1]Stats repas'!$E$55:$NR$55,1))="x",INDEX('[1]Stats repas'!$E$103:$NR$103,,MATCH(DO2,'[1]Stats repas'!$E$55:$NR$55,1))="p")),"a",INDEX('[1]Stats repas'!$E$101:$NR$101,,MATCH(DO2,'[1]Stats repas'!$E$55:$NR$55,1))))</f>
        <v>1</v>
      </c>
      <c r="DP11">
        <f>IF(AND(INDEX('[1]Stats repas'!$E$101:$NR$101,,MATCH(DP2,'[1]Stats repas'!$E$55:$NR$55,1))=0,OR(INDEX('[1]Stats repas'!$E$103:$NR$103,,MATCH(DP2,'[1]Stats repas'!$E$55:$NR$55,1))="x",INDEX('[1]Stats repas'!$E$103:$NR$103,,MATCH(DP2,'[1]Stats repas'!$E$55:$NR$55,1))="p")),"a",IF(AND(INDEX('[1]Stats repas'!$E$101:$NR$101,,MATCH(DP2,'[1]Stats repas'!$E$55:$NR$55,1))&gt;2,OR(INDEX('[1]Stats repas'!$E$103:$NR$103,,MATCH(DP2,'[1]Stats repas'!$E$55:$NR$55,1))="x",INDEX('[1]Stats repas'!$E$103:$NR$103,,MATCH(DP2,'[1]Stats repas'!$E$55:$NR$55,1))="p")),"a",INDEX('[1]Stats repas'!$E$101:$NR$101,,MATCH(DP2,'[1]Stats repas'!$E$55:$NR$55,1))))</f>
        <v>1</v>
      </c>
      <c r="DQ11">
        <f>IF(AND(INDEX('[1]Stats repas'!$E$101:$NR$101,,MATCH(DQ2,'[1]Stats repas'!$E$55:$NR$55,1))=0,OR(INDEX('[1]Stats repas'!$E$103:$NR$103,,MATCH(DQ2,'[1]Stats repas'!$E$55:$NR$55,1))="x",INDEX('[1]Stats repas'!$E$103:$NR$103,,MATCH(DQ2,'[1]Stats repas'!$E$55:$NR$55,1))="p")),"a",IF(AND(INDEX('[1]Stats repas'!$E$101:$NR$101,,MATCH(DQ2,'[1]Stats repas'!$E$55:$NR$55,1))&gt;2,OR(INDEX('[1]Stats repas'!$E$103:$NR$103,,MATCH(DQ2,'[1]Stats repas'!$E$55:$NR$55,1))="x",INDEX('[1]Stats repas'!$E$103:$NR$103,,MATCH(DQ2,'[1]Stats repas'!$E$55:$NR$55,1))="p")),"a",INDEX('[1]Stats repas'!$E$101:$NR$101,,MATCH(DQ2,'[1]Stats repas'!$E$55:$NR$55,1))))</f>
        <v>0</v>
      </c>
      <c r="DR11">
        <f>IF(AND(INDEX('[1]Stats repas'!$E$101:$NR$101,,MATCH(DR2,'[1]Stats repas'!$E$55:$NR$55,1))=0,OR(INDEX('[1]Stats repas'!$E$103:$NR$103,,MATCH(DR2,'[1]Stats repas'!$E$55:$NR$55,1))="x",INDEX('[1]Stats repas'!$E$103:$NR$103,,MATCH(DR2,'[1]Stats repas'!$E$55:$NR$55,1))="p")),"a",IF(AND(INDEX('[1]Stats repas'!$E$101:$NR$101,,MATCH(DR2,'[1]Stats repas'!$E$55:$NR$55,1))&gt;2,OR(INDEX('[1]Stats repas'!$E$103:$NR$103,,MATCH(DR2,'[1]Stats repas'!$E$55:$NR$55,1))="x",INDEX('[1]Stats repas'!$E$103:$NR$103,,MATCH(DR2,'[1]Stats repas'!$E$55:$NR$55,1))="p")),"a",INDEX('[1]Stats repas'!$E$101:$NR$101,,MATCH(DR2,'[1]Stats repas'!$E$55:$NR$55,1))))</f>
        <v>0</v>
      </c>
      <c r="DS11">
        <f>IF(AND(INDEX('[1]Stats repas'!$E$101:$NR$101,,MATCH(DS2,'[1]Stats repas'!$E$55:$NR$55,1))=0,OR(INDEX('[1]Stats repas'!$E$103:$NR$103,,MATCH(DS2,'[1]Stats repas'!$E$55:$NR$55,1))="x",INDEX('[1]Stats repas'!$E$103:$NR$103,,MATCH(DS2,'[1]Stats repas'!$E$55:$NR$55,1))="p")),"a",IF(AND(INDEX('[1]Stats repas'!$E$101:$NR$101,,MATCH(DS2,'[1]Stats repas'!$E$55:$NR$55,1))&gt;2,OR(INDEX('[1]Stats repas'!$E$103:$NR$103,,MATCH(DS2,'[1]Stats repas'!$E$55:$NR$55,1))="x",INDEX('[1]Stats repas'!$E$103:$NR$103,,MATCH(DS2,'[1]Stats repas'!$E$55:$NR$55,1))="p")),"a",INDEX('[1]Stats repas'!$E$101:$NR$101,,MATCH(DS2,'[1]Stats repas'!$E$55:$NR$55,1))))</f>
        <v>1</v>
      </c>
      <c r="DT11">
        <f>IF(AND(INDEX('[1]Stats repas'!$E$101:$NR$101,,MATCH(DT2,'[1]Stats repas'!$E$55:$NR$55,1))=0,OR(INDEX('[1]Stats repas'!$E$103:$NR$103,,MATCH(DT2,'[1]Stats repas'!$E$55:$NR$55,1))="x",INDEX('[1]Stats repas'!$E$103:$NR$103,,MATCH(DT2,'[1]Stats repas'!$E$55:$NR$55,1))="p")),"a",IF(AND(INDEX('[1]Stats repas'!$E$101:$NR$101,,MATCH(DT2,'[1]Stats repas'!$E$55:$NR$55,1))&gt;2,OR(INDEX('[1]Stats repas'!$E$103:$NR$103,,MATCH(DT2,'[1]Stats repas'!$E$55:$NR$55,1))="x",INDEX('[1]Stats repas'!$E$103:$NR$103,,MATCH(DT2,'[1]Stats repas'!$E$55:$NR$55,1))="p")),"a",INDEX('[1]Stats repas'!$E$101:$NR$101,,MATCH(DT2,'[1]Stats repas'!$E$55:$NR$55,1))))</f>
        <v>1</v>
      </c>
      <c r="DU11">
        <f>IF(AND(INDEX('[1]Stats repas'!$E$101:$NR$101,,MATCH(DU2,'[1]Stats repas'!$E$55:$NR$55,1))=0,OR(INDEX('[1]Stats repas'!$E$103:$NR$103,,MATCH(DU2,'[1]Stats repas'!$E$55:$NR$55,1))="x",INDEX('[1]Stats repas'!$E$103:$NR$103,,MATCH(DU2,'[1]Stats repas'!$E$55:$NR$55,1))="p")),"a",IF(AND(INDEX('[1]Stats repas'!$E$101:$NR$101,,MATCH(DU2,'[1]Stats repas'!$E$55:$NR$55,1))&gt;2,OR(INDEX('[1]Stats repas'!$E$103:$NR$103,,MATCH(DU2,'[1]Stats repas'!$E$55:$NR$55,1))="x",INDEX('[1]Stats repas'!$E$103:$NR$103,,MATCH(DU2,'[1]Stats repas'!$E$55:$NR$55,1))="p")),"a",INDEX('[1]Stats repas'!$E$101:$NR$101,,MATCH(DU2,'[1]Stats repas'!$E$55:$NR$55,1))))</f>
        <v>5</v>
      </c>
      <c r="DV11">
        <f>IF(AND(INDEX('[1]Stats repas'!$E$101:$NR$101,,MATCH(DV2,'[1]Stats repas'!$E$55:$NR$55,1))=0,OR(INDEX('[1]Stats repas'!$E$103:$NR$103,,MATCH(DV2,'[1]Stats repas'!$E$55:$NR$55,1))="x",INDEX('[1]Stats repas'!$E$103:$NR$103,,MATCH(DV2,'[1]Stats repas'!$E$55:$NR$55,1))="p")),"a",IF(AND(INDEX('[1]Stats repas'!$E$101:$NR$101,,MATCH(DV2,'[1]Stats repas'!$E$55:$NR$55,1))&gt;2,OR(INDEX('[1]Stats repas'!$E$103:$NR$103,,MATCH(DV2,'[1]Stats repas'!$E$55:$NR$55,1))="x",INDEX('[1]Stats repas'!$E$103:$NR$103,,MATCH(DV2,'[1]Stats repas'!$E$55:$NR$55,1))="p")),"a",INDEX('[1]Stats repas'!$E$101:$NR$101,,MATCH(DV2,'[1]Stats repas'!$E$55:$NR$55,1))))</f>
        <v>1</v>
      </c>
      <c r="DW11">
        <f>IF(AND(INDEX('[1]Stats repas'!$E$101:$NR$101,,MATCH(DW2,'[1]Stats repas'!$E$55:$NR$55,1))=0,OR(INDEX('[1]Stats repas'!$E$103:$NR$103,,MATCH(DW2,'[1]Stats repas'!$E$55:$NR$55,1))="x",INDEX('[1]Stats repas'!$E$103:$NR$103,,MATCH(DW2,'[1]Stats repas'!$E$55:$NR$55,1))="p")),"a",IF(AND(INDEX('[1]Stats repas'!$E$101:$NR$101,,MATCH(DW2,'[1]Stats repas'!$E$55:$NR$55,1))&gt;2,OR(INDEX('[1]Stats repas'!$E$103:$NR$103,,MATCH(DW2,'[1]Stats repas'!$E$55:$NR$55,1))="x",INDEX('[1]Stats repas'!$E$103:$NR$103,,MATCH(DW2,'[1]Stats repas'!$E$55:$NR$55,1))="p")),"a",INDEX('[1]Stats repas'!$E$101:$NR$101,,MATCH(DW2,'[1]Stats repas'!$E$55:$NR$55,1))))</f>
        <v>1</v>
      </c>
      <c r="DX11">
        <f>IF(AND(INDEX('[1]Stats repas'!$E$101:$NR$101,,MATCH(DX2,'[1]Stats repas'!$E$55:$NR$55,1))=0,OR(INDEX('[1]Stats repas'!$E$103:$NR$103,,MATCH(DX2,'[1]Stats repas'!$E$55:$NR$55,1))="x",INDEX('[1]Stats repas'!$E$103:$NR$103,,MATCH(DX2,'[1]Stats repas'!$E$55:$NR$55,1))="p")),"a",IF(AND(INDEX('[1]Stats repas'!$E$101:$NR$101,,MATCH(DX2,'[1]Stats repas'!$E$55:$NR$55,1))&gt;2,OR(INDEX('[1]Stats repas'!$E$103:$NR$103,,MATCH(DX2,'[1]Stats repas'!$E$55:$NR$55,1))="x",INDEX('[1]Stats repas'!$E$103:$NR$103,,MATCH(DX2,'[1]Stats repas'!$E$55:$NR$55,1))="p")),"a",INDEX('[1]Stats repas'!$E$101:$NR$101,,MATCH(DX2,'[1]Stats repas'!$E$55:$NR$55,1))))</f>
        <v>0</v>
      </c>
      <c r="DY11">
        <f>IF(AND(INDEX('[1]Stats repas'!$E$101:$NR$101,,MATCH(DY2,'[1]Stats repas'!$E$55:$NR$55,1))=0,OR(INDEX('[1]Stats repas'!$E$103:$NR$103,,MATCH(DY2,'[1]Stats repas'!$E$55:$NR$55,1))="x",INDEX('[1]Stats repas'!$E$103:$NR$103,,MATCH(DY2,'[1]Stats repas'!$E$55:$NR$55,1))="p")),"a",IF(AND(INDEX('[1]Stats repas'!$E$101:$NR$101,,MATCH(DY2,'[1]Stats repas'!$E$55:$NR$55,1))&gt;2,OR(INDEX('[1]Stats repas'!$E$103:$NR$103,,MATCH(DY2,'[1]Stats repas'!$E$55:$NR$55,1))="x",INDEX('[1]Stats repas'!$E$103:$NR$103,,MATCH(DY2,'[1]Stats repas'!$E$55:$NR$55,1))="p")),"a",INDEX('[1]Stats repas'!$E$101:$NR$101,,MATCH(DY2,'[1]Stats repas'!$E$55:$NR$55,1))))</f>
        <v>0</v>
      </c>
      <c r="DZ11">
        <f>IF(AND(INDEX('[1]Stats repas'!$E$101:$NR$101,,MATCH(DZ2,'[1]Stats repas'!$E$55:$NR$55,1))=0,OR(INDEX('[1]Stats repas'!$E$103:$NR$103,,MATCH(DZ2,'[1]Stats repas'!$E$55:$NR$55,1))="x",INDEX('[1]Stats repas'!$E$103:$NR$103,,MATCH(DZ2,'[1]Stats repas'!$E$55:$NR$55,1))="p")),"a",IF(AND(INDEX('[1]Stats repas'!$E$101:$NR$101,,MATCH(DZ2,'[1]Stats repas'!$E$55:$NR$55,1))&gt;2,OR(INDEX('[1]Stats repas'!$E$103:$NR$103,,MATCH(DZ2,'[1]Stats repas'!$E$55:$NR$55,1))="x",INDEX('[1]Stats repas'!$E$103:$NR$103,,MATCH(DZ2,'[1]Stats repas'!$E$55:$NR$55,1))="p")),"a",INDEX('[1]Stats repas'!$E$101:$NR$101,,MATCH(DZ2,'[1]Stats repas'!$E$55:$NR$55,1))))</f>
        <v>1</v>
      </c>
      <c r="EA11">
        <f>IF(AND(INDEX('[1]Stats repas'!$E$101:$NR$101,,MATCH(EA2,'[1]Stats repas'!$E$55:$NR$55,1))=0,OR(INDEX('[1]Stats repas'!$E$103:$NR$103,,MATCH(EA2,'[1]Stats repas'!$E$55:$NR$55,1))="x",INDEX('[1]Stats repas'!$E$103:$NR$103,,MATCH(EA2,'[1]Stats repas'!$E$55:$NR$55,1))="p")),"a",IF(AND(INDEX('[1]Stats repas'!$E$101:$NR$101,,MATCH(EA2,'[1]Stats repas'!$E$55:$NR$55,1))&gt;2,OR(INDEX('[1]Stats repas'!$E$103:$NR$103,,MATCH(EA2,'[1]Stats repas'!$E$55:$NR$55,1))="x",INDEX('[1]Stats repas'!$E$103:$NR$103,,MATCH(EA2,'[1]Stats repas'!$E$55:$NR$55,1))="p")),"a",INDEX('[1]Stats repas'!$E$101:$NR$101,,MATCH(EA2,'[1]Stats repas'!$E$55:$NR$55,1))))</f>
        <v>1</v>
      </c>
      <c r="EB11">
        <f>IF(AND(INDEX('[1]Stats repas'!$E$101:$NR$101,,MATCH(EB2,'[1]Stats repas'!$E$55:$NR$55,1))=0,OR(INDEX('[1]Stats repas'!$E$103:$NR$103,,MATCH(EB2,'[1]Stats repas'!$E$55:$NR$55,1))="x",INDEX('[1]Stats repas'!$E$103:$NR$103,,MATCH(EB2,'[1]Stats repas'!$E$55:$NR$55,1))="p")),"a",IF(AND(INDEX('[1]Stats repas'!$E$101:$NR$101,,MATCH(EB2,'[1]Stats repas'!$E$55:$NR$55,1))&gt;2,OR(INDEX('[1]Stats repas'!$E$103:$NR$103,,MATCH(EB2,'[1]Stats repas'!$E$55:$NR$55,1))="x",INDEX('[1]Stats repas'!$E$103:$NR$103,,MATCH(EB2,'[1]Stats repas'!$E$55:$NR$55,1))="p")),"a",INDEX('[1]Stats repas'!$E$101:$NR$101,,MATCH(EB2,'[1]Stats repas'!$E$55:$NR$55,1))))</f>
        <v>5</v>
      </c>
      <c r="EC11">
        <f>IF(AND(INDEX('[1]Stats repas'!$E$101:$NR$101,,MATCH(EC2,'[1]Stats repas'!$E$55:$NR$55,1))=0,OR(INDEX('[1]Stats repas'!$E$103:$NR$103,,MATCH(EC2,'[1]Stats repas'!$E$55:$NR$55,1))="x",INDEX('[1]Stats repas'!$E$103:$NR$103,,MATCH(EC2,'[1]Stats repas'!$E$55:$NR$55,1))="p")),"a",IF(AND(INDEX('[1]Stats repas'!$E$101:$NR$101,,MATCH(EC2,'[1]Stats repas'!$E$55:$NR$55,1))&gt;2,OR(INDEX('[1]Stats repas'!$E$103:$NR$103,,MATCH(EC2,'[1]Stats repas'!$E$55:$NR$55,1))="x",INDEX('[1]Stats repas'!$E$103:$NR$103,,MATCH(EC2,'[1]Stats repas'!$E$55:$NR$55,1))="p")),"a",INDEX('[1]Stats repas'!$E$101:$NR$101,,MATCH(EC2,'[1]Stats repas'!$E$55:$NR$55,1))))</f>
        <v>1</v>
      </c>
      <c r="ED11">
        <f>IF(AND(INDEX('[1]Stats repas'!$E$101:$NR$101,,MATCH(ED2,'[1]Stats repas'!$E$55:$NR$55,1))=0,OR(INDEX('[1]Stats repas'!$E$103:$NR$103,,MATCH(ED2,'[1]Stats repas'!$E$55:$NR$55,1))="x",INDEX('[1]Stats repas'!$E$103:$NR$103,,MATCH(ED2,'[1]Stats repas'!$E$55:$NR$55,1))="p")),"a",IF(AND(INDEX('[1]Stats repas'!$E$101:$NR$101,,MATCH(ED2,'[1]Stats repas'!$E$55:$NR$55,1))&gt;2,OR(INDEX('[1]Stats repas'!$E$103:$NR$103,,MATCH(ED2,'[1]Stats repas'!$E$55:$NR$55,1))="x",INDEX('[1]Stats repas'!$E$103:$NR$103,,MATCH(ED2,'[1]Stats repas'!$E$55:$NR$55,1))="p")),"a",INDEX('[1]Stats repas'!$E$101:$NR$101,,MATCH(ED2,'[1]Stats repas'!$E$55:$NR$55,1))))</f>
        <v>1</v>
      </c>
      <c r="EE11">
        <f>IF(AND(INDEX('[1]Stats repas'!$E$101:$NR$101,,MATCH(EE2,'[1]Stats repas'!$E$55:$NR$55,1))=0,OR(INDEX('[1]Stats repas'!$E$103:$NR$103,,MATCH(EE2,'[1]Stats repas'!$E$55:$NR$55,1))="x",INDEX('[1]Stats repas'!$E$103:$NR$103,,MATCH(EE2,'[1]Stats repas'!$E$55:$NR$55,1))="p")),"a",IF(AND(INDEX('[1]Stats repas'!$E$101:$NR$101,,MATCH(EE2,'[1]Stats repas'!$E$55:$NR$55,1))&gt;2,OR(INDEX('[1]Stats repas'!$E$103:$NR$103,,MATCH(EE2,'[1]Stats repas'!$E$55:$NR$55,1))="x",INDEX('[1]Stats repas'!$E$103:$NR$103,,MATCH(EE2,'[1]Stats repas'!$E$55:$NR$55,1))="p")),"a",INDEX('[1]Stats repas'!$E$101:$NR$101,,MATCH(EE2,'[1]Stats repas'!$E$55:$NR$55,1))))</f>
        <v>0</v>
      </c>
      <c r="EF11">
        <f>IF(AND(INDEX('[1]Stats repas'!$E$101:$NR$101,,MATCH(EF2,'[1]Stats repas'!$E$55:$NR$55,1))=0,OR(INDEX('[1]Stats repas'!$E$103:$NR$103,,MATCH(EF2,'[1]Stats repas'!$E$55:$NR$55,1))="x",INDEX('[1]Stats repas'!$E$103:$NR$103,,MATCH(EF2,'[1]Stats repas'!$E$55:$NR$55,1))="p")),"a",IF(AND(INDEX('[1]Stats repas'!$E$101:$NR$101,,MATCH(EF2,'[1]Stats repas'!$E$55:$NR$55,1))&gt;2,OR(INDEX('[1]Stats repas'!$E$103:$NR$103,,MATCH(EF2,'[1]Stats repas'!$E$55:$NR$55,1))="x",INDEX('[1]Stats repas'!$E$103:$NR$103,,MATCH(EF2,'[1]Stats repas'!$E$55:$NR$55,1))="p")),"a",INDEX('[1]Stats repas'!$E$101:$NR$101,,MATCH(EF2,'[1]Stats repas'!$E$55:$NR$55,1))))</f>
        <v>0</v>
      </c>
      <c r="EG11">
        <f>IF(AND(INDEX('[1]Stats repas'!$E$101:$NR$101,,MATCH(EG2,'[1]Stats repas'!$E$55:$NR$55,1))=0,OR(INDEX('[1]Stats repas'!$E$103:$NR$103,,MATCH(EG2,'[1]Stats repas'!$E$55:$NR$55,1))="x",INDEX('[1]Stats repas'!$E$103:$NR$103,,MATCH(EG2,'[1]Stats repas'!$E$55:$NR$55,1))="p")),"a",IF(AND(INDEX('[1]Stats repas'!$E$101:$NR$101,,MATCH(EG2,'[1]Stats repas'!$E$55:$NR$55,1))&gt;2,OR(INDEX('[1]Stats repas'!$E$103:$NR$103,,MATCH(EG2,'[1]Stats repas'!$E$55:$NR$55,1))="x",INDEX('[1]Stats repas'!$E$103:$NR$103,,MATCH(EG2,'[1]Stats repas'!$E$55:$NR$55,1))="p")),"a",INDEX('[1]Stats repas'!$E$101:$NR$101,,MATCH(EG2,'[1]Stats repas'!$E$55:$NR$55,1))))</f>
        <v>1</v>
      </c>
      <c r="EH11">
        <f>IF(AND(INDEX('[1]Stats repas'!$E$101:$NR$101,,MATCH(EH2,'[1]Stats repas'!$E$55:$NR$55,1))=0,OR(INDEX('[1]Stats repas'!$E$103:$NR$103,,MATCH(EH2,'[1]Stats repas'!$E$55:$NR$55,1))="x",INDEX('[1]Stats repas'!$E$103:$NR$103,,MATCH(EH2,'[1]Stats repas'!$E$55:$NR$55,1))="p")),"a",IF(AND(INDEX('[1]Stats repas'!$E$101:$NR$101,,MATCH(EH2,'[1]Stats repas'!$E$55:$NR$55,1))&gt;2,OR(INDEX('[1]Stats repas'!$E$103:$NR$103,,MATCH(EH2,'[1]Stats repas'!$E$55:$NR$55,1))="x",INDEX('[1]Stats repas'!$E$103:$NR$103,,MATCH(EH2,'[1]Stats repas'!$E$55:$NR$55,1))="p")),"a",INDEX('[1]Stats repas'!$E$101:$NR$101,,MATCH(EH2,'[1]Stats repas'!$E$55:$NR$55,1))))</f>
        <v>1</v>
      </c>
      <c r="EI11">
        <f>IF(AND(INDEX('[1]Stats repas'!$E$101:$NR$101,,MATCH(EI2,'[1]Stats repas'!$E$55:$NR$55,1))=0,OR(INDEX('[1]Stats repas'!$E$103:$NR$103,,MATCH(EI2,'[1]Stats repas'!$E$55:$NR$55,1))="x",INDEX('[1]Stats repas'!$E$103:$NR$103,,MATCH(EI2,'[1]Stats repas'!$E$55:$NR$55,1))="p")),"a",IF(AND(INDEX('[1]Stats repas'!$E$101:$NR$101,,MATCH(EI2,'[1]Stats repas'!$E$55:$NR$55,1))&gt;2,OR(INDEX('[1]Stats repas'!$E$103:$NR$103,,MATCH(EI2,'[1]Stats repas'!$E$55:$NR$55,1))="x",INDEX('[1]Stats repas'!$E$103:$NR$103,,MATCH(EI2,'[1]Stats repas'!$E$55:$NR$55,1))="p")),"a",INDEX('[1]Stats repas'!$E$101:$NR$101,,MATCH(EI2,'[1]Stats repas'!$E$55:$NR$55,1))))</f>
        <v>1</v>
      </c>
      <c r="EJ11">
        <f>IF(AND(INDEX('[1]Stats repas'!$E$101:$NR$101,,MATCH(EJ2,'[1]Stats repas'!$E$55:$NR$55,1))=0,OR(INDEX('[1]Stats repas'!$E$103:$NR$103,,MATCH(EJ2,'[1]Stats repas'!$E$55:$NR$55,1))="x",INDEX('[1]Stats repas'!$E$103:$NR$103,,MATCH(EJ2,'[1]Stats repas'!$E$55:$NR$55,1))="p")),"a",IF(AND(INDEX('[1]Stats repas'!$E$101:$NR$101,,MATCH(EJ2,'[1]Stats repas'!$E$55:$NR$55,1))&gt;2,OR(INDEX('[1]Stats repas'!$E$103:$NR$103,,MATCH(EJ2,'[1]Stats repas'!$E$55:$NR$55,1))="x",INDEX('[1]Stats repas'!$E$103:$NR$103,,MATCH(EJ2,'[1]Stats repas'!$E$55:$NR$55,1))="p")),"a",INDEX('[1]Stats repas'!$E$101:$NR$101,,MATCH(EJ2,'[1]Stats repas'!$E$55:$NR$55,1))))</f>
        <v>1</v>
      </c>
      <c r="EK11">
        <f>IF(AND(INDEX('[1]Stats repas'!$E$101:$NR$101,,MATCH(EK2,'[1]Stats repas'!$E$55:$NR$55,1))=0,OR(INDEX('[1]Stats repas'!$E$103:$NR$103,,MATCH(EK2,'[1]Stats repas'!$E$55:$NR$55,1))="x",INDEX('[1]Stats repas'!$E$103:$NR$103,,MATCH(EK2,'[1]Stats repas'!$E$55:$NR$55,1))="p")),"a",IF(AND(INDEX('[1]Stats repas'!$E$101:$NR$101,,MATCH(EK2,'[1]Stats repas'!$E$55:$NR$55,1))&gt;2,OR(INDEX('[1]Stats repas'!$E$103:$NR$103,,MATCH(EK2,'[1]Stats repas'!$E$55:$NR$55,1))="x",INDEX('[1]Stats repas'!$E$103:$NR$103,,MATCH(EK2,'[1]Stats repas'!$E$55:$NR$55,1))="p")),"a",INDEX('[1]Stats repas'!$E$101:$NR$101,,MATCH(EK2,'[1]Stats repas'!$E$55:$NR$55,1))))</f>
        <v>1</v>
      </c>
      <c r="EL11">
        <f>IF(AND(INDEX('[1]Stats repas'!$E$101:$NR$101,,MATCH(EL2,'[1]Stats repas'!$E$55:$NR$55,1))=0,OR(INDEX('[1]Stats repas'!$E$103:$NR$103,,MATCH(EL2,'[1]Stats repas'!$E$55:$NR$55,1))="x",INDEX('[1]Stats repas'!$E$103:$NR$103,,MATCH(EL2,'[1]Stats repas'!$E$55:$NR$55,1))="p")),"a",IF(AND(INDEX('[1]Stats repas'!$E$101:$NR$101,,MATCH(EL2,'[1]Stats repas'!$E$55:$NR$55,1))&gt;2,OR(INDEX('[1]Stats repas'!$E$103:$NR$103,,MATCH(EL2,'[1]Stats repas'!$E$55:$NR$55,1))="x",INDEX('[1]Stats repas'!$E$103:$NR$103,,MATCH(EL2,'[1]Stats repas'!$E$55:$NR$55,1))="p")),"a",INDEX('[1]Stats repas'!$E$101:$NR$101,,MATCH(EL2,'[1]Stats repas'!$E$55:$NR$55,1))))</f>
        <v>0</v>
      </c>
      <c r="EM11">
        <f>IF(AND(INDEX('[1]Stats repas'!$E$101:$NR$101,,MATCH(EM2,'[1]Stats repas'!$E$55:$NR$55,1))=0,OR(INDEX('[1]Stats repas'!$E$103:$NR$103,,MATCH(EM2,'[1]Stats repas'!$E$55:$NR$55,1))="x",INDEX('[1]Stats repas'!$E$103:$NR$103,,MATCH(EM2,'[1]Stats repas'!$E$55:$NR$55,1))="p")),"a",IF(AND(INDEX('[1]Stats repas'!$E$101:$NR$101,,MATCH(EM2,'[1]Stats repas'!$E$55:$NR$55,1))&gt;2,OR(INDEX('[1]Stats repas'!$E$103:$NR$103,,MATCH(EM2,'[1]Stats repas'!$E$55:$NR$55,1))="x",INDEX('[1]Stats repas'!$E$103:$NR$103,,MATCH(EM2,'[1]Stats repas'!$E$55:$NR$55,1))="p")),"a",INDEX('[1]Stats repas'!$E$101:$NR$101,,MATCH(EM2,'[1]Stats repas'!$E$55:$NR$55,1))))</f>
        <v>0</v>
      </c>
      <c r="EN11">
        <f>IF(AND(INDEX('[1]Stats repas'!$E$101:$NR$101,,MATCH(EN2,'[1]Stats repas'!$E$55:$NR$55,1))=0,OR(INDEX('[1]Stats repas'!$E$103:$NR$103,,MATCH(EN2,'[1]Stats repas'!$E$55:$NR$55,1))="x",INDEX('[1]Stats repas'!$E$103:$NR$103,,MATCH(EN2,'[1]Stats repas'!$E$55:$NR$55,1))="p")),"a",IF(AND(INDEX('[1]Stats repas'!$E$101:$NR$101,,MATCH(EN2,'[1]Stats repas'!$E$55:$NR$55,1))&gt;2,OR(INDEX('[1]Stats repas'!$E$103:$NR$103,,MATCH(EN2,'[1]Stats repas'!$E$55:$NR$55,1))="x",INDEX('[1]Stats repas'!$E$103:$NR$103,,MATCH(EN2,'[1]Stats repas'!$E$55:$NR$55,1))="p")),"a",INDEX('[1]Stats repas'!$E$101:$NR$101,,MATCH(EN2,'[1]Stats repas'!$E$55:$NR$55,1))))</f>
        <v>1</v>
      </c>
      <c r="EO11">
        <f>IF(AND(INDEX('[1]Stats repas'!$E$101:$NR$101,,MATCH(EO2,'[1]Stats repas'!$E$55:$NR$55,1))=0,OR(INDEX('[1]Stats repas'!$E$103:$NR$103,,MATCH(EO2,'[1]Stats repas'!$E$55:$NR$55,1))="x",INDEX('[1]Stats repas'!$E$103:$NR$103,,MATCH(EO2,'[1]Stats repas'!$E$55:$NR$55,1))="p")),"a",IF(AND(INDEX('[1]Stats repas'!$E$101:$NR$101,,MATCH(EO2,'[1]Stats repas'!$E$55:$NR$55,1))&gt;2,OR(INDEX('[1]Stats repas'!$E$103:$NR$103,,MATCH(EO2,'[1]Stats repas'!$E$55:$NR$55,1))="x",INDEX('[1]Stats repas'!$E$103:$NR$103,,MATCH(EO2,'[1]Stats repas'!$E$55:$NR$55,1))="p")),"a",INDEX('[1]Stats repas'!$E$101:$NR$101,,MATCH(EO2,'[1]Stats repas'!$E$55:$NR$55,1))))</f>
        <v>1</v>
      </c>
      <c r="EP11">
        <f>IF(AND(INDEX('[1]Stats repas'!$E$101:$NR$101,,MATCH(EP2,'[1]Stats repas'!$E$55:$NR$55,1))=0,OR(INDEX('[1]Stats repas'!$E$103:$NR$103,,MATCH(EP2,'[1]Stats repas'!$E$55:$NR$55,1))="x",INDEX('[1]Stats repas'!$E$103:$NR$103,,MATCH(EP2,'[1]Stats repas'!$E$55:$NR$55,1))="p")),"a",IF(AND(INDEX('[1]Stats repas'!$E$101:$NR$101,,MATCH(EP2,'[1]Stats repas'!$E$55:$NR$55,1))&gt;2,OR(INDEX('[1]Stats repas'!$E$103:$NR$103,,MATCH(EP2,'[1]Stats repas'!$E$55:$NR$55,1))="x",INDEX('[1]Stats repas'!$E$103:$NR$103,,MATCH(EP2,'[1]Stats repas'!$E$55:$NR$55,1))="p")),"a",INDEX('[1]Stats repas'!$E$101:$NR$101,,MATCH(EP2,'[1]Stats repas'!$E$55:$NR$55,1))))</f>
        <v>1</v>
      </c>
      <c r="EQ11">
        <f>IF(AND(INDEX('[1]Stats repas'!$E$101:$NR$101,,MATCH(EQ2,'[1]Stats repas'!$E$55:$NR$55,1))=0,OR(INDEX('[1]Stats repas'!$E$103:$NR$103,,MATCH(EQ2,'[1]Stats repas'!$E$55:$NR$55,1))="x",INDEX('[1]Stats repas'!$E$103:$NR$103,,MATCH(EQ2,'[1]Stats repas'!$E$55:$NR$55,1))="p")),"a",IF(AND(INDEX('[1]Stats repas'!$E$101:$NR$101,,MATCH(EQ2,'[1]Stats repas'!$E$55:$NR$55,1))&gt;2,OR(INDEX('[1]Stats repas'!$E$103:$NR$103,,MATCH(EQ2,'[1]Stats repas'!$E$55:$NR$55,1))="x",INDEX('[1]Stats repas'!$E$103:$NR$103,,MATCH(EQ2,'[1]Stats repas'!$E$55:$NR$55,1))="p")),"a",INDEX('[1]Stats repas'!$E$101:$NR$101,,MATCH(EQ2,'[1]Stats repas'!$E$55:$NR$55,1))))</f>
        <v>1</v>
      </c>
      <c r="ER11">
        <f>IF(AND(INDEX('[1]Stats repas'!$E$101:$NR$101,,MATCH(ER2,'[1]Stats repas'!$E$55:$NR$55,1))=0,OR(INDEX('[1]Stats repas'!$E$103:$NR$103,,MATCH(ER2,'[1]Stats repas'!$E$55:$NR$55,1))="x",INDEX('[1]Stats repas'!$E$103:$NR$103,,MATCH(ER2,'[1]Stats repas'!$E$55:$NR$55,1))="p")),"a",IF(AND(INDEX('[1]Stats repas'!$E$101:$NR$101,,MATCH(ER2,'[1]Stats repas'!$E$55:$NR$55,1))&gt;2,OR(INDEX('[1]Stats repas'!$E$103:$NR$103,,MATCH(ER2,'[1]Stats repas'!$E$55:$NR$55,1))="x",INDEX('[1]Stats repas'!$E$103:$NR$103,,MATCH(ER2,'[1]Stats repas'!$E$55:$NR$55,1))="p")),"a",INDEX('[1]Stats repas'!$E$101:$NR$101,,MATCH(ER2,'[1]Stats repas'!$E$55:$NR$55,1))))</f>
        <v>1</v>
      </c>
      <c r="ES11">
        <f>IF(AND(INDEX('[1]Stats repas'!$E$101:$NR$101,,MATCH(ES2,'[1]Stats repas'!$E$55:$NR$55,1))=0,OR(INDEX('[1]Stats repas'!$E$103:$NR$103,,MATCH(ES2,'[1]Stats repas'!$E$55:$NR$55,1))="x",INDEX('[1]Stats repas'!$E$103:$NR$103,,MATCH(ES2,'[1]Stats repas'!$E$55:$NR$55,1))="p")),"a",IF(AND(INDEX('[1]Stats repas'!$E$101:$NR$101,,MATCH(ES2,'[1]Stats repas'!$E$55:$NR$55,1))&gt;2,OR(INDEX('[1]Stats repas'!$E$103:$NR$103,,MATCH(ES2,'[1]Stats repas'!$E$55:$NR$55,1))="x",INDEX('[1]Stats repas'!$E$103:$NR$103,,MATCH(ES2,'[1]Stats repas'!$E$55:$NR$55,1))="p")),"a",INDEX('[1]Stats repas'!$E$101:$NR$101,,MATCH(ES2,'[1]Stats repas'!$E$55:$NR$55,1))))</f>
        <v>0</v>
      </c>
      <c r="ET11">
        <f>IF(AND(INDEX('[1]Stats repas'!$E$101:$NR$101,,MATCH(ET2,'[1]Stats repas'!$E$55:$NR$55,1))=0,OR(INDEX('[1]Stats repas'!$E$103:$NR$103,,MATCH(ET2,'[1]Stats repas'!$E$55:$NR$55,1))="x",INDEX('[1]Stats repas'!$E$103:$NR$103,,MATCH(ET2,'[1]Stats repas'!$E$55:$NR$55,1))="p")),"a",IF(AND(INDEX('[1]Stats repas'!$E$101:$NR$101,,MATCH(ET2,'[1]Stats repas'!$E$55:$NR$55,1))&gt;2,OR(INDEX('[1]Stats repas'!$E$103:$NR$103,,MATCH(ET2,'[1]Stats repas'!$E$55:$NR$55,1))="x",INDEX('[1]Stats repas'!$E$103:$NR$103,,MATCH(ET2,'[1]Stats repas'!$E$55:$NR$55,1))="p")),"a",INDEX('[1]Stats repas'!$E$101:$NR$101,,MATCH(ET2,'[1]Stats repas'!$E$55:$NR$55,1))))</f>
        <v>0</v>
      </c>
      <c r="EU11">
        <f>IF(AND(INDEX('[1]Stats repas'!$E$101:$NR$101,,MATCH(EU2,'[1]Stats repas'!$E$55:$NR$55,1))=0,OR(INDEX('[1]Stats repas'!$E$103:$NR$103,,MATCH(EU2,'[1]Stats repas'!$E$55:$NR$55,1))="x",INDEX('[1]Stats repas'!$E$103:$NR$103,,MATCH(EU2,'[1]Stats repas'!$E$55:$NR$55,1))="p")),"a",IF(AND(INDEX('[1]Stats repas'!$E$101:$NR$101,,MATCH(EU2,'[1]Stats repas'!$E$55:$NR$55,1))&gt;2,OR(INDEX('[1]Stats repas'!$E$103:$NR$103,,MATCH(EU2,'[1]Stats repas'!$E$55:$NR$55,1))="x",INDEX('[1]Stats repas'!$E$103:$NR$103,,MATCH(EU2,'[1]Stats repas'!$E$55:$NR$55,1))="p")),"a",INDEX('[1]Stats repas'!$E$101:$NR$101,,MATCH(EU2,'[1]Stats repas'!$E$55:$NR$55,1))))</f>
        <v>1</v>
      </c>
      <c r="EV11">
        <f>IF(AND(INDEX('[1]Stats repas'!$E$101:$NR$101,,MATCH(EV2,'[1]Stats repas'!$E$55:$NR$55,1))=0,OR(INDEX('[1]Stats repas'!$E$103:$NR$103,,MATCH(EV2,'[1]Stats repas'!$E$55:$NR$55,1))="x",INDEX('[1]Stats repas'!$E$103:$NR$103,,MATCH(EV2,'[1]Stats repas'!$E$55:$NR$55,1))="p")),"a",IF(AND(INDEX('[1]Stats repas'!$E$101:$NR$101,,MATCH(EV2,'[1]Stats repas'!$E$55:$NR$55,1))&gt;2,OR(INDEX('[1]Stats repas'!$E$103:$NR$103,,MATCH(EV2,'[1]Stats repas'!$E$55:$NR$55,1))="x",INDEX('[1]Stats repas'!$E$103:$NR$103,,MATCH(EV2,'[1]Stats repas'!$E$55:$NR$55,1))="p")),"a",INDEX('[1]Stats repas'!$E$101:$NR$101,,MATCH(EV2,'[1]Stats repas'!$E$55:$NR$55,1))))</f>
        <v>1</v>
      </c>
      <c r="EW11">
        <f>IF(AND(INDEX('[1]Stats repas'!$E$101:$NR$101,,MATCH(EW2,'[1]Stats repas'!$E$55:$NR$55,1))=0,OR(INDEX('[1]Stats repas'!$E$103:$NR$103,,MATCH(EW2,'[1]Stats repas'!$E$55:$NR$55,1))="x",INDEX('[1]Stats repas'!$E$103:$NR$103,,MATCH(EW2,'[1]Stats repas'!$E$55:$NR$55,1))="p")),"a",IF(AND(INDEX('[1]Stats repas'!$E$101:$NR$101,,MATCH(EW2,'[1]Stats repas'!$E$55:$NR$55,1))&gt;2,OR(INDEX('[1]Stats repas'!$E$103:$NR$103,,MATCH(EW2,'[1]Stats repas'!$E$55:$NR$55,1))="x",INDEX('[1]Stats repas'!$E$103:$NR$103,,MATCH(EW2,'[1]Stats repas'!$E$55:$NR$55,1))="p")),"a",INDEX('[1]Stats repas'!$E$101:$NR$101,,MATCH(EW2,'[1]Stats repas'!$E$55:$NR$55,1))))</f>
        <v>1</v>
      </c>
      <c r="EX11">
        <f>IF(AND(INDEX('[1]Stats repas'!$E$101:$NR$101,,MATCH(EX2,'[1]Stats repas'!$E$55:$NR$55,1))=0,OR(INDEX('[1]Stats repas'!$E$103:$NR$103,,MATCH(EX2,'[1]Stats repas'!$E$55:$NR$55,1))="x",INDEX('[1]Stats repas'!$E$103:$NR$103,,MATCH(EX2,'[1]Stats repas'!$E$55:$NR$55,1))="p")),"a",IF(AND(INDEX('[1]Stats repas'!$E$101:$NR$101,,MATCH(EX2,'[1]Stats repas'!$E$55:$NR$55,1))&gt;2,OR(INDEX('[1]Stats repas'!$E$103:$NR$103,,MATCH(EX2,'[1]Stats repas'!$E$55:$NR$55,1))="x",INDEX('[1]Stats repas'!$E$103:$NR$103,,MATCH(EX2,'[1]Stats repas'!$E$55:$NR$55,1))="p")),"a",INDEX('[1]Stats repas'!$E$101:$NR$101,,MATCH(EX2,'[1]Stats repas'!$E$55:$NR$55,1))))</f>
        <v>5</v>
      </c>
      <c r="EY11">
        <f>IF(AND(INDEX('[1]Stats repas'!$E$101:$NR$101,,MATCH(EY2,'[1]Stats repas'!$E$55:$NR$55,1))=0,OR(INDEX('[1]Stats repas'!$E$103:$NR$103,,MATCH(EY2,'[1]Stats repas'!$E$55:$NR$55,1))="x",INDEX('[1]Stats repas'!$E$103:$NR$103,,MATCH(EY2,'[1]Stats repas'!$E$55:$NR$55,1))="p")),"a",IF(AND(INDEX('[1]Stats repas'!$E$101:$NR$101,,MATCH(EY2,'[1]Stats repas'!$E$55:$NR$55,1))&gt;2,OR(INDEX('[1]Stats repas'!$E$103:$NR$103,,MATCH(EY2,'[1]Stats repas'!$E$55:$NR$55,1))="x",INDEX('[1]Stats repas'!$E$103:$NR$103,,MATCH(EY2,'[1]Stats repas'!$E$55:$NR$55,1))="p")),"a",INDEX('[1]Stats repas'!$E$101:$NR$101,,MATCH(EY2,'[1]Stats repas'!$E$55:$NR$55,1))))</f>
        <v>3</v>
      </c>
      <c r="EZ11">
        <f>IF(AND(INDEX('[1]Stats repas'!$E$101:$NR$101,,MATCH(EZ2,'[1]Stats repas'!$E$55:$NR$55,1))=0,OR(INDEX('[1]Stats repas'!$E$103:$NR$103,,MATCH(EZ2,'[1]Stats repas'!$E$55:$NR$55,1))="x",INDEX('[1]Stats repas'!$E$103:$NR$103,,MATCH(EZ2,'[1]Stats repas'!$E$55:$NR$55,1))="p")),"a",IF(AND(INDEX('[1]Stats repas'!$E$101:$NR$101,,MATCH(EZ2,'[1]Stats repas'!$E$55:$NR$55,1))&gt;2,OR(INDEX('[1]Stats repas'!$E$103:$NR$103,,MATCH(EZ2,'[1]Stats repas'!$E$55:$NR$55,1))="x",INDEX('[1]Stats repas'!$E$103:$NR$103,,MATCH(EZ2,'[1]Stats repas'!$E$55:$NR$55,1))="p")),"a",INDEX('[1]Stats repas'!$E$101:$NR$101,,MATCH(EZ2,'[1]Stats repas'!$E$55:$NR$55,1))))</f>
        <v>0</v>
      </c>
      <c r="FA11">
        <f>IF(AND(INDEX('[1]Stats repas'!$E$101:$NR$101,,MATCH(FA2,'[1]Stats repas'!$E$55:$NR$55,1))=0,OR(INDEX('[1]Stats repas'!$E$103:$NR$103,,MATCH(FA2,'[1]Stats repas'!$E$55:$NR$55,1))="x",INDEX('[1]Stats repas'!$E$103:$NR$103,,MATCH(FA2,'[1]Stats repas'!$E$55:$NR$55,1))="p")),"a",IF(AND(INDEX('[1]Stats repas'!$E$101:$NR$101,,MATCH(FA2,'[1]Stats repas'!$E$55:$NR$55,1))&gt;2,OR(INDEX('[1]Stats repas'!$E$103:$NR$103,,MATCH(FA2,'[1]Stats repas'!$E$55:$NR$55,1))="x",INDEX('[1]Stats repas'!$E$103:$NR$103,,MATCH(FA2,'[1]Stats repas'!$E$55:$NR$55,1))="p")),"a",INDEX('[1]Stats repas'!$E$101:$NR$101,,MATCH(FA2,'[1]Stats repas'!$E$55:$NR$55,1))))</f>
        <v>0</v>
      </c>
      <c r="FB11">
        <f>IF(AND(INDEX('[1]Stats repas'!$E$101:$NR$101,,MATCH(FB2,'[1]Stats repas'!$E$55:$NR$55,1))=0,OR(INDEX('[1]Stats repas'!$E$103:$NR$103,,MATCH(FB2,'[1]Stats repas'!$E$55:$NR$55,1))="x",INDEX('[1]Stats repas'!$E$103:$NR$103,,MATCH(FB2,'[1]Stats repas'!$E$55:$NR$55,1))="p")),"a",IF(AND(INDEX('[1]Stats repas'!$E$101:$NR$101,,MATCH(FB2,'[1]Stats repas'!$E$55:$NR$55,1))&gt;2,OR(INDEX('[1]Stats repas'!$E$103:$NR$103,,MATCH(FB2,'[1]Stats repas'!$E$55:$NR$55,1))="x",INDEX('[1]Stats repas'!$E$103:$NR$103,,MATCH(FB2,'[1]Stats repas'!$E$55:$NR$55,1))="p")),"a",INDEX('[1]Stats repas'!$E$101:$NR$101,,MATCH(FB2,'[1]Stats repas'!$E$55:$NR$55,1))))</f>
        <v>1</v>
      </c>
      <c r="FC11">
        <f>IF(AND(INDEX('[1]Stats repas'!$E$101:$NR$101,,MATCH(FC2,'[1]Stats repas'!$E$55:$NR$55,1))=0,OR(INDEX('[1]Stats repas'!$E$103:$NR$103,,MATCH(FC2,'[1]Stats repas'!$E$55:$NR$55,1))="x",INDEX('[1]Stats repas'!$E$103:$NR$103,,MATCH(FC2,'[1]Stats repas'!$E$55:$NR$55,1))="p")),"a",IF(AND(INDEX('[1]Stats repas'!$E$101:$NR$101,,MATCH(FC2,'[1]Stats repas'!$E$55:$NR$55,1))&gt;2,OR(INDEX('[1]Stats repas'!$E$103:$NR$103,,MATCH(FC2,'[1]Stats repas'!$E$55:$NR$55,1))="x",INDEX('[1]Stats repas'!$E$103:$NR$103,,MATCH(FC2,'[1]Stats repas'!$E$55:$NR$55,1))="p")),"a",INDEX('[1]Stats repas'!$E$101:$NR$101,,MATCH(FC2,'[1]Stats repas'!$E$55:$NR$55,1))))</f>
        <v>1</v>
      </c>
      <c r="FD11">
        <f>IF(AND(INDEX('[1]Stats repas'!$E$101:$NR$101,,MATCH(FD2,'[1]Stats repas'!$E$55:$NR$55,1))=0,OR(INDEX('[1]Stats repas'!$E$103:$NR$103,,MATCH(FD2,'[1]Stats repas'!$E$55:$NR$55,1))="x",INDEX('[1]Stats repas'!$E$103:$NR$103,,MATCH(FD2,'[1]Stats repas'!$E$55:$NR$55,1))="p")),"a",IF(AND(INDEX('[1]Stats repas'!$E$101:$NR$101,,MATCH(FD2,'[1]Stats repas'!$E$55:$NR$55,1))&gt;2,OR(INDEX('[1]Stats repas'!$E$103:$NR$103,,MATCH(FD2,'[1]Stats repas'!$E$55:$NR$55,1))="x",INDEX('[1]Stats repas'!$E$103:$NR$103,,MATCH(FD2,'[1]Stats repas'!$E$55:$NR$55,1))="p")),"a",INDEX('[1]Stats repas'!$E$101:$NR$101,,MATCH(FD2,'[1]Stats repas'!$E$55:$NR$55,1))))</f>
        <v>1</v>
      </c>
      <c r="FE11">
        <f>IF(AND(INDEX('[1]Stats repas'!$E$101:$NR$101,,MATCH(FE2,'[1]Stats repas'!$E$55:$NR$55,1))=0,OR(INDEX('[1]Stats repas'!$E$103:$NR$103,,MATCH(FE2,'[1]Stats repas'!$E$55:$NR$55,1))="x",INDEX('[1]Stats repas'!$E$103:$NR$103,,MATCH(FE2,'[1]Stats repas'!$E$55:$NR$55,1))="p")),"a",IF(AND(INDEX('[1]Stats repas'!$E$101:$NR$101,,MATCH(FE2,'[1]Stats repas'!$E$55:$NR$55,1))&gt;2,OR(INDEX('[1]Stats repas'!$E$103:$NR$103,,MATCH(FE2,'[1]Stats repas'!$E$55:$NR$55,1))="x",INDEX('[1]Stats repas'!$E$103:$NR$103,,MATCH(FE2,'[1]Stats repas'!$E$55:$NR$55,1))="p")),"a",INDEX('[1]Stats repas'!$E$101:$NR$101,,MATCH(FE2,'[1]Stats repas'!$E$55:$NR$55,1))))</f>
        <v>1</v>
      </c>
      <c r="FF11">
        <f>IF(AND(INDEX('[1]Stats repas'!$E$101:$NR$101,,MATCH(FF2,'[1]Stats repas'!$E$55:$NR$55,1))=0,OR(INDEX('[1]Stats repas'!$E$103:$NR$103,,MATCH(FF2,'[1]Stats repas'!$E$55:$NR$55,1))="x",INDEX('[1]Stats repas'!$E$103:$NR$103,,MATCH(FF2,'[1]Stats repas'!$E$55:$NR$55,1))="p")),"a",IF(AND(INDEX('[1]Stats repas'!$E$101:$NR$101,,MATCH(FF2,'[1]Stats repas'!$E$55:$NR$55,1))&gt;2,OR(INDEX('[1]Stats repas'!$E$103:$NR$103,,MATCH(FF2,'[1]Stats repas'!$E$55:$NR$55,1))="x",INDEX('[1]Stats repas'!$E$103:$NR$103,,MATCH(FF2,'[1]Stats repas'!$E$55:$NR$55,1))="p")),"a",INDEX('[1]Stats repas'!$E$101:$NR$101,,MATCH(FF2,'[1]Stats repas'!$E$55:$NR$55,1))))</f>
        <v>1</v>
      </c>
      <c r="FG11">
        <f>IF(AND(INDEX('[1]Stats repas'!$E$101:$NR$101,,MATCH(FG2,'[1]Stats repas'!$E$55:$NR$55,1))=0,OR(INDEX('[1]Stats repas'!$E$103:$NR$103,,MATCH(FG2,'[1]Stats repas'!$E$55:$NR$55,1))="x",INDEX('[1]Stats repas'!$E$103:$NR$103,,MATCH(FG2,'[1]Stats repas'!$E$55:$NR$55,1))="p")),"a",IF(AND(INDEX('[1]Stats repas'!$E$101:$NR$101,,MATCH(FG2,'[1]Stats repas'!$E$55:$NR$55,1))&gt;2,OR(INDEX('[1]Stats repas'!$E$103:$NR$103,,MATCH(FG2,'[1]Stats repas'!$E$55:$NR$55,1))="x",INDEX('[1]Stats repas'!$E$103:$NR$103,,MATCH(FG2,'[1]Stats repas'!$E$55:$NR$55,1))="p")),"a",INDEX('[1]Stats repas'!$E$101:$NR$101,,MATCH(FG2,'[1]Stats repas'!$E$55:$NR$55,1))))</f>
        <v>0</v>
      </c>
      <c r="FH11">
        <f>IF(AND(INDEX('[1]Stats repas'!$E$101:$NR$101,,MATCH(FH2,'[1]Stats repas'!$E$55:$NR$55,1))=0,OR(INDEX('[1]Stats repas'!$E$103:$NR$103,,MATCH(FH2,'[1]Stats repas'!$E$55:$NR$55,1))="x",INDEX('[1]Stats repas'!$E$103:$NR$103,,MATCH(FH2,'[1]Stats repas'!$E$55:$NR$55,1))="p")),"a",IF(AND(INDEX('[1]Stats repas'!$E$101:$NR$101,,MATCH(FH2,'[1]Stats repas'!$E$55:$NR$55,1))&gt;2,OR(INDEX('[1]Stats repas'!$E$103:$NR$103,,MATCH(FH2,'[1]Stats repas'!$E$55:$NR$55,1))="x",INDEX('[1]Stats repas'!$E$103:$NR$103,,MATCH(FH2,'[1]Stats repas'!$E$55:$NR$55,1))="p")),"a",INDEX('[1]Stats repas'!$E$101:$NR$101,,MATCH(FH2,'[1]Stats repas'!$E$55:$NR$55,1))))</f>
        <v>0</v>
      </c>
      <c r="FI11">
        <f>IF(AND(INDEX('[1]Stats repas'!$E$101:$NR$101,,MATCH(FI2,'[1]Stats repas'!$E$55:$NR$55,1))=0,OR(INDEX('[1]Stats repas'!$E$103:$NR$103,,MATCH(FI2,'[1]Stats repas'!$E$55:$NR$55,1))="x",INDEX('[1]Stats repas'!$E$103:$NR$103,,MATCH(FI2,'[1]Stats repas'!$E$55:$NR$55,1))="p")),"a",IF(AND(INDEX('[1]Stats repas'!$E$101:$NR$101,,MATCH(FI2,'[1]Stats repas'!$E$55:$NR$55,1))&gt;2,OR(INDEX('[1]Stats repas'!$E$103:$NR$103,,MATCH(FI2,'[1]Stats repas'!$E$55:$NR$55,1))="x",INDEX('[1]Stats repas'!$E$103:$NR$103,,MATCH(FI2,'[1]Stats repas'!$E$55:$NR$55,1))="p")),"a",INDEX('[1]Stats repas'!$E$101:$NR$101,,MATCH(FI2,'[1]Stats repas'!$E$55:$NR$55,1))))</f>
        <v>5</v>
      </c>
      <c r="FJ11">
        <f>IF(AND(INDEX('[1]Stats repas'!$E$101:$NR$101,,MATCH(FJ2,'[1]Stats repas'!$E$55:$NR$55,1))=0,OR(INDEX('[1]Stats repas'!$E$103:$NR$103,,MATCH(FJ2,'[1]Stats repas'!$E$55:$NR$55,1))="x",INDEX('[1]Stats repas'!$E$103:$NR$103,,MATCH(FJ2,'[1]Stats repas'!$E$55:$NR$55,1))="p")),"a",IF(AND(INDEX('[1]Stats repas'!$E$101:$NR$101,,MATCH(FJ2,'[1]Stats repas'!$E$55:$NR$55,1))&gt;2,OR(INDEX('[1]Stats repas'!$E$103:$NR$103,,MATCH(FJ2,'[1]Stats repas'!$E$55:$NR$55,1))="x",INDEX('[1]Stats repas'!$E$103:$NR$103,,MATCH(FJ2,'[1]Stats repas'!$E$55:$NR$55,1))="p")),"a",INDEX('[1]Stats repas'!$E$101:$NR$101,,MATCH(FJ2,'[1]Stats repas'!$E$55:$NR$55,1))))</f>
        <v>1</v>
      </c>
      <c r="FK11">
        <f>IF(AND(INDEX('[1]Stats repas'!$E$101:$NR$101,,MATCH(FK2,'[1]Stats repas'!$E$55:$NR$55,1))=0,OR(INDEX('[1]Stats repas'!$E$103:$NR$103,,MATCH(FK2,'[1]Stats repas'!$E$55:$NR$55,1))="x",INDEX('[1]Stats repas'!$E$103:$NR$103,,MATCH(FK2,'[1]Stats repas'!$E$55:$NR$55,1))="p")),"a",IF(AND(INDEX('[1]Stats repas'!$E$101:$NR$101,,MATCH(FK2,'[1]Stats repas'!$E$55:$NR$55,1))&gt;2,OR(INDEX('[1]Stats repas'!$E$103:$NR$103,,MATCH(FK2,'[1]Stats repas'!$E$55:$NR$55,1))="x",INDEX('[1]Stats repas'!$E$103:$NR$103,,MATCH(FK2,'[1]Stats repas'!$E$55:$NR$55,1))="p")),"a",INDEX('[1]Stats repas'!$E$101:$NR$101,,MATCH(FK2,'[1]Stats repas'!$E$55:$NR$55,1))))</f>
        <v>1</v>
      </c>
      <c r="FL11">
        <f>IF(AND(INDEX('[1]Stats repas'!$E$101:$NR$101,,MATCH(FL2,'[1]Stats repas'!$E$55:$NR$55,1))=0,OR(INDEX('[1]Stats repas'!$E$103:$NR$103,,MATCH(FL2,'[1]Stats repas'!$E$55:$NR$55,1))="x",INDEX('[1]Stats repas'!$E$103:$NR$103,,MATCH(FL2,'[1]Stats repas'!$E$55:$NR$55,1))="p")),"a",IF(AND(INDEX('[1]Stats repas'!$E$101:$NR$101,,MATCH(FL2,'[1]Stats repas'!$E$55:$NR$55,1))&gt;2,OR(INDEX('[1]Stats repas'!$E$103:$NR$103,,MATCH(FL2,'[1]Stats repas'!$E$55:$NR$55,1))="x",INDEX('[1]Stats repas'!$E$103:$NR$103,,MATCH(FL2,'[1]Stats repas'!$E$55:$NR$55,1))="p")),"a",INDEX('[1]Stats repas'!$E$101:$NR$101,,MATCH(FL2,'[1]Stats repas'!$E$55:$NR$55,1))))</f>
        <v>1</v>
      </c>
      <c r="FM11">
        <f>IF(AND(INDEX('[1]Stats repas'!$E$101:$NR$101,,MATCH(FM2,'[1]Stats repas'!$E$55:$NR$55,1))=0,OR(INDEX('[1]Stats repas'!$E$103:$NR$103,,MATCH(FM2,'[1]Stats repas'!$E$55:$NR$55,1))="x",INDEX('[1]Stats repas'!$E$103:$NR$103,,MATCH(FM2,'[1]Stats repas'!$E$55:$NR$55,1))="p")),"a",IF(AND(INDEX('[1]Stats repas'!$E$101:$NR$101,,MATCH(FM2,'[1]Stats repas'!$E$55:$NR$55,1))&gt;2,OR(INDEX('[1]Stats repas'!$E$103:$NR$103,,MATCH(FM2,'[1]Stats repas'!$E$55:$NR$55,1))="x",INDEX('[1]Stats repas'!$E$103:$NR$103,,MATCH(FM2,'[1]Stats repas'!$E$55:$NR$55,1))="p")),"a",INDEX('[1]Stats repas'!$E$101:$NR$101,,MATCH(FM2,'[1]Stats repas'!$E$55:$NR$55,1))))</f>
        <v>1</v>
      </c>
      <c r="FN11">
        <f>IF(AND(INDEX('[1]Stats repas'!$E$101:$NR$101,,MATCH(FN2,'[1]Stats repas'!$E$55:$NR$55,1))=0,OR(INDEX('[1]Stats repas'!$E$103:$NR$103,,MATCH(FN2,'[1]Stats repas'!$E$55:$NR$55,1))="x",INDEX('[1]Stats repas'!$E$103:$NR$103,,MATCH(FN2,'[1]Stats repas'!$E$55:$NR$55,1))="p")),"a",IF(AND(INDEX('[1]Stats repas'!$E$101:$NR$101,,MATCH(FN2,'[1]Stats repas'!$E$55:$NR$55,1))&gt;2,OR(INDEX('[1]Stats repas'!$E$103:$NR$103,,MATCH(FN2,'[1]Stats repas'!$E$55:$NR$55,1))="x",INDEX('[1]Stats repas'!$E$103:$NR$103,,MATCH(FN2,'[1]Stats repas'!$E$55:$NR$55,1))="p")),"a",INDEX('[1]Stats repas'!$E$101:$NR$101,,MATCH(FN2,'[1]Stats repas'!$E$55:$NR$55,1))))</f>
        <v>0</v>
      </c>
      <c r="FO11">
        <f>IF(AND(INDEX('[1]Stats repas'!$E$101:$NR$101,,MATCH(FO2,'[1]Stats repas'!$E$55:$NR$55,1))=0,OR(INDEX('[1]Stats repas'!$E$103:$NR$103,,MATCH(FO2,'[1]Stats repas'!$E$55:$NR$55,1))="x",INDEX('[1]Stats repas'!$E$103:$NR$103,,MATCH(FO2,'[1]Stats repas'!$E$55:$NR$55,1))="p")),"a",IF(AND(INDEX('[1]Stats repas'!$E$101:$NR$101,,MATCH(FO2,'[1]Stats repas'!$E$55:$NR$55,1))&gt;2,OR(INDEX('[1]Stats repas'!$E$103:$NR$103,,MATCH(FO2,'[1]Stats repas'!$E$55:$NR$55,1))="x",INDEX('[1]Stats repas'!$E$103:$NR$103,,MATCH(FO2,'[1]Stats repas'!$E$55:$NR$55,1))="p")),"a",INDEX('[1]Stats repas'!$E$101:$NR$101,,MATCH(FO2,'[1]Stats repas'!$E$55:$NR$55,1))))</f>
        <v>0</v>
      </c>
      <c r="FP11">
        <f>IF(AND(INDEX('[1]Stats repas'!$E$101:$NR$101,,MATCH(FP2,'[1]Stats repas'!$E$55:$NR$55,1))=0,OR(INDEX('[1]Stats repas'!$E$103:$NR$103,,MATCH(FP2,'[1]Stats repas'!$E$55:$NR$55,1))="x",INDEX('[1]Stats repas'!$E$103:$NR$103,,MATCH(FP2,'[1]Stats repas'!$E$55:$NR$55,1))="p")),"a",IF(AND(INDEX('[1]Stats repas'!$E$101:$NR$101,,MATCH(FP2,'[1]Stats repas'!$E$55:$NR$55,1))&gt;2,OR(INDEX('[1]Stats repas'!$E$103:$NR$103,,MATCH(FP2,'[1]Stats repas'!$E$55:$NR$55,1))="x",INDEX('[1]Stats repas'!$E$103:$NR$103,,MATCH(FP2,'[1]Stats repas'!$E$55:$NR$55,1))="p")),"a",INDEX('[1]Stats repas'!$E$101:$NR$101,,MATCH(FP2,'[1]Stats repas'!$E$55:$NR$55,1))))</f>
        <v>1</v>
      </c>
      <c r="FQ11">
        <f>IF(AND(INDEX('[1]Stats repas'!$E$101:$NR$101,,MATCH(FQ2,'[1]Stats repas'!$E$55:$NR$55,1))=0,OR(INDEX('[1]Stats repas'!$E$103:$NR$103,,MATCH(FQ2,'[1]Stats repas'!$E$55:$NR$55,1))="x",INDEX('[1]Stats repas'!$E$103:$NR$103,,MATCH(FQ2,'[1]Stats repas'!$E$55:$NR$55,1))="p")),"a",IF(AND(INDEX('[1]Stats repas'!$E$101:$NR$101,,MATCH(FQ2,'[1]Stats repas'!$E$55:$NR$55,1))&gt;2,OR(INDEX('[1]Stats repas'!$E$103:$NR$103,,MATCH(FQ2,'[1]Stats repas'!$E$55:$NR$55,1))="x",INDEX('[1]Stats repas'!$E$103:$NR$103,,MATCH(FQ2,'[1]Stats repas'!$E$55:$NR$55,1))="p")),"a",INDEX('[1]Stats repas'!$E$101:$NR$101,,MATCH(FQ2,'[1]Stats repas'!$E$55:$NR$55,1))))</f>
        <v>1</v>
      </c>
      <c r="FR11">
        <f>IF(AND(INDEX('[1]Stats repas'!$E$101:$NR$101,,MATCH(FR2,'[1]Stats repas'!$E$55:$NR$55,1))=0,OR(INDEX('[1]Stats repas'!$E$103:$NR$103,,MATCH(FR2,'[1]Stats repas'!$E$55:$NR$55,1))="x",INDEX('[1]Stats repas'!$E$103:$NR$103,,MATCH(FR2,'[1]Stats repas'!$E$55:$NR$55,1))="p")),"a",IF(AND(INDEX('[1]Stats repas'!$E$101:$NR$101,,MATCH(FR2,'[1]Stats repas'!$E$55:$NR$55,1))&gt;2,OR(INDEX('[1]Stats repas'!$E$103:$NR$103,,MATCH(FR2,'[1]Stats repas'!$E$55:$NR$55,1))="x",INDEX('[1]Stats repas'!$E$103:$NR$103,,MATCH(FR2,'[1]Stats repas'!$E$55:$NR$55,1))="p")),"a",INDEX('[1]Stats repas'!$E$101:$NR$101,,MATCH(FR2,'[1]Stats repas'!$E$55:$NR$55,1))))</f>
        <v>1</v>
      </c>
      <c r="FS11">
        <f>IF(AND(INDEX('[1]Stats repas'!$E$101:$NR$101,,MATCH(FS2,'[1]Stats repas'!$E$55:$NR$55,1))=0,OR(INDEX('[1]Stats repas'!$E$103:$NR$103,,MATCH(FS2,'[1]Stats repas'!$E$55:$NR$55,1))="x",INDEX('[1]Stats repas'!$E$103:$NR$103,,MATCH(FS2,'[1]Stats repas'!$E$55:$NR$55,1))="p")),"a",IF(AND(INDEX('[1]Stats repas'!$E$101:$NR$101,,MATCH(FS2,'[1]Stats repas'!$E$55:$NR$55,1))&gt;2,OR(INDEX('[1]Stats repas'!$E$103:$NR$103,,MATCH(FS2,'[1]Stats repas'!$E$55:$NR$55,1))="x",INDEX('[1]Stats repas'!$E$103:$NR$103,,MATCH(FS2,'[1]Stats repas'!$E$55:$NR$55,1))="p")),"a",INDEX('[1]Stats repas'!$E$101:$NR$101,,MATCH(FS2,'[1]Stats repas'!$E$55:$NR$55,1))))</f>
        <v>1</v>
      </c>
      <c r="FT11">
        <f>IF(AND(INDEX('[1]Stats repas'!$E$101:$NR$101,,MATCH(FT2,'[1]Stats repas'!$E$55:$NR$55,1))=0,OR(INDEX('[1]Stats repas'!$E$103:$NR$103,,MATCH(FT2,'[1]Stats repas'!$E$55:$NR$55,1))="x",INDEX('[1]Stats repas'!$E$103:$NR$103,,MATCH(FT2,'[1]Stats repas'!$E$55:$NR$55,1))="p")),"a",IF(AND(INDEX('[1]Stats repas'!$E$101:$NR$101,,MATCH(FT2,'[1]Stats repas'!$E$55:$NR$55,1))&gt;2,OR(INDEX('[1]Stats repas'!$E$103:$NR$103,,MATCH(FT2,'[1]Stats repas'!$E$55:$NR$55,1))="x",INDEX('[1]Stats repas'!$E$103:$NR$103,,MATCH(FT2,'[1]Stats repas'!$E$55:$NR$55,1))="p")),"a",INDEX('[1]Stats repas'!$E$101:$NR$101,,MATCH(FT2,'[1]Stats repas'!$E$55:$NR$55,1))))</f>
        <v>1</v>
      </c>
      <c r="FU11">
        <f>IF(AND(INDEX('[1]Stats repas'!$E$101:$NR$101,,MATCH(FU2,'[1]Stats repas'!$E$55:$NR$55,1))=0,OR(INDEX('[1]Stats repas'!$E$103:$NR$103,,MATCH(FU2,'[1]Stats repas'!$E$55:$NR$55,1))="x",INDEX('[1]Stats repas'!$E$103:$NR$103,,MATCH(FU2,'[1]Stats repas'!$E$55:$NR$55,1))="p")),"a",IF(AND(INDEX('[1]Stats repas'!$E$101:$NR$101,,MATCH(FU2,'[1]Stats repas'!$E$55:$NR$55,1))&gt;2,OR(INDEX('[1]Stats repas'!$E$103:$NR$103,,MATCH(FU2,'[1]Stats repas'!$E$55:$NR$55,1))="x",INDEX('[1]Stats repas'!$E$103:$NR$103,,MATCH(FU2,'[1]Stats repas'!$E$55:$NR$55,1))="p")),"a",INDEX('[1]Stats repas'!$E$101:$NR$101,,MATCH(FU2,'[1]Stats repas'!$E$55:$NR$55,1))))</f>
        <v>0</v>
      </c>
      <c r="FV11">
        <f>IF(AND(INDEX('[1]Stats repas'!$E$101:$NR$101,,MATCH(FV2,'[1]Stats repas'!$E$55:$NR$55,1))=0,OR(INDEX('[1]Stats repas'!$E$103:$NR$103,,MATCH(FV2,'[1]Stats repas'!$E$55:$NR$55,1))="x",INDEX('[1]Stats repas'!$E$103:$NR$103,,MATCH(FV2,'[1]Stats repas'!$E$55:$NR$55,1))="p")),"a",IF(AND(INDEX('[1]Stats repas'!$E$101:$NR$101,,MATCH(FV2,'[1]Stats repas'!$E$55:$NR$55,1))&gt;2,OR(INDEX('[1]Stats repas'!$E$103:$NR$103,,MATCH(FV2,'[1]Stats repas'!$E$55:$NR$55,1))="x",INDEX('[1]Stats repas'!$E$103:$NR$103,,MATCH(FV2,'[1]Stats repas'!$E$55:$NR$55,1))="p")),"a",INDEX('[1]Stats repas'!$E$101:$NR$101,,MATCH(FV2,'[1]Stats repas'!$E$55:$NR$55,1))))</f>
        <v>0</v>
      </c>
      <c r="FW11">
        <f>IF(AND(INDEX('[1]Stats repas'!$E$101:$NR$101,,MATCH(FW2,'[1]Stats repas'!$E$55:$NR$55,1))=0,OR(INDEX('[1]Stats repas'!$E$103:$NR$103,,MATCH(FW2,'[1]Stats repas'!$E$55:$NR$55,1))="x",INDEX('[1]Stats repas'!$E$103:$NR$103,,MATCH(FW2,'[1]Stats repas'!$E$55:$NR$55,1))="p")),"a",IF(AND(INDEX('[1]Stats repas'!$E$101:$NR$101,,MATCH(FW2,'[1]Stats repas'!$E$55:$NR$55,1))&gt;2,OR(INDEX('[1]Stats repas'!$E$103:$NR$103,,MATCH(FW2,'[1]Stats repas'!$E$55:$NR$55,1))="x",INDEX('[1]Stats repas'!$E$103:$NR$103,,MATCH(FW2,'[1]Stats repas'!$E$55:$NR$55,1))="p")),"a",INDEX('[1]Stats repas'!$E$101:$NR$101,,MATCH(FW2,'[1]Stats repas'!$E$55:$NR$55,1))))</f>
        <v>1</v>
      </c>
      <c r="FX11">
        <f>IF(AND(INDEX('[1]Stats repas'!$E$101:$NR$101,,MATCH(FX2,'[1]Stats repas'!$E$55:$NR$55,1))=0,OR(INDEX('[1]Stats repas'!$E$103:$NR$103,,MATCH(FX2,'[1]Stats repas'!$E$55:$NR$55,1))="x",INDEX('[1]Stats repas'!$E$103:$NR$103,,MATCH(FX2,'[1]Stats repas'!$E$55:$NR$55,1))="p")),"a",IF(AND(INDEX('[1]Stats repas'!$E$101:$NR$101,,MATCH(FX2,'[1]Stats repas'!$E$55:$NR$55,1))&gt;2,OR(INDEX('[1]Stats repas'!$E$103:$NR$103,,MATCH(FX2,'[1]Stats repas'!$E$55:$NR$55,1))="x",INDEX('[1]Stats repas'!$E$103:$NR$103,,MATCH(FX2,'[1]Stats repas'!$E$55:$NR$55,1))="p")),"a",INDEX('[1]Stats repas'!$E$101:$NR$101,,MATCH(FX2,'[1]Stats repas'!$E$55:$NR$55,1))))</f>
        <v>1</v>
      </c>
      <c r="FY11">
        <f>IF(AND(INDEX('[1]Stats repas'!$E$101:$NR$101,,MATCH(FY2,'[1]Stats repas'!$E$55:$NR$55,1))=0,OR(INDEX('[1]Stats repas'!$E$103:$NR$103,,MATCH(FY2,'[1]Stats repas'!$E$55:$NR$55,1))="x",INDEX('[1]Stats repas'!$E$103:$NR$103,,MATCH(FY2,'[1]Stats repas'!$E$55:$NR$55,1))="p")),"a",IF(AND(INDEX('[1]Stats repas'!$E$101:$NR$101,,MATCH(FY2,'[1]Stats repas'!$E$55:$NR$55,1))&gt;2,OR(INDEX('[1]Stats repas'!$E$103:$NR$103,,MATCH(FY2,'[1]Stats repas'!$E$55:$NR$55,1))="x",INDEX('[1]Stats repas'!$E$103:$NR$103,,MATCH(FY2,'[1]Stats repas'!$E$55:$NR$55,1))="p")),"a",INDEX('[1]Stats repas'!$E$101:$NR$101,,MATCH(FY2,'[1]Stats repas'!$E$55:$NR$55,1))))</f>
        <v>1</v>
      </c>
      <c r="FZ11">
        <f>IF(AND(INDEX('[1]Stats repas'!$E$101:$NR$101,,MATCH(FZ2,'[1]Stats repas'!$E$55:$NR$55,1))=0,OR(INDEX('[1]Stats repas'!$E$103:$NR$103,,MATCH(FZ2,'[1]Stats repas'!$E$55:$NR$55,1))="x",INDEX('[1]Stats repas'!$E$103:$NR$103,,MATCH(FZ2,'[1]Stats repas'!$E$55:$NR$55,1))="p")),"a",IF(AND(INDEX('[1]Stats repas'!$E$101:$NR$101,,MATCH(FZ2,'[1]Stats repas'!$E$55:$NR$55,1))&gt;2,OR(INDEX('[1]Stats repas'!$E$103:$NR$103,,MATCH(FZ2,'[1]Stats repas'!$E$55:$NR$55,1))="x",INDEX('[1]Stats repas'!$E$103:$NR$103,,MATCH(FZ2,'[1]Stats repas'!$E$55:$NR$55,1))="p")),"a",INDEX('[1]Stats repas'!$E$101:$NR$101,,MATCH(FZ2,'[1]Stats repas'!$E$55:$NR$55,1))))</f>
        <v>1</v>
      </c>
      <c r="GA11">
        <f>IF(AND(INDEX('[1]Stats repas'!$E$101:$NR$101,,MATCH(GA2,'[1]Stats repas'!$E$55:$NR$55,1))=0,OR(INDEX('[1]Stats repas'!$E$103:$NR$103,,MATCH(GA2,'[1]Stats repas'!$E$55:$NR$55,1))="x",INDEX('[1]Stats repas'!$E$103:$NR$103,,MATCH(GA2,'[1]Stats repas'!$E$55:$NR$55,1))="p")),"a",IF(AND(INDEX('[1]Stats repas'!$E$101:$NR$101,,MATCH(GA2,'[1]Stats repas'!$E$55:$NR$55,1))&gt;2,OR(INDEX('[1]Stats repas'!$E$103:$NR$103,,MATCH(GA2,'[1]Stats repas'!$E$55:$NR$55,1))="x",INDEX('[1]Stats repas'!$E$103:$NR$103,,MATCH(GA2,'[1]Stats repas'!$E$55:$NR$55,1))="p")),"a",INDEX('[1]Stats repas'!$E$101:$NR$101,,MATCH(GA2,'[1]Stats repas'!$E$55:$NR$55,1))))</f>
        <v>1</v>
      </c>
      <c r="GB11">
        <f>IF(AND(INDEX('[1]Stats repas'!$E$101:$NR$101,,MATCH(GB2,'[1]Stats repas'!$E$55:$NR$55,1))=0,OR(INDEX('[1]Stats repas'!$E$103:$NR$103,,MATCH(GB2,'[1]Stats repas'!$E$55:$NR$55,1))="x",INDEX('[1]Stats repas'!$E$103:$NR$103,,MATCH(GB2,'[1]Stats repas'!$E$55:$NR$55,1))="p")),"a",IF(AND(INDEX('[1]Stats repas'!$E$101:$NR$101,,MATCH(GB2,'[1]Stats repas'!$E$55:$NR$55,1))&gt;2,OR(INDEX('[1]Stats repas'!$E$103:$NR$103,,MATCH(GB2,'[1]Stats repas'!$E$55:$NR$55,1))="x",INDEX('[1]Stats repas'!$E$103:$NR$103,,MATCH(GB2,'[1]Stats repas'!$E$55:$NR$55,1))="p")),"a",INDEX('[1]Stats repas'!$E$101:$NR$101,,MATCH(GB2,'[1]Stats repas'!$E$55:$NR$55,1))))</f>
        <v>0</v>
      </c>
      <c r="GC11">
        <f>IF(AND(INDEX('[1]Stats repas'!$E$101:$NR$101,,MATCH(GC2,'[1]Stats repas'!$E$55:$NR$55,1))=0,OR(INDEX('[1]Stats repas'!$E$103:$NR$103,,MATCH(GC2,'[1]Stats repas'!$E$55:$NR$55,1))="x",INDEX('[1]Stats repas'!$E$103:$NR$103,,MATCH(GC2,'[1]Stats repas'!$E$55:$NR$55,1))="p")),"a",IF(AND(INDEX('[1]Stats repas'!$E$101:$NR$101,,MATCH(GC2,'[1]Stats repas'!$E$55:$NR$55,1))&gt;2,OR(INDEX('[1]Stats repas'!$E$103:$NR$103,,MATCH(GC2,'[1]Stats repas'!$E$55:$NR$55,1))="x",INDEX('[1]Stats repas'!$E$103:$NR$103,,MATCH(GC2,'[1]Stats repas'!$E$55:$NR$55,1))="p")),"a",INDEX('[1]Stats repas'!$E$101:$NR$101,,MATCH(GC2,'[1]Stats repas'!$E$55:$NR$55,1))))</f>
        <v>0</v>
      </c>
      <c r="GD11">
        <f>IF(AND(INDEX('[1]Stats repas'!$E$101:$NR$101,,MATCH(GD2,'[1]Stats repas'!$E$55:$NR$55,1))=0,OR(INDEX('[1]Stats repas'!$E$103:$NR$103,,MATCH(GD2,'[1]Stats repas'!$E$55:$NR$55,1))="x",INDEX('[1]Stats repas'!$E$103:$NR$103,,MATCH(GD2,'[1]Stats repas'!$E$55:$NR$55,1))="p")),"a",IF(AND(INDEX('[1]Stats repas'!$E$101:$NR$101,,MATCH(GD2,'[1]Stats repas'!$E$55:$NR$55,1))&gt;2,OR(INDEX('[1]Stats repas'!$E$103:$NR$103,,MATCH(GD2,'[1]Stats repas'!$E$55:$NR$55,1))="x",INDEX('[1]Stats repas'!$E$103:$NR$103,,MATCH(GD2,'[1]Stats repas'!$E$55:$NR$55,1))="p")),"a",INDEX('[1]Stats repas'!$E$101:$NR$101,,MATCH(GD2,'[1]Stats repas'!$E$55:$NR$55,1))))</f>
        <v>1</v>
      </c>
      <c r="GE11">
        <f>IF(AND(INDEX('[1]Stats repas'!$E$101:$NR$101,,MATCH(GE2,'[1]Stats repas'!$E$55:$NR$55,1))=0,OR(INDEX('[1]Stats repas'!$E$103:$NR$103,,MATCH(GE2,'[1]Stats repas'!$E$55:$NR$55,1))="x",INDEX('[1]Stats repas'!$E$103:$NR$103,,MATCH(GE2,'[1]Stats repas'!$E$55:$NR$55,1))="p")),"a",IF(AND(INDEX('[1]Stats repas'!$E$101:$NR$101,,MATCH(GE2,'[1]Stats repas'!$E$55:$NR$55,1))&gt;2,OR(INDEX('[1]Stats repas'!$E$103:$NR$103,,MATCH(GE2,'[1]Stats repas'!$E$55:$NR$55,1))="x",INDEX('[1]Stats repas'!$E$103:$NR$103,,MATCH(GE2,'[1]Stats repas'!$E$55:$NR$55,1))="p")),"a",INDEX('[1]Stats repas'!$E$101:$NR$101,,MATCH(GE2,'[1]Stats repas'!$E$55:$NR$55,1))))</f>
        <v>1</v>
      </c>
      <c r="GF11">
        <f>IF(AND(INDEX('[1]Stats repas'!$E$101:$NR$101,,MATCH(GF2,'[1]Stats repas'!$E$55:$NR$55,1))=0,OR(INDEX('[1]Stats repas'!$E$103:$NR$103,,MATCH(GF2,'[1]Stats repas'!$E$55:$NR$55,1))="x",INDEX('[1]Stats repas'!$E$103:$NR$103,,MATCH(GF2,'[1]Stats repas'!$E$55:$NR$55,1))="p")),"a",IF(AND(INDEX('[1]Stats repas'!$E$101:$NR$101,,MATCH(GF2,'[1]Stats repas'!$E$55:$NR$55,1))&gt;2,OR(INDEX('[1]Stats repas'!$E$103:$NR$103,,MATCH(GF2,'[1]Stats repas'!$E$55:$NR$55,1))="x",INDEX('[1]Stats repas'!$E$103:$NR$103,,MATCH(GF2,'[1]Stats repas'!$E$55:$NR$55,1))="p")),"a",INDEX('[1]Stats repas'!$E$101:$NR$101,,MATCH(GF2,'[1]Stats repas'!$E$55:$NR$55,1))))</f>
        <v>1</v>
      </c>
      <c r="GG11">
        <f>IF(AND(INDEX('[1]Stats repas'!$E$101:$NR$101,,MATCH(GG2,'[1]Stats repas'!$E$55:$NR$55,1))=0,OR(INDEX('[1]Stats repas'!$E$103:$NR$103,,MATCH(GG2,'[1]Stats repas'!$E$55:$NR$55,1))="x",INDEX('[1]Stats repas'!$E$103:$NR$103,,MATCH(GG2,'[1]Stats repas'!$E$55:$NR$55,1))="p")),"a",IF(AND(INDEX('[1]Stats repas'!$E$101:$NR$101,,MATCH(GG2,'[1]Stats repas'!$E$55:$NR$55,1))&gt;2,OR(INDEX('[1]Stats repas'!$E$103:$NR$103,,MATCH(GG2,'[1]Stats repas'!$E$55:$NR$55,1))="x",INDEX('[1]Stats repas'!$E$103:$NR$103,,MATCH(GG2,'[1]Stats repas'!$E$55:$NR$55,1))="p")),"a",INDEX('[1]Stats repas'!$E$101:$NR$101,,MATCH(GG2,'[1]Stats repas'!$E$55:$NR$55,1))))</f>
        <v>1</v>
      </c>
      <c r="GH11">
        <f>IF(AND(INDEX('[1]Stats repas'!$E$101:$NR$101,,MATCH(GH2,'[1]Stats repas'!$E$55:$NR$55,1))=0,OR(INDEX('[1]Stats repas'!$E$103:$NR$103,,MATCH(GH2,'[1]Stats repas'!$E$55:$NR$55,1))="x",INDEX('[1]Stats repas'!$E$103:$NR$103,,MATCH(GH2,'[1]Stats repas'!$E$55:$NR$55,1))="p")),"a",IF(AND(INDEX('[1]Stats repas'!$E$101:$NR$101,,MATCH(GH2,'[1]Stats repas'!$E$55:$NR$55,1))&gt;2,OR(INDEX('[1]Stats repas'!$E$103:$NR$103,,MATCH(GH2,'[1]Stats repas'!$E$55:$NR$55,1))="x",INDEX('[1]Stats repas'!$E$103:$NR$103,,MATCH(GH2,'[1]Stats repas'!$E$55:$NR$55,1))="p")),"a",INDEX('[1]Stats repas'!$E$101:$NR$101,,MATCH(GH2,'[1]Stats repas'!$E$55:$NR$55,1))))</f>
        <v>1</v>
      </c>
      <c r="GI11">
        <f>IF(AND(INDEX('[1]Stats repas'!$E$101:$NR$101,,MATCH(GI2,'[1]Stats repas'!$E$55:$NR$55,1))=0,OR(INDEX('[1]Stats repas'!$E$103:$NR$103,,MATCH(GI2,'[1]Stats repas'!$E$55:$NR$55,1))="x",INDEX('[1]Stats repas'!$E$103:$NR$103,,MATCH(GI2,'[1]Stats repas'!$E$55:$NR$55,1))="p")),"a",IF(AND(INDEX('[1]Stats repas'!$E$101:$NR$101,,MATCH(GI2,'[1]Stats repas'!$E$55:$NR$55,1))&gt;2,OR(INDEX('[1]Stats repas'!$E$103:$NR$103,,MATCH(GI2,'[1]Stats repas'!$E$55:$NR$55,1))="x",INDEX('[1]Stats repas'!$E$103:$NR$103,,MATCH(GI2,'[1]Stats repas'!$E$55:$NR$55,1))="p")),"a",INDEX('[1]Stats repas'!$E$101:$NR$101,,MATCH(GI2,'[1]Stats repas'!$E$55:$NR$55,1))))</f>
        <v>0</v>
      </c>
      <c r="GJ11">
        <f>IF(AND(INDEX('[1]Stats repas'!$E$101:$NR$101,,MATCH(GJ2,'[1]Stats repas'!$E$55:$NR$55,1))=0,OR(INDEX('[1]Stats repas'!$E$103:$NR$103,,MATCH(GJ2,'[1]Stats repas'!$E$55:$NR$55,1))="x",INDEX('[1]Stats repas'!$E$103:$NR$103,,MATCH(GJ2,'[1]Stats repas'!$E$55:$NR$55,1))="p")),"a",IF(AND(INDEX('[1]Stats repas'!$E$101:$NR$101,,MATCH(GJ2,'[1]Stats repas'!$E$55:$NR$55,1))&gt;2,OR(INDEX('[1]Stats repas'!$E$103:$NR$103,,MATCH(GJ2,'[1]Stats repas'!$E$55:$NR$55,1))="x",INDEX('[1]Stats repas'!$E$103:$NR$103,,MATCH(GJ2,'[1]Stats repas'!$E$55:$NR$55,1))="p")),"a",INDEX('[1]Stats repas'!$E$101:$NR$101,,MATCH(GJ2,'[1]Stats repas'!$E$55:$NR$55,1))))</f>
        <v>0</v>
      </c>
      <c r="GK11">
        <f>IF(AND(INDEX('[1]Stats repas'!$E$101:$NR$101,,MATCH(GK2,'[1]Stats repas'!$E$55:$NR$55,1))=0,OR(INDEX('[1]Stats repas'!$E$103:$NR$103,,MATCH(GK2,'[1]Stats repas'!$E$55:$NR$55,1))="x",INDEX('[1]Stats repas'!$E$103:$NR$103,,MATCH(GK2,'[1]Stats repas'!$E$55:$NR$55,1))="p")),"a",IF(AND(INDEX('[1]Stats repas'!$E$101:$NR$101,,MATCH(GK2,'[1]Stats repas'!$E$55:$NR$55,1))&gt;2,OR(INDEX('[1]Stats repas'!$E$103:$NR$103,,MATCH(GK2,'[1]Stats repas'!$E$55:$NR$55,1))="x",INDEX('[1]Stats repas'!$E$103:$NR$103,,MATCH(GK2,'[1]Stats repas'!$E$55:$NR$55,1))="p")),"a",INDEX('[1]Stats repas'!$E$101:$NR$101,,MATCH(GK2,'[1]Stats repas'!$E$55:$NR$55,1))))</f>
        <v>1</v>
      </c>
      <c r="GL11">
        <f>IF(AND(INDEX('[1]Stats repas'!$E$101:$NR$101,,MATCH(GL2,'[1]Stats repas'!$E$55:$NR$55,1))=0,OR(INDEX('[1]Stats repas'!$E$103:$NR$103,,MATCH(GL2,'[1]Stats repas'!$E$55:$NR$55,1))="x",INDEX('[1]Stats repas'!$E$103:$NR$103,,MATCH(GL2,'[1]Stats repas'!$E$55:$NR$55,1))="p")),"a",IF(AND(INDEX('[1]Stats repas'!$E$101:$NR$101,,MATCH(GL2,'[1]Stats repas'!$E$55:$NR$55,1))&gt;2,OR(INDEX('[1]Stats repas'!$E$103:$NR$103,,MATCH(GL2,'[1]Stats repas'!$E$55:$NR$55,1))="x",INDEX('[1]Stats repas'!$E$103:$NR$103,,MATCH(GL2,'[1]Stats repas'!$E$55:$NR$55,1))="p")),"a",INDEX('[1]Stats repas'!$E$101:$NR$101,,MATCH(GL2,'[1]Stats repas'!$E$55:$NR$55,1))))</f>
        <v>1</v>
      </c>
      <c r="GM11">
        <f>IF(AND(INDEX('[1]Stats repas'!$E$101:$NR$101,,MATCH(GM2,'[1]Stats repas'!$E$55:$NR$55,1))=0,OR(INDEX('[1]Stats repas'!$E$103:$NR$103,,MATCH(GM2,'[1]Stats repas'!$E$55:$NR$55,1))="x",INDEX('[1]Stats repas'!$E$103:$NR$103,,MATCH(GM2,'[1]Stats repas'!$E$55:$NR$55,1))="p")),"a",IF(AND(INDEX('[1]Stats repas'!$E$101:$NR$101,,MATCH(GM2,'[1]Stats repas'!$E$55:$NR$55,1))&gt;2,OR(INDEX('[1]Stats repas'!$E$103:$NR$103,,MATCH(GM2,'[1]Stats repas'!$E$55:$NR$55,1))="x",INDEX('[1]Stats repas'!$E$103:$NR$103,,MATCH(GM2,'[1]Stats repas'!$E$55:$NR$55,1))="p")),"a",INDEX('[1]Stats repas'!$E$101:$NR$101,,MATCH(GM2,'[1]Stats repas'!$E$55:$NR$55,1))))</f>
        <v>1</v>
      </c>
      <c r="GN11">
        <f>IF(AND(INDEX('[1]Stats repas'!$E$101:$NR$101,,MATCH(GN2,'[1]Stats repas'!$E$55:$NR$55,1))=0,OR(INDEX('[1]Stats repas'!$E$103:$NR$103,,MATCH(GN2,'[1]Stats repas'!$E$55:$NR$55,1))="x",INDEX('[1]Stats repas'!$E$103:$NR$103,,MATCH(GN2,'[1]Stats repas'!$E$55:$NR$55,1))="p")),"a",IF(AND(INDEX('[1]Stats repas'!$E$101:$NR$101,,MATCH(GN2,'[1]Stats repas'!$E$55:$NR$55,1))&gt;2,OR(INDEX('[1]Stats repas'!$E$103:$NR$103,,MATCH(GN2,'[1]Stats repas'!$E$55:$NR$55,1))="x",INDEX('[1]Stats repas'!$E$103:$NR$103,,MATCH(GN2,'[1]Stats repas'!$E$55:$NR$55,1))="p")),"a",INDEX('[1]Stats repas'!$E$101:$NR$101,,MATCH(GN2,'[1]Stats repas'!$E$55:$NR$55,1))))</f>
        <v>1</v>
      </c>
      <c r="GO11">
        <f>IF(AND(INDEX('[1]Stats repas'!$E$101:$NR$101,,MATCH(GO2,'[1]Stats repas'!$E$55:$NR$55,1))=0,OR(INDEX('[1]Stats repas'!$E$103:$NR$103,,MATCH(GO2,'[1]Stats repas'!$E$55:$NR$55,1))="x",INDEX('[1]Stats repas'!$E$103:$NR$103,,MATCH(GO2,'[1]Stats repas'!$E$55:$NR$55,1))="p")),"a",IF(AND(INDEX('[1]Stats repas'!$E$101:$NR$101,,MATCH(GO2,'[1]Stats repas'!$E$55:$NR$55,1))&gt;2,OR(INDEX('[1]Stats repas'!$E$103:$NR$103,,MATCH(GO2,'[1]Stats repas'!$E$55:$NR$55,1))="x",INDEX('[1]Stats repas'!$E$103:$NR$103,,MATCH(GO2,'[1]Stats repas'!$E$55:$NR$55,1))="p")),"a",INDEX('[1]Stats repas'!$E$101:$NR$101,,MATCH(GO2,'[1]Stats repas'!$E$55:$NR$55,1))))</f>
        <v>1</v>
      </c>
      <c r="GP11">
        <f>IF(AND(INDEX('[1]Stats repas'!$E$101:$NR$101,,MATCH(GP2,'[1]Stats repas'!$E$55:$NR$55,1))=0,OR(INDEX('[1]Stats repas'!$E$103:$NR$103,,MATCH(GP2,'[1]Stats repas'!$E$55:$NR$55,1))="x",INDEX('[1]Stats repas'!$E$103:$NR$103,,MATCH(GP2,'[1]Stats repas'!$E$55:$NR$55,1))="p")),"a",IF(AND(INDEX('[1]Stats repas'!$E$101:$NR$101,,MATCH(GP2,'[1]Stats repas'!$E$55:$NR$55,1))&gt;2,OR(INDEX('[1]Stats repas'!$E$103:$NR$103,,MATCH(GP2,'[1]Stats repas'!$E$55:$NR$55,1))="x",INDEX('[1]Stats repas'!$E$103:$NR$103,,MATCH(GP2,'[1]Stats repas'!$E$55:$NR$55,1))="p")),"a",INDEX('[1]Stats repas'!$E$101:$NR$101,,MATCH(GP2,'[1]Stats repas'!$E$55:$NR$55,1))))</f>
        <v>0</v>
      </c>
      <c r="GQ11">
        <f>IF(AND(INDEX('[1]Stats repas'!$E$101:$NR$101,,MATCH(GQ2,'[1]Stats repas'!$E$55:$NR$55,1))=0,OR(INDEX('[1]Stats repas'!$E$103:$NR$103,,MATCH(GQ2,'[1]Stats repas'!$E$55:$NR$55,1))="x",INDEX('[1]Stats repas'!$E$103:$NR$103,,MATCH(GQ2,'[1]Stats repas'!$E$55:$NR$55,1))="p")),"a",IF(AND(INDEX('[1]Stats repas'!$E$101:$NR$101,,MATCH(GQ2,'[1]Stats repas'!$E$55:$NR$55,1))&gt;2,OR(INDEX('[1]Stats repas'!$E$103:$NR$103,,MATCH(GQ2,'[1]Stats repas'!$E$55:$NR$55,1))="x",INDEX('[1]Stats repas'!$E$103:$NR$103,,MATCH(GQ2,'[1]Stats repas'!$E$55:$NR$55,1))="p")),"a",INDEX('[1]Stats repas'!$E$101:$NR$101,,MATCH(GQ2,'[1]Stats repas'!$E$55:$NR$55,1))))</f>
        <v>5</v>
      </c>
      <c r="GR11">
        <f>IF(AND(INDEX('[1]Stats repas'!$E$101:$NR$101,,MATCH(GR2,'[1]Stats repas'!$E$55:$NR$55,1))=0,OR(INDEX('[1]Stats repas'!$E$103:$NR$103,,MATCH(GR2,'[1]Stats repas'!$E$55:$NR$55,1))="x",INDEX('[1]Stats repas'!$E$103:$NR$103,,MATCH(GR2,'[1]Stats repas'!$E$55:$NR$55,1))="p")),"a",IF(AND(INDEX('[1]Stats repas'!$E$101:$NR$101,,MATCH(GR2,'[1]Stats repas'!$E$55:$NR$55,1))&gt;2,OR(INDEX('[1]Stats repas'!$E$103:$NR$103,,MATCH(GR2,'[1]Stats repas'!$E$55:$NR$55,1))="x",INDEX('[1]Stats repas'!$E$103:$NR$103,,MATCH(GR2,'[1]Stats repas'!$E$55:$NR$55,1))="p")),"a",INDEX('[1]Stats repas'!$E$101:$NR$101,,MATCH(GR2,'[1]Stats repas'!$E$55:$NR$55,1))))</f>
        <v>1</v>
      </c>
      <c r="GS11">
        <f>IF(AND(INDEX('[1]Stats repas'!$E$101:$NR$101,,MATCH(GS2,'[1]Stats repas'!$E$55:$NR$55,1))=0,OR(INDEX('[1]Stats repas'!$E$103:$NR$103,,MATCH(GS2,'[1]Stats repas'!$E$55:$NR$55,1))="x",INDEX('[1]Stats repas'!$E$103:$NR$103,,MATCH(GS2,'[1]Stats repas'!$E$55:$NR$55,1))="p")),"a",IF(AND(INDEX('[1]Stats repas'!$E$101:$NR$101,,MATCH(GS2,'[1]Stats repas'!$E$55:$NR$55,1))&gt;2,OR(INDEX('[1]Stats repas'!$E$103:$NR$103,,MATCH(GS2,'[1]Stats repas'!$E$55:$NR$55,1))="x",INDEX('[1]Stats repas'!$E$103:$NR$103,,MATCH(GS2,'[1]Stats repas'!$E$55:$NR$55,1))="p")),"a",INDEX('[1]Stats repas'!$E$101:$NR$101,,MATCH(GS2,'[1]Stats repas'!$E$55:$NR$55,1))))</f>
        <v>1</v>
      </c>
      <c r="GT11">
        <f>IF(AND(INDEX('[1]Stats repas'!$E$101:$NR$101,,MATCH(GT2,'[1]Stats repas'!$E$55:$NR$55,1))=0,OR(INDEX('[1]Stats repas'!$E$103:$NR$103,,MATCH(GT2,'[1]Stats repas'!$E$55:$NR$55,1))="x",INDEX('[1]Stats repas'!$E$103:$NR$103,,MATCH(GT2,'[1]Stats repas'!$E$55:$NR$55,1))="p")),"a",IF(AND(INDEX('[1]Stats repas'!$E$101:$NR$101,,MATCH(GT2,'[1]Stats repas'!$E$55:$NR$55,1))&gt;2,OR(INDEX('[1]Stats repas'!$E$103:$NR$103,,MATCH(GT2,'[1]Stats repas'!$E$55:$NR$55,1))="x",INDEX('[1]Stats repas'!$E$103:$NR$103,,MATCH(GT2,'[1]Stats repas'!$E$55:$NR$55,1))="p")),"a",INDEX('[1]Stats repas'!$E$101:$NR$101,,MATCH(GT2,'[1]Stats repas'!$E$55:$NR$55,1))))</f>
        <v>1</v>
      </c>
      <c r="GU11">
        <f>IF(AND(INDEX('[1]Stats repas'!$E$101:$NR$101,,MATCH(GU2,'[1]Stats repas'!$E$55:$NR$55,1))=0,OR(INDEX('[1]Stats repas'!$E$103:$NR$103,,MATCH(GU2,'[1]Stats repas'!$E$55:$NR$55,1))="x",INDEX('[1]Stats repas'!$E$103:$NR$103,,MATCH(GU2,'[1]Stats repas'!$E$55:$NR$55,1))="p")),"a",IF(AND(INDEX('[1]Stats repas'!$E$101:$NR$101,,MATCH(GU2,'[1]Stats repas'!$E$55:$NR$55,1))&gt;2,OR(INDEX('[1]Stats repas'!$E$103:$NR$103,,MATCH(GU2,'[1]Stats repas'!$E$55:$NR$55,1))="x",INDEX('[1]Stats repas'!$E$103:$NR$103,,MATCH(GU2,'[1]Stats repas'!$E$55:$NR$55,1))="p")),"a",INDEX('[1]Stats repas'!$E$101:$NR$101,,MATCH(GU2,'[1]Stats repas'!$E$55:$NR$55,1))))</f>
        <v>1</v>
      </c>
      <c r="GV11">
        <f>IF(AND(INDEX('[1]Stats repas'!$E$101:$NR$101,,MATCH(GV2,'[1]Stats repas'!$E$55:$NR$55,1))=0,OR(INDEX('[1]Stats repas'!$E$103:$NR$103,,MATCH(GV2,'[1]Stats repas'!$E$55:$NR$55,1))="x",INDEX('[1]Stats repas'!$E$103:$NR$103,,MATCH(GV2,'[1]Stats repas'!$E$55:$NR$55,1))="p")),"a",IF(AND(INDEX('[1]Stats repas'!$E$101:$NR$101,,MATCH(GV2,'[1]Stats repas'!$E$55:$NR$55,1))&gt;2,OR(INDEX('[1]Stats repas'!$E$103:$NR$103,,MATCH(GV2,'[1]Stats repas'!$E$55:$NR$55,1))="x",INDEX('[1]Stats repas'!$E$103:$NR$103,,MATCH(GV2,'[1]Stats repas'!$E$55:$NR$55,1))="p")),"a",INDEX('[1]Stats repas'!$E$101:$NR$101,,MATCH(GV2,'[1]Stats repas'!$E$55:$NR$55,1))))</f>
        <v>1</v>
      </c>
      <c r="GW11">
        <f>IF(AND(INDEX('[1]Stats repas'!$E$101:$NR$101,,MATCH(GW2,'[1]Stats repas'!$E$55:$NR$55,1))=0,OR(INDEX('[1]Stats repas'!$E$103:$NR$103,,MATCH(GW2,'[1]Stats repas'!$E$55:$NR$55,1))="x",INDEX('[1]Stats repas'!$E$103:$NR$103,,MATCH(GW2,'[1]Stats repas'!$E$55:$NR$55,1))="p")),"a",IF(AND(INDEX('[1]Stats repas'!$E$101:$NR$101,,MATCH(GW2,'[1]Stats repas'!$E$55:$NR$55,1))&gt;2,OR(INDEX('[1]Stats repas'!$E$103:$NR$103,,MATCH(GW2,'[1]Stats repas'!$E$55:$NR$55,1))="x",INDEX('[1]Stats repas'!$E$103:$NR$103,,MATCH(GW2,'[1]Stats repas'!$E$55:$NR$55,1))="p")),"a",INDEX('[1]Stats repas'!$E$101:$NR$101,,MATCH(GW2,'[1]Stats repas'!$E$55:$NR$55,1))))</f>
        <v>0</v>
      </c>
      <c r="GX11">
        <f>IF(AND(INDEX('[1]Stats repas'!$E$101:$NR$101,,MATCH(GX2,'[1]Stats repas'!$E$55:$NR$55,1))=0,OR(INDEX('[1]Stats repas'!$E$103:$NR$103,,MATCH(GX2,'[1]Stats repas'!$E$55:$NR$55,1))="x",INDEX('[1]Stats repas'!$E$103:$NR$103,,MATCH(GX2,'[1]Stats repas'!$E$55:$NR$55,1))="p")),"a",IF(AND(INDEX('[1]Stats repas'!$E$101:$NR$101,,MATCH(GX2,'[1]Stats repas'!$E$55:$NR$55,1))&gt;2,OR(INDEX('[1]Stats repas'!$E$103:$NR$103,,MATCH(GX2,'[1]Stats repas'!$E$55:$NR$55,1))="x",INDEX('[1]Stats repas'!$E$103:$NR$103,,MATCH(GX2,'[1]Stats repas'!$E$55:$NR$55,1))="p")),"a",INDEX('[1]Stats repas'!$E$101:$NR$101,,MATCH(GX2,'[1]Stats repas'!$E$55:$NR$55,1))))</f>
        <v>0</v>
      </c>
      <c r="GY11">
        <f>IF(AND(INDEX('[1]Stats repas'!$E$101:$NR$101,,MATCH(GY2,'[1]Stats repas'!$E$55:$NR$55,1))=0,OR(INDEX('[1]Stats repas'!$E$103:$NR$103,,MATCH(GY2,'[1]Stats repas'!$E$55:$NR$55,1))="x",INDEX('[1]Stats repas'!$E$103:$NR$103,,MATCH(GY2,'[1]Stats repas'!$E$55:$NR$55,1))="p")),"a",IF(AND(INDEX('[1]Stats repas'!$E$101:$NR$101,,MATCH(GY2,'[1]Stats repas'!$E$55:$NR$55,1))&gt;2,OR(INDEX('[1]Stats repas'!$E$103:$NR$103,,MATCH(GY2,'[1]Stats repas'!$E$55:$NR$55,1))="x",INDEX('[1]Stats repas'!$E$103:$NR$103,,MATCH(GY2,'[1]Stats repas'!$E$55:$NR$55,1))="p")),"a",INDEX('[1]Stats repas'!$E$101:$NR$101,,MATCH(GY2,'[1]Stats repas'!$E$55:$NR$55,1))))</f>
        <v>1</v>
      </c>
      <c r="GZ11">
        <f>IF(AND(INDEX('[1]Stats repas'!$E$101:$NR$101,,MATCH(GZ2,'[1]Stats repas'!$E$55:$NR$55,1))=0,OR(INDEX('[1]Stats repas'!$E$103:$NR$103,,MATCH(GZ2,'[1]Stats repas'!$E$55:$NR$55,1))="x",INDEX('[1]Stats repas'!$E$103:$NR$103,,MATCH(GZ2,'[1]Stats repas'!$E$55:$NR$55,1))="p")),"a",IF(AND(INDEX('[1]Stats repas'!$E$101:$NR$101,,MATCH(GZ2,'[1]Stats repas'!$E$55:$NR$55,1))&gt;2,OR(INDEX('[1]Stats repas'!$E$103:$NR$103,,MATCH(GZ2,'[1]Stats repas'!$E$55:$NR$55,1))="x",INDEX('[1]Stats repas'!$E$103:$NR$103,,MATCH(GZ2,'[1]Stats repas'!$E$55:$NR$55,1))="p")),"a",INDEX('[1]Stats repas'!$E$101:$NR$101,,MATCH(GZ2,'[1]Stats repas'!$E$55:$NR$55,1))))</f>
        <v>1</v>
      </c>
      <c r="HA11">
        <f>IF(AND(INDEX('[1]Stats repas'!$E$101:$NR$101,,MATCH(HA2,'[1]Stats repas'!$E$55:$NR$55,1))=0,OR(INDEX('[1]Stats repas'!$E$103:$NR$103,,MATCH(HA2,'[1]Stats repas'!$E$55:$NR$55,1))="x",INDEX('[1]Stats repas'!$E$103:$NR$103,,MATCH(HA2,'[1]Stats repas'!$E$55:$NR$55,1))="p")),"a",IF(AND(INDEX('[1]Stats repas'!$E$101:$NR$101,,MATCH(HA2,'[1]Stats repas'!$E$55:$NR$55,1))&gt;2,OR(INDEX('[1]Stats repas'!$E$103:$NR$103,,MATCH(HA2,'[1]Stats repas'!$E$55:$NR$55,1))="x",INDEX('[1]Stats repas'!$E$103:$NR$103,,MATCH(HA2,'[1]Stats repas'!$E$55:$NR$55,1))="p")),"a",INDEX('[1]Stats repas'!$E$101:$NR$101,,MATCH(HA2,'[1]Stats repas'!$E$55:$NR$55,1))))</f>
        <v>1</v>
      </c>
      <c r="HB11">
        <f>IF(AND(INDEX('[1]Stats repas'!$E$101:$NR$101,,MATCH(HB2,'[1]Stats repas'!$E$55:$NR$55,1))=0,OR(INDEX('[1]Stats repas'!$E$103:$NR$103,,MATCH(HB2,'[1]Stats repas'!$E$55:$NR$55,1))="x",INDEX('[1]Stats repas'!$E$103:$NR$103,,MATCH(HB2,'[1]Stats repas'!$E$55:$NR$55,1))="p")),"a",IF(AND(INDEX('[1]Stats repas'!$E$101:$NR$101,,MATCH(HB2,'[1]Stats repas'!$E$55:$NR$55,1))&gt;2,OR(INDEX('[1]Stats repas'!$E$103:$NR$103,,MATCH(HB2,'[1]Stats repas'!$E$55:$NR$55,1))="x",INDEX('[1]Stats repas'!$E$103:$NR$103,,MATCH(HB2,'[1]Stats repas'!$E$55:$NR$55,1))="p")),"a",INDEX('[1]Stats repas'!$E$101:$NR$101,,MATCH(HB2,'[1]Stats repas'!$E$55:$NR$55,1))))</f>
        <v>1</v>
      </c>
      <c r="HC11">
        <f>IF(AND(INDEX('[1]Stats repas'!$E$101:$NR$101,,MATCH(HC2,'[1]Stats repas'!$E$55:$NR$55,1))=0,OR(INDEX('[1]Stats repas'!$E$103:$NR$103,,MATCH(HC2,'[1]Stats repas'!$E$55:$NR$55,1))="x",INDEX('[1]Stats repas'!$E$103:$NR$103,,MATCH(HC2,'[1]Stats repas'!$E$55:$NR$55,1))="p")),"a",IF(AND(INDEX('[1]Stats repas'!$E$101:$NR$101,,MATCH(HC2,'[1]Stats repas'!$E$55:$NR$55,1))&gt;2,OR(INDEX('[1]Stats repas'!$E$103:$NR$103,,MATCH(HC2,'[1]Stats repas'!$E$55:$NR$55,1))="x",INDEX('[1]Stats repas'!$E$103:$NR$103,,MATCH(HC2,'[1]Stats repas'!$E$55:$NR$55,1))="p")),"a",INDEX('[1]Stats repas'!$E$101:$NR$101,,MATCH(HC2,'[1]Stats repas'!$E$55:$NR$55,1))))</f>
        <v>1</v>
      </c>
      <c r="HD11">
        <f>IF(AND(INDEX('[1]Stats repas'!$E$101:$NR$101,,MATCH(HD2,'[1]Stats repas'!$E$55:$NR$55,1))=0,OR(INDEX('[1]Stats repas'!$E$103:$NR$103,,MATCH(HD2,'[1]Stats repas'!$E$55:$NR$55,1))="x",INDEX('[1]Stats repas'!$E$103:$NR$103,,MATCH(HD2,'[1]Stats repas'!$E$55:$NR$55,1))="p")),"a",IF(AND(INDEX('[1]Stats repas'!$E$101:$NR$101,,MATCH(HD2,'[1]Stats repas'!$E$55:$NR$55,1))&gt;2,OR(INDEX('[1]Stats repas'!$E$103:$NR$103,,MATCH(HD2,'[1]Stats repas'!$E$55:$NR$55,1))="x",INDEX('[1]Stats repas'!$E$103:$NR$103,,MATCH(HD2,'[1]Stats repas'!$E$55:$NR$55,1))="p")),"a",INDEX('[1]Stats repas'!$E$101:$NR$101,,MATCH(HD2,'[1]Stats repas'!$E$55:$NR$55,1))))</f>
        <v>0</v>
      </c>
      <c r="HE11">
        <f>IF(AND(INDEX('[1]Stats repas'!$E$101:$NR$101,,MATCH(HE2,'[1]Stats repas'!$E$55:$NR$55,1))=0,OR(INDEX('[1]Stats repas'!$E$103:$NR$103,,MATCH(HE2,'[1]Stats repas'!$E$55:$NR$55,1))="x",INDEX('[1]Stats repas'!$E$103:$NR$103,,MATCH(HE2,'[1]Stats repas'!$E$55:$NR$55,1))="p")),"a",IF(AND(INDEX('[1]Stats repas'!$E$101:$NR$101,,MATCH(HE2,'[1]Stats repas'!$E$55:$NR$55,1))&gt;2,OR(INDEX('[1]Stats repas'!$E$103:$NR$103,,MATCH(HE2,'[1]Stats repas'!$E$55:$NR$55,1))="x",INDEX('[1]Stats repas'!$E$103:$NR$103,,MATCH(HE2,'[1]Stats repas'!$E$55:$NR$55,1))="p")),"a",INDEX('[1]Stats repas'!$E$101:$NR$101,,MATCH(HE2,'[1]Stats repas'!$E$55:$NR$55,1))))</f>
        <v>0</v>
      </c>
      <c r="HF11">
        <f>IF(AND(INDEX('[1]Stats repas'!$E$101:$NR$101,,MATCH(HF2,'[1]Stats repas'!$E$55:$NR$55,1))=0,OR(INDEX('[1]Stats repas'!$E$103:$NR$103,,MATCH(HF2,'[1]Stats repas'!$E$55:$NR$55,1))="x",INDEX('[1]Stats repas'!$E$103:$NR$103,,MATCH(HF2,'[1]Stats repas'!$E$55:$NR$55,1))="p")),"a",IF(AND(INDEX('[1]Stats repas'!$E$101:$NR$101,,MATCH(HF2,'[1]Stats repas'!$E$55:$NR$55,1))&gt;2,OR(INDEX('[1]Stats repas'!$E$103:$NR$103,,MATCH(HF2,'[1]Stats repas'!$E$55:$NR$55,1))="x",INDEX('[1]Stats repas'!$E$103:$NR$103,,MATCH(HF2,'[1]Stats repas'!$E$55:$NR$55,1))="p")),"a",INDEX('[1]Stats repas'!$E$101:$NR$101,,MATCH(HF2,'[1]Stats repas'!$E$55:$NR$55,1))))</f>
        <v>4</v>
      </c>
      <c r="HG11">
        <f>IF(AND(INDEX('[1]Stats repas'!$E$101:$NR$101,,MATCH(HG2,'[1]Stats repas'!$E$55:$NR$55,1))=0,OR(INDEX('[1]Stats repas'!$E$103:$NR$103,,MATCH(HG2,'[1]Stats repas'!$E$55:$NR$55,1))="x",INDEX('[1]Stats repas'!$E$103:$NR$103,,MATCH(HG2,'[1]Stats repas'!$E$55:$NR$55,1))="p")),"a",IF(AND(INDEX('[1]Stats repas'!$E$101:$NR$101,,MATCH(HG2,'[1]Stats repas'!$E$55:$NR$55,1))&gt;2,OR(INDEX('[1]Stats repas'!$E$103:$NR$103,,MATCH(HG2,'[1]Stats repas'!$E$55:$NR$55,1))="x",INDEX('[1]Stats repas'!$E$103:$NR$103,,MATCH(HG2,'[1]Stats repas'!$E$55:$NR$55,1))="p")),"a",INDEX('[1]Stats repas'!$E$101:$NR$101,,MATCH(HG2,'[1]Stats repas'!$E$55:$NR$55,1))))</f>
        <v>4</v>
      </c>
      <c r="HH11">
        <f>IF(AND(INDEX('[1]Stats repas'!$E$101:$NR$101,,MATCH(HH2,'[1]Stats repas'!$E$55:$NR$55,1))=0,OR(INDEX('[1]Stats repas'!$E$103:$NR$103,,MATCH(HH2,'[1]Stats repas'!$E$55:$NR$55,1))="x",INDEX('[1]Stats repas'!$E$103:$NR$103,,MATCH(HH2,'[1]Stats repas'!$E$55:$NR$55,1))="p")),"a",IF(AND(INDEX('[1]Stats repas'!$E$101:$NR$101,,MATCH(HH2,'[1]Stats repas'!$E$55:$NR$55,1))&gt;2,OR(INDEX('[1]Stats repas'!$E$103:$NR$103,,MATCH(HH2,'[1]Stats repas'!$E$55:$NR$55,1))="x",INDEX('[1]Stats repas'!$E$103:$NR$103,,MATCH(HH2,'[1]Stats repas'!$E$55:$NR$55,1))="p")),"a",INDEX('[1]Stats repas'!$E$101:$NR$101,,MATCH(HH2,'[1]Stats repas'!$E$55:$NR$55,1))))</f>
        <v>4</v>
      </c>
      <c r="HI11">
        <f>IF(AND(INDEX('[1]Stats repas'!$E$101:$NR$101,,MATCH(HI2,'[1]Stats repas'!$E$55:$NR$55,1))=0,OR(INDEX('[1]Stats repas'!$E$103:$NR$103,,MATCH(HI2,'[1]Stats repas'!$E$55:$NR$55,1))="x",INDEX('[1]Stats repas'!$E$103:$NR$103,,MATCH(HI2,'[1]Stats repas'!$E$55:$NR$55,1))="p")),"a",IF(AND(INDEX('[1]Stats repas'!$E$101:$NR$101,,MATCH(HI2,'[1]Stats repas'!$E$55:$NR$55,1))&gt;2,OR(INDEX('[1]Stats repas'!$E$103:$NR$103,,MATCH(HI2,'[1]Stats repas'!$E$55:$NR$55,1))="x",INDEX('[1]Stats repas'!$E$103:$NR$103,,MATCH(HI2,'[1]Stats repas'!$E$55:$NR$55,1))="p")),"a",INDEX('[1]Stats repas'!$E$101:$NR$101,,MATCH(HI2,'[1]Stats repas'!$E$55:$NR$55,1))))</f>
        <v>4</v>
      </c>
      <c r="HJ11">
        <f>IF(AND(INDEX('[1]Stats repas'!$E$101:$NR$101,,MATCH(HJ2,'[1]Stats repas'!$E$55:$NR$55,1))=0,OR(INDEX('[1]Stats repas'!$E$103:$NR$103,,MATCH(HJ2,'[1]Stats repas'!$E$55:$NR$55,1))="x",INDEX('[1]Stats repas'!$E$103:$NR$103,,MATCH(HJ2,'[1]Stats repas'!$E$55:$NR$55,1))="p")),"a",IF(AND(INDEX('[1]Stats repas'!$E$101:$NR$101,,MATCH(HJ2,'[1]Stats repas'!$E$55:$NR$55,1))&gt;2,OR(INDEX('[1]Stats repas'!$E$103:$NR$103,,MATCH(HJ2,'[1]Stats repas'!$E$55:$NR$55,1))="x",INDEX('[1]Stats repas'!$E$103:$NR$103,,MATCH(HJ2,'[1]Stats repas'!$E$55:$NR$55,1))="p")),"a",INDEX('[1]Stats repas'!$E$101:$NR$101,,MATCH(HJ2,'[1]Stats repas'!$E$55:$NR$55,1))))</f>
        <v>4</v>
      </c>
      <c r="HK11">
        <f>IF(AND(INDEX('[1]Stats repas'!$E$101:$NR$101,,MATCH(HK2,'[1]Stats repas'!$E$55:$NR$55,1))=0,OR(INDEX('[1]Stats repas'!$E$103:$NR$103,,MATCH(HK2,'[1]Stats repas'!$E$55:$NR$55,1))="x",INDEX('[1]Stats repas'!$E$103:$NR$103,,MATCH(HK2,'[1]Stats repas'!$E$55:$NR$55,1))="p")),"a",IF(AND(INDEX('[1]Stats repas'!$E$101:$NR$101,,MATCH(HK2,'[1]Stats repas'!$E$55:$NR$55,1))&gt;2,OR(INDEX('[1]Stats repas'!$E$103:$NR$103,,MATCH(HK2,'[1]Stats repas'!$E$55:$NR$55,1))="x",INDEX('[1]Stats repas'!$E$103:$NR$103,,MATCH(HK2,'[1]Stats repas'!$E$55:$NR$55,1))="p")),"a",INDEX('[1]Stats repas'!$E$101:$NR$101,,MATCH(HK2,'[1]Stats repas'!$E$55:$NR$55,1))))</f>
        <v>0</v>
      </c>
      <c r="HL11">
        <f>IF(AND(INDEX('[1]Stats repas'!$E$101:$NR$101,,MATCH(HL2,'[1]Stats repas'!$E$55:$NR$55,1))=0,OR(INDEX('[1]Stats repas'!$E$103:$NR$103,,MATCH(HL2,'[1]Stats repas'!$E$55:$NR$55,1))="x",INDEX('[1]Stats repas'!$E$103:$NR$103,,MATCH(HL2,'[1]Stats repas'!$E$55:$NR$55,1))="p")),"a",IF(AND(INDEX('[1]Stats repas'!$E$101:$NR$101,,MATCH(HL2,'[1]Stats repas'!$E$55:$NR$55,1))&gt;2,OR(INDEX('[1]Stats repas'!$E$103:$NR$103,,MATCH(HL2,'[1]Stats repas'!$E$55:$NR$55,1))="x",INDEX('[1]Stats repas'!$E$103:$NR$103,,MATCH(HL2,'[1]Stats repas'!$E$55:$NR$55,1))="p")),"a",INDEX('[1]Stats repas'!$E$101:$NR$101,,MATCH(HL2,'[1]Stats repas'!$E$55:$NR$55,1))))</f>
        <v>0</v>
      </c>
      <c r="HM11">
        <f>IF(AND(INDEX('[1]Stats repas'!$E$101:$NR$101,,MATCH(HM2,'[1]Stats repas'!$E$55:$NR$55,1))=0,OR(INDEX('[1]Stats repas'!$E$103:$NR$103,,MATCH(HM2,'[1]Stats repas'!$E$55:$NR$55,1))="x",INDEX('[1]Stats repas'!$E$103:$NR$103,,MATCH(HM2,'[1]Stats repas'!$E$55:$NR$55,1))="p")),"a",IF(AND(INDEX('[1]Stats repas'!$E$101:$NR$101,,MATCH(HM2,'[1]Stats repas'!$E$55:$NR$55,1))&gt;2,OR(INDEX('[1]Stats repas'!$E$103:$NR$103,,MATCH(HM2,'[1]Stats repas'!$E$55:$NR$55,1))="x",INDEX('[1]Stats repas'!$E$103:$NR$103,,MATCH(HM2,'[1]Stats repas'!$E$55:$NR$55,1))="p")),"a",INDEX('[1]Stats repas'!$E$101:$NR$101,,MATCH(HM2,'[1]Stats repas'!$E$55:$NR$55,1))))</f>
        <v>4</v>
      </c>
      <c r="HN11">
        <f>IF(AND(INDEX('[1]Stats repas'!$E$101:$NR$101,,MATCH(HN2,'[1]Stats repas'!$E$55:$NR$55,1))=0,OR(INDEX('[1]Stats repas'!$E$103:$NR$103,,MATCH(HN2,'[1]Stats repas'!$E$55:$NR$55,1))="x",INDEX('[1]Stats repas'!$E$103:$NR$103,,MATCH(HN2,'[1]Stats repas'!$E$55:$NR$55,1))="p")),"a",IF(AND(INDEX('[1]Stats repas'!$E$101:$NR$101,,MATCH(HN2,'[1]Stats repas'!$E$55:$NR$55,1))&gt;2,OR(INDEX('[1]Stats repas'!$E$103:$NR$103,,MATCH(HN2,'[1]Stats repas'!$E$55:$NR$55,1))="x",INDEX('[1]Stats repas'!$E$103:$NR$103,,MATCH(HN2,'[1]Stats repas'!$E$55:$NR$55,1))="p")),"a",INDEX('[1]Stats repas'!$E$101:$NR$101,,MATCH(HN2,'[1]Stats repas'!$E$55:$NR$55,1))))</f>
        <v>4</v>
      </c>
      <c r="HO11">
        <f>IF(AND(INDEX('[1]Stats repas'!$E$101:$NR$101,,MATCH(HO2,'[1]Stats repas'!$E$55:$NR$55,1))=0,OR(INDEX('[1]Stats repas'!$E$103:$NR$103,,MATCH(HO2,'[1]Stats repas'!$E$55:$NR$55,1))="x",INDEX('[1]Stats repas'!$E$103:$NR$103,,MATCH(HO2,'[1]Stats repas'!$E$55:$NR$55,1))="p")),"a",IF(AND(INDEX('[1]Stats repas'!$E$101:$NR$101,,MATCH(HO2,'[1]Stats repas'!$E$55:$NR$55,1))&gt;2,OR(INDEX('[1]Stats repas'!$E$103:$NR$103,,MATCH(HO2,'[1]Stats repas'!$E$55:$NR$55,1))="x",INDEX('[1]Stats repas'!$E$103:$NR$103,,MATCH(HO2,'[1]Stats repas'!$E$55:$NR$55,1))="p")),"a",INDEX('[1]Stats repas'!$E$101:$NR$101,,MATCH(HO2,'[1]Stats repas'!$E$55:$NR$55,1))))</f>
        <v>4</v>
      </c>
      <c r="HP11">
        <f>IF(AND(INDEX('[1]Stats repas'!$E$101:$NR$101,,MATCH(HP2,'[1]Stats repas'!$E$55:$NR$55,1))=0,OR(INDEX('[1]Stats repas'!$E$103:$NR$103,,MATCH(HP2,'[1]Stats repas'!$E$55:$NR$55,1))="x",INDEX('[1]Stats repas'!$E$103:$NR$103,,MATCH(HP2,'[1]Stats repas'!$E$55:$NR$55,1))="p")),"a",IF(AND(INDEX('[1]Stats repas'!$E$101:$NR$101,,MATCH(HP2,'[1]Stats repas'!$E$55:$NR$55,1))&gt;2,OR(INDEX('[1]Stats repas'!$E$103:$NR$103,,MATCH(HP2,'[1]Stats repas'!$E$55:$NR$55,1))="x",INDEX('[1]Stats repas'!$E$103:$NR$103,,MATCH(HP2,'[1]Stats repas'!$E$55:$NR$55,1))="p")),"a",INDEX('[1]Stats repas'!$E$101:$NR$101,,MATCH(HP2,'[1]Stats repas'!$E$55:$NR$55,1))))</f>
        <v>4</v>
      </c>
      <c r="HQ11">
        <f>IF(AND(INDEX('[1]Stats repas'!$E$101:$NR$101,,MATCH(HQ2,'[1]Stats repas'!$E$55:$NR$55,1))=0,OR(INDEX('[1]Stats repas'!$E$103:$NR$103,,MATCH(HQ2,'[1]Stats repas'!$E$55:$NR$55,1))="x",INDEX('[1]Stats repas'!$E$103:$NR$103,,MATCH(HQ2,'[1]Stats repas'!$E$55:$NR$55,1))="p")),"a",IF(AND(INDEX('[1]Stats repas'!$E$101:$NR$101,,MATCH(HQ2,'[1]Stats repas'!$E$55:$NR$55,1))&gt;2,OR(INDEX('[1]Stats repas'!$E$103:$NR$103,,MATCH(HQ2,'[1]Stats repas'!$E$55:$NR$55,1))="x",INDEX('[1]Stats repas'!$E$103:$NR$103,,MATCH(HQ2,'[1]Stats repas'!$E$55:$NR$55,1))="p")),"a",INDEX('[1]Stats repas'!$E$101:$NR$101,,MATCH(HQ2,'[1]Stats repas'!$E$55:$NR$55,1))))</f>
        <v>4</v>
      </c>
      <c r="HR11">
        <f>IF(AND(INDEX('[1]Stats repas'!$E$101:$NR$101,,MATCH(HR2,'[1]Stats repas'!$E$55:$NR$55,1))=0,OR(INDEX('[1]Stats repas'!$E$103:$NR$103,,MATCH(HR2,'[1]Stats repas'!$E$55:$NR$55,1))="x",INDEX('[1]Stats repas'!$E$103:$NR$103,,MATCH(HR2,'[1]Stats repas'!$E$55:$NR$55,1))="p")),"a",IF(AND(INDEX('[1]Stats repas'!$E$101:$NR$101,,MATCH(HR2,'[1]Stats repas'!$E$55:$NR$55,1))&gt;2,OR(INDEX('[1]Stats repas'!$E$103:$NR$103,,MATCH(HR2,'[1]Stats repas'!$E$55:$NR$55,1))="x",INDEX('[1]Stats repas'!$E$103:$NR$103,,MATCH(HR2,'[1]Stats repas'!$E$55:$NR$55,1))="p")),"a",INDEX('[1]Stats repas'!$E$101:$NR$101,,MATCH(HR2,'[1]Stats repas'!$E$55:$NR$55,1))))</f>
        <v>0</v>
      </c>
      <c r="HS11">
        <f>IF(AND(INDEX('[1]Stats repas'!$E$101:$NR$101,,MATCH(HS2,'[1]Stats repas'!$E$55:$NR$55,1))=0,OR(INDEX('[1]Stats repas'!$E$103:$NR$103,,MATCH(HS2,'[1]Stats repas'!$E$55:$NR$55,1))="x",INDEX('[1]Stats repas'!$E$103:$NR$103,,MATCH(HS2,'[1]Stats repas'!$E$55:$NR$55,1))="p")),"a",IF(AND(INDEX('[1]Stats repas'!$E$101:$NR$101,,MATCH(HS2,'[1]Stats repas'!$E$55:$NR$55,1))&gt;2,OR(INDEX('[1]Stats repas'!$E$103:$NR$103,,MATCH(HS2,'[1]Stats repas'!$E$55:$NR$55,1))="x",INDEX('[1]Stats repas'!$E$103:$NR$103,,MATCH(HS2,'[1]Stats repas'!$E$55:$NR$55,1))="p")),"a",INDEX('[1]Stats repas'!$E$101:$NR$101,,MATCH(HS2,'[1]Stats repas'!$E$55:$NR$55,1))))</f>
        <v>0</v>
      </c>
      <c r="HT11">
        <f>IF(AND(INDEX('[1]Stats repas'!$E$101:$NR$101,,MATCH(HT2,'[1]Stats repas'!$E$55:$NR$55,1))=0,OR(INDEX('[1]Stats repas'!$E$103:$NR$103,,MATCH(HT2,'[1]Stats repas'!$E$55:$NR$55,1))="x",INDEX('[1]Stats repas'!$E$103:$NR$103,,MATCH(HT2,'[1]Stats repas'!$E$55:$NR$55,1))="p")),"a",IF(AND(INDEX('[1]Stats repas'!$E$101:$NR$101,,MATCH(HT2,'[1]Stats repas'!$E$55:$NR$55,1))&gt;2,OR(INDEX('[1]Stats repas'!$E$103:$NR$103,,MATCH(HT2,'[1]Stats repas'!$E$55:$NR$55,1))="x",INDEX('[1]Stats repas'!$E$103:$NR$103,,MATCH(HT2,'[1]Stats repas'!$E$55:$NR$55,1))="p")),"a",INDEX('[1]Stats repas'!$E$101:$NR$101,,MATCH(HT2,'[1]Stats repas'!$E$55:$NR$55,1))))</f>
        <v>4</v>
      </c>
      <c r="HU11">
        <f>IF(AND(INDEX('[1]Stats repas'!$E$101:$NR$101,,MATCH(HU2,'[1]Stats repas'!$E$55:$NR$55,1))=0,OR(INDEX('[1]Stats repas'!$E$103:$NR$103,,MATCH(HU2,'[1]Stats repas'!$E$55:$NR$55,1))="x",INDEX('[1]Stats repas'!$E$103:$NR$103,,MATCH(HU2,'[1]Stats repas'!$E$55:$NR$55,1))="p")),"a",IF(AND(INDEX('[1]Stats repas'!$E$101:$NR$101,,MATCH(HU2,'[1]Stats repas'!$E$55:$NR$55,1))&gt;2,OR(INDEX('[1]Stats repas'!$E$103:$NR$103,,MATCH(HU2,'[1]Stats repas'!$E$55:$NR$55,1))="x",INDEX('[1]Stats repas'!$E$103:$NR$103,,MATCH(HU2,'[1]Stats repas'!$E$55:$NR$55,1))="p")),"a",INDEX('[1]Stats repas'!$E$101:$NR$101,,MATCH(HU2,'[1]Stats repas'!$E$55:$NR$55,1))))</f>
        <v>4</v>
      </c>
      <c r="HV11">
        <f>IF(AND(INDEX('[1]Stats repas'!$E$101:$NR$101,,MATCH(HV2,'[1]Stats repas'!$E$55:$NR$55,1))=0,OR(INDEX('[1]Stats repas'!$E$103:$NR$103,,MATCH(HV2,'[1]Stats repas'!$E$55:$NR$55,1))="x",INDEX('[1]Stats repas'!$E$103:$NR$103,,MATCH(HV2,'[1]Stats repas'!$E$55:$NR$55,1))="p")),"a",IF(AND(INDEX('[1]Stats repas'!$E$101:$NR$101,,MATCH(HV2,'[1]Stats repas'!$E$55:$NR$55,1))&gt;2,OR(INDEX('[1]Stats repas'!$E$103:$NR$103,,MATCH(HV2,'[1]Stats repas'!$E$55:$NR$55,1))="x",INDEX('[1]Stats repas'!$E$103:$NR$103,,MATCH(HV2,'[1]Stats repas'!$E$55:$NR$55,1))="p")),"a",INDEX('[1]Stats repas'!$E$101:$NR$101,,MATCH(HV2,'[1]Stats repas'!$E$55:$NR$55,1))))</f>
        <v>4</v>
      </c>
      <c r="HW11">
        <f>IF(AND(INDEX('[1]Stats repas'!$E$101:$NR$101,,MATCH(HW2,'[1]Stats repas'!$E$55:$NR$55,1))=0,OR(INDEX('[1]Stats repas'!$E$103:$NR$103,,MATCH(HW2,'[1]Stats repas'!$E$55:$NR$55,1))="x",INDEX('[1]Stats repas'!$E$103:$NR$103,,MATCH(HW2,'[1]Stats repas'!$E$55:$NR$55,1))="p")),"a",IF(AND(INDEX('[1]Stats repas'!$E$101:$NR$101,,MATCH(HW2,'[1]Stats repas'!$E$55:$NR$55,1))&gt;2,OR(INDEX('[1]Stats repas'!$E$103:$NR$103,,MATCH(HW2,'[1]Stats repas'!$E$55:$NR$55,1))="x",INDEX('[1]Stats repas'!$E$103:$NR$103,,MATCH(HW2,'[1]Stats repas'!$E$55:$NR$55,1))="p")),"a",INDEX('[1]Stats repas'!$E$101:$NR$101,,MATCH(HW2,'[1]Stats repas'!$E$55:$NR$55,1))))</f>
        <v>5</v>
      </c>
      <c r="HX11">
        <f>IF(AND(INDEX('[1]Stats repas'!$E$101:$NR$101,,MATCH(HX2,'[1]Stats repas'!$E$55:$NR$55,1))=0,OR(INDEX('[1]Stats repas'!$E$103:$NR$103,,MATCH(HX2,'[1]Stats repas'!$E$55:$NR$55,1))="x",INDEX('[1]Stats repas'!$E$103:$NR$103,,MATCH(HX2,'[1]Stats repas'!$E$55:$NR$55,1))="p")),"a",IF(AND(INDEX('[1]Stats repas'!$E$101:$NR$101,,MATCH(HX2,'[1]Stats repas'!$E$55:$NR$55,1))&gt;2,OR(INDEX('[1]Stats repas'!$E$103:$NR$103,,MATCH(HX2,'[1]Stats repas'!$E$55:$NR$55,1))="x",INDEX('[1]Stats repas'!$E$103:$NR$103,,MATCH(HX2,'[1]Stats repas'!$E$55:$NR$55,1))="p")),"a",INDEX('[1]Stats repas'!$E$101:$NR$101,,MATCH(HX2,'[1]Stats repas'!$E$55:$NR$55,1))))</f>
        <v>4</v>
      </c>
      <c r="HY11">
        <f>IF(AND(INDEX('[1]Stats repas'!$E$101:$NR$101,,MATCH(HY2,'[1]Stats repas'!$E$55:$NR$55,1))=0,OR(INDEX('[1]Stats repas'!$E$103:$NR$103,,MATCH(HY2,'[1]Stats repas'!$E$55:$NR$55,1))="x",INDEX('[1]Stats repas'!$E$103:$NR$103,,MATCH(HY2,'[1]Stats repas'!$E$55:$NR$55,1))="p")),"a",IF(AND(INDEX('[1]Stats repas'!$E$101:$NR$101,,MATCH(HY2,'[1]Stats repas'!$E$55:$NR$55,1))&gt;2,OR(INDEX('[1]Stats repas'!$E$103:$NR$103,,MATCH(HY2,'[1]Stats repas'!$E$55:$NR$55,1))="x",INDEX('[1]Stats repas'!$E$103:$NR$103,,MATCH(HY2,'[1]Stats repas'!$E$55:$NR$55,1))="p")),"a",INDEX('[1]Stats repas'!$E$101:$NR$101,,MATCH(HY2,'[1]Stats repas'!$E$55:$NR$55,1))))</f>
        <v>0</v>
      </c>
      <c r="HZ11">
        <f>IF(AND(INDEX('[1]Stats repas'!$E$101:$NR$101,,MATCH(HZ2,'[1]Stats repas'!$E$55:$NR$55,1))=0,OR(INDEX('[1]Stats repas'!$E$103:$NR$103,,MATCH(HZ2,'[1]Stats repas'!$E$55:$NR$55,1))="x",INDEX('[1]Stats repas'!$E$103:$NR$103,,MATCH(HZ2,'[1]Stats repas'!$E$55:$NR$55,1))="p")),"a",IF(AND(INDEX('[1]Stats repas'!$E$101:$NR$101,,MATCH(HZ2,'[1]Stats repas'!$E$55:$NR$55,1))&gt;2,OR(INDEX('[1]Stats repas'!$E$103:$NR$103,,MATCH(HZ2,'[1]Stats repas'!$E$55:$NR$55,1))="x",INDEX('[1]Stats repas'!$E$103:$NR$103,,MATCH(HZ2,'[1]Stats repas'!$E$55:$NR$55,1))="p")),"a",INDEX('[1]Stats repas'!$E$101:$NR$101,,MATCH(HZ2,'[1]Stats repas'!$E$55:$NR$55,1))))</f>
        <v>0</v>
      </c>
      <c r="IA11">
        <f>IF(AND(INDEX('[1]Stats repas'!$E$101:$NR$101,,MATCH(IA2,'[1]Stats repas'!$E$55:$NR$55,1))=0,OR(INDEX('[1]Stats repas'!$E$103:$NR$103,,MATCH(IA2,'[1]Stats repas'!$E$55:$NR$55,1))="x",INDEX('[1]Stats repas'!$E$103:$NR$103,,MATCH(IA2,'[1]Stats repas'!$E$55:$NR$55,1))="p")),"a",IF(AND(INDEX('[1]Stats repas'!$E$101:$NR$101,,MATCH(IA2,'[1]Stats repas'!$E$55:$NR$55,1))&gt;2,OR(INDEX('[1]Stats repas'!$E$103:$NR$103,,MATCH(IA2,'[1]Stats repas'!$E$55:$NR$55,1))="x",INDEX('[1]Stats repas'!$E$103:$NR$103,,MATCH(IA2,'[1]Stats repas'!$E$55:$NR$55,1))="p")),"a",INDEX('[1]Stats repas'!$E$101:$NR$101,,MATCH(IA2,'[1]Stats repas'!$E$55:$NR$55,1))))</f>
        <v>4</v>
      </c>
      <c r="IB11">
        <f>IF(AND(INDEX('[1]Stats repas'!$E$101:$NR$101,,MATCH(IB2,'[1]Stats repas'!$E$55:$NR$55,1))=0,OR(INDEX('[1]Stats repas'!$E$103:$NR$103,,MATCH(IB2,'[1]Stats repas'!$E$55:$NR$55,1))="x",INDEX('[1]Stats repas'!$E$103:$NR$103,,MATCH(IB2,'[1]Stats repas'!$E$55:$NR$55,1))="p")),"a",IF(AND(INDEX('[1]Stats repas'!$E$101:$NR$101,,MATCH(IB2,'[1]Stats repas'!$E$55:$NR$55,1))&gt;2,OR(INDEX('[1]Stats repas'!$E$103:$NR$103,,MATCH(IB2,'[1]Stats repas'!$E$55:$NR$55,1))="x",INDEX('[1]Stats repas'!$E$103:$NR$103,,MATCH(IB2,'[1]Stats repas'!$E$55:$NR$55,1))="p")),"a",INDEX('[1]Stats repas'!$E$101:$NR$101,,MATCH(IB2,'[1]Stats repas'!$E$55:$NR$55,1))))</f>
        <v>4</v>
      </c>
      <c r="IC11">
        <f>IF(AND(INDEX('[1]Stats repas'!$E$101:$NR$101,,MATCH(IC2,'[1]Stats repas'!$E$55:$NR$55,1))=0,OR(INDEX('[1]Stats repas'!$E$103:$NR$103,,MATCH(IC2,'[1]Stats repas'!$E$55:$NR$55,1))="x",INDEX('[1]Stats repas'!$E$103:$NR$103,,MATCH(IC2,'[1]Stats repas'!$E$55:$NR$55,1))="p")),"a",IF(AND(INDEX('[1]Stats repas'!$E$101:$NR$101,,MATCH(IC2,'[1]Stats repas'!$E$55:$NR$55,1))&gt;2,OR(INDEX('[1]Stats repas'!$E$103:$NR$103,,MATCH(IC2,'[1]Stats repas'!$E$55:$NR$55,1))="x",INDEX('[1]Stats repas'!$E$103:$NR$103,,MATCH(IC2,'[1]Stats repas'!$E$55:$NR$55,1))="p")),"a",INDEX('[1]Stats repas'!$E$101:$NR$101,,MATCH(IC2,'[1]Stats repas'!$E$55:$NR$55,1))))</f>
        <v>4</v>
      </c>
      <c r="ID11">
        <f>IF(AND(INDEX('[1]Stats repas'!$E$101:$NR$101,,MATCH(ID2,'[1]Stats repas'!$E$55:$NR$55,1))=0,OR(INDEX('[1]Stats repas'!$E$103:$NR$103,,MATCH(ID2,'[1]Stats repas'!$E$55:$NR$55,1))="x",INDEX('[1]Stats repas'!$E$103:$NR$103,,MATCH(ID2,'[1]Stats repas'!$E$55:$NR$55,1))="p")),"a",IF(AND(INDEX('[1]Stats repas'!$E$101:$NR$101,,MATCH(ID2,'[1]Stats repas'!$E$55:$NR$55,1))&gt;2,OR(INDEX('[1]Stats repas'!$E$103:$NR$103,,MATCH(ID2,'[1]Stats repas'!$E$55:$NR$55,1))="x",INDEX('[1]Stats repas'!$E$103:$NR$103,,MATCH(ID2,'[1]Stats repas'!$E$55:$NR$55,1))="p")),"a",INDEX('[1]Stats repas'!$E$101:$NR$101,,MATCH(ID2,'[1]Stats repas'!$E$55:$NR$55,1))))</f>
        <v>4</v>
      </c>
      <c r="IE11">
        <f>IF(AND(INDEX('[1]Stats repas'!$E$101:$NR$101,,MATCH(IE2,'[1]Stats repas'!$E$55:$NR$55,1))=0,OR(INDEX('[1]Stats repas'!$E$103:$NR$103,,MATCH(IE2,'[1]Stats repas'!$E$55:$NR$55,1))="x",INDEX('[1]Stats repas'!$E$103:$NR$103,,MATCH(IE2,'[1]Stats repas'!$E$55:$NR$55,1))="p")),"a",IF(AND(INDEX('[1]Stats repas'!$E$101:$NR$101,,MATCH(IE2,'[1]Stats repas'!$E$55:$NR$55,1))&gt;2,OR(INDEX('[1]Stats repas'!$E$103:$NR$103,,MATCH(IE2,'[1]Stats repas'!$E$55:$NR$55,1))="x",INDEX('[1]Stats repas'!$E$103:$NR$103,,MATCH(IE2,'[1]Stats repas'!$E$55:$NR$55,1))="p")),"a",INDEX('[1]Stats repas'!$E$101:$NR$101,,MATCH(IE2,'[1]Stats repas'!$E$55:$NR$55,1))))</f>
        <v>4</v>
      </c>
      <c r="IF11">
        <f>IF(AND(INDEX('[1]Stats repas'!$E$101:$NR$101,,MATCH(IF2,'[1]Stats repas'!$E$55:$NR$55,1))=0,OR(INDEX('[1]Stats repas'!$E$103:$NR$103,,MATCH(IF2,'[1]Stats repas'!$E$55:$NR$55,1))="x",INDEX('[1]Stats repas'!$E$103:$NR$103,,MATCH(IF2,'[1]Stats repas'!$E$55:$NR$55,1))="p")),"a",IF(AND(INDEX('[1]Stats repas'!$E$101:$NR$101,,MATCH(IF2,'[1]Stats repas'!$E$55:$NR$55,1))&gt;2,OR(INDEX('[1]Stats repas'!$E$103:$NR$103,,MATCH(IF2,'[1]Stats repas'!$E$55:$NR$55,1))="x",INDEX('[1]Stats repas'!$E$103:$NR$103,,MATCH(IF2,'[1]Stats repas'!$E$55:$NR$55,1))="p")),"a",INDEX('[1]Stats repas'!$E$101:$NR$101,,MATCH(IF2,'[1]Stats repas'!$E$55:$NR$55,1))))</f>
        <v>0</v>
      </c>
      <c r="IG11">
        <f>IF(AND(INDEX('[1]Stats repas'!$E$101:$NR$101,,MATCH(IG2,'[1]Stats repas'!$E$55:$NR$55,1))=0,OR(INDEX('[1]Stats repas'!$E$103:$NR$103,,MATCH(IG2,'[1]Stats repas'!$E$55:$NR$55,1))="x",INDEX('[1]Stats repas'!$E$103:$NR$103,,MATCH(IG2,'[1]Stats repas'!$E$55:$NR$55,1))="p")),"a",IF(AND(INDEX('[1]Stats repas'!$E$101:$NR$101,,MATCH(IG2,'[1]Stats repas'!$E$55:$NR$55,1))&gt;2,OR(INDEX('[1]Stats repas'!$E$103:$NR$103,,MATCH(IG2,'[1]Stats repas'!$E$55:$NR$55,1))="x",INDEX('[1]Stats repas'!$E$103:$NR$103,,MATCH(IG2,'[1]Stats repas'!$E$55:$NR$55,1))="p")),"a",INDEX('[1]Stats repas'!$E$101:$NR$101,,MATCH(IG2,'[1]Stats repas'!$E$55:$NR$55,1))))</f>
        <v>0</v>
      </c>
      <c r="IH11">
        <f>IF(AND(INDEX('[1]Stats repas'!$E$101:$NR$101,,MATCH(IH2,'[1]Stats repas'!$E$55:$NR$55,1))=0,OR(INDEX('[1]Stats repas'!$E$103:$NR$103,,MATCH(IH2,'[1]Stats repas'!$E$55:$NR$55,1))="x",INDEX('[1]Stats repas'!$E$103:$NR$103,,MATCH(IH2,'[1]Stats repas'!$E$55:$NR$55,1))="p")),"a",IF(AND(INDEX('[1]Stats repas'!$E$101:$NR$101,,MATCH(IH2,'[1]Stats repas'!$E$55:$NR$55,1))&gt;2,OR(INDEX('[1]Stats repas'!$E$103:$NR$103,,MATCH(IH2,'[1]Stats repas'!$E$55:$NR$55,1))="x",INDEX('[1]Stats repas'!$E$103:$NR$103,,MATCH(IH2,'[1]Stats repas'!$E$55:$NR$55,1))="p")),"a",INDEX('[1]Stats repas'!$E$101:$NR$101,,MATCH(IH2,'[1]Stats repas'!$E$55:$NR$55,1))))</f>
        <v>1</v>
      </c>
      <c r="II11">
        <f>IF(AND(INDEX('[1]Stats repas'!$E$101:$NR$101,,MATCH(II2,'[1]Stats repas'!$E$55:$NR$55,1))=0,OR(INDEX('[1]Stats repas'!$E$103:$NR$103,,MATCH(II2,'[1]Stats repas'!$E$55:$NR$55,1))="x",INDEX('[1]Stats repas'!$E$103:$NR$103,,MATCH(II2,'[1]Stats repas'!$E$55:$NR$55,1))="p")),"a",IF(AND(INDEX('[1]Stats repas'!$E$101:$NR$101,,MATCH(II2,'[1]Stats repas'!$E$55:$NR$55,1))&gt;2,OR(INDEX('[1]Stats repas'!$E$103:$NR$103,,MATCH(II2,'[1]Stats repas'!$E$55:$NR$55,1))="x",INDEX('[1]Stats repas'!$E$103:$NR$103,,MATCH(II2,'[1]Stats repas'!$E$55:$NR$55,1))="p")),"a",INDEX('[1]Stats repas'!$E$101:$NR$101,,MATCH(II2,'[1]Stats repas'!$E$55:$NR$55,1))))</f>
        <v>1</v>
      </c>
      <c r="IJ11">
        <f>IF(AND(INDEX('[1]Stats repas'!$E$101:$NR$101,,MATCH(IJ2,'[1]Stats repas'!$E$55:$NR$55,1))=0,OR(INDEX('[1]Stats repas'!$E$103:$NR$103,,MATCH(IJ2,'[1]Stats repas'!$E$55:$NR$55,1))="x",INDEX('[1]Stats repas'!$E$103:$NR$103,,MATCH(IJ2,'[1]Stats repas'!$E$55:$NR$55,1))="p")),"a",IF(AND(INDEX('[1]Stats repas'!$E$101:$NR$101,,MATCH(IJ2,'[1]Stats repas'!$E$55:$NR$55,1))&gt;2,OR(INDEX('[1]Stats repas'!$E$103:$NR$103,,MATCH(IJ2,'[1]Stats repas'!$E$55:$NR$55,1))="x",INDEX('[1]Stats repas'!$E$103:$NR$103,,MATCH(IJ2,'[1]Stats repas'!$E$55:$NR$55,1))="p")),"a",INDEX('[1]Stats repas'!$E$101:$NR$101,,MATCH(IJ2,'[1]Stats repas'!$E$55:$NR$55,1))))</f>
        <v>1</v>
      </c>
      <c r="IK11">
        <f>IF(AND(INDEX('[1]Stats repas'!$E$101:$NR$101,,MATCH(IK2,'[1]Stats repas'!$E$55:$NR$55,1))=0,OR(INDEX('[1]Stats repas'!$E$103:$NR$103,,MATCH(IK2,'[1]Stats repas'!$E$55:$NR$55,1))="x",INDEX('[1]Stats repas'!$E$103:$NR$103,,MATCH(IK2,'[1]Stats repas'!$E$55:$NR$55,1))="p")),"a",IF(AND(INDEX('[1]Stats repas'!$E$101:$NR$101,,MATCH(IK2,'[1]Stats repas'!$E$55:$NR$55,1))&gt;2,OR(INDEX('[1]Stats repas'!$E$103:$NR$103,,MATCH(IK2,'[1]Stats repas'!$E$55:$NR$55,1))="x",INDEX('[1]Stats repas'!$E$103:$NR$103,,MATCH(IK2,'[1]Stats repas'!$E$55:$NR$55,1))="p")),"a",INDEX('[1]Stats repas'!$E$101:$NR$101,,MATCH(IK2,'[1]Stats repas'!$E$55:$NR$55,1))))</f>
        <v>1</v>
      </c>
      <c r="IL11">
        <f>IF(AND(INDEX('[1]Stats repas'!$E$101:$NR$101,,MATCH(IL2,'[1]Stats repas'!$E$55:$NR$55,1))=0,OR(INDEX('[1]Stats repas'!$E$103:$NR$103,,MATCH(IL2,'[1]Stats repas'!$E$55:$NR$55,1))="x",INDEX('[1]Stats repas'!$E$103:$NR$103,,MATCH(IL2,'[1]Stats repas'!$E$55:$NR$55,1))="p")),"a",IF(AND(INDEX('[1]Stats repas'!$E$101:$NR$101,,MATCH(IL2,'[1]Stats repas'!$E$55:$NR$55,1))&gt;2,OR(INDEX('[1]Stats repas'!$E$103:$NR$103,,MATCH(IL2,'[1]Stats repas'!$E$55:$NR$55,1))="x",INDEX('[1]Stats repas'!$E$103:$NR$103,,MATCH(IL2,'[1]Stats repas'!$E$55:$NR$55,1))="p")),"a",INDEX('[1]Stats repas'!$E$101:$NR$101,,MATCH(IL2,'[1]Stats repas'!$E$55:$NR$55,1))))</f>
        <v>1</v>
      </c>
      <c r="IM11">
        <f>IF(AND(INDEX('[1]Stats repas'!$E$101:$NR$101,,MATCH(IM2,'[1]Stats repas'!$E$55:$NR$55,1))=0,OR(INDEX('[1]Stats repas'!$E$103:$NR$103,,MATCH(IM2,'[1]Stats repas'!$E$55:$NR$55,1))="x",INDEX('[1]Stats repas'!$E$103:$NR$103,,MATCH(IM2,'[1]Stats repas'!$E$55:$NR$55,1))="p")),"a",IF(AND(INDEX('[1]Stats repas'!$E$101:$NR$101,,MATCH(IM2,'[1]Stats repas'!$E$55:$NR$55,1))&gt;2,OR(INDEX('[1]Stats repas'!$E$103:$NR$103,,MATCH(IM2,'[1]Stats repas'!$E$55:$NR$55,1))="x",INDEX('[1]Stats repas'!$E$103:$NR$103,,MATCH(IM2,'[1]Stats repas'!$E$55:$NR$55,1))="p")),"a",INDEX('[1]Stats repas'!$E$101:$NR$101,,MATCH(IM2,'[1]Stats repas'!$E$55:$NR$55,1))))</f>
        <v>0</v>
      </c>
      <c r="IN11">
        <f>IF(AND(INDEX('[1]Stats repas'!$E$101:$NR$101,,MATCH(IN2,'[1]Stats repas'!$E$55:$NR$55,1))=0,OR(INDEX('[1]Stats repas'!$E$103:$NR$103,,MATCH(IN2,'[1]Stats repas'!$E$55:$NR$55,1))="x",INDEX('[1]Stats repas'!$E$103:$NR$103,,MATCH(IN2,'[1]Stats repas'!$E$55:$NR$55,1))="p")),"a",IF(AND(INDEX('[1]Stats repas'!$E$101:$NR$101,,MATCH(IN2,'[1]Stats repas'!$E$55:$NR$55,1))&gt;2,OR(INDEX('[1]Stats repas'!$E$103:$NR$103,,MATCH(IN2,'[1]Stats repas'!$E$55:$NR$55,1))="x",INDEX('[1]Stats repas'!$E$103:$NR$103,,MATCH(IN2,'[1]Stats repas'!$E$55:$NR$55,1))="p")),"a",INDEX('[1]Stats repas'!$E$101:$NR$101,,MATCH(IN2,'[1]Stats repas'!$E$55:$NR$55,1))))</f>
        <v>0</v>
      </c>
      <c r="IO11">
        <f>IF(AND(INDEX('[1]Stats repas'!$E$101:$NR$101,,MATCH(IO2,'[1]Stats repas'!$E$55:$NR$55,1))=0,OR(INDEX('[1]Stats repas'!$E$103:$NR$103,,MATCH(IO2,'[1]Stats repas'!$E$55:$NR$55,1))="x",INDEX('[1]Stats repas'!$E$103:$NR$103,,MATCH(IO2,'[1]Stats repas'!$E$55:$NR$55,1))="p")),"a",IF(AND(INDEX('[1]Stats repas'!$E$101:$NR$101,,MATCH(IO2,'[1]Stats repas'!$E$55:$NR$55,1))&gt;2,OR(INDEX('[1]Stats repas'!$E$103:$NR$103,,MATCH(IO2,'[1]Stats repas'!$E$55:$NR$55,1))="x",INDEX('[1]Stats repas'!$E$103:$NR$103,,MATCH(IO2,'[1]Stats repas'!$E$55:$NR$55,1))="p")),"a",INDEX('[1]Stats repas'!$E$101:$NR$101,,MATCH(IO2,'[1]Stats repas'!$E$55:$NR$55,1))))</f>
        <v>1</v>
      </c>
      <c r="IP11">
        <f>IF(AND(INDEX('[1]Stats repas'!$E$101:$NR$101,,MATCH(IP2,'[1]Stats repas'!$E$55:$NR$55,1))=0,OR(INDEX('[1]Stats repas'!$E$103:$NR$103,,MATCH(IP2,'[1]Stats repas'!$E$55:$NR$55,1))="x",INDEX('[1]Stats repas'!$E$103:$NR$103,,MATCH(IP2,'[1]Stats repas'!$E$55:$NR$55,1))="p")),"a",IF(AND(INDEX('[1]Stats repas'!$E$101:$NR$101,,MATCH(IP2,'[1]Stats repas'!$E$55:$NR$55,1))&gt;2,OR(INDEX('[1]Stats repas'!$E$103:$NR$103,,MATCH(IP2,'[1]Stats repas'!$E$55:$NR$55,1))="x",INDEX('[1]Stats repas'!$E$103:$NR$103,,MATCH(IP2,'[1]Stats repas'!$E$55:$NR$55,1))="p")),"a",INDEX('[1]Stats repas'!$E$101:$NR$101,,MATCH(IP2,'[1]Stats repas'!$E$55:$NR$55,1))))</f>
        <v>1</v>
      </c>
      <c r="IQ11">
        <f>IF(AND(INDEX('[1]Stats repas'!$E$101:$NR$101,,MATCH(IQ2,'[1]Stats repas'!$E$55:$NR$55,1))=0,OR(INDEX('[1]Stats repas'!$E$103:$NR$103,,MATCH(IQ2,'[1]Stats repas'!$E$55:$NR$55,1))="x",INDEX('[1]Stats repas'!$E$103:$NR$103,,MATCH(IQ2,'[1]Stats repas'!$E$55:$NR$55,1))="p")),"a",IF(AND(INDEX('[1]Stats repas'!$E$101:$NR$101,,MATCH(IQ2,'[1]Stats repas'!$E$55:$NR$55,1))&gt;2,OR(INDEX('[1]Stats repas'!$E$103:$NR$103,,MATCH(IQ2,'[1]Stats repas'!$E$55:$NR$55,1))="x",INDEX('[1]Stats repas'!$E$103:$NR$103,,MATCH(IQ2,'[1]Stats repas'!$E$55:$NR$55,1))="p")),"a",INDEX('[1]Stats repas'!$E$101:$NR$101,,MATCH(IQ2,'[1]Stats repas'!$E$55:$NR$55,1))))</f>
        <v>1</v>
      </c>
      <c r="IR11">
        <f>IF(AND(INDEX('[1]Stats repas'!$E$101:$NR$101,,MATCH(IR2,'[1]Stats repas'!$E$55:$NR$55,1))=0,OR(INDEX('[1]Stats repas'!$E$103:$NR$103,,MATCH(IR2,'[1]Stats repas'!$E$55:$NR$55,1))="x",INDEX('[1]Stats repas'!$E$103:$NR$103,,MATCH(IR2,'[1]Stats repas'!$E$55:$NR$55,1))="p")),"a",IF(AND(INDEX('[1]Stats repas'!$E$101:$NR$101,,MATCH(IR2,'[1]Stats repas'!$E$55:$NR$55,1))&gt;2,OR(INDEX('[1]Stats repas'!$E$103:$NR$103,,MATCH(IR2,'[1]Stats repas'!$E$55:$NR$55,1))="x",INDEX('[1]Stats repas'!$E$103:$NR$103,,MATCH(IR2,'[1]Stats repas'!$E$55:$NR$55,1))="p")),"a",INDEX('[1]Stats repas'!$E$101:$NR$101,,MATCH(IR2,'[1]Stats repas'!$E$55:$NR$55,1))))</f>
        <v>1</v>
      </c>
      <c r="IS11">
        <f>IF(AND(INDEX('[1]Stats repas'!$E$101:$NR$101,,MATCH(IS2,'[1]Stats repas'!$E$55:$NR$55,1))=0,OR(INDEX('[1]Stats repas'!$E$103:$NR$103,,MATCH(IS2,'[1]Stats repas'!$E$55:$NR$55,1))="x",INDEX('[1]Stats repas'!$E$103:$NR$103,,MATCH(IS2,'[1]Stats repas'!$E$55:$NR$55,1))="p")),"a",IF(AND(INDEX('[1]Stats repas'!$E$101:$NR$101,,MATCH(IS2,'[1]Stats repas'!$E$55:$NR$55,1))&gt;2,OR(INDEX('[1]Stats repas'!$E$103:$NR$103,,MATCH(IS2,'[1]Stats repas'!$E$55:$NR$55,1))="x",INDEX('[1]Stats repas'!$E$103:$NR$103,,MATCH(IS2,'[1]Stats repas'!$E$55:$NR$55,1))="p")),"a",INDEX('[1]Stats repas'!$E$101:$NR$101,,MATCH(IS2,'[1]Stats repas'!$E$55:$NR$55,1))))</f>
        <v>1</v>
      </c>
      <c r="IT11">
        <f>IF(AND(INDEX('[1]Stats repas'!$E$101:$NR$101,,MATCH(IT2,'[1]Stats repas'!$E$55:$NR$55,1))=0,OR(INDEX('[1]Stats repas'!$E$103:$NR$103,,MATCH(IT2,'[1]Stats repas'!$E$55:$NR$55,1))="x",INDEX('[1]Stats repas'!$E$103:$NR$103,,MATCH(IT2,'[1]Stats repas'!$E$55:$NR$55,1))="p")),"a",IF(AND(INDEX('[1]Stats repas'!$E$101:$NR$101,,MATCH(IT2,'[1]Stats repas'!$E$55:$NR$55,1))&gt;2,OR(INDEX('[1]Stats repas'!$E$103:$NR$103,,MATCH(IT2,'[1]Stats repas'!$E$55:$NR$55,1))="x",INDEX('[1]Stats repas'!$E$103:$NR$103,,MATCH(IT2,'[1]Stats repas'!$E$55:$NR$55,1))="p")),"a",INDEX('[1]Stats repas'!$E$101:$NR$101,,MATCH(IT2,'[1]Stats repas'!$E$55:$NR$55,1))))</f>
        <v>0</v>
      </c>
      <c r="IU11">
        <f>IF(AND(INDEX('[1]Stats repas'!$E$101:$NR$101,,MATCH(IU2,'[1]Stats repas'!$E$55:$NR$55,1))=0,OR(INDEX('[1]Stats repas'!$E$103:$NR$103,,MATCH(IU2,'[1]Stats repas'!$E$55:$NR$55,1))="x",INDEX('[1]Stats repas'!$E$103:$NR$103,,MATCH(IU2,'[1]Stats repas'!$E$55:$NR$55,1))="p")),"a",IF(AND(INDEX('[1]Stats repas'!$E$101:$NR$101,,MATCH(IU2,'[1]Stats repas'!$E$55:$NR$55,1))&gt;2,OR(INDEX('[1]Stats repas'!$E$103:$NR$103,,MATCH(IU2,'[1]Stats repas'!$E$55:$NR$55,1))="x",INDEX('[1]Stats repas'!$E$103:$NR$103,,MATCH(IU2,'[1]Stats repas'!$E$55:$NR$55,1))="p")),"a",INDEX('[1]Stats repas'!$E$101:$NR$101,,MATCH(IU2,'[1]Stats repas'!$E$55:$NR$55,1))))</f>
        <v>0</v>
      </c>
      <c r="IV11">
        <f>IF(AND(INDEX('[1]Stats repas'!$E$101:$NR$101,,MATCH(IV2,'[1]Stats repas'!$E$55:$NR$55,1))=0,OR(INDEX('[1]Stats repas'!$E$103:$NR$103,,MATCH(IV2,'[1]Stats repas'!$E$55:$NR$55,1))="x",INDEX('[1]Stats repas'!$E$103:$NR$103,,MATCH(IV2,'[1]Stats repas'!$E$55:$NR$55,1))="p")),"a",IF(AND(INDEX('[1]Stats repas'!$E$101:$NR$101,,MATCH(IV2,'[1]Stats repas'!$E$55:$NR$55,1))&gt;2,OR(INDEX('[1]Stats repas'!$E$103:$NR$103,,MATCH(IV2,'[1]Stats repas'!$E$55:$NR$55,1))="x",INDEX('[1]Stats repas'!$E$103:$NR$103,,MATCH(IV2,'[1]Stats repas'!$E$55:$NR$55,1))="p")),"a",INDEX('[1]Stats repas'!$E$101:$NR$101,,MATCH(IV2,'[1]Stats repas'!$E$55:$NR$55,1))))</f>
        <v>1</v>
      </c>
      <c r="IW11">
        <f>IF(AND(INDEX('[1]Stats repas'!$E$101:$NR$101,,MATCH(IW2,'[1]Stats repas'!$E$55:$NR$55,1))=0,OR(INDEX('[1]Stats repas'!$E$103:$NR$103,,MATCH(IW2,'[1]Stats repas'!$E$55:$NR$55,1))="x",INDEX('[1]Stats repas'!$E$103:$NR$103,,MATCH(IW2,'[1]Stats repas'!$E$55:$NR$55,1))="p")),"a",IF(AND(INDEX('[1]Stats repas'!$E$101:$NR$101,,MATCH(IW2,'[1]Stats repas'!$E$55:$NR$55,1))&gt;2,OR(INDEX('[1]Stats repas'!$E$103:$NR$103,,MATCH(IW2,'[1]Stats repas'!$E$55:$NR$55,1))="x",INDEX('[1]Stats repas'!$E$103:$NR$103,,MATCH(IW2,'[1]Stats repas'!$E$55:$NR$55,1))="p")),"a",INDEX('[1]Stats repas'!$E$101:$NR$101,,MATCH(IW2,'[1]Stats repas'!$E$55:$NR$55,1))))</f>
        <v>1</v>
      </c>
      <c r="IX11">
        <f>IF(AND(INDEX('[1]Stats repas'!$E$101:$NR$101,,MATCH(IX2,'[1]Stats repas'!$E$55:$NR$55,1))=0,OR(INDEX('[1]Stats repas'!$E$103:$NR$103,,MATCH(IX2,'[1]Stats repas'!$E$55:$NR$55,1))="x",INDEX('[1]Stats repas'!$E$103:$NR$103,,MATCH(IX2,'[1]Stats repas'!$E$55:$NR$55,1))="p")),"a",IF(AND(INDEX('[1]Stats repas'!$E$101:$NR$101,,MATCH(IX2,'[1]Stats repas'!$E$55:$NR$55,1))&gt;2,OR(INDEX('[1]Stats repas'!$E$103:$NR$103,,MATCH(IX2,'[1]Stats repas'!$E$55:$NR$55,1))="x",INDEX('[1]Stats repas'!$E$103:$NR$103,,MATCH(IX2,'[1]Stats repas'!$E$55:$NR$55,1))="p")),"a",INDEX('[1]Stats repas'!$E$101:$NR$101,,MATCH(IX2,'[1]Stats repas'!$E$55:$NR$55,1))))</f>
        <v>1</v>
      </c>
      <c r="IY11">
        <f>IF(AND(INDEX('[1]Stats repas'!$E$101:$NR$101,,MATCH(IY2,'[1]Stats repas'!$E$55:$NR$55,1))=0,OR(INDEX('[1]Stats repas'!$E$103:$NR$103,,MATCH(IY2,'[1]Stats repas'!$E$55:$NR$55,1))="x",INDEX('[1]Stats repas'!$E$103:$NR$103,,MATCH(IY2,'[1]Stats repas'!$E$55:$NR$55,1))="p")),"a",IF(AND(INDEX('[1]Stats repas'!$E$101:$NR$101,,MATCH(IY2,'[1]Stats repas'!$E$55:$NR$55,1))&gt;2,OR(INDEX('[1]Stats repas'!$E$103:$NR$103,,MATCH(IY2,'[1]Stats repas'!$E$55:$NR$55,1))="x",INDEX('[1]Stats repas'!$E$103:$NR$103,,MATCH(IY2,'[1]Stats repas'!$E$55:$NR$55,1))="p")),"a",INDEX('[1]Stats repas'!$E$101:$NR$101,,MATCH(IY2,'[1]Stats repas'!$E$55:$NR$55,1))))</f>
        <v>1</v>
      </c>
      <c r="IZ11">
        <f>IF(AND(INDEX('[1]Stats repas'!$E$101:$NR$101,,MATCH(IZ2,'[1]Stats repas'!$E$55:$NR$55,1))=0,OR(INDEX('[1]Stats repas'!$E$103:$NR$103,,MATCH(IZ2,'[1]Stats repas'!$E$55:$NR$55,1))="x",INDEX('[1]Stats repas'!$E$103:$NR$103,,MATCH(IZ2,'[1]Stats repas'!$E$55:$NR$55,1))="p")),"a",IF(AND(INDEX('[1]Stats repas'!$E$101:$NR$101,,MATCH(IZ2,'[1]Stats repas'!$E$55:$NR$55,1))&gt;2,OR(INDEX('[1]Stats repas'!$E$103:$NR$103,,MATCH(IZ2,'[1]Stats repas'!$E$55:$NR$55,1))="x",INDEX('[1]Stats repas'!$E$103:$NR$103,,MATCH(IZ2,'[1]Stats repas'!$E$55:$NR$55,1))="p")),"a",INDEX('[1]Stats repas'!$E$101:$NR$101,,MATCH(IZ2,'[1]Stats repas'!$E$55:$NR$55,1))))</f>
        <v>1</v>
      </c>
      <c r="JA11">
        <f>IF(AND(INDEX('[1]Stats repas'!$E$101:$NR$101,,MATCH(JA2,'[1]Stats repas'!$E$55:$NR$55,1))=0,OR(INDEX('[1]Stats repas'!$E$103:$NR$103,,MATCH(JA2,'[1]Stats repas'!$E$55:$NR$55,1))="x",INDEX('[1]Stats repas'!$E$103:$NR$103,,MATCH(JA2,'[1]Stats repas'!$E$55:$NR$55,1))="p")),"a",IF(AND(INDEX('[1]Stats repas'!$E$101:$NR$101,,MATCH(JA2,'[1]Stats repas'!$E$55:$NR$55,1))&gt;2,OR(INDEX('[1]Stats repas'!$E$103:$NR$103,,MATCH(JA2,'[1]Stats repas'!$E$55:$NR$55,1))="x",INDEX('[1]Stats repas'!$E$103:$NR$103,,MATCH(JA2,'[1]Stats repas'!$E$55:$NR$55,1))="p")),"a",INDEX('[1]Stats repas'!$E$101:$NR$101,,MATCH(JA2,'[1]Stats repas'!$E$55:$NR$55,1))))</f>
        <v>0</v>
      </c>
      <c r="JB11">
        <f>IF(AND(INDEX('[1]Stats repas'!$E$101:$NR$101,,MATCH(JB2,'[1]Stats repas'!$E$55:$NR$55,1))=0,OR(INDEX('[1]Stats repas'!$E$103:$NR$103,,MATCH(JB2,'[1]Stats repas'!$E$55:$NR$55,1))="x",INDEX('[1]Stats repas'!$E$103:$NR$103,,MATCH(JB2,'[1]Stats repas'!$E$55:$NR$55,1))="p")),"a",IF(AND(INDEX('[1]Stats repas'!$E$101:$NR$101,,MATCH(JB2,'[1]Stats repas'!$E$55:$NR$55,1))&gt;2,OR(INDEX('[1]Stats repas'!$E$103:$NR$103,,MATCH(JB2,'[1]Stats repas'!$E$55:$NR$55,1))="x",INDEX('[1]Stats repas'!$E$103:$NR$103,,MATCH(JB2,'[1]Stats repas'!$E$55:$NR$55,1))="p")),"a",INDEX('[1]Stats repas'!$E$101:$NR$101,,MATCH(JB2,'[1]Stats repas'!$E$55:$NR$55,1))))</f>
        <v>0</v>
      </c>
      <c r="JC11">
        <f>IF(AND(INDEX('[1]Stats repas'!$E$101:$NR$101,,MATCH(JC2,'[1]Stats repas'!$E$55:$NR$55,1))=0,OR(INDEX('[1]Stats repas'!$E$103:$NR$103,,MATCH(JC2,'[1]Stats repas'!$E$55:$NR$55,1))="x",INDEX('[1]Stats repas'!$E$103:$NR$103,,MATCH(JC2,'[1]Stats repas'!$E$55:$NR$55,1))="p")),"a",IF(AND(INDEX('[1]Stats repas'!$E$101:$NR$101,,MATCH(JC2,'[1]Stats repas'!$E$55:$NR$55,1))&gt;2,OR(INDEX('[1]Stats repas'!$E$103:$NR$103,,MATCH(JC2,'[1]Stats repas'!$E$55:$NR$55,1))="x",INDEX('[1]Stats repas'!$E$103:$NR$103,,MATCH(JC2,'[1]Stats repas'!$E$55:$NR$55,1))="p")),"a",INDEX('[1]Stats repas'!$E$101:$NR$101,,MATCH(JC2,'[1]Stats repas'!$E$55:$NR$55,1))))</f>
        <v>1</v>
      </c>
      <c r="JD11">
        <f>IF(AND(INDEX('[1]Stats repas'!$E$101:$NR$101,,MATCH(JD2,'[1]Stats repas'!$E$55:$NR$55,1))=0,OR(INDEX('[1]Stats repas'!$E$103:$NR$103,,MATCH(JD2,'[1]Stats repas'!$E$55:$NR$55,1))="x",INDEX('[1]Stats repas'!$E$103:$NR$103,,MATCH(JD2,'[1]Stats repas'!$E$55:$NR$55,1))="p")),"a",IF(AND(INDEX('[1]Stats repas'!$E$101:$NR$101,,MATCH(JD2,'[1]Stats repas'!$E$55:$NR$55,1))&gt;2,OR(INDEX('[1]Stats repas'!$E$103:$NR$103,,MATCH(JD2,'[1]Stats repas'!$E$55:$NR$55,1))="x",INDEX('[1]Stats repas'!$E$103:$NR$103,,MATCH(JD2,'[1]Stats repas'!$E$55:$NR$55,1))="p")),"a",INDEX('[1]Stats repas'!$E$101:$NR$101,,MATCH(JD2,'[1]Stats repas'!$E$55:$NR$55,1))))</f>
        <v>1</v>
      </c>
      <c r="JE11">
        <f>IF(AND(INDEX('[1]Stats repas'!$E$101:$NR$101,,MATCH(JE2,'[1]Stats repas'!$E$55:$NR$55,1))=0,OR(INDEX('[1]Stats repas'!$E$103:$NR$103,,MATCH(JE2,'[1]Stats repas'!$E$55:$NR$55,1))="x",INDEX('[1]Stats repas'!$E$103:$NR$103,,MATCH(JE2,'[1]Stats repas'!$E$55:$NR$55,1))="p")),"a",IF(AND(INDEX('[1]Stats repas'!$E$101:$NR$101,,MATCH(JE2,'[1]Stats repas'!$E$55:$NR$55,1))&gt;2,OR(INDEX('[1]Stats repas'!$E$103:$NR$103,,MATCH(JE2,'[1]Stats repas'!$E$55:$NR$55,1))="x",INDEX('[1]Stats repas'!$E$103:$NR$103,,MATCH(JE2,'[1]Stats repas'!$E$55:$NR$55,1))="p")),"a",INDEX('[1]Stats repas'!$E$101:$NR$101,,MATCH(JE2,'[1]Stats repas'!$E$55:$NR$55,1))))</f>
        <v>1</v>
      </c>
      <c r="JF11">
        <f>IF(AND(INDEX('[1]Stats repas'!$E$101:$NR$101,,MATCH(JF2,'[1]Stats repas'!$E$55:$NR$55,1))=0,OR(INDEX('[1]Stats repas'!$E$103:$NR$103,,MATCH(JF2,'[1]Stats repas'!$E$55:$NR$55,1))="x",INDEX('[1]Stats repas'!$E$103:$NR$103,,MATCH(JF2,'[1]Stats repas'!$E$55:$NR$55,1))="p")),"a",IF(AND(INDEX('[1]Stats repas'!$E$101:$NR$101,,MATCH(JF2,'[1]Stats repas'!$E$55:$NR$55,1))&gt;2,OR(INDEX('[1]Stats repas'!$E$103:$NR$103,,MATCH(JF2,'[1]Stats repas'!$E$55:$NR$55,1))="x",INDEX('[1]Stats repas'!$E$103:$NR$103,,MATCH(JF2,'[1]Stats repas'!$E$55:$NR$55,1))="p")),"a",INDEX('[1]Stats repas'!$E$101:$NR$101,,MATCH(JF2,'[1]Stats repas'!$E$55:$NR$55,1))))</f>
        <v>1</v>
      </c>
      <c r="JG11">
        <f>IF(AND(INDEX('[1]Stats repas'!$E$101:$NR$101,,MATCH(JG2,'[1]Stats repas'!$E$55:$NR$55,1))=0,OR(INDEX('[1]Stats repas'!$E$103:$NR$103,,MATCH(JG2,'[1]Stats repas'!$E$55:$NR$55,1))="x",INDEX('[1]Stats repas'!$E$103:$NR$103,,MATCH(JG2,'[1]Stats repas'!$E$55:$NR$55,1))="p")),"a",IF(AND(INDEX('[1]Stats repas'!$E$101:$NR$101,,MATCH(JG2,'[1]Stats repas'!$E$55:$NR$55,1))&gt;2,OR(INDEX('[1]Stats repas'!$E$103:$NR$103,,MATCH(JG2,'[1]Stats repas'!$E$55:$NR$55,1))="x",INDEX('[1]Stats repas'!$E$103:$NR$103,,MATCH(JG2,'[1]Stats repas'!$E$55:$NR$55,1))="p")),"a",INDEX('[1]Stats repas'!$E$101:$NR$101,,MATCH(JG2,'[1]Stats repas'!$E$55:$NR$55,1))))</f>
        <v>1</v>
      </c>
      <c r="JH11">
        <f>IF(AND(INDEX('[1]Stats repas'!$E$101:$NR$101,,MATCH(JH2,'[1]Stats repas'!$E$55:$NR$55,1))=0,OR(INDEX('[1]Stats repas'!$E$103:$NR$103,,MATCH(JH2,'[1]Stats repas'!$E$55:$NR$55,1))="x",INDEX('[1]Stats repas'!$E$103:$NR$103,,MATCH(JH2,'[1]Stats repas'!$E$55:$NR$55,1))="p")),"a",IF(AND(INDEX('[1]Stats repas'!$E$101:$NR$101,,MATCH(JH2,'[1]Stats repas'!$E$55:$NR$55,1))&gt;2,OR(INDEX('[1]Stats repas'!$E$103:$NR$103,,MATCH(JH2,'[1]Stats repas'!$E$55:$NR$55,1))="x",INDEX('[1]Stats repas'!$E$103:$NR$103,,MATCH(JH2,'[1]Stats repas'!$E$55:$NR$55,1))="p")),"a",INDEX('[1]Stats repas'!$E$101:$NR$101,,MATCH(JH2,'[1]Stats repas'!$E$55:$NR$55,1))))</f>
        <v>0</v>
      </c>
      <c r="JI11">
        <f>IF(AND(INDEX('[1]Stats repas'!$E$101:$NR$101,,MATCH(JI2,'[1]Stats repas'!$E$55:$NR$55,1))=0,OR(INDEX('[1]Stats repas'!$E$103:$NR$103,,MATCH(JI2,'[1]Stats repas'!$E$55:$NR$55,1))="x",INDEX('[1]Stats repas'!$E$103:$NR$103,,MATCH(JI2,'[1]Stats repas'!$E$55:$NR$55,1))="p")),"a",IF(AND(INDEX('[1]Stats repas'!$E$101:$NR$101,,MATCH(JI2,'[1]Stats repas'!$E$55:$NR$55,1))&gt;2,OR(INDEX('[1]Stats repas'!$E$103:$NR$103,,MATCH(JI2,'[1]Stats repas'!$E$55:$NR$55,1))="x",INDEX('[1]Stats repas'!$E$103:$NR$103,,MATCH(JI2,'[1]Stats repas'!$E$55:$NR$55,1))="p")),"a",INDEX('[1]Stats repas'!$E$101:$NR$101,,MATCH(JI2,'[1]Stats repas'!$E$55:$NR$55,1))))</f>
        <v>0</v>
      </c>
      <c r="JJ11">
        <f>IF(AND(INDEX('[1]Stats repas'!$E$101:$NR$101,,MATCH(JJ2,'[1]Stats repas'!$E$55:$NR$55,1))=0,OR(INDEX('[1]Stats repas'!$E$103:$NR$103,,MATCH(JJ2,'[1]Stats repas'!$E$55:$NR$55,1))="x",INDEX('[1]Stats repas'!$E$103:$NR$103,,MATCH(JJ2,'[1]Stats repas'!$E$55:$NR$55,1))="p")),"a",IF(AND(INDEX('[1]Stats repas'!$E$101:$NR$101,,MATCH(JJ2,'[1]Stats repas'!$E$55:$NR$55,1))&gt;2,OR(INDEX('[1]Stats repas'!$E$103:$NR$103,,MATCH(JJ2,'[1]Stats repas'!$E$55:$NR$55,1))="x",INDEX('[1]Stats repas'!$E$103:$NR$103,,MATCH(JJ2,'[1]Stats repas'!$E$55:$NR$55,1))="p")),"a",INDEX('[1]Stats repas'!$E$101:$NR$101,,MATCH(JJ2,'[1]Stats repas'!$E$55:$NR$55,1))))</f>
        <v>1</v>
      </c>
      <c r="JK11">
        <f>IF(AND(INDEX('[1]Stats repas'!$E$101:$NR$101,,MATCH(JK2,'[1]Stats repas'!$E$55:$NR$55,1))=0,OR(INDEX('[1]Stats repas'!$E$103:$NR$103,,MATCH(JK2,'[1]Stats repas'!$E$55:$NR$55,1))="x",INDEX('[1]Stats repas'!$E$103:$NR$103,,MATCH(JK2,'[1]Stats repas'!$E$55:$NR$55,1))="p")),"a",IF(AND(INDEX('[1]Stats repas'!$E$101:$NR$101,,MATCH(JK2,'[1]Stats repas'!$E$55:$NR$55,1))&gt;2,OR(INDEX('[1]Stats repas'!$E$103:$NR$103,,MATCH(JK2,'[1]Stats repas'!$E$55:$NR$55,1))="x",INDEX('[1]Stats repas'!$E$103:$NR$103,,MATCH(JK2,'[1]Stats repas'!$E$55:$NR$55,1))="p")),"a",INDEX('[1]Stats repas'!$E$101:$NR$101,,MATCH(JK2,'[1]Stats repas'!$E$55:$NR$55,1))))</f>
        <v>1</v>
      </c>
      <c r="JL11">
        <f>IF(AND(INDEX('[1]Stats repas'!$E$101:$NR$101,,MATCH(JL2,'[1]Stats repas'!$E$55:$NR$55,1))=0,OR(INDEX('[1]Stats repas'!$E$103:$NR$103,,MATCH(JL2,'[1]Stats repas'!$E$55:$NR$55,1))="x",INDEX('[1]Stats repas'!$E$103:$NR$103,,MATCH(JL2,'[1]Stats repas'!$E$55:$NR$55,1))="p")),"a",IF(AND(INDEX('[1]Stats repas'!$E$101:$NR$101,,MATCH(JL2,'[1]Stats repas'!$E$55:$NR$55,1))&gt;2,OR(INDEX('[1]Stats repas'!$E$103:$NR$103,,MATCH(JL2,'[1]Stats repas'!$E$55:$NR$55,1))="x",INDEX('[1]Stats repas'!$E$103:$NR$103,,MATCH(JL2,'[1]Stats repas'!$E$55:$NR$55,1))="p")),"a",INDEX('[1]Stats repas'!$E$101:$NR$101,,MATCH(JL2,'[1]Stats repas'!$E$55:$NR$55,1))))</f>
        <v>1</v>
      </c>
      <c r="JM11">
        <f>IF(AND(INDEX('[1]Stats repas'!$E$101:$NR$101,,MATCH(JM2,'[1]Stats repas'!$E$55:$NR$55,1))=0,OR(INDEX('[1]Stats repas'!$E$103:$NR$103,,MATCH(JM2,'[1]Stats repas'!$E$55:$NR$55,1))="x",INDEX('[1]Stats repas'!$E$103:$NR$103,,MATCH(JM2,'[1]Stats repas'!$E$55:$NR$55,1))="p")),"a",IF(AND(INDEX('[1]Stats repas'!$E$101:$NR$101,,MATCH(JM2,'[1]Stats repas'!$E$55:$NR$55,1))&gt;2,OR(INDEX('[1]Stats repas'!$E$103:$NR$103,,MATCH(JM2,'[1]Stats repas'!$E$55:$NR$55,1))="x",INDEX('[1]Stats repas'!$E$103:$NR$103,,MATCH(JM2,'[1]Stats repas'!$E$55:$NR$55,1))="p")),"a",INDEX('[1]Stats repas'!$E$101:$NR$101,,MATCH(JM2,'[1]Stats repas'!$E$55:$NR$55,1))))</f>
        <v>1</v>
      </c>
      <c r="JN11">
        <f>IF(AND(INDEX('[1]Stats repas'!$E$101:$NR$101,,MATCH(JN2,'[1]Stats repas'!$E$55:$NR$55,1))=0,OR(INDEX('[1]Stats repas'!$E$103:$NR$103,,MATCH(JN2,'[1]Stats repas'!$E$55:$NR$55,1))="x",INDEX('[1]Stats repas'!$E$103:$NR$103,,MATCH(JN2,'[1]Stats repas'!$E$55:$NR$55,1))="p")),"a",IF(AND(INDEX('[1]Stats repas'!$E$101:$NR$101,,MATCH(JN2,'[1]Stats repas'!$E$55:$NR$55,1))&gt;2,OR(INDEX('[1]Stats repas'!$E$103:$NR$103,,MATCH(JN2,'[1]Stats repas'!$E$55:$NR$55,1))="x",INDEX('[1]Stats repas'!$E$103:$NR$103,,MATCH(JN2,'[1]Stats repas'!$E$55:$NR$55,1))="p")),"a",INDEX('[1]Stats repas'!$E$101:$NR$101,,MATCH(JN2,'[1]Stats repas'!$E$55:$NR$55,1))))</f>
        <v>1</v>
      </c>
      <c r="JO11">
        <f>IF(AND(INDEX('[1]Stats repas'!$E$101:$NR$101,,MATCH(JO2,'[1]Stats repas'!$E$55:$NR$55,1))=0,OR(INDEX('[1]Stats repas'!$E$103:$NR$103,,MATCH(JO2,'[1]Stats repas'!$E$55:$NR$55,1))="x",INDEX('[1]Stats repas'!$E$103:$NR$103,,MATCH(JO2,'[1]Stats repas'!$E$55:$NR$55,1))="p")),"a",IF(AND(INDEX('[1]Stats repas'!$E$101:$NR$101,,MATCH(JO2,'[1]Stats repas'!$E$55:$NR$55,1))&gt;2,OR(INDEX('[1]Stats repas'!$E$103:$NR$103,,MATCH(JO2,'[1]Stats repas'!$E$55:$NR$55,1))="x",INDEX('[1]Stats repas'!$E$103:$NR$103,,MATCH(JO2,'[1]Stats repas'!$E$55:$NR$55,1))="p")),"a",INDEX('[1]Stats repas'!$E$101:$NR$101,,MATCH(JO2,'[1]Stats repas'!$E$55:$NR$55,1))))</f>
        <v>0</v>
      </c>
      <c r="JP11">
        <f>IF(AND(INDEX('[1]Stats repas'!$E$101:$NR$101,,MATCH(JP2,'[1]Stats repas'!$E$55:$NR$55,1))=0,OR(INDEX('[1]Stats repas'!$E$103:$NR$103,,MATCH(JP2,'[1]Stats repas'!$E$55:$NR$55,1))="x",INDEX('[1]Stats repas'!$E$103:$NR$103,,MATCH(JP2,'[1]Stats repas'!$E$55:$NR$55,1))="p")),"a",IF(AND(INDEX('[1]Stats repas'!$E$101:$NR$101,,MATCH(JP2,'[1]Stats repas'!$E$55:$NR$55,1))&gt;2,OR(INDEX('[1]Stats repas'!$E$103:$NR$103,,MATCH(JP2,'[1]Stats repas'!$E$55:$NR$55,1))="x",INDEX('[1]Stats repas'!$E$103:$NR$103,,MATCH(JP2,'[1]Stats repas'!$E$55:$NR$55,1))="p")),"a",INDEX('[1]Stats repas'!$E$101:$NR$101,,MATCH(JP2,'[1]Stats repas'!$E$55:$NR$55,1))))</f>
        <v>0</v>
      </c>
      <c r="JQ11">
        <f>IF(AND(INDEX('[1]Stats repas'!$E$101:$NR$101,,MATCH(JQ2,'[1]Stats repas'!$E$55:$NR$55,1))=0,OR(INDEX('[1]Stats repas'!$E$103:$NR$103,,MATCH(JQ2,'[1]Stats repas'!$E$55:$NR$55,1))="x",INDEX('[1]Stats repas'!$E$103:$NR$103,,MATCH(JQ2,'[1]Stats repas'!$E$55:$NR$55,1))="p")),"a",IF(AND(INDEX('[1]Stats repas'!$E$101:$NR$101,,MATCH(JQ2,'[1]Stats repas'!$E$55:$NR$55,1))&gt;2,OR(INDEX('[1]Stats repas'!$E$103:$NR$103,,MATCH(JQ2,'[1]Stats repas'!$E$55:$NR$55,1))="x",INDEX('[1]Stats repas'!$E$103:$NR$103,,MATCH(JQ2,'[1]Stats repas'!$E$55:$NR$55,1))="p")),"a",INDEX('[1]Stats repas'!$E$101:$NR$101,,MATCH(JQ2,'[1]Stats repas'!$E$55:$NR$55,1))))</f>
        <v>1</v>
      </c>
      <c r="JR11">
        <f>IF(AND(INDEX('[1]Stats repas'!$E$101:$NR$101,,MATCH(JR2,'[1]Stats repas'!$E$55:$NR$55,1))=0,OR(INDEX('[1]Stats repas'!$E$103:$NR$103,,MATCH(JR2,'[1]Stats repas'!$E$55:$NR$55,1))="x",INDEX('[1]Stats repas'!$E$103:$NR$103,,MATCH(JR2,'[1]Stats repas'!$E$55:$NR$55,1))="p")),"a",IF(AND(INDEX('[1]Stats repas'!$E$101:$NR$101,,MATCH(JR2,'[1]Stats repas'!$E$55:$NR$55,1))&gt;2,OR(INDEX('[1]Stats repas'!$E$103:$NR$103,,MATCH(JR2,'[1]Stats repas'!$E$55:$NR$55,1))="x",INDEX('[1]Stats repas'!$E$103:$NR$103,,MATCH(JR2,'[1]Stats repas'!$E$55:$NR$55,1))="p")),"a",INDEX('[1]Stats repas'!$E$101:$NR$101,,MATCH(JR2,'[1]Stats repas'!$E$55:$NR$55,1))))</f>
        <v>1</v>
      </c>
      <c r="JS11">
        <f>IF(AND(INDEX('[1]Stats repas'!$E$101:$NR$101,,MATCH(JS2,'[1]Stats repas'!$E$55:$NR$55,1))=0,OR(INDEX('[1]Stats repas'!$E$103:$NR$103,,MATCH(JS2,'[1]Stats repas'!$E$55:$NR$55,1))="x",INDEX('[1]Stats repas'!$E$103:$NR$103,,MATCH(JS2,'[1]Stats repas'!$E$55:$NR$55,1))="p")),"a",IF(AND(INDEX('[1]Stats repas'!$E$101:$NR$101,,MATCH(JS2,'[1]Stats repas'!$E$55:$NR$55,1))&gt;2,OR(INDEX('[1]Stats repas'!$E$103:$NR$103,,MATCH(JS2,'[1]Stats repas'!$E$55:$NR$55,1))="x",INDEX('[1]Stats repas'!$E$103:$NR$103,,MATCH(JS2,'[1]Stats repas'!$E$55:$NR$55,1))="p")),"a",INDEX('[1]Stats repas'!$E$101:$NR$101,,MATCH(JS2,'[1]Stats repas'!$E$55:$NR$55,1))))</f>
        <v>1</v>
      </c>
      <c r="JT11">
        <f>IF(AND(INDEX('[1]Stats repas'!$E$101:$NR$101,,MATCH(JT2,'[1]Stats repas'!$E$55:$NR$55,1))=0,OR(INDEX('[1]Stats repas'!$E$103:$NR$103,,MATCH(JT2,'[1]Stats repas'!$E$55:$NR$55,1))="x",INDEX('[1]Stats repas'!$E$103:$NR$103,,MATCH(JT2,'[1]Stats repas'!$E$55:$NR$55,1))="p")),"a",IF(AND(INDEX('[1]Stats repas'!$E$101:$NR$101,,MATCH(JT2,'[1]Stats repas'!$E$55:$NR$55,1))&gt;2,OR(INDEX('[1]Stats repas'!$E$103:$NR$103,,MATCH(JT2,'[1]Stats repas'!$E$55:$NR$55,1))="x",INDEX('[1]Stats repas'!$E$103:$NR$103,,MATCH(JT2,'[1]Stats repas'!$E$55:$NR$55,1))="p")),"a",INDEX('[1]Stats repas'!$E$101:$NR$101,,MATCH(JT2,'[1]Stats repas'!$E$55:$NR$55,1))))</f>
        <v>1</v>
      </c>
      <c r="JU11">
        <f>IF(AND(INDEX('[1]Stats repas'!$E$101:$NR$101,,MATCH(JU2,'[1]Stats repas'!$E$55:$NR$55,1))=0,OR(INDEX('[1]Stats repas'!$E$103:$NR$103,,MATCH(JU2,'[1]Stats repas'!$E$55:$NR$55,1))="x",INDEX('[1]Stats repas'!$E$103:$NR$103,,MATCH(JU2,'[1]Stats repas'!$E$55:$NR$55,1))="p")),"a",IF(AND(INDEX('[1]Stats repas'!$E$101:$NR$101,,MATCH(JU2,'[1]Stats repas'!$E$55:$NR$55,1))&gt;2,OR(INDEX('[1]Stats repas'!$E$103:$NR$103,,MATCH(JU2,'[1]Stats repas'!$E$55:$NR$55,1))="x",INDEX('[1]Stats repas'!$E$103:$NR$103,,MATCH(JU2,'[1]Stats repas'!$E$55:$NR$55,1))="p")),"a",INDEX('[1]Stats repas'!$E$101:$NR$101,,MATCH(JU2,'[1]Stats repas'!$E$55:$NR$55,1))))</f>
        <v>1</v>
      </c>
      <c r="JV11">
        <f>IF(AND(INDEX('[1]Stats repas'!$E$101:$NR$101,,MATCH(JV2,'[1]Stats repas'!$E$55:$NR$55,1))=0,OR(INDEX('[1]Stats repas'!$E$103:$NR$103,,MATCH(JV2,'[1]Stats repas'!$E$55:$NR$55,1))="x",INDEX('[1]Stats repas'!$E$103:$NR$103,,MATCH(JV2,'[1]Stats repas'!$E$55:$NR$55,1))="p")),"a",IF(AND(INDEX('[1]Stats repas'!$E$101:$NR$101,,MATCH(JV2,'[1]Stats repas'!$E$55:$NR$55,1))&gt;2,OR(INDEX('[1]Stats repas'!$E$103:$NR$103,,MATCH(JV2,'[1]Stats repas'!$E$55:$NR$55,1))="x",INDEX('[1]Stats repas'!$E$103:$NR$103,,MATCH(JV2,'[1]Stats repas'!$E$55:$NR$55,1))="p")),"a",INDEX('[1]Stats repas'!$E$101:$NR$101,,MATCH(JV2,'[1]Stats repas'!$E$55:$NR$55,1))))</f>
        <v>0</v>
      </c>
      <c r="JW11">
        <f>IF(AND(INDEX('[1]Stats repas'!$E$101:$NR$101,,MATCH(JW2,'[1]Stats repas'!$E$55:$NR$55,1))=0,OR(INDEX('[1]Stats repas'!$E$103:$NR$103,,MATCH(JW2,'[1]Stats repas'!$E$55:$NR$55,1))="x",INDEX('[1]Stats repas'!$E$103:$NR$103,,MATCH(JW2,'[1]Stats repas'!$E$55:$NR$55,1))="p")),"a",IF(AND(INDEX('[1]Stats repas'!$E$101:$NR$101,,MATCH(JW2,'[1]Stats repas'!$E$55:$NR$55,1))&gt;2,OR(INDEX('[1]Stats repas'!$E$103:$NR$103,,MATCH(JW2,'[1]Stats repas'!$E$55:$NR$55,1))="x",INDEX('[1]Stats repas'!$E$103:$NR$103,,MATCH(JW2,'[1]Stats repas'!$E$55:$NR$55,1))="p")),"a",INDEX('[1]Stats repas'!$E$101:$NR$101,,MATCH(JW2,'[1]Stats repas'!$E$55:$NR$55,1))))</f>
        <v>0</v>
      </c>
      <c r="JX11">
        <f>IF(AND(INDEX('[1]Stats repas'!$E$101:$NR$101,,MATCH(JX2,'[1]Stats repas'!$E$55:$NR$55,1))=0,OR(INDEX('[1]Stats repas'!$E$103:$NR$103,,MATCH(JX2,'[1]Stats repas'!$E$55:$NR$55,1))="x",INDEX('[1]Stats repas'!$E$103:$NR$103,,MATCH(JX2,'[1]Stats repas'!$E$55:$NR$55,1))="p")),"a",IF(AND(INDEX('[1]Stats repas'!$E$101:$NR$101,,MATCH(JX2,'[1]Stats repas'!$E$55:$NR$55,1))&gt;2,OR(INDEX('[1]Stats repas'!$E$103:$NR$103,,MATCH(JX2,'[1]Stats repas'!$E$55:$NR$55,1))="x",INDEX('[1]Stats repas'!$E$103:$NR$103,,MATCH(JX2,'[1]Stats repas'!$E$55:$NR$55,1))="p")),"a",INDEX('[1]Stats repas'!$E$101:$NR$101,,MATCH(JX2,'[1]Stats repas'!$E$55:$NR$55,1))))</f>
        <v>1</v>
      </c>
      <c r="JY11">
        <f>IF(AND(INDEX('[1]Stats repas'!$E$101:$NR$101,,MATCH(JY2,'[1]Stats repas'!$E$55:$NR$55,1))=0,OR(INDEX('[1]Stats repas'!$E$103:$NR$103,,MATCH(JY2,'[1]Stats repas'!$E$55:$NR$55,1))="x",INDEX('[1]Stats repas'!$E$103:$NR$103,,MATCH(JY2,'[1]Stats repas'!$E$55:$NR$55,1))="p")),"a",IF(AND(INDEX('[1]Stats repas'!$E$101:$NR$101,,MATCH(JY2,'[1]Stats repas'!$E$55:$NR$55,1))&gt;2,OR(INDEX('[1]Stats repas'!$E$103:$NR$103,,MATCH(JY2,'[1]Stats repas'!$E$55:$NR$55,1))="x",INDEX('[1]Stats repas'!$E$103:$NR$103,,MATCH(JY2,'[1]Stats repas'!$E$55:$NR$55,1))="p")),"a",INDEX('[1]Stats repas'!$E$101:$NR$101,,MATCH(JY2,'[1]Stats repas'!$E$55:$NR$55,1))))</f>
        <v>1</v>
      </c>
      <c r="JZ11">
        <f>IF(AND(INDEX('[1]Stats repas'!$E$101:$NR$101,,MATCH(JZ2,'[1]Stats repas'!$E$55:$NR$55,1))=0,OR(INDEX('[1]Stats repas'!$E$103:$NR$103,,MATCH(JZ2,'[1]Stats repas'!$E$55:$NR$55,1))="x",INDEX('[1]Stats repas'!$E$103:$NR$103,,MATCH(JZ2,'[1]Stats repas'!$E$55:$NR$55,1))="p")),"a",IF(AND(INDEX('[1]Stats repas'!$E$101:$NR$101,,MATCH(JZ2,'[1]Stats repas'!$E$55:$NR$55,1))&gt;2,OR(INDEX('[1]Stats repas'!$E$103:$NR$103,,MATCH(JZ2,'[1]Stats repas'!$E$55:$NR$55,1))="x",INDEX('[1]Stats repas'!$E$103:$NR$103,,MATCH(JZ2,'[1]Stats repas'!$E$55:$NR$55,1))="p")),"a",INDEX('[1]Stats repas'!$E$101:$NR$101,,MATCH(JZ2,'[1]Stats repas'!$E$55:$NR$55,1))))</f>
        <v>1</v>
      </c>
      <c r="KA11">
        <f>IF(AND(INDEX('[1]Stats repas'!$E$101:$NR$101,,MATCH(KA2,'[1]Stats repas'!$E$55:$NR$55,1))=0,OR(INDEX('[1]Stats repas'!$E$103:$NR$103,,MATCH(KA2,'[1]Stats repas'!$E$55:$NR$55,1))="x",INDEX('[1]Stats repas'!$E$103:$NR$103,,MATCH(KA2,'[1]Stats repas'!$E$55:$NR$55,1))="p")),"a",IF(AND(INDEX('[1]Stats repas'!$E$101:$NR$101,,MATCH(KA2,'[1]Stats repas'!$E$55:$NR$55,1))&gt;2,OR(INDEX('[1]Stats repas'!$E$103:$NR$103,,MATCH(KA2,'[1]Stats repas'!$E$55:$NR$55,1))="x",INDEX('[1]Stats repas'!$E$103:$NR$103,,MATCH(KA2,'[1]Stats repas'!$E$55:$NR$55,1))="p")),"a",INDEX('[1]Stats repas'!$E$101:$NR$101,,MATCH(KA2,'[1]Stats repas'!$E$55:$NR$55,1))))</f>
        <v>1</v>
      </c>
      <c r="KB11">
        <f>IF(AND(INDEX('[1]Stats repas'!$E$101:$NR$101,,MATCH(KB2,'[1]Stats repas'!$E$55:$NR$55,1))=0,OR(INDEX('[1]Stats repas'!$E$103:$NR$103,,MATCH(KB2,'[1]Stats repas'!$E$55:$NR$55,1))="x",INDEX('[1]Stats repas'!$E$103:$NR$103,,MATCH(KB2,'[1]Stats repas'!$E$55:$NR$55,1))="p")),"a",IF(AND(INDEX('[1]Stats repas'!$E$101:$NR$101,,MATCH(KB2,'[1]Stats repas'!$E$55:$NR$55,1))&gt;2,OR(INDEX('[1]Stats repas'!$E$103:$NR$103,,MATCH(KB2,'[1]Stats repas'!$E$55:$NR$55,1))="x",INDEX('[1]Stats repas'!$E$103:$NR$103,,MATCH(KB2,'[1]Stats repas'!$E$55:$NR$55,1))="p")),"a",INDEX('[1]Stats repas'!$E$101:$NR$101,,MATCH(KB2,'[1]Stats repas'!$E$55:$NR$55,1))))</f>
        <v>1</v>
      </c>
      <c r="KC11">
        <f>IF(AND(INDEX('[1]Stats repas'!$E$101:$NR$101,,MATCH(KC2,'[1]Stats repas'!$E$55:$NR$55,1))=0,OR(INDEX('[1]Stats repas'!$E$103:$NR$103,,MATCH(KC2,'[1]Stats repas'!$E$55:$NR$55,1))="x",INDEX('[1]Stats repas'!$E$103:$NR$103,,MATCH(KC2,'[1]Stats repas'!$E$55:$NR$55,1))="p")),"a",IF(AND(INDEX('[1]Stats repas'!$E$101:$NR$101,,MATCH(KC2,'[1]Stats repas'!$E$55:$NR$55,1))&gt;2,OR(INDEX('[1]Stats repas'!$E$103:$NR$103,,MATCH(KC2,'[1]Stats repas'!$E$55:$NR$55,1))="x",INDEX('[1]Stats repas'!$E$103:$NR$103,,MATCH(KC2,'[1]Stats repas'!$E$55:$NR$55,1))="p")),"a",INDEX('[1]Stats repas'!$E$101:$NR$101,,MATCH(KC2,'[1]Stats repas'!$E$55:$NR$55,1))))</f>
        <v>0</v>
      </c>
      <c r="KD11">
        <f>IF(AND(INDEX('[1]Stats repas'!$E$101:$NR$101,,MATCH(KD2,'[1]Stats repas'!$E$55:$NR$55,1))=0,OR(INDEX('[1]Stats repas'!$E$103:$NR$103,,MATCH(KD2,'[1]Stats repas'!$E$55:$NR$55,1))="x",INDEX('[1]Stats repas'!$E$103:$NR$103,,MATCH(KD2,'[1]Stats repas'!$E$55:$NR$55,1))="p")),"a",IF(AND(INDEX('[1]Stats repas'!$E$101:$NR$101,,MATCH(KD2,'[1]Stats repas'!$E$55:$NR$55,1))&gt;2,OR(INDEX('[1]Stats repas'!$E$103:$NR$103,,MATCH(KD2,'[1]Stats repas'!$E$55:$NR$55,1))="x",INDEX('[1]Stats repas'!$E$103:$NR$103,,MATCH(KD2,'[1]Stats repas'!$E$55:$NR$55,1))="p")),"a",INDEX('[1]Stats repas'!$E$101:$NR$101,,MATCH(KD2,'[1]Stats repas'!$E$55:$NR$55,1))))</f>
        <v>0</v>
      </c>
      <c r="KE11">
        <f>IF(AND(INDEX('[1]Stats repas'!$E$101:$NR$101,,MATCH(KE2,'[1]Stats repas'!$E$55:$NR$55,1))=0,OR(INDEX('[1]Stats repas'!$E$103:$NR$103,,MATCH(KE2,'[1]Stats repas'!$E$55:$NR$55,1))="x",INDEX('[1]Stats repas'!$E$103:$NR$103,,MATCH(KE2,'[1]Stats repas'!$E$55:$NR$55,1))="p")),"a",IF(AND(INDEX('[1]Stats repas'!$E$101:$NR$101,,MATCH(KE2,'[1]Stats repas'!$E$55:$NR$55,1))&gt;2,OR(INDEX('[1]Stats repas'!$E$103:$NR$103,,MATCH(KE2,'[1]Stats repas'!$E$55:$NR$55,1))="x",INDEX('[1]Stats repas'!$E$103:$NR$103,,MATCH(KE2,'[1]Stats repas'!$E$55:$NR$55,1))="p")),"a",INDEX('[1]Stats repas'!$E$101:$NR$101,,MATCH(KE2,'[1]Stats repas'!$E$55:$NR$55,1))))</f>
        <v>1</v>
      </c>
      <c r="KF11">
        <f>IF(AND(INDEX('[1]Stats repas'!$E$101:$NR$101,,MATCH(KF2,'[1]Stats repas'!$E$55:$NR$55,1))=0,OR(INDEX('[1]Stats repas'!$E$103:$NR$103,,MATCH(KF2,'[1]Stats repas'!$E$55:$NR$55,1))="x",INDEX('[1]Stats repas'!$E$103:$NR$103,,MATCH(KF2,'[1]Stats repas'!$E$55:$NR$55,1))="p")),"a",IF(AND(INDEX('[1]Stats repas'!$E$101:$NR$101,,MATCH(KF2,'[1]Stats repas'!$E$55:$NR$55,1))&gt;2,OR(INDEX('[1]Stats repas'!$E$103:$NR$103,,MATCH(KF2,'[1]Stats repas'!$E$55:$NR$55,1))="x",INDEX('[1]Stats repas'!$E$103:$NR$103,,MATCH(KF2,'[1]Stats repas'!$E$55:$NR$55,1))="p")),"a",INDEX('[1]Stats repas'!$E$101:$NR$101,,MATCH(KF2,'[1]Stats repas'!$E$55:$NR$55,1))))</f>
        <v>1</v>
      </c>
      <c r="KG11">
        <f>IF(AND(INDEX('[1]Stats repas'!$E$101:$NR$101,,MATCH(KG2,'[1]Stats repas'!$E$55:$NR$55,1))=0,OR(INDEX('[1]Stats repas'!$E$103:$NR$103,,MATCH(KG2,'[1]Stats repas'!$E$55:$NR$55,1))="x",INDEX('[1]Stats repas'!$E$103:$NR$103,,MATCH(KG2,'[1]Stats repas'!$E$55:$NR$55,1))="p")),"a",IF(AND(INDEX('[1]Stats repas'!$E$101:$NR$101,,MATCH(KG2,'[1]Stats repas'!$E$55:$NR$55,1))&gt;2,OR(INDEX('[1]Stats repas'!$E$103:$NR$103,,MATCH(KG2,'[1]Stats repas'!$E$55:$NR$55,1))="x",INDEX('[1]Stats repas'!$E$103:$NR$103,,MATCH(KG2,'[1]Stats repas'!$E$55:$NR$55,1))="p")),"a",INDEX('[1]Stats repas'!$E$101:$NR$101,,MATCH(KG2,'[1]Stats repas'!$E$55:$NR$55,1))))</f>
        <v>1</v>
      </c>
      <c r="KH11">
        <f>IF(AND(INDEX('[1]Stats repas'!$E$101:$NR$101,,MATCH(KH2,'[1]Stats repas'!$E$55:$NR$55,1))=0,OR(INDEX('[1]Stats repas'!$E$103:$NR$103,,MATCH(KH2,'[1]Stats repas'!$E$55:$NR$55,1))="x",INDEX('[1]Stats repas'!$E$103:$NR$103,,MATCH(KH2,'[1]Stats repas'!$E$55:$NR$55,1))="p")),"a",IF(AND(INDEX('[1]Stats repas'!$E$101:$NR$101,,MATCH(KH2,'[1]Stats repas'!$E$55:$NR$55,1))&gt;2,OR(INDEX('[1]Stats repas'!$E$103:$NR$103,,MATCH(KH2,'[1]Stats repas'!$E$55:$NR$55,1))="x",INDEX('[1]Stats repas'!$E$103:$NR$103,,MATCH(KH2,'[1]Stats repas'!$E$55:$NR$55,1))="p")),"a",INDEX('[1]Stats repas'!$E$101:$NR$101,,MATCH(KH2,'[1]Stats repas'!$E$55:$NR$55,1))))</f>
        <v>1</v>
      </c>
      <c r="KI11">
        <f>IF(AND(INDEX('[1]Stats repas'!$E$101:$NR$101,,MATCH(KI2,'[1]Stats repas'!$E$55:$NR$55,1))=0,OR(INDEX('[1]Stats repas'!$E$103:$NR$103,,MATCH(KI2,'[1]Stats repas'!$E$55:$NR$55,1))="x",INDEX('[1]Stats repas'!$E$103:$NR$103,,MATCH(KI2,'[1]Stats repas'!$E$55:$NR$55,1))="p")),"a",IF(AND(INDEX('[1]Stats repas'!$E$101:$NR$101,,MATCH(KI2,'[1]Stats repas'!$E$55:$NR$55,1))&gt;2,OR(INDEX('[1]Stats repas'!$E$103:$NR$103,,MATCH(KI2,'[1]Stats repas'!$E$55:$NR$55,1))="x",INDEX('[1]Stats repas'!$E$103:$NR$103,,MATCH(KI2,'[1]Stats repas'!$E$55:$NR$55,1))="p")),"a",INDEX('[1]Stats repas'!$E$101:$NR$101,,MATCH(KI2,'[1]Stats repas'!$E$55:$NR$55,1))))</f>
        <v>1</v>
      </c>
      <c r="KJ11">
        <f>IF(AND(INDEX('[1]Stats repas'!$E$101:$NR$101,,MATCH(KJ2,'[1]Stats repas'!$E$55:$NR$55,1))=0,OR(INDEX('[1]Stats repas'!$E$103:$NR$103,,MATCH(KJ2,'[1]Stats repas'!$E$55:$NR$55,1))="x",INDEX('[1]Stats repas'!$E$103:$NR$103,,MATCH(KJ2,'[1]Stats repas'!$E$55:$NR$55,1))="p")),"a",IF(AND(INDEX('[1]Stats repas'!$E$101:$NR$101,,MATCH(KJ2,'[1]Stats repas'!$E$55:$NR$55,1))&gt;2,OR(INDEX('[1]Stats repas'!$E$103:$NR$103,,MATCH(KJ2,'[1]Stats repas'!$E$55:$NR$55,1))="x",INDEX('[1]Stats repas'!$E$103:$NR$103,,MATCH(KJ2,'[1]Stats repas'!$E$55:$NR$55,1))="p")),"a",INDEX('[1]Stats repas'!$E$101:$NR$101,,MATCH(KJ2,'[1]Stats repas'!$E$55:$NR$55,1))))</f>
        <v>0</v>
      </c>
      <c r="KK11">
        <f>IF(AND(INDEX('[1]Stats repas'!$E$101:$NR$101,,MATCH(KK2,'[1]Stats repas'!$E$55:$NR$55,1))=0,OR(INDEX('[1]Stats repas'!$E$103:$NR$103,,MATCH(KK2,'[1]Stats repas'!$E$55:$NR$55,1))="x",INDEX('[1]Stats repas'!$E$103:$NR$103,,MATCH(KK2,'[1]Stats repas'!$E$55:$NR$55,1))="p")),"a",IF(AND(INDEX('[1]Stats repas'!$E$101:$NR$101,,MATCH(KK2,'[1]Stats repas'!$E$55:$NR$55,1))&gt;2,OR(INDEX('[1]Stats repas'!$E$103:$NR$103,,MATCH(KK2,'[1]Stats repas'!$E$55:$NR$55,1))="x",INDEX('[1]Stats repas'!$E$103:$NR$103,,MATCH(KK2,'[1]Stats repas'!$E$55:$NR$55,1))="p")),"a",INDEX('[1]Stats repas'!$E$101:$NR$101,,MATCH(KK2,'[1]Stats repas'!$E$55:$NR$55,1))))</f>
        <v>0</v>
      </c>
      <c r="KL11">
        <f>IF(AND(INDEX('[1]Stats repas'!$E$101:$NR$101,,MATCH(KL2,'[1]Stats repas'!$E$55:$NR$55,1))=0,OR(INDEX('[1]Stats repas'!$E$103:$NR$103,,MATCH(KL2,'[1]Stats repas'!$E$55:$NR$55,1))="x",INDEX('[1]Stats repas'!$E$103:$NR$103,,MATCH(KL2,'[1]Stats repas'!$E$55:$NR$55,1))="p")),"a",IF(AND(INDEX('[1]Stats repas'!$E$101:$NR$101,,MATCH(KL2,'[1]Stats repas'!$E$55:$NR$55,1))&gt;2,OR(INDEX('[1]Stats repas'!$E$103:$NR$103,,MATCH(KL2,'[1]Stats repas'!$E$55:$NR$55,1))="x",INDEX('[1]Stats repas'!$E$103:$NR$103,,MATCH(KL2,'[1]Stats repas'!$E$55:$NR$55,1))="p")),"a",INDEX('[1]Stats repas'!$E$101:$NR$101,,MATCH(KL2,'[1]Stats repas'!$E$55:$NR$55,1))))</f>
        <v>1</v>
      </c>
      <c r="KM11">
        <f>IF(AND(INDEX('[1]Stats repas'!$E$101:$NR$101,,MATCH(KM2,'[1]Stats repas'!$E$55:$NR$55,1))=0,OR(INDEX('[1]Stats repas'!$E$103:$NR$103,,MATCH(KM2,'[1]Stats repas'!$E$55:$NR$55,1))="x",INDEX('[1]Stats repas'!$E$103:$NR$103,,MATCH(KM2,'[1]Stats repas'!$E$55:$NR$55,1))="p")),"a",IF(AND(INDEX('[1]Stats repas'!$E$101:$NR$101,,MATCH(KM2,'[1]Stats repas'!$E$55:$NR$55,1))&gt;2,OR(INDEX('[1]Stats repas'!$E$103:$NR$103,,MATCH(KM2,'[1]Stats repas'!$E$55:$NR$55,1))="x",INDEX('[1]Stats repas'!$E$103:$NR$103,,MATCH(KM2,'[1]Stats repas'!$E$55:$NR$55,1))="p")),"a",INDEX('[1]Stats repas'!$E$101:$NR$101,,MATCH(KM2,'[1]Stats repas'!$E$55:$NR$55,1))))</f>
        <v>1</v>
      </c>
      <c r="KN11">
        <f>IF(AND(INDEX('[1]Stats repas'!$E$101:$NR$101,,MATCH(KN2,'[1]Stats repas'!$E$55:$NR$55,1))=0,OR(INDEX('[1]Stats repas'!$E$103:$NR$103,,MATCH(KN2,'[1]Stats repas'!$E$55:$NR$55,1))="x",INDEX('[1]Stats repas'!$E$103:$NR$103,,MATCH(KN2,'[1]Stats repas'!$E$55:$NR$55,1))="p")),"a",IF(AND(INDEX('[1]Stats repas'!$E$101:$NR$101,,MATCH(KN2,'[1]Stats repas'!$E$55:$NR$55,1))&gt;2,OR(INDEX('[1]Stats repas'!$E$103:$NR$103,,MATCH(KN2,'[1]Stats repas'!$E$55:$NR$55,1))="x",INDEX('[1]Stats repas'!$E$103:$NR$103,,MATCH(KN2,'[1]Stats repas'!$E$55:$NR$55,1))="p")),"a",INDEX('[1]Stats repas'!$E$101:$NR$101,,MATCH(KN2,'[1]Stats repas'!$E$55:$NR$55,1))))</f>
        <v>1</v>
      </c>
      <c r="KO11">
        <f>IF(AND(INDEX('[1]Stats repas'!$E$101:$NR$101,,MATCH(KO2,'[1]Stats repas'!$E$55:$NR$55,1))=0,OR(INDEX('[1]Stats repas'!$E$103:$NR$103,,MATCH(KO2,'[1]Stats repas'!$E$55:$NR$55,1))="x",INDEX('[1]Stats repas'!$E$103:$NR$103,,MATCH(KO2,'[1]Stats repas'!$E$55:$NR$55,1))="p")),"a",IF(AND(INDEX('[1]Stats repas'!$E$101:$NR$101,,MATCH(KO2,'[1]Stats repas'!$E$55:$NR$55,1))&gt;2,OR(INDEX('[1]Stats repas'!$E$103:$NR$103,,MATCH(KO2,'[1]Stats repas'!$E$55:$NR$55,1))="x",INDEX('[1]Stats repas'!$E$103:$NR$103,,MATCH(KO2,'[1]Stats repas'!$E$55:$NR$55,1))="p")),"a",INDEX('[1]Stats repas'!$E$101:$NR$101,,MATCH(KO2,'[1]Stats repas'!$E$55:$NR$55,1))))</f>
        <v>1</v>
      </c>
      <c r="KP11">
        <f>IF(AND(INDEX('[1]Stats repas'!$E$101:$NR$101,,MATCH(KP2,'[1]Stats repas'!$E$55:$NR$55,1))=0,OR(INDEX('[1]Stats repas'!$E$103:$NR$103,,MATCH(KP2,'[1]Stats repas'!$E$55:$NR$55,1))="x",INDEX('[1]Stats repas'!$E$103:$NR$103,,MATCH(KP2,'[1]Stats repas'!$E$55:$NR$55,1))="p")),"a",IF(AND(INDEX('[1]Stats repas'!$E$101:$NR$101,,MATCH(KP2,'[1]Stats repas'!$E$55:$NR$55,1))&gt;2,OR(INDEX('[1]Stats repas'!$E$103:$NR$103,,MATCH(KP2,'[1]Stats repas'!$E$55:$NR$55,1))="x",INDEX('[1]Stats repas'!$E$103:$NR$103,,MATCH(KP2,'[1]Stats repas'!$E$55:$NR$55,1))="p")),"a",INDEX('[1]Stats repas'!$E$101:$NR$101,,MATCH(KP2,'[1]Stats repas'!$E$55:$NR$55,1))))</f>
        <v>1</v>
      </c>
      <c r="KQ11">
        <f>IF(AND(INDEX('[1]Stats repas'!$E$101:$NR$101,,MATCH(KQ2,'[1]Stats repas'!$E$55:$NR$55,1))=0,OR(INDEX('[1]Stats repas'!$E$103:$NR$103,,MATCH(KQ2,'[1]Stats repas'!$E$55:$NR$55,1))="x",INDEX('[1]Stats repas'!$E$103:$NR$103,,MATCH(KQ2,'[1]Stats repas'!$E$55:$NR$55,1))="p")),"a",IF(AND(INDEX('[1]Stats repas'!$E$101:$NR$101,,MATCH(KQ2,'[1]Stats repas'!$E$55:$NR$55,1))&gt;2,OR(INDEX('[1]Stats repas'!$E$103:$NR$103,,MATCH(KQ2,'[1]Stats repas'!$E$55:$NR$55,1))="x",INDEX('[1]Stats repas'!$E$103:$NR$103,,MATCH(KQ2,'[1]Stats repas'!$E$55:$NR$55,1))="p")),"a",INDEX('[1]Stats repas'!$E$101:$NR$101,,MATCH(KQ2,'[1]Stats repas'!$E$55:$NR$55,1))))</f>
        <v>0</v>
      </c>
      <c r="KR11">
        <f>IF(AND(INDEX('[1]Stats repas'!$E$101:$NR$101,,MATCH(KR2,'[1]Stats repas'!$E$55:$NR$55,1))=0,OR(INDEX('[1]Stats repas'!$E$103:$NR$103,,MATCH(KR2,'[1]Stats repas'!$E$55:$NR$55,1))="x",INDEX('[1]Stats repas'!$E$103:$NR$103,,MATCH(KR2,'[1]Stats repas'!$E$55:$NR$55,1))="p")),"a",IF(AND(INDEX('[1]Stats repas'!$E$101:$NR$101,,MATCH(KR2,'[1]Stats repas'!$E$55:$NR$55,1))&gt;2,OR(INDEX('[1]Stats repas'!$E$103:$NR$103,,MATCH(KR2,'[1]Stats repas'!$E$55:$NR$55,1))="x",INDEX('[1]Stats repas'!$E$103:$NR$103,,MATCH(KR2,'[1]Stats repas'!$E$55:$NR$55,1))="p")),"a",INDEX('[1]Stats repas'!$E$101:$NR$101,,MATCH(KR2,'[1]Stats repas'!$E$55:$NR$55,1))))</f>
        <v>0</v>
      </c>
      <c r="KS11">
        <f>IF(AND(INDEX('[1]Stats repas'!$E$101:$NR$101,,MATCH(KS2,'[1]Stats repas'!$E$55:$NR$55,1))=0,OR(INDEX('[1]Stats repas'!$E$103:$NR$103,,MATCH(KS2,'[1]Stats repas'!$E$55:$NR$55,1))="x",INDEX('[1]Stats repas'!$E$103:$NR$103,,MATCH(KS2,'[1]Stats repas'!$E$55:$NR$55,1))="p")),"a",IF(AND(INDEX('[1]Stats repas'!$E$101:$NR$101,,MATCH(KS2,'[1]Stats repas'!$E$55:$NR$55,1))&gt;2,OR(INDEX('[1]Stats repas'!$E$103:$NR$103,,MATCH(KS2,'[1]Stats repas'!$E$55:$NR$55,1))="x",INDEX('[1]Stats repas'!$E$103:$NR$103,,MATCH(KS2,'[1]Stats repas'!$E$55:$NR$55,1))="p")),"a",INDEX('[1]Stats repas'!$E$101:$NR$101,,MATCH(KS2,'[1]Stats repas'!$E$55:$NR$55,1))))</f>
        <v>3</v>
      </c>
      <c r="KT11">
        <f>IF(AND(INDEX('[1]Stats repas'!$E$101:$NR$101,,MATCH(KT2,'[1]Stats repas'!$E$55:$NR$55,1))=0,OR(INDEX('[1]Stats repas'!$E$103:$NR$103,,MATCH(KT2,'[1]Stats repas'!$E$55:$NR$55,1))="x",INDEX('[1]Stats repas'!$E$103:$NR$103,,MATCH(KT2,'[1]Stats repas'!$E$55:$NR$55,1))="p")),"a",IF(AND(INDEX('[1]Stats repas'!$E$101:$NR$101,,MATCH(KT2,'[1]Stats repas'!$E$55:$NR$55,1))&gt;2,OR(INDEX('[1]Stats repas'!$E$103:$NR$103,,MATCH(KT2,'[1]Stats repas'!$E$55:$NR$55,1))="x",INDEX('[1]Stats repas'!$E$103:$NR$103,,MATCH(KT2,'[1]Stats repas'!$E$55:$NR$55,1))="p")),"a",INDEX('[1]Stats repas'!$E$101:$NR$101,,MATCH(KT2,'[1]Stats repas'!$E$55:$NR$55,1))))</f>
        <v>3</v>
      </c>
      <c r="KU11">
        <f>IF(AND(INDEX('[1]Stats repas'!$E$101:$NR$101,,MATCH(KU2,'[1]Stats repas'!$E$55:$NR$55,1))=0,OR(INDEX('[1]Stats repas'!$E$103:$NR$103,,MATCH(KU2,'[1]Stats repas'!$E$55:$NR$55,1))="x",INDEX('[1]Stats repas'!$E$103:$NR$103,,MATCH(KU2,'[1]Stats repas'!$E$55:$NR$55,1))="p")),"a",IF(AND(INDEX('[1]Stats repas'!$E$101:$NR$101,,MATCH(KU2,'[1]Stats repas'!$E$55:$NR$55,1))&gt;2,OR(INDEX('[1]Stats repas'!$E$103:$NR$103,,MATCH(KU2,'[1]Stats repas'!$E$55:$NR$55,1))="x",INDEX('[1]Stats repas'!$E$103:$NR$103,,MATCH(KU2,'[1]Stats repas'!$E$55:$NR$55,1))="p")),"a",INDEX('[1]Stats repas'!$E$101:$NR$101,,MATCH(KU2,'[1]Stats repas'!$E$55:$NR$55,1))))</f>
        <v>3</v>
      </c>
      <c r="KV11">
        <f>IF(AND(INDEX('[1]Stats repas'!$E$101:$NR$101,,MATCH(KV2,'[1]Stats repas'!$E$55:$NR$55,1))=0,OR(INDEX('[1]Stats repas'!$E$103:$NR$103,,MATCH(KV2,'[1]Stats repas'!$E$55:$NR$55,1))="x",INDEX('[1]Stats repas'!$E$103:$NR$103,,MATCH(KV2,'[1]Stats repas'!$E$55:$NR$55,1))="p")),"a",IF(AND(INDEX('[1]Stats repas'!$E$101:$NR$101,,MATCH(KV2,'[1]Stats repas'!$E$55:$NR$55,1))&gt;2,OR(INDEX('[1]Stats repas'!$E$103:$NR$103,,MATCH(KV2,'[1]Stats repas'!$E$55:$NR$55,1))="x",INDEX('[1]Stats repas'!$E$103:$NR$103,,MATCH(KV2,'[1]Stats repas'!$E$55:$NR$55,1))="p")),"a",INDEX('[1]Stats repas'!$E$101:$NR$101,,MATCH(KV2,'[1]Stats repas'!$E$55:$NR$55,1))))</f>
        <v>3</v>
      </c>
      <c r="KW11">
        <f>IF(AND(INDEX('[1]Stats repas'!$E$101:$NR$101,,MATCH(KW2,'[1]Stats repas'!$E$55:$NR$55,1))=0,OR(INDEX('[1]Stats repas'!$E$103:$NR$103,,MATCH(KW2,'[1]Stats repas'!$E$55:$NR$55,1))="x",INDEX('[1]Stats repas'!$E$103:$NR$103,,MATCH(KW2,'[1]Stats repas'!$E$55:$NR$55,1))="p")),"a",IF(AND(INDEX('[1]Stats repas'!$E$101:$NR$101,,MATCH(KW2,'[1]Stats repas'!$E$55:$NR$55,1))&gt;2,OR(INDEX('[1]Stats repas'!$E$103:$NR$103,,MATCH(KW2,'[1]Stats repas'!$E$55:$NR$55,1))="x",INDEX('[1]Stats repas'!$E$103:$NR$103,,MATCH(KW2,'[1]Stats repas'!$E$55:$NR$55,1))="p")),"a",INDEX('[1]Stats repas'!$E$101:$NR$101,,MATCH(KW2,'[1]Stats repas'!$E$55:$NR$55,1))))</f>
        <v>5</v>
      </c>
      <c r="KX11">
        <f>IF(AND(INDEX('[1]Stats repas'!$E$101:$NR$101,,MATCH(KX2,'[1]Stats repas'!$E$55:$NR$55,1))=0,OR(INDEX('[1]Stats repas'!$E$103:$NR$103,,MATCH(KX2,'[1]Stats repas'!$E$55:$NR$55,1))="x",INDEX('[1]Stats repas'!$E$103:$NR$103,,MATCH(KX2,'[1]Stats repas'!$E$55:$NR$55,1))="p")),"a",IF(AND(INDEX('[1]Stats repas'!$E$101:$NR$101,,MATCH(KX2,'[1]Stats repas'!$E$55:$NR$55,1))&gt;2,OR(INDEX('[1]Stats repas'!$E$103:$NR$103,,MATCH(KX2,'[1]Stats repas'!$E$55:$NR$55,1))="x",INDEX('[1]Stats repas'!$E$103:$NR$103,,MATCH(KX2,'[1]Stats repas'!$E$55:$NR$55,1))="p")),"a",INDEX('[1]Stats repas'!$E$101:$NR$101,,MATCH(KX2,'[1]Stats repas'!$E$55:$NR$55,1))))</f>
        <v>0</v>
      </c>
      <c r="KY11">
        <f>IF(AND(INDEX('[1]Stats repas'!$E$101:$NR$101,,MATCH(KY2,'[1]Stats repas'!$E$55:$NR$55,1))=0,OR(INDEX('[1]Stats repas'!$E$103:$NR$103,,MATCH(KY2,'[1]Stats repas'!$E$55:$NR$55,1))="x",INDEX('[1]Stats repas'!$E$103:$NR$103,,MATCH(KY2,'[1]Stats repas'!$E$55:$NR$55,1))="p")),"a",IF(AND(INDEX('[1]Stats repas'!$E$101:$NR$101,,MATCH(KY2,'[1]Stats repas'!$E$55:$NR$55,1))&gt;2,OR(INDEX('[1]Stats repas'!$E$103:$NR$103,,MATCH(KY2,'[1]Stats repas'!$E$55:$NR$55,1))="x",INDEX('[1]Stats repas'!$E$103:$NR$103,,MATCH(KY2,'[1]Stats repas'!$E$55:$NR$55,1))="p")),"a",INDEX('[1]Stats repas'!$E$101:$NR$101,,MATCH(KY2,'[1]Stats repas'!$E$55:$NR$55,1))))</f>
        <v>0</v>
      </c>
      <c r="KZ11">
        <f>IF(AND(INDEX('[1]Stats repas'!$E$101:$NR$101,,MATCH(KZ2,'[1]Stats repas'!$E$55:$NR$55,1))=0,OR(INDEX('[1]Stats repas'!$E$103:$NR$103,,MATCH(KZ2,'[1]Stats repas'!$E$55:$NR$55,1))="x",INDEX('[1]Stats repas'!$E$103:$NR$103,,MATCH(KZ2,'[1]Stats repas'!$E$55:$NR$55,1))="p")),"a",IF(AND(INDEX('[1]Stats repas'!$E$101:$NR$101,,MATCH(KZ2,'[1]Stats repas'!$E$55:$NR$55,1))&gt;2,OR(INDEX('[1]Stats repas'!$E$103:$NR$103,,MATCH(KZ2,'[1]Stats repas'!$E$55:$NR$55,1))="x",INDEX('[1]Stats repas'!$E$103:$NR$103,,MATCH(KZ2,'[1]Stats repas'!$E$55:$NR$55,1))="p")),"a",INDEX('[1]Stats repas'!$E$101:$NR$101,,MATCH(KZ2,'[1]Stats repas'!$E$55:$NR$55,1))))</f>
        <v>3</v>
      </c>
      <c r="LA11">
        <f>IF(AND(INDEX('[1]Stats repas'!$E$101:$NR$101,,MATCH(LA2,'[1]Stats repas'!$E$55:$NR$55,1))=0,OR(INDEX('[1]Stats repas'!$E$103:$NR$103,,MATCH(LA2,'[1]Stats repas'!$E$55:$NR$55,1))="x",INDEX('[1]Stats repas'!$E$103:$NR$103,,MATCH(LA2,'[1]Stats repas'!$E$55:$NR$55,1))="p")),"a",IF(AND(INDEX('[1]Stats repas'!$E$101:$NR$101,,MATCH(LA2,'[1]Stats repas'!$E$55:$NR$55,1))&gt;2,OR(INDEX('[1]Stats repas'!$E$103:$NR$103,,MATCH(LA2,'[1]Stats repas'!$E$55:$NR$55,1))="x",INDEX('[1]Stats repas'!$E$103:$NR$103,,MATCH(LA2,'[1]Stats repas'!$E$55:$NR$55,1))="p")),"a",INDEX('[1]Stats repas'!$E$101:$NR$101,,MATCH(LA2,'[1]Stats repas'!$E$55:$NR$55,1))))</f>
        <v>3</v>
      </c>
      <c r="LB11">
        <f>IF(AND(INDEX('[1]Stats repas'!$E$101:$NR$101,,MATCH(LB2,'[1]Stats repas'!$E$55:$NR$55,1))=0,OR(INDEX('[1]Stats repas'!$E$103:$NR$103,,MATCH(LB2,'[1]Stats repas'!$E$55:$NR$55,1))="x",INDEX('[1]Stats repas'!$E$103:$NR$103,,MATCH(LB2,'[1]Stats repas'!$E$55:$NR$55,1))="p")),"a",IF(AND(INDEX('[1]Stats repas'!$E$101:$NR$101,,MATCH(LB2,'[1]Stats repas'!$E$55:$NR$55,1))&gt;2,OR(INDEX('[1]Stats repas'!$E$103:$NR$103,,MATCH(LB2,'[1]Stats repas'!$E$55:$NR$55,1))="x",INDEX('[1]Stats repas'!$E$103:$NR$103,,MATCH(LB2,'[1]Stats repas'!$E$55:$NR$55,1))="p")),"a",INDEX('[1]Stats repas'!$E$101:$NR$101,,MATCH(LB2,'[1]Stats repas'!$E$55:$NR$55,1))))</f>
        <v>1</v>
      </c>
      <c r="LC11">
        <f>IF(AND(INDEX('[1]Stats repas'!$E$101:$NR$101,,MATCH(LC2,'[1]Stats repas'!$E$55:$NR$55,1))=0,OR(INDEX('[1]Stats repas'!$E$103:$NR$103,,MATCH(LC2,'[1]Stats repas'!$E$55:$NR$55,1))="x",INDEX('[1]Stats repas'!$E$103:$NR$103,,MATCH(LC2,'[1]Stats repas'!$E$55:$NR$55,1))="p")),"a",IF(AND(INDEX('[1]Stats repas'!$E$101:$NR$101,,MATCH(LC2,'[1]Stats repas'!$E$55:$NR$55,1))&gt;2,OR(INDEX('[1]Stats repas'!$E$103:$NR$103,,MATCH(LC2,'[1]Stats repas'!$E$55:$NR$55,1))="x",INDEX('[1]Stats repas'!$E$103:$NR$103,,MATCH(LC2,'[1]Stats repas'!$E$55:$NR$55,1))="p")),"a",INDEX('[1]Stats repas'!$E$101:$NR$101,,MATCH(LC2,'[1]Stats repas'!$E$55:$NR$55,1))))</f>
        <v>1</v>
      </c>
      <c r="LD11">
        <f>IF(AND(INDEX('[1]Stats repas'!$E$101:$NR$101,,MATCH(LD2,'[1]Stats repas'!$E$55:$NR$55,1))=0,OR(INDEX('[1]Stats repas'!$E$103:$NR$103,,MATCH(LD2,'[1]Stats repas'!$E$55:$NR$55,1))="x",INDEX('[1]Stats repas'!$E$103:$NR$103,,MATCH(LD2,'[1]Stats repas'!$E$55:$NR$55,1))="p")),"a",IF(AND(INDEX('[1]Stats repas'!$E$101:$NR$101,,MATCH(LD2,'[1]Stats repas'!$E$55:$NR$55,1))&gt;2,OR(INDEX('[1]Stats repas'!$E$103:$NR$103,,MATCH(LD2,'[1]Stats repas'!$E$55:$NR$55,1))="x",INDEX('[1]Stats repas'!$E$103:$NR$103,,MATCH(LD2,'[1]Stats repas'!$E$55:$NR$55,1))="p")),"a",INDEX('[1]Stats repas'!$E$101:$NR$101,,MATCH(LD2,'[1]Stats repas'!$E$55:$NR$55,1))))</f>
        <v>1</v>
      </c>
      <c r="LE11">
        <f>IF(AND(INDEX('[1]Stats repas'!$E$101:$NR$101,,MATCH(LE2,'[1]Stats repas'!$E$55:$NR$55,1))=0,OR(INDEX('[1]Stats repas'!$E$103:$NR$103,,MATCH(LE2,'[1]Stats repas'!$E$55:$NR$55,1))="x",INDEX('[1]Stats repas'!$E$103:$NR$103,,MATCH(LE2,'[1]Stats repas'!$E$55:$NR$55,1))="p")),"a",IF(AND(INDEX('[1]Stats repas'!$E$101:$NR$101,,MATCH(LE2,'[1]Stats repas'!$E$55:$NR$55,1))&gt;2,OR(INDEX('[1]Stats repas'!$E$103:$NR$103,,MATCH(LE2,'[1]Stats repas'!$E$55:$NR$55,1))="x",INDEX('[1]Stats repas'!$E$103:$NR$103,,MATCH(LE2,'[1]Stats repas'!$E$55:$NR$55,1))="p")),"a",INDEX('[1]Stats repas'!$E$101:$NR$101,,MATCH(LE2,'[1]Stats repas'!$E$55:$NR$55,1))))</f>
        <v>0</v>
      </c>
      <c r="LF11">
        <f>IF(AND(INDEX('[1]Stats repas'!$E$101:$NR$101,,MATCH(LF2,'[1]Stats repas'!$E$55:$NR$55,1))=0,OR(INDEX('[1]Stats repas'!$E$103:$NR$103,,MATCH(LF2,'[1]Stats repas'!$E$55:$NR$55,1))="x",INDEX('[1]Stats repas'!$E$103:$NR$103,,MATCH(LF2,'[1]Stats repas'!$E$55:$NR$55,1))="p")),"a",IF(AND(INDEX('[1]Stats repas'!$E$101:$NR$101,,MATCH(LF2,'[1]Stats repas'!$E$55:$NR$55,1))&gt;2,OR(INDEX('[1]Stats repas'!$E$103:$NR$103,,MATCH(LF2,'[1]Stats repas'!$E$55:$NR$55,1))="x",INDEX('[1]Stats repas'!$E$103:$NR$103,,MATCH(LF2,'[1]Stats repas'!$E$55:$NR$55,1))="p")),"a",INDEX('[1]Stats repas'!$E$101:$NR$101,,MATCH(LF2,'[1]Stats repas'!$E$55:$NR$55,1))))</f>
        <v>0</v>
      </c>
      <c r="LG11">
        <f>IF(AND(INDEX('[1]Stats repas'!$E$101:$NR$101,,MATCH(LG2,'[1]Stats repas'!$E$55:$NR$55,1))=0,OR(INDEX('[1]Stats repas'!$E$103:$NR$103,,MATCH(LG2,'[1]Stats repas'!$E$55:$NR$55,1))="x",INDEX('[1]Stats repas'!$E$103:$NR$103,,MATCH(LG2,'[1]Stats repas'!$E$55:$NR$55,1))="p")),"a",IF(AND(INDEX('[1]Stats repas'!$E$101:$NR$101,,MATCH(LG2,'[1]Stats repas'!$E$55:$NR$55,1))&gt;2,OR(INDEX('[1]Stats repas'!$E$103:$NR$103,,MATCH(LG2,'[1]Stats repas'!$E$55:$NR$55,1))="x",INDEX('[1]Stats repas'!$E$103:$NR$103,,MATCH(LG2,'[1]Stats repas'!$E$55:$NR$55,1))="p")),"a",INDEX('[1]Stats repas'!$E$101:$NR$101,,MATCH(LG2,'[1]Stats repas'!$E$55:$NR$55,1))))</f>
        <v>5</v>
      </c>
      <c r="LH11">
        <f>IF(AND(INDEX('[1]Stats repas'!$E$101:$NR$101,,MATCH(LH2,'[1]Stats repas'!$E$55:$NR$55,1))=0,OR(INDEX('[1]Stats repas'!$E$103:$NR$103,,MATCH(LH2,'[1]Stats repas'!$E$55:$NR$55,1))="x",INDEX('[1]Stats repas'!$E$103:$NR$103,,MATCH(LH2,'[1]Stats repas'!$E$55:$NR$55,1))="p")),"a",IF(AND(INDEX('[1]Stats repas'!$E$101:$NR$101,,MATCH(LH2,'[1]Stats repas'!$E$55:$NR$55,1))&gt;2,OR(INDEX('[1]Stats repas'!$E$103:$NR$103,,MATCH(LH2,'[1]Stats repas'!$E$55:$NR$55,1))="x",INDEX('[1]Stats repas'!$E$103:$NR$103,,MATCH(LH2,'[1]Stats repas'!$E$55:$NR$55,1))="p")),"a",INDEX('[1]Stats repas'!$E$101:$NR$101,,MATCH(LH2,'[1]Stats repas'!$E$55:$NR$55,1))))</f>
        <v>1</v>
      </c>
      <c r="LI11">
        <f>IF(AND(INDEX('[1]Stats repas'!$E$101:$NR$101,,MATCH(LI2,'[1]Stats repas'!$E$55:$NR$55,1))=0,OR(INDEX('[1]Stats repas'!$E$103:$NR$103,,MATCH(LI2,'[1]Stats repas'!$E$55:$NR$55,1))="x",INDEX('[1]Stats repas'!$E$103:$NR$103,,MATCH(LI2,'[1]Stats repas'!$E$55:$NR$55,1))="p")),"a",IF(AND(INDEX('[1]Stats repas'!$E$101:$NR$101,,MATCH(LI2,'[1]Stats repas'!$E$55:$NR$55,1))&gt;2,OR(INDEX('[1]Stats repas'!$E$103:$NR$103,,MATCH(LI2,'[1]Stats repas'!$E$55:$NR$55,1))="x",INDEX('[1]Stats repas'!$E$103:$NR$103,,MATCH(LI2,'[1]Stats repas'!$E$55:$NR$55,1))="p")),"a",INDEX('[1]Stats repas'!$E$101:$NR$101,,MATCH(LI2,'[1]Stats repas'!$E$55:$NR$55,1))))</f>
        <v>1</v>
      </c>
      <c r="LJ11">
        <f>IF(AND(INDEX('[1]Stats repas'!$E$101:$NR$101,,MATCH(LJ2,'[1]Stats repas'!$E$55:$NR$55,1))=0,OR(INDEX('[1]Stats repas'!$E$103:$NR$103,,MATCH(LJ2,'[1]Stats repas'!$E$55:$NR$55,1))="x",INDEX('[1]Stats repas'!$E$103:$NR$103,,MATCH(LJ2,'[1]Stats repas'!$E$55:$NR$55,1))="p")),"a",IF(AND(INDEX('[1]Stats repas'!$E$101:$NR$101,,MATCH(LJ2,'[1]Stats repas'!$E$55:$NR$55,1))&gt;2,OR(INDEX('[1]Stats repas'!$E$103:$NR$103,,MATCH(LJ2,'[1]Stats repas'!$E$55:$NR$55,1))="x",INDEX('[1]Stats repas'!$E$103:$NR$103,,MATCH(LJ2,'[1]Stats repas'!$E$55:$NR$55,1))="p")),"a",INDEX('[1]Stats repas'!$E$101:$NR$101,,MATCH(LJ2,'[1]Stats repas'!$E$55:$NR$55,1))))</f>
        <v>1</v>
      </c>
      <c r="LK11">
        <f>IF(AND(INDEX('[1]Stats repas'!$E$101:$NR$101,,MATCH(LK2,'[1]Stats repas'!$E$55:$NR$55,1))=0,OR(INDEX('[1]Stats repas'!$E$103:$NR$103,,MATCH(LK2,'[1]Stats repas'!$E$55:$NR$55,1))="x",INDEX('[1]Stats repas'!$E$103:$NR$103,,MATCH(LK2,'[1]Stats repas'!$E$55:$NR$55,1))="p")),"a",IF(AND(INDEX('[1]Stats repas'!$E$101:$NR$101,,MATCH(LK2,'[1]Stats repas'!$E$55:$NR$55,1))&gt;2,OR(INDEX('[1]Stats repas'!$E$103:$NR$103,,MATCH(LK2,'[1]Stats repas'!$E$55:$NR$55,1))="x",INDEX('[1]Stats repas'!$E$103:$NR$103,,MATCH(LK2,'[1]Stats repas'!$E$55:$NR$55,1))="p")),"a",INDEX('[1]Stats repas'!$E$101:$NR$101,,MATCH(LK2,'[1]Stats repas'!$E$55:$NR$55,1))))</f>
        <v>1</v>
      </c>
      <c r="LL11">
        <f>IF(AND(INDEX('[1]Stats repas'!$E$101:$NR$101,,MATCH(LL2,'[1]Stats repas'!$E$55:$NR$55,1))=0,OR(INDEX('[1]Stats repas'!$E$103:$NR$103,,MATCH(LL2,'[1]Stats repas'!$E$55:$NR$55,1))="x",INDEX('[1]Stats repas'!$E$103:$NR$103,,MATCH(LL2,'[1]Stats repas'!$E$55:$NR$55,1))="p")),"a",IF(AND(INDEX('[1]Stats repas'!$E$101:$NR$101,,MATCH(LL2,'[1]Stats repas'!$E$55:$NR$55,1))&gt;2,OR(INDEX('[1]Stats repas'!$E$103:$NR$103,,MATCH(LL2,'[1]Stats repas'!$E$55:$NR$55,1))="x",INDEX('[1]Stats repas'!$E$103:$NR$103,,MATCH(LL2,'[1]Stats repas'!$E$55:$NR$55,1))="p")),"a",INDEX('[1]Stats repas'!$E$101:$NR$101,,MATCH(LL2,'[1]Stats repas'!$E$55:$NR$55,1))))</f>
        <v>0</v>
      </c>
      <c r="LM11">
        <f>IF(AND(INDEX('[1]Stats repas'!$E$101:$NR$101,,MATCH(LM2,'[1]Stats repas'!$E$55:$NR$55,1))=0,OR(INDEX('[1]Stats repas'!$E$103:$NR$103,,MATCH(LM2,'[1]Stats repas'!$E$55:$NR$55,1))="x",INDEX('[1]Stats repas'!$E$103:$NR$103,,MATCH(LM2,'[1]Stats repas'!$E$55:$NR$55,1))="p")),"a",IF(AND(INDEX('[1]Stats repas'!$E$101:$NR$101,,MATCH(LM2,'[1]Stats repas'!$E$55:$NR$55,1))&gt;2,OR(INDEX('[1]Stats repas'!$E$103:$NR$103,,MATCH(LM2,'[1]Stats repas'!$E$55:$NR$55,1))="x",INDEX('[1]Stats repas'!$E$103:$NR$103,,MATCH(LM2,'[1]Stats repas'!$E$55:$NR$55,1))="p")),"a",INDEX('[1]Stats repas'!$E$101:$NR$101,,MATCH(LM2,'[1]Stats repas'!$E$55:$NR$55,1))))</f>
        <v>0</v>
      </c>
      <c r="LN11">
        <f>IF(AND(INDEX('[1]Stats repas'!$E$101:$NR$101,,MATCH(LN2,'[1]Stats repas'!$E$55:$NR$55,1))=0,OR(INDEX('[1]Stats repas'!$E$103:$NR$103,,MATCH(LN2,'[1]Stats repas'!$E$55:$NR$55,1))="x",INDEX('[1]Stats repas'!$E$103:$NR$103,,MATCH(LN2,'[1]Stats repas'!$E$55:$NR$55,1))="p")),"a",IF(AND(INDEX('[1]Stats repas'!$E$101:$NR$101,,MATCH(LN2,'[1]Stats repas'!$E$55:$NR$55,1))&gt;2,OR(INDEX('[1]Stats repas'!$E$103:$NR$103,,MATCH(LN2,'[1]Stats repas'!$E$55:$NR$55,1))="x",INDEX('[1]Stats repas'!$E$103:$NR$103,,MATCH(LN2,'[1]Stats repas'!$E$55:$NR$55,1))="p")),"a",INDEX('[1]Stats repas'!$E$101:$NR$101,,MATCH(LN2,'[1]Stats repas'!$E$55:$NR$55,1))))</f>
        <v>1</v>
      </c>
      <c r="LO11">
        <f>IF(AND(INDEX('[1]Stats repas'!$E$101:$NR$101,,MATCH(LO2,'[1]Stats repas'!$E$55:$NR$55,1))=0,OR(INDEX('[1]Stats repas'!$E$103:$NR$103,,MATCH(LO2,'[1]Stats repas'!$E$55:$NR$55,1))="x",INDEX('[1]Stats repas'!$E$103:$NR$103,,MATCH(LO2,'[1]Stats repas'!$E$55:$NR$55,1))="p")),"a",IF(AND(INDEX('[1]Stats repas'!$E$101:$NR$101,,MATCH(LO2,'[1]Stats repas'!$E$55:$NR$55,1))&gt;2,OR(INDEX('[1]Stats repas'!$E$103:$NR$103,,MATCH(LO2,'[1]Stats repas'!$E$55:$NR$55,1))="x",INDEX('[1]Stats repas'!$E$103:$NR$103,,MATCH(LO2,'[1]Stats repas'!$E$55:$NR$55,1))="p")),"a",INDEX('[1]Stats repas'!$E$101:$NR$101,,MATCH(LO2,'[1]Stats repas'!$E$55:$NR$55,1))))</f>
        <v>1</v>
      </c>
      <c r="LP11">
        <f>IF(AND(INDEX('[1]Stats repas'!$E$101:$NR$101,,MATCH(LP2,'[1]Stats repas'!$E$55:$NR$55,1))=0,OR(INDEX('[1]Stats repas'!$E$103:$NR$103,,MATCH(LP2,'[1]Stats repas'!$E$55:$NR$55,1))="x",INDEX('[1]Stats repas'!$E$103:$NR$103,,MATCH(LP2,'[1]Stats repas'!$E$55:$NR$55,1))="p")),"a",IF(AND(INDEX('[1]Stats repas'!$E$101:$NR$101,,MATCH(LP2,'[1]Stats repas'!$E$55:$NR$55,1))&gt;2,OR(INDEX('[1]Stats repas'!$E$103:$NR$103,,MATCH(LP2,'[1]Stats repas'!$E$55:$NR$55,1))="x",INDEX('[1]Stats repas'!$E$103:$NR$103,,MATCH(LP2,'[1]Stats repas'!$E$55:$NR$55,1))="p")),"a",INDEX('[1]Stats repas'!$E$101:$NR$101,,MATCH(LP2,'[1]Stats repas'!$E$55:$NR$55,1))))</f>
        <v>1</v>
      </c>
      <c r="LQ11">
        <f>IF(AND(INDEX('[1]Stats repas'!$E$101:$NR$101,,MATCH(LQ2,'[1]Stats repas'!$E$55:$NR$55,1))=0,OR(INDEX('[1]Stats repas'!$E$103:$NR$103,,MATCH(LQ2,'[1]Stats repas'!$E$55:$NR$55,1))="x",INDEX('[1]Stats repas'!$E$103:$NR$103,,MATCH(LQ2,'[1]Stats repas'!$E$55:$NR$55,1))="p")),"a",IF(AND(INDEX('[1]Stats repas'!$E$101:$NR$101,,MATCH(LQ2,'[1]Stats repas'!$E$55:$NR$55,1))&gt;2,OR(INDEX('[1]Stats repas'!$E$103:$NR$103,,MATCH(LQ2,'[1]Stats repas'!$E$55:$NR$55,1))="x",INDEX('[1]Stats repas'!$E$103:$NR$103,,MATCH(LQ2,'[1]Stats repas'!$E$55:$NR$55,1))="p")),"a",INDEX('[1]Stats repas'!$E$101:$NR$101,,MATCH(LQ2,'[1]Stats repas'!$E$55:$NR$55,1))))</f>
        <v>1</v>
      </c>
      <c r="LR11">
        <f>IF(AND(INDEX('[1]Stats repas'!$E$101:$NR$101,,MATCH(LR2,'[1]Stats repas'!$E$55:$NR$55,1))=0,OR(INDEX('[1]Stats repas'!$E$103:$NR$103,,MATCH(LR2,'[1]Stats repas'!$E$55:$NR$55,1))="x",INDEX('[1]Stats repas'!$E$103:$NR$103,,MATCH(LR2,'[1]Stats repas'!$E$55:$NR$55,1))="p")),"a",IF(AND(INDEX('[1]Stats repas'!$E$101:$NR$101,,MATCH(LR2,'[1]Stats repas'!$E$55:$NR$55,1))&gt;2,OR(INDEX('[1]Stats repas'!$E$103:$NR$103,,MATCH(LR2,'[1]Stats repas'!$E$55:$NR$55,1))="x",INDEX('[1]Stats repas'!$E$103:$NR$103,,MATCH(LR2,'[1]Stats repas'!$E$55:$NR$55,1))="p")),"a",INDEX('[1]Stats repas'!$E$101:$NR$101,,MATCH(LR2,'[1]Stats repas'!$E$55:$NR$55,1))))</f>
        <v>1</v>
      </c>
      <c r="LS11">
        <f>IF(AND(INDEX('[1]Stats repas'!$E$101:$NR$101,,MATCH(LS2,'[1]Stats repas'!$E$55:$NR$55,1))=0,OR(INDEX('[1]Stats repas'!$E$103:$NR$103,,MATCH(LS2,'[1]Stats repas'!$E$55:$NR$55,1))="x",INDEX('[1]Stats repas'!$E$103:$NR$103,,MATCH(LS2,'[1]Stats repas'!$E$55:$NR$55,1))="p")),"a",IF(AND(INDEX('[1]Stats repas'!$E$101:$NR$101,,MATCH(LS2,'[1]Stats repas'!$E$55:$NR$55,1))&gt;2,OR(INDEX('[1]Stats repas'!$E$103:$NR$103,,MATCH(LS2,'[1]Stats repas'!$E$55:$NR$55,1))="x",INDEX('[1]Stats repas'!$E$103:$NR$103,,MATCH(LS2,'[1]Stats repas'!$E$55:$NR$55,1))="p")),"a",INDEX('[1]Stats repas'!$E$101:$NR$101,,MATCH(LS2,'[1]Stats repas'!$E$55:$NR$55,1))))</f>
        <v>0</v>
      </c>
      <c r="LT11">
        <f>IF(AND(INDEX('[1]Stats repas'!$E$101:$NR$101,,MATCH(LT2,'[1]Stats repas'!$E$55:$NR$55,1))=0,OR(INDEX('[1]Stats repas'!$E$103:$NR$103,,MATCH(LT2,'[1]Stats repas'!$E$55:$NR$55,1))="x",INDEX('[1]Stats repas'!$E$103:$NR$103,,MATCH(LT2,'[1]Stats repas'!$E$55:$NR$55,1))="p")),"a",IF(AND(INDEX('[1]Stats repas'!$E$101:$NR$101,,MATCH(LT2,'[1]Stats repas'!$E$55:$NR$55,1))&gt;2,OR(INDEX('[1]Stats repas'!$E$103:$NR$103,,MATCH(LT2,'[1]Stats repas'!$E$55:$NR$55,1))="x",INDEX('[1]Stats repas'!$E$103:$NR$103,,MATCH(LT2,'[1]Stats repas'!$E$55:$NR$55,1))="p")),"a",INDEX('[1]Stats repas'!$E$101:$NR$101,,MATCH(LT2,'[1]Stats repas'!$E$55:$NR$55,1))))</f>
        <v>0</v>
      </c>
      <c r="LU11">
        <f>IF(AND(INDEX('[1]Stats repas'!$E$101:$NR$101,,MATCH(LU2,'[1]Stats repas'!$E$55:$NR$55,1))=0,OR(INDEX('[1]Stats repas'!$E$103:$NR$103,,MATCH(LU2,'[1]Stats repas'!$E$55:$NR$55,1))="x",INDEX('[1]Stats repas'!$E$103:$NR$103,,MATCH(LU2,'[1]Stats repas'!$E$55:$NR$55,1))="p")),"a",IF(AND(INDEX('[1]Stats repas'!$E$101:$NR$101,,MATCH(LU2,'[1]Stats repas'!$E$55:$NR$55,1))&gt;2,OR(INDEX('[1]Stats repas'!$E$103:$NR$103,,MATCH(LU2,'[1]Stats repas'!$E$55:$NR$55,1))="x",INDEX('[1]Stats repas'!$E$103:$NR$103,,MATCH(LU2,'[1]Stats repas'!$E$55:$NR$55,1))="p")),"a",INDEX('[1]Stats repas'!$E$101:$NR$101,,MATCH(LU2,'[1]Stats repas'!$E$55:$NR$55,1))))</f>
        <v>1</v>
      </c>
      <c r="LV11">
        <f>IF(AND(INDEX('[1]Stats repas'!$E$101:$NR$101,,MATCH(LV2,'[1]Stats repas'!$E$55:$NR$55,1))=0,OR(INDEX('[1]Stats repas'!$E$103:$NR$103,,MATCH(LV2,'[1]Stats repas'!$E$55:$NR$55,1))="x",INDEX('[1]Stats repas'!$E$103:$NR$103,,MATCH(LV2,'[1]Stats repas'!$E$55:$NR$55,1))="p")),"a",IF(AND(INDEX('[1]Stats repas'!$E$101:$NR$101,,MATCH(LV2,'[1]Stats repas'!$E$55:$NR$55,1))&gt;2,OR(INDEX('[1]Stats repas'!$E$103:$NR$103,,MATCH(LV2,'[1]Stats repas'!$E$55:$NR$55,1))="x",INDEX('[1]Stats repas'!$E$103:$NR$103,,MATCH(LV2,'[1]Stats repas'!$E$55:$NR$55,1))="p")),"a",INDEX('[1]Stats repas'!$E$101:$NR$101,,MATCH(LV2,'[1]Stats repas'!$E$55:$NR$55,1))))</f>
        <v>1</v>
      </c>
      <c r="LW11">
        <f>IF(AND(INDEX('[1]Stats repas'!$E$101:$NR$101,,MATCH(LW2,'[1]Stats repas'!$E$55:$NR$55,1))=0,OR(INDEX('[1]Stats repas'!$E$103:$NR$103,,MATCH(LW2,'[1]Stats repas'!$E$55:$NR$55,1))="x",INDEX('[1]Stats repas'!$E$103:$NR$103,,MATCH(LW2,'[1]Stats repas'!$E$55:$NR$55,1))="p")),"a",IF(AND(INDEX('[1]Stats repas'!$E$101:$NR$101,,MATCH(LW2,'[1]Stats repas'!$E$55:$NR$55,1))&gt;2,OR(INDEX('[1]Stats repas'!$E$103:$NR$103,,MATCH(LW2,'[1]Stats repas'!$E$55:$NR$55,1))="x",INDEX('[1]Stats repas'!$E$103:$NR$103,,MATCH(LW2,'[1]Stats repas'!$E$55:$NR$55,1))="p")),"a",INDEX('[1]Stats repas'!$E$101:$NR$101,,MATCH(LW2,'[1]Stats repas'!$E$55:$NR$55,1))))</f>
        <v>1</v>
      </c>
      <c r="LX11">
        <f>IF(AND(INDEX('[1]Stats repas'!$E$101:$NR$101,,MATCH(LX2,'[1]Stats repas'!$E$55:$NR$55,1))=0,OR(INDEX('[1]Stats repas'!$E$103:$NR$103,,MATCH(LX2,'[1]Stats repas'!$E$55:$NR$55,1))="x",INDEX('[1]Stats repas'!$E$103:$NR$103,,MATCH(LX2,'[1]Stats repas'!$E$55:$NR$55,1))="p")),"a",IF(AND(INDEX('[1]Stats repas'!$E$101:$NR$101,,MATCH(LX2,'[1]Stats repas'!$E$55:$NR$55,1))&gt;2,OR(INDEX('[1]Stats repas'!$E$103:$NR$103,,MATCH(LX2,'[1]Stats repas'!$E$55:$NR$55,1))="x",INDEX('[1]Stats repas'!$E$103:$NR$103,,MATCH(LX2,'[1]Stats repas'!$E$55:$NR$55,1))="p")),"a",INDEX('[1]Stats repas'!$E$101:$NR$101,,MATCH(LX2,'[1]Stats repas'!$E$55:$NR$55,1))))</f>
        <v>1</v>
      </c>
      <c r="LY11">
        <f>IF(AND(INDEX('[1]Stats repas'!$E$101:$NR$101,,MATCH(LY2,'[1]Stats repas'!$E$55:$NR$55,1))=0,OR(INDEX('[1]Stats repas'!$E$103:$NR$103,,MATCH(LY2,'[1]Stats repas'!$E$55:$NR$55,1))="x",INDEX('[1]Stats repas'!$E$103:$NR$103,,MATCH(LY2,'[1]Stats repas'!$E$55:$NR$55,1))="p")),"a",IF(AND(INDEX('[1]Stats repas'!$E$101:$NR$101,,MATCH(LY2,'[1]Stats repas'!$E$55:$NR$55,1))&gt;2,OR(INDEX('[1]Stats repas'!$E$103:$NR$103,,MATCH(LY2,'[1]Stats repas'!$E$55:$NR$55,1))="x",INDEX('[1]Stats repas'!$E$103:$NR$103,,MATCH(LY2,'[1]Stats repas'!$E$55:$NR$55,1))="p")),"a",INDEX('[1]Stats repas'!$E$101:$NR$101,,MATCH(LY2,'[1]Stats repas'!$E$55:$NR$55,1))))</f>
        <v>1</v>
      </c>
      <c r="LZ11">
        <f>IF(AND(INDEX('[1]Stats repas'!$E$101:$NR$101,,MATCH(LZ2,'[1]Stats repas'!$E$55:$NR$55,1))=0,OR(INDEX('[1]Stats repas'!$E$103:$NR$103,,MATCH(LZ2,'[1]Stats repas'!$E$55:$NR$55,1))="x",INDEX('[1]Stats repas'!$E$103:$NR$103,,MATCH(LZ2,'[1]Stats repas'!$E$55:$NR$55,1))="p")),"a",IF(AND(INDEX('[1]Stats repas'!$E$101:$NR$101,,MATCH(LZ2,'[1]Stats repas'!$E$55:$NR$55,1))&gt;2,OR(INDEX('[1]Stats repas'!$E$103:$NR$103,,MATCH(LZ2,'[1]Stats repas'!$E$55:$NR$55,1))="x",INDEX('[1]Stats repas'!$E$103:$NR$103,,MATCH(LZ2,'[1]Stats repas'!$E$55:$NR$55,1))="p")),"a",INDEX('[1]Stats repas'!$E$101:$NR$101,,MATCH(LZ2,'[1]Stats repas'!$E$55:$NR$55,1))))</f>
        <v>0</v>
      </c>
      <c r="MA11">
        <f>IF(AND(INDEX('[1]Stats repas'!$E$101:$NR$101,,MATCH(MA2,'[1]Stats repas'!$E$55:$NR$55,1))=0,OR(INDEX('[1]Stats repas'!$E$103:$NR$103,,MATCH(MA2,'[1]Stats repas'!$E$55:$NR$55,1))="x",INDEX('[1]Stats repas'!$E$103:$NR$103,,MATCH(MA2,'[1]Stats repas'!$E$55:$NR$55,1))="p")),"a",IF(AND(INDEX('[1]Stats repas'!$E$101:$NR$101,,MATCH(MA2,'[1]Stats repas'!$E$55:$NR$55,1))&gt;2,OR(INDEX('[1]Stats repas'!$E$103:$NR$103,,MATCH(MA2,'[1]Stats repas'!$E$55:$NR$55,1))="x",INDEX('[1]Stats repas'!$E$103:$NR$103,,MATCH(MA2,'[1]Stats repas'!$E$55:$NR$55,1))="p")),"a",INDEX('[1]Stats repas'!$E$101:$NR$101,,MATCH(MA2,'[1]Stats repas'!$E$55:$NR$55,1))))</f>
        <v>0</v>
      </c>
      <c r="MB11">
        <f>IF(AND(INDEX('[1]Stats repas'!$E$101:$NR$101,,MATCH(MB2,'[1]Stats repas'!$E$55:$NR$55,1))=0,OR(INDEX('[1]Stats repas'!$E$103:$NR$103,,MATCH(MB2,'[1]Stats repas'!$E$55:$NR$55,1))="x",INDEX('[1]Stats repas'!$E$103:$NR$103,,MATCH(MB2,'[1]Stats repas'!$E$55:$NR$55,1))="p")),"a",IF(AND(INDEX('[1]Stats repas'!$E$101:$NR$101,,MATCH(MB2,'[1]Stats repas'!$E$55:$NR$55,1))&gt;2,OR(INDEX('[1]Stats repas'!$E$103:$NR$103,,MATCH(MB2,'[1]Stats repas'!$E$55:$NR$55,1))="x",INDEX('[1]Stats repas'!$E$103:$NR$103,,MATCH(MB2,'[1]Stats repas'!$E$55:$NR$55,1))="p")),"a",INDEX('[1]Stats repas'!$E$101:$NR$101,,MATCH(MB2,'[1]Stats repas'!$E$55:$NR$55,1))))</f>
        <v>1</v>
      </c>
      <c r="MC11">
        <f>IF(AND(INDEX('[1]Stats repas'!$E$101:$NR$101,,MATCH(MC2,'[1]Stats repas'!$E$55:$NR$55,1))=0,OR(INDEX('[1]Stats repas'!$E$103:$NR$103,,MATCH(MC2,'[1]Stats repas'!$E$55:$NR$55,1))="x",INDEX('[1]Stats repas'!$E$103:$NR$103,,MATCH(MC2,'[1]Stats repas'!$E$55:$NR$55,1))="p")),"a",IF(AND(INDEX('[1]Stats repas'!$E$101:$NR$101,,MATCH(MC2,'[1]Stats repas'!$E$55:$NR$55,1))&gt;2,OR(INDEX('[1]Stats repas'!$E$103:$NR$103,,MATCH(MC2,'[1]Stats repas'!$E$55:$NR$55,1))="x",INDEX('[1]Stats repas'!$E$103:$NR$103,,MATCH(MC2,'[1]Stats repas'!$E$55:$NR$55,1))="p")),"a",INDEX('[1]Stats repas'!$E$101:$NR$101,,MATCH(MC2,'[1]Stats repas'!$E$55:$NR$55,1))))</f>
        <v>1</v>
      </c>
      <c r="MD11">
        <f>IF(AND(INDEX('[1]Stats repas'!$E$101:$NR$101,,MATCH(MD2,'[1]Stats repas'!$E$55:$NR$55,1))=0,OR(INDEX('[1]Stats repas'!$E$103:$NR$103,,MATCH(MD2,'[1]Stats repas'!$E$55:$NR$55,1))="x",INDEX('[1]Stats repas'!$E$103:$NR$103,,MATCH(MD2,'[1]Stats repas'!$E$55:$NR$55,1))="p")),"a",IF(AND(INDEX('[1]Stats repas'!$E$101:$NR$101,,MATCH(MD2,'[1]Stats repas'!$E$55:$NR$55,1))&gt;2,OR(INDEX('[1]Stats repas'!$E$103:$NR$103,,MATCH(MD2,'[1]Stats repas'!$E$55:$NR$55,1))="x",INDEX('[1]Stats repas'!$E$103:$NR$103,,MATCH(MD2,'[1]Stats repas'!$E$55:$NR$55,1))="p")),"a",INDEX('[1]Stats repas'!$E$101:$NR$101,,MATCH(MD2,'[1]Stats repas'!$E$55:$NR$55,1))))</f>
        <v>1</v>
      </c>
      <c r="ME11">
        <f>IF(AND(INDEX('[1]Stats repas'!$E$101:$NR$101,,MATCH(ME2,'[1]Stats repas'!$E$55:$NR$55,1))=0,OR(INDEX('[1]Stats repas'!$E$103:$NR$103,,MATCH(ME2,'[1]Stats repas'!$E$55:$NR$55,1))="x",INDEX('[1]Stats repas'!$E$103:$NR$103,,MATCH(ME2,'[1]Stats repas'!$E$55:$NR$55,1))="p")),"a",IF(AND(INDEX('[1]Stats repas'!$E$101:$NR$101,,MATCH(ME2,'[1]Stats repas'!$E$55:$NR$55,1))&gt;2,OR(INDEX('[1]Stats repas'!$E$103:$NR$103,,MATCH(ME2,'[1]Stats repas'!$E$55:$NR$55,1))="x",INDEX('[1]Stats repas'!$E$103:$NR$103,,MATCH(ME2,'[1]Stats repas'!$E$55:$NR$55,1))="p")),"a",INDEX('[1]Stats repas'!$E$101:$NR$101,,MATCH(ME2,'[1]Stats repas'!$E$55:$NR$55,1))))</f>
        <v>1</v>
      </c>
      <c r="MF11">
        <f>IF(AND(INDEX('[1]Stats repas'!$E$101:$NR$101,,MATCH(MF2,'[1]Stats repas'!$E$55:$NR$55,1))=0,OR(INDEX('[1]Stats repas'!$E$103:$NR$103,,MATCH(MF2,'[1]Stats repas'!$E$55:$NR$55,1))="x",INDEX('[1]Stats repas'!$E$103:$NR$103,,MATCH(MF2,'[1]Stats repas'!$E$55:$NR$55,1))="p")),"a",IF(AND(INDEX('[1]Stats repas'!$E$101:$NR$101,,MATCH(MF2,'[1]Stats repas'!$E$55:$NR$55,1))&gt;2,OR(INDEX('[1]Stats repas'!$E$103:$NR$103,,MATCH(MF2,'[1]Stats repas'!$E$55:$NR$55,1))="x",INDEX('[1]Stats repas'!$E$103:$NR$103,,MATCH(MF2,'[1]Stats repas'!$E$55:$NR$55,1))="p")),"a",INDEX('[1]Stats repas'!$E$101:$NR$101,,MATCH(MF2,'[1]Stats repas'!$E$55:$NR$55,1))))</f>
        <v>1</v>
      </c>
      <c r="MG11">
        <f>IF(AND(INDEX('[1]Stats repas'!$E$101:$NR$101,,MATCH(MG2,'[1]Stats repas'!$E$55:$NR$55,1))=0,OR(INDEX('[1]Stats repas'!$E$103:$NR$103,,MATCH(MG2,'[1]Stats repas'!$E$55:$NR$55,1))="x",INDEX('[1]Stats repas'!$E$103:$NR$103,,MATCH(MG2,'[1]Stats repas'!$E$55:$NR$55,1))="p")),"a",IF(AND(INDEX('[1]Stats repas'!$E$101:$NR$101,,MATCH(MG2,'[1]Stats repas'!$E$55:$NR$55,1))&gt;2,OR(INDEX('[1]Stats repas'!$E$103:$NR$103,,MATCH(MG2,'[1]Stats repas'!$E$55:$NR$55,1))="x",INDEX('[1]Stats repas'!$E$103:$NR$103,,MATCH(MG2,'[1]Stats repas'!$E$55:$NR$55,1))="p")),"a",INDEX('[1]Stats repas'!$E$101:$NR$101,,MATCH(MG2,'[1]Stats repas'!$E$55:$NR$55,1))))</f>
        <v>0</v>
      </c>
      <c r="MH11">
        <f>IF(AND(INDEX('[1]Stats repas'!$E$101:$NR$101,,MATCH(MH2,'[1]Stats repas'!$E$55:$NR$55,1))=0,OR(INDEX('[1]Stats repas'!$E$103:$NR$103,,MATCH(MH2,'[1]Stats repas'!$E$55:$NR$55,1))="x",INDEX('[1]Stats repas'!$E$103:$NR$103,,MATCH(MH2,'[1]Stats repas'!$E$55:$NR$55,1))="p")),"a",IF(AND(INDEX('[1]Stats repas'!$E$101:$NR$101,,MATCH(MH2,'[1]Stats repas'!$E$55:$NR$55,1))&gt;2,OR(INDEX('[1]Stats repas'!$E$103:$NR$103,,MATCH(MH2,'[1]Stats repas'!$E$55:$NR$55,1))="x",INDEX('[1]Stats repas'!$E$103:$NR$103,,MATCH(MH2,'[1]Stats repas'!$E$55:$NR$55,1))="p")),"a",INDEX('[1]Stats repas'!$E$101:$NR$101,,MATCH(MH2,'[1]Stats repas'!$E$55:$NR$55,1))))</f>
        <v>0</v>
      </c>
      <c r="MI11">
        <f>IF(AND(INDEX('[1]Stats repas'!$E$101:$NR$101,,MATCH(MI2,'[1]Stats repas'!$E$55:$NR$55,1))=0,OR(INDEX('[1]Stats repas'!$E$103:$NR$103,,MATCH(MI2,'[1]Stats repas'!$E$55:$NR$55,1))="x",INDEX('[1]Stats repas'!$E$103:$NR$103,,MATCH(MI2,'[1]Stats repas'!$E$55:$NR$55,1))="p")),"a",IF(AND(INDEX('[1]Stats repas'!$E$101:$NR$101,,MATCH(MI2,'[1]Stats repas'!$E$55:$NR$55,1))&gt;2,OR(INDEX('[1]Stats repas'!$E$103:$NR$103,,MATCH(MI2,'[1]Stats repas'!$E$55:$NR$55,1))="x",INDEX('[1]Stats repas'!$E$103:$NR$103,,MATCH(MI2,'[1]Stats repas'!$E$55:$NR$55,1))="p")),"a",INDEX('[1]Stats repas'!$E$101:$NR$101,,MATCH(MI2,'[1]Stats repas'!$E$55:$NR$55,1))))</f>
        <v>1</v>
      </c>
      <c r="MJ11">
        <f>IF(AND(INDEX('[1]Stats repas'!$E$101:$NR$101,,MATCH(MJ2,'[1]Stats repas'!$E$55:$NR$55,1))=0,OR(INDEX('[1]Stats repas'!$E$103:$NR$103,,MATCH(MJ2,'[1]Stats repas'!$E$55:$NR$55,1))="x",INDEX('[1]Stats repas'!$E$103:$NR$103,,MATCH(MJ2,'[1]Stats repas'!$E$55:$NR$55,1))="p")),"a",IF(AND(INDEX('[1]Stats repas'!$E$101:$NR$101,,MATCH(MJ2,'[1]Stats repas'!$E$55:$NR$55,1))&gt;2,OR(INDEX('[1]Stats repas'!$E$103:$NR$103,,MATCH(MJ2,'[1]Stats repas'!$E$55:$NR$55,1))="x",INDEX('[1]Stats repas'!$E$103:$NR$103,,MATCH(MJ2,'[1]Stats repas'!$E$55:$NR$55,1))="p")),"a",INDEX('[1]Stats repas'!$E$101:$NR$101,,MATCH(MJ2,'[1]Stats repas'!$E$55:$NR$55,1))))</f>
        <v>1</v>
      </c>
      <c r="MK11">
        <f>IF(AND(INDEX('[1]Stats repas'!$E$101:$NR$101,,MATCH(MK2,'[1]Stats repas'!$E$55:$NR$55,1))=0,OR(INDEX('[1]Stats repas'!$E$103:$NR$103,,MATCH(MK2,'[1]Stats repas'!$E$55:$NR$55,1))="x",INDEX('[1]Stats repas'!$E$103:$NR$103,,MATCH(MK2,'[1]Stats repas'!$E$55:$NR$55,1))="p")),"a",IF(AND(INDEX('[1]Stats repas'!$E$101:$NR$101,,MATCH(MK2,'[1]Stats repas'!$E$55:$NR$55,1))&gt;2,OR(INDEX('[1]Stats repas'!$E$103:$NR$103,,MATCH(MK2,'[1]Stats repas'!$E$55:$NR$55,1))="x",INDEX('[1]Stats repas'!$E$103:$NR$103,,MATCH(MK2,'[1]Stats repas'!$E$55:$NR$55,1))="p")),"a",INDEX('[1]Stats repas'!$E$101:$NR$101,,MATCH(MK2,'[1]Stats repas'!$E$55:$NR$55,1))))</f>
        <v>1</v>
      </c>
      <c r="ML11">
        <f>IF(AND(INDEX('[1]Stats repas'!$E$101:$NR$101,,MATCH(ML2,'[1]Stats repas'!$E$55:$NR$55,1))=0,OR(INDEX('[1]Stats repas'!$E$103:$NR$103,,MATCH(ML2,'[1]Stats repas'!$E$55:$NR$55,1))="x",INDEX('[1]Stats repas'!$E$103:$NR$103,,MATCH(ML2,'[1]Stats repas'!$E$55:$NR$55,1))="p")),"a",IF(AND(INDEX('[1]Stats repas'!$E$101:$NR$101,,MATCH(ML2,'[1]Stats repas'!$E$55:$NR$55,1))&gt;2,OR(INDEX('[1]Stats repas'!$E$103:$NR$103,,MATCH(ML2,'[1]Stats repas'!$E$55:$NR$55,1))="x",INDEX('[1]Stats repas'!$E$103:$NR$103,,MATCH(ML2,'[1]Stats repas'!$E$55:$NR$55,1))="p")),"a",INDEX('[1]Stats repas'!$E$101:$NR$101,,MATCH(ML2,'[1]Stats repas'!$E$55:$NR$55,1))))</f>
        <v>1</v>
      </c>
      <c r="MM11">
        <f>IF(AND(INDEX('[1]Stats repas'!$E$101:$NR$101,,MATCH(MM2,'[1]Stats repas'!$E$55:$NR$55,1))=0,OR(INDEX('[1]Stats repas'!$E$103:$NR$103,,MATCH(MM2,'[1]Stats repas'!$E$55:$NR$55,1))="x",INDEX('[1]Stats repas'!$E$103:$NR$103,,MATCH(MM2,'[1]Stats repas'!$E$55:$NR$55,1))="p")),"a",IF(AND(INDEX('[1]Stats repas'!$E$101:$NR$101,,MATCH(MM2,'[1]Stats repas'!$E$55:$NR$55,1))&gt;2,OR(INDEX('[1]Stats repas'!$E$103:$NR$103,,MATCH(MM2,'[1]Stats repas'!$E$55:$NR$55,1))="x",INDEX('[1]Stats repas'!$E$103:$NR$103,,MATCH(MM2,'[1]Stats repas'!$E$55:$NR$55,1))="p")),"a",INDEX('[1]Stats repas'!$E$101:$NR$101,,MATCH(MM2,'[1]Stats repas'!$E$55:$NR$55,1))))</f>
        <v>1</v>
      </c>
      <c r="MN11">
        <f>IF(AND(INDEX('[1]Stats repas'!$E$101:$NR$101,,MATCH(MN2,'[1]Stats repas'!$E$55:$NR$55,1))=0,OR(INDEX('[1]Stats repas'!$E$103:$NR$103,,MATCH(MN2,'[1]Stats repas'!$E$55:$NR$55,1))="x",INDEX('[1]Stats repas'!$E$103:$NR$103,,MATCH(MN2,'[1]Stats repas'!$E$55:$NR$55,1))="p")),"a",IF(AND(INDEX('[1]Stats repas'!$E$101:$NR$101,,MATCH(MN2,'[1]Stats repas'!$E$55:$NR$55,1))&gt;2,OR(INDEX('[1]Stats repas'!$E$103:$NR$103,,MATCH(MN2,'[1]Stats repas'!$E$55:$NR$55,1))="x",INDEX('[1]Stats repas'!$E$103:$NR$103,,MATCH(MN2,'[1]Stats repas'!$E$55:$NR$55,1))="p")),"a",INDEX('[1]Stats repas'!$E$101:$NR$101,,MATCH(MN2,'[1]Stats repas'!$E$55:$NR$55,1))))</f>
        <v>0</v>
      </c>
      <c r="MO11">
        <f>IF(AND(INDEX('[1]Stats repas'!$E$101:$NR$101,,MATCH(MO2,'[1]Stats repas'!$E$55:$NR$55,1))=0,OR(INDEX('[1]Stats repas'!$E$103:$NR$103,,MATCH(MO2,'[1]Stats repas'!$E$55:$NR$55,1))="x",INDEX('[1]Stats repas'!$E$103:$NR$103,,MATCH(MO2,'[1]Stats repas'!$E$55:$NR$55,1))="p")),"a",IF(AND(INDEX('[1]Stats repas'!$E$101:$NR$101,,MATCH(MO2,'[1]Stats repas'!$E$55:$NR$55,1))&gt;2,OR(INDEX('[1]Stats repas'!$E$103:$NR$103,,MATCH(MO2,'[1]Stats repas'!$E$55:$NR$55,1))="x",INDEX('[1]Stats repas'!$E$103:$NR$103,,MATCH(MO2,'[1]Stats repas'!$E$55:$NR$55,1))="p")),"a",INDEX('[1]Stats repas'!$E$101:$NR$101,,MATCH(MO2,'[1]Stats repas'!$E$55:$NR$55,1))))</f>
        <v>0</v>
      </c>
      <c r="MP11">
        <f>IF(AND(INDEX('[1]Stats repas'!$E$101:$NR$101,,MATCH(MP2,'[1]Stats repas'!$E$55:$NR$55,1))=0,OR(INDEX('[1]Stats repas'!$E$103:$NR$103,,MATCH(MP2,'[1]Stats repas'!$E$55:$NR$55,1))="x",INDEX('[1]Stats repas'!$E$103:$NR$103,,MATCH(MP2,'[1]Stats repas'!$E$55:$NR$55,1))="p")),"a",IF(AND(INDEX('[1]Stats repas'!$E$101:$NR$101,,MATCH(MP2,'[1]Stats repas'!$E$55:$NR$55,1))&gt;2,OR(INDEX('[1]Stats repas'!$E$103:$NR$103,,MATCH(MP2,'[1]Stats repas'!$E$55:$NR$55,1))="x",INDEX('[1]Stats repas'!$E$103:$NR$103,,MATCH(MP2,'[1]Stats repas'!$E$55:$NR$55,1))="p")),"a",INDEX('[1]Stats repas'!$E$101:$NR$101,,MATCH(MP2,'[1]Stats repas'!$E$55:$NR$55,1))))</f>
        <v>1</v>
      </c>
      <c r="MQ11">
        <f>IF(AND(INDEX('[1]Stats repas'!$E$101:$NR$101,,MATCH(MQ2,'[1]Stats repas'!$E$55:$NR$55,1))=0,OR(INDEX('[1]Stats repas'!$E$103:$NR$103,,MATCH(MQ2,'[1]Stats repas'!$E$55:$NR$55,1))="x",INDEX('[1]Stats repas'!$E$103:$NR$103,,MATCH(MQ2,'[1]Stats repas'!$E$55:$NR$55,1))="p")),"a",IF(AND(INDEX('[1]Stats repas'!$E$101:$NR$101,,MATCH(MQ2,'[1]Stats repas'!$E$55:$NR$55,1))&gt;2,OR(INDEX('[1]Stats repas'!$E$103:$NR$103,,MATCH(MQ2,'[1]Stats repas'!$E$55:$NR$55,1))="x",INDEX('[1]Stats repas'!$E$103:$NR$103,,MATCH(MQ2,'[1]Stats repas'!$E$55:$NR$55,1))="p")),"a",INDEX('[1]Stats repas'!$E$101:$NR$101,,MATCH(MQ2,'[1]Stats repas'!$E$55:$NR$55,1))))</f>
        <v>1</v>
      </c>
      <c r="MR11">
        <f>IF(AND(INDEX('[1]Stats repas'!$E$101:$NR$101,,MATCH(MR2,'[1]Stats repas'!$E$55:$NR$55,1))=0,OR(INDEX('[1]Stats repas'!$E$103:$NR$103,,MATCH(MR2,'[1]Stats repas'!$E$55:$NR$55,1))="x",INDEX('[1]Stats repas'!$E$103:$NR$103,,MATCH(MR2,'[1]Stats repas'!$E$55:$NR$55,1))="p")),"a",IF(AND(INDEX('[1]Stats repas'!$E$101:$NR$101,,MATCH(MR2,'[1]Stats repas'!$E$55:$NR$55,1))&gt;2,OR(INDEX('[1]Stats repas'!$E$103:$NR$103,,MATCH(MR2,'[1]Stats repas'!$E$55:$NR$55,1))="x",INDEX('[1]Stats repas'!$E$103:$NR$103,,MATCH(MR2,'[1]Stats repas'!$E$55:$NR$55,1))="p")),"a",INDEX('[1]Stats repas'!$E$101:$NR$101,,MATCH(MR2,'[1]Stats repas'!$E$55:$NR$55,1))))</f>
        <v>1</v>
      </c>
      <c r="MS11">
        <f>IF(AND(INDEX('[1]Stats repas'!$E$101:$NR$101,,MATCH(MS2,'[1]Stats repas'!$E$55:$NR$55,1))=0,OR(INDEX('[1]Stats repas'!$E$103:$NR$103,,MATCH(MS2,'[1]Stats repas'!$E$55:$NR$55,1))="x",INDEX('[1]Stats repas'!$E$103:$NR$103,,MATCH(MS2,'[1]Stats repas'!$E$55:$NR$55,1))="p")),"a",IF(AND(INDEX('[1]Stats repas'!$E$101:$NR$101,,MATCH(MS2,'[1]Stats repas'!$E$55:$NR$55,1))&gt;2,OR(INDEX('[1]Stats repas'!$E$103:$NR$103,,MATCH(MS2,'[1]Stats repas'!$E$55:$NR$55,1))="x",INDEX('[1]Stats repas'!$E$103:$NR$103,,MATCH(MS2,'[1]Stats repas'!$E$55:$NR$55,1))="p")),"a",INDEX('[1]Stats repas'!$E$101:$NR$101,,MATCH(MS2,'[1]Stats repas'!$E$55:$NR$55,1))))</f>
        <v>1</v>
      </c>
      <c r="MT11">
        <f>IF(AND(INDEX('[1]Stats repas'!$E$101:$NR$101,,MATCH(MT2,'[1]Stats repas'!$E$55:$NR$55,1))=0,OR(INDEX('[1]Stats repas'!$E$103:$NR$103,,MATCH(MT2,'[1]Stats repas'!$E$55:$NR$55,1))="x",INDEX('[1]Stats repas'!$E$103:$NR$103,,MATCH(MT2,'[1]Stats repas'!$E$55:$NR$55,1))="p")),"a",IF(AND(INDEX('[1]Stats repas'!$E$101:$NR$101,,MATCH(MT2,'[1]Stats repas'!$E$55:$NR$55,1))&gt;2,OR(INDEX('[1]Stats repas'!$E$103:$NR$103,,MATCH(MT2,'[1]Stats repas'!$E$55:$NR$55,1))="x",INDEX('[1]Stats repas'!$E$103:$NR$103,,MATCH(MT2,'[1]Stats repas'!$E$55:$NR$55,1))="p")),"a",INDEX('[1]Stats repas'!$E$101:$NR$101,,MATCH(MT2,'[1]Stats repas'!$E$55:$NR$55,1))))</f>
        <v>1</v>
      </c>
      <c r="MU11">
        <f>IF(AND(INDEX('[1]Stats repas'!$E$101:$NR$101,,MATCH(MU2,'[1]Stats repas'!$E$55:$NR$55,1))=0,OR(INDEX('[1]Stats repas'!$E$103:$NR$103,,MATCH(MU2,'[1]Stats repas'!$E$55:$NR$55,1))="x",INDEX('[1]Stats repas'!$E$103:$NR$103,,MATCH(MU2,'[1]Stats repas'!$E$55:$NR$55,1))="p")),"a",IF(AND(INDEX('[1]Stats repas'!$E$101:$NR$101,,MATCH(MU2,'[1]Stats repas'!$E$55:$NR$55,1))&gt;2,OR(INDEX('[1]Stats repas'!$E$103:$NR$103,,MATCH(MU2,'[1]Stats repas'!$E$55:$NR$55,1))="x",INDEX('[1]Stats repas'!$E$103:$NR$103,,MATCH(MU2,'[1]Stats repas'!$E$55:$NR$55,1))="p")),"a",INDEX('[1]Stats repas'!$E$101:$NR$101,,MATCH(MU2,'[1]Stats repas'!$E$55:$NR$55,1))))</f>
        <v>0</v>
      </c>
      <c r="MV11">
        <f>IF(AND(INDEX('[1]Stats repas'!$E$101:$NR$101,,MATCH(MV2,'[1]Stats repas'!$E$55:$NR$55,1))=0,OR(INDEX('[1]Stats repas'!$E$103:$NR$103,,MATCH(MV2,'[1]Stats repas'!$E$55:$NR$55,1))="x",INDEX('[1]Stats repas'!$E$103:$NR$103,,MATCH(MV2,'[1]Stats repas'!$E$55:$NR$55,1))="p")),"a",IF(AND(INDEX('[1]Stats repas'!$E$101:$NR$101,,MATCH(MV2,'[1]Stats repas'!$E$55:$NR$55,1))&gt;2,OR(INDEX('[1]Stats repas'!$E$103:$NR$103,,MATCH(MV2,'[1]Stats repas'!$E$55:$NR$55,1))="x",INDEX('[1]Stats repas'!$E$103:$NR$103,,MATCH(MV2,'[1]Stats repas'!$E$55:$NR$55,1))="p")),"a",INDEX('[1]Stats repas'!$E$101:$NR$101,,MATCH(MV2,'[1]Stats repas'!$E$55:$NR$55,1))))</f>
        <v>0</v>
      </c>
      <c r="MW11">
        <f>IF(AND(INDEX('[1]Stats repas'!$E$101:$NR$101,,MATCH(MW2,'[1]Stats repas'!$E$55:$NR$55,1))=0,OR(INDEX('[1]Stats repas'!$E$103:$NR$103,,MATCH(MW2,'[1]Stats repas'!$E$55:$NR$55,1))="x",INDEX('[1]Stats repas'!$E$103:$NR$103,,MATCH(MW2,'[1]Stats repas'!$E$55:$NR$55,1))="p")),"a",IF(AND(INDEX('[1]Stats repas'!$E$101:$NR$101,,MATCH(MW2,'[1]Stats repas'!$E$55:$NR$55,1))&gt;2,OR(INDEX('[1]Stats repas'!$E$103:$NR$103,,MATCH(MW2,'[1]Stats repas'!$E$55:$NR$55,1))="x",INDEX('[1]Stats repas'!$E$103:$NR$103,,MATCH(MW2,'[1]Stats repas'!$E$55:$NR$55,1))="p")),"a",INDEX('[1]Stats repas'!$E$101:$NR$101,,MATCH(MW2,'[1]Stats repas'!$E$55:$NR$55,1))))</f>
        <v>4</v>
      </c>
      <c r="MX11">
        <f>IF(AND(INDEX('[1]Stats repas'!$E$101:$NR$101,,MATCH(MX2,'[1]Stats repas'!$E$55:$NR$55,1))=0,OR(INDEX('[1]Stats repas'!$E$103:$NR$103,,MATCH(MX2,'[1]Stats repas'!$E$55:$NR$55,1))="x",INDEX('[1]Stats repas'!$E$103:$NR$103,,MATCH(MX2,'[1]Stats repas'!$E$55:$NR$55,1))="p")),"a",IF(AND(INDEX('[1]Stats repas'!$E$101:$NR$101,,MATCH(MX2,'[1]Stats repas'!$E$55:$NR$55,1))&gt;2,OR(INDEX('[1]Stats repas'!$E$103:$NR$103,,MATCH(MX2,'[1]Stats repas'!$E$55:$NR$55,1))="x",INDEX('[1]Stats repas'!$E$103:$NR$103,,MATCH(MX2,'[1]Stats repas'!$E$55:$NR$55,1))="p")),"a",INDEX('[1]Stats repas'!$E$101:$NR$101,,MATCH(MX2,'[1]Stats repas'!$E$55:$NR$55,1))))</f>
        <v>4</v>
      </c>
      <c r="MY11">
        <f>IF(AND(INDEX('[1]Stats repas'!$E$101:$NR$101,,MATCH(MY2,'[1]Stats repas'!$E$55:$NR$55,1))=0,OR(INDEX('[1]Stats repas'!$E$103:$NR$103,,MATCH(MY2,'[1]Stats repas'!$E$55:$NR$55,1))="x",INDEX('[1]Stats repas'!$E$103:$NR$103,,MATCH(MY2,'[1]Stats repas'!$E$55:$NR$55,1))="p")),"a",IF(AND(INDEX('[1]Stats repas'!$E$101:$NR$101,,MATCH(MY2,'[1]Stats repas'!$E$55:$NR$55,1))&gt;2,OR(INDEX('[1]Stats repas'!$E$103:$NR$103,,MATCH(MY2,'[1]Stats repas'!$E$55:$NR$55,1))="x",INDEX('[1]Stats repas'!$E$103:$NR$103,,MATCH(MY2,'[1]Stats repas'!$E$55:$NR$55,1))="p")),"a",INDEX('[1]Stats repas'!$E$101:$NR$101,,MATCH(MY2,'[1]Stats repas'!$E$55:$NR$55,1))))</f>
        <v>5</v>
      </c>
      <c r="MZ11">
        <f>IF(AND(INDEX('[1]Stats repas'!$E$101:$NR$101,,MATCH(MZ2,'[1]Stats repas'!$E$55:$NR$55,1))=0,OR(INDEX('[1]Stats repas'!$E$103:$NR$103,,MATCH(MZ2,'[1]Stats repas'!$E$55:$NR$55,1))="x",INDEX('[1]Stats repas'!$E$103:$NR$103,,MATCH(MZ2,'[1]Stats repas'!$E$55:$NR$55,1))="p")),"a",IF(AND(INDEX('[1]Stats repas'!$E$101:$NR$101,,MATCH(MZ2,'[1]Stats repas'!$E$55:$NR$55,1))&gt;2,OR(INDEX('[1]Stats repas'!$E$103:$NR$103,,MATCH(MZ2,'[1]Stats repas'!$E$55:$NR$55,1))="x",INDEX('[1]Stats repas'!$E$103:$NR$103,,MATCH(MZ2,'[1]Stats repas'!$E$55:$NR$55,1))="p")),"a",INDEX('[1]Stats repas'!$E$101:$NR$101,,MATCH(MZ2,'[1]Stats repas'!$E$55:$NR$55,1))))</f>
        <v>4</v>
      </c>
      <c r="NA11">
        <f>IF(AND(INDEX('[1]Stats repas'!$E$101:$NR$101,,MATCH(NA2,'[1]Stats repas'!$E$55:$NR$55,1))=0,OR(INDEX('[1]Stats repas'!$E$103:$NR$103,,MATCH(NA2,'[1]Stats repas'!$E$55:$NR$55,1))="x",INDEX('[1]Stats repas'!$E$103:$NR$103,,MATCH(NA2,'[1]Stats repas'!$E$55:$NR$55,1))="p")),"a",IF(AND(INDEX('[1]Stats repas'!$E$101:$NR$101,,MATCH(NA2,'[1]Stats repas'!$E$55:$NR$55,1))&gt;2,OR(INDEX('[1]Stats repas'!$E$103:$NR$103,,MATCH(NA2,'[1]Stats repas'!$E$55:$NR$55,1))="x",INDEX('[1]Stats repas'!$E$103:$NR$103,,MATCH(NA2,'[1]Stats repas'!$E$55:$NR$55,1))="p")),"a",INDEX('[1]Stats repas'!$E$101:$NR$101,,MATCH(NA2,'[1]Stats repas'!$E$55:$NR$55,1))))</f>
        <v>4</v>
      </c>
      <c r="NB11">
        <f>IF(AND(INDEX('[1]Stats repas'!$E$101:$NR$101,,MATCH(NB2,'[1]Stats repas'!$E$55:$NR$55,1))=0,OR(INDEX('[1]Stats repas'!$E$103:$NR$103,,MATCH(NB2,'[1]Stats repas'!$E$55:$NR$55,1))="x",INDEX('[1]Stats repas'!$E$103:$NR$103,,MATCH(NB2,'[1]Stats repas'!$E$55:$NR$55,1))="p")),"a",IF(AND(INDEX('[1]Stats repas'!$E$101:$NR$101,,MATCH(NB2,'[1]Stats repas'!$E$55:$NR$55,1))&gt;2,OR(INDEX('[1]Stats repas'!$E$103:$NR$103,,MATCH(NB2,'[1]Stats repas'!$E$55:$NR$55,1))="x",INDEX('[1]Stats repas'!$E$103:$NR$103,,MATCH(NB2,'[1]Stats repas'!$E$55:$NR$55,1))="p")),"a",INDEX('[1]Stats repas'!$E$101:$NR$101,,MATCH(NB2,'[1]Stats repas'!$E$55:$NR$55,1))))</f>
        <v>0</v>
      </c>
      <c r="NC11">
        <f>IF(AND(INDEX('[1]Stats repas'!$E$101:$NR$101,,MATCH(NC2,'[1]Stats repas'!$E$55:$NR$55,1))=0,OR(INDEX('[1]Stats repas'!$E$103:$NR$103,,MATCH(NC2,'[1]Stats repas'!$E$55:$NR$55,1))="x",INDEX('[1]Stats repas'!$E$103:$NR$103,,MATCH(NC2,'[1]Stats repas'!$E$55:$NR$55,1))="p")),"a",IF(AND(INDEX('[1]Stats repas'!$E$101:$NR$101,,MATCH(NC2,'[1]Stats repas'!$E$55:$NR$55,1))&gt;2,OR(INDEX('[1]Stats repas'!$E$103:$NR$103,,MATCH(NC2,'[1]Stats repas'!$E$55:$NR$55,1))="x",INDEX('[1]Stats repas'!$E$103:$NR$103,,MATCH(NC2,'[1]Stats repas'!$E$55:$NR$55,1))="p")),"a",INDEX('[1]Stats repas'!$E$101:$NR$101,,MATCH(NC2,'[1]Stats repas'!$E$55:$NR$55,1))))</f>
        <v>0</v>
      </c>
      <c r="ND11">
        <f>IF(AND(INDEX('[1]Stats repas'!$E$101:$NR$101,,MATCH(ND2,'[1]Stats repas'!$E$55:$NR$55,1))=0,OR(INDEX('[1]Stats repas'!$E$103:$NR$103,,MATCH(ND2,'[1]Stats repas'!$E$55:$NR$55,1))="x",INDEX('[1]Stats repas'!$E$103:$NR$103,,MATCH(ND2,'[1]Stats repas'!$E$55:$NR$55,1))="p")),"a",IF(AND(INDEX('[1]Stats repas'!$E$101:$NR$101,,MATCH(ND2,'[1]Stats repas'!$E$55:$NR$55,1))&gt;2,OR(INDEX('[1]Stats repas'!$E$103:$NR$103,,MATCH(ND2,'[1]Stats repas'!$E$55:$NR$55,1))="x",INDEX('[1]Stats repas'!$E$103:$NR$103,,MATCH(ND2,'[1]Stats repas'!$E$55:$NR$55,1))="p")),"a",INDEX('[1]Stats repas'!$E$101:$NR$101,,MATCH(ND2,'[1]Stats repas'!$E$55:$NR$55,1))))</f>
        <v>4</v>
      </c>
      <c r="NE11">
        <f>IF(AND(INDEX('[1]Stats repas'!$E$101:$NR$101,,MATCH(NE2,'[1]Stats repas'!$E$55:$NR$55,1))=0,OR(INDEX('[1]Stats repas'!$E$103:$NR$103,,MATCH(NE2,'[1]Stats repas'!$E$55:$NR$55,1))="x",INDEX('[1]Stats repas'!$E$103:$NR$103,,MATCH(NE2,'[1]Stats repas'!$E$55:$NR$55,1))="p")),"a",IF(AND(INDEX('[1]Stats repas'!$E$101:$NR$101,,MATCH(NE2,'[1]Stats repas'!$E$55:$NR$55,1))&gt;2,OR(INDEX('[1]Stats repas'!$E$103:$NR$103,,MATCH(NE2,'[1]Stats repas'!$E$55:$NR$55,1))="x",INDEX('[1]Stats repas'!$E$103:$NR$103,,MATCH(NE2,'[1]Stats repas'!$E$55:$NR$55,1))="p")),"a",INDEX('[1]Stats repas'!$E$101:$NR$101,,MATCH(NE2,'[1]Stats repas'!$E$55:$NR$55,1))))</f>
        <v>4</v>
      </c>
      <c r="NF11">
        <f>IF(AND(INDEX('[1]Stats repas'!$E$101:$NR$101,,MATCH(NF2,'[1]Stats repas'!$E$55:$NR$55,1))=0,OR(INDEX('[1]Stats repas'!$E$103:$NR$103,,MATCH(NF2,'[1]Stats repas'!$E$55:$NR$55,1))="x",INDEX('[1]Stats repas'!$E$103:$NR$103,,MATCH(NF2,'[1]Stats repas'!$E$55:$NR$55,1))="p")),"a",IF(AND(INDEX('[1]Stats repas'!$E$101:$NR$101,,MATCH(NF2,'[1]Stats repas'!$E$55:$NR$55,1))&gt;2,OR(INDEX('[1]Stats repas'!$E$103:$NR$103,,MATCH(NF2,'[1]Stats repas'!$E$55:$NR$55,1))="x",INDEX('[1]Stats repas'!$E$103:$NR$103,,MATCH(NF2,'[1]Stats repas'!$E$55:$NR$55,1))="p")),"a",INDEX('[1]Stats repas'!$E$101:$NR$101,,MATCH(NF2,'[1]Stats repas'!$E$55:$NR$55,1))))</f>
        <v>5</v>
      </c>
      <c r="NG11">
        <f>IF(AND(INDEX('[1]Stats repas'!$E$101:$NR$101,,MATCH(NG2,'[1]Stats repas'!$E$55:$NR$55,1))=0,OR(INDEX('[1]Stats repas'!$E$103:$NR$103,,MATCH(NG2,'[1]Stats repas'!$E$55:$NR$55,1))="x",INDEX('[1]Stats repas'!$E$103:$NR$103,,MATCH(NG2,'[1]Stats repas'!$E$55:$NR$55,1))="p")),"a",IF(AND(INDEX('[1]Stats repas'!$E$101:$NR$101,,MATCH(NG2,'[1]Stats repas'!$E$55:$NR$55,1))&gt;2,OR(INDEX('[1]Stats repas'!$E$103:$NR$103,,MATCH(NG2,'[1]Stats repas'!$E$55:$NR$55,1))="x",INDEX('[1]Stats repas'!$E$103:$NR$103,,MATCH(NG2,'[1]Stats repas'!$E$55:$NR$55,1))="p")),"a",INDEX('[1]Stats repas'!$E$101:$NR$101,,MATCH(NG2,'[1]Stats repas'!$E$55:$NR$55,1))))</f>
        <v>4</v>
      </c>
      <c r="NH11">
        <f>IF(AND(INDEX('[1]Stats repas'!$E$101:$NR$101,,MATCH(NH2,'[1]Stats repas'!$E$55:$NR$55,1))=0,OR(INDEX('[1]Stats repas'!$E$103:$NR$103,,MATCH(NH2,'[1]Stats repas'!$E$55:$NR$55,1))="x",INDEX('[1]Stats repas'!$E$103:$NR$103,,MATCH(NH2,'[1]Stats repas'!$E$55:$NR$55,1))="p")),"a",IF(AND(INDEX('[1]Stats repas'!$E$101:$NR$101,,MATCH(NH2,'[1]Stats repas'!$E$55:$NR$55,1))&gt;2,OR(INDEX('[1]Stats repas'!$E$103:$NR$103,,MATCH(NH2,'[1]Stats repas'!$E$55:$NR$55,1))="x",INDEX('[1]Stats repas'!$E$103:$NR$103,,MATCH(NH2,'[1]Stats repas'!$E$55:$NR$55,1))="p")),"a",INDEX('[1]Stats repas'!$E$101:$NR$101,,MATCH(NH2,'[1]Stats repas'!$E$55:$NR$55,1))))</f>
        <v>4</v>
      </c>
      <c r="NI11">
        <f>IF(AND(INDEX('[1]Stats repas'!$E$101:$NR$101,,MATCH(NI2,'[1]Stats repas'!$E$55:$NR$55,1))=0,OR(INDEX('[1]Stats repas'!$E$103:$NR$103,,MATCH(NI2,'[1]Stats repas'!$E$55:$NR$55,1))="x",INDEX('[1]Stats repas'!$E$103:$NR$103,,MATCH(NI2,'[1]Stats repas'!$E$55:$NR$55,1))="p")),"a",IF(AND(INDEX('[1]Stats repas'!$E$101:$NR$101,,MATCH(NI2,'[1]Stats repas'!$E$55:$NR$55,1))&gt;2,OR(INDEX('[1]Stats repas'!$E$103:$NR$103,,MATCH(NI2,'[1]Stats repas'!$E$55:$NR$55,1))="x",INDEX('[1]Stats repas'!$E$103:$NR$103,,MATCH(NI2,'[1]Stats repas'!$E$55:$NR$55,1))="p")),"a",INDEX('[1]Stats repas'!$E$101:$NR$101,,MATCH(NI2,'[1]Stats repas'!$E$55:$NR$55,1))))</f>
        <v>0</v>
      </c>
      <c r="NJ11">
        <f>IF(AND(INDEX('[1]Stats repas'!$E$101:$NR$101,,MATCH(NJ2,'[1]Stats repas'!$E$55:$NR$55,1))=0,OR(INDEX('[1]Stats repas'!$E$103:$NR$103,,MATCH(NJ2,'[1]Stats repas'!$E$55:$NR$55,1))="x",INDEX('[1]Stats repas'!$E$103:$NR$103,,MATCH(NJ2,'[1]Stats repas'!$E$55:$NR$55,1))="p")),"a",IF(AND(INDEX('[1]Stats repas'!$E$101:$NR$101,,MATCH(NJ2,'[1]Stats repas'!$E$55:$NR$55,1))&gt;2,OR(INDEX('[1]Stats repas'!$E$103:$NR$103,,MATCH(NJ2,'[1]Stats repas'!$E$55:$NR$55,1))="x",INDEX('[1]Stats repas'!$E$103:$NR$103,,MATCH(NJ2,'[1]Stats repas'!$E$55:$NR$55,1))="p")),"a",INDEX('[1]Stats repas'!$E$101:$NR$101,,MATCH(NJ2,'[1]Stats repas'!$E$55:$NR$55,1))))</f>
        <v>0</v>
      </c>
      <c r="NK11">
        <f>IF(AND(INDEX('[1]Stats repas'!$E$101:$NR$101,,MATCH(NK2,'[1]Stats repas'!$E$55:$NR$55,1))=0,OR(INDEX('[1]Stats repas'!$E$103:$NR$103,,MATCH(NK2,'[1]Stats repas'!$E$55:$NR$55,1))="x",INDEX('[1]Stats repas'!$E$103:$NR$103,,MATCH(NK2,'[1]Stats repas'!$E$55:$NR$55,1))="p")),"a",IF(AND(INDEX('[1]Stats repas'!$E$101:$NR$101,,MATCH(NK2,'[1]Stats repas'!$E$55:$NR$55,1))&gt;2,OR(INDEX('[1]Stats repas'!$E$103:$NR$103,,MATCH(NK2,'[1]Stats repas'!$E$55:$NR$55,1))="x",INDEX('[1]Stats repas'!$E$103:$NR$103,,MATCH(NK2,'[1]Stats repas'!$E$55:$NR$55,1))="p")),"a",INDEX('[1]Stats repas'!$E$101:$NR$101,,MATCH(NK2,'[1]Stats repas'!$E$55:$NR$55,1))))</f>
        <v>1</v>
      </c>
    </row>
    <row r="12" spans="2:375" ht="15.75" hidden="1" thickBot="1" x14ac:dyDescent="0.3">
      <c r="B12" t="s">
        <v>21</v>
      </c>
      <c r="C12" t="s">
        <v>22</v>
      </c>
      <c r="D12" t="str">
        <f>IF(AND(INDEX('[1]Stats repas'!$E$119:$NR$119,,MATCH(D2,'[1]Stats repas'!$E$55:$NR$55,1))=0,OR(INDEX('[1]Stats repas'!$E$121:$NR$121,,MATCH(D2,'[1]Stats repas'!$E$55:$NR$55,1))="x",INDEX('[1]Stats repas'!$E$121:$NR$121,,MATCH(D2,'[1]Stats repas'!$E$55:$NR$55,1))="p")),"a",IF(AND(INDEX('[1]Stats repas'!$E$119:$NR$119,,MATCH(D2,'[1]Stats repas'!$E$55:$NR$55,1))&gt;2,OR(INDEX('[1]Stats repas'!$E$121:$NR$121,,MATCH(D2,'[1]Stats repas'!$E$55:$NR$55,1))="x",INDEX('[1]Stats repas'!$E$121:$NR$121,,MATCH(D2,'[1]Stats repas'!$E$55:$NR$55,1))="p")),"a",INDEX('[1]Stats repas'!$E$119:$NR$119,,MATCH(D2,'[1]Stats repas'!$E$55:$NR$55,1))))</f>
        <v>a</v>
      </c>
      <c r="E12" t="str">
        <f>IF(AND(INDEX('[1]Stats repas'!$E$119:$NR$119,,MATCH(E2,'[1]Stats repas'!$E$55:$NR$55,1))=0,OR(INDEX('[1]Stats repas'!$E$121:$NR$121,,MATCH(E2,'[1]Stats repas'!$E$55:$NR$55,1))="x",INDEX('[1]Stats repas'!$E$121:$NR$121,,MATCH(E2,'[1]Stats repas'!$E$55:$NR$55,1))="p")),"a",IF(AND(INDEX('[1]Stats repas'!$E$119:$NR$119,,MATCH(E2,'[1]Stats repas'!$E$55:$NR$55,1))&gt;2,OR(INDEX('[1]Stats repas'!$E$121:$NR$121,,MATCH(E2,'[1]Stats repas'!$E$55:$NR$55,1))="x",INDEX('[1]Stats repas'!$E$121:$NR$121,,MATCH(E2,'[1]Stats repas'!$E$55:$NR$55,1))="p")),"a",INDEX('[1]Stats repas'!$E$119:$NR$119,,MATCH(E2,'[1]Stats repas'!$E$55:$NR$55,1))))</f>
        <v>a</v>
      </c>
      <c r="F12">
        <f>IF(AND(INDEX('[1]Stats repas'!$E$119:$NR$119,,MATCH(F2,'[1]Stats repas'!$E$55:$NR$55,1))=0,OR(INDEX('[1]Stats repas'!$E$121:$NR$121,,MATCH(F2,'[1]Stats repas'!$E$55:$NR$55,1))="x",INDEX('[1]Stats repas'!$E$121:$NR$121,,MATCH(F2,'[1]Stats repas'!$E$55:$NR$55,1))="p")),"a",IF(AND(INDEX('[1]Stats repas'!$E$119:$NR$119,,MATCH(F2,'[1]Stats repas'!$E$55:$NR$55,1))&gt;2,OR(INDEX('[1]Stats repas'!$E$121:$NR$121,,MATCH(F2,'[1]Stats repas'!$E$55:$NR$55,1))="x",INDEX('[1]Stats repas'!$E$121:$NR$121,,MATCH(F2,'[1]Stats repas'!$E$55:$NR$55,1))="p")),"a",INDEX('[1]Stats repas'!$E$119:$NR$119,,MATCH(F2,'[1]Stats repas'!$E$55:$NR$55,1))))</f>
        <v>2</v>
      </c>
      <c r="G12">
        <f>IF(AND(INDEX('[1]Stats repas'!$E$119:$NR$119,,MATCH(G2,'[1]Stats repas'!$E$55:$NR$55,1))=0,OR(INDEX('[1]Stats repas'!$E$121:$NR$121,,MATCH(G2,'[1]Stats repas'!$E$55:$NR$55,1))="x",INDEX('[1]Stats repas'!$E$121:$NR$121,,MATCH(G2,'[1]Stats repas'!$E$55:$NR$55,1))="p")),"a",IF(AND(INDEX('[1]Stats repas'!$E$119:$NR$119,,MATCH(G2,'[1]Stats repas'!$E$55:$NR$55,1))&gt;2,OR(INDEX('[1]Stats repas'!$E$121:$NR$121,,MATCH(G2,'[1]Stats repas'!$E$55:$NR$55,1))="x",INDEX('[1]Stats repas'!$E$121:$NR$121,,MATCH(G2,'[1]Stats repas'!$E$55:$NR$55,1))="p")),"a",INDEX('[1]Stats repas'!$E$119:$NR$119,,MATCH(G2,'[1]Stats repas'!$E$55:$NR$55,1))))</f>
        <v>2</v>
      </c>
      <c r="H12">
        <f>IF(AND(INDEX('[1]Stats repas'!$E$119:$NR$119,,MATCH(H2,'[1]Stats repas'!$E$55:$NR$55,1))=0,OR(INDEX('[1]Stats repas'!$E$121:$NR$121,,MATCH(H2,'[1]Stats repas'!$E$55:$NR$55,1))="x",INDEX('[1]Stats repas'!$E$121:$NR$121,,MATCH(H2,'[1]Stats repas'!$E$55:$NR$55,1))="p")),"a",IF(AND(INDEX('[1]Stats repas'!$E$119:$NR$119,,MATCH(H2,'[1]Stats repas'!$E$55:$NR$55,1))&gt;2,OR(INDEX('[1]Stats repas'!$E$121:$NR$121,,MATCH(H2,'[1]Stats repas'!$E$55:$NR$55,1))="x",INDEX('[1]Stats repas'!$E$121:$NR$121,,MATCH(H2,'[1]Stats repas'!$E$55:$NR$55,1))="p")),"a",INDEX('[1]Stats repas'!$E$119:$NR$119,,MATCH(H2,'[1]Stats repas'!$E$55:$NR$55,1))))</f>
        <v>2</v>
      </c>
      <c r="I12">
        <f>IF(AND(INDEX('[1]Stats repas'!$E$119:$NR$119,,MATCH(I2,'[1]Stats repas'!$E$55:$NR$55,1))=0,OR(INDEX('[1]Stats repas'!$E$121:$NR$121,,MATCH(I2,'[1]Stats repas'!$E$55:$NR$55,1))="x",INDEX('[1]Stats repas'!$E$121:$NR$121,,MATCH(I2,'[1]Stats repas'!$E$55:$NR$55,1))="p")),"a",IF(AND(INDEX('[1]Stats repas'!$E$119:$NR$119,,MATCH(I2,'[1]Stats repas'!$E$55:$NR$55,1))&gt;2,OR(INDEX('[1]Stats repas'!$E$121:$NR$121,,MATCH(I2,'[1]Stats repas'!$E$55:$NR$55,1))="x",INDEX('[1]Stats repas'!$E$121:$NR$121,,MATCH(I2,'[1]Stats repas'!$E$55:$NR$55,1))="p")),"a",INDEX('[1]Stats repas'!$E$119:$NR$119,,MATCH(I2,'[1]Stats repas'!$E$55:$NR$55,1))))</f>
        <v>0</v>
      </c>
      <c r="J12">
        <f>IF(AND(INDEX('[1]Stats repas'!$E$119:$NR$119,,MATCH(J2,'[1]Stats repas'!$E$55:$NR$55,1))=0,OR(INDEX('[1]Stats repas'!$E$121:$NR$121,,MATCH(J2,'[1]Stats repas'!$E$55:$NR$55,1))="x",INDEX('[1]Stats repas'!$E$121:$NR$121,,MATCH(J2,'[1]Stats repas'!$E$55:$NR$55,1))="p")),"a",IF(AND(INDEX('[1]Stats repas'!$E$119:$NR$119,,MATCH(J2,'[1]Stats repas'!$E$55:$NR$55,1))&gt;2,OR(INDEX('[1]Stats repas'!$E$121:$NR$121,,MATCH(J2,'[1]Stats repas'!$E$55:$NR$55,1))="x",INDEX('[1]Stats repas'!$E$121:$NR$121,,MATCH(J2,'[1]Stats repas'!$E$55:$NR$55,1))="p")),"a",INDEX('[1]Stats repas'!$E$119:$NR$119,,MATCH(J2,'[1]Stats repas'!$E$55:$NR$55,1))))</f>
        <v>0</v>
      </c>
      <c r="K12">
        <f>IF(AND(INDEX('[1]Stats repas'!$E$119:$NR$119,,MATCH(K2,'[1]Stats repas'!$E$55:$NR$55,1))=0,OR(INDEX('[1]Stats repas'!$E$121:$NR$121,,MATCH(K2,'[1]Stats repas'!$E$55:$NR$55,1))="x",INDEX('[1]Stats repas'!$E$121:$NR$121,,MATCH(K2,'[1]Stats repas'!$E$55:$NR$55,1))="p")),"a",IF(AND(INDEX('[1]Stats repas'!$E$119:$NR$119,,MATCH(K2,'[1]Stats repas'!$E$55:$NR$55,1))&gt;2,OR(INDEX('[1]Stats repas'!$E$121:$NR$121,,MATCH(K2,'[1]Stats repas'!$E$55:$NR$55,1))="x",INDEX('[1]Stats repas'!$E$121:$NR$121,,MATCH(K2,'[1]Stats repas'!$E$55:$NR$55,1))="p")),"a",INDEX('[1]Stats repas'!$E$119:$NR$119,,MATCH(K2,'[1]Stats repas'!$E$55:$NR$55,1))))</f>
        <v>1</v>
      </c>
      <c r="L12" t="str">
        <f>IF(AND(INDEX('[1]Stats repas'!$E$119:$NR$119,,MATCH(L2,'[1]Stats repas'!$E$55:$NR$55,1))=0,OR(INDEX('[1]Stats repas'!$E$121:$NR$121,,MATCH(L2,'[1]Stats repas'!$E$55:$NR$55,1))="x",INDEX('[1]Stats repas'!$E$121:$NR$121,,MATCH(L2,'[1]Stats repas'!$E$55:$NR$55,1))="p")),"a",IF(AND(INDEX('[1]Stats repas'!$E$119:$NR$119,,MATCH(L2,'[1]Stats repas'!$E$55:$NR$55,1))&gt;2,OR(INDEX('[1]Stats repas'!$E$121:$NR$121,,MATCH(L2,'[1]Stats repas'!$E$55:$NR$55,1))="x",INDEX('[1]Stats repas'!$E$121:$NR$121,,MATCH(L2,'[1]Stats repas'!$E$55:$NR$55,1))="p")),"a",INDEX('[1]Stats repas'!$E$119:$NR$119,,MATCH(L2,'[1]Stats repas'!$E$55:$NR$55,1))))</f>
        <v>a</v>
      </c>
      <c r="M12" t="str">
        <f>IF(AND(INDEX('[1]Stats repas'!$E$119:$NR$119,,MATCH(M2,'[1]Stats repas'!$E$55:$NR$55,1))=0,OR(INDEX('[1]Stats repas'!$E$121:$NR$121,,MATCH(M2,'[1]Stats repas'!$E$55:$NR$55,1))="x",INDEX('[1]Stats repas'!$E$121:$NR$121,,MATCH(M2,'[1]Stats repas'!$E$55:$NR$55,1))="p")),"a",IF(AND(INDEX('[1]Stats repas'!$E$119:$NR$119,,MATCH(M2,'[1]Stats repas'!$E$55:$NR$55,1))&gt;2,OR(INDEX('[1]Stats repas'!$E$121:$NR$121,,MATCH(M2,'[1]Stats repas'!$E$55:$NR$55,1))="x",INDEX('[1]Stats repas'!$E$121:$NR$121,,MATCH(M2,'[1]Stats repas'!$E$55:$NR$55,1))="p")),"a",INDEX('[1]Stats repas'!$E$119:$NR$119,,MATCH(M2,'[1]Stats repas'!$E$55:$NR$55,1))))</f>
        <v>a</v>
      </c>
      <c r="N12">
        <f>IF(AND(INDEX('[1]Stats repas'!$E$119:$NR$119,,MATCH(N2,'[1]Stats repas'!$E$55:$NR$55,1))=0,OR(INDEX('[1]Stats repas'!$E$121:$NR$121,,MATCH(N2,'[1]Stats repas'!$E$55:$NR$55,1))="x",INDEX('[1]Stats repas'!$E$121:$NR$121,,MATCH(N2,'[1]Stats repas'!$E$55:$NR$55,1))="p")),"a",IF(AND(INDEX('[1]Stats repas'!$E$119:$NR$119,,MATCH(N2,'[1]Stats repas'!$E$55:$NR$55,1))&gt;2,OR(INDEX('[1]Stats repas'!$E$121:$NR$121,,MATCH(N2,'[1]Stats repas'!$E$55:$NR$55,1))="x",INDEX('[1]Stats repas'!$E$121:$NR$121,,MATCH(N2,'[1]Stats repas'!$E$55:$NR$55,1))="p")),"a",INDEX('[1]Stats repas'!$E$119:$NR$119,,MATCH(N2,'[1]Stats repas'!$E$55:$NR$55,1))))</f>
        <v>2</v>
      </c>
      <c r="O12">
        <f>IF(AND(INDEX('[1]Stats repas'!$E$119:$NR$119,,MATCH(O2,'[1]Stats repas'!$E$55:$NR$55,1))=0,OR(INDEX('[1]Stats repas'!$E$121:$NR$121,,MATCH(O2,'[1]Stats repas'!$E$55:$NR$55,1))="x",INDEX('[1]Stats repas'!$E$121:$NR$121,,MATCH(O2,'[1]Stats repas'!$E$55:$NR$55,1))="p")),"a",IF(AND(INDEX('[1]Stats repas'!$E$119:$NR$119,,MATCH(O2,'[1]Stats repas'!$E$55:$NR$55,1))&gt;2,OR(INDEX('[1]Stats repas'!$E$121:$NR$121,,MATCH(O2,'[1]Stats repas'!$E$55:$NR$55,1))="x",INDEX('[1]Stats repas'!$E$121:$NR$121,,MATCH(O2,'[1]Stats repas'!$E$55:$NR$55,1))="p")),"a",INDEX('[1]Stats repas'!$E$119:$NR$119,,MATCH(O2,'[1]Stats repas'!$E$55:$NR$55,1))))</f>
        <v>2</v>
      </c>
      <c r="P12">
        <f>IF(AND(INDEX('[1]Stats repas'!$E$119:$NR$119,,MATCH(P2,'[1]Stats repas'!$E$55:$NR$55,1))=0,OR(INDEX('[1]Stats repas'!$E$121:$NR$121,,MATCH(P2,'[1]Stats repas'!$E$55:$NR$55,1))="x",INDEX('[1]Stats repas'!$E$121:$NR$121,,MATCH(P2,'[1]Stats repas'!$E$55:$NR$55,1))="p")),"a",IF(AND(INDEX('[1]Stats repas'!$E$119:$NR$119,,MATCH(P2,'[1]Stats repas'!$E$55:$NR$55,1))&gt;2,OR(INDEX('[1]Stats repas'!$E$121:$NR$121,,MATCH(P2,'[1]Stats repas'!$E$55:$NR$55,1))="x",INDEX('[1]Stats repas'!$E$121:$NR$121,,MATCH(P2,'[1]Stats repas'!$E$55:$NR$55,1))="p")),"a",INDEX('[1]Stats repas'!$E$119:$NR$119,,MATCH(P2,'[1]Stats repas'!$E$55:$NR$55,1))))</f>
        <v>2</v>
      </c>
      <c r="Q12">
        <f>IF(AND(INDEX('[1]Stats repas'!$E$119:$NR$119,,MATCH(Q2,'[1]Stats repas'!$E$55:$NR$55,1))=0,OR(INDEX('[1]Stats repas'!$E$121:$NR$121,,MATCH(Q2,'[1]Stats repas'!$E$55:$NR$55,1))="x",INDEX('[1]Stats repas'!$E$121:$NR$121,,MATCH(Q2,'[1]Stats repas'!$E$55:$NR$55,1))="p")),"a",IF(AND(INDEX('[1]Stats repas'!$E$119:$NR$119,,MATCH(Q2,'[1]Stats repas'!$E$55:$NR$55,1))&gt;2,OR(INDEX('[1]Stats repas'!$E$121:$NR$121,,MATCH(Q2,'[1]Stats repas'!$E$55:$NR$55,1))="x",INDEX('[1]Stats repas'!$E$121:$NR$121,,MATCH(Q2,'[1]Stats repas'!$E$55:$NR$55,1))="p")),"a",INDEX('[1]Stats repas'!$E$119:$NR$119,,MATCH(Q2,'[1]Stats repas'!$E$55:$NR$55,1))))</f>
        <v>2</v>
      </c>
      <c r="R12">
        <f>IF(AND(INDEX('[1]Stats repas'!$E$119:$NR$119,,MATCH(R2,'[1]Stats repas'!$E$55:$NR$55,1))=0,OR(INDEX('[1]Stats repas'!$E$121:$NR$121,,MATCH(R2,'[1]Stats repas'!$E$55:$NR$55,1))="x",INDEX('[1]Stats repas'!$E$121:$NR$121,,MATCH(R2,'[1]Stats repas'!$E$55:$NR$55,1))="p")),"a",IF(AND(INDEX('[1]Stats repas'!$E$119:$NR$119,,MATCH(R2,'[1]Stats repas'!$E$55:$NR$55,1))&gt;2,OR(INDEX('[1]Stats repas'!$E$121:$NR$121,,MATCH(R2,'[1]Stats repas'!$E$55:$NR$55,1))="x",INDEX('[1]Stats repas'!$E$121:$NR$121,,MATCH(R2,'[1]Stats repas'!$E$55:$NR$55,1))="p")),"a",INDEX('[1]Stats repas'!$E$119:$NR$119,,MATCH(R2,'[1]Stats repas'!$E$55:$NR$55,1))))</f>
        <v>2</v>
      </c>
      <c r="S12" t="str">
        <f>IF(AND(INDEX('[1]Stats repas'!$E$119:$NR$119,,MATCH(S2,'[1]Stats repas'!$E$55:$NR$55,1))=0,OR(INDEX('[1]Stats repas'!$E$121:$NR$121,,MATCH(S2,'[1]Stats repas'!$E$55:$NR$55,1))="x",INDEX('[1]Stats repas'!$E$121:$NR$121,,MATCH(S2,'[1]Stats repas'!$E$55:$NR$55,1))="p")),"a",IF(AND(INDEX('[1]Stats repas'!$E$119:$NR$119,,MATCH(S2,'[1]Stats repas'!$E$55:$NR$55,1))&gt;2,OR(INDEX('[1]Stats repas'!$E$121:$NR$121,,MATCH(S2,'[1]Stats repas'!$E$55:$NR$55,1))="x",INDEX('[1]Stats repas'!$E$121:$NR$121,,MATCH(S2,'[1]Stats repas'!$E$55:$NR$55,1))="p")),"a",INDEX('[1]Stats repas'!$E$119:$NR$119,,MATCH(S2,'[1]Stats repas'!$E$55:$NR$55,1))))</f>
        <v>a</v>
      </c>
      <c r="T12">
        <f>IF(AND(INDEX('[1]Stats repas'!$E$119:$NR$119,,MATCH(T2,'[1]Stats repas'!$E$55:$NR$55,1))=0,OR(INDEX('[1]Stats repas'!$E$121:$NR$121,,MATCH(T2,'[1]Stats repas'!$E$55:$NR$55,1))="x",INDEX('[1]Stats repas'!$E$121:$NR$121,,MATCH(T2,'[1]Stats repas'!$E$55:$NR$55,1))="p")),"a",IF(AND(INDEX('[1]Stats repas'!$E$119:$NR$119,,MATCH(T2,'[1]Stats repas'!$E$55:$NR$55,1))&gt;2,OR(INDEX('[1]Stats repas'!$E$121:$NR$121,,MATCH(T2,'[1]Stats repas'!$E$55:$NR$55,1))="x",INDEX('[1]Stats repas'!$E$121:$NR$121,,MATCH(T2,'[1]Stats repas'!$E$55:$NR$55,1))="p")),"a",INDEX('[1]Stats repas'!$E$119:$NR$119,,MATCH(T2,'[1]Stats repas'!$E$55:$NR$55,1))))</f>
        <v>1</v>
      </c>
      <c r="U12">
        <f>IF(AND(INDEX('[1]Stats repas'!$E$119:$NR$119,,MATCH(U2,'[1]Stats repas'!$E$55:$NR$55,1))=0,OR(INDEX('[1]Stats repas'!$E$121:$NR$121,,MATCH(U2,'[1]Stats repas'!$E$55:$NR$55,1))="x",INDEX('[1]Stats repas'!$E$121:$NR$121,,MATCH(U2,'[1]Stats repas'!$E$55:$NR$55,1))="p")),"a",IF(AND(INDEX('[1]Stats repas'!$E$119:$NR$119,,MATCH(U2,'[1]Stats repas'!$E$55:$NR$55,1))&gt;2,OR(INDEX('[1]Stats repas'!$E$121:$NR$121,,MATCH(U2,'[1]Stats repas'!$E$55:$NR$55,1))="x",INDEX('[1]Stats repas'!$E$121:$NR$121,,MATCH(U2,'[1]Stats repas'!$E$55:$NR$55,1))="p")),"a",INDEX('[1]Stats repas'!$E$119:$NR$119,,MATCH(U2,'[1]Stats repas'!$E$55:$NR$55,1))))</f>
        <v>1</v>
      </c>
      <c r="V12">
        <f>IF(AND(INDEX('[1]Stats repas'!$E$119:$NR$119,,MATCH(V2,'[1]Stats repas'!$E$55:$NR$55,1))=0,OR(INDEX('[1]Stats repas'!$E$121:$NR$121,,MATCH(V2,'[1]Stats repas'!$E$55:$NR$55,1))="x",INDEX('[1]Stats repas'!$E$121:$NR$121,,MATCH(V2,'[1]Stats repas'!$E$55:$NR$55,1))="p")),"a",IF(AND(INDEX('[1]Stats repas'!$E$119:$NR$119,,MATCH(V2,'[1]Stats repas'!$E$55:$NR$55,1))&gt;2,OR(INDEX('[1]Stats repas'!$E$121:$NR$121,,MATCH(V2,'[1]Stats repas'!$E$55:$NR$55,1))="x",INDEX('[1]Stats repas'!$E$121:$NR$121,,MATCH(V2,'[1]Stats repas'!$E$55:$NR$55,1))="p")),"a",INDEX('[1]Stats repas'!$E$119:$NR$119,,MATCH(V2,'[1]Stats repas'!$E$55:$NR$55,1))))</f>
        <v>1</v>
      </c>
      <c r="W12">
        <f>IF(AND(INDEX('[1]Stats repas'!$E$119:$NR$119,,MATCH(W2,'[1]Stats repas'!$E$55:$NR$55,1))=0,OR(INDEX('[1]Stats repas'!$E$121:$NR$121,,MATCH(W2,'[1]Stats repas'!$E$55:$NR$55,1))="x",INDEX('[1]Stats repas'!$E$121:$NR$121,,MATCH(W2,'[1]Stats repas'!$E$55:$NR$55,1))="p")),"a",IF(AND(INDEX('[1]Stats repas'!$E$119:$NR$119,,MATCH(W2,'[1]Stats repas'!$E$55:$NR$55,1))&gt;2,OR(INDEX('[1]Stats repas'!$E$121:$NR$121,,MATCH(W2,'[1]Stats repas'!$E$55:$NR$55,1))="x",INDEX('[1]Stats repas'!$E$121:$NR$121,,MATCH(W2,'[1]Stats repas'!$E$55:$NR$55,1))="p")),"a",INDEX('[1]Stats repas'!$E$119:$NR$119,,MATCH(W2,'[1]Stats repas'!$E$55:$NR$55,1))))</f>
        <v>0</v>
      </c>
      <c r="X12">
        <f>IF(AND(INDEX('[1]Stats repas'!$E$119:$NR$119,,MATCH(X2,'[1]Stats repas'!$E$55:$NR$55,1))=0,OR(INDEX('[1]Stats repas'!$E$121:$NR$121,,MATCH(X2,'[1]Stats repas'!$E$55:$NR$55,1))="x",INDEX('[1]Stats repas'!$E$121:$NR$121,,MATCH(X2,'[1]Stats repas'!$E$55:$NR$55,1))="p")),"a",IF(AND(INDEX('[1]Stats repas'!$E$119:$NR$119,,MATCH(X2,'[1]Stats repas'!$E$55:$NR$55,1))&gt;2,OR(INDEX('[1]Stats repas'!$E$121:$NR$121,,MATCH(X2,'[1]Stats repas'!$E$55:$NR$55,1))="x",INDEX('[1]Stats repas'!$E$121:$NR$121,,MATCH(X2,'[1]Stats repas'!$E$55:$NR$55,1))="p")),"a",INDEX('[1]Stats repas'!$E$119:$NR$119,,MATCH(X2,'[1]Stats repas'!$E$55:$NR$55,1))))</f>
        <v>0</v>
      </c>
      <c r="Y12">
        <f>IF(AND(INDEX('[1]Stats repas'!$E$119:$NR$119,,MATCH(Y2,'[1]Stats repas'!$E$55:$NR$55,1))=0,OR(INDEX('[1]Stats repas'!$E$121:$NR$121,,MATCH(Y2,'[1]Stats repas'!$E$55:$NR$55,1))="x",INDEX('[1]Stats repas'!$E$121:$NR$121,,MATCH(Y2,'[1]Stats repas'!$E$55:$NR$55,1))="p")),"a",IF(AND(INDEX('[1]Stats repas'!$E$119:$NR$119,,MATCH(Y2,'[1]Stats repas'!$E$55:$NR$55,1))&gt;2,OR(INDEX('[1]Stats repas'!$E$121:$NR$121,,MATCH(Y2,'[1]Stats repas'!$E$55:$NR$55,1))="x",INDEX('[1]Stats repas'!$E$121:$NR$121,,MATCH(Y2,'[1]Stats repas'!$E$55:$NR$55,1))="p")),"a",INDEX('[1]Stats repas'!$E$119:$NR$119,,MATCH(Y2,'[1]Stats repas'!$E$55:$NR$55,1))))</f>
        <v>1</v>
      </c>
      <c r="Z12" t="str">
        <f>IF(AND(INDEX('[1]Stats repas'!$E$119:$NR$119,,MATCH(Z2,'[1]Stats repas'!$E$55:$NR$55,1))=0,OR(INDEX('[1]Stats repas'!$E$121:$NR$121,,MATCH(Z2,'[1]Stats repas'!$E$55:$NR$55,1))="x",INDEX('[1]Stats repas'!$E$121:$NR$121,,MATCH(Z2,'[1]Stats repas'!$E$55:$NR$55,1))="p")),"a",IF(AND(INDEX('[1]Stats repas'!$E$119:$NR$119,,MATCH(Z2,'[1]Stats repas'!$E$55:$NR$55,1))&gt;2,OR(INDEX('[1]Stats repas'!$E$121:$NR$121,,MATCH(Z2,'[1]Stats repas'!$E$55:$NR$55,1))="x",INDEX('[1]Stats repas'!$E$121:$NR$121,,MATCH(Z2,'[1]Stats repas'!$E$55:$NR$55,1))="p")),"a",INDEX('[1]Stats repas'!$E$119:$NR$119,,MATCH(Z2,'[1]Stats repas'!$E$55:$NR$55,1))))</f>
        <v>a</v>
      </c>
      <c r="AA12">
        <f>IF(AND(INDEX('[1]Stats repas'!$E$119:$NR$119,,MATCH(AA2,'[1]Stats repas'!$E$55:$NR$55,1))=0,OR(INDEX('[1]Stats repas'!$E$121:$NR$121,,MATCH(AA2,'[1]Stats repas'!$E$55:$NR$55,1))="x",INDEX('[1]Stats repas'!$E$121:$NR$121,,MATCH(AA2,'[1]Stats repas'!$E$55:$NR$55,1))="p")),"a",IF(AND(INDEX('[1]Stats repas'!$E$119:$NR$119,,MATCH(AA2,'[1]Stats repas'!$E$55:$NR$55,1))&gt;2,OR(INDEX('[1]Stats repas'!$E$121:$NR$121,,MATCH(AA2,'[1]Stats repas'!$E$55:$NR$55,1))="x",INDEX('[1]Stats repas'!$E$121:$NR$121,,MATCH(AA2,'[1]Stats repas'!$E$55:$NR$55,1))="p")),"a",INDEX('[1]Stats repas'!$E$119:$NR$119,,MATCH(AA2,'[1]Stats repas'!$E$55:$NR$55,1))))</f>
        <v>1</v>
      </c>
      <c r="AB12">
        <f>IF(AND(INDEX('[1]Stats repas'!$E$119:$NR$119,,MATCH(AB2,'[1]Stats repas'!$E$55:$NR$55,1))=0,OR(INDEX('[1]Stats repas'!$E$121:$NR$121,,MATCH(AB2,'[1]Stats repas'!$E$55:$NR$55,1))="x",INDEX('[1]Stats repas'!$E$121:$NR$121,,MATCH(AB2,'[1]Stats repas'!$E$55:$NR$55,1))="p")),"a",IF(AND(INDEX('[1]Stats repas'!$E$119:$NR$119,,MATCH(AB2,'[1]Stats repas'!$E$55:$NR$55,1))&gt;2,OR(INDEX('[1]Stats repas'!$E$121:$NR$121,,MATCH(AB2,'[1]Stats repas'!$E$55:$NR$55,1))="x",INDEX('[1]Stats repas'!$E$121:$NR$121,,MATCH(AB2,'[1]Stats repas'!$E$55:$NR$55,1))="p")),"a",INDEX('[1]Stats repas'!$E$119:$NR$119,,MATCH(AB2,'[1]Stats repas'!$E$55:$NR$55,1))))</f>
        <v>1</v>
      </c>
      <c r="AC12">
        <f>IF(AND(INDEX('[1]Stats repas'!$E$119:$NR$119,,MATCH(AC2,'[1]Stats repas'!$E$55:$NR$55,1))=0,OR(INDEX('[1]Stats repas'!$E$121:$NR$121,,MATCH(AC2,'[1]Stats repas'!$E$55:$NR$55,1))="x",INDEX('[1]Stats repas'!$E$121:$NR$121,,MATCH(AC2,'[1]Stats repas'!$E$55:$NR$55,1))="p")),"a",IF(AND(INDEX('[1]Stats repas'!$E$119:$NR$119,,MATCH(AC2,'[1]Stats repas'!$E$55:$NR$55,1))&gt;2,OR(INDEX('[1]Stats repas'!$E$121:$NR$121,,MATCH(AC2,'[1]Stats repas'!$E$55:$NR$55,1))="x",INDEX('[1]Stats repas'!$E$121:$NR$121,,MATCH(AC2,'[1]Stats repas'!$E$55:$NR$55,1))="p")),"a",INDEX('[1]Stats repas'!$E$119:$NR$119,,MATCH(AC2,'[1]Stats repas'!$E$55:$NR$55,1))))</f>
        <v>1</v>
      </c>
      <c r="AD12" t="str">
        <f>IF(AND(INDEX('[1]Stats repas'!$E$119:$NR$119,,MATCH(AD2,'[1]Stats repas'!$E$55:$NR$55,1))=0,OR(INDEX('[1]Stats repas'!$E$121:$NR$121,,MATCH(AD2,'[1]Stats repas'!$E$55:$NR$55,1))="x",INDEX('[1]Stats repas'!$E$121:$NR$121,,MATCH(AD2,'[1]Stats repas'!$E$55:$NR$55,1))="p")),"a",IF(AND(INDEX('[1]Stats repas'!$E$119:$NR$119,,MATCH(AD2,'[1]Stats repas'!$E$55:$NR$55,1))&gt;2,OR(INDEX('[1]Stats repas'!$E$121:$NR$121,,MATCH(AD2,'[1]Stats repas'!$E$55:$NR$55,1))="x",INDEX('[1]Stats repas'!$E$121:$NR$121,,MATCH(AD2,'[1]Stats repas'!$E$55:$NR$55,1))="p")),"a",INDEX('[1]Stats repas'!$E$119:$NR$119,,MATCH(AD2,'[1]Stats repas'!$E$55:$NR$55,1))))</f>
        <v>a</v>
      </c>
      <c r="AE12" t="str">
        <f>IF(AND(INDEX('[1]Stats repas'!$E$119:$NR$119,,MATCH(AE2,'[1]Stats repas'!$E$55:$NR$55,1))=0,OR(INDEX('[1]Stats repas'!$E$121:$NR$121,,MATCH(AE2,'[1]Stats repas'!$E$55:$NR$55,1))="x",INDEX('[1]Stats repas'!$E$121:$NR$121,,MATCH(AE2,'[1]Stats repas'!$E$55:$NR$55,1))="p")),"a",IF(AND(INDEX('[1]Stats repas'!$E$119:$NR$119,,MATCH(AE2,'[1]Stats repas'!$E$55:$NR$55,1))&gt;2,OR(INDEX('[1]Stats repas'!$E$121:$NR$121,,MATCH(AE2,'[1]Stats repas'!$E$55:$NR$55,1))="x",INDEX('[1]Stats repas'!$E$121:$NR$121,,MATCH(AE2,'[1]Stats repas'!$E$55:$NR$55,1))="p")),"a",INDEX('[1]Stats repas'!$E$119:$NR$119,,MATCH(AE2,'[1]Stats repas'!$E$55:$NR$55,1))))</f>
        <v>a</v>
      </c>
      <c r="AF12">
        <f>IF(AND(INDEX('[1]Stats repas'!$E$119:$NR$119,,MATCH(AF2,'[1]Stats repas'!$E$55:$NR$55,1))=0,OR(INDEX('[1]Stats repas'!$E$121:$NR$121,,MATCH(AF2,'[1]Stats repas'!$E$55:$NR$55,1))="x",INDEX('[1]Stats repas'!$E$121:$NR$121,,MATCH(AF2,'[1]Stats repas'!$E$55:$NR$55,1))="p")),"a",IF(AND(INDEX('[1]Stats repas'!$E$119:$NR$119,,MATCH(AF2,'[1]Stats repas'!$E$55:$NR$55,1))&gt;2,OR(INDEX('[1]Stats repas'!$E$121:$NR$121,,MATCH(AF2,'[1]Stats repas'!$E$55:$NR$55,1))="x",INDEX('[1]Stats repas'!$E$121:$NR$121,,MATCH(AF2,'[1]Stats repas'!$E$55:$NR$55,1))="p")),"a",INDEX('[1]Stats repas'!$E$119:$NR$119,,MATCH(AF2,'[1]Stats repas'!$E$55:$NR$55,1))))</f>
        <v>1</v>
      </c>
      <c r="AG12">
        <f>IF(AND(INDEX('[1]Stats repas'!$E$119:$NR$119,,MATCH(AG2,'[1]Stats repas'!$E$55:$NR$55,1))=0,OR(INDEX('[1]Stats repas'!$E$121:$NR$121,,MATCH(AG2,'[1]Stats repas'!$E$55:$NR$55,1))="x",INDEX('[1]Stats repas'!$E$121:$NR$121,,MATCH(AG2,'[1]Stats repas'!$E$55:$NR$55,1))="p")),"a",IF(AND(INDEX('[1]Stats repas'!$E$119:$NR$119,,MATCH(AG2,'[1]Stats repas'!$E$55:$NR$55,1))&gt;2,OR(INDEX('[1]Stats repas'!$E$121:$NR$121,,MATCH(AG2,'[1]Stats repas'!$E$55:$NR$55,1))="x",INDEX('[1]Stats repas'!$E$121:$NR$121,,MATCH(AG2,'[1]Stats repas'!$E$55:$NR$55,1))="p")),"a",INDEX('[1]Stats repas'!$E$119:$NR$119,,MATCH(AG2,'[1]Stats repas'!$E$55:$NR$55,1))))</f>
        <v>1</v>
      </c>
      <c r="AH12" t="str">
        <f>IF(AND(INDEX('[1]Stats repas'!$E$119:$NR$119,,MATCH(AH2,'[1]Stats repas'!$E$55:$NR$55,1))=0,OR(INDEX('[1]Stats repas'!$E$121:$NR$121,,MATCH(AH2,'[1]Stats repas'!$E$55:$NR$55,1))="x",INDEX('[1]Stats repas'!$E$121:$NR$121,,MATCH(AH2,'[1]Stats repas'!$E$55:$NR$55,1))="p")),"a",IF(AND(INDEX('[1]Stats repas'!$E$119:$NR$119,,MATCH(AH2,'[1]Stats repas'!$E$55:$NR$55,1))&gt;2,OR(INDEX('[1]Stats repas'!$E$121:$NR$121,,MATCH(AH2,'[1]Stats repas'!$E$55:$NR$55,1))="x",INDEX('[1]Stats repas'!$E$121:$NR$121,,MATCH(AH2,'[1]Stats repas'!$E$55:$NR$55,1))="p")),"a",INDEX('[1]Stats repas'!$E$119:$NR$119,,MATCH(AH2,'[1]Stats repas'!$E$55:$NR$55,1))))</f>
        <v>a</v>
      </c>
      <c r="AI12" t="str">
        <f>IF(AND(INDEX('[1]Stats repas'!$E$119:$NR$119,,MATCH(AI2,'[1]Stats repas'!$E$55:$NR$55,1))=0,OR(INDEX('[1]Stats repas'!$E$121:$NR$121,,MATCH(AI2,'[1]Stats repas'!$E$55:$NR$55,1))="x",INDEX('[1]Stats repas'!$E$121:$NR$121,,MATCH(AI2,'[1]Stats repas'!$E$55:$NR$55,1))="p")),"a",IF(AND(INDEX('[1]Stats repas'!$E$119:$NR$119,,MATCH(AI2,'[1]Stats repas'!$E$55:$NR$55,1))&gt;2,OR(INDEX('[1]Stats repas'!$E$121:$NR$121,,MATCH(AI2,'[1]Stats repas'!$E$55:$NR$55,1))="x",INDEX('[1]Stats repas'!$E$121:$NR$121,,MATCH(AI2,'[1]Stats repas'!$E$55:$NR$55,1))="p")),"a",INDEX('[1]Stats repas'!$E$119:$NR$119,,MATCH(AI2,'[1]Stats repas'!$E$55:$NR$55,1))))</f>
        <v>a</v>
      </c>
      <c r="AJ12">
        <f>IF(AND(INDEX('[1]Stats repas'!$E$119:$NR$119,,MATCH(AJ2,'[1]Stats repas'!$E$55:$NR$55,1))=0,OR(INDEX('[1]Stats repas'!$E$121:$NR$121,,MATCH(AJ2,'[1]Stats repas'!$E$55:$NR$55,1))="x",INDEX('[1]Stats repas'!$E$121:$NR$121,,MATCH(AJ2,'[1]Stats repas'!$E$55:$NR$55,1))="p")),"a",IF(AND(INDEX('[1]Stats repas'!$E$119:$NR$119,,MATCH(AJ2,'[1]Stats repas'!$E$55:$NR$55,1))&gt;2,OR(INDEX('[1]Stats repas'!$E$121:$NR$121,,MATCH(AJ2,'[1]Stats repas'!$E$55:$NR$55,1))="x",INDEX('[1]Stats repas'!$E$121:$NR$121,,MATCH(AJ2,'[1]Stats repas'!$E$55:$NR$55,1))="p")),"a",INDEX('[1]Stats repas'!$E$119:$NR$119,,MATCH(AJ2,'[1]Stats repas'!$E$55:$NR$55,1))))</f>
        <v>2</v>
      </c>
      <c r="AK12">
        <f>IF(AND(INDEX('[1]Stats repas'!$E$119:$NR$119,,MATCH(AK2,'[1]Stats repas'!$E$55:$NR$55,1))=0,OR(INDEX('[1]Stats repas'!$E$121:$NR$121,,MATCH(AK2,'[1]Stats repas'!$E$55:$NR$55,1))="x",INDEX('[1]Stats repas'!$E$121:$NR$121,,MATCH(AK2,'[1]Stats repas'!$E$55:$NR$55,1))="p")),"a",IF(AND(INDEX('[1]Stats repas'!$E$119:$NR$119,,MATCH(AK2,'[1]Stats repas'!$E$55:$NR$55,1))&gt;2,OR(INDEX('[1]Stats repas'!$E$121:$NR$121,,MATCH(AK2,'[1]Stats repas'!$E$55:$NR$55,1))="x",INDEX('[1]Stats repas'!$E$121:$NR$121,,MATCH(AK2,'[1]Stats repas'!$E$55:$NR$55,1))="p")),"a",INDEX('[1]Stats repas'!$E$119:$NR$119,,MATCH(AK2,'[1]Stats repas'!$E$55:$NR$55,1))))</f>
        <v>2</v>
      </c>
      <c r="AL12">
        <f>IF(AND(INDEX('[1]Stats repas'!$E$119:$NR$119,,MATCH(AL2,'[1]Stats repas'!$E$55:$NR$55,1))=0,OR(INDEX('[1]Stats repas'!$E$121:$NR$121,,MATCH(AL2,'[1]Stats repas'!$E$55:$NR$55,1))="x",INDEX('[1]Stats repas'!$E$121:$NR$121,,MATCH(AL2,'[1]Stats repas'!$E$55:$NR$55,1))="p")),"a",IF(AND(INDEX('[1]Stats repas'!$E$119:$NR$119,,MATCH(AL2,'[1]Stats repas'!$E$55:$NR$55,1))&gt;2,OR(INDEX('[1]Stats repas'!$E$121:$NR$121,,MATCH(AL2,'[1]Stats repas'!$E$55:$NR$55,1))="x",INDEX('[1]Stats repas'!$E$121:$NR$121,,MATCH(AL2,'[1]Stats repas'!$E$55:$NR$55,1))="p")),"a",INDEX('[1]Stats repas'!$E$119:$NR$119,,MATCH(AL2,'[1]Stats repas'!$E$55:$NR$55,1))))</f>
        <v>2</v>
      </c>
      <c r="AM12" t="str">
        <f>IF(AND(INDEX('[1]Stats repas'!$E$119:$NR$119,,MATCH(AM2,'[1]Stats repas'!$E$55:$NR$55,1))=0,OR(INDEX('[1]Stats repas'!$E$121:$NR$121,,MATCH(AM2,'[1]Stats repas'!$E$55:$NR$55,1))="x",INDEX('[1]Stats repas'!$E$121:$NR$121,,MATCH(AM2,'[1]Stats repas'!$E$55:$NR$55,1))="p")),"a",IF(AND(INDEX('[1]Stats repas'!$E$119:$NR$119,,MATCH(AM2,'[1]Stats repas'!$E$55:$NR$55,1))&gt;2,OR(INDEX('[1]Stats repas'!$E$121:$NR$121,,MATCH(AM2,'[1]Stats repas'!$E$55:$NR$55,1))="x",INDEX('[1]Stats repas'!$E$121:$NR$121,,MATCH(AM2,'[1]Stats repas'!$E$55:$NR$55,1))="p")),"a",INDEX('[1]Stats repas'!$E$119:$NR$119,,MATCH(AM2,'[1]Stats repas'!$E$55:$NR$55,1))))</f>
        <v>a</v>
      </c>
      <c r="AN12">
        <f>IF(AND(INDEX('[1]Stats repas'!$E$119:$NR$119,,MATCH(AN2,'[1]Stats repas'!$E$55:$NR$55,1))=0,OR(INDEX('[1]Stats repas'!$E$121:$NR$121,,MATCH(AN2,'[1]Stats repas'!$E$55:$NR$55,1))="x",INDEX('[1]Stats repas'!$E$121:$NR$121,,MATCH(AN2,'[1]Stats repas'!$E$55:$NR$55,1))="p")),"a",IF(AND(INDEX('[1]Stats repas'!$E$119:$NR$119,,MATCH(AN2,'[1]Stats repas'!$E$55:$NR$55,1))&gt;2,OR(INDEX('[1]Stats repas'!$E$121:$NR$121,,MATCH(AN2,'[1]Stats repas'!$E$55:$NR$55,1))="x",INDEX('[1]Stats repas'!$E$121:$NR$121,,MATCH(AN2,'[1]Stats repas'!$E$55:$NR$55,1))="p")),"a",INDEX('[1]Stats repas'!$E$119:$NR$119,,MATCH(AN2,'[1]Stats repas'!$E$55:$NR$55,1))))</f>
        <v>3</v>
      </c>
      <c r="AO12">
        <f>IF(AND(INDEX('[1]Stats repas'!$E$119:$NR$119,,MATCH(AO2,'[1]Stats repas'!$E$55:$NR$55,1))=0,OR(INDEX('[1]Stats repas'!$E$121:$NR$121,,MATCH(AO2,'[1]Stats repas'!$E$55:$NR$55,1))="x",INDEX('[1]Stats repas'!$E$121:$NR$121,,MATCH(AO2,'[1]Stats repas'!$E$55:$NR$55,1))="p")),"a",IF(AND(INDEX('[1]Stats repas'!$E$119:$NR$119,,MATCH(AO2,'[1]Stats repas'!$E$55:$NR$55,1))&gt;2,OR(INDEX('[1]Stats repas'!$E$121:$NR$121,,MATCH(AO2,'[1]Stats repas'!$E$55:$NR$55,1))="x",INDEX('[1]Stats repas'!$E$121:$NR$121,,MATCH(AO2,'[1]Stats repas'!$E$55:$NR$55,1))="p")),"a",INDEX('[1]Stats repas'!$E$119:$NR$119,,MATCH(AO2,'[1]Stats repas'!$E$55:$NR$55,1))))</f>
        <v>3</v>
      </c>
      <c r="AP12">
        <f>IF(AND(INDEX('[1]Stats repas'!$E$119:$NR$119,,MATCH(AP2,'[1]Stats repas'!$E$55:$NR$55,1))=0,OR(INDEX('[1]Stats repas'!$E$121:$NR$121,,MATCH(AP2,'[1]Stats repas'!$E$55:$NR$55,1))="x",INDEX('[1]Stats repas'!$E$121:$NR$121,,MATCH(AP2,'[1]Stats repas'!$E$55:$NR$55,1))="p")),"a",IF(AND(INDEX('[1]Stats repas'!$E$119:$NR$119,,MATCH(AP2,'[1]Stats repas'!$E$55:$NR$55,1))&gt;2,OR(INDEX('[1]Stats repas'!$E$121:$NR$121,,MATCH(AP2,'[1]Stats repas'!$E$55:$NR$55,1))="x",INDEX('[1]Stats repas'!$E$121:$NR$121,,MATCH(AP2,'[1]Stats repas'!$E$55:$NR$55,1))="p")),"a",INDEX('[1]Stats repas'!$E$119:$NR$119,,MATCH(AP2,'[1]Stats repas'!$E$55:$NR$55,1))))</f>
        <v>3</v>
      </c>
      <c r="AQ12">
        <f>IF(AND(INDEX('[1]Stats repas'!$E$119:$NR$119,,MATCH(AQ2,'[1]Stats repas'!$E$55:$NR$55,1))=0,OR(INDEX('[1]Stats repas'!$E$121:$NR$121,,MATCH(AQ2,'[1]Stats repas'!$E$55:$NR$55,1))="x",INDEX('[1]Stats repas'!$E$121:$NR$121,,MATCH(AQ2,'[1]Stats repas'!$E$55:$NR$55,1))="p")),"a",IF(AND(INDEX('[1]Stats repas'!$E$119:$NR$119,,MATCH(AQ2,'[1]Stats repas'!$E$55:$NR$55,1))&gt;2,OR(INDEX('[1]Stats repas'!$E$121:$NR$121,,MATCH(AQ2,'[1]Stats repas'!$E$55:$NR$55,1))="x",INDEX('[1]Stats repas'!$E$121:$NR$121,,MATCH(AQ2,'[1]Stats repas'!$E$55:$NR$55,1))="p")),"a",INDEX('[1]Stats repas'!$E$119:$NR$119,,MATCH(AQ2,'[1]Stats repas'!$E$55:$NR$55,1))))</f>
        <v>3</v>
      </c>
      <c r="AR12" t="str">
        <f>IF(AND(INDEX('[1]Stats repas'!$E$119:$NR$119,,MATCH(AR2,'[1]Stats repas'!$E$55:$NR$55,1))=0,OR(INDEX('[1]Stats repas'!$E$121:$NR$121,,MATCH(AR2,'[1]Stats repas'!$E$55:$NR$55,1))="x",INDEX('[1]Stats repas'!$E$121:$NR$121,,MATCH(AR2,'[1]Stats repas'!$E$55:$NR$55,1))="p")),"a",IF(AND(INDEX('[1]Stats repas'!$E$119:$NR$119,,MATCH(AR2,'[1]Stats repas'!$E$55:$NR$55,1))&gt;2,OR(INDEX('[1]Stats repas'!$E$121:$NR$121,,MATCH(AR2,'[1]Stats repas'!$E$55:$NR$55,1))="x",INDEX('[1]Stats repas'!$E$121:$NR$121,,MATCH(AR2,'[1]Stats repas'!$E$55:$NR$55,1))="p")),"a",INDEX('[1]Stats repas'!$E$119:$NR$119,,MATCH(AR2,'[1]Stats repas'!$E$55:$NR$55,1))))</f>
        <v>a</v>
      </c>
      <c r="AS12" t="str">
        <f>IF(AND(INDEX('[1]Stats repas'!$E$119:$NR$119,,MATCH(AS2,'[1]Stats repas'!$E$55:$NR$55,1))=0,OR(INDEX('[1]Stats repas'!$E$121:$NR$121,,MATCH(AS2,'[1]Stats repas'!$E$55:$NR$55,1))="x",INDEX('[1]Stats repas'!$E$121:$NR$121,,MATCH(AS2,'[1]Stats repas'!$E$55:$NR$55,1))="p")),"a",IF(AND(INDEX('[1]Stats repas'!$E$119:$NR$119,,MATCH(AS2,'[1]Stats repas'!$E$55:$NR$55,1))&gt;2,OR(INDEX('[1]Stats repas'!$E$121:$NR$121,,MATCH(AS2,'[1]Stats repas'!$E$55:$NR$55,1))="x",INDEX('[1]Stats repas'!$E$121:$NR$121,,MATCH(AS2,'[1]Stats repas'!$E$55:$NR$55,1))="p")),"a",INDEX('[1]Stats repas'!$E$119:$NR$119,,MATCH(AS2,'[1]Stats repas'!$E$55:$NR$55,1))))</f>
        <v>a</v>
      </c>
      <c r="AT12" t="str">
        <f>IF(AND(INDEX('[1]Stats repas'!$E$119:$NR$119,,MATCH(AT2,'[1]Stats repas'!$E$55:$NR$55,1))=0,OR(INDEX('[1]Stats repas'!$E$121:$NR$121,,MATCH(AT2,'[1]Stats repas'!$E$55:$NR$55,1))="x",INDEX('[1]Stats repas'!$E$121:$NR$121,,MATCH(AT2,'[1]Stats repas'!$E$55:$NR$55,1))="p")),"a",IF(AND(INDEX('[1]Stats repas'!$E$119:$NR$119,,MATCH(AT2,'[1]Stats repas'!$E$55:$NR$55,1))&gt;2,OR(INDEX('[1]Stats repas'!$E$121:$NR$121,,MATCH(AT2,'[1]Stats repas'!$E$55:$NR$55,1))="x",INDEX('[1]Stats repas'!$E$121:$NR$121,,MATCH(AT2,'[1]Stats repas'!$E$55:$NR$55,1))="p")),"a",INDEX('[1]Stats repas'!$E$119:$NR$119,,MATCH(AT2,'[1]Stats repas'!$E$55:$NR$55,1))))</f>
        <v>a</v>
      </c>
      <c r="AU12">
        <f>IF(AND(INDEX('[1]Stats repas'!$E$119:$NR$119,,MATCH(AU2,'[1]Stats repas'!$E$55:$NR$55,1))=0,OR(INDEX('[1]Stats repas'!$E$121:$NR$121,,MATCH(AU2,'[1]Stats repas'!$E$55:$NR$55,1))="x",INDEX('[1]Stats repas'!$E$121:$NR$121,,MATCH(AU2,'[1]Stats repas'!$E$55:$NR$55,1))="p")),"a",IF(AND(INDEX('[1]Stats repas'!$E$119:$NR$119,,MATCH(AU2,'[1]Stats repas'!$E$55:$NR$55,1))&gt;2,OR(INDEX('[1]Stats repas'!$E$121:$NR$121,,MATCH(AU2,'[1]Stats repas'!$E$55:$NR$55,1))="x",INDEX('[1]Stats repas'!$E$121:$NR$121,,MATCH(AU2,'[1]Stats repas'!$E$55:$NR$55,1))="p")),"a",INDEX('[1]Stats repas'!$E$119:$NR$119,,MATCH(AU2,'[1]Stats repas'!$E$55:$NR$55,1))))</f>
        <v>1</v>
      </c>
      <c r="AV12">
        <f>IF(AND(INDEX('[1]Stats repas'!$E$119:$NR$119,,MATCH(AV2,'[1]Stats repas'!$E$55:$NR$55,1))=0,OR(INDEX('[1]Stats repas'!$E$121:$NR$121,,MATCH(AV2,'[1]Stats repas'!$E$55:$NR$55,1))="x",INDEX('[1]Stats repas'!$E$121:$NR$121,,MATCH(AV2,'[1]Stats repas'!$E$55:$NR$55,1))="p")),"a",IF(AND(INDEX('[1]Stats repas'!$E$119:$NR$119,,MATCH(AV2,'[1]Stats repas'!$E$55:$NR$55,1))&gt;2,OR(INDEX('[1]Stats repas'!$E$121:$NR$121,,MATCH(AV2,'[1]Stats repas'!$E$55:$NR$55,1))="x",INDEX('[1]Stats repas'!$E$121:$NR$121,,MATCH(AV2,'[1]Stats repas'!$E$55:$NR$55,1))="p")),"a",INDEX('[1]Stats repas'!$E$119:$NR$119,,MATCH(AV2,'[1]Stats repas'!$E$55:$NR$55,1))))</f>
        <v>1</v>
      </c>
      <c r="AW12">
        <f>IF(AND(INDEX('[1]Stats repas'!$E$119:$NR$119,,MATCH(AW2,'[1]Stats repas'!$E$55:$NR$55,1))=0,OR(INDEX('[1]Stats repas'!$E$121:$NR$121,,MATCH(AW2,'[1]Stats repas'!$E$55:$NR$55,1))="x",INDEX('[1]Stats repas'!$E$121:$NR$121,,MATCH(AW2,'[1]Stats repas'!$E$55:$NR$55,1))="p")),"a",IF(AND(INDEX('[1]Stats repas'!$E$119:$NR$119,,MATCH(AW2,'[1]Stats repas'!$E$55:$NR$55,1))&gt;2,OR(INDEX('[1]Stats repas'!$E$121:$NR$121,,MATCH(AW2,'[1]Stats repas'!$E$55:$NR$55,1))="x",INDEX('[1]Stats repas'!$E$121:$NR$121,,MATCH(AW2,'[1]Stats repas'!$E$55:$NR$55,1))="p")),"a",INDEX('[1]Stats repas'!$E$119:$NR$119,,MATCH(AW2,'[1]Stats repas'!$E$55:$NR$55,1))))</f>
        <v>1</v>
      </c>
      <c r="AX12">
        <f>IF(AND(INDEX('[1]Stats repas'!$E$119:$NR$119,,MATCH(AX2,'[1]Stats repas'!$E$55:$NR$55,1))=0,OR(INDEX('[1]Stats repas'!$E$121:$NR$121,,MATCH(AX2,'[1]Stats repas'!$E$55:$NR$55,1))="x",INDEX('[1]Stats repas'!$E$121:$NR$121,,MATCH(AX2,'[1]Stats repas'!$E$55:$NR$55,1))="p")),"a",IF(AND(INDEX('[1]Stats repas'!$E$119:$NR$119,,MATCH(AX2,'[1]Stats repas'!$E$55:$NR$55,1))&gt;2,OR(INDEX('[1]Stats repas'!$E$121:$NR$121,,MATCH(AX2,'[1]Stats repas'!$E$55:$NR$55,1))="x",INDEX('[1]Stats repas'!$E$121:$NR$121,,MATCH(AX2,'[1]Stats repas'!$E$55:$NR$55,1))="p")),"a",INDEX('[1]Stats repas'!$E$119:$NR$119,,MATCH(AX2,'[1]Stats repas'!$E$55:$NR$55,1))))</f>
        <v>1</v>
      </c>
      <c r="AY12" t="str">
        <f>IF(AND(INDEX('[1]Stats repas'!$E$119:$NR$119,,MATCH(AY2,'[1]Stats repas'!$E$55:$NR$55,1))=0,OR(INDEX('[1]Stats repas'!$E$121:$NR$121,,MATCH(AY2,'[1]Stats repas'!$E$55:$NR$55,1))="x",INDEX('[1]Stats repas'!$E$121:$NR$121,,MATCH(AY2,'[1]Stats repas'!$E$55:$NR$55,1))="p")),"a",IF(AND(INDEX('[1]Stats repas'!$E$119:$NR$119,,MATCH(AY2,'[1]Stats repas'!$E$55:$NR$55,1))&gt;2,OR(INDEX('[1]Stats repas'!$E$121:$NR$121,,MATCH(AY2,'[1]Stats repas'!$E$55:$NR$55,1))="x",INDEX('[1]Stats repas'!$E$121:$NR$121,,MATCH(AY2,'[1]Stats repas'!$E$55:$NR$55,1))="p")),"a",INDEX('[1]Stats repas'!$E$119:$NR$119,,MATCH(AY2,'[1]Stats repas'!$E$55:$NR$55,1))))</f>
        <v>a</v>
      </c>
      <c r="AZ12" t="str">
        <f>IF(AND(INDEX('[1]Stats repas'!$E$119:$NR$119,,MATCH(AZ2,'[1]Stats repas'!$E$55:$NR$55,1))=0,OR(INDEX('[1]Stats repas'!$E$121:$NR$121,,MATCH(AZ2,'[1]Stats repas'!$E$55:$NR$55,1))="x",INDEX('[1]Stats repas'!$E$121:$NR$121,,MATCH(AZ2,'[1]Stats repas'!$E$55:$NR$55,1))="p")),"a",IF(AND(INDEX('[1]Stats repas'!$E$119:$NR$119,,MATCH(AZ2,'[1]Stats repas'!$E$55:$NR$55,1))&gt;2,OR(INDEX('[1]Stats repas'!$E$121:$NR$121,,MATCH(AZ2,'[1]Stats repas'!$E$55:$NR$55,1))="x",INDEX('[1]Stats repas'!$E$121:$NR$121,,MATCH(AZ2,'[1]Stats repas'!$E$55:$NR$55,1))="p")),"a",INDEX('[1]Stats repas'!$E$119:$NR$119,,MATCH(AZ2,'[1]Stats repas'!$E$55:$NR$55,1))))</f>
        <v>a</v>
      </c>
      <c r="BA12">
        <f>IF(AND(INDEX('[1]Stats repas'!$E$119:$NR$119,,MATCH(BA2,'[1]Stats repas'!$E$55:$NR$55,1))=0,OR(INDEX('[1]Stats repas'!$E$121:$NR$121,,MATCH(BA2,'[1]Stats repas'!$E$55:$NR$55,1))="x",INDEX('[1]Stats repas'!$E$121:$NR$121,,MATCH(BA2,'[1]Stats repas'!$E$55:$NR$55,1))="p")),"a",IF(AND(INDEX('[1]Stats repas'!$E$119:$NR$119,,MATCH(BA2,'[1]Stats repas'!$E$55:$NR$55,1))&gt;2,OR(INDEX('[1]Stats repas'!$E$121:$NR$121,,MATCH(BA2,'[1]Stats repas'!$E$55:$NR$55,1))="x",INDEX('[1]Stats repas'!$E$121:$NR$121,,MATCH(BA2,'[1]Stats repas'!$E$55:$NR$55,1))="p")),"a",INDEX('[1]Stats repas'!$E$119:$NR$119,,MATCH(BA2,'[1]Stats repas'!$E$55:$NR$55,1))))</f>
        <v>2</v>
      </c>
      <c r="BB12">
        <f>IF(AND(INDEX('[1]Stats repas'!$E$119:$NR$119,,MATCH(BB2,'[1]Stats repas'!$E$55:$NR$55,1))=0,OR(INDEX('[1]Stats repas'!$E$121:$NR$121,,MATCH(BB2,'[1]Stats repas'!$E$55:$NR$55,1))="x",INDEX('[1]Stats repas'!$E$121:$NR$121,,MATCH(BB2,'[1]Stats repas'!$E$55:$NR$55,1))="p")),"a",IF(AND(INDEX('[1]Stats repas'!$E$119:$NR$119,,MATCH(BB2,'[1]Stats repas'!$E$55:$NR$55,1))&gt;2,OR(INDEX('[1]Stats repas'!$E$121:$NR$121,,MATCH(BB2,'[1]Stats repas'!$E$55:$NR$55,1))="x",INDEX('[1]Stats repas'!$E$121:$NR$121,,MATCH(BB2,'[1]Stats repas'!$E$55:$NR$55,1))="p")),"a",INDEX('[1]Stats repas'!$E$119:$NR$119,,MATCH(BB2,'[1]Stats repas'!$E$55:$NR$55,1))))</f>
        <v>2</v>
      </c>
      <c r="BC12">
        <f>IF(AND(INDEX('[1]Stats repas'!$E$119:$NR$119,,MATCH(BC2,'[1]Stats repas'!$E$55:$NR$55,1))=0,OR(INDEX('[1]Stats repas'!$E$121:$NR$121,,MATCH(BC2,'[1]Stats repas'!$E$55:$NR$55,1))="x",INDEX('[1]Stats repas'!$E$121:$NR$121,,MATCH(BC2,'[1]Stats repas'!$E$55:$NR$55,1))="p")),"a",IF(AND(INDEX('[1]Stats repas'!$E$119:$NR$119,,MATCH(BC2,'[1]Stats repas'!$E$55:$NR$55,1))&gt;2,OR(INDEX('[1]Stats repas'!$E$121:$NR$121,,MATCH(BC2,'[1]Stats repas'!$E$55:$NR$55,1))="x",INDEX('[1]Stats repas'!$E$121:$NR$121,,MATCH(BC2,'[1]Stats repas'!$E$55:$NR$55,1))="p")),"a",INDEX('[1]Stats repas'!$E$119:$NR$119,,MATCH(BC2,'[1]Stats repas'!$E$55:$NR$55,1))))</f>
        <v>2</v>
      </c>
      <c r="BD12">
        <f>IF(AND(INDEX('[1]Stats repas'!$E$119:$NR$119,,MATCH(BD2,'[1]Stats repas'!$E$55:$NR$55,1))=0,OR(INDEX('[1]Stats repas'!$E$121:$NR$121,,MATCH(BD2,'[1]Stats repas'!$E$55:$NR$55,1))="x",INDEX('[1]Stats repas'!$E$121:$NR$121,,MATCH(BD2,'[1]Stats repas'!$E$55:$NR$55,1))="p")),"a",IF(AND(INDEX('[1]Stats repas'!$E$119:$NR$119,,MATCH(BD2,'[1]Stats repas'!$E$55:$NR$55,1))&gt;2,OR(INDEX('[1]Stats repas'!$E$121:$NR$121,,MATCH(BD2,'[1]Stats repas'!$E$55:$NR$55,1))="x",INDEX('[1]Stats repas'!$E$121:$NR$121,,MATCH(BD2,'[1]Stats repas'!$E$55:$NR$55,1))="p")),"a",INDEX('[1]Stats repas'!$E$119:$NR$119,,MATCH(BD2,'[1]Stats repas'!$E$55:$NR$55,1))))</f>
        <v>2</v>
      </c>
      <c r="BE12">
        <f>IF(AND(INDEX('[1]Stats repas'!$E$119:$NR$119,,MATCH(BE2,'[1]Stats repas'!$E$55:$NR$55,1))=0,OR(INDEX('[1]Stats repas'!$E$121:$NR$121,,MATCH(BE2,'[1]Stats repas'!$E$55:$NR$55,1))="x",INDEX('[1]Stats repas'!$E$121:$NR$121,,MATCH(BE2,'[1]Stats repas'!$E$55:$NR$55,1))="p")),"a",IF(AND(INDEX('[1]Stats repas'!$E$119:$NR$119,,MATCH(BE2,'[1]Stats repas'!$E$55:$NR$55,1))&gt;2,OR(INDEX('[1]Stats repas'!$E$121:$NR$121,,MATCH(BE2,'[1]Stats repas'!$E$55:$NR$55,1))="x",INDEX('[1]Stats repas'!$E$121:$NR$121,,MATCH(BE2,'[1]Stats repas'!$E$55:$NR$55,1))="p")),"a",INDEX('[1]Stats repas'!$E$119:$NR$119,,MATCH(BE2,'[1]Stats repas'!$E$55:$NR$55,1))))</f>
        <v>2</v>
      </c>
      <c r="BF12" t="str">
        <f>IF(AND(INDEX('[1]Stats repas'!$E$119:$NR$119,,MATCH(BF2,'[1]Stats repas'!$E$55:$NR$55,1))=0,OR(INDEX('[1]Stats repas'!$E$121:$NR$121,,MATCH(BF2,'[1]Stats repas'!$E$55:$NR$55,1))="x",INDEX('[1]Stats repas'!$E$121:$NR$121,,MATCH(BF2,'[1]Stats repas'!$E$55:$NR$55,1))="p")),"a",IF(AND(INDEX('[1]Stats repas'!$E$119:$NR$119,,MATCH(BF2,'[1]Stats repas'!$E$55:$NR$55,1))&gt;2,OR(INDEX('[1]Stats repas'!$E$121:$NR$121,,MATCH(BF2,'[1]Stats repas'!$E$55:$NR$55,1))="x",INDEX('[1]Stats repas'!$E$121:$NR$121,,MATCH(BF2,'[1]Stats repas'!$E$55:$NR$55,1))="p")),"a",INDEX('[1]Stats repas'!$E$119:$NR$119,,MATCH(BF2,'[1]Stats repas'!$E$55:$NR$55,1))))</f>
        <v>a</v>
      </c>
      <c r="BG12" t="str">
        <f>IF(AND(INDEX('[1]Stats repas'!$E$119:$NR$119,,MATCH(BG2,'[1]Stats repas'!$E$55:$NR$55,1))=0,OR(INDEX('[1]Stats repas'!$E$121:$NR$121,,MATCH(BG2,'[1]Stats repas'!$E$55:$NR$55,1))="x",INDEX('[1]Stats repas'!$E$121:$NR$121,,MATCH(BG2,'[1]Stats repas'!$E$55:$NR$55,1))="p")),"a",IF(AND(INDEX('[1]Stats repas'!$E$119:$NR$119,,MATCH(BG2,'[1]Stats repas'!$E$55:$NR$55,1))&gt;2,OR(INDEX('[1]Stats repas'!$E$121:$NR$121,,MATCH(BG2,'[1]Stats repas'!$E$55:$NR$55,1))="x",INDEX('[1]Stats repas'!$E$121:$NR$121,,MATCH(BG2,'[1]Stats repas'!$E$55:$NR$55,1))="p")),"a",INDEX('[1]Stats repas'!$E$119:$NR$119,,MATCH(BG2,'[1]Stats repas'!$E$55:$NR$55,1))))</f>
        <v>a</v>
      </c>
      <c r="BH12">
        <f>IF(AND(INDEX('[1]Stats repas'!$E$119:$NR$119,,MATCH(BH2,'[1]Stats repas'!$E$55:$NR$55,1))=0,OR(INDEX('[1]Stats repas'!$E$121:$NR$121,,MATCH(BH2,'[1]Stats repas'!$E$55:$NR$55,1))="x",INDEX('[1]Stats repas'!$E$121:$NR$121,,MATCH(BH2,'[1]Stats repas'!$E$55:$NR$55,1))="p")),"a",IF(AND(INDEX('[1]Stats repas'!$E$119:$NR$119,,MATCH(BH2,'[1]Stats repas'!$E$55:$NR$55,1))&gt;2,OR(INDEX('[1]Stats repas'!$E$121:$NR$121,,MATCH(BH2,'[1]Stats repas'!$E$55:$NR$55,1))="x",INDEX('[1]Stats repas'!$E$121:$NR$121,,MATCH(BH2,'[1]Stats repas'!$E$55:$NR$55,1))="p")),"a",INDEX('[1]Stats repas'!$E$119:$NR$119,,MATCH(BH2,'[1]Stats repas'!$E$55:$NR$55,1))))</f>
        <v>2</v>
      </c>
      <c r="BI12">
        <f>IF(AND(INDEX('[1]Stats repas'!$E$119:$NR$119,,MATCH(BI2,'[1]Stats repas'!$E$55:$NR$55,1))=0,OR(INDEX('[1]Stats repas'!$E$121:$NR$121,,MATCH(BI2,'[1]Stats repas'!$E$55:$NR$55,1))="x",INDEX('[1]Stats repas'!$E$121:$NR$121,,MATCH(BI2,'[1]Stats repas'!$E$55:$NR$55,1))="p")),"a",IF(AND(INDEX('[1]Stats repas'!$E$119:$NR$119,,MATCH(BI2,'[1]Stats repas'!$E$55:$NR$55,1))&gt;2,OR(INDEX('[1]Stats repas'!$E$121:$NR$121,,MATCH(BI2,'[1]Stats repas'!$E$55:$NR$55,1))="x",INDEX('[1]Stats repas'!$E$121:$NR$121,,MATCH(BI2,'[1]Stats repas'!$E$55:$NR$55,1))="p")),"a",INDEX('[1]Stats repas'!$E$119:$NR$119,,MATCH(BI2,'[1]Stats repas'!$E$55:$NR$55,1))))</f>
        <v>2</v>
      </c>
      <c r="BJ12">
        <f>IF(AND(INDEX('[1]Stats repas'!$E$119:$NR$119,,MATCH(BJ2,'[1]Stats repas'!$E$55:$NR$55,1))=0,OR(INDEX('[1]Stats repas'!$E$121:$NR$121,,MATCH(BJ2,'[1]Stats repas'!$E$55:$NR$55,1))="x",INDEX('[1]Stats repas'!$E$121:$NR$121,,MATCH(BJ2,'[1]Stats repas'!$E$55:$NR$55,1))="p")),"a",IF(AND(INDEX('[1]Stats repas'!$E$119:$NR$119,,MATCH(BJ2,'[1]Stats repas'!$E$55:$NR$55,1))&gt;2,OR(INDEX('[1]Stats repas'!$E$121:$NR$121,,MATCH(BJ2,'[1]Stats repas'!$E$55:$NR$55,1))="x",INDEX('[1]Stats repas'!$E$121:$NR$121,,MATCH(BJ2,'[1]Stats repas'!$E$55:$NR$55,1))="p")),"a",INDEX('[1]Stats repas'!$E$119:$NR$119,,MATCH(BJ2,'[1]Stats repas'!$E$55:$NR$55,1))))</f>
        <v>2</v>
      </c>
      <c r="BK12">
        <f>IF(AND(INDEX('[1]Stats repas'!$E$119:$NR$119,,MATCH(BK2,'[1]Stats repas'!$E$55:$NR$55,1))=0,OR(INDEX('[1]Stats repas'!$E$121:$NR$121,,MATCH(BK2,'[1]Stats repas'!$E$55:$NR$55,1))="x",INDEX('[1]Stats repas'!$E$121:$NR$121,,MATCH(BK2,'[1]Stats repas'!$E$55:$NR$55,1))="p")),"a",IF(AND(INDEX('[1]Stats repas'!$E$119:$NR$119,,MATCH(BK2,'[1]Stats repas'!$E$55:$NR$55,1))&gt;2,OR(INDEX('[1]Stats repas'!$E$121:$NR$121,,MATCH(BK2,'[1]Stats repas'!$E$55:$NR$55,1))="x",INDEX('[1]Stats repas'!$E$121:$NR$121,,MATCH(BK2,'[1]Stats repas'!$E$55:$NR$55,1))="p")),"a",INDEX('[1]Stats repas'!$E$119:$NR$119,,MATCH(BK2,'[1]Stats repas'!$E$55:$NR$55,1))))</f>
        <v>2</v>
      </c>
      <c r="BL12">
        <f>IF(AND(INDEX('[1]Stats repas'!$E$119:$NR$119,,MATCH(BL2,'[1]Stats repas'!$E$55:$NR$55,1))=0,OR(INDEX('[1]Stats repas'!$E$121:$NR$121,,MATCH(BL2,'[1]Stats repas'!$E$55:$NR$55,1))="x",INDEX('[1]Stats repas'!$E$121:$NR$121,,MATCH(BL2,'[1]Stats repas'!$E$55:$NR$55,1))="p")),"a",IF(AND(INDEX('[1]Stats repas'!$E$119:$NR$119,,MATCH(BL2,'[1]Stats repas'!$E$55:$NR$55,1))&gt;2,OR(INDEX('[1]Stats repas'!$E$121:$NR$121,,MATCH(BL2,'[1]Stats repas'!$E$55:$NR$55,1))="x",INDEX('[1]Stats repas'!$E$121:$NR$121,,MATCH(BL2,'[1]Stats repas'!$E$55:$NR$55,1))="p")),"a",INDEX('[1]Stats repas'!$E$119:$NR$119,,MATCH(BL2,'[1]Stats repas'!$E$55:$NR$55,1))))</f>
        <v>2</v>
      </c>
      <c r="BM12">
        <f>IF(AND(INDEX('[1]Stats repas'!$E$119:$NR$119,,MATCH(BM2,'[1]Stats repas'!$E$55:$NR$55,1))=0,OR(INDEX('[1]Stats repas'!$E$121:$NR$121,,MATCH(BM2,'[1]Stats repas'!$E$55:$NR$55,1))="x",INDEX('[1]Stats repas'!$E$121:$NR$121,,MATCH(BM2,'[1]Stats repas'!$E$55:$NR$55,1))="p")),"a",IF(AND(INDEX('[1]Stats repas'!$E$119:$NR$119,,MATCH(BM2,'[1]Stats repas'!$E$55:$NR$55,1))&gt;2,OR(INDEX('[1]Stats repas'!$E$121:$NR$121,,MATCH(BM2,'[1]Stats repas'!$E$55:$NR$55,1))="x",INDEX('[1]Stats repas'!$E$121:$NR$121,,MATCH(BM2,'[1]Stats repas'!$E$55:$NR$55,1))="p")),"a",INDEX('[1]Stats repas'!$E$119:$NR$119,,MATCH(BM2,'[1]Stats repas'!$E$55:$NR$55,1))))</f>
        <v>0</v>
      </c>
      <c r="BN12">
        <f>IF(AND(INDEX('[1]Stats repas'!$E$119:$NR$119,,MATCH(BN2,'[1]Stats repas'!$E$55:$NR$55,1))=0,OR(INDEX('[1]Stats repas'!$E$121:$NR$121,,MATCH(BN2,'[1]Stats repas'!$E$55:$NR$55,1))="x",INDEX('[1]Stats repas'!$E$121:$NR$121,,MATCH(BN2,'[1]Stats repas'!$E$55:$NR$55,1))="p")),"a",IF(AND(INDEX('[1]Stats repas'!$E$119:$NR$119,,MATCH(BN2,'[1]Stats repas'!$E$55:$NR$55,1))&gt;2,OR(INDEX('[1]Stats repas'!$E$121:$NR$121,,MATCH(BN2,'[1]Stats repas'!$E$55:$NR$55,1))="x",INDEX('[1]Stats repas'!$E$121:$NR$121,,MATCH(BN2,'[1]Stats repas'!$E$55:$NR$55,1))="p")),"a",INDEX('[1]Stats repas'!$E$119:$NR$119,,MATCH(BN2,'[1]Stats repas'!$E$55:$NR$55,1))))</f>
        <v>0</v>
      </c>
      <c r="BO12">
        <f>IF(AND(INDEX('[1]Stats repas'!$E$119:$NR$119,,MATCH(BO2,'[1]Stats repas'!$E$55:$NR$55,1))=0,OR(INDEX('[1]Stats repas'!$E$121:$NR$121,,MATCH(BO2,'[1]Stats repas'!$E$55:$NR$55,1))="x",INDEX('[1]Stats repas'!$E$121:$NR$121,,MATCH(BO2,'[1]Stats repas'!$E$55:$NR$55,1))="p")),"a",IF(AND(INDEX('[1]Stats repas'!$E$119:$NR$119,,MATCH(BO2,'[1]Stats repas'!$E$55:$NR$55,1))&gt;2,OR(INDEX('[1]Stats repas'!$E$121:$NR$121,,MATCH(BO2,'[1]Stats repas'!$E$55:$NR$55,1))="x",INDEX('[1]Stats repas'!$E$121:$NR$121,,MATCH(BO2,'[1]Stats repas'!$E$55:$NR$55,1))="p")),"a",INDEX('[1]Stats repas'!$E$119:$NR$119,,MATCH(BO2,'[1]Stats repas'!$E$55:$NR$55,1))))</f>
        <v>2</v>
      </c>
      <c r="BP12" t="str">
        <f>IF(AND(INDEX('[1]Stats repas'!$E$119:$NR$119,,MATCH(BP2,'[1]Stats repas'!$E$55:$NR$55,1))=0,OR(INDEX('[1]Stats repas'!$E$121:$NR$121,,MATCH(BP2,'[1]Stats repas'!$E$55:$NR$55,1))="x",INDEX('[1]Stats repas'!$E$121:$NR$121,,MATCH(BP2,'[1]Stats repas'!$E$55:$NR$55,1))="p")),"a",IF(AND(INDEX('[1]Stats repas'!$E$119:$NR$119,,MATCH(BP2,'[1]Stats repas'!$E$55:$NR$55,1))&gt;2,OR(INDEX('[1]Stats repas'!$E$121:$NR$121,,MATCH(BP2,'[1]Stats repas'!$E$55:$NR$55,1))="x",INDEX('[1]Stats repas'!$E$121:$NR$121,,MATCH(BP2,'[1]Stats repas'!$E$55:$NR$55,1))="p")),"a",INDEX('[1]Stats repas'!$E$119:$NR$119,,MATCH(BP2,'[1]Stats repas'!$E$55:$NR$55,1))))</f>
        <v>a</v>
      </c>
      <c r="BQ12" t="str">
        <f>IF(AND(INDEX('[1]Stats repas'!$E$119:$NR$119,,MATCH(BQ2,'[1]Stats repas'!$E$55:$NR$55,1))=0,OR(INDEX('[1]Stats repas'!$E$121:$NR$121,,MATCH(BQ2,'[1]Stats repas'!$E$55:$NR$55,1))="x",INDEX('[1]Stats repas'!$E$121:$NR$121,,MATCH(BQ2,'[1]Stats repas'!$E$55:$NR$55,1))="p")),"a",IF(AND(INDEX('[1]Stats repas'!$E$119:$NR$119,,MATCH(BQ2,'[1]Stats repas'!$E$55:$NR$55,1))&gt;2,OR(INDEX('[1]Stats repas'!$E$121:$NR$121,,MATCH(BQ2,'[1]Stats repas'!$E$55:$NR$55,1))="x",INDEX('[1]Stats repas'!$E$121:$NR$121,,MATCH(BQ2,'[1]Stats repas'!$E$55:$NR$55,1))="p")),"a",INDEX('[1]Stats repas'!$E$119:$NR$119,,MATCH(BQ2,'[1]Stats repas'!$E$55:$NR$55,1))))</f>
        <v>a</v>
      </c>
      <c r="BR12">
        <f>IF(AND(INDEX('[1]Stats repas'!$E$119:$NR$119,,MATCH(BR2,'[1]Stats repas'!$E$55:$NR$55,1))=0,OR(INDEX('[1]Stats repas'!$E$121:$NR$121,,MATCH(BR2,'[1]Stats repas'!$E$55:$NR$55,1))="x",INDEX('[1]Stats repas'!$E$121:$NR$121,,MATCH(BR2,'[1]Stats repas'!$E$55:$NR$55,1))="p")),"a",IF(AND(INDEX('[1]Stats repas'!$E$119:$NR$119,,MATCH(BR2,'[1]Stats repas'!$E$55:$NR$55,1))&gt;2,OR(INDEX('[1]Stats repas'!$E$121:$NR$121,,MATCH(BR2,'[1]Stats repas'!$E$55:$NR$55,1))="x",INDEX('[1]Stats repas'!$E$121:$NR$121,,MATCH(BR2,'[1]Stats repas'!$E$55:$NR$55,1))="p")),"a",INDEX('[1]Stats repas'!$E$119:$NR$119,,MATCH(BR2,'[1]Stats repas'!$E$55:$NR$55,1))))</f>
        <v>2</v>
      </c>
      <c r="BS12">
        <f>IF(AND(INDEX('[1]Stats repas'!$E$119:$NR$119,,MATCH(BS2,'[1]Stats repas'!$E$55:$NR$55,1))=0,OR(INDEX('[1]Stats repas'!$E$121:$NR$121,,MATCH(BS2,'[1]Stats repas'!$E$55:$NR$55,1))="x",INDEX('[1]Stats repas'!$E$121:$NR$121,,MATCH(BS2,'[1]Stats repas'!$E$55:$NR$55,1))="p")),"a",IF(AND(INDEX('[1]Stats repas'!$E$119:$NR$119,,MATCH(BS2,'[1]Stats repas'!$E$55:$NR$55,1))&gt;2,OR(INDEX('[1]Stats repas'!$E$121:$NR$121,,MATCH(BS2,'[1]Stats repas'!$E$55:$NR$55,1))="x",INDEX('[1]Stats repas'!$E$121:$NR$121,,MATCH(BS2,'[1]Stats repas'!$E$55:$NR$55,1))="p")),"a",INDEX('[1]Stats repas'!$E$119:$NR$119,,MATCH(BS2,'[1]Stats repas'!$E$55:$NR$55,1))))</f>
        <v>2</v>
      </c>
      <c r="BT12">
        <f>IF(AND(INDEX('[1]Stats repas'!$E$119:$NR$119,,MATCH(BT2,'[1]Stats repas'!$E$55:$NR$55,1))=0,OR(INDEX('[1]Stats repas'!$E$121:$NR$121,,MATCH(BT2,'[1]Stats repas'!$E$55:$NR$55,1))="x",INDEX('[1]Stats repas'!$E$121:$NR$121,,MATCH(BT2,'[1]Stats repas'!$E$55:$NR$55,1))="p")),"a",IF(AND(INDEX('[1]Stats repas'!$E$119:$NR$119,,MATCH(BT2,'[1]Stats repas'!$E$55:$NR$55,1))&gt;2,OR(INDEX('[1]Stats repas'!$E$121:$NR$121,,MATCH(BT2,'[1]Stats repas'!$E$55:$NR$55,1))="x",INDEX('[1]Stats repas'!$E$121:$NR$121,,MATCH(BT2,'[1]Stats repas'!$E$55:$NR$55,1))="p")),"a",INDEX('[1]Stats repas'!$E$119:$NR$119,,MATCH(BT2,'[1]Stats repas'!$E$55:$NR$55,1))))</f>
        <v>2</v>
      </c>
      <c r="BU12">
        <f>IF(AND(INDEX('[1]Stats repas'!$E$119:$NR$119,,MATCH(BU2,'[1]Stats repas'!$E$55:$NR$55,1))=0,OR(INDEX('[1]Stats repas'!$E$121:$NR$121,,MATCH(BU2,'[1]Stats repas'!$E$55:$NR$55,1))="x",INDEX('[1]Stats repas'!$E$121:$NR$121,,MATCH(BU2,'[1]Stats repas'!$E$55:$NR$55,1))="p")),"a",IF(AND(INDEX('[1]Stats repas'!$E$119:$NR$119,,MATCH(BU2,'[1]Stats repas'!$E$55:$NR$55,1))&gt;2,OR(INDEX('[1]Stats repas'!$E$121:$NR$121,,MATCH(BU2,'[1]Stats repas'!$E$55:$NR$55,1))="x",INDEX('[1]Stats repas'!$E$121:$NR$121,,MATCH(BU2,'[1]Stats repas'!$E$55:$NR$55,1))="p")),"a",INDEX('[1]Stats repas'!$E$119:$NR$119,,MATCH(BU2,'[1]Stats repas'!$E$55:$NR$55,1))))</f>
        <v>2</v>
      </c>
      <c r="BV12">
        <f>IF(AND(INDEX('[1]Stats repas'!$E$119:$NR$119,,MATCH(BV2,'[1]Stats repas'!$E$55:$NR$55,1))=0,OR(INDEX('[1]Stats repas'!$E$121:$NR$121,,MATCH(BV2,'[1]Stats repas'!$E$55:$NR$55,1))="x",INDEX('[1]Stats repas'!$E$121:$NR$121,,MATCH(BV2,'[1]Stats repas'!$E$55:$NR$55,1))="p")),"a",IF(AND(INDEX('[1]Stats repas'!$E$119:$NR$119,,MATCH(BV2,'[1]Stats repas'!$E$55:$NR$55,1))&gt;2,OR(INDEX('[1]Stats repas'!$E$121:$NR$121,,MATCH(BV2,'[1]Stats repas'!$E$55:$NR$55,1))="x",INDEX('[1]Stats repas'!$E$121:$NR$121,,MATCH(BV2,'[1]Stats repas'!$E$55:$NR$55,1))="p")),"a",INDEX('[1]Stats repas'!$E$119:$NR$119,,MATCH(BV2,'[1]Stats repas'!$E$55:$NR$55,1))))</f>
        <v>4</v>
      </c>
      <c r="BW12">
        <f>IF(AND(INDEX('[1]Stats repas'!$E$119:$NR$119,,MATCH(BW2,'[1]Stats repas'!$E$55:$NR$55,1))=0,OR(INDEX('[1]Stats repas'!$E$121:$NR$121,,MATCH(BW2,'[1]Stats repas'!$E$55:$NR$55,1))="x",INDEX('[1]Stats repas'!$E$121:$NR$121,,MATCH(BW2,'[1]Stats repas'!$E$55:$NR$55,1))="p")),"a",IF(AND(INDEX('[1]Stats repas'!$E$119:$NR$119,,MATCH(BW2,'[1]Stats repas'!$E$55:$NR$55,1))&gt;2,OR(INDEX('[1]Stats repas'!$E$121:$NR$121,,MATCH(BW2,'[1]Stats repas'!$E$55:$NR$55,1))="x",INDEX('[1]Stats repas'!$E$121:$NR$121,,MATCH(BW2,'[1]Stats repas'!$E$55:$NR$55,1))="p")),"a",INDEX('[1]Stats repas'!$E$119:$NR$119,,MATCH(BW2,'[1]Stats repas'!$E$55:$NR$55,1))))</f>
        <v>4</v>
      </c>
      <c r="BX12">
        <f>IF(AND(INDEX('[1]Stats repas'!$E$119:$NR$119,,MATCH(BX2,'[1]Stats repas'!$E$55:$NR$55,1))=0,OR(INDEX('[1]Stats repas'!$E$121:$NR$121,,MATCH(BX2,'[1]Stats repas'!$E$55:$NR$55,1))="x",INDEX('[1]Stats repas'!$E$121:$NR$121,,MATCH(BX2,'[1]Stats repas'!$E$55:$NR$55,1))="p")),"a",IF(AND(INDEX('[1]Stats repas'!$E$119:$NR$119,,MATCH(BX2,'[1]Stats repas'!$E$55:$NR$55,1))&gt;2,OR(INDEX('[1]Stats repas'!$E$121:$NR$121,,MATCH(BX2,'[1]Stats repas'!$E$55:$NR$55,1))="x",INDEX('[1]Stats repas'!$E$121:$NR$121,,MATCH(BX2,'[1]Stats repas'!$E$55:$NR$55,1))="p")),"a",INDEX('[1]Stats repas'!$E$119:$NR$119,,MATCH(BX2,'[1]Stats repas'!$E$55:$NR$55,1))))</f>
        <v>4</v>
      </c>
      <c r="BY12">
        <f>IF(AND(INDEX('[1]Stats repas'!$E$119:$NR$119,,MATCH(BY2,'[1]Stats repas'!$E$55:$NR$55,1))=0,OR(INDEX('[1]Stats repas'!$E$121:$NR$121,,MATCH(BY2,'[1]Stats repas'!$E$55:$NR$55,1))="x",INDEX('[1]Stats repas'!$E$121:$NR$121,,MATCH(BY2,'[1]Stats repas'!$E$55:$NR$55,1))="p")),"a",IF(AND(INDEX('[1]Stats repas'!$E$119:$NR$119,,MATCH(BY2,'[1]Stats repas'!$E$55:$NR$55,1))&gt;2,OR(INDEX('[1]Stats repas'!$E$121:$NR$121,,MATCH(BY2,'[1]Stats repas'!$E$55:$NR$55,1))="x",INDEX('[1]Stats repas'!$E$121:$NR$121,,MATCH(BY2,'[1]Stats repas'!$E$55:$NR$55,1))="p")),"a",INDEX('[1]Stats repas'!$E$119:$NR$119,,MATCH(BY2,'[1]Stats repas'!$E$55:$NR$55,1))))</f>
        <v>4</v>
      </c>
      <c r="BZ12">
        <f>IF(AND(INDEX('[1]Stats repas'!$E$119:$NR$119,,MATCH(BZ2,'[1]Stats repas'!$E$55:$NR$55,1))=0,OR(INDEX('[1]Stats repas'!$E$121:$NR$121,,MATCH(BZ2,'[1]Stats repas'!$E$55:$NR$55,1))="x",INDEX('[1]Stats repas'!$E$121:$NR$121,,MATCH(BZ2,'[1]Stats repas'!$E$55:$NR$55,1))="p")),"a",IF(AND(INDEX('[1]Stats repas'!$E$119:$NR$119,,MATCH(BZ2,'[1]Stats repas'!$E$55:$NR$55,1))&gt;2,OR(INDEX('[1]Stats repas'!$E$121:$NR$121,,MATCH(BZ2,'[1]Stats repas'!$E$55:$NR$55,1))="x",INDEX('[1]Stats repas'!$E$121:$NR$121,,MATCH(BZ2,'[1]Stats repas'!$E$55:$NR$55,1))="p")),"a",INDEX('[1]Stats repas'!$E$119:$NR$119,,MATCH(BZ2,'[1]Stats repas'!$E$55:$NR$55,1))))</f>
        <v>4</v>
      </c>
      <c r="CA12">
        <f>IF(AND(INDEX('[1]Stats repas'!$E$119:$NR$119,,MATCH(CA2,'[1]Stats repas'!$E$55:$NR$55,1))=0,OR(INDEX('[1]Stats repas'!$E$121:$NR$121,,MATCH(CA2,'[1]Stats repas'!$E$55:$NR$55,1))="x",INDEX('[1]Stats repas'!$E$121:$NR$121,,MATCH(CA2,'[1]Stats repas'!$E$55:$NR$55,1))="p")),"a",IF(AND(INDEX('[1]Stats repas'!$E$119:$NR$119,,MATCH(CA2,'[1]Stats repas'!$E$55:$NR$55,1))&gt;2,OR(INDEX('[1]Stats repas'!$E$121:$NR$121,,MATCH(CA2,'[1]Stats repas'!$E$55:$NR$55,1))="x",INDEX('[1]Stats repas'!$E$121:$NR$121,,MATCH(CA2,'[1]Stats repas'!$E$55:$NR$55,1))="p")),"a",INDEX('[1]Stats repas'!$E$119:$NR$119,,MATCH(CA2,'[1]Stats repas'!$E$55:$NR$55,1))))</f>
        <v>0</v>
      </c>
      <c r="CB12">
        <f>IF(AND(INDEX('[1]Stats repas'!$E$119:$NR$119,,MATCH(CB2,'[1]Stats repas'!$E$55:$NR$55,1))=0,OR(INDEX('[1]Stats repas'!$E$121:$NR$121,,MATCH(CB2,'[1]Stats repas'!$E$55:$NR$55,1))="x",INDEX('[1]Stats repas'!$E$121:$NR$121,,MATCH(CB2,'[1]Stats repas'!$E$55:$NR$55,1))="p")),"a",IF(AND(INDEX('[1]Stats repas'!$E$119:$NR$119,,MATCH(CB2,'[1]Stats repas'!$E$55:$NR$55,1))&gt;2,OR(INDEX('[1]Stats repas'!$E$121:$NR$121,,MATCH(CB2,'[1]Stats repas'!$E$55:$NR$55,1))="x",INDEX('[1]Stats repas'!$E$121:$NR$121,,MATCH(CB2,'[1]Stats repas'!$E$55:$NR$55,1))="p")),"a",INDEX('[1]Stats repas'!$E$119:$NR$119,,MATCH(CB2,'[1]Stats repas'!$E$55:$NR$55,1))))</f>
        <v>0</v>
      </c>
      <c r="CC12">
        <f>IF(AND(INDEX('[1]Stats repas'!$E$119:$NR$119,,MATCH(CC2,'[1]Stats repas'!$E$55:$NR$55,1))=0,OR(INDEX('[1]Stats repas'!$E$121:$NR$121,,MATCH(CC2,'[1]Stats repas'!$E$55:$NR$55,1))="x",INDEX('[1]Stats repas'!$E$121:$NR$121,,MATCH(CC2,'[1]Stats repas'!$E$55:$NR$55,1))="p")),"a",IF(AND(INDEX('[1]Stats repas'!$E$119:$NR$119,,MATCH(CC2,'[1]Stats repas'!$E$55:$NR$55,1))&gt;2,OR(INDEX('[1]Stats repas'!$E$121:$NR$121,,MATCH(CC2,'[1]Stats repas'!$E$55:$NR$55,1))="x",INDEX('[1]Stats repas'!$E$121:$NR$121,,MATCH(CC2,'[1]Stats repas'!$E$55:$NR$55,1))="p")),"a",INDEX('[1]Stats repas'!$E$119:$NR$119,,MATCH(CC2,'[1]Stats repas'!$E$55:$NR$55,1))))</f>
        <v>1</v>
      </c>
      <c r="CD12">
        <f>IF(AND(INDEX('[1]Stats repas'!$E$119:$NR$119,,MATCH(CD2,'[1]Stats repas'!$E$55:$NR$55,1))=0,OR(INDEX('[1]Stats repas'!$E$121:$NR$121,,MATCH(CD2,'[1]Stats repas'!$E$55:$NR$55,1))="x",INDEX('[1]Stats repas'!$E$121:$NR$121,,MATCH(CD2,'[1]Stats repas'!$E$55:$NR$55,1))="p")),"a",IF(AND(INDEX('[1]Stats repas'!$E$119:$NR$119,,MATCH(CD2,'[1]Stats repas'!$E$55:$NR$55,1))&gt;2,OR(INDEX('[1]Stats repas'!$E$121:$NR$121,,MATCH(CD2,'[1]Stats repas'!$E$55:$NR$55,1))="x",INDEX('[1]Stats repas'!$E$121:$NR$121,,MATCH(CD2,'[1]Stats repas'!$E$55:$NR$55,1))="p")),"a",INDEX('[1]Stats repas'!$E$119:$NR$119,,MATCH(CD2,'[1]Stats repas'!$E$55:$NR$55,1))))</f>
        <v>1</v>
      </c>
      <c r="CE12">
        <f>IF(AND(INDEX('[1]Stats repas'!$E$119:$NR$119,,MATCH(CE2,'[1]Stats repas'!$E$55:$NR$55,1))=0,OR(INDEX('[1]Stats repas'!$E$121:$NR$121,,MATCH(CE2,'[1]Stats repas'!$E$55:$NR$55,1))="x",INDEX('[1]Stats repas'!$E$121:$NR$121,,MATCH(CE2,'[1]Stats repas'!$E$55:$NR$55,1))="p")),"a",IF(AND(INDEX('[1]Stats repas'!$E$119:$NR$119,,MATCH(CE2,'[1]Stats repas'!$E$55:$NR$55,1))&gt;2,OR(INDEX('[1]Stats repas'!$E$121:$NR$121,,MATCH(CE2,'[1]Stats repas'!$E$55:$NR$55,1))="x",INDEX('[1]Stats repas'!$E$121:$NR$121,,MATCH(CE2,'[1]Stats repas'!$E$55:$NR$55,1))="p")),"a",INDEX('[1]Stats repas'!$E$119:$NR$119,,MATCH(CE2,'[1]Stats repas'!$E$55:$NR$55,1))))</f>
        <v>1</v>
      </c>
      <c r="CF12">
        <f>IF(AND(INDEX('[1]Stats repas'!$E$119:$NR$119,,MATCH(CF2,'[1]Stats repas'!$E$55:$NR$55,1))=0,OR(INDEX('[1]Stats repas'!$E$121:$NR$121,,MATCH(CF2,'[1]Stats repas'!$E$55:$NR$55,1))="x",INDEX('[1]Stats repas'!$E$121:$NR$121,,MATCH(CF2,'[1]Stats repas'!$E$55:$NR$55,1))="p")),"a",IF(AND(INDEX('[1]Stats repas'!$E$119:$NR$119,,MATCH(CF2,'[1]Stats repas'!$E$55:$NR$55,1))&gt;2,OR(INDEX('[1]Stats repas'!$E$121:$NR$121,,MATCH(CF2,'[1]Stats repas'!$E$55:$NR$55,1))="x",INDEX('[1]Stats repas'!$E$121:$NR$121,,MATCH(CF2,'[1]Stats repas'!$E$55:$NR$55,1))="p")),"a",INDEX('[1]Stats repas'!$E$119:$NR$119,,MATCH(CF2,'[1]Stats repas'!$E$55:$NR$55,1))))</f>
        <v>1</v>
      </c>
      <c r="CG12">
        <f>IF(AND(INDEX('[1]Stats repas'!$E$119:$NR$119,,MATCH(CG2,'[1]Stats repas'!$E$55:$NR$55,1))=0,OR(INDEX('[1]Stats repas'!$E$121:$NR$121,,MATCH(CG2,'[1]Stats repas'!$E$55:$NR$55,1))="x",INDEX('[1]Stats repas'!$E$121:$NR$121,,MATCH(CG2,'[1]Stats repas'!$E$55:$NR$55,1))="p")),"a",IF(AND(INDEX('[1]Stats repas'!$E$119:$NR$119,,MATCH(CG2,'[1]Stats repas'!$E$55:$NR$55,1))&gt;2,OR(INDEX('[1]Stats repas'!$E$121:$NR$121,,MATCH(CG2,'[1]Stats repas'!$E$55:$NR$55,1))="x",INDEX('[1]Stats repas'!$E$121:$NR$121,,MATCH(CG2,'[1]Stats repas'!$E$55:$NR$55,1))="p")),"a",INDEX('[1]Stats repas'!$E$119:$NR$119,,MATCH(CG2,'[1]Stats repas'!$E$55:$NR$55,1))))</f>
        <v>1</v>
      </c>
      <c r="CH12" t="str">
        <f>IF(AND(INDEX('[1]Stats repas'!$E$119:$NR$119,,MATCH(CH2,'[1]Stats repas'!$E$55:$NR$55,1))=0,OR(INDEX('[1]Stats repas'!$E$121:$NR$121,,MATCH(CH2,'[1]Stats repas'!$E$55:$NR$55,1))="x",INDEX('[1]Stats repas'!$E$121:$NR$121,,MATCH(CH2,'[1]Stats repas'!$E$55:$NR$55,1))="p")),"a",IF(AND(INDEX('[1]Stats repas'!$E$119:$NR$119,,MATCH(CH2,'[1]Stats repas'!$E$55:$NR$55,1))&gt;2,OR(INDEX('[1]Stats repas'!$E$121:$NR$121,,MATCH(CH2,'[1]Stats repas'!$E$55:$NR$55,1))="x",INDEX('[1]Stats repas'!$E$121:$NR$121,,MATCH(CH2,'[1]Stats repas'!$E$55:$NR$55,1))="p")),"a",INDEX('[1]Stats repas'!$E$119:$NR$119,,MATCH(CH2,'[1]Stats repas'!$E$55:$NR$55,1))))</f>
        <v>a</v>
      </c>
      <c r="CI12" t="str">
        <f>IF(AND(INDEX('[1]Stats repas'!$E$119:$NR$119,,MATCH(CI2,'[1]Stats repas'!$E$55:$NR$55,1))=0,OR(INDEX('[1]Stats repas'!$E$121:$NR$121,,MATCH(CI2,'[1]Stats repas'!$E$55:$NR$55,1))="x",INDEX('[1]Stats repas'!$E$121:$NR$121,,MATCH(CI2,'[1]Stats repas'!$E$55:$NR$55,1))="p")),"a",IF(AND(INDEX('[1]Stats repas'!$E$119:$NR$119,,MATCH(CI2,'[1]Stats repas'!$E$55:$NR$55,1))&gt;2,OR(INDEX('[1]Stats repas'!$E$121:$NR$121,,MATCH(CI2,'[1]Stats repas'!$E$55:$NR$55,1))="x",INDEX('[1]Stats repas'!$E$121:$NR$121,,MATCH(CI2,'[1]Stats repas'!$E$55:$NR$55,1))="p")),"a",INDEX('[1]Stats repas'!$E$119:$NR$119,,MATCH(CI2,'[1]Stats repas'!$E$55:$NR$55,1))))</f>
        <v>a</v>
      </c>
      <c r="CJ12">
        <f>IF(AND(INDEX('[1]Stats repas'!$E$119:$NR$119,,MATCH(CJ2,'[1]Stats repas'!$E$55:$NR$55,1))=0,OR(INDEX('[1]Stats repas'!$E$121:$NR$121,,MATCH(CJ2,'[1]Stats repas'!$E$55:$NR$55,1))="x",INDEX('[1]Stats repas'!$E$121:$NR$121,,MATCH(CJ2,'[1]Stats repas'!$E$55:$NR$55,1))="p")),"a",IF(AND(INDEX('[1]Stats repas'!$E$119:$NR$119,,MATCH(CJ2,'[1]Stats repas'!$E$55:$NR$55,1))&gt;2,OR(INDEX('[1]Stats repas'!$E$121:$NR$121,,MATCH(CJ2,'[1]Stats repas'!$E$55:$NR$55,1))="x",INDEX('[1]Stats repas'!$E$121:$NR$121,,MATCH(CJ2,'[1]Stats repas'!$E$55:$NR$55,1))="p")),"a",INDEX('[1]Stats repas'!$E$119:$NR$119,,MATCH(CJ2,'[1]Stats repas'!$E$55:$NR$55,1))))</f>
        <v>2</v>
      </c>
      <c r="CK12">
        <f>IF(AND(INDEX('[1]Stats repas'!$E$119:$NR$119,,MATCH(CK2,'[1]Stats repas'!$E$55:$NR$55,1))=0,OR(INDEX('[1]Stats repas'!$E$121:$NR$121,,MATCH(CK2,'[1]Stats repas'!$E$55:$NR$55,1))="x",INDEX('[1]Stats repas'!$E$121:$NR$121,,MATCH(CK2,'[1]Stats repas'!$E$55:$NR$55,1))="p")),"a",IF(AND(INDEX('[1]Stats repas'!$E$119:$NR$119,,MATCH(CK2,'[1]Stats repas'!$E$55:$NR$55,1))&gt;2,OR(INDEX('[1]Stats repas'!$E$121:$NR$121,,MATCH(CK2,'[1]Stats repas'!$E$55:$NR$55,1))="x",INDEX('[1]Stats repas'!$E$121:$NR$121,,MATCH(CK2,'[1]Stats repas'!$E$55:$NR$55,1))="p")),"a",INDEX('[1]Stats repas'!$E$119:$NR$119,,MATCH(CK2,'[1]Stats repas'!$E$55:$NR$55,1))))</f>
        <v>2</v>
      </c>
      <c r="CL12" t="str">
        <f>IF(AND(INDEX('[1]Stats repas'!$E$119:$NR$119,,MATCH(CL2,'[1]Stats repas'!$E$55:$NR$55,1))=0,OR(INDEX('[1]Stats repas'!$E$121:$NR$121,,MATCH(CL2,'[1]Stats repas'!$E$55:$NR$55,1))="x",INDEX('[1]Stats repas'!$E$121:$NR$121,,MATCH(CL2,'[1]Stats repas'!$E$55:$NR$55,1))="p")),"a",IF(AND(INDEX('[1]Stats repas'!$E$119:$NR$119,,MATCH(CL2,'[1]Stats repas'!$E$55:$NR$55,1))&gt;2,OR(INDEX('[1]Stats repas'!$E$121:$NR$121,,MATCH(CL2,'[1]Stats repas'!$E$55:$NR$55,1))="x",INDEX('[1]Stats repas'!$E$121:$NR$121,,MATCH(CL2,'[1]Stats repas'!$E$55:$NR$55,1))="p")),"a",INDEX('[1]Stats repas'!$E$119:$NR$119,,MATCH(CL2,'[1]Stats repas'!$E$55:$NR$55,1))))</f>
        <v>a</v>
      </c>
      <c r="CM12" t="str">
        <f>IF(AND(INDEX('[1]Stats repas'!$E$119:$NR$119,,MATCH(CM2,'[1]Stats repas'!$E$55:$NR$55,1))=0,OR(INDEX('[1]Stats repas'!$E$121:$NR$121,,MATCH(CM2,'[1]Stats repas'!$E$55:$NR$55,1))="x",INDEX('[1]Stats repas'!$E$121:$NR$121,,MATCH(CM2,'[1]Stats repas'!$E$55:$NR$55,1))="p")),"a",IF(AND(INDEX('[1]Stats repas'!$E$119:$NR$119,,MATCH(CM2,'[1]Stats repas'!$E$55:$NR$55,1))&gt;2,OR(INDEX('[1]Stats repas'!$E$121:$NR$121,,MATCH(CM2,'[1]Stats repas'!$E$55:$NR$55,1))="x",INDEX('[1]Stats repas'!$E$121:$NR$121,,MATCH(CM2,'[1]Stats repas'!$E$55:$NR$55,1))="p")),"a",INDEX('[1]Stats repas'!$E$119:$NR$119,,MATCH(CM2,'[1]Stats repas'!$E$55:$NR$55,1))))</f>
        <v>a</v>
      </c>
      <c r="CN12">
        <f>IF(AND(INDEX('[1]Stats repas'!$E$119:$NR$119,,MATCH(CN2,'[1]Stats repas'!$E$55:$NR$55,1))=0,OR(INDEX('[1]Stats repas'!$E$121:$NR$121,,MATCH(CN2,'[1]Stats repas'!$E$55:$NR$55,1))="x",INDEX('[1]Stats repas'!$E$121:$NR$121,,MATCH(CN2,'[1]Stats repas'!$E$55:$NR$55,1))="p")),"a",IF(AND(INDEX('[1]Stats repas'!$E$119:$NR$119,,MATCH(CN2,'[1]Stats repas'!$E$55:$NR$55,1))&gt;2,OR(INDEX('[1]Stats repas'!$E$121:$NR$121,,MATCH(CN2,'[1]Stats repas'!$E$55:$NR$55,1))="x",INDEX('[1]Stats repas'!$E$121:$NR$121,,MATCH(CN2,'[1]Stats repas'!$E$55:$NR$55,1))="p")),"a",INDEX('[1]Stats repas'!$E$119:$NR$119,,MATCH(CN2,'[1]Stats repas'!$E$55:$NR$55,1))))</f>
        <v>2</v>
      </c>
      <c r="CO12">
        <f>IF(AND(INDEX('[1]Stats repas'!$E$119:$NR$119,,MATCH(CO2,'[1]Stats repas'!$E$55:$NR$55,1))=0,OR(INDEX('[1]Stats repas'!$E$121:$NR$121,,MATCH(CO2,'[1]Stats repas'!$E$55:$NR$55,1))="x",INDEX('[1]Stats repas'!$E$121:$NR$121,,MATCH(CO2,'[1]Stats repas'!$E$55:$NR$55,1))="p")),"a",IF(AND(INDEX('[1]Stats repas'!$E$119:$NR$119,,MATCH(CO2,'[1]Stats repas'!$E$55:$NR$55,1))&gt;2,OR(INDEX('[1]Stats repas'!$E$121:$NR$121,,MATCH(CO2,'[1]Stats repas'!$E$55:$NR$55,1))="x",INDEX('[1]Stats repas'!$E$121:$NR$121,,MATCH(CO2,'[1]Stats repas'!$E$55:$NR$55,1))="p")),"a",INDEX('[1]Stats repas'!$E$119:$NR$119,,MATCH(CO2,'[1]Stats repas'!$E$55:$NR$55,1))))</f>
        <v>2</v>
      </c>
      <c r="CP12">
        <f>IF(AND(INDEX('[1]Stats repas'!$E$119:$NR$119,,MATCH(CP2,'[1]Stats repas'!$E$55:$NR$55,1))=0,OR(INDEX('[1]Stats repas'!$E$121:$NR$121,,MATCH(CP2,'[1]Stats repas'!$E$55:$NR$55,1))="x",INDEX('[1]Stats repas'!$E$121:$NR$121,,MATCH(CP2,'[1]Stats repas'!$E$55:$NR$55,1))="p")),"a",IF(AND(INDEX('[1]Stats repas'!$E$119:$NR$119,,MATCH(CP2,'[1]Stats repas'!$E$55:$NR$55,1))&gt;2,OR(INDEX('[1]Stats repas'!$E$121:$NR$121,,MATCH(CP2,'[1]Stats repas'!$E$55:$NR$55,1))="x",INDEX('[1]Stats repas'!$E$121:$NR$121,,MATCH(CP2,'[1]Stats repas'!$E$55:$NR$55,1))="p")),"a",INDEX('[1]Stats repas'!$E$119:$NR$119,,MATCH(CP2,'[1]Stats repas'!$E$55:$NR$55,1))))</f>
        <v>2</v>
      </c>
      <c r="CQ12">
        <f>IF(AND(INDEX('[1]Stats repas'!$E$119:$NR$119,,MATCH(CQ2,'[1]Stats repas'!$E$55:$NR$55,1))=0,OR(INDEX('[1]Stats repas'!$E$121:$NR$121,,MATCH(CQ2,'[1]Stats repas'!$E$55:$NR$55,1))="x",INDEX('[1]Stats repas'!$E$121:$NR$121,,MATCH(CQ2,'[1]Stats repas'!$E$55:$NR$55,1))="p")),"a",IF(AND(INDEX('[1]Stats repas'!$E$119:$NR$119,,MATCH(CQ2,'[1]Stats repas'!$E$55:$NR$55,1))&gt;2,OR(INDEX('[1]Stats repas'!$E$121:$NR$121,,MATCH(CQ2,'[1]Stats repas'!$E$55:$NR$55,1))="x",INDEX('[1]Stats repas'!$E$121:$NR$121,,MATCH(CQ2,'[1]Stats repas'!$E$55:$NR$55,1))="p")),"a",INDEX('[1]Stats repas'!$E$119:$NR$119,,MATCH(CQ2,'[1]Stats repas'!$E$55:$NR$55,1))))</f>
        <v>2</v>
      </c>
      <c r="CR12" t="str">
        <f>IF(AND(INDEX('[1]Stats repas'!$E$119:$NR$119,,MATCH(CR2,'[1]Stats repas'!$E$55:$NR$55,1))=0,OR(INDEX('[1]Stats repas'!$E$121:$NR$121,,MATCH(CR2,'[1]Stats repas'!$E$55:$NR$55,1))="x",INDEX('[1]Stats repas'!$E$121:$NR$121,,MATCH(CR2,'[1]Stats repas'!$E$55:$NR$55,1))="p")),"a",IF(AND(INDEX('[1]Stats repas'!$E$119:$NR$119,,MATCH(CR2,'[1]Stats repas'!$E$55:$NR$55,1))&gt;2,OR(INDEX('[1]Stats repas'!$E$121:$NR$121,,MATCH(CR2,'[1]Stats repas'!$E$55:$NR$55,1))="x",INDEX('[1]Stats repas'!$E$121:$NR$121,,MATCH(CR2,'[1]Stats repas'!$E$55:$NR$55,1))="p")),"a",INDEX('[1]Stats repas'!$E$119:$NR$119,,MATCH(CR2,'[1]Stats repas'!$E$55:$NR$55,1))))</f>
        <v>a</v>
      </c>
      <c r="CS12">
        <f>IF(AND(INDEX('[1]Stats repas'!$E$119:$NR$119,,MATCH(CS2,'[1]Stats repas'!$E$55:$NR$55,1))=0,OR(INDEX('[1]Stats repas'!$E$121:$NR$121,,MATCH(CS2,'[1]Stats repas'!$E$55:$NR$55,1))="x",INDEX('[1]Stats repas'!$E$121:$NR$121,,MATCH(CS2,'[1]Stats repas'!$E$55:$NR$55,1))="p")),"a",IF(AND(INDEX('[1]Stats repas'!$E$119:$NR$119,,MATCH(CS2,'[1]Stats repas'!$E$55:$NR$55,1))&gt;2,OR(INDEX('[1]Stats repas'!$E$121:$NR$121,,MATCH(CS2,'[1]Stats repas'!$E$55:$NR$55,1))="x",INDEX('[1]Stats repas'!$E$121:$NR$121,,MATCH(CS2,'[1]Stats repas'!$E$55:$NR$55,1))="p")),"a",INDEX('[1]Stats repas'!$E$119:$NR$119,,MATCH(CS2,'[1]Stats repas'!$E$55:$NR$55,1))))</f>
        <v>2</v>
      </c>
      <c r="CT12">
        <f>IF(AND(INDEX('[1]Stats repas'!$E$119:$NR$119,,MATCH(CT2,'[1]Stats repas'!$E$55:$NR$55,1))=0,OR(INDEX('[1]Stats repas'!$E$121:$NR$121,,MATCH(CT2,'[1]Stats repas'!$E$55:$NR$55,1))="x",INDEX('[1]Stats repas'!$E$121:$NR$121,,MATCH(CT2,'[1]Stats repas'!$E$55:$NR$55,1))="p")),"a",IF(AND(INDEX('[1]Stats repas'!$E$119:$NR$119,,MATCH(CT2,'[1]Stats repas'!$E$55:$NR$55,1))&gt;2,OR(INDEX('[1]Stats repas'!$E$121:$NR$121,,MATCH(CT2,'[1]Stats repas'!$E$55:$NR$55,1))="x",INDEX('[1]Stats repas'!$E$121:$NR$121,,MATCH(CT2,'[1]Stats repas'!$E$55:$NR$55,1))="p")),"a",INDEX('[1]Stats repas'!$E$119:$NR$119,,MATCH(CT2,'[1]Stats repas'!$E$55:$NR$55,1))))</f>
        <v>2</v>
      </c>
      <c r="CU12">
        <f>IF(AND(INDEX('[1]Stats repas'!$E$119:$NR$119,,MATCH(CU2,'[1]Stats repas'!$E$55:$NR$55,1))=0,OR(INDEX('[1]Stats repas'!$E$121:$NR$121,,MATCH(CU2,'[1]Stats repas'!$E$55:$NR$55,1))="x",INDEX('[1]Stats repas'!$E$121:$NR$121,,MATCH(CU2,'[1]Stats repas'!$E$55:$NR$55,1))="p")),"a",IF(AND(INDEX('[1]Stats repas'!$E$119:$NR$119,,MATCH(CU2,'[1]Stats repas'!$E$55:$NR$55,1))&gt;2,OR(INDEX('[1]Stats repas'!$E$121:$NR$121,,MATCH(CU2,'[1]Stats repas'!$E$55:$NR$55,1))="x",INDEX('[1]Stats repas'!$E$121:$NR$121,,MATCH(CU2,'[1]Stats repas'!$E$55:$NR$55,1))="p")),"a",INDEX('[1]Stats repas'!$E$119:$NR$119,,MATCH(CU2,'[1]Stats repas'!$E$55:$NR$55,1))))</f>
        <v>2</v>
      </c>
      <c r="CV12">
        <f>IF(AND(INDEX('[1]Stats repas'!$E$119:$NR$119,,MATCH(CV2,'[1]Stats repas'!$E$55:$NR$55,1))=0,OR(INDEX('[1]Stats repas'!$E$121:$NR$121,,MATCH(CV2,'[1]Stats repas'!$E$55:$NR$55,1))="x",INDEX('[1]Stats repas'!$E$121:$NR$121,,MATCH(CV2,'[1]Stats repas'!$E$55:$NR$55,1))="p")),"a",IF(AND(INDEX('[1]Stats repas'!$E$119:$NR$119,,MATCH(CV2,'[1]Stats repas'!$E$55:$NR$55,1))&gt;2,OR(INDEX('[1]Stats repas'!$E$121:$NR$121,,MATCH(CV2,'[1]Stats repas'!$E$55:$NR$55,1))="x",INDEX('[1]Stats repas'!$E$121:$NR$121,,MATCH(CV2,'[1]Stats repas'!$E$55:$NR$55,1))="p")),"a",INDEX('[1]Stats repas'!$E$119:$NR$119,,MATCH(CV2,'[1]Stats repas'!$E$55:$NR$55,1))))</f>
        <v>0</v>
      </c>
      <c r="CW12">
        <f>IF(AND(INDEX('[1]Stats repas'!$E$119:$NR$119,,MATCH(CW2,'[1]Stats repas'!$E$55:$NR$55,1))=0,OR(INDEX('[1]Stats repas'!$E$121:$NR$121,,MATCH(CW2,'[1]Stats repas'!$E$55:$NR$55,1))="x",INDEX('[1]Stats repas'!$E$121:$NR$121,,MATCH(CW2,'[1]Stats repas'!$E$55:$NR$55,1))="p")),"a",IF(AND(INDEX('[1]Stats repas'!$E$119:$NR$119,,MATCH(CW2,'[1]Stats repas'!$E$55:$NR$55,1))&gt;2,OR(INDEX('[1]Stats repas'!$E$121:$NR$121,,MATCH(CW2,'[1]Stats repas'!$E$55:$NR$55,1))="x",INDEX('[1]Stats repas'!$E$121:$NR$121,,MATCH(CW2,'[1]Stats repas'!$E$55:$NR$55,1))="p")),"a",INDEX('[1]Stats repas'!$E$119:$NR$119,,MATCH(CW2,'[1]Stats repas'!$E$55:$NR$55,1))))</f>
        <v>0</v>
      </c>
      <c r="CX12">
        <f>IF(AND(INDEX('[1]Stats repas'!$E$119:$NR$119,,MATCH(CX2,'[1]Stats repas'!$E$55:$NR$55,1))=0,OR(INDEX('[1]Stats repas'!$E$121:$NR$121,,MATCH(CX2,'[1]Stats repas'!$E$55:$NR$55,1))="x",INDEX('[1]Stats repas'!$E$121:$NR$121,,MATCH(CX2,'[1]Stats repas'!$E$55:$NR$55,1))="p")),"a",IF(AND(INDEX('[1]Stats repas'!$E$119:$NR$119,,MATCH(CX2,'[1]Stats repas'!$E$55:$NR$55,1))&gt;2,OR(INDEX('[1]Stats repas'!$E$121:$NR$121,,MATCH(CX2,'[1]Stats repas'!$E$55:$NR$55,1))="x",INDEX('[1]Stats repas'!$E$121:$NR$121,,MATCH(CX2,'[1]Stats repas'!$E$55:$NR$55,1))="p")),"a",INDEX('[1]Stats repas'!$E$119:$NR$119,,MATCH(CX2,'[1]Stats repas'!$E$55:$NR$55,1))))</f>
        <v>0</v>
      </c>
      <c r="CY12">
        <f>IF(AND(INDEX('[1]Stats repas'!$E$119:$NR$119,,MATCH(CY2,'[1]Stats repas'!$E$55:$NR$55,1))=0,OR(INDEX('[1]Stats repas'!$E$121:$NR$121,,MATCH(CY2,'[1]Stats repas'!$E$55:$NR$55,1))="x",INDEX('[1]Stats repas'!$E$121:$NR$121,,MATCH(CY2,'[1]Stats repas'!$E$55:$NR$55,1))="p")),"a",IF(AND(INDEX('[1]Stats repas'!$E$119:$NR$119,,MATCH(CY2,'[1]Stats repas'!$E$55:$NR$55,1))&gt;2,OR(INDEX('[1]Stats repas'!$E$121:$NR$121,,MATCH(CY2,'[1]Stats repas'!$E$55:$NR$55,1))="x",INDEX('[1]Stats repas'!$E$121:$NR$121,,MATCH(CY2,'[1]Stats repas'!$E$55:$NR$55,1))="p")),"a",INDEX('[1]Stats repas'!$E$119:$NR$119,,MATCH(CY2,'[1]Stats repas'!$E$55:$NR$55,1))))</f>
        <v>1</v>
      </c>
      <c r="CZ12">
        <f>IF(AND(INDEX('[1]Stats repas'!$E$119:$NR$119,,MATCH(CZ2,'[1]Stats repas'!$E$55:$NR$55,1))=0,OR(INDEX('[1]Stats repas'!$E$121:$NR$121,,MATCH(CZ2,'[1]Stats repas'!$E$55:$NR$55,1))="x",INDEX('[1]Stats repas'!$E$121:$NR$121,,MATCH(CZ2,'[1]Stats repas'!$E$55:$NR$55,1))="p")),"a",IF(AND(INDEX('[1]Stats repas'!$E$119:$NR$119,,MATCH(CZ2,'[1]Stats repas'!$E$55:$NR$55,1))&gt;2,OR(INDEX('[1]Stats repas'!$E$121:$NR$121,,MATCH(CZ2,'[1]Stats repas'!$E$55:$NR$55,1))="x",INDEX('[1]Stats repas'!$E$121:$NR$121,,MATCH(CZ2,'[1]Stats repas'!$E$55:$NR$55,1))="p")),"a",INDEX('[1]Stats repas'!$E$119:$NR$119,,MATCH(CZ2,'[1]Stats repas'!$E$55:$NR$55,1))))</f>
        <v>1</v>
      </c>
      <c r="DA12">
        <f>IF(AND(INDEX('[1]Stats repas'!$E$119:$NR$119,,MATCH(DA2,'[1]Stats repas'!$E$55:$NR$55,1))=0,OR(INDEX('[1]Stats repas'!$E$121:$NR$121,,MATCH(DA2,'[1]Stats repas'!$E$55:$NR$55,1))="x",INDEX('[1]Stats repas'!$E$121:$NR$121,,MATCH(DA2,'[1]Stats repas'!$E$55:$NR$55,1))="p")),"a",IF(AND(INDEX('[1]Stats repas'!$E$119:$NR$119,,MATCH(DA2,'[1]Stats repas'!$E$55:$NR$55,1))&gt;2,OR(INDEX('[1]Stats repas'!$E$121:$NR$121,,MATCH(DA2,'[1]Stats repas'!$E$55:$NR$55,1))="x",INDEX('[1]Stats repas'!$E$121:$NR$121,,MATCH(DA2,'[1]Stats repas'!$E$55:$NR$55,1))="p")),"a",INDEX('[1]Stats repas'!$E$119:$NR$119,,MATCH(DA2,'[1]Stats repas'!$E$55:$NR$55,1))))</f>
        <v>1</v>
      </c>
      <c r="DB12">
        <f>IF(AND(INDEX('[1]Stats repas'!$E$119:$NR$119,,MATCH(DB2,'[1]Stats repas'!$E$55:$NR$55,1))=0,OR(INDEX('[1]Stats repas'!$E$121:$NR$121,,MATCH(DB2,'[1]Stats repas'!$E$55:$NR$55,1))="x",INDEX('[1]Stats repas'!$E$121:$NR$121,,MATCH(DB2,'[1]Stats repas'!$E$55:$NR$55,1))="p")),"a",IF(AND(INDEX('[1]Stats repas'!$E$119:$NR$119,,MATCH(DB2,'[1]Stats repas'!$E$55:$NR$55,1))&gt;2,OR(INDEX('[1]Stats repas'!$E$121:$NR$121,,MATCH(DB2,'[1]Stats repas'!$E$55:$NR$55,1))="x",INDEX('[1]Stats repas'!$E$121:$NR$121,,MATCH(DB2,'[1]Stats repas'!$E$55:$NR$55,1))="p")),"a",INDEX('[1]Stats repas'!$E$119:$NR$119,,MATCH(DB2,'[1]Stats repas'!$E$55:$NR$55,1))))</f>
        <v>1</v>
      </c>
      <c r="DC12" t="str">
        <f>IF(AND(INDEX('[1]Stats repas'!$E$119:$NR$119,,MATCH(DC2,'[1]Stats repas'!$E$55:$NR$55,1))=0,OR(INDEX('[1]Stats repas'!$E$121:$NR$121,,MATCH(DC2,'[1]Stats repas'!$E$55:$NR$55,1))="x",INDEX('[1]Stats repas'!$E$121:$NR$121,,MATCH(DC2,'[1]Stats repas'!$E$55:$NR$55,1))="p")),"a",IF(AND(INDEX('[1]Stats repas'!$E$119:$NR$119,,MATCH(DC2,'[1]Stats repas'!$E$55:$NR$55,1))&gt;2,OR(INDEX('[1]Stats repas'!$E$121:$NR$121,,MATCH(DC2,'[1]Stats repas'!$E$55:$NR$55,1))="x",INDEX('[1]Stats repas'!$E$121:$NR$121,,MATCH(DC2,'[1]Stats repas'!$E$55:$NR$55,1))="p")),"a",INDEX('[1]Stats repas'!$E$119:$NR$119,,MATCH(DC2,'[1]Stats repas'!$E$55:$NR$55,1))))</f>
        <v>a</v>
      </c>
      <c r="DD12" t="str">
        <f>IF(AND(INDEX('[1]Stats repas'!$E$119:$NR$119,,MATCH(DD2,'[1]Stats repas'!$E$55:$NR$55,1))=0,OR(INDEX('[1]Stats repas'!$E$121:$NR$121,,MATCH(DD2,'[1]Stats repas'!$E$55:$NR$55,1))="x",INDEX('[1]Stats repas'!$E$121:$NR$121,,MATCH(DD2,'[1]Stats repas'!$E$55:$NR$55,1))="p")),"a",IF(AND(INDEX('[1]Stats repas'!$E$119:$NR$119,,MATCH(DD2,'[1]Stats repas'!$E$55:$NR$55,1))&gt;2,OR(INDEX('[1]Stats repas'!$E$121:$NR$121,,MATCH(DD2,'[1]Stats repas'!$E$55:$NR$55,1))="x",INDEX('[1]Stats repas'!$E$121:$NR$121,,MATCH(DD2,'[1]Stats repas'!$E$55:$NR$55,1))="p")),"a",INDEX('[1]Stats repas'!$E$119:$NR$119,,MATCH(DD2,'[1]Stats repas'!$E$55:$NR$55,1))))</f>
        <v>a</v>
      </c>
      <c r="DE12">
        <f>IF(AND(INDEX('[1]Stats repas'!$E$119:$NR$119,,MATCH(DE2,'[1]Stats repas'!$E$55:$NR$55,1))=0,OR(INDEX('[1]Stats repas'!$E$121:$NR$121,,MATCH(DE2,'[1]Stats repas'!$E$55:$NR$55,1))="x",INDEX('[1]Stats repas'!$E$121:$NR$121,,MATCH(DE2,'[1]Stats repas'!$E$55:$NR$55,1))="p")),"a",IF(AND(INDEX('[1]Stats repas'!$E$119:$NR$119,,MATCH(DE2,'[1]Stats repas'!$E$55:$NR$55,1))&gt;2,OR(INDEX('[1]Stats repas'!$E$121:$NR$121,,MATCH(DE2,'[1]Stats repas'!$E$55:$NR$55,1))="x",INDEX('[1]Stats repas'!$E$121:$NR$121,,MATCH(DE2,'[1]Stats repas'!$E$55:$NR$55,1))="p")),"a",INDEX('[1]Stats repas'!$E$119:$NR$119,,MATCH(DE2,'[1]Stats repas'!$E$55:$NR$55,1))))</f>
        <v>2</v>
      </c>
      <c r="DF12">
        <f>IF(AND(INDEX('[1]Stats repas'!$E$119:$NR$119,,MATCH(DF2,'[1]Stats repas'!$E$55:$NR$55,1))=0,OR(INDEX('[1]Stats repas'!$E$121:$NR$121,,MATCH(DF2,'[1]Stats repas'!$E$55:$NR$55,1))="x",INDEX('[1]Stats repas'!$E$121:$NR$121,,MATCH(DF2,'[1]Stats repas'!$E$55:$NR$55,1))="p")),"a",IF(AND(INDEX('[1]Stats repas'!$E$119:$NR$119,,MATCH(DF2,'[1]Stats repas'!$E$55:$NR$55,1))&gt;2,OR(INDEX('[1]Stats repas'!$E$121:$NR$121,,MATCH(DF2,'[1]Stats repas'!$E$55:$NR$55,1))="x",INDEX('[1]Stats repas'!$E$121:$NR$121,,MATCH(DF2,'[1]Stats repas'!$E$55:$NR$55,1))="p")),"a",INDEX('[1]Stats repas'!$E$119:$NR$119,,MATCH(DF2,'[1]Stats repas'!$E$55:$NR$55,1))))</f>
        <v>2</v>
      </c>
      <c r="DG12">
        <f>IF(AND(INDEX('[1]Stats repas'!$E$119:$NR$119,,MATCH(DG2,'[1]Stats repas'!$E$55:$NR$55,1))=0,OR(INDEX('[1]Stats repas'!$E$121:$NR$121,,MATCH(DG2,'[1]Stats repas'!$E$55:$NR$55,1))="x",INDEX('[1]Stats repas'!$E$121:$NR$121,,MATCH(DG2,'[1]Stats repas'!$E$55:$NR$55,1))="p")),"a",IF(AND(INDEX('[1]Stats repas'!$E$119:$NR$119,,MATCH(DG2,'[1]Stats repas'!$E$55:$NR$55,1))&gt;2,OR(INDEX('[1]Stats repas'!$E$121:$NR$121,,MATCH(DG2,'[1]Stats repas'!$E$55:$NR$55,1))="x",INDEX('[1]Stats repas'!$E$121:$NR$121,,MATCH(DG2,'[1]Stats repas'!$E$55:$NR$55,1))="p")),"a",INDEX('[1]Stats repas'!$E$119:$NR$119,,MATCH(DG2,'[1]Stats repas'!$E$55:$NR$55,1))))</f>
        <v>2</v>
      </c>
      <c r="DH12">
        <f>IF(AND(INDEX('[1]Stats repas'!$E$119:$NR$119,,MATCH(DH2,'[1]Stats repas'!$E$55:$NR$55,1))=0,OR(INDEX('[1]Stats repas'!$E$121:$NR$121,,MATCH(DH2,'[1]Stats repas'!$E$55:$NR$55,1))="x",INDEX('[1]Stats repas'!$E$121:$NR$121,,MATCH(DH2,'[1]Stats repas'!$E$55:$NR$55,1))="p")),"a",IF(AND(INDEX('[1]Stats repas'!$E$119:$NR$119,,MATCH(DH2,'[1]Stats repas'!$E$55:$NR$55,1))&gt;2,OR(INDEX('[1]Stats repas'!$E$121:$NR$121,,MATCH(DH2,'[1]Stats repas'!$E$55:$NR$55,1))="x",INDEX('[1]Stats repas'!$E$121:$NR$121,,MATCH(DH2,'[1]Stats repas'!$E$55:$NR$55,1))="p")),"a",INDEX('[1]Stats repas'!$E$119:$NR$119,,MATCH(DH2,'[1]Stats repas'!$E$55:$NR$55,1))))</f>
        <v>2</v>
      </c>
      <c r="DI12">
        <f>IF(AND(INDEX('[1]Stats repas'!$E$119:$NR$119,,MATCH(DI2,'[1]Stats repas'!$E$55:$NR$55,1))=0,OR(INDEX('[1]Stats repas'!$E$121:$NR$121,,MATCH(DI2,'[1]Stats repas'!$E$55:$NR$55,1))="x",INDEX('[1]Stats repas'!$E$121:$NR$121,,MATCH(DI2,'[1]Stats repas'!$E$55:$NR$55,1))="p")),"a",IF(AND(INDEX('[1]Stats repas'!$E$119:$NR$119,,MATCH(DI2,'[1]Stats repas'!$E$55:$NR$55,1))&gt;2,OR(INDEX('[1]Stats repas'!$E$121:$NR$121,,MATCH(DI2,'[1]Stats repas'!$E$55:$NR$55,1))="x",INDEX('[1]Stats repas'!$E$121:$NR$121,,MATCH(DI2,'[1]Stats repas'!$E$55:$NR$55,1))="p")),"a",INDEX('[1]Stats repas'!$E$119:$NR$119,,MATCH(DI2,'[1]Stats repas'!$E$55:$NR$55,1))))</f>
        <v>2</v>
      </c>
      <c r="DJ12">
        <f>IF(AND(INDEX('[1]Stats repas'!$E$119:$NR$119,,MATCH(DJ2,'[1]Stats repas'!$E$55:$NR$55,1))=0,OR(INDEX('[1]Stats repas'!$E$121:$NR$121,,MATCH(DJ2,'[1]Stats repas'!$E$55:$NR$55,1))="x",INDEX('[1]Stats repas'!$E$121:$NR$121,,MATCH(DJ2,'[1]Stats repas'!$E$55:$NR$55,1))="p")),"a",IF(AND(INDEX('[1]Stats repas'!$E$119:$NR$119,,MATCH(DJ2,'[1]Stats repas'!$E$55:$NR$55,1))&gt;2,OR(INDEX('[1]Stats repas'!$E$121:$NR$121,,MATCH(DJ2,'[1]Stats repas'!$E$55:$NR$55,1))="x",INDEX('[1]Stats repas'!$E$121:$NR$121,,MATCH(DJ2,'[1]Stats repas'!$E$55:$NR$55,1))="p")),"a",INDEX('[1]Stats repas'!$E$119:$NR$119,,MATCH(DJ2,'[1]Stats repas'!$E$55:$NR$55,1))))</f>
        <v>2</v>
      </c>
      <c r="DK12" t="str">
        <f>IF(AND(INDEX('[1]Stats repas'!$E$119:$NR$119,,MATCH(DK2,'[1]Stats repas'!$E$55:$NR$55,1))=0,OR(INDEX('[1]Stats repas'!$E$121:$NR$121,,MATCH(DK2,'[1]Stats repas'!$E$55:$NR$55,1))="x",INDEX('[1]Stats repas'!$E$121:$NR$121,,MATCH(DK2,'[1]Stats repas'!$E$55:$NR$55,1))="p")),"a",IF(AND(INDEX('[1]Stats repas'!$E$119:$NR$119,,MATCH(DK2,'[1]Stats repas'!$E$55:$NR$55,1))&gt;2,OR(INDEX('[1]Stats repas'!$E$121:$NR$121,,MATCH(DK2,'[1]Stats repas'!$E$55:$NR$55,1))="x",INDEX('[1]Stats repas'!$E$121:$NR$121,,MATCH(DK2,'[1]Stats repas'!$E$55:$NR$55,1))="p")),"a",INDEX('[1]Stats repas'!$E$119:$NR$119,,MATCH(DK2,'[1]Stats repas'!$E$55:$NR$55,1))))</f>
        <v>a</v>
      </c>
      <c r="DL12">
        <f>IF(AND(INDEX('[1]Stats repas'!$E$119:$NR$119,,MATCH(DL2,'[1]Stats repas'!$E$55:$NR$55,1))=0,OR(INDEX('[1]Stats repas'!$E$121:$NR$121,,MATCH(DL2,'[1]Stats repas'!$E$55:$NR$55,1))="x",INDEX('[1]Stats repas'!$E$121:$NR$121,,MATCH(DL2,'[1]Stats repas'!$E$55:$NR$55,1))="p")),"a",IF(AND(INDEX('[1]Stats repas'!$E$119:$NR$119,,MATCH(DL2,'[1]Stats repas'!$E$55:$NR$55,1))&gt;2,OR(INDEX('[1]Stats repas'!$E$121:$NR$121,,MATCH(DL2,'[1]Stats repas'!$E$55:$NR$55,1))="x",INDEX('[1]Stats repas'!$E$121:$NR$121,,MATCH(DL2,'[1]Stats repas'!$E$55:$NR$55,1))="p")),"a",INDEX('[1]Stats repas'!$E$119:$NR$119,,MATCH(DL2,'[1]Stats repas'!$E$55:$NR$55,1))))</f>
        <v>2</v>
      </c>
      <c r="DM12">
        <f>IF(AND(INDEX('[1]Stats repas'!$E$119:$NR$119,,MATCH(DM2,'[1]Stats repas'!$E$55:$NR$55,1))=0,OR(INDEX('[1]Stats repas'!$E$121:$NR$121,,MATCH(DM2,'[1]Stats repas'!$E$55:$NR$55,1))="x",INDEX('[1]Stats repas'!$E$121:$NR$121,,MATCH(DM2,'[1]Stats repas'!$E$55:$NR$55,1))="p")),"a",IF(AND(INDEX('[1]Stats repas'!$E$119:$NR$119,,MATCH(DM2,'[1]Stats repas'!$E$55:$NR$55,1))&gt;2,OR(INDEX('[1]Stats repas'!$E$121:$NR$121,,MATCH(DM2,'[1]Stats repas'!$E$55:$NR$55,1))="x",INDEX('[1]Stats repas'!$E$121:$NR$121,,MATCH(DM2,'[1]Stats repas'!$E$55:$NR$55,1))="p")),"a",INDEX('[1]Stats repas'!$E$119:$NR$119,,MATCH(DM2,'[1]Stats repas'!$E$55:$NR$55,1))))</f>
        <v>2</v>
      </c>
      <c r="DN12" t="str">
        <f>IF(AND(INDEX('[1]Stats repas'!$E$119:$NR$119,,MATCH(DN2,'[1]Stats repas'!$E$55:$NR$55,1))=0,OR(INDEX('[1]Stats repas'!$E$121:$NR$121,,MATCH(DN2,'[1]Stats repas'!$E$55:$NR$55,1))="x",INDEX('[1]Stats repas'!$E$121:$NR$121,,MATCH(DN2,'[1]Stats repas'!$E$55:$NR$55,1))="p")),"a",IF(AND(INDEX('[1]Stats repas'!$E$119:$NR$119,,MATCH(DN2,'[1]Stats repas'!$E$55:$NR$55,1))&gt;2,OR(INDEX('[1]Stats repas'!$E$121:$NR$121,,MATCH(DN2,'[1]Stats repas'!$E$55:$NR$55,1))="x",INDEX('[1]Stats repas'!$E$121:$NR$121,,MATCH(DN2,'[1]Stats repas'!$E$55:$NR$55,1))="p")),"a",INDEX('[1]Stats repas'!$E$119:$NR$119,,MATCH(DN2,'[1]Stats repas'!$E$55:$NR$55,1))))</f>
        <v>a</v>
      </c>
      <c r="DO12" t="str">
        <f>IF(AND(INDEX('[1]Stats repas'!$E$119:$NR$119,,MATCH(DO2,'[1]Stats repas'!$E$55:$NR$55,1))=0,OR(INDEX('[1]Stats repas'!$E$121:$NR$121,,MATCH(DO2,'[1]Stats repas'!$E$55:$NR$55,1))="x",INDEX('[1]Stats repas'!$E$121:$NR$121,,MATCH(DO2,'[1]Stats repas'!$E$55:$NR$55,1))="p")),"a",IF(AND(INDEX('[1]Stats repas'!$E$119:$NR$119,,MATCH(DO2,'[1]Stats repas'!$E$55:$NR$55,1))&gt;2,OR(INDEX('[1]Stats repas'!$E$121:$NR$121,,MATCH(DO2,'[1]Stats repas'!$E$55:$NR$55,1))="x",INDEX('[1]Stats repas'!$E$121:$NR$121,,MATCH(DO2,'[1]Stats repas'!$E$55:$NR$55,1))="p")),"a",INDEX('[1]Stats repas'!$E$119:$NR$119,,MATCH(DO2,'[1]Stats repas'!$E$55:$NR$55,1))))</f>
        <v>a</v>
      </c>
      <c r="DP12">
        <f>IF(AND(INDEX('[1]Stats repas'!$E$119:$NR$119,,MATCH(DP2,'[1]Stats repas'!$E$55:$NR$55,1))=0,OR(INDEX('[1]Stats repas'!$E$121:$NR$121,,MATCH(DP2,'[1]Stats repas'!$E$55:$NR$55,1))="x",INDEX('[1]Stats repas'!$E$121:$NR$121,,MATCH(DP2,'[1]Stats repas'!$E$55:$NR$55,1))="p")),"a",IF(AND(INDEX('[1]Stats repas'!$E$119:$NR$119,,MATCH(DP2,'[1]Stats repas'!$E$55:$NR$55,1))&gt;2,OR(INDEX('[1]Stats repas'!$E$121:$NR$121,,MATCH(DP2,'[1]Stats repas'!$E$55:$NR$55,1))="x",INDEX('[1]Stats repas'!$E$121:$NR$121,,MATCH(DP2,'[1]Stats repas'!$E$55:$NR$55,1))="p")),"a",INDEX('[1]Stats repas'!$E$119:$NR$119,,MATCH(DP2,'[1]Stats repas'!$E$55:$NR$55,1))))</f>
        <v>2</v>
      </c>
      <c r="DQ12">
        <f>IF(AND(INDEX('[1]Stats repas'!$E$119:$NR$119,,MATCH(DQ2,'[1]Stats repas'!$E$55:$NR$55,1))=0,OR(INDEX('[1]Stats repas'!$E$121:$NR$121,,MATCH(DQ2,'[1]Stats repas'!$E$55:$NR$55,1))="x",INDEX('[1]Stats repas'!$E$121:$NR$121,,MATCH(DQ2,'[1]Stats repas'!$E$55:$NR$55,1))="p")),"a",IF(AND(INDEX('[1]Stats repas'!$E$119:$NR$119,,MATCH(DQ2,'[1]Stats repas'!$E$55:$NR$55,1))&gt;2,OR(INDEX('[1]Stats repas'!$E$121:$NR$121,,MATCH(DQ2,'[1]Stats repas'!$E$55:$NR$55,1))="x",INDEX('[1]Stats repas'!$E$121:$NR$121,,MATCH(DQ2,'[1]Stats repas'!$E$55:$NR$55,1))="p")),"a",INDEX('[1]Stats repas'!$E$119:$NR$119,,MATCH(DQ2,'[1]Stats repas'!$E$55:$NR$55,1))))</f>
        <v>2</v>
      </c>
      <c r="DR12">
        <f>IF(AND(INDEX('[1]Stats repas'!$E$119:$NR$119,,MATCH(DR2,'[1]Stats repas'!$E$55:$NR$55,1))=0,OR(INDEX('[1]Stats repas'!$E$121:$NR$121,,MATCH(DR2,'[1]Stats repas'!$E$55:$NR$55,1))="x",INDEX('[1]Stats repas'!$E$121:$NR$121,,MATCH(DR2,'[1]Stats repas'!$E$55:$NR$55,1))="p")),"a",IF(AND(INDEX('[1]Stats repas'!$E$119:$NR$119,,MATCH(DR2,'[1]Stats repas'!$E$55:$NR$55,1))&gt;2,OR(INDEX('[1]Stats repas'!$E$121:$NR$121,,MATCH(DR2,'[1]Stats repas'!$E$55:$NR$55,1))="x",INDEX('[1]Stats repas'!$E$121:$NR$121,,MATCH(DR2,'[1]Stats repas'!$E$55:$NR$55,1))="p")),"a",INDEX('[1]Stats repas'!$E$119:$NR$119,,MATCH(DR2,'[1]Stats repas'!$E$55:$NR$55,1))))</f>
        <v>2</v>
      </c>
      <c r="DS12">
        <f>IF(AND(INDEX('[1]Stats repas'!$E$119:$NR$119,,MATCH(DS2,'[1]Stats repas'!$E$55:$NR$55,1))=0,OR(INDEX('[1]Stats repas'!$E$121:$NR$121,,MATCH(DS2,'[1]Stats repas'!$E$55:$NR$55,1))="x",INDEX('[1]Stats repas'!$E$121:$NR$121,,MATCH(DS2,'[1]Stats repas'!$E$55:$NR$55,1))="p")),"a",IF(AND(INDEX('[1]Stats repas'!$E$119:$NR$119,,MATCH(DS2,'[1]Stats repas'!$E$55:$NR$55,1))&gt;2,OR(INDEX('[1]Stats repas'!$E$121:$NR$121,,MATCH(DS2,'[1]Stats repas'!$E$55:$NR$55,1))="x",INDEX('[1]Stats repas'!$E$121:$NR$121,,MATCH(DS2,'[1]Stats repas'!$E$55:$NR$55,1))="p")),"a",INDEX('[1]Stats repas'!$E$119:$NR$119,,MATCH(DS2,'[1]Stats repas'!$E$55:$NR$55,1))))</f>
        <v>3</v>
      </c>
      <c r="DT12">
        <f>IF(AND(INDEX('[1]Stats repas'!$E$119:$NR$119,,MATCH(DT2,'[1]Stats repas'!$E$55:$NR$55,1))=0,OR(INDEX('[1]Stats repas'!$E$121:$NR$121,,MATCH(DT2,'[1]Stats repas'!$E$55:$NR$55,1))="x",INDEX('[1]Stats repas'!$E$121:$NR$121,,MATCH(DT2,'[1]Stats repas'!$E$55:$NR$55,1))="p")),"a",IF(AND(INDEX('[1]Stats repas'!$E$119:$NR$119,,MATCH(DT2,'[1]Stats repas'!$E$55:$NR$55,1))&gt;2,OR(INDEX('[1]Stats repas'!$E$121:$NR$121,,MATCH(DT2,'[1]Stats repas'!$E$55:$NR$55,1))="x",INDEX('[1]Stats repas'!$E$121:$NR$121,,MATCH(DT2,'[1]Stats repas'!$E$55:$NR$55,1))="p")),"a",INDEX('[1]Stats repas'!$E$119:$NR$119,,MATCH(DT2,'[1]Stats repas'!$E$55:$NR$55,1))))</f>
        <v>3</v>
      </c>
      <c r="DU12">
        <f>IF(AND(INDEX('[1]Stats repas'!$E$119:$NR$119,,MATCH(DU2,'[1]Stats repas'!$E$55:$NR$55,1))=0,OR(INDEX('[1]Stats repas'!$E$121:$NR$121,,MATCH(DU2,'[1]Stats repas'!$E$55:$NR$55,1))="x",INDEX('[1]Stats repas'!$E$121:$NR$121,,MATCH(DU2,'[1]Stats repas'!$E$55:$NR$55,1))="p")),"a",IF(AND(INDEX('[1]Stats repas'!$E$119:$NR$119,,MATCH(DU2,'[1]Stats repas'!$E$55:$NR$55,1))&gt;2,OR(INDEX('[1]Stats repas'!$E$121:$NR$121,,MATCH(DU2,'[1]Stats repas'!$E$55:$NR$55,1))="x",INDEX('[1]Stats repas'!$E$121:$NR$121,,MATCH(DU2,'[1]Stats repas'!$E$55:$NR$55,1))="p")),"a",INDEX('[1]Stats repas'!$E$119:$NR$119,,MATCH(DU2,'[1]Stats repas'!$E$55:$NR$55,1))))</f>
        <v>5</v>
      </c>
      <c r="DV12">
        <f>IF(AND(INDEX('[1]Stats repas'!$E$119:$NR$119,,MATCH(DV2,'[1]Stats repas'!$E$55:$NR$55,1))=0,OR(INDEX('[1]Stats repas'!$E$121:$NR$121,,MATCH(DV2,'[1]Stats repas'!$E$55:$NR$55,1))="x",INDEX('[1]Stats repas'!$E$121:$NR$121,,MATCH(DV2,'[1]Stats repas'!$E$55:$NR$55,1))="p")),"a",IF(AND(INDEX('[1]Stats repas'!$E$119:$NR$119,,MATCH(DV2,'[1]Stats repas'!$E$55:$NR$55,1))&gt;2,OR(INDEX('[1]Stats repas'!$E$121:$NR$121,,MATCH(DV2,'[1]Stats repas'!$E$55:$NR$55,1))="x",INDEX('[1]Stats repas'!$E$121:$NR$121,,MATCH(DV2,'[1]Stats repas'!$E$55:$NR$55,1))="p")),"a",INDEX('[1]Stats repas'!$E$119:$NR$119,,MATCH(DV2,'[1]Stats repas'!$E$55:$NR$55,1))))</f>
        <v>3</v>
      </c>
      <c r="DW12">
        <f>IF(AND(INDEX('[1]Stats repas'!$E$119:$NR$119,,MATCH(DW2,'[1]Stats repas'!$E$55:$NR$55,1))=0,OR(INDEX('[1]Stats repas'!$E$121:$NR$121,,MATCH(DW2,'[1]Stats repas'!$E$55:$NR$55,1))="x",INDEX('[1]Stats repas'!$E$121:$NR$121,,MATCH(DW2,'[1]Stats repas'!$E$55:$NR$55,1))="p")),"a",IF(AND(INDEX('[1]Stats repas'!$E$119:$NR$119,,MATCH(DW2,'[1]Stats repas'!$E$55:$NR$55,1))&gt;2,OR(INDEX('[1]Stats repas'!$E$121:$NR$121,,MATCH(DW2,'[1]Stats repas'!$E$55:$NR$55,1))="x",INDEX('[1]Stats repas'!$E$121:$NR$121,,MATCH(DW2,'[1]Stats repas'!$E$55:$NR$55,1))="p")),"a",INDEX('[1]Stats repas'!$E$119:$NR$119,,MATCH(DW2,'[1]Stats repas'!$E$55:$NR$55,1))))</f>
        <v>3</v>
      </c>
      <c r="DX12">
        <f>IF(AND(INDEX('[1]Stats repas'!$E$119:$NR$119,,MATCH(DX2,'[1]Stats repas'!$E$55:$NR$55,1))=0,OR(INDEX('[1]Stats repas'!$E$121:$NR$121,,MATCH(DX2,'[1]Stats repas'!$E$55:$NR$55,1))="x",INDEX('[1]Stats repas'!$E$121:$NR$121,,MATCH(DX2,'[1]Stats repas'!$E$55:$NR$55,1))="p")),"a",IF(AND(INDEX('[1]Stats repas'!$E$119:$NR$119,,MATCH(DX2,'[1]Stats repas'!$E$55:$NR$55,1))&gt;2,OR(INDEX('[1]Stats repas'!$E$121:$NR$121,,MATCH(DX2,'[1]Stats repas'!$E$55:$NR$55,1))="x",INDEX('[1]Stats repas'!$E$121:$NR$121,,MATCH(DX2,'[1]Stats repas'!$E$55:$NR$55,1))="p")),"a",INDEX('[1]Stats repas'!$E$119:$NR$119,,MATCH(DX2,'[1]Stats repas'!$E$55:$NR$55,1))))</f>
        <v>0</v>
      </c>
      <c r="DY12">
        <f>IF(AND(INDEX('[1]Stats repas'!$E$119:$NR$119,,MATCH(DY2,'[1]Stats repas'!$E$55:$NR$55,1))=0,OR(INDEX('[1]Stats repas'!$E$121:$NR$121,,MATCH(DY2,'[1]Stats repas'!$E$55:$NR$55,1))="x",INDEX('[1]Stats repas'!$E$121:$NR$121,,MATCH(DY2,'[1]Stats repas'!$E$55:$NR$55,1))="p")),"a",IF(AND(INDEX('[1]Stats repas'!$E$119:$NR$119,,MATCH(DY2,'[1]Stats repas'!$E$55:$NR$55,1))&gt;2,OR(INDEX('[1]Stats repas'!$E$121:$NR$121,,MATCH(DY2,'[1]Stats repas'!$E$55:$NR$55,1))="x",INDEX('[1]Stats repas'!$E$121:$NR$121,,MATCH(DY2,'[1]Stats repas'!$E$55:$NR$55,1))="p")),"a",INDEX('[1]Stats repas'!$E$119:$NR$119,,MATCH(DY2,'[1]Stats repas'!$E$55:$NR$55,1))))</f>
        <v>0</v>
      </c>
      <c r="DZ12">
        <f>IF(AND(INDEX('[1]Stats repas'!$E$119:$NR$119,,MATCH(DZ2,'[1]Stats repas'!$E$55:$NR$55,1))=0,OR(INDEX('[1]Stats repas'!$E$121:$NR$121,,MATCH(DZ2,'[1]Stats repas'!$E$55:$NR$55,1))="x",INDEX('[1]Stats repas'!$E$121:$NR$121,,MATCH(DZ2,'[1]Stats repas'!$E$55:$NR$55,1))="p")),"a",IF(AND(INDEX('[1]Stats repas'!$E$119:$NR$119,,MATCH(DZ2,'[1]Stats repas'!$E$55:$NR$55,1))&gt;2,OR(INDEX('[1]Stats repas'!$E$121:$NR$121,,MATCH(DZ2,'[1]Stats repas'!$E$55:$NR$55,1))="x",INDEX('[1]Stats repas'!$E$121:$NR$121,,MATCH(DZ2,'[1]Stats repas'!$E$55:$NR$55,1))="p")),"a",INDEX('[1]Stats repas'!$E$119:$NR$119,,MATCH(DZ2,'[1]Stats repas'!$E$55:$NR$55,1))))</f>
        <v>3</v>
      </c>
      <c r="EA12">
        <f>IF(AND(INDEX('[1]Stats repas'!$E$119:$NR$119,,MATCH(EA2,'[1]Stats repas'!$E$55:$NR$55,1))=0,OR(INDEX('[1]Stats repas'!$E$121:$NR$121,,MATCH(EA2,'[1]Stats repas'!$E$55:$NR$55,1))="x",INDEX('[1]Stats repas'!$E$121:$NR$121,,MATCH(EA2,'[1]Stats repas'!$E$55:$NR$55,1))="p")),"a",IF(AND(INDEX('[1]Stats repas'!$E$119:$NR$119,,MATCH(EA2,'[1]Stats repas'!$E$55:$NR$55,1))&gt;2,OR(INDEX('[1]Stats repas'!$E$121:$NR$121,,MATCH(EA2,'[1]Stats repas'!$E$55:$NR$55,1))="x",INDEX('[1]Stats repas'!$E$121:$NR$121,,MATCH(EA2,'[1]Stats repas'!$E$55:$NR$55,1))="p")),"a",INDEX('[1]Stats repas'!$E$119:$NR$119,,MATCH(EA2,'[1]Stats repas'!$E$55:$NR$55,1))))</f>
        <v>3</v>
      </c>
      <c r="EB12">
        <f>IF(AND(INDEX('[1]Stats repas'!$E$119:$NR$119,,MATCH(EB2,'[1]Stats repas'!$E$55:$NR$55,1))=0,OR(INDEX('[1]Stats repas'!$E$121:$NR$121,,MATCH(EB2,'[1]Stats repas'!$E$55:$NR$55,1))="x",INDEX('[1]Stats repas'!$E$121:$NR$121,,MATCH(EB2,'[1]Stats repas'!$E$55:$NR$55,1))="p")),"a",IF(AND(INDEX('[1]Stats repas'!$E$119:$NR$119,,MATCH(EB2,'[1]Stats repas'!$E$55:$NR$55,1))&gt;2,OR(INDEX('[1]Stats repas'!$E$121:$NR$121,,MATCH(EB2,'[1]Stats repas'!$E$55:$NR$55,1))="x",INDEX('[1]Stats repas'!$E$121:$NR$121,,MATCH(EB2,'[1]Stats repas'!$E$55:$NR$55,1))="p")),"a",INDEX('[1]Stats repas'!$E$119:$NR$119,,MATCH(EB2,'[1]Stats repas'!$E$55:$NR$55,1))))</f>
        <v>5</v>
      </c>
      <c r="EC12">
        <f>IF(AND(INDEX('[1]Stats repas'!$E$119:$NR$119,,MATCH(EC2,'[1]Stats repas'!$E$55:$NR$55,1))=0,OR(INDEX('[1]Stats repas'!$E$121:$NR$121,,MATCH(EC2,'[1]Stats repas'!$E$55:$NR$55,1))="x",INDEX('[1]Stats repas'!$E$121:$NR$121,,MATCH(EC2,'[1]Stats repas'!$E$55:$NR$55,1))="p")),"a",IF(AND(INDEX('[1]Stats repas'!$E$119:$NR$119,,MATCH(EC2,'[1]Stats repas'!$E$55:$NR$55,1))&gt;2,OR(INDEX('[1]Stats repas'!$E$121:$NR$121,,MATCH(EC2,'[1]Stats repas'!$E$55:$NR$55,1))="x",INDEX('[1]Stats repas'!$E$121:$NR$121,,MATCH(EC2,'[1]Stats repas'!$E$55:$NR$55,1))="p")),"a",INDEX('[1]Stats repas'!$E$119:$NR$119,,MATCH(EC2,'[1]Stats repas'!$E$55:$NR$55,1))))</f>
        <v>0</v>
      </c>
      <c r="ED12">
        <f>IF(AND(INDEX('[1]Stats repas'!$E$119:$NR$119,,MATCH(ED2,'[1]Stats repas'!$E$55:$NR$55,1))=0,OR(INDEX('[1]Stats repas'!$E$121:$NR$121,,MATCH(ED2,'[1]Stats repas'!$E$55:$NR$55,1))="x",INDEX('[1]Stats repas'!$E$121:$NR$121,,MATCH(ED2,'[1]Stats repas'!$E$55:$NR$55,1))="p")),"a",IF(AND(INDEX('[1]Stats repas'!$E$119:$NR$119,,MATCH(ED2,'[1]Stats repas'!$E$55:$NR$55,1))&gt;2,OR(INDEX('[1]Stats repas'!$E$121:$NR$121,,MATCH(ED2,'[1]Stats repas'!$E$55:$NR$55,1))="x",INDEX('[1]Stats repas'!$E$121:$NR$121,,MATCH(ED2,'[1]Stats repas'!$E$55:$NR$55,1))="p")),"a",INDEX('[1]Stats repas'!$E$119:$NR$119,,MATCH(ED2,'[1]Stats repas'!$E$55:$NR$55,1))))</f>
        <v>2</v>
      </c>
      <c r="EE12">
        <f>IF(AND(INDEX('[1]Stats repas'!$E$119:$NR$119,,MATCH(EE2,'[1]Stats repas'!$E$55:$NR$55,1))=0,OR(INDEX('[1]Stats repas'!$E$121:$NR$121,,MATCH(EE2,'[1]Stats repas'!$E$55:$NR$55,1))="x",INDEX('[1]Stats repas'!$E$121:$NR$121,,MATCH(EE2,'[1]Stats repas'!$E$55:$NR$55,1))="p")),"a",IF(AND(INDEX('[1]Stats repas'!$E$119:$NR$119,,MATCH(EE2,'[1]Stats repas'!$E$55:$NR$55,1))&gt;2,OR(INDEX('[1]Stats repas'!$E$121:$NR$121,,MATCH(EE2,'[1]Stats repas'!$E$55:$NR$55,1))="x",INDEX('[1]Stats repas'!$E$121:$NR$121,,MATCH(EE2,'[1]Stats repas'!$E$55:$NR$55,1))="p")),"a",INDEX('[1]Stats repas'!$E$119:$NR$119,,MATCH(EE2,'[1]Stats repas'!$E$55:$NR$55,1))))</f>
        <v>2</v>
      </c>
      <c r="EF12">
        <f>IF(AND(INDEX('[1]Stats repas'!$E$119:$NR$119,,MATCH(EF2,'[1]Stats repas'!$E$55:$NR$55,1))=0,OR(INDEX('[1]Stats repas'!$E$121:$NR$121,,MATCH(EF2,'[1]Stats repas'!$E$55:$NR$55,1))="x",INDEX('[1]Stats repas'!$E$121:$NR$121,,MATCH(EF2,'[1]Stats repas'!$E$55:$NR$55,1))="p")),"a",IF(AND(INDEX('[1]Stats repas'!$E$119:$NR$119,,MATCH(EF2,'[1]Stats repas'!$E$55:$NR$55,1))&gt;2,OR(INDEX('[1]Stats repas'!$E$121:$NR$121,,MATCH(EF2,'[1]Stats repas'!$E$55:$NR$55,1))="x",INDEX('[1]Stats repas'!$E$121:$NR$121,,MATCH(EF2,'[1]Stats repas'!$E$55:$NR$55,1))="p")),"a",INDEX('[1]Stats repas'!$E$119:$NR$119,,MATCH(EF2,'[1]Stats repas'!$E$55:$NR$55,1))))</f>
        <v>2</v>
      </c>
      <c r="EG12">
        <f>IF(AND(INDEX('[1]Stats repas'!$E$119:$NR$119,,MATCH(EG2,'[1]Stats repas'!$E$55:$NR$55,1))=0,OR(INDEX('[1]Stats repas'!$E$121:$NR$121,,MATCH(EG2,'[1]Stats repas'!$E$55:$NR$55,1))="x",INDEX('[1]Stats repas'!$E$121:$NR$121,,MATCH(EG2,'[1]Stats repas'!$E$55:$NR$55,1))="p")),"a",IF(AND(INDEX('[1]Stats repas'!$E$119:$NR$119,,MATCH(EG2,'[1]Stats repas'!$E$55:$NR$55,1))&gt;2,OR(INDEX('[1]Stats repas'!$E$121:$NR$121,,MATCH(EG2,'[1]Stats repas'!$E$55:$NR$55,1))="x",INDEX('[1]Stats repas'!$E$121:$NR$121,,MATCH(EG2,'[1]Stats repas'!$E$55:$NR$55,1))="p")),"a",INDEX('[1]Stats repas'!$E$119:$NR$119,,MATCH(EG2,'[1]Stats repas'!$E$55:$NR$55,1))))</f>
        <v>2</v>
      </c>
      <c r="EH12" t="str">
        <f>IF(AND(INDEX('[1]Stats repas'!$E$119:$NR$119,,MATCH(EH2,'[1]Stats repas'!$E$55:$NR$55,1))=0,OR(INDEX('[1]Stats repas'!$E$121:$NR$121,,MATCH(EH2,'[1]Stats repas'!$E$55:$NR$55,1))="x",INDEX('[1]Stats repas'!$E$121:$NR$121,,MATCH(EH2,'[1]Stats repas'!$E$55:$NR$55,1))="p")),"a",IF(AND(INDEX('[1]Stats repas'!$E$119:$NR$119,,MATCH(EH2,'[1]Stats repas'!$E$55:$NR$55,1))&gt;2,OR(INDEX('[1]Stats repas'!$E$121:$NR$121,,MATCH(EH2,'[1]Stats repas'!$E$55:$NR$55,1))="x",INDEX('[1]Stats repas'!$E$121:$NR$121,,MATCH(EH2,'[1]Stats repas'!$E$55:$NR$55,1))="p")),"a",INDEX('[1]Stats repas'!$E$119:$NR$119,,MATCH(EH2,'[1]Stats repas'!$E$55:$NR$55,1))))</f>
        <v>a</v>
      </c>
      <c r="EI12">
        <f>IF(AND(INDEX('[1]Stats repas'!$E$119:$NR$119,,MATCH(EI2,'[1]Stats repas'!$E$55:$NR$55,1))=0,OR(INDEX('[1]Stats repas'!$E$121:$NR$121,,MATCH(EI2,'[1]Stats repas'!$E$55:$NR$55,1))="x",INDEX('[1]Stats repas'!$E$121:$NR$121,,MATCH(EI2,'[1]Stats repas'!$E$55:$NR$55,1))="p")),"a",IF(AND(INDEX('[1]Stats repas'!$E$119:$NR$119,,MATCH(EI2,'[1]Stats repas'!$E$55:$NR$55,1))&gt;2,OR(INDEX('[1]Stats repas'!$E$121:$NR$121,,MATCH(EI2,'[1]Stats repas'!$E$55:$NR$55,1))="x",INDEX('[1]Stats repas'!$E$121:$NR$121,,MATCH(EI2,'[1]Stats repas'!$E$55:$NR$55,1))="p")),"a",INDEX('[1]Stats repas'!$E$119:$NR$119,,MATCH(EI2,'[1]Stats repas'!$E$55:$NR$55,1))))</f>
        <v>2</v>
      </c>
      <c r="EJ12">
        <f>IF(AND(INDEX('[1]Stats repas'!$E$119:$NR$119,,MATCH(EJ2,'[1]Stats repas'!$E$55:$NR$55,1))=0,OR(INDEX('[1]Stats repas'!$E$121:$NR$121,,MATCH(EJ2,'[1]Stats repas'!$E$55:$NR$55,1))="x",INDEX('[1]Stats repas'!$E$121:$NR$121,,MATCH(EJ2,'[1]Stats repas'!$E$55:$NR$55,1))="p")),"a",IF(AND(INDEX('[1]Stats repas'!$E$119:$NR$119,,MATCH(EJ2,'[1]Stats repas'!$E$55:$NR$55,1))&gt;2,OR(INDEX('[1]Stats repas'!$E$121:$NR$121,,MATCH(EJ2,'[1]Stats repas'!$E$55:$NR$55,1))="x",INDEX('[1]Stats repas'!$E$121:$NR$121,,MATCH(EJ2,'[1]Stats repas'!$E$55:$NR$55,1))="p")),"a",INDEX('[1]Stats repas'!$E$119:$NR$119,,MATCH(EJ2,'[1]Stats repas'!$E$55:$NR$55,1))))</f>
        <v>2</v>
      </c>
      <c r="EK12">
        <f>IF(AND(INDEX('[1]Stats repas'!$E$119:$NR$119,,MATCH(EK2,'[1]Stats repas'!$E$55:$NR$55,1))=0,OR(INDEX('[1]Stats repas'!$E$121:$NR$121,,MATCH(EK2,'[1]Stats repas'!$E$55:$NR$55,1))="x",INDEX('[1]Stats repas'!$E$121:$NR$121,,MATCH(EK2,'[1]Stats repas'!$E$55:$NR$55,1))="p")),"a",IF(AND(INDEX('[1]Stats repas'!$E$119:$NR$119,,MATCH(EK2,'[1]Stats repas'!$E$55:$NR$55,1))&gt;2,OR(INDEX('[1]Stats repas'!$E$121:$NR$121,,MATCH(EK2,'[1]Stats repas'!$E$55:$NR$55,1))="x",INDEX('[1]Stats repas'!$E$121:$NR$121,,MATCH(EK2,'[1]Stats repas'!$E$55:$NR$55,1))="p")),"a",INDEX('[1]Stats repas'!$E$119:$NR$119,,MATCH(EK2,'[1]Stats repas'!$E$55:$NR$55,1))))</f>
        <v>2</v>
      </c>
      <c r="EL12" t="str">
        <f>IF(AND(INDEX('[1]Stats repas'!$E$119:$NR$119,,MATCH(EL2,'[1]Stats repas'!$E$55:$NR$55,1))=0,OR(INDEX('[1]Stats repas'!$E$121:$NR$121,,MATCH(EL2,'[1]Stats repas'!$E$55:$NR$55,1))="x",INDEX('[1]Stats repas'!$E$121:$NR$121,,MATCH(EL2,'[1]Stats repas'!$E$55:$NR$55,1))="p")),"a",IF(AND(INDEX('[1]Stats repas'!$E$119:$NR$119,,MATCH(EL2,'[1]Stats repas'!$E$55:$NR$55,1))&gt;2,OR(INDEX('[1]Stats repas'!$E$121:$NR$121,,MATCH(EL2,'[1]Stats repas'!$E$55:$NR$55,1))="x",INDEX('[1]Stats repas'!$E$121:$NR$121,,MATCH(EL2,'[1]Stats repas'!$E$55:$NR$55,1))="p")),"a",INDEX('[1]Stats repas'!$E$119:$NR$119,,MATCH(EL2,'[1]Stats repas'!$E$55:$NR$55,1))))</f>
        <v>a</v>
      </c>
      <c r="EM12" t="str">
        <f>IF(AND(INDEX('[1]Stats repas'!$E$119:$NR$119,,MATCH(EM2,'[1]Stats repas'!$E$55:$NR$55,1))=0,OR(INDEX('[1]Stats repas'!$E$121:$NR$121,,MATCH(EM2,'[1]Stats repas'!$E$55:$NR$55,1))="x",INDEX('[1]Stats repas'!$E$121:$NR$121,,MATCH(EM2,'[1]Stats repas'!$E$55:$NR$55,1))="p")),"a",IF(AND(INDEX('[1]Stats repas'!$E$119:$NR$119,,MATCH(EM2,'[1]Stats repas'!$E$55:$NR$55,1))&gt;2,OR(INDEX('[1]Stats repas'!$E$121:$NR$121,,MATCH(EM2,'[1]Stats repas'!$E$55:$NR$55,1))="x",INDEX('[1]Stats repas'!$E$121:$NR$121,,MATCH(EM2,'[1]Stats repas'!$E$55:$NR$55,1))="p")),"a",INDEX('[1]Stats repas'!$E$119:$NR$119,,MATCH(EM2,'[1]Stats repas'!$E$55:$NR$55,1))))</f>
        <v>a</v>
      </c>
      <c r="EN12">
        <f>IF(AND(INDEX('[1]Stats repas'!$E$119:$NR$119,,MATCH(EN2,'[1]Stats repas'!$E$55:$NR$55,1))=0,OR(INDEX('[1]Stats repas'!$E$121:$NR$121,,MATCH(EN2,'[1]Stats repas'!$E$55:$NR$55,1))="x",INDEX('[1]Stats repas'!$E$121:$NR$121,,MATCH(EN2,'[1]Stats repas'!$E$55:$NR$55,1))="p")),"a",IF(AND(INDEX('[1]Stats repas'!$E$119:$NR$119,,MATCH(EN2,'[1]Stats repas'!$E$55:$NR$55,1))&gt;2,OR(INDEX('[1]Stats repas'!$E$121:$NR$121,,MATCH(EN2,'[1]Stats repas'!$E$55:$NR$55,1))="x",INDEX('[1]Stats repas'!$E$121:$NR$121,,MATCH(EN2,'[1]Stats repas'!$E$55:$NR$55,1))="p")),"a",INDEX('[1]Stats repas'!$E$119:$NR$119,,MATCH(EN2,'[1]Stats repas'!$E$55:$NR$55,1))))</f>
        <v>2</v>
      </c>
      <c r="EO12">
        <f>IF(AND(INDEX('[1]Stats repas'!$E$119:$NR$119,,MATCH(EO2,'[1]Stats repas'!$E$55:$NR$55,1))=0,OR(INDEX('[1]Stats repas'!$E$121:$NR$121,,MATCH(EO2,'[1]Stats repas'!$E$55:$NR$55,1))="x",INDEX('[1]Stats repas'!$E$121:$NR$121,,MATCH(EO2,'[1]Stats repas'!$E$55:$NR$55,1))="p")),"a",IF(AND(INDEX('[1]Stats repas'!$E$119:$NR$119,,MATCH(EO2,'[1]Stats repas'!$E$55:$NR$55,1))&gt;2,OR(INDEX('[1]Stats repas'!$E$121:$NR$121,,MATCH(EO2,'[1]Stats repas'!$E$55:$NR$55,1))="x",INDEX('[1]Stats repas'!$E$121:$NR$121,,MATCH(EO2,'[1]Stats repas'!$E$55:$NR$55,1))="p")),"a",INDEX('[1]Stats repas'!$E$119:$NR$119,,MATCH(EO2,'[1]Stats repas'!$E$55:$NR$55,1))))</f>
        <v>2</v>
      </c>
      <c r="EP12">
        <f>IF(AND(INDEX('[1]Stats repas'!$E$119:$NR$119,,MATCH(EP2,'[1]Stats repas'!$E$55:$NR$55,1))=0,OR(INDEX('[1]Stats repas'!$E$121:$NR$121,,MATCH(EP2,'[1]Stats repas'!$E$55:$NR$55,1))="x",INDEX('[1]Stats repas'!$E$121:$NR$121,,MATCH(EP2,'[1]Stats repas'!$E$55:$NR$55,1))="p")),"a",IF(AND(INDEX('[1]Stats repas'!$E$119:$NR$119,,MATCH(EP2,'[1]Stats repas'!$E$55:$NR$55,1))&gt;2,OR(INDEX('[1]Stats repas'!$E$121:$NR$121,,MATCH(EP2,'[1]Stats repas'!$E$55:$NR$55,1))="x",INDEX('[1]Stats repas'!$E$121:$NR$121,,MATCH(EP2,'[1]Stats repas'!$E$55:$NR$55,1))="p")),"a",INDEX('[1]Stats repas'!$E$119:$NR$119,,MATCH(EP2,'[1]Stats repas'!$E$55:$NR$55,1))))</f>
        <v>2</v>
      </c>
      <c r="EQ12">
        <f>IF(AND(INDEX('[1]Stats repas'!$E$119:$NR$119,,MATCH(EQ2,'[1]Stats repas'!$E$55:$NR$55,1))=0,OR(INDEX('[1]Stats repas'!$E$121:$NR$121,,MATCH(EQ2,'[1]Stats repas'!$E$55:$NR$55,1))="x",INDEX('[1]Stats repas'!$E$121:$NR$121,,MATCH(EQ2,'[1]Stats repas'!$E$55:$NR$55,1))="p")),"a",IF(AND(INDEX('[1]Stats repas'!$E$119:$NR$119,,MATCH(EQ2,'[1]Stats repas'!$E$55:$NR$55,1))&gt;2,OR(INDEX('[1]Stats repas'!$E$121:$NR$121,,MATCH(EQ2,'[1]Stats repas'!$E$55:$NR$55,1))="x",INDEX('[1]Stats repas'!$E$121:$NR$121,,MATCH(EQ2,'[1]Stats repas'!$E$55:$NR$55,1))="p")),"a",INDEX('[1]Stats repas'!$E$119:$NR$119,,MATCH(EQ2,'[1]Stats repas'!$E$55:$NR$55,1))))</f>
        <v>2</v>
      </c>
      <c r="ER12">
        <f>IF(AND(INDEX('[1]Stats repas'!$E$119:$NR$119,,MATCH(ER2,'[1]Stats repas'!$E$55:$NR$55,1))=0,OR(INDEX('[1]Stats repas'!$E$121:$NR$121,,MATCH(ER2,'[1]Stats repas'!$E$55:$NR$55,1))="x",INDEX('[1]Stats repas'!$E$121:$NR$121,,MATCH(ER2,'[1]Stats repas'!$E$55:$NR$55,1))="p")),"a",IF(AND(INDEX('[1]Stats repas'!$E$119:$NR$119,,MATCH(ER2,'[1]Stats repas'!$E$55:$NR$55,1))&gt;2,OR(INDEX('[1]Stats repas'!$E$121:$NR$121,,MATCH(ER2,'[1]Stats repas'!$E$55:$NR$55,1))="x",INDEX('[1]Stats repas'!$E$121:$NR$121,,MATCH(ER2,'[1]Stats repas'!$E$55:$NR$55,1))="p")),"a",INDEX('[1]Stats repas'!$E$119:$NR$119,,MATCH(ER2,'[1]Stats repas'!$E$55:$NR$55,1))))</f>
        <v>2</v>
      </c>
      <c r="ES12" t="str">
        <f>IF(AND(INDEX('[1]Stats repas'!$E$119:$NR$119,,MATCH(ES2,'[1]Stats repas'!$E$55:$NR$55,1))=0,OR(INDEX('[1]Stats repas'!$E$121:$NR$121,,MATCH(ES2,'[1]Stats repas'!$E$55:$NR$55,1))="x",INDEX('[1]Stats repas'!$E$121:$NR$121,,MATCH(ES2,'[1]Stats repas'!$E$55:$NR$55,1))="p")),"a",IF(AND(INDEX('[1]Stats repas'!$E$119:$NR$119,,MATCH(ES2,'[1]Stats repas'!$E$55:$NR$55,1))&gt;2,OR(INDEX('[1]Stats repas'!$E$121:$NR$121,,MATCH(ES2,'[1]Stats repas'!$E$55:$NR$55,1))="x",INDEX('[1]Stats repas'!$E$121:$NR$121,,MATCH(ES2,'[1]Stats repas'!$E$55:$NR$55,1))="p")),"a",INDEX('[1]Stats repas'!$E$119:$NR$119,,MATCH(ES2,'[1]Stats repas'!$E$55:$NR$55,1))))</f>
        <v>a</v>
      </c>
      <c r="ET12" t="str">
        <f>IF(AND(INDEX('[1]Stats repas'!$E$119:$NR$119,,MATCH(ET2,'[1]Stats repas'!$E$55:$NR$55,1))=0,OR(INDEX('[1]Stats repas'!$E$121:$NR$121,,MATCH(ET2,'[1]Stats repas'!$E$55:$NR$55,1))="x",INDEX('[1]Stats repas'!$E$121:$NR$121,,MATCH(ET2,'[1]Stats repas'!$E$55:$NR$55,1))="p")),"a",IF(AND(INDEX('[1]Stats repas'!$E$119:$NR$119,,MATCH(ET2,'[1]Stats repas'!$E$55:$NR$55,1))&gt;2,OR(INDEX('[1]Stats repas'!$E$121:$NR$121,,MATCH(ET2,'[1]Stats repas'!$E$55:$NR$55,1))="x",INDEX('[1]Stats repas'!$E$121:$NR$121,,MATCH(ET2,'[1]Stats repas'!$E$55:$NR$55,1))="p")),"a",INDEX('[1]Stats repas'!$E$119:$NR$119,,MATCH(ET2,'[1]Stats repas'!$E$55:$NR$55,1))))</f>
        <v>a</v>
      </c>
      <c r="EU12">
        <f>IF(AND(INDEX('[1]Stats repas'!$E$119:$NR$119,,MATCH(EU2,'[1]Stats repas'!$E$55:$NR$55,1))=0,OR(INDEX('[1]Stats repas'!$E$121:$NR$121,,MATCH(EU2,'[1]Stats repas'!$E$55:$NR$55,1))="x",INDEX('[1]Stats repas'!$E$121:$NR$121,,MATCH(EU2,'[1]Stats repas'!$E$55:$NR$55,1))="p")),"a",IF(AND(INDEX('[1]Stats repas'!$E$119:$NR$119,,MATCH(EU2,'[1]Stats repas'!$E$55:$NR$55,1))&gt;2,OR(INDEX('[1]Stats repas'!$E$121:$NR$121,,MATCH(EU2,'[1]Stats repas'!$E$55:$NR$55,1))="x",INDEX('[1]Stats repas'!$E$121:$NR$121,,MATCH(EU2,'[1]Stats repas'!$E$55:$NR$55,1))="p")),"a",INDEX('[1]Stats repas'!$E$119:$NR$119,,MATCH(EU2,'[1]Stats repas'!$E$55:$NR$55,1))))</f>
        <v>1</v>
      </c>
      <c r="EV12">
        <f>IF(AND(INDEX('[1]Stats repas'!$E$119:$NR$119,,MATCH(EV2,'[1]Stats repas'!$E$55:$NR$55,1))=0,OR(INDEX('[1]Stats repas'!$E$121:$NR$121,,MATCH(EV2,'[1]Stats repas'!$E$55:$NR$55,1))="x",INDEX('[1]Stats repas'!$E$121:$NR$121,,MATCH(EV2,'[1]Stats repas'!$E$55:$NR$55,1))="p")),"a",IF(AND(INDEX('[1]Stats repas'!$E$119:$NR$119,,MATCH(EV2,'[1]Stats repas'!$E$55:$NR$55,1))&gt;2,OR(INDEX('[1]Stats repas'!$E$121:$NR$121,,MATCH(EV2,'[1]Stats repas'!$E$55:$NR$55,1))="x",INDEX('[1]Stats repas'!$E$121:$NR$121,,MATCH(EV2,'[1]Stats repas'!$E$55:$NR$55,1))="p")),"a",INDEX('[1]Stats repas'!$E$119:$NR$119,,MATCH(EV2,'[1]Stats repas'!$E$55:$NR$55,1))))</f>
        <v>1</v>
      </c>
      <c r="EW12">
        <f>IF(AND(INDEX('[1]Stats repas'!$E$119:$NR$119,,MATCH(EW2,'[1]Stats repas'!$E$55:$NR$55,1))=0,OR(INDEX('[1]Stats repas'!$E$121:$NR$121,,MATCH(EW2,'[1]Stats repas'!$E$55:$NR$55,1))="x",INDEX('[1]Stats repas'!$E$121:$NR$121,,MATCH(EW2,'[1]Stats repas'!$E$55:$NR$55,1))="p")),"a",IF(AND(INDEX('[1]Stats repas'!$E$119:$NR$119,,MATCH(EW2,'[1]Stats repas'!$E$55:$NR$55,1))&gt;2,OR(INDEX('[1]Stats repas'!$E$121:$NR$121,,MATCH(EW2,'[1]Stats repas'!$E$55:$NR$55,1))="x",INDEX('[1]Stats repas'!$E$121:$NR$121,,MATCH(EW2,'[1]Stats repas'!$E$55:$NR$55,1))="p")),"a",INDEX('[1]Stats repas'!$E$119:$NR$119,,MATCH(EW2,'[1]Stats repas'!$E$55:$NR$55,1))))</f>
        <v>1</v>
      </c>
      <c r="EX12">
        <f>IF(AND(INDEX('[1]Stats repas'!$E$119:$NR$119,,MATCH(EX2,'[1]Stats repas'!$E$55:$NR$55,1))=0,OR(INDEX('[1]Stats repas'!$E$121:$NR$121,,MATCH(EX2,'[1]Stats repas'!$E$55:$NR$55,1))="x",INDEX('[1]Stats repas'!$E$121:$NR$121,,MATCH(EX2,'[1]Stats repas'!$E$55:$NR$55,1))="p")),"a",IF(AND(INDEX('[1]Stats repas'!$E$119:$NR$119,,MATCH(EX2,'[1]Stats repas'!$E$55:$NR$55,1))&gt;2,OR(INDEX('[1]Stats repas'!$E$121:$NR$121,,MATCH(EX2,'[1]Stats repas'!$E$55:$NR$55,1))="x",INDEX('[1]Stats repas'!$E$121:$NR$121,,MATCH(EX2,'[1]Stats repas'!$E$55:$NR$55,1))="p")),"a",INDEX('[1]Stats repas'!$E$119:$NR$119,,MATCH(EX2,'[1]Stats repas'!$E$55:$NR$55,1))))</f>
        <v>2</v>
      </c>
      <c r="EY12">
        <f>IF(AND(INDEX('[1]Stats repas'!$E$119:$NR$119,,MATCH(EY2,'[1]Stats repas'!$E$55:$NR$55,1))=0,OR(INDEX('[1]Stats repas'!$E$121:$NR$121,,MATCH(EY2,'[1]Stats repas'!$E$55:$NR$55,1))="x",INDEX('[1]Stats repas'!$E$121:$NR$121,,MATCH(EY2,'[1]Stats repas'!$E$55:$NR$55,1))="p")),"a",IF(AND(INDEX('[1]Stats repas'!$E$119:$NR$119,,MATCH(EY2,'[1]Stats repas'!$E$55:$NR$55,1))&gt;2,OR(INDEX('[1]Stats repas'!$E$121:$NR$121,,MATCH(EY2,'[1]Stats repas'!$E$55:$NR$55,1))="x",INDEX('[1]Stats repas'!$E$121:$NR$121,,MATCH(EY2,'[1]Stats repas'!$E$55:$NR$55,1))="p")),"a",INDEX('[1]Stats repas'!$E$119:$NR$119,,MATCH(EY2,'[1]Stats repas'!$E$55:$NR$55,1))))</f>
        <v>2</v>
      </c>
      <c r="EZ12" t="str">
        <f>IF(AND(INDEX('[1]Stats repas'!$E$119:$NR$119,,MATCH(EZ2,'[1]Stats repas'!$E$55:$NR$55,1))=0,OR(INDEX('[1]Stats repas'!$E$121:$NR$121,,MATCH(EZ2,'[1]Stats repas'!$E$55:$NR$55,1))="x",INDEX('[1]Stats repas'!$E$121:$NR$121,,MATCH(EZ2,'[1]Stats repas'!$E$55:$NR$55,1))="p")),"a",IF(AND(INDEX('[1]Stats repas'!$E$119:$NR$119,,MATCH(EZ2,'[1]Stats repas'!$E$55:$NR$55,1))&gt;2,OR(INDEX('[1]Stats repas'!$E$121:$NR$121,,MATCH(EZ2,'[1]Stats repas'!$E$55:$NR$55,1))="x",INDEX('[1]Stats repas'!$E$121:$NR$121,,MATCH(EZ2,'[1]Stats repas'!$E$55:$NR$55,1))="p")),"a",INDEX('[1]Stats repas'!$E$119:$NR$119,,MATCH(EZ2,'[1]Stats repas'!$E$55:$NR$55,1))))</f>
        <v>a</v>
      </c>
      <c r="FA12" t="str">
        <f>IF(AND(INDEX('[1]Stats repas'!$E$119:$NR$119,,MATCH(FA2,'[1]Stats repas'!$E$55:$NR$55,1))=0,OR(INDEX('[1]Stats repas'!$E$121:$NR$121,,MATCH(FA2,'[1]Stats repas'!$E$55:$NR$55,1))="x",INDEX('[1]Stats repas'!$E$121:$NR$121,,MATCH(FA2,'[1]Stats repas'!$E$55:$NR$55,1))="p")),"a",IF(AND(INDEX('[1]Stats repas'!$E$119:$NR$119,,MATCH(FA2,'[1]Stats repas'!$E$55:$NR$55,1))&gt;2,OR(INDEX('[1]Stats repas'!$E$121:$NR$121,,MATCH(FA2,'[1]Stats repas'!$E$55:$NR$55,1))="x",INDEX('[1]Stats repas'!$E$121:$NR$121,,MATCH(FA2,'[1]Stats repas'!$E$55:$NR$55,1))="p")),"a",INDEX('[1]Stats repas'!$E$119:$NR$119,,MATCH(FA2,'[1]Stats repas'!$E$55:$NR$55,1))))</f>
        <v>a</v>
      </c>
      <c r="FB12">
        <f>IF(AND(INDEX('[1]Stats repas'!$E$119:$NR$119,,MATCH(FB2,'[1]Stats repas'!$E$55:$NR$55,1))=0,OR(INDEX('[1]Stats repas'!$E$121:$NR$121,,MATCH(FB2,'[1]Stats repas'!$E$55:$NR$55,1))="x",INDEX('[1]Stats repas'!$E$121:$NR$121,,MATCH(FB2,'[1]Stats repas'!$E$55:$NR$55,1))="p")),"a",IF(AND(INDEX('[1]Stats repas'!$E$119:$NR$119,,MATCH(FB2,'[1]Stats repas'!$E$55:$NR$55,1))&gt;2,OR(INDEX('[1]Stats repas'!$E$121:$NR$121,,MATCH(FB2,'[1]Stats repas'!$E$55:$NR$55,1))="x",INDEX('[1]Stats repas'!$E$121:$NR$121,,MATCH(FB2,'[1]Stats repas'!$E$55:$NR$55,1))="p")),"a",INDEX('[1]Stats repas'!$E$119:$NR$119,,MATCH(FB2,'[1]Stats repas'!$E$55:$NR$55,1))))</f>
        <v>2</v>
      </c>
      <c r="FC12">
        <f>IF(AND(INDEX('[1]Stats repas'!$E$119:$NR$119,,MATCH(FC2,'[1]Stats repas'!$E$55:$NR$55,1))=0,OR(INDEX('[1]Stats repas'!$E$121:$NR$121,,MATCH(FC2,'[1]Stats repas'!$E$55:$NR$55,1))="x",INDEX('[1]Stats repas'!$E$121:$NR$121,,MATCH(FC2,'[1]Stats repas'!$E$55:$NR$55,1))="p")),"a",IF(AND(INDEX('[1]Stats repas'!$E$119:$NR$119,,MATCH(FC2,'[1]Stats repas'!$E$55:$NR$55,1))&gt;2,OR(INDEX('[1]Stats repas'!$E$121:$NR$121,,MATCH(FC2,'[1]Stats repas'!$E$55:$NR$55,1))="x",INDEX('[1]Stats repas'!$E$121:$NR$121,,MATCH(FC2,'[1]Stats repas'!$E$55:$NR$55,1))="p")),"a",INDEX('[1]Stats repas'!$E$119:$NR$119,,MATCH(FC2,'[1]Stats repas'!$E$55:$NR$55,1))))</f>
        <v>2</v>
      </c>
      <c r="FD12">
        <f>IF(AND(INDEX('[1]Stats repas'!$E$119:$NR$119,,MATCH(FD2,'[1]Stats repas'!$E$55:$NR$55,1))=0,OR(INDEX('[1]Stats repas'!$E$121:$NR$121,,MATCH(FD2,'[1]Stats repas'!$E$55:$NR$55,1))="x",INDEX('[1]Stats repas'!$E$121:$NR$121,,MATCH(FD2,'[1]Stats repas'!$E$55:$NR$55,1))="p")),"a",IF(AND(INDEX('[1]Stats repas'!$E$119:$NR$119,,MATCH(FD2,'[1]Stats repas'!$E$55:$NR$55,1))&gt;2,OR(INDEX('[1]Stats repas'!$E$121:$NR$121,,MATCH(FD2,'[1]Stats repas'!$E$55:$NR$55,1))="x",INDEX('[1]Stats repas'!$E$121:$NR$121,,MATCH(FD2,'[1]Stats repas'!$E$55:$NR$55,1))="p")),"a",INDEX('[1]Stats repas'!$E$119:$NR$119,,MATCH(FD2,'[1]Stats repas'!$E$55:$NR$55,1))))</f>
        <v>2</v>
      </c>
      <c r="FE12">
        <f>IF(AND(INDEX('[1]Stats repas'!$E$119:$NR$119,,MATCH(FE2,'[1]Stats repas'!$E$55:$NR$55,1))=0,OR(INDEX('[1]Stats repas'!$E$121:$NR$121,,MATCH(FE2,'[1]Stats repas'!$E$55:$NR$55,1))="x",INDEX('[1]Stats repas'!$E$121:$NR$121,,MATCH(FE2,'[1]Stats repas'!$E$55:$NR$55,1))="p")),"a",IF(AND(INDEX('[1]Stats repas'!$E$119:$NR$119,,MATCH(FE2,'[1]Stats repas'!$E$55:$NR$55,1))&gt;2,OR(INDEX('[1]Stats repas'!$E$121:$NR$121,,MATCH(FE2,'[1]Stats repas'!$E$55:$NR$55,1))="x",INDEX('[1]Stats repas'!$E$121:$NR$121,,MATCH(FE2,'[1]Stats repas'!$E$55:$NR$55,1))="p")),"a",INDEX('[1]Stats repas'!$E$119:$NR$119,,MATCH(FE2,'[1]Stats repas'!$E$55:$NR$55,1))))</f>
        <v>2</v>
      </c>
      <c r="FF12">
        <f>IF(AND(INDEX('[1]Stats repas'!$E$119:$NR$119,,MATCH(FF2,'[1]Stats repas'!$E$55:$NR$55,1))=0,OR(INDEX('[1]Stats repas'!$E$121:$NR$121,,MATCH(FF2,'[1]Stats repas'!$E$55:$NR$55,1))="x",INDEX('[1]Stats repas'!$E$121:$NR$121,,MATCH(FF2,'[1]Stats repas'!$E$55:$NR$55,1))="p")),"a",IF(AND(INDEX('[1]Stats repas'!$E$119:$NR$119,,MATCH(FF2,'[1]Stats repas'!$E$55:$NR$55,1))&gt;2,OR(INDEX('[1]Stats repas'!$E$121:$NR$121,,MATCH(FF2,'[1]Stats repas'!$E$55:$NR$55,1))="x",INDEX('[1]Stats repas'!$E$121:$NR$121,,MATCH(FF2,'[1]Stats repas'!$E$55:$NR$55,1))="p")),"a",INDEX('[1]Stats repas'!$E$119:$NR$119,,MATCH(FF2,'[1]Stats repas'!$E$55:$NR$55,1))))</f>
        <v>2</v>
      </c>
      <c r="FG12">
        <f>IF(AND(INDEX('[1]Stats repas'!$E$119:$NR$119,,MATCH(FG2,'[1]Stats repas'!$E$55:$NR$55,1))=0,OR(INDEX('[1]Stats repas'!$E$121:$NR$121,,MATCH(FG2,'[1]Stats repas'!$E$55:$NR$55,1))="x",INDEX('[1]Stats repas'!$E$121:$NR$121,,MATCH(FG2,'[1]Stats repas'!$E$55:$NR$55,1))="p")),"a",IF(AND(INDEX('[1]Stats repas'!$E$119:$NR$119,,MATCH(FG2,'[1]Stats repas'!$E$55:$NR$55,1))&gt;2,OR(INDEX('[1]Stats repas'!$E$121:$NR$121,,MATCH(FG2,'[1]Stats repas'!$E$55:$NR$55,1))="x",INDEX('[1]Stats repas'!$E$121:$NR$121,,MATCH(FG2,'[1]Stats repas'!$E$55:$NR$55,1))="p")),"a",INDEX('[1]Stats repas'!$E$119:$NR$119,,MATCH(FG2,'[1]Stats repas'!$E$55:$NR$55,1))))</f>
        <v>0</v>
      </c>
      <c r="FH12">
        <f>IF(AND(INDEX('[1]Stats repas'!$E$119:$NR$119,,MATCH(FH2,'[1]Stats repas'!$E$55:$NR$55,1))=0,OR(INDEX('[1]Stats repas'!$E$121:$NR$121,,MATCH(FH2,'[1]Stats repas'!$E$55:$NR$55,1))="x",INDEX('[1]Stats repas'!$E$121:$NR$121,,MATCH(FH2,'[1]Stats repas'!$E$55:$NR$55,1))="p")),"a",IF(AND(INDEX('[1]Stats repas'!$E$119:$NR$119,,MATCH(FH2,'[1]Stats repas'!$E$55:$NR$55,1))&gt;2,OR(INDEX('[1]Stats repas'!$E$121:$NR$121,,MATCH(FH2,'[1]Stats repas'!$E$55:$NR$55,1))="x",INDEX('[1]Stats repas'!$E$121:$NR$121,,MATCH(FH2,'[1]Stats repas'!$E$55:$NR$55,1))="p")),"a",INDEX('[1]Stats repas'!$E$119:$NR$119,,MATCH(FH2,'[1]Stats repas'!$E$55:$NR$55,1))))</f>
        <v>0</v>
      </c>
      <c r="FI12">
        <f>IF(AND(INDEX('[1]Stats repas'!$E$119:$NR$119,,MATCH(FI2,'[1]Stats repas'!$E$55:$NR$55,1))=0,OR(INDEX('[1]Stats repas'!$E$121:$NR$121,,MATCH(FI2,'[1]Stats repas'!$E$55:$NR$55,1))="x",INDEX('[1]Stats repas'!$E$121:$NR$121,,MATCH(FI2,'[1]Stats repas'!$E$55:$NR$55,1))="p")),"a",IF(AND(INDEX('[1]Stats repas'!$E$119:$NR$119,,MATCH(FI2,'[1]Stats repas'!$E$55:$NR$55,1))&gt;2,OR(INDEX('[1]Stats repas'!$E$121:$NR$121,,MATCH(FI2,'[1]Stats repas'!$E$55:$NR$55,1))="x",INDEX('[1]Stats repas'!$E$121:$NR$121,,MATCH(FI2,'[1]Stats repas'!$E$55:$NR$55,1))="p")),"a",INDEX('[1]Stats repas'!$E$119:$NR$119,,MATCH(FI2,'[1]Stats repas'!$E$55:$NR$55,1))))</f>
        <v>2</v>
      </c>
      <c r="FJ12">
        <f>IF(AND(INDEX('[1]Stats repas'!$E$119:$NR$119,,MATCH(FJ2,'[1]Stats repas'!$E$55:$NR$55,1))=0,OR(INDEX('[1]Stats repas'!$E$121:$NR$121,,MATCH(FJ2,'[1]Stats repas'!$E$55:$NR$55,1))="x",INDEX('[1]Stats repas'!$E$121:$NR$121,,MATCH(FJ2,'[1]Stats repas'!$E$55:$NR$55,1))="p")),"a",IF(AND(INDEX('[1]Stats repas'!$E$119:$NR$119,,MATCH(FJ2,'[1]Stats repas'!$E$55:$NR$55,1))&gt;2,OR(INDEX('[1]Stats repas'!$E$121:$NR$121,,MATCH(FJ2,'[1]Stats repas'!$E$55:$NR$55,1))="x",INDEX('[1]Stats repas'!$E$121:$NR$121,,MATCH(FJ2,'[1]Stats repas'!$E$55:$NR$55,1))="p")),"a",INDEX('[1]Stats repas'!$E$119:$NR$119,,MATCH(FJ2,'[1]Stats repas'!$E$55:$NR$55,1))))</f>
        <v>2</v>
      </c>
      <c r="FK12">
        <f>IF(AND(INDEX('[1]Stats repas'!$E$119:$NR$119,,MATCH(FK2,'[1]Stats repas'!$E$55:$NR$55,1))=0,OR(INDEX('[1]Stats repas'!$E$121:$NR$121,,MATCH(FK2,'[1]Stats repas'!$E$55:$NR$55,1))="x",INDEX('[1]Stats repas'!$E$121:$NR$121,,MATCH(FK2,'[1]Stats repas'!$E$55:$NR$55,1))="p")),"a",IF(AND(INDEX('[1]Stats repas'!$E$119:$NR$119,,MATCH(FK2,'[1]Stats repas'!$E$55:$NR$55,1))&gt;2,OR(INDEX('[1]Stats repas'!$E$121:$NR$121,,MATCH(FK2,'[1]Stats repas'!$E$55:$NR$55,1))="x",INDEX('[1]Stats repas'!$E$121:$NR$121,,MATCH(FK2,'[1]Stats repas'!$E$55:$NR$55,1))="p")),"a",INDEX('[1]Stats repas'!$E$119:$NR$119,,MATCH(FK2,'[1]Stats repas'!$E$55:$NR$55,1))))</f>
        <v>2</v>
      </c>
      <c r="FL12">
        <f>IF(AND(INDEX('[1]Stats repas'!$E$119:$NR$119,,MATCH(FL2,'[1]Stats repas'!$E$55:$NR$55,1))=0,OR(INDEX('[1]Stats repas'!$E$121:$NR$121,,MATCH(FL2,'[1]Stats repas'!$E$55:$NR$55,1))="x",INDEX('[1]Stats repas'!$E$121:$NR$121,,MATCH(FL2,'[1]Stats repas'!$E$55:$NR$55,1))="p")),"a",IF(AND(INDEX('[1]Stats repas'!$E$119:$NR$119,,MATCH(FL2,'[1]Stats repas'!$E$55:$NR$55,1))&gt;2,OR(INDEX('[1]Stats repas'!$E$121:$NR$121,,MATCH(FL2,'[1]Stats repas'!$E$55:$NR$55,1))="x",INDEX('[1]Stats repas'!$E$121:$NR$121,,MATCH(FL2,'[1]Stats repas'!$E$55:$NR$55,1))="p")),"a",INDEX('[1]Stats repas'!$E$119:$NR$119,,MATCH(FL2,'[1]Stats repas'!$E$55:$NR$55,1))))</f>
        <v>2</v>
      </c>
      <c r="FM12">
        <f>IF(AND(INDEX('[1]Stats repas'!$E$119:$NR$119,,MATCH(FM2,'[1]Stats repas'!$E$55:$NR$55,1))=0,OR(INDEX('[1]Stats repas'!$E$121:$NR$121,,MATCH(FM2,'[1]Stats repas'!$E$55:$NR$55,1))="x",INDEX('[1]Stats repas'!$E$121:$NR$121,,MATCH(FM2,'[1]Stats repas'!$E$55:$NR$55,1))="p")),"a",IF(AND(INDEX('[1]Stats repas'!$E$119:$NR$119,,MATCH(FM2,'[1]Stats repas'!$E$55:$NR$55,1))&gt;2,OR(INDEX('[1]Stats repas'!$E$121:$NR$121,,MATCH(FM2,'[1]Stats repas'!$E$55:$NR$55,1))="x",INDEX('[1]Stats repas'!$E$121:$NR$121,,MATCH(FM2,'[1]Stats repas'!$E$55:$NR$55,1))="p")),"a",INDEX('[1]Stats repas'!$E$119:$NR$119,,MATCH(FM2,'[1]Stats repas'!$E$55:$NR$55,1))))</f>
        <v>2</v>
      </c>
      <c r="FN12" t="str">
        <f>IF(AND(INDEX('[1]Stats repas'!$E$119:$NR$119,,MATCH(FN2,'[1]Stats repas'!$E$55:$NR$55,1))=0,OR(INDEX('[1]Stats repas'!$E$121:$NR$121,,MATCH(FN2,'[1]Stats repas'!$E$55:$NR$55,1))="x",INDEX('[1]Stats repas'!$E$121:$NR$121,,MATCH(FN2,'[1]Stats repas'!$E$55:$NR$55,1))="p")),"a",IF(AND(INDEX('[1]Stats repas'!$E$119:$NR$119,,MATCH(FN2,'[1]Stats repas'!$E$55:$NR$55,1))&gt;2,OR(INDEX('[1]Stats repas'!$E$121:$NR$121,,MATCH(FN2,'[1]Stats repas'!$E$55:$NR$55,1))="x",INDEX('[1]Stats repas'!$E$121:$NR$121,,MATCH(FN2,'[1]Stats repas'!$E$55:$NR$55,1))="p")),"a",INDEX('[1]Stats repas'!$E$119:$NR$119,,MATCH(FN2,'[1]Stats repas'!$E$55:$NR$55,1))))</f>
        <v>a</v>
      </c>
      <c r="FO12" t="str">
        <f>IF(AND(INDEX('[1]Stats repas'!$E$119:$NR$119,,MATCH(FO2,'[1]Stats repas'!$E$55:$NR$55,1))=0,OR(INDEX('[1]Stats repas'!$E$121:$NR$121,,MATCH(FO2,'[1]Stats repas'!$E$55:$NR$55,1))="x",INDEX('[1]Stats repas'!$E$121:$NR$121,,MATCH(FO2,'[1]Stats repas'!$E$55:$NR$55,1))="p")),"a",IF(AND(INDEX('[1]Stats repas'!$E$119:$NR$119,,MATCH(FO2,'[1]Stats repas'!$E$55:$NR$55,1))&gt;2,OR(INDEX('[1]Stats repas'!$E$121:$NR$121,,MATCH(FO2,'[1]Stats repas'!$E$55:$NR$55,1))="x",INDEX('[1]Stats repas'!$E$121:$NR$121,,MATCH(FO2,'[1]Stats repas'!$E$55:$NR$55,1))="p")),"a",INDEX('[1]Stats repas'!$E$119:$NR$119,,MATCH(FO2,'[1]Stats repas'!$E$55:$NR$55,1))))</f>
        <v>a</v>
      </c>
      <c r="FP12">
        <f>IF(AND(INDEX('[1]Stats repas'!$E$119:$NR$119,,MATCH(FP2,'[1]Stats repas'!$E$55:$NR$55,1))=0,OR(INDEX('[1]Stats repas'!$E$121:$NR$121,,MATCH(FP2,'[1]Stats repas'!$E$55:$NR$55,1))="x",INDEX('[1]Stats repas'!$E$121:$NR$121,,MATCH(FP2,'[1]Stats repas'!$E$55:$NR$55,1))="p")),"a",IF(AND(INDEX('[1]Stats repas'!$E$119:$NR$119,,MATCH(FP2,'[1]Stats repas'!$E$55:$NR$55,1))&gt;2,OR(INDEX('[1]Stats repas'!$E$121:$NR$121,,MATCH(FP2,'[1]Stats repas'!$E$55:$NR$55,1))="x",INDEX('[1]Stats repas'!$E$121:$NR$121,,MATCH(FP2,'[1]Stats repas'!$E$55:$NR$55,1))="p")),"a",INDEX('[1]Stats repas'!$E$119:$NR$119,,MATCH(FP2,'[1]Stats repas'!$E$55:$NR$55,1))))</f>
        <v>1</v>
      </c>
      <c r="FQ12">
        <f>IF(AND(INDEX('[1]Stats repas'!$E$119:$NR$119,,MATCH(FQ2,'[1]Stats repas'!$E$55:$NR$55,1))=0,OR(INDEX('[1]Stats repas'!$E$121:$NR$121,,MATCH(FQ2,'[1]Stats repas'!$E$55:$NR$55,1))="x",INDEX('[1]Stats repas'!$E$121:$NR$121,,MATCH(FQ2,'[1]Stats repas'!$E$55:$NR$55,1))="p")),"a",IF(AND(INDEX('[1]Stats repas'!$E$119:$NR$119,,MATCH(FQ2,'[1]Stats repas'!$E$55:$NR$55,1))&gt;2,OR(INDEX('[1]Stats repas'!$E$121:$NR$121,,MATCH(FQ2,'[1]Stats repas'!$E$55:$NR$55,1))="x",INDEX('[1]Stats repas'!$E$121:$NR$121,,MATCH(FQ2,'[1]Stats repas'!$E$55:$NR$55,1))="p")),"a",INDEX('[1]Stats repas'!$E$119:$NR$119,,MATCH(FQ2,'[1]Stats repas'!$E$55:$NR$55,1))))</f>
        <v>1</v>
      </c>
      <c r="FR12" t="str">
        <f>IF(AND(INDEX('[1]Stats repas'!$E$119:$NR$119,,MATCH(FR2,'[1]Stats repas'!$E$55:$NR$55,1))=0,OR(INDEX('[1]Stats repas'!$E$121:$NR$121,,MATCH(FR2,'[1]Stats repas'!$E$55:$NR$55,1))="x",INDEX('[1]Stats repas'!$E$121:$NR$121,,MATCH(FR2,'[1]Stats repas'!$E$55:$NR$55,1))="p")),"a",IF(AND(INDEX('[1]Stats repas'!$E$119:$NR$119,,MATCH(FR2,'[1]Stats repas'!$E$55:$NR$55,1))&gt;2,OR(INDEX('[1]Stats repas'!$E$121:$NR$121,,MATCH(FR2,'[1]Stats repas'!$E$55:$NR$55,1))="x",INDEX('[1]Stats repas'!$E$121:$NR$121,,MATCH(FR2,'[1]Stats repas'!$E$55:$NR$55,1))="p")),"a",INDEX('[1]Stats repas'!$E$119:$NR$119,,MATCH(FR2,'[1]Stats repas'!$E$55:$NR$55,1))))</f>
        <v>a</v>
      </c>
      <c r="FS12" t="str">
        <f>IF(AND(INDEX('[1]Stats repas'!$E$119:$NR$119,,MATCH(FS2,'[1]Stats repas'!$E$55:$NR$55,1))=0,OR(INDEX('[1]Stats repas'!$E$121:$NR$121,,MATCH(FS2,'[1]Stats repas'!$E$55:$NR$55,1))="x",INDEX('[1]Stats repas'!$E$121:$NR$121,,MATCH(FS2,'[1]Stats repas'!$E$55:$NR$55,1))="p")),"a",IF(AND(INDEX('[1]Stats repas'!$E$119:$NR$119,,MATCH(FS2,'[1]Stats repas'!$E$55:$NR$55,1))&gt;2,OR(INDEX('[1]Stats repas'!$E$121:$NR$121,,MATCH(FS2,'[1]Stats repas'!$E$55:$NR$55,1))="x",INDEX('[1]Stats repas'!$E$121:$NR$121,,MATCH(FS2,'[1]Stats repas'!$E$55:$NR$55,1))="p")),"a",INDEX('[1]Stats repas'!$E$119:$NR$119,,MATCH(FS2,'[1]Stats repas'!$E$55:$NR$55,1))))</f>
        <v>a</v>
      </c>
      <c r="FT12">
        <f>IF(AND(INDEX('[1]Stats repas'!$E$119:$NR$119,,MATCH(FT2,'[1]Stats repas'!$E$55:$NR$55,1))=0,OR(INDEX('[1]Stats repas'!$E$121:$NR$121,,MATCH(FT2,'[1]Stats repas'!$E$55:$NR$55,1))="x",INDEX('[1]Stats repas'!$E$121:$NR$121,,MATCH(FT2,'[1]Stats repas'!$E$55:$NR$55,1))="p")),"a",IF(AND(INDEX('[1]Stats repas'!$E$119:$NR$119,,MATCH(FT2,'[1]Stats repas'!$E$55:$NR$55,1))&gt;2,OR(INDEX('[1]Stats repas'!$E$121:$NR$121,,MATCH(FT2,'[1]Stats repas'!$E$55:$NR$55,1))="x",INDEX('[1]Stats repas'!$E$121:$NR$121,,MATCH(FT2,'[1]Stats repas'!$E$55:$NR$55,1))="p")),"a",INDEX('[1]Stats repas'!$E$119:$NR$119,,MATCH(FT2,'[1]Stats repas'!$E$55:$NR$55,1))))</f>
        <v>2</v>
      </c>
      <c r="FU12">
        <f>IF(AND(INDEX('[1]Stats repas'!$E$119:$NR$119,,MATCH(FU2,'[1]Stats repas'!$E$55:$NR$55,1))=0,OR(INDEX('[1]Stats repas'!$E$121:$NR$121,,MATCH(FU2,'[1]Stats repas'!$E$55:$NR$55,1))="x",INDEX('[1]Stats repas'!$E$121:$NR$121,,MATCH(FU2,'[1]Stats repas'!$E$55:$NR$55,1))="p")),"a",IF(AND(INDEX('[1]Stats repas'!$E$119:$NR$119,,MATCH(FU2,'[1]Stats repas'!$E$55:$NR$55,1))&gt;2,OR(INDEX('[1]Stats repas'!$E$121:$NR$121,,MATCH(FU2,'[1]Stats repas'!$E$55:$NR$55,1))="x",INDEX('[1]Stats repas'!$E$121:$NR$121,,MATCH(FU2,'[1]Stats repas'!$E$55:$NR$55,1))="p")),"a",INDEX('[1]Stats repas'!$E$119:$NR$119,,MATCH(FU2,'[1]Stats repas'!$E$55:$NR$55,1))))</f>
        <v>2</v>
      </c>
      <c r="FV12">
        <f>IF(AND(INDEX('[1]Stats repas'!$E$119:$NR$119,,MATCH(FV2,'[1]Stats repas'!$E$55:$NR$55,1))=0,OR(INDEX('[1]Stats repas'!$E$121:$NR$121,,MATCH(FV2,'[1]Stats repas'!$E$55:$NR$55,1))="x",INDEX('[1]Stats repas'!$E$121:$NR$121,,MATCH(FV2,'[1]Stats repas'!$E$55:$NR$55,1))="p")),"a",IF(AND(INDEX('[1]Stats repas'!$E$119:$NR$119,,MATCH(FV2,'[1]Stats repas'!$E$55:$NR$55,1))&gt;2,OR(INDEX('[1]Stats repas'!$E$121:$NR$121,,MATCH(FV2,'[1]Stats repas'!$E$55:$NR$55,1))="x",INDEX('[1]Stats repas'!$E$121:$NR$121,,MATCH(FV2,'[1]Stats repas'!$E$55:$NR$55,1))="p")),"a",INDEX('[1]Stats repas'!$E$119:$NR$119,,MATCH(FV2,'[1]Stats repas'!$E$55:$NR$55,1))))</f>
        <v>2</v>
      </c>
      <c r="FW12" t="str">
        <f>IF(AND(INDEX('[1]Stats repas'!$E$119:$NR$119,,MATCH(FW2,'[1]Stats repas'!$E$55:$NR$55,1))=0,OR(INDEX('[1]Stats repas'!$E$121:$NR$121,,MATCH(FW2,'[1]Stats repas'!$E$55:$NR$55,1))="x",INDEX('[1]Stats repas'!$E$121:$NR$121,,MATCH(FW2,'[1]Stats repas'!$E$55:$NR$55,1))="p")),"a",IF(AND(INDEX('[1]Stats repas'!$E$119:$NR$119,,MATCH(FW2,'[1]Stats repas'!$E$55:$NR$55,1))&gt;2,OR(INDEX('[1]Stats repas'!$E$121:$NR$121,,MATCH(FW2,'[1]Stats repas'!$E$55:$NR$55,1))="x",INDEX('[1]Stats repas'!$E$121:$NR$121,,MATCH(FW2,'[1]Stats repas'!$E$55:$NR$55,1))="p")),"a",INDEX('[1]Stats repas'!$E$119:$NR$119,,MATCH(FW2,'[1]Stats repas'!$E$55:$NR$55,1))))</f>
        <v>a</v>
      </c>
      <c r="FX12" t="str">
        <f>IF(AND(INDEX('[1]Stats repas'!$E$119:$NR$119,,MATCH(FX2,'[1]Stats repas'!$E$55:$NR$55,1))=0,OR(INDEX('[1]Stats repas'!$E$121:$NR$121,,MATCH(FX2,'[1]Stats repas'!$E$55:$NR$55,1))="x",INDEX('[1]Stats repas'!$E$121:$NR$121,,MATCH(FX2,'[1]Stats repas'!$E$55:$NR$55,1))="p")),"a",IF(AND(INDEX('[1]Stats repas'!$E$119:$NR$119,,MATCH(FX2,'[1]Stats repas'!$E$55:$NR$55,1))&gt;2,OR(INDEX('[1]Stats repas'!$E$121:$NR$121,,MATCH(FX2,'[1]Stats repas'!$E$55:$NR$55,1))="x",INDEX('[1]Stats repas'!$E$121:$NR$121,,MATCH(FX2,'[1]Stats repas'!$E$55:$NR$55,1))="p")),"a",INDEX('[1]Stats repas'!$E$119:$NR$119,,MATCH(FX2,'[1]Stats repas'!$E$55:$NR$55,1))))</f>
        <v>a</v>
      </c>
      <c r="FY12" t="str">
        <f>IF(AND(INDEX('[1]Stats repas'!$E$119:$NR$119,,MATCH(FY2,'[1]Stats repas'!$E$55:$NR$55,1))=0,OR(INDEX('[1]Stats repas'!$E$121:$NR$121,,MATCH(FY2,'[1]Stats repas'!$E$55:$NR$55,1))="x",INDEX('[1]Stats repas'!$E$121:$NR$121,,MATCH(FY2,'[1]Stats repas'!$E$55:$NR$55,1))="p")),"a",IF(AND(INDEX('[1]Stats repas'!$E$119:$NR$119,,MATCH(FY2,'[1]Stats repas'!$E$55:$NR$55,1))&gt;2,OR(INDEX('[1]Stats repas'!$E$121:$NR$121,,MATCH(FY2,'[1]Stats repas'!$E$55:$NR$55,1))="x",INDEX('[1]Stats repas'!$E$121:$NR$121,,MATCH(FY2,'[1]Stats repas'!$E$55:$NR$55,1))="p")),"a",INDEX('[1]Stats repas'!$E$119:$NR$119,,MATCH(FY2,'[1]Stats repas'!$E$55:$NR$55,1))))</f>
        <v>a</v>
      </c>
      <c r="FZ12" t="str">
        <f>IF(AND(INDEX('[1]Stats repas'!$E$119:$NR$119,,MATCH(FZ2,'[1]Stats repas'!$E$55:$NR$55,1))=0,OR(INDEX('[1]Stats repas'!$E$121:$NR$121,,MATCH(FZ2,'[1]Stats repas'!$E$55:$NR$55,1))="x",INDEX('[1]Stats repas'!$E$121:$NR$121,,MATCH(FZ2,'[1]Stats repas'!$E$55:$NR$55,1))="p")),"a",IF(AND(INDEX('[1]Stats repas'!$E$119:$NR$119,,MATCH(FZ2,'[1]Stats repas'!$E$55:$NR$55,1))&gt;2,OR(INDEX('[1]Stats repas'!$E$121:$NR$121,,MATCH(FZ2,'[1]Stats repas'!$E$55:$NR$55,1))="x",INDEX('[1]Stats repas'!$E$121:$NR$121,,MATCH(FZ2,'[1]Stats repas'!$E$55:$NR$55,1))="p")),"a",INDEX('[1]Stats repas'!$E$119:$NR$119,,MATCH(FZ2,'[1]Stats repas'!$E$55:$NR$55,1))))</f>
        <v>a</v>
      </c>
      <c r="GA12" t="str">
        <f>IF(AND(INDEX('[1]Stats repas'!$E$119:$NR$119,,MATCH(GA2,'[1]Stats repas'!$E$55:$NR$55,1))=0,OR(INDEX('[1]Stats repas'!$E$121:$NR$121,,MATCH(GA2,'[1]Stats repas'!$E$55:$NR$55,1))="x",INDEX('[1]Stats repas'!$E$121:$NR$121,,MATCH(GA2,'[1]Stats repas'!$E$55:$NR$55,1))="p")),"a",IF(AND(INDEX('[1]Stats repas'!$E$119:$NR$119,,MATCH(GA2,'[1]Stats repas'!$E$55:$NR$55,1))&gt;2,OR(INDEX('[1]Stats repas'!$E$121:$NR$121,,MATCH(GA2,'[1]Stats repas'!$E$55:$NR$55,1))="x",INDEX('[1]Stats repas'!$E$121:$NR$121,,MATCH(GA2,'[1]Stats repas'!$E$55:$NR$55,1))="p")),"a",INDEX('[1]Stats repas'!$E$119:$NR$119,,MATCH(GA2,'[1]Stats repas'!$E$55:$NR$55,1))))</f>
        <v>a</v>
      </c>
      <c r="GB12" t="str">
        <f>IF(AND(INDEX('[1]Stats repas'!$E$119:$NR$119,,MATCH(GB2,'[1]Stats repas'!$E$55:$NR$55,1))=0,OR(INDEX('[1]Stats repas'!$E$121:$NR$121,,MATCH(GB2,'[1]Stats repas'!$E$55:$NR$55,1))="x",INDEX('[1]Stats repas'!$E$121:$NR$121,,MATCH(GB2,'[1]Stats repas'!$E$55:$NR$55,1))="p")),"a",IF(AND(INDEX('[1]Stats repas'!$E$119:$NR$119,,MATCH(GB2,'[1]Stats repas'!$E$55:$NR$55,1))&gt;2,OR(INDEX('[1]Stats repas'!$E$121:$NR$121,,MATCH(GB2,'[1]Stats repas'!$E$55:$NR$55,1))="x",INDEX('[1]Stats repas'!$E$121:$NR$121,,MATCH(GB2,'[1]Stats repas'!$E$55:$NR$55,1))="p")),"a",INDEX('[1]Stats repas'!$E$119:$NR$119,,MATCH(GB2,'[1]Stats repas'!$E$55:$NR$55,1))))</f>
        <v>a</v>
      </c>
      <c r="GC12" t="str">
        <f>IF(AND(INDEX('[1]Stats repas'!$E$119:$NR$119,,MATCH(GC2,'[1]Stats repas'!$E$55:$NR$55,1))=0,OR(INDEX('[1]Stats repas'!$E$121:$NR$121,,MATCH(GC2,'[1]Stats repas'!$E$55:$NR$55,1))="x",INDEX('[1]Stats repas'!$E$121:$NR$121,,MATCH(GC2,'[1]Stats repas'!$E$55:$NR$55,1))="p")),"a",IF(AND(INDEX('[1]Stats repas'!$E$119:$NR$119,,MATCH(GC2,'[1]Stats repas'!$E$55:$NR$55,1))&gt;2,OR(INDEX('[1]Stats repas'!$E$121:$NR$121,,MATCH(GC2,'[1]Stats repas'!$E$55:$NR$55,1))="x",INDEX('[1]Stats repas'!$E$121:$NR$121,,MATCH(GC2,'[1]Stats repas'!$E$55:$NR$55,1))="p")),"a",INDEX('[1]Stats repas'!$E$119:$NR$119,,MATCH(GC2,'[1]Stats repas'!$E$55:$NR$55,1))))</f>
        <v>a</v>
      </c>
      <c r="GD12">
        <f>IF(AND(INDEX('[1]Stats repas'!$E$119:$NR$119,,MATCH(GD2,'[1]Stats repas'!$E$55:$NR$55,1))=0,OR(INDEX('[1]Stats repas'!$E$121:$NR$121,,MATCH(GD2,'[1]Stats repas'!$E$55:$NR$55,1))="x",INDEX('[1]Stats repas'!$E$121:$NR$121,,MATCH(GD2,'[1]Stats repas'!$E$55:$NR$55,1))="p")),"a",IF(AND(INDEX('[1]Stats repas'!$E$119:$NR$119,,MATCH(GD2,'[1]Stats repas'!$E$55:$NR$55,1))&gt;2,OR(INDEX('[1]Stats repas'!$E$121:$NR$121,,MATCH(GD2,'[1]Stats repas'!$E$55:$NR$55,1))="x",INDEX('[1]Stats repas'!$E$121:$NR$121,,MATCH(GD2,'[1]Stats repas'!$E$55:$NR$55,1))="p")),"a",INDEX('[1]Stats repas'!$E$119:$NR$119,,MATCH(GD2,'[1]Stats repas'!$E$55:$NR$55,1))))</f>
        <v>4</v>
      </c>
      <c r="GE12">
        <f>IF(AND(INDEX('[1]Stats repas'!$E$119:$NR$119,,MATCH(GE2,'[1]Stats repas'!$E$55:$NR$55,1))=0,OR(INDEX('[1]Stats repas'!$E$121:$NR$121,,MATCH(GE2,'[1]Stats repas'!$E$55:$NR$55,1))="x",INDEX('[1]Stats repas'!$E$121:$NR$121,,MATCH(GE2,'[1]Stats repas'!$E$55:$NR$55,1))="p")),"a",IF(AND(INDEX('[1]Stats repas'!$E$119:$NR$119,,MATCH(GE2,'[1]Stats repas'!$E$55:$NR$55,1))&gt;2,OR(INDEX('[1]Stats repas'!$E$121:$NR$121,,MATCH(GE2,'[1]Stats repas'!$E$55:$NR$55,1))="x",INDEX('[1]Stats repas'!$E$121:$NR$121,,MATCH(GE2,'[1]Stats repas'!$E$55:$NR$55,1))="p")),"a",INDEX('[1]Stats repas'!$E$119:$NR$119,,MATCH(GE2,'[1]Stats repas'!$E$55:$NR$55,1))))</f>
        <v>4</v>
      </c>
      <c r="GF12">
        <f>IF(AND(INDEX('[1]Stats repas'!$E$119:$NR$119,,MATCH(GF2,'[1]Stats repas'!$E$55:$NR$55,1))=0,OR(INDEX('[1]Stats repas'!$E$121:$NR$121,,MATCH(GF2,'[1]Stats repas'!$E$55:$NR$55,1))="x",INDEX('[1]Stats repas'!$E$121:$NR$121,,MATCH(GF2,'[1]Stats repas'!$E$55:$NR$55,1))="p")),"a",IF(AND(INDEX('[1]Stats repas'!$E$119:$NR$119,,MATCH(GF2,'[1]Stats repas'!$E$55:$NR$55,1))&gt;2,OR(INDEX('[1]Stats repas'!$E$121:$NR$121,,MATCH(GF2,'[1]Stats repas'!$E$55:$NR$55,1))="x",INDEX('[1]Stats repas'!$E$121:$NR$121,,MATCH(GF2,'[1]Stats repas'!$E$55:$NR$55,1))="p")),"a",INDEX('[1]Stats repas'!$E$119:$NR$119,,MATCH(GF2,'[1]Stats repas'!$E$55:$NR$55,1))))</f>
        <v>4</v>
      </c>
      <c r="GG12">
        <f>IF(AND(INDEX('[1]Stats repas'!$E$119:$NR$119,,MATCH(GG2,'[1]Stats repas'!$E$55:$NR$55,1))=0,OR(INDEX('[1]Stats repas'!$E$121:$NR$121,,MATCH(GG2,'[1]Stats repas'!$E$55:$NR$55,1))="x",INDEX('[1]Stats repas'!$E$121:$NR$121,,MATCH(GG2,'[1]Stats repas'!$E$55:$NR$55,1))="p")),"a",IF(AND(INDEX('[1]Stats repas'!$E$119:$NR$119,,MATCH(GG2,'[1]Stats repas'!$E$55:$NR$55,1))&gt;2,OR(INDEX('[1]Stats repas'!$E$121:$NR$121,,MATCH(GG2,'[1]Stats repas'!$E$55:$NR$55,1))="x",INDEX('[1]Stats repas'!$E$121:$NR$121,,MATCH(GG2,'[1]Stats repas'!$E$55:$NR$55,1))="p")),"a",INDEX('[1]Stats repas'!$E$119:$NR$119,,MATCH(GG2,'[1]Stats repas'!$E$55:$NR$55,1))))</f>
        <v>4</v>
      </c>
      <c r="GH12">
        <f>IF(AND(INDEX('[1]Stats repas'!$E$119:$NR$119,,MATCH(GH2,'[1]Stats repas'!$E$55:$NR$55,1))=0,OR(INDEX('[1]Stats repas'!$E$121:$NR$121,,MATCH(GH2,'[1]Stats repas'!$E$55:$NR$55,1))="x",INDEX('[1]Stats repas'!$E$121:$NR$121,,MATCH(GH2,'[1]Stats repas'!$E$55:$NR$55,1))="p")),"a",IF(AND(INDEX('[1]Stats repas'!$E$119:$NR$119,,MATCH(GH2,'[1]Stats repas'!$E$55:$NR$55,1))&gt;2,OR(INDEX('[1]Stats repas'!$E$121:$NR$121,,MATCH(GH2,'[1]Stats repas'!$E$55:$NR$55,1))="x",INDEX('[1]Stats repas'!$E$121:$NR$121,,MATCH(GH2,'[1]Stats repas'!$E$55:$NR$55,1))="p")),"a",INDEX('[1]Stats repas'!$E$119:$NR$119,,MATCH(GH2,'[1]Stats repas'!$E$55:$NR$55,1))))</f>
        <v>4</v>
      </c>
      <c r="GI12">
        <f>IF(AND(INDEX('[1]Stats repas'!$E$119:$NR$119,,MATCH(GI2,'[1]Stats repas'!$E$55:$NR$55,1))=0,OR(INDEX('[1]Stats repas'!$E$121:$NR$121,,MATCH(GI2,'[1]Stats repas'!$E$55:$NR$55,1))="x",INDEX('[1]Stats repas'!$E$121:$NR$121,,MATCH(GI2,'[1]Stats repas'!$E$55:$NR$55,1))="p")),"a",IF(AND(INDEX('[1]Stats repas'!$E$119:$NR$119,,MATCH(GI2,'[1]Stats repas'!$E$55:$NR$55,1))&gt;2,OR(INDEX('[1]Stats repas'!$E$121:$NR$121,,MATCH(GI2,'[1]Stats repas'!$E$55:$NR$55,1))="x",INDEX('[1]Stats repas'!$E$121:$NR$121,,MATCH(GI2,'[1]Stats repas'!$E$55:$NR$55,1))="p")),"a",INDEX('[1]Stats repas'!$E$119:$NR$119,,MATCH(GI2,'[1]Stats repas'!$E$55:$NR$55,1))))</f>
        <v>0</v>
      </c>
      <c r="GJ12">
        <f>IF(AND(INDEX('[1]Stats repas'!$E$119:$NR$119,,MATCH(GJ2,'[1]Stats repas'!$E$55:$NR$55,1))=0,OR(INDEX('[1]Stats repas'!$E$121:$NR$121,,MATCH(GJ2,'[1]Stats repas'!$E$55:$NR$55,1))="x",INDEX('[1]Stats repas'!$E$121:$NR$121,,MATCH(GJ2,'[1]Stats repas'!$E$55:$NR$55,1))="p")),"a",IF(AND(INDEX('[1]Stats repas'!$E$119:$NR$119,,MATCH(GJ2,'[1]Stats repas'!$E$55:$NR$55,1))&gt;2,OR(INDEX('[1]Stats repas'!$E$121:$NR$121,,MATCH(GJ2,'[1]Stats repas'!$E$55:$NR$55,1))="x",INDEX('[1]Stats repas'!$E$121:$NR$121,,MATCH(GJ2,'[1]Stats repas'!$E$55:$NR$55,1))="p")),"a",INDEX('[1]Stats repas'!$E$119:$NR$119,,MATCH(GJ2,'[1]Stats repas'!$E$55:$NR$55,1))))</f>
        <v>0</v>
      </c>
      <c r="GK12">
        <f>IF(AND(INDEX('[1]Stats repas'!$E$119:$NR$119,,MATCH(GK2,'[1]Stats repas'!$E$55:$NR$55,1))=0,OR(INDEX('[1]Stats repas'!$E$121:$NR$121,,MATCH(GK2,'[1]Stats repas'!$E$55:$NR$55,1))="x",INDEX('[1]Stats repas'!$E$121:$NR$121,,MATCH(GK2,'[1]Stats repas'!$E$55:$NR$55,1))="p")),"a",IF(AND(INDEX('[1]Stats repas'!$E$119:$NR$119,,MATCH(GK2,'[1]Stats repas'!$E$55:$NR$55,1))&gt;2,OR(INDEX('[1]Stats repas'!$E$121:$NR$121,,MATCH(GK2,'[1]Stats repas'!$E$55:$NR$55,1))="x",INDEX('[1]Stats repas'!$E$121:$NR$121,,MATCH(GK2,'[1]Stats repas'!$E$55:$NR$55,1))="p")),"a",INDEX('[1]Stats repas'!$E$119:$NR$119,,MATCH(GK2,'[1]Stats repas'!$E$55:$NR$55,1))))</f>
        <v>2</v>
      </c>
      <c r="GL12">
        <f>IF(AND(INDEX('[1]Stats repas'!$E$119:$NR$119,,MATCH(GL2,'[1]Stats repas'!$E$55:$NR$55,1))=0,OR(INDEX('[1]Stats repas'!$E$121:$NR$121,,MATCH(GL2,'[1]Stats repas'!$E$55:$NR$55,1))="x",INDEX('[1]Stats repas'!$E$121:$NR$121,,MATCH(GL2,'[1]Stats repas'!$E$55:$NR$55,1))="p")),"a",IF(AND(INDEX('[1]Stats repas'!$E$119:$NR$119,,MATCH(GL2,'[1]Stats repas'!$E$55:$NR$55,1))&gt;2,OR(INDEX('[1]Stats repas'!$E$121:$NR$121,,MATCH(GL2,'[1]Stats repas'!$E$55:$NR$55,1))="x",INDEX('[1]Stats repas'!$E$121:$NR$121,,MATCH(GL2,'[1]Stats repas'!$E$55:$NR$55,1))="p")),"a",INDEX('[1]Stats repas'!$E$119:$NR$119,,MATCH(GL2,'[1]Stats repas'!$E$55:$NR$55,1))))</f>
        <v>2</v>
      </c>
      <c r="GM12" t="str">
        <f>IF(AND(INDEX('[1]Stats repas'!$E$119:$NR$119,,MATCH(GM2,'[1]Stats repas'!$E$55:$NR$55,1))=0,OR(INDEX('[1]Stats repas'!$E$121:$NR$121,,MATCH(GM2,'[1]Stats repas'!$E$55:$NR$55,1))="x",INDEX('[1]Stats repas'!$E$121:$NR$121,,MATCH(GM2,'[1]Stats repas'!$E$55:$NR$55,1))="p")),"a",IF(AND(INDEX('[1]Stats repas'!$E$119:$NR$119,,MATCH(GM2,'[1]Stats repas'!$E$55:$NR$55,1))&gt;2,OR(INDEX('[1]Stats repas'!$E$121:$NR$121,,MATCH(GM2,'[1]Stats repas'!$E$55:$NR$55,1))="x",INDEX('[1]Stats repas'!$E$121:$NR$121,,MATCH(GM2,'[1]Stats repas'!$E$55:$NR$55,1))="p")),"a",INDEX('[1]Stats repas'!$E$119:$NR$119,,MATCH(GM2,'[1]Stats repas'!$E$55:$NR$55,1))))</f>
        <v>a</v>
      </c>
      <c r="GN12" t="str">
        <f>IF(AND(INDEX('[1]Stats repas'!$E$119:$NR$119,,MATCH(GN2,'[1]Stats repas'!$E$55:$NR$55,1))=0,OR(INDEX('[1]Stats repas'!$E$121:$NR$121,,MATCH(GN2,'[1]Stats repas'!$E$55:$NR$55,1))="x",INDEX('[1]Stats repas'!$E$121:$NR$121,,MATCH(GN2,'[1]Stats repas'!$E$55:$NR$55,1))="p")),"a",IF(AND(INDEX('[1]Stats repas'!$E$119:$NR$119,,MATCH(GN2,'[1]Stats repas'!$E$55:$NR$55,1))&gt;2,OR(INDEX('[1]Stats repas'!$E$121:$NR$121,,MATCH(GN2,'[1]Stats repas'!$E$55:$NR$55,1))="x",INDEX('[1]Stats repas'!$E$121:$NR$121,,MATCH(GN2,'[1]Stats repas'!$E$55:$NR$55,1))="p")),"a",INDEX('[1]Stats repas'!$E$119:$NR$119,,MATCH(GN2,'[1]Stats repas'!$E$55:$NR$55,1))))</f>
        <v>a</v>
      </c>
      <c r="GO12">
        <f>IF(AND(INDEX('[1]Stats repas'!$E$119:$NR$119,,MATCH(GO2,'[1]Stats repas'!$E$55:$NR$55,1))=0,OR(INDEX('[1]Stats repas'!$E$121:$NR$121,,MATCH(GO2,'[1]Stats repas'!$E$55:$NR$55,1))="x",INDEX('[1]Stats repas'!$E$121:$NR$121,,MATCH(GO2,'[1]Stats repas'!$E$55:$NR$55,1))="p")),"a",IF(AND(INDEX('[1]Stats repas'!$E$119:$NR$119,,MATCH(GO2,'[1]Stats repas'!$E$55:$NR$55,1))&gt;2,OR(INDEX('[1]Stats repas'!$E$121:$NR$121,,MATCH(GO2,'[1]Stats repas'!$E$55:$NR$55,1))="x",INDEX('[1]Stats repas'!$E$121:$NR$121,,MATCH(GO2,'[1]Stats repas'!$E$55:$NR$55,1))="p")),"a",INDEX('[1]Stats repas'!$E$119:$NR$119,,MATCH(GO2,'[1]Stats repas'!$E$55:$NR$55,1))))</f>
        <v>2</v>
      </c>
      <c r="GP12">
        <f>IF(AND(INDEX('[1]Stats repas'!$E$119:$NR$119,,MATCH(GP2,'[1]Stats repas'!$E$55:$NR$55,1))=0,OR(INDEX('[1]Stats repas'!$E$121:$NR$121,,MATCH(GP2,'[1]Stats repas'!$E$55:$NR$55,1))="x",INDEX('[1]Stats repas'!$E$121:$NR$121,,MATCH(GP2,'[1]Stats repas'!$E$55:$NR$55,1))="p")),"a",IF(AND(INDEX('[1]Stats repas'!$E$119:$NR$119,,MATCH(GP2,'[1]Stats repas'!$E$55:$NR$55,1))&gt;2,OR(INDEX('[1]Stats repas'!$E$121:$NR$121,,MATCH(GP2,'[1]Stats repas'!$E$55:$NR$55,1))="x",INDEX('[1]Stats repas'!$E$121:$NR$121,,MATCH(GP2,'[1]Stats repas'!$E$55:$NR$55,1))="p")),"a",INDEX('[1]Stats repas'!$E$119:$NR$119,,MATCH(GP2,'[1]Stats repas'!$E$55:$NR$55,1))))</f>
        <v>2</v>
      </c>
      <c r="GQ12">
        <f>IF(AND(INDEX('[1]Stats repas'!$E$119:$NR$119,,MATCH(GQ2,'[1]Stats repas'!$E$55:$NR$55,1))=0,OR(INDEX('[1]Stats repas'!$E$121:$NR$121,,MATCH(GQ2,'[1]Stats repas'!$E$55:$NR$55,1))="x",INDEX('[1]Stats repas'!$E$121:$NR$121,,MATCH(GQ2,'[1]Stats repas'!$E$55:$NR$55,1))="p")),"a",IF(AND(INDEX('[1]Stats repas'!$E$119:$NR$119,,MATCH(GQ2,'[1]Stats repas'!$E$55:$NR$55,1))&gt;2,OR(INDEX('[1]Stats repas'!$E$121:$NR$121,,MATCH(GQ2,'[1]Stats repas'!$E$55:$NR$55,1))="x",INDEX('[1]Stats repas'!$E$121:$NR$121,,MATCH(GQ2,'[1]Stats repas'!$E$55:$NR$55,1))="p")),"a",INDEX('[1]Stats repas'!$E$119:$NR$119,,MATCH(GQ2,'[1]Stats repas'!$E$55:$NR$55,1))))</f>
        <v>2</v>
      </c>
      <c r="GR12">
        <f>IF(AND(INDEX('[1]Stats repas'!$E$119:$NR$119,,MATCH(GR2,'[1]Stats repas'!$E$55:$NR$55,1))=0,OR(INDEX('[1]Stats repas'!$E$121:$NR$121,,MATCH(GR2,'[1]Stats repas'!$E$55:$NR$55,1))="x",INDEX('[1]Stats repas'!$E$121:$NR$121,,MATCH(GR2,'[1]Stats repas'!$E$55:$NR$55,1))="p")),"a",IF(AND(INDEX('[1]Stats repas'!$E$119:$NR$119,,MATCH(GR2,'[1]Stats repas'!$E$55:$NR$55,1))&gt;2,OR(INDEX('[1]Stats repas'!$E$121:$NR$121,,MATCH(GR2,'[1]Stats repas'!$E$55:$NR$55,1))="x",INDEX('[1]Stats repas'!$E$121:$NR$121,,MATCH(GR2,'[1]Stats repas'!$E$55:$NR$55,1))="p")),"a",INDEX('[1]Stats repas'!$E$119:$NR$119,,MATCH(GR2,'[1]Stats repas'!$E$55:$NR$55,1))))</f>
        <v>2</v>
      </c>
      <c r="GS12" t="str">
        <f>IF(AND(INDEX('[1]Stats repas'!$E$119:$NR$119,,MATCH(GS2,'[1]Stats repas'!$E$55:$NR$55,1))=0,OR(INDEX('[1]Stats repas'!$E$121:$NR$121,,MATCH(GS2,'[1]Stats repas'!$E$55:$NR$55,1))="x",INDEX('[1]Stats repas'!$E$121:$NR$121,,MATCH(GS2,'[1]Stats repas'!$E$55:$NR$55,1))="p")),"a",IF(AND(INDEX('[1]Stats repas'!$E$119:$NR$119,,MATCH(GS2,'[1]Stats repas'!$E$55:$NR$55,1))&gt;2,OR(INDEX('[1]Stats repas'!$E$121:$NR$121,,MATCH(GS2,'[1]Stats repas'!$E$55:$NR$55,1))="x",INDEX('[1]Stats repas'!$E$121:$NR$121,,MATCH(GS2,'[1]Stats repas'!$E$55:$NR$55,1))="p")),"a",INDEX('[1]Stats repas'!$E$119:$NR$119,,MATCH(GS2,'[1]Stats repas'!$E$55:$NR$55,1))))</f>
        <v>a</v>
      </c>
      <c r="GT12">
        <f>IF(AND(INDEX('[1]Stats repas'!$E$119:$NR$119,,MATCH(GT2,'[1]Stats repas'!$E$55:$NR$55,1))=0,OR(INDEX('[1]Stats repas'!$E$121:$NR$121,,MATCH(GT2,'[1]Stats repas'!$E$55:$NR$55,1))="x",INDEX('[1]Stats repas'!$E$121:$NR$121,,MATCH(GT2,'[1]Stats repas'!$E$55:$NR$55,1))="p")),"a",IF(AND(INDEX('[1]Stats repas'!$E$119:$NR$119,,MATCH(GT2,'[1]Stats repas'!$E$55:$NR$55,1))&gt;2,OR(INDEX('[1]Stats repas'!$E$121:$NR$121,,MATCH(GT2,'[1]Stats repas'!$E$55:$NR$55,1))="x",INDEX('[1]Stats repas'!$E$121:$NR$121,,MATCH(GT2,'[1]Stats repas'!$E$55:$NR$55,1))="p")),"a",INDEX('[1]Stats repas'!$E$119:$NR$119,,MATCH(GT2,'[1]Stats repas'!$E$55:$NR$55,1))))</f>
        <v>2</v>
      </c>
      <c r="GU12">
        <f>IF(AND(INDEX('[1]Stats repas'!$E$119:$NR$119,,MATCH(GU2,'[1]Stats repas'!$E$55:$NR$55,1))=0,OR(INDEX('[1]Stats repas'!$E$121:$NR$121,,MATCH(GU2,'[1]Stats repas'!$E$55:$NR$55,1))="x",INDEX('[1]Stats repas'!$E$121:$NR$121,,MATCH(GU2,'[1]Stats repas'!$E$55:$NR$55,1))="p")),"a",IF(AND(INDEX('[1]Stats repas'!$E$119:$NR$119,,MATCH(GU2,'[1]Stats repas'!$E$55:$NR$55,1))&gt;2,OR(INDEX('[1]Stats repas'!$E$121:$NR$121,,MATCH(GU2,'[1]Stats repas'!$E$55:$NR$55,1))="x",INDEX('[1]Stats repas'!$E$121:$NR$121,,MATCH(GU2,'[1]Stats repas'!$E$55:$NR$55,1))="p")),"a",INDEX('[1]Stats repas'!$E$119:$NR$119,,MATCH(GU2,'[1]Stats repas'!$E$55:$NR$55,1))))</f>
        <v>2</v>
      </c>
      <c r="GV12">
        <f>IF(AND(INDEX('[1]Stats repas'!$E$119:$NR$119,,MATCH(GV2,'[1]Stats repas'!$E$55:$NR$55,1))=0,OR(INDEX('[1]Stats repas'!$E$121:$NR$121,,MATCH(GV2,'[1]Stats repas'!$E$55:$NR$55,1))="x",INDEX('[1]Stats repas'!$E$121:$NR$121,,MATCH(GV2,'[1]Stats repas'!$E$55:$NR$55,1))="p")),"a",IF(AND(INDEX('[1]Stats repas'!$E$119:$NR$119,,MATCH(GV2,'[1]Stats repas'!$E$55:$NR$55,1))&gt;2,OR(INDEX('[1]Stats repas'!$E$121:$NR$121,,MATCH(GV2,'[1]Stats repas'!$E$55:$NR$55,1))="x",INDEX('[1]Stats repas'!$E$121:$NR$121,,MATCH(GV2,'[1]Stats repas'!$E$55:$NR$55,1))="p")),"a",INDEX('[1]Stats repas'!$E$119:$NR$119,,MATCH(GV2,'[1]Stats repas'!$E$55:$NR$55,1))))</f>
        <v>2</v>
      </c>
      <c r="GW12" t="str">
        <f>IF(AND(INDEX('[1]Stats repas'!$E$119:$NR$119,,MATCH(GW2,'[1]Stats repas'!$E$55:$NR$55,1))=0,OR(INDEX('[1]Stats repas'!$E$121:$NR$121,,MATCH(GW2,'[1]Stats repas'!$E$55:$NR$55,1))="x",INDEX('[1]Stats repas'!$E$121:$NR$121,,MATCH(GW2,'[1]Stats repas'!$E$55:$NR$55,1))="p")),"a",IF(AND(INDEX('[1]Stats repas'!$E$119:$NR$119,,MATCH(GW2,'[1]Stats repas'!$E$55:$NR$55,1))&gt;2,OR(INDEX('[1]Stats repas'!$E$121:$NR$121,,MATCH(GW2,'[1]Stats repas'!$E$55:$NR$55,1))="x",INDEX('[1]Stats repas'!$E$121:$NR$121,,MATCH(GW2,'[1]Stats repas'!$E$55:$NR$55,1))="p")),"a",INDEX('[1]Stats repas'!$E$119:$NR$119,,MATCH(GW2,'[1]Stats repas'!$E$55:$NR$55,1))))</f>
        <v>a</v>
      </c>
      <c r="GX12" t="str">
        <f>IF(AND(INDEX('[1]Stats repas'!$E$119:$NR$119,,MATCH(GX2,'[1]Stats repas'!$E$55:$NR$55,1))=0,OR(INDEX('[1]Stats repas'!$E$121:$NR$121,,MATCH(GX2,'[1]Stats repas'!$E$55:$NR$55,1))="x",INDEX('[1]Stats repas'!$E$121:$NR$121,,MATCH(GX2,'[1]Stats repas'!$E$55:$NR$55,1))="p")),"a",IF(AND(INDEX('[1]Stats repas'!$E$119:$NR$119,,MATCH(GX2,'[1]Stats repas'!$E$55:$NR$55,1))&gt;2,OR(INDEX('[1]Stats repas'!$E$121:$NR$121,,MATCH(GX2,'[1]Stats repas'!$E$55:$NR$55,1))="x",INDEX('[1]Stats repas'!$E$121:$NR$121,,MATCH(GX2,'[1]Stats repas'!$E$55:$NR$55,1))="p")),"a",INDEX('[1]Stats repas'!$E$119:$NR$119,,MATCH(GX2,'[1]Stats repas'!$E$55:$NR$55,1))))</f>
        <v>a</v>
      </c>
      <c r="GY12">
        <f>IF(AND(INDEX('[1]Stats repas'!$E$119:$NR$119,,MATCH(GY2,'[1]Stats repas'!$E$55:$NR$55,1))=0,OR(INDEX('[1]Stats repas'!$E$121:$NR$121,,MATCH(GY2,'[1]Stats repas'!$E$55:$NR$55,1))="x",INDEX('[1]Stats repas'!$E$121:$NR$121,,MATCH(GY2,'[1]Stats repas'!$E$55:$NR$55,1))="p")),"a",IF(AND(INDEX('[1]Stats repas'!$E$119:$NR$119,,MATCH(GY2,'[1]Stats repas'!$E$55:$NR$55,1))&gt;2,OR(INDEX('[1]Stats repas'!$E$121:$NR$121,,MATCH(GY2,'[1]Stats repas'!$E$55:$NR$55,1))="x",INDEX('[1]Stats repas'!$E$121:$NR$121,,MATCH(GY2,'[1]Stats repas'!$E$55:$NR$55,1))="p")),"a",INDEX('[1]Stats repas'!$E$119:$NR$119,,MATCH(GY2,'[1]Stats repas'!$E$55:$NR$55,1))))</f>
        <v>2</v>
      </c>
      <c r="GZ12">
        <f>IF(AND(INDEX('[1]Stats repas'!$E$119:$NR$119,,MATCH(GZ2,'[1]Stats repas'!$E$55:$NR$55,1))=0,OR(INDEX('[1]Stats repas'!$E$121:$NR$121,,MATCH(GZ2,'[1]Stats repas'!$E$55:$NR$55,1))="x",INDEX('[1]Stats repas'!$E$121:$NR$121,,MATCH(GZ2,'[1]Stats repas'!$E$55:$NR$55,1))="p")),"a",IF(AND(INDEX('[1]Stats repas'!$E$119:$NR$119,,MATCH(GZ2,'[1]Stats repas'!$E$55:$NR$55,1))&gt;2,OR(INDEX('[1]Stats repas'!$E$121:$NR$121,,MATCH(GZ2,'[1]Stats repas'!$E$55:$NR$55,1))="x",INDEX('[1]Stats repas'!$E$121:$NR$121,,MATCH(GZ2,'[1]Stats repas'!$E$55:$NR$55,1))="p")),"a",INDEX('[1]Stats repas'!$E$119:$NR$119,,MATCH(GZ2,'[1]Stats repas'!$E$55:$NR$55,1))))</f>
        <v>2</v>
      </c>
      <c r="HA12">
        <f>IF(AND(INDEX('[1]Stats repas'!$E$119:$NR$119,,MATCH(HA2,'[1]Stats repas'!$E$55:$NR$55,1))=0,OR(INDEX('[1]Stats repas'!$E$121:$NR$121,,MATCH(HA2,'[1]Stats repas'!$E$55:$NR$55,1))="x",INDEX('[1]Stats repas'!$E$121:$NR$121,,MATCH(HA2,'[1]Stats repas'!$E$55:$NR$55,1))="p")),"a",IF(AND(INDEX('[1]Stats repas'!$E$119:$NR$119,,MATCH(HA2,'[1]Stats repas'!$E$55:$NR$55,1))&gt;2,OR(INDEX('[1]Stats repas'!$E$121:$NR$121,,MATCH(HA2,'[1]Stats repas'!$E$55:$NR$55,1))="x",INDEX('[1]Stats repas'!$E$121:$NR$121,,MATCH(HA2,'[1]Stats repas'!$E$55:$NR$55,1))="p")),"a",INDEX('[1]Stats repas'!$E$119:$NR$119,,MATCH(HA2,'[1]Stats repas'!$E$55:$NR$55,1))))</f>
        <v>2</v>
      </c>
      <c r="HB12">
        <f>IF(AND(INDEX('[1]Stats repas'!$E$119:$NR$119,,MATCH(HB2,'[1]Stats repas'!$E$55:$NR$55,1))=0,OR(INDEX('[1]Stats repas'!$E$121:$NR$121,,MATCH(HB2,'[1]Stats repas'!$E$55:$NR$55,1))="x",INDEX('[1]Stats repas'!$E$121:$NR$121,,MATCH(HB2,'[1]Stats repas'!$E$55:$NR$55,1))="p")),"a",IF(AND(INDEX('[1]Stats repas'!$E$119:$NR$119,,MATCH(HB2,'[1]Stats repas'!$E$55:$NR$55,1))&gt;2,OR(INDEX('[1]Stats repas'!$E$121:$NR$121,,MATCH(HB2,'[1]Stats repas'!$E$55:$NR$55,1))="x",INDEX('[1]Stats repas'!$E$121:$NR$121,,MATCH(HB2,'[1]Stats repas'!$E$55:$NR$55,1))="p")),"a",INDEX('[1]Stats repas'!$E$119:$NR$119,,MATCH(HB2,'[1]Stats repas'!$E$55:$NR$55,1))))</f>
        <v>2</v>
      </c>
      <c r="HC12">
        <f>IF(AND(INDEX('[1]Stats repas'!$E$119:$NR$119,,MATCH(HC2,'[1]Stats repas'!$E$55:$NR$55,1))=0,OR(INDEX('[1]Stats repas'!$E$121:$NR$121,,MATCH(HC2,'[1]Stats repas'!$E$55:$NR$55,1))="x",INDEX('[1]Stats repas'!$E$121:$NR$121,,MATCH(HC2,'[1]Stats repas'!$E$55:$NR$55,1))="p")),"a",IF(AND(INDEX('[1]Stats repas'!$E$119:$NR$119,,MATCH(HC2,'[1]Stats repas'!$E$55:$NR$55,1))&gt;2,OR(INDEX('[1]Stats repas'!$E$121:$NR$121,,MATCH(HC2,'[1]Stats repas'!$E$55:$NR$55,1))="x",INDEX('[1]Stats repas'!$E$121:$NR$121,,MATCH(HC2,'[1]Stats repas'!$E$55:$NR$55,1))="p")),"a",INDEX('[1]Stats repas'!$E$119:$NR$119,,MATCH(HC2,'[1]Stats repas'!$E$55:$NR$55,1))))</f>
        <v>2</v>
      </c>
      <c r="HD12" t="str">
        <f>IF(AND(INDEX('[1]Stats repas'!$E$119:$NR$119,,MATCH(HD2,'[1]Stats repas'!$E$55:$NR$55,1))=0,OR(INDEX('[1]Stats repas'!$E$121:$NR$121,,MATCH(HD2,'[1]Stats repas'!$E$55:$NR$55,1))="x",INDEX('[1]Stats repas'!$E$121:$NR$121,,MATCH(HD2,'[1]Stats repas'!$E$55:$NR$55,1))="p")),"a",IF(AND(INDEX('[1]Stats repas'!$E$119:$NR$119,,MATCH(HD2,'[1]Stats repas'!$E$55:$NR$55,1))&gt;2,OR(INDEX('[1]Stats repas'!$E$121:$NR$121,,MATCH(HD2,'[1]Stats repas'!$E$55:$NR$55,1))="x",INDEX('[1]Stats repas'!$E$121:$NR$121,,MATCH(HD2,'[1]Stats repas'!$E$55:$NR$55,1))="p")),"a",INDEX('[1]Stats repas'!$E$119:$NR$119,,MATCH(HD2,'[1]Stats repas'!$E$55:$NR$55,1))))</f>
        <v>a</v>
      </c>
      <c r="HE12" t="str">
        <f>IF(AND(INDEX('[1]Stats repas'!$E$119:$NR$119,,MATCH(HE2,'[1]Stats repas'!$E$55:$NR$55,1))=0,OR(INDEX('[1]Stats repas'!$E$121:$NR$121,,MATCH(HE2,'[1]Stats repas'!$E$55:$NR$55,1))="x",INDEX('[1]Stats repas'!$E$121:$NR$121,,MATCH(HE2,'[1]Stats repas'!$E$55:$NR$55,1))="p")),"a",IF(AND(INDEX('[1]Stats repas'!$E$119:$NR$119,,MATCH(HE2,'[1]Stats repas'!$E$55:$NR$55,1))&gt;2,OR(INDEX('[1]Stats repas'!$E$121:$NR$121,,MATCH(HE2,'[1]Stats repas'!$E$55:$NR$55,1))="x",INDEX('[1]Stats repas'!$E$121:$NR$121,,MATCH(HE2,'[1]Stats repas'!$E$55:$NR$55,1))="p")),"a",INDEX('[1]Stats repas'!$E$119:$NR$119,,MATCH(HE2,'[1]Stats repas'!$E$55:$NR$55,1))))</f>
        <v>a</v>
      </c>
      <c r="HF12">
        <f>IF(AND(INDEX('[1]Stats repas'!$E$119:$NR$119,,MATCH(HF2,'[1]Stats repas'!$E$55:$NR$55,1))=0,OR(INDEX('[1]Stats repas'!$E$121:$NR$121,,MATCH(HF2,'[1]Stats repas'!$E$55:$NR$55,1))="x",INDEX('[1]Stats repas'!$E$121:$NR$121,,MATCH(HF2,'[1]Stats repas'!$E$55:$NR$55,1))="p")),"a",IF(AND(INDEX('[1]Stats repas'!$E$119:$NR$119,,MATCH(HF2,'[1]Stats repas'!$E$55:$NR$55,1))&gt;2,OR(INDEX('[1]Stats repas'!$E$121:$NR$121,,MATCH(HF2,'[1]Stats repas'!$E$55:$NR$55,1))="x",INDEX('[1]Stats repas'!$E$121:$NR$121,,MATCH(HF2,'[1]Stats repas'!$E$55:$NR$55,1))="p")),"a",INDEX('[1]Stats repas'!$E$119:$NR$119,,MATCH(HF2,'[1]Stats repas'!$E$55:$NR$55,1))))</f>
        <v>2</v>
      </c>
      <c r="HG12">
        <f>IF(AND(INDEX('[1]Stats repas'!$E$119:$NR$119,,MATCH(HG2,'[1]Stats repas'!$E$55:$NR$55,1))=0,OR(INDEX('[1]Stats repas'!$E$121:$NR$121,,MATCH(HG2,'[1]Stats repas'!$E$55:$NR$55,1))="x",INDEX('[1]Stats repas'!$E$121:$NR$121,,MATCH(HG2,'[1]Stats repas'!$E$55:$NR$55,1))="p")),"a",IF(AND(INDEX('[1]Stats repas'!$E$119:$NR$119,,MATCH(HG2,'[1]Stats repas'!$E$55:$NR$55,1))&gt;2,OR(INDEX('[1]Stats repas'!$E$121:$NR$121,,MATCH(HG2,'[1]Stats repas'!$E$55:$NR$55,1))="x",INDEX('[1]Stats repas'!$E$121:$NR$121,,MATCH(HG2,'[1]Stats repas'!$E$55:$NR$55,1))="p")),"a",INDEX('[1]Stats repas'!$E$119:$NR$119,,MATCH(HG2,'[1]Stats repas'!$E$55:$NR$55,1))))</f>
        <v>2</v>
      </c>
      <c r="HH12">
        <f>IF(AND(INDEX('[1]Stats repas'!$E$119:$NR$119,,MATCH(HH2,'[1]Stats repas'!$E$55:$NR$55,1))=0,OR(INDEX('[1]Stats repas'!$E$121:$NR$121,,MATCH(HH2,'[1]Stats repas'!$E$55:$NR$55,1))="x",INDEX('[1]Stats repas'!$E$121:$NR$121,,MATCH(HH2,'[1]Stats repas'!$E$55:$NR$55,1))="p")),"a",IF(AND(INDEX('[1]Stats repas'!$E$119:$NR$119,,MATCH(HH2,'[1]Stats repas'!$E$55:$NR$55,1))&gt;2,OR(INDEX('[1]Stats repas'!$E$121:$NR$121,,MATCH(HH2,'[1]Stats repas'!$E$55:$NR$55,1))="x",INDEX('[1]Stats repas'!$E$121:$NR$121,,MATCH(HH2,'[1]Stats repas'!$E$55:$NR$55,1))="p")),"a",INDEX('[1]Stats repas'!$E$119:$NR$119,,MATCH(HH2,'[1]Stats repas'!$E$55:$NR$55,1))))</f>
        <v>2</v>
      </c>
      <c r="HI12">
        <f>IF(AND(INDEX('[1]Stats repas'!$E$119:$NR$119,,MATCH(HI2,'[1]Stats repas'!$E$55:$NR$55,1))=0,OR(INDEX('[1]Stats repas'!$E$121:$NR$121,,MATCH(HI2,'[1]Stats repas'!$E$55:$NR$55,1))="x",INDEX('[1]Stats repas'!$E$121:$NR$121,,MATCH(HI2,'[1]Stats repas'!$E$55:$NR$55,1))="p")),"a",IF(AND(INDEX('[1]Stats repas'!$E$119:$NR$119,,MATCH(HI2,'[1]Stats repas'!$E$55:$NR$55,1))&gt;2,OR(INDEX('[1]Stats repas'!$E$121:$NR$121,,MATCH(HI2,'[1]Stats repas'!$E$55:$NR$55,1))="x",INDEX('[1]Stats repas'!$E$121:$NR$121,,MATCH(HI2,'[1]Stats repas'!$E$55:$NR$55,1))="p")),"a",INDEX('[1]Stats repas'!$E$119:$NR$119,,MATCH(HI2,'[1]Stats repas'!$E$55:$NR$55,1))))</f>
        <v>2</v>
      </c>
      <c r="HJ12">
        <f>IF(AND(INDEX('[1]Stats repas'!$E$119:$NR$119,,MATCH(HJ2,'[1]Stats repas'!$E$55:$NR$55,1))=0,OR(INDEX('[1]Stats repas'!$E$121:$NR$121,,MATCH(HJ2,'[1]Stats repas'!$E$55:$NR$55,1))="x",INDEX('[1]Stats repas'!$E$121:$NR$121,,MATCH(HJ2,'[1]Stats repas'!$E$55:$NR$55,1))="p")),"a",IF(AND(INDEX('[1]Stats repas'!$E$119:$NR$119,,MATCH(HJ2,'[1]Stats repas'!$E$55:$NR$55,1))&gt;2,OR(INDEX('[1]Stats repas'!$E$121:$NR$121,,MATCH(HJ2,'[1]Stats repas'!$E$55:$NR$55,1))="x",INDEX('[1]Stats repas'!$E$121:$NR$121,,MATCH(HJ2,'[1]Stats repas'!$E$55:$NR$55,1))="p")),"a",INDEX('[1]Stats repas'!$E$119:$NR$119,,MATCH(HJ2,'[1]Stats repas'!$E$55:$NR$55,1))))</f>
        <v>2</v>
      </c>
      <c r="HK12">
        <f>IF(AND(INDEX('[1]Stats repas'!$E$119:$NR$119,,MATCH(HK2,'[1]Stats repas'!$E$55:$NR$55,1))=0,OR(INDEX('[1]Stats repas'!$E$121:$NR$121,,MATCH(HK2,'[1]Stats repas'!$E$55:$NR$55,1))="x",INDEX('[1]Stats repas'!$E$121:$NR$121,,MATCH(HK2,'[1]Stats repas'!$E$55:$NR$55,1))="p")),"a",IF(AND(INDEX('[1]Stats repas'!$E$119:$NR$119,,MATCH(HK2,'[1]Stats repas'!$E$55:$NR$55,1))&gt;2,OR(INDEX('[1]Stats repas'!$E$121:$NR$121,,MATCH(HK2,'[1]Stats repas'!$E$55:$NR$55,1))="x",INDEX('[1]Stats repas'!$E$121:$NR$121,,MATCH(HK2,'[1]Stats repas'!$E$55:$NR$55,1))="p")),"a",INDEX('[1]Stats repas'!$E$119:$NR$119,,MATCH(HK2,'[1]Stats repas'!$E$55:$NR$55,1))))</f>
        <v>0</v>
      </c>
      <c r="HL12">
        <f>IF(AND(INDEX('[1]Stats repas'!$E$119:$NR$119,,MATCH(HL2,'[1]Stats repas'!$E$55:$NR$55,1))=0,OR(INDEX('[1]Stats repas'!$E$121:$NR$121,,MATCH(HL2,'[1]Stats repas'!$E$55:$NR$55,1))="x",INDEX('[1]Stats repas'!$E$121:$NR$121,,MATCH(HL2,'[1]Stats repas'!$E$55:$NR$55,1))="p")),"a",IF(AND(INDEX('[1]Stats repas'!$E$119:$NR$119,,MATCH(HL2,'[1]Stats repas'!$E$55:$NR$55,1))&gt;2,OR(INDEX('[1]Stats repas'!$E$121:$NR$121,,MATCH(HL2,'[1]Stats repas'!$E$55:$NR$55,1))="x",INDEX('[1]Stats repas'!$E$121:$NR$121,,MATCH(HL2,'[1]Stats repas'!$E$55:$NR$55,1))="p")),"a",INDEX('[1]Stats repas'!$E$119:$NR$119,,MATCH(HL2,'[1]Stats repas'!$E$55:$NR$55,1))))</f>
        <v>0</v>
      </c>
      <c r="HM12">
        <f>IF(AND(INDEX('[1]Stats repas'!$E$119:$NR$119,,MATCH(HM2,'[1]Stats repas'!$E$55:$NR$55,1))=0,OR(INDEX('[1]Stats repas'!$E$121:$NR$121,,MATCH(HM2,'[1]Stats repas'!$E$55:$NR$55,1))="x",INDEX('[1]Stats repas'!$E$121:$NR$121,,MATCH(HM2,'[1]Stats repas'!$E$55:$NR$55,1))="p")),"a",IF(AND(INDEX('[1]Stats repas'!$E$119:$NR$119,,MATCH(HM2,'[1]Stats repas'!$E$55:$NR$55,1))&gt;2,OR(INDEX('[1]Stats repas'!$E$121:$NR$121,,MATCH(HM2,'[1]Stats repas'!$E$55:$NR$55,1))="x",INDEX('[1]Stats repas'!$E$121:$NR$121,,MATCH(HM2,'[1]Stats repas'!$E$55:$NR$55,1))="p")),"a",INDEX('[1]Stats repas'!$E$119:$NR$119,,MATCH(HM2,'[1]Stats repas'!$E$55:$NR$55,1))))</f>
        <v>2</v>
      </c>
      <c r="HN12">
        <f>IF(AND(INDEX('[1]Stats repas'!$E$119:$NR$119,,MATCH(HN2,'[1]Stats repas'!$E$55:$NR$55,1))=0,OR(INDEX('[1]Stats repas'!$E$121:$NR$121,,MATCH(HN2,'[1]Stats repas'!$E$55:$NR$55,1))="x",INDEX('[1]Stats repas'!$E$121:$NR$121,,MATCH(HN2,'[1]Stats repas'!$E$55:$NR$55,1))="p")),"a",IF(AND(INDEX('[1]Stats repas'!$E$119:$NR$119,,MATCH(HN2,'[1]Stats repas'!$E$55:$NR$55,1))&gt;2,OR(INDEX('[1]Stats repas'!$E$121:$NR$121,,MATCH(HN2,'[1]Stats repas'!$E$55:$NR$55,1))="x",INDEX('[1]Stats repas'!$E$121:$NR$121,,MATCH(HN2,'[1]Stats repas'!$E$55:$NR$55,1))="p")),"a",INDEX('[1]Stats repas'!$E$119:$NR$119,,MATCH(HN2,'[1]Stats repas'!$E$55:$NR$55,1))))</f>
        <v>2</v>
      </c>
      <c r="HO12" t="str">
        <f>IF(AND(INDEX('[1]Stats repas'!$E$119:$NR$119,,MATCH(HO2,'[1]Stats repas'!$E$55:$NR$55,1))=0,OR(INDEX('[1]Stats repas'!$E$121:$NR$121,,MATCH(HO2,'[1]Stats repas'!$E$55:$NR$55,1))="x",INDEX('[1]Stats repas'!$E$121:$NR$121,,MATCH(HO2,'[1]Stats repas'!$E$55:$NR$55,1))="p")),"a",IF(AND(INDEX('[1]Stats repas'!$E$119:$NR$119,,MATCH(HO2,'[1]Stats repas'!$E$55:$NR$55,1))&gt;2,OR(INDEX('[1]Stats repas'!$E$121:$NR$121,,MATCH(HO2,'[1]Stats repas'!$E$55:$NR$55,1))="x",INDEX('[1]Stats repas'!$E$121:$NR$121,,MATCH(HO2,'[1]Stats repas'!$E$55:$NR$55,1))="p")),"a",INDEX('[1]Stats repas'!$E$119:$NR$119,,MATCH(HO2,'[1]Stats repas'!$E$55:$NR$55,1))))</f>
        <v>a</v>
      </c>
      <c r="HP12" t="str">
        <f>IF(AND(INDEX('[1]Stats repas'!$E$119:$NR$119,,MATCH(HP2,'[1]Stats repas'!$E$55:$NR$55,1))=0,OR(INDEX('[1]Stats repas'!$E$121:$NR$121,,MATCH(HP2,'[1]Stats repas'!$E$55:$NR$55,1))="x",INDEX('[1]Stats repas'!$E$121:$NR$121,,MATCH(HP2,'[1]Stats repas'!$E$55:$NR$55,1))="p")),"a",IF(AND(INDEX('[1]Stats repas'!$E$119:$NR$119,,MATCH(HP2,'[1]Stats repas'!$E$55:$NR$55,1))&gt;2,OR(INDEX('[1]Stats repas'!$E$121:$NR$121,,MATCH(HP2,'[1]Stats repas'!$E$55:$NR$55,1))="x",INDEX('[1]Stats repas'!$E$121:$NR$121,,MATCH(HP2,'[1]Stats repas'!$E$55:$NR$55,1))="p")),"a",INDEX('[1]Stats repas'!$E$119:$NR$119,,MATCH(HP2,'[1]Stats repas'!$E$55:$NR$55,1))))</f>
        <v>a</v>
      </c>
      <c r="HQ12">
        <f>IF(AND(INDEX('[1]Stats repas'!$E$119:$NR$119,,MATCH(HQ2,'[1]Stats repas'!$E$55:$NR$55,1))=0,OR(INDEX('[1]Stats repas'!$E$121:$NR$121,,MATCH(HQ2,'[1]Stats repas'!$E$55:$NR$55,1))="x",INDEX('[1]Stats repas'!$E$121:$NR$121,,MATCH(HQ2,'[1]Stats repas'!$E$55:$NR$55,1))="p")),"a",IF(AND(INDEX('[1]Stats repas'!$E$119:$NR$119,,MATCH(HQ2,'[1]Stats repas'!$E$55:$NR$55,1))&gt;2,OR(INDEX('[1]Stats repas'!$E$121:$NR$121,,MATCH(HQ2,'[1]Stats repas'!$E$55:$NR$55,1))="x",INDEX('[1]Stats repas'!$E$121:$NR$121,,MATCH(HQ2,'[1]Stats repas'!$E$55:$NR$55,1))="p")),"a",INDEX('[1]Stats repas'!$E$119:$NR$119,,MATCH(HQ2,'[1]Stats repas'!$E$55:$NR$55,1))))</f>
        <v>2</v>
      </c>
      <c r="HR12">
        <f>IF(AND(INDEX('[1]Stats repas'!$E$119:$NR$119,,MATCH(HR2,'[1]Stats repas'!$E$55:$NR$55,1))=0,OR(INDEX('[1]Stats repas'!$E$121:$NR$121,,MATCH(HR2,'[1]Stats repas'!$E$55:$NR$55,1))="x",INDEX('[1]Stats repas'!$E$121:$NR$121,,MATCH(HR2,'[1]Stats repas'!$E$55:$NR$55,1))="p")),"a",IF(AND(INDEX('[1]Stats repas'!$E$119:$NR$119,,MATCH(HR2,'[1]Stats repas'!$E$55:$NR$55,1))&gt;2,OR(INDEX('[1]Stats repas'!$E$121:$NR$121,,MATCH(HR2,'[1]Stats repas'!$E$55:$NR$55,1))="x",INDEX('[1]Stats repas'!$E$121:$NR$121,,MATCH(HR2,'[1]Stats repas'!$E$55:$NR$55,1))="p")),"a",INDEX('[1]Stats repas'!$E$119:$NR$119,,MATCH(HR2,'[1]Stats repas'!$E$55:$NR$55,1))))</f>
        <v>2</v>
      </c>
      <c r="HS12">
        <f>IF(AND(INDEX('[1]Stats repas'!$E$119:$NR$119,,MATCH(HS2,'[1]Stats repas'!$E$55:$NR$55,1))=0,OR(INDEX('[1]Stats repas'!$E$121:$NR$121,,MATCH(HS2,'[1]Stats repas'!$E$55:$NR$55,1))="x",INDEX('[1]Stats repas'!$E$121:$NR$121,,MATCH(HS2,'[1]Stats repas'!$E$55:$NR$55,1))="p")),"a",IF(AND(INDEX('[1]Stats repas'!$E$119:$NR$119,,MATCH(HS2,'[1]Stats repas'!$E$55:$NR$55,1))&gt;2,OR(INDEX('[1]Stats repas'!$E$121:$NR$121,,MATCH(HS2,'[1]Stats repas'!$E$55:$NR$55,1))="x",INDEX('[1]Stats repas'!$E$121:$NR$121,,MATCH(HS2,'[1]Stats repas'!$E$55:$NR$55,1))="p")),"a",INDEX('[1]Stats repas'!$E$119:$NR$119,,MATCH(HS2,'[1]Stats repas'!$E$55:$NR$55,1))))</f>
        <v>2</v>
      </c>
      <c r="HT12" t="str">
        <f>IF(AND(INDEX('[1]Stats repas'!$E$119:$NR$119,,MATCH(HT2,'[1]Stats repas'!$E$55:$NR$55,1))=0,OR(INDEX('[1]Stats repas'!$E$121:$NR$121,,MATCH(HT2,'[1]Stats repas'!$E$55:$NR$55,1))="x",INDEX('[1]Stats repas'!$E$121:$NR$121,,MATCH(HT2,'[1]Stats repas'!$E$55:$NR$55,1))="p")),"a",IF(AND(INDEX('[1]Stats repas'!$E$119:$NR$119,,MATCH(HT2,'[1]Stats repas'!$E$55:$NR$55,1))&gt;2,OR(INDEX('[1]Stats repas'!$E$121:$NR$121,,MATCH(HT2,'[1]Stats repas'!$E$55:$NR$55,1))="x",INDEX('[1]Stats repas'!$E$121:$NR$121,,MATCH(HT2,'[1]Stats repas'!$E$55:$NR$55,1))="p")),"a",INDEX('[1]Stats repas'!$E$119:$NR$119,,MATCH(HT2,'[1]Stats repas'!$E$55:$NR$55,1))))</f>
        <v>a</v>
      </c>
      <c r="HU12">
        <f>IF(AND(INDEX('[1]Stats repas'!$E$119:$NR$119,,MATCH(HU2,'[1]Stats repas'!$E$55:$NR$55,1))=0,OR(INDEX('[1]Stats repas'!$E$121:$NR$121,,MATCH(HU2,'[1]Stats repas'!$E$55:$NR$55,1))="x",INDEX('[1]Stats repas'!$E$121:$NR$121,,MATCH(HU2,'[1]Stats repas'!$E$55:$NR$55,1))="p")),"a",IF(AND(INDEX('[1]Stats repas'!$E$119:$NR$119,,MATCH(HU2,'[1]Stats repas'!$E$55:$NR$55,1))&gt;2,OR(INDEX('[1]Stats repas'!$E$121:$NR$121,,MATCH(HU2,'[1]Stats repas'!$E$55:$NR$55,1))="x",INDEX('[1]Stats repas'!$E$121:$NR$121,,MATCH(HU2,'[1]Stats repas'!$E$55:$NR$55,1))="p")),"a",INDEX('[1]Stats repas'!$E$119:$NR$119,,MATCH(HU2,'[1]Stats repas'!$E$55:$NR$55,1))))</f>
        <v>2</v>
      </c>
      <c r="HV12">
        <f>IF(AND(INDEX('[1]Stats repas'!$E$119:$NR$119,,MATCH(HV2,'[1]Stats repas'!$E$55:$NR$55,1))=0,OR(INDEX('[1]Stats repas'!$E$121:$NR$121,,MATCH(HV2,'[1]Stats repas'!$E$55:$NR$55,1))="x",INDEX('[1]Stats repas'!$E$121:$NR$121,,MATCH(HV2,'[1]Stats repas'!$E$55:$NR$55,1))="p")),"a",IF(AND(INDEX('[1]Stats repas'!$E$119:$NR$119,,MATCH(HV2,'[1]Stats repas'!$E$55:$NR$55,1))&gt;2,OR(INDEX('[1]Stats repas'!$E$121:$NR$121,,MATCH(HV2,'[1]Stats repas'!$E$55:$NR$55,1))="x",INDEX('[1]Stats repas'!$E$121:$NR$121,,MATCH(HV2,'[1]Stats repas'!$E$55:$NR$55,1))="p")),"a",INDEX('[1]Stats repas'!$E$119:$NR$119,,MATCH(HV2,'[1]Stats repas'!$E$55:$NR$55,1))))</f>
        <v>2</v>
      </c>
      <c r="HW12">
        <f>IF(AND(INDEX('[1]Stats repas'!$E$119:$NR$119,,MATCH(HW2,'[1]Stats repas'!$E$55:$NR$55,1))=0,OR(INDEX('[1]Stats repas'!$E$121:$NR$121,,MATCH(HW2,'[1]Stats repas'!$E$55:$NR$55,1))="x",INDEX('[1]Stats repas'!$E$121:$NR$121,,MATCH(HW2,'[1]Stats repas'!$E$55:$NR$55,1))="p")),"a",IF(AND(INDEX('[1]Stats repas'!$E$119:$NR$119,,MATCH(HW2,'[1]Stats repas'!$E$55:$NR$55,1))&gt;2,OR(INDEX('[1]Stats repas'!$E$121:$NR$121,,MATCH(HW2,'[1]Stats repas'!$E$55:$NR$55,1))="x",INDEX('[1]Stats repas'!$E$121:$NR$121,,MATCH(HW2,'[1]Stats repas'!$E$55:$NR$55,1))="p")),"a",INDEX('[1]Stats repas'!$E$119:$NR$119,,MATCH(HW2,'[1]Stats repas'!$E$55:$NR$55,1))))</f>
        <v>2</v>
      </c>
      <c r="HX12">
        <f>IF(AND(INDEX('[1]Stats repas'!$E$119:$NR$119,,MATCH(HX2,'[1]Stats repas'!$E$55:$NR$55,1))=0,OR(INDEX('[1]Stats repas'!$E$121:$NR$121,,MATCH(HX2,'[1]Stats repas'!$E$55:$NR$55,1))="x",INDEX('[1]Stats repas'!$E$121:$NR$121,,MATCH(HX2,'[1]Stats repas'!$E$55:$NR$55,1))="p")),"a",IF(AND(INDEX('[1]Stats repas'!$E$119:$NR$119,,MATCH(HX2,'[1]Stats repas'!$E$55:$NR$55,1))&gt;2,OR(INDEX('[1]Stats repas'!$E$121:$NR$121,,MATCH(HX2,'[1]Stats repas'!$E$55:$NR$55,1))="x",INDEX('[1]Stats repas'!$E$121:$NR$121,,MATCH(HX2,'[1]Stats repas'!$E$55:$NR$55,1))="p")),"a",INDEX('[1]Stats repas'!$E$119:$NR$119,,MATCH(HX2,'[1]Stats repas'!$E$55:$NR$55,1))))</f>
        <v>2</v>
      </c>
      <c r="HY12" t="str">
        <f>IF(AND(INDEX('[1]Stats repas'!$E$119:$NR$119,,MATCH(HY2,'[1]Stats repas'!$E$55:$NR$55,1))=0,OR(INDEX('[1]Stats repas'!$E$121:$NR$121,,MATCH(HY2,'[1]Stats repas'!$E$55:$NR$55,1))="x",INDEX('[1]Stats repas'!$E$121:$NR$121,,MATCH(HY2,'[1]Stats repas'!$E$55:$NR$55,1))="p")),"a",IF(AND(INDEX('[1]Stats repas'!$E$119:$NR$119,,MATCH(HY2,'[1]Stats repas'!$E$55:$NR$55,1))&gt;2,OR(INDEX('[1]Stats repas'!$E$121:$NR$121,,MATCH(HY2,'[1]Stats repas'!$E$55:$NR$55,1))="x",INDEX('[1]Stats repas'!$E$121:$NR$121,,MATCH(HY2,'[1]Stats repas'!$E$55:$NR$55,1))="p")),"a",INDEX('[1]Stats repas'!$E$119:$NR$119,,MATCH(HY2,'[1]Stats repas'!$E$55:$NR$55,1))))</f>
        <v>a</v>
      </c>
      <c r="HZ12" t="str">
        <f>IF(AND(INDEX('[1]Stats repas'!$E$119:$NR$119,,MATCH(HZ2,'[1]Stats repas'!$E$55:$NR$55,1))=0,OR(INDEX('[1]Stats repas'!$E$121:$NR$121,,MATCH(HZ2,'[1]Stats repas'!$E$55:$NR$55,1))="x",INDEX('[1]Stats repas'!$E$121:$NR$121,,MATCH(HZ2,'[1]Stats repas'!$E$55:$NR$55,1))="p")),"a",IF(AND(INDEX('[1]Stats repas'!$E$119:$NR$119,,MATCH(HZ2,'[1]Stats repas'!$E$55:$NR$55,1))&gt;2,OR(INDEX('[1]Stats repas'!$E$121:$NR$121,,MATCH(HZ2,'[1]Stats repas'!$E$55:$NR$55,1))="x",INDEX('[1]Stats repas'!$E$121:$NR$121,,MATCH(HZ2,'[1]Stats repas'!$E$55:$NR$55,1))="p")),"a",INDEX('[1]Stats repas'!$E$119:$NR$119,,MATCH(HZ2,'[1]Stats repas'!$E$55:$NR$55,1))))</f>
        <v>a</v>
      </c>
      <c r="IA12">
        <f>IF(AND(INDEX('[1]Stats repas'!$E$119:$NR$119,,MATCH(IA2,'[1]Stats repas'!$E$55:$NR$55,1))=0,OR(INDEX('[1]Stats repas'!$E$121:$NR$121,,MATCH(IA2,'[1]Stats repas'!$E$55:$NR$55,1))="x",INDEX('[1]Stats repas'!$E$121:$NR$121,,MATCH(IA2,'[1]Stats repas'!$E$55:$NR$55,1))="p")),"a",IF(AND(INDEX('[1]Stats repas'!$E$119:$NR$119,,MATCH(IA2,'[1]Stats repas'!$E$55:$NR$55,1))&gt;2,OR(INDEX('[1]Stats repas'!$E$121:$NR$121,,MATCH(IA2,'[1]Stats repas'!$E$55:$NR$55,1))="x",INDEX('[1]Stats repas'!$E$121:$NR$121,,MATCH(IA2,'[1]Stats repas'!$E$55:$NR$55,1))="p")),"a",INDEX('[1]Stats repas'!$E$119:$NR$119,,MATCH(IA2,'[1]Stats repas'!$E$55:$NR$55,1))))</f>
        <v>2</v>
      </c>
      <c r="IB12">
        <f>IF(AND(INDEX('[1]Stats repas'!$E$119:$NR$119,,MATCH(IB2,'[1]Stats repas'!$E$55:$NR$55,1))=0,OR(INDEX('[1]Stats repas'!$E$121:$NR$121,,MATCH(IB2,'[1]Stats repas'!$E$55:$NR$55,1))="x",INDEX('[1]Stats repas'!$E$121:$NR$121,,MATCH(IB2,'[1]Stats repas'!$E$55:$NR$55,1))="p")),"a",IF(AND(INDEX('[1]Stats repas'!$E$119:$NR$119,,MATCH(IB2,'[1]Stats repas'!$E$55:$NR$55,1))&gt;2,OR(INDEX('[1]Stats repas'!$E$121:$NR$121,,MATCH(IB2,'[1]Stats repas'!$E$55:$NR$55,1))="x",INDEX('[1]Stats repas'!$E$121:$NR$121,,MATCH(IB2,'[1]Stats repas'!$E$55:$NR$55,1))="p")),"a",INDEX('[1]Stats repas'!$E$119:$NR$119,,MATCH(IB2,'[1]Stats repas'!$E$55:$NR$55,1))))</f>
        <v>2</v>
      </c>
      <c r="IC12">
        <f>IF(AND(INDEX('[1]Stats repas'!$E$119:$NR$119,,MATCH(IC2,'[1]Stats repas'!$E$55:$NR$55,1))=0,OR(INDEX('[1]Stats repas'!$E$121:$NR$121,,MATCH(IC2,'[1]Stats repas'!$E$55:$NR$55,1))="x",INDEX('[1]Stats repas'!$E$121:$NR$121,,MATCH(IC2,'[1]Stats repas'!$E$55:$NR$55,1))="p")),"a",IF(AND(INDEX('[1]Stats repas'!$E$119:$NR$119,,MATCH(IC2,'[1]Stats repas'!$E$55:$NR$55,1))&gt;2,OR(INDEX('[1]Stats repas'!$E$121:$NR$121,,MATCH(IC2,'[1]Stats repas'!$E$55:$NR$55,1))="x",INDEX('[1]Stats repas'!$E$121:$NR$121,,MATCH(IC2,'[1]Stats repas'!$E$55:$NR$55,1))="p")),"a",INDEX('[1]Stats repas'!$E$119:$NR$119,,MATCH(IC2,'[1]Stats repas'!$E$55:$NR$55,1))))</f>
        <v>2</v>
      </c>
      <c r="ID12">
        <f>IF(AND(INDEX('[1]Stats repas'!$E$119:$NR$119,,MATCH(ID2,'[1]Stats repas'!$E$55:$NR$55,1))=0,OR(INDEX('[1]Stats repas'!$E$121:$NR$121,,MATCH(ID2,'[1]Stats repas'!$E$55:$NR$55,1))="x",INDEX('[1]Stats repas'!$E$121:$NR$121,,MATCH(ID2,'[1]Stats repas'!$E$55:$NR$55,1))="p")),"a",IF(AND(INDEX('[1]Stats repas'!$E$119:$NR$119,,MATCH(ID2,'[1]Stats repas'!$E$55:$NR$55,1))&gt;2,OR(INDEX('[1]Stats repas'!$E$121:$NR$121,,MATCH(ID2,'[1]Stats repas'!$E$55:$NR$55,1))="x",INDEX('[1]Stats repas'!$E$121:$NR$121,,MATCH(ID2,'[1]Stats repas'!$E$55:$NR$55,1))="p")),"a",INDEX('[1]Stats repas'!$E$119:$NR$119,,MATCH(ID2,'[1]Stats repas'!$E$55:$NR$55,1))))</f>
        <v>2</v>
      </c>
      <c r="IE12">
        <f>IF(AND(INDEX('[1]Stats repas'!$E$119:$NR$119,,MATCH(IE2,'[1]Stats repas'!$E$55:$NR$55,1))=0,OR(INDEX('[1]Stats repas'!$E$121:$NR$121,,MATCH(IE2,'[1]Stats repas'!$E$55:$NR$55,1))="x",INDEX('[1]Stats repas'!$E$121:$NR$121,,MATCH(IE2,'[1]Stats repas'!$E$55:$NR$55,1))="p")),"a",IF(AND(INDEX('[1]Stats repas'!$E$119:$NR$119,,MATCH(IE2,'[1]Stats repas'!$E$55:$NR$55,1))&gt;2,OR(INDEX('[1]Stats repas'!$E$121:$NR$121,,MATCH(IE2,'[1]Stats repas'!$E$55:$NR$55,1))="x",INDEX('[1]Stats repas'!$E$121:$NR$121,,MATCH(IE2,'[1]Stats repas'!$E$55:$NR$55,1))="p")),"a",INDEX('[1]Stats repas'!$E$119:$NR$119,,MATCH(IE2,'[1]Stats repas'!$E$55:$NR$55,1))))</f>
        <v>2</v>
      </c>
      <c r="IF12" t="str">
        <f>IF(AND(INDEX('[1]Stats repas'!$E$119:$NR$119,,MATCH(IF2,'[1]Stats repas'!$E$55:$NR$55,1))=0,OR(INDEX('[1]Stats repas'!$E$121:$NR$121,,MATCH(IF2,'[1]Stats repas'!$E$55:$NR$55,1))="x",INDEX('[1]Stats repas'!$E$121:$NR$121,,MATCH(IF2,'[1]Stats repas'!$E$55:$NR$55,1))="p")),"a",IF(AND(INDEX('[1]Stats repas'!$E$119:$NR$119,,MATCH(IF2,'[1]Stats repas'!$E$55:$NR$55,1))&gt;2,OR(INDEX('[1]Stats repas'!$E$121:$NR$121,,MATCH(IF2,'[1]Stats repas'!$E$55:$NR$55,1))="x",INDEX('[1]Stats repas'!$E$121:$NR$121,,MATCH(IF2,'[1]Stats repas'!$E$55:$NR$55,1))="p")),"a",INDEX('[1]Stats repas'!$E$119:$NR$119,,MATCH(IF2,'[1]Stats repas'!$E$55:$NR$55,1))))</f>
        <v>a</v>
      </c>
      <c r="IG12" t="str">
        <f>IF(AND(INDEX('[1]Stats repas'!$E$119:$NR$119,,MATCH(IG2,'[1]Stats repas'!$E$55:$NR$55,1))=0,OR(INDEX('[1]Stats repas'!$E$121:$NR$121,,MATCH(IG2,'[1]Stats repas'!$E$55:$NR$55,1))="x",INDEX('[1]Stats repas'!$E$121:$NR$121,,MATCH(IG2,'[1]Stats repas'!$E$55:$NR$55,1))="p")),"a",IF(AND(INDEX('[1]Stats repas'!$E$119:$NR$119,,MATCH(IG2,'[1]Stats repas'!$E$55:$NR$55,1))&gt;2,OR(INDEX('[1]Stats repas'!$E$121:$NR$121,,MATCH(IG2,'[1]Stats repas'!$E$55:$NR$55,1))="x",INDEX('[1]Stats repas'!$E$121:$NR$121,,MATCH(IG2,'[1]Stats repas'!$E$55:$NR$55,1))="p")),"a",INDEX('[1]Stats repas'!$E$119:$NR$119,,MATCH(IG2,'[1]Stats repas'!$E$55:$NR$55,1))))</f>
        <v>a</v>
      </c>
      <c r="IH12">
        <f>IF(AND(INDEX('[1]Stats repas'!$E$119:$NR$119,,MATCH(IH2,'[1]Stats repas'!$E$55:$NR$55,1))=0,OR(INDEX('[1]Stats repas'!$E$121:$NR$121,,MATCH(IH2,'[1]Stats repas'!$E$55:$NR$55,1))="x",INDEX('[1]Stats repas'!$E$121:$NR$121,,MATCH(IH2,'[1]Stats repas'!$E$55:$NR$55,1))="p")),"a",IF(AND(INDEX('[1]Stats repas'!$E$119:$NR$119,,MATCH(IH2,'[1]Stats repas'!$E$55:$NR$55,1))&gt;2,OR(INDEX('[1]Stats repas'!$E$121:$NR$121,,MATCH(IH2,'[1]Stats repas'!$E$55:$NR$55,1))="x",INDEX('[1]Stats repas'!$E$121:$NR$121,,MATCH(IH2,'[1]Stats repas'!$E$55:$NR$55,1))="p")),"a",INDEX('[1]Stats repas'!$E$119:$NR$119,,MATCH(IH2,'[1]Stats repas'!$E$55:$NR$55,1))))</f>
        <v>1</v>
      </c>
      <c r="II12">
        <f>IF(AND(INDEX('[1]Stats repas'!$E$119:$NR$119,,MATCH(II2,'[1]Stats repas'!$E$55:$NR$55,1))=0,OR(INDEX('[1]Stats repas'!$E$121:$NR$121,,MATCH(II2,'[1]Stats repas'!$E$55:$NR$55,1))="x",INDEX('[1]Stats repas'!$E$121:$NR$121,,MATCH(II2,'[1]Stats repas'!$E$55:$NR$55,1))="p")),"a",IF(AND(INDEX('[1]Stats repas'!$E$119:$NR$119,,MATCH(II2,'[1]Stats repas'!$E$55:$NR$55,1))&gt;2,OR(INDEX('[1]Stats repas'!$E$121:$NR$121,,MATCH(II2,'[1]Stats repas'!$E$55:$NR$55,1))="x",INDEX('[1]Stats repas'!$E$121:$NR$121,,MATCH(II2,'[1]Stats repas'!$E$55:$NR$55,1))="p")),"a",INDEX('[1]Stats repas'!$E$119:$NR$119,,MATCH(II2,'[1]Stats repas'!$E$55:$NR$55,1))))</f>
        <v>1</v>
      </c>
      <c r="IJ12">
        <f>IF(AND(INDEX('[1]Stats repas'!$E$119:$NR$119,,MATCH(IJ2,'[1]Stats repas'!$E$55:$NR$55,1))=0,OR(INDEX('[1]Stats repas'!$E$121:$NR$121,,MATCH(IJ2,'[1]Stats repas'!$E$55:$NR$55,1))="x",INDEX('[1]Stats repas'!$E$121:$NR$121,,MATCH(IJ2,'[1]Stats repas'!$E$55:$NR$55,1))="p")),"a",IF(AND(INDEX('[1]Stats repas'!$E$119:$NR$119,,MATCH(IJ2,'[1]Stats repas'!$E$55:$NR$55,1))&gt;2,OR(INDEX('[1]Stats repas'!$E$121:$NR$121,,MATCH(IJ2,'[1]Stats repas'!$E$55:$NR$55,1))="x",INDEX('[1]Stats repas'!$E$121:$NR$121,,MATCH(IJ2,'[1]Stats repas'!$E$55:$NR$55,1))="p")),"a",INDEX('[1]Stats repas'!$E$119:$NR$119,,MATCH(IJ2,'[1]Stats repas'!$E$55:$NR$55,1))))</f>
        <v>1</v>
      </c>
      <c r="IK12">
        <f>IF(AND(INDEX('[1]Stats repas'!$E$119:$NR$119,,MATCH(IK2,'[1]Stats repas'!$E$55:$NR$55,1))=0,OR(INDEX('[1]Stats repas'!$E$121:$NR$121,,MATCH(IK2,'[1]Stats repas'!$E$55:$NR$55,1))="x",INDEX('[1]Stats repas'!$E$121:$NR$121,,MATCH(IK2,'[1]Stats repas'!$E$55:$NR$55,1))="p")),"a",IF(AND(INDEX('[1]Stats repas'!$E$119:$NR$119,,MATCH(IK2,'[1]Stats repas'!$E$55:$NR$55,1))&gt;2,OR(INDEX('[1]Stats repas'!$E$121:$NR$121,,MATCH(IK2,'[1]Stats repas'!$E$55:$NR$55,1))="x",INDEX('[1]Stats repas'!$E$121:$NR$121,,MATCH(IK2,'[1]Stats repas'!$E$55:$NR$55,1))="p")),"a",INDEX('[1]Stats repas'!$E$119:$NR$119,,MATCH(IK2,'[1]Stats repas'!$E$55:$NR$55,1))))</f>
        <v>1</v>
      </c>
      <c r="IL12">
        <f>IF(AND(INDEX('[1]Stats repas'!$E$119:$NR$119,,MATCH(IL2,'[1]Stats repas'!$E$55:$NR$55,1))=0,OR(INDEX('[1]Stats repas'!$E$121:$NR$121,,MATCH(IL2,'[1]Stats repas'!$E$55:$NR$55,1))="x",INDEX('[1]Stats repas'!$E$121:$NR$121,,MATCH(IL2,'[1]Stats repas'!$E$55:$NR$55,1))="p")),"a",IF(AND(INDEX('[1]Stats repas'!$E$119:$NR$119,,MATCH(IL2,'[1]Stats repas'!$E$55:$NR$55,1))&gt;2,OR(INDEX('[1]Stats repas'!$E$121:$NR$121,,MATCH(IL2,'[1]Stats repas'!$E$55:$NR$55,1))="x",INDEX('[1]Stats repas'!$E$121:$NR$121,,MATCH(IL2,'[1]Stats repas'!$E$55:$NR$55,1))="p")),"a",INDEX('[1]Stats repas'!$E$119:$NR$119,,MATCH(IL2,'[1]Stats repas'!$E$55:$NR$55,1))))</f>
        <v>1</v>
      </c>
      <c r="IM12" t="str">
        <f>IF(AND(INDEX('[1]Stats repas'!$E$119:$NR$119,,MATCH(IM2,'[1]Stats repas'!$E$55:$NR$55,1))=0,OR(INDEX('[1]Stats repas'!$E$121:$NR$121,,MATCH(IM2,'[1]Stats repas'!$E$55:$NR$55,1))="x",INDEX('[1]Stats repas'!$E$121:$NR$121,,MATCH(IM2,'[1]Stats repas'!$E$55:$NR$55,1))="p")),"a",IF(AND(INDEX('[1]Stats repas'!$E$119:$NR$119,,MATCH(IM2,'[1]Stats repas'!$E$55:$NR$55,1))&gt;2,OR(INDEX('[1]Stats repas'!$E$121:$NR$121,,MATCH(IM2,'[1]Stats repas'!$E$55:$NR$55,1))="x",INDEX('[1]Stats repas'!$E$121:$NR$121,,MATCH(IM2,'[1]Stats repas'!$E$55:$NR$55,1))="p")),"a",INDEX('[1]Stats repas'!$E$119:$NR$119,,MATCH(IM2,'[1]Stats repas'!$E$55:$NR$55,1))))</f>
        <v>a</v>
      </c>
      <c r="IN12" t="str">
        <f>IF(AND(INDEX('[1]Stats repas'!$E$119:$NR$119,,MATCH(IN2,'[1]Stats repas'!$E$55:$NR$55,1))=0,OR(INDEX('[1]Stats repas'!$E$121:$NR$121,,MATCH(IN2,'[1]Stats repas'!$E$55:$NR$55,1))="x",INDEX('[1]Stats repas'!$E$121:$NR$121,,MATCH(IN2,'[1]Stats repas'!$E$55:$NR$55,1))="p")),"a",IF(AND(INDEX('[1]Stats repas'!$E$119:$NR$119,,MATCH(IN2,'[1]Stats repas'!$E$55:$NR$55,1))&gt;2,OR(INDEX('[1]Stats repas'!$E$121:$NR$121,,MATCH(IN2,'[1]Stats repas'!$E$55:$NR$55,1))="x",INDEX('[1]Stats repas'!$E$121:$NR$121,,MATCH(IN2,'[1]Stats repas'!$E$55:$NR$55,1))="p")),"a",INDEX('[1]Stats repas'!$E$119:$NR$119,,MATCH(IN2,'[1]Stats repas'!$E$55:$NR$55,1))))</f>
        <v>a</v>
      </c>
      <c r="IO12">
        <f>IF(AND(INDEX('[1]Stats repas'!$E$119:$NR$119,,MATCH(IO2,'[1]Stats repas'!$E$55:$NR$55,1))=0,OR(INDEX('[1]Stats repas'!$E$121:$NR$121,,MATCH(IO2,'[1]Stats repas'!$E$55:$NR$55,1))="x",INDEX('[1]Stats repas'!$E$121:$NR$121,,MATCH(IO2,'[1]Stats repas'!$E$55:$NR$55,1))="p")),"a",IF(AND(INDEX('[1]Stats repas'!$E$119:$NR$119,,MATCH(IO2,'[1]Stats repas'!$E$55:$NR$55,1))&gt;2,OR(INDEX('[1]Stats repas'!$E$121:$NR$121,,MATCH(IO2,'[1]Stats repas'!$E$55:$NR$55,1))="x",INDEX('[1]Stats repas'!$E$121:$NR$121,,MATCH(IO2,'[1]Stats repas'!$E$55:$NR$55,1))="p")),"a",INDEX('[1]Stats repas'!$E$119:$NR$119,,MATCH(IO2,'[1]Stats repas'!$E$55:$NR$55,1))))</f>
        <v>2</v>
      </c>
      <c r="IP12">
        <f>IF(AND(INDEX('[1]Stats repas'!$E$119:$NR$119,,MATCH(IP2,'[1]Stats repas'!$E$55:$NR$55,1))=0,OR(INDEX('[1]Stats repas'!$E$121:$NR$121,,MATCH(IP2,'[1]Stats repas'!$E$55:$NR$55,1))="x",INDEX('[1]Stats repas'!$E$121:$NR$121,,MATCH(IP2,'[1]Stats repas'!$E$55:$NR$55,1))="p")),"a",IF(AND(INDEX('[1]Stats repas'!$E$119:$NR$119,,MATCH(IP2,'[1]Stats repas'!$E$55:$NR$55,1))&gt;2,OR(INDEX('[1]Stats repas'!$E$121:$NR$121,,MATCH(IP2,'[1]Stats repas'!$E$55:$NR$55,1))="x",INDEX('[1]Stats repas'!$E$121:$NR$121,,MATCH(IP2,'[1]Stats repas'!$E$55:$NR$55,1))="p")),"a",INDEX('[1]Stats repas'!$E$119:$NR$119,,MATCH(IP2,'[1]Stats repas'!$E$55:$NR$55,1))))</f>
        <v>2</v>
      </c>
      <c r="IQ12" t="str">
        <f>IF(AND(INDEX('[1]Stats repas'!$E$119:$NR$119,,MATCH(IQ2,'[1]Stats repas'!$E$55:$NR$55,1))=0,OR(INDEX('[1]Stats repas'!$E$121:$NR$121,,MATCH(IQ2,'[1]Stats repas'!$E$55:$NR$55,1))="x",INDEX('[1]Stats repas'!$E$121:$NR$121,,MATCH(IQ2,'[1]Stats repas'!$E$55:$NR$55,1))="p")),"a",IF(AND(INDEX('[1]Stats repas'!$E$119:$NR$119,,MATCH(IQ2,'[1]Stats repas'!$E$55:$NR$55,1))&gt;2,OR(INDEX('[1]Stats repas'!$E$121:$NR$121,,MATCH(IQ2,'[1]Stats repas'!$E$55:$NR$55,1))="x",INDEX('[1]Stats repas'!$E$121:$NR$121,,MATCH(IQ2,'[1]Stats repas'!$E$55:$NR$55,1))="p")),"a",INDEX('[1]Stats repas'!$E$119:$NR$119,,MATCH(IQ2,'[1]Stats repas'!$E$55:$NR$55,1))))</f>
        <v>a</v>
      </c>
      <c r="IR12" t="str">
        <f>IF(AND(INDEX('[1]Stats repas'!$E$119:$NR$119,,MATCH(IR2,'[1]Stats repas'!$E$55:$NR$55,1))=0,OR(INDEX('[1]Stats repas'!$E$121:$NR$121,,MATCH(IR2,'[1]Stats repas'!$E$55:$NR$55,1))="x",INDEX('[1]Stats repas'!$E$121:$NR$121,,MATCH(IR2,'[1]Stats repas'!$E$55:$NR$55,1))="p")),"a",IF(AND(INDEX('[1]Stats repas'!$E$119:$NR$119,,MATCH(IR2,'[1]Stats repas'!$E$55:$NR$55,1))&gt;2,OR(INDEX('[1]Stats repas'!$E$121:$NR$121,,MATCH(IR2,'[1]Stats repas'!$E$55:$NR$55,1))="x",INDEX('[1]Stats repas'!$E$121:$NR$121,,MATCH(IR2,'[1]Stats repas'!$E$55:$NR$55,1))="p")),"a",INDEX('[1]Stats repas'!$E$119:$NR$119,,MATCH(IR2,'[1]Stats repas'!$E$55:$NR$55,1))))</f>
        <v>a</v>
      </c>
      <c r="IS12">
        <f>IF(AND(INDEX('[1]Stats repas'!$E$119:$NR$119,,MATCH(IS2,'[1]Stats repas'!$E$55:$NR$55,1))=0,OR(INDEX('[1]Stats repas'!$E$121:$NR$121,,MATCH(IS2,'[1]Stats repas'!$E$55:$NR$55,1))="x",INDEX('[1]Stats repas'!$E$121:$NR$121,,MATCH(IS2,'[1]Stats repas'!$E$55:$NR$55,1))="p")),"a",IF(AND(INDEX('[1]Stats repas'!$E$119:$NR$119,,MATCH(IS2,'[1]Stats repas'!$E$55:$NR$55,1))&gt;2,OR(INDEX('[1]Stats repas'!$E$121:$NR$121,,MATCH(IS2,'[1]Stats repas'!$E$55:$NR$55,1))="x",INDEX('[1]Stats repas'!$E$121:$NR$121,,MATCH(IS2,'[1]Stats repas'!$E$55:$NR$55,1))="p")),"a",INDEX('[1]Stats repas'!$E$119:$NR$119,,MATCH(IS2,'[1]Stats repas'!$E$55:$NR$55,1))))</f>
        <v>2</v>
      </c>
      <c r="IT12">
        <f>IF(AND(INDEX('[1]Stats repas'!$E$119:$NR$119,,MATCH(IT2,'[1]Stats repas'!$E$55:$NR$55,1))=0,OR(INDEX('[1]Stats repas'!$E$121:$NR$121,,MATCH(IT2,'[1]Stats repas'!$E$55:$NR$55,1))="x",INDEX('[1]Stats repas'!$E$121:$NR$121,,MATCH(IT2,'[1]Stats repas'!$E$55:$NR$55,1))="p")),"a",IF(AND(INDEX('[1]Stats repas'!$E$119:$NR$119,,MATCH(IT2,'[1]Stats repas'!$E$55:$NR$55,1))&gt;2,OR(INDEX('[1]Stats repas'!$E$121:$NR$121,,MATCH(IT2,'[1]Stats repas'!$E$55:$NR$55,1))="x",INDEX('[1]Stats repas'!$E$121:$NR$121,,MATCH(IT2,'[1]Stats repas'!$E$55:$NR$55,1))="p")),"a",INDEX('[1]Stats repas'!$E$119:$NR$119,,MATCH(IT2,'[1]Stats repas'!$E$55:$NR$55,1))))</f>
        <v>2</v>
      </c>
      <c r="IU12">
        <f>IF(AND(INDEX('[1]Stats repas'!$E$119:$NR$119,,MATCH(IU2,'[1]Stats repas'!$E$55:$NR$55,1))=0,OR(INDEX('[1]Stats repas'!$E$121:$NR$121,,MATCH(IU2,'[1]Stats repas'!$E$55:$NR$55,1))="x",INDEX('[1]Stats repas'!$E$121:$NR$121,,MATCH(IU2,'[1]Stats repas'!$E$55:$NR$55,1))="p")),"a",IF(AND(INDEX('[1]Stats repas'!$E$119:$NR$119,,MATCH(IU2,'[1]Stats repas'!$E$55:$NR$55,1))&gt;2,OR(INDEX('[1]Stats repas'!$E$121:$NR$121,,MATCH(IU2,'[1]Stats repas'!$E$55:$NR$55,1))="x",INDEX('[1]Stats repas'!$E$121:$NR$121,,MATCH(IU2,'[1]Stats repas'!$E$55:$NR$55,1))="p")),"a",INDEX('[1]Stats repas'!$E$119:$NR$119,,MATCH(IU2,'[1]Stats repas'!$E$55:$NR$55,1))))</f>
        <v>2</v>
      </c>
      <c r="IV12">
        <f>IF(AND(INDEX('[1]Stats repas'!$E$119:$NR$119,,MATCH(IV2,'[1]Stats repas'!$E$55:$NR$55,1))=0,OR(INDEX('[1]Stats repas'!$E$121:$NR$121,,MATCH(IV2,'[1]Stats repas'!$E$55:$NR$55,1))="x",INDEX('[1]Stats repas'!$E$121:$NR$121,,MATCH(IV2,'[1]Stats repas'!$E$55:$NR$55,1))="p")),"a",IF(AND(INDEX('[1]Stats repas'!$E$119:$NR$119,,MATCH(IV2,'[1]Stats repas'!$E$55:$NR$55,1))&gt;2,OR(INDEX('[1]Stats repas'!$E$121:$NR$121,,MATCH(IV2,'[1]Stats repas'!$E$55:$NR$55,1))="x",INDEX('[1]Stats repas'!$E$121:$NR$121,,MATCH(IV2,'[1]Stats repas'!$E$55:$NR$55,1))="p")),"a",INDEX('[1]Stats repas'!$E$119:$NR$119,,MATCH(IV2,'[1]Stats repas'!$E$55:$NR$55,1))))</f>
        <v>4</v>
      </c>
      <c r="IW12">
        <f>IF(AND(INDEX('[1]Stats repas'!$E$119:$NR$119,,MATCH(IW2,'[1]Stats repas'!$E$55:$NR$55,1))=0,OR(INDEX('[1]Stats repas'!$E$121:$NR$121,,MATCH(IW2,'[1]Stats repas'!$E$55:$NR$55,1))="x",INDEX('[1]Stats repas'!$E$121:$NR$121,,MATCH(IW2,'[1]Stats repas'!$E$55:$NR$55,1))="p")),"a",IF(AND(INDEX('[1]Stats repas'!$E$119:$NR$119,,MATCH(IW2,'[1]Stats repas'!$E$55:$NR$55,1))&gt;2,OR(INDEX('[1]Stats repas'!$E$121:$NR$121,,MATCH(IW2,'[1]Stats repas'!$E$55:$NR$55,1))="x",INDEX('[1]Stats repas'!$E$121:$NR$121,,MATCH(IW2,'[1]Stats repas'!$E$55:$NR$55,1))="p")),"a",INDEX('[1]Stats repas'!$E$119:$NR$119,,MATCH(IW2,'[1]Stats repas'!$E$55:$NR$55,1))))</f>
        <v>4</v>
      </c>
      <c r="IX12">
        <f>IF(AND(INDEX('[1]Stats repas'!$E$119:$NR$119,,MATCH(IX2,'[1]Stats repas'!$E$55:$NR$55,1))=0,OR(INDEX('[1]Stats repas'!$E$121:$NR$121,,MATCH(IX2,'[1]Stats repas'!$E$55:$NR$55,1))="x",INDEX('[1]Stats repas'!$E$121:$NR$121,,MATCH(IX2,'[1]Stats repas'!$E$55:$NR$55,1))="p")),"a",IF(AND(INDEX('[1]Stats repas'!$E$119:$NR$119,,MATCH(IX2,'[1]Stats repas'!$E$55:$NR$55,1))&gt;2,OR(INDEX('[1]Stats repas'!$E$121:$NR$121,,MATCH(IX2,'[1]Stats repas'!$E$55:$NR$55,1))="x",INDEX('[1]Stats repas'!$E$121:$NR$121,,MATCH(IX2,'[1]Stats repas'!$E$55:$NR$55,1))="p")),"a",INDEX('[1]Stats repas'!$E$119:$NR$119,,MATCH(IX2,'[1]Stats repas'!$E$55:$NR$55,1))))</f>
        <v>4</v>
      </c>
      <c r="IY12">
        <f>IF(AND(INDEX('[1]Stats repas'!$E$119:$NR$119,,MATCH(IY2,'[1]Stats repas'!$E$55:$NR$55,1))=0,OR(INDEX('[1]Stats repas'!$E$121:$NR$121,,MATCH(IY2,'[1]Stats repas'!$E$55:$NR$55,1))="x",INDEX('[1]Stats repas'!$E$121:$NR$121,,MATCH(IY2,'[1]Stats repas'!$E$55:$NR$55,1))="p")),"a",IF(AND(INDEX('[1]Stats repas'!$E$119:$NR$119,,MATCH(IY2,'[1]Stats repas'!$E$55:$NR$55,1))&gt;2,OR(INDEX('[1]Stats repas'!$E$121:$NR$121,,MATCH(IY2,'[1]Stats repas'!$E$55:$NR$55,1))="x",INDEX('[1]Stats repas'!$E$121:$NR$121,,MATCH(IY2,'[1]Stats repas'!$E$55:$NR$55,1))="p")),"a",INDEX('[1]Stats repas'!$E$119:$NR$119,,MATCH(IY2,'[1]Stats repas'!$E$55:$NR$55,1))))</f>
        <v>4</v>
      </c>
      <c r="IZ12">
        <f>IF(AND(INDEX('[1]Stats repas'!$E$119:$NR$119,,MATCH(IZ2,'[1]Stats repas'!$E$55:$NR$55,1))=0,OR(INDEX('[1]Stats repas'!$E$121:$NR$121,,MATCH(IZ2,'[1]Stats repas'!$E$55:$NR$55,1))="x",INDEX('[1]Stats repas'!$E$121:$NR$121,,MATCH(IZ2,'[1]Stats repas'!$E$55:$NR$55,1))="p")),"a",IF(AND(INDEX('[1]Stats repas'!$E$119:$NR$119,,MATCH(IZ2,'[1]Stats repas'!$E$55:$NR$55,1))&gt;2,OR(INDEX('[1]Stats repas'!$E$121:$NR$121,,MATCH(IZ2,'[1]Stats repas'!$E$55:$NR$55,1))="x",INDEX('[1]Stats repas'!$E$121:$NR$121,,MATCH(IZ2,'[1]Stats repas'!$E$55:$NR$55,1))="p")),"a",INDEX('[1]Stats repas'!$E$119:$NR$119,,MATCH(IZ2,'[1]Stats repas'!$E$55:$NR$55,1))))</f>
        <v>4</v>
      </c>
      <c r="JA12">
        <f>IF(AND(INDEX('[1]Stats repas'!$E$119:$NR$119,,MATCH(JA2,'[1]Stats repas'!$E$55:$NR$55,1))=0,OR(INDEX('[1]Stats repas'!$E$121:$NR$121,,MATCH(JA2,'[1]Stats repas'!$E$55:$NR$55,1))="x",INDEX('[1]Stats repas'!$E$121:$NR$121,,MATCH(JA2,'[1]Stats repas'!$E$55:$NR$55,1))="p")),"a",IF(AND(INDEX('[1]Stats repas'!$E$119:$NR$119,,MATCH(JA2,'[1]Stats repas'!$E$55:$NR$55,1))&gt;2,OR(INDEX('[1]Stats repas'!$E$121:$NR$121,,MATCH(JA2,'[1]Stats repas'!$E$55:$NR$55,1))="x",INDEX('[1]Stats repas'!$E$121:$NR$121,,MATCH(JA2,'[1]Stats repas'!$E$55:$NR$55,1))="p")),"a",INDEX('[1]Stats repas'!$E$119:$NR$119,,MATCH(JA2,'[1]Stats repas'!$E$55:$NR$55,1))))</f>
        <v>0</v>
      </c>
      <c r="JB12">
        <f>IF(AND(INDEX('[1]Stats repas'!$E$119:$NR$119,,MATCH(JB2,'[1]Stats repas'!$E$55:$NR$55,1))=0,OR(INDEX('[1]Stats repas'!$E$121:$NR$121,,MATCH(JB2,'[1]Stats repas'!$E$55:$NR$55,1))="x",INDEX('[1]Stats repas'!$E$121:$NR$121,,MATCH(JB2,'[1]Stats repas'!$E$55:$NR$55,1))="p")),"a",IF(AND(INDEX('[1]Stats repas'!$E$119:$NR$119,,MATCH(JB2,'[1]Stats repas'!$E$55:$NR$55,1))&gt;2,OR(INDEX('[1]Stats repas'!$E$121:$NR$121,,MATCH(JB2,'[1]Stats repas'!$E$55:$NR$55,1))="x",INDEX('[1]Stats repas'!$E$121:$NR$121,,MATCH(JB2,'[1]Stats repas'!$E$55:$NR$55,1))="p")),"a",INDEX('[1]Stats repas'!$E$119:$NR$119,,MATCH(JB2,'[1]Stats repas'!$E$55:$NR$55,1))))</f>
        <v>0</v>
      </c>
      <c r="JC12">
        <f>IF(AND(INDEX('[1]Stats repas'!$E$119:$NR$119,,MATCH(JC2,'[1]Stats repas'!$E$55:$NR$55,1))=0,OR(INDEX('[1]Stats repas'!$E$121:$NR$121,,MATCH(JC2,'[1]Stats repas'!$E$55:$NR$55,1))="x",INDEX('[1]Stats repas'!$E$121:$NR$121,,MATCH(JC2,'[1]Stats repas'!$E$55:$NR$55,1))="p")),"a",IF(AND(INDEX('[1]Stats repas'!$E$119:$NR$119,,MATCH(JC2,'[1]Stats repas'!$E$55:$NR$55,1))&gt;2,OR(INDEX('[1]Stats repas'!$E$121:$NR$121,,MATCH(JC2,'[1]Stats repas'!$E$55:$NR$55,1))="x",INDEX('[1]Stats repas'!$E$121:$NR$121,,MATCH(JC2,'[1]Stats repas'!$E$55:$NR$55,1))="p")),"a",INDEX('[1]Stats repas'!$E$119:$NR$119,,MATCH(JC2,'[1]Stats repas'!$E$55:$NR$55,1))))</f>
        <v>2</v>
      </c>
      <c r="JD12">
        <f>IF(AND(INDEX('[1]Stats repas'!$E$119:$NR$119,,MATCH(JD2,'[1]Stats repas'!$E$55:$NR$55,1))=0,OR(INDEX('[1]Stats repas'!$E$121:$NR$121,,MATCH(JD2,'[1]Stats repas'!$E$55:$NR$55,1))="x",INDEX('[1]Stats repas'!$E$121:$NR$121,,MATCH(JD2,'[1]Stats repas'!$E$55:$NR$55,1))="p")),"a",IF(AND(INDEX('[1]Stats repas'!$E$119:$NR$119,,MATCH(JD2,'[1]Stats repas'!$E$55:$NR$55,1))&gt;2,OR(INDEX('[1]Stats repas'!$E$121:$NR$121,,MATCH(JD2,'[1]Stats repas'!$E$55:$NR$55,1))="x",INDEX('[1]Stats repas'!$E$121:$NR$121,,MATCH(JD2,'[1]Stats repas'!$E$55:$NR$55,1))="p")),"a",INDEX('[1]Stats repas'!$E$119:$NR$119,,MATCH(JD2,'[1]Stats repas'!$E$55:$NR$55,1))))</f>
        <v>2</v>
      </c>
      <c r="JE12">
        <f>IF(AND(INDEX('[1]Stats repas'!$E$119:$NR$119,,MATCH(JE2,'[1]Stats repas'!$E$55:$NR$55,1))=0,OR(INDEX('[1]Stats repas'!$E$121:$NR$121,,MATCH(JE2,'[1]Stats repas'!$E$55:$NR$55,1))="x",INDEX('[1]Stats repas'!$E$121:$NR$121,,MATCH(JE2,'[1]Stats repas'!$E$55:$NR$55,1))="p")),"a",IF(AND(INDEX('[1]Stats repas'!$E$119:$NR$119,,MATCH(JE2,'[1]Stats repas'!$E$55:$NR$55,1))&gt;2,OR(INDEX('[1]Stats repas'!$E$121:$NR$121,,MATCH(JE2,'[1]Stats repas'!$E$55:$NR$55,1))="x",INDEX('[1]Stats repas'!$E$121:$NR$121,,MATCH(JE2,'[1]Stats repas'!$E$55:$NR$55,1))="p")),"a",INDEX('[1]Stats repas'!$E$119:$NR$119,,MATCH(JE2,'[1]Stats repas'!$E$55:$NR$55,1))))</f>
        <v>2</v>
      </c>
      <c r="JF12">
        <f>IF(AND(INDEX('[1]Stats repas'!$E$119:$NR$119,,MATCH(JF2,'[1]Stats repas'!$E$55:$NR$55,1))=0,OR(INDEX('[1]Stats repas'!$E$121:$NR$121,,MATCH(JF2,'[1]Stats repas'!$E$55:$NR$55,1))="x",INDEX('[1]Stats repas'!$E$121:$NR$121,,MATCH(JF2,'[1]Stats repas'!$E$55:$NR$55,1))="p")),"a",IF(AND(INDEX('[1]Stats repas'!$E$119:$NR$119,,MATCH(JF2,'[1]Stats repas'!$E$55:$NR$55,1))&gt;2,OR(INDEX('[1]Stats repas'!$E$121:$NR$121,,MATCH(JF2,'[1]Stats repas'!$E$55:$NR$55,1))="x",INDEX('[1]Stats repas'!$E$121:$NR$121,,MATCH(JF2,'[1]Stats repas'!$E$55:$NR$55,1))="p")),"a",INDEX('[1]Stats repas'!$E$119:$NR$119,,MATCH(JF2,'[1]Stats repas'!$E$55:$NR$55,1))))</f>
        <v>2</v>
      </c>
      <c r="JG12">
        <f>IF(AND(INDEX('[1]Stats repas'!$E$119:$NR$119,,MATCH(JG2,'[1]Stats repas'!$E$55:$NR$55,1))=0,OR(INDEX('[1]Stats repas'!$E$121:$NR$121,,MATCH(JG2,'[1]Stats repas'!$E$55:$NR$55,1))="x",INDEX('[1]Stats repas'!$E$121:$NR$121,,MATCH(JG2,'[1]Stats repas'!$E$55:$NR$55,1))="p")),"a",IF(AND(INDEX('[1]Stats repas'!$E$119:$NR$119,,MATCH(JG2,'[1]Stats repas'!$E$55:$NR$55,1))&gt;2,OR(INDEX('[1]Stats repas'!$E$121:$NR$121,,MATCH(JG2,'[1]Stats repas'!$E$55:$NR$55,1))="x",INDEX('[1]Stats repas'!$E$121:$NR$121,,MATCH(JG2,'[1]Stats repas'!$E$55:$NR$55,1))="p")),"a",INDEX('[1]Stats repas'!$E$119:$NR$119,,MATCH(JG2,'[1]Stats repas'!$E$55:$NR$55,1))))</f>
        <v>2</v>
      </c>
      <c r="JH12" t="str">
        <f>IF(AND(INDEX('[1]Stats repas'!$E$119:$NR$119,,MATCH(JH2,'[1]Stats repas'!$E$55:$NR$55,1))=0,OR(INDEX('[1]Stats repas'!$E$121:$NR$121,,MATCH(JH2,'[1]Stats repas'!$E$55:$NR$55,1))="x",INDEX('[1]Stats repas'!$E$121:$NR$121,,MATCH(JH2,'[1]Stats repas'!$E$55:$NR$55,1))="p")),"a",IF(AND(INDEX('[1]Stats repas'!$E$119:$NR$119,,MATCH(JH2,'[1]Stats repas'!$E$55:$NR$55,1))&gt;2,OR(INDEX('[1]Stats repas'!$E$121:$NR$121,,MATCH(JH2,'[1]Stats repas'!$E$55:$NR$55,1))="x",INDEX('[1]Stats repas'!$E$121:$NR$121,,MATCH(JH2,'[1]Stats repas'!$E$55:$NR$55,1))="p")),"a",INDEX('[1]Stats repas'!$E$119:$NR$119,,MATCH(JH2,'[1]Stats repas'!$E$55:$NR$55,1))))</f>
        <v>a</v>
      </c>
      <c r="JI12" t="str">
        <f>IF(AND(INDEX('[1]Stats repas'!$E$119:$NR$119,,MATCH(JI2,'[1]Stats repas'!$E$55:$NR$55,1))=0,OR(INDEX('[1]Stats repas'!$E$121:$NR$121,,MATCH(JI2,'[1]Stats repas'!$E$55:$NR$55,1))="x",INDEX('[1]Stats repas'!$E$121:$NR$121,,MATCH(JI2,'[1]Stats repas'!$E$55:$NR$55,1))="p")),"a",IF(AND(INDEX('[1]Stats repas'!$E$119:$NR$119,,MATCH(JI2,'[1]Stats repas'!$E$55:$NR$55,1))&gt;2,OR(INDEX('[1]Stats repas'!$E$121:$NR$121,,MATCH(JI2,'[1]Stats repas'!$E$55:$NR$55,1))="x",INDEX('[1]Stats repas'!$E$121:$NR$121,,MATCH(JI2,'[1]Stats repas'!$E$55:$NR$55,1))="p")),"a",INDEX('[1]Stats repas'!$E$119:$NR$119,,MATCH(JI2,'[1]Stats repas'!$E$55:$NR$55,1))))</f>
        <v>a</v>
      </c>
      <c r="JJ12">
        <f>IF(AND(INDEX('[1]Stats repas'!$E$119:$NR$119,,MATCH(JJ2,'[1]Stats repas'!$E$55:$NR$55,1))=0,OR(INDEX('[1]Stats repas'!$E$121:$NR$121,,MATCH(JJ2,'[1]Stats repas'!$E$55:$NR$55,1))="x",INDEX('[1]Stats repas'!$E$121:$NR$121,,MATCH(JJ2,'[1]Stats repas'!$E$55:$NR$55,1))="p")),"a",IF(AND(INDEX('[1]Stats repas'!$E$119:$NR$119,,MATCH(JJ2,'[1]Stats repas'!$E$55:$NR$55,1))&gt;2,OR(INDEX('[1]Stats repas'!$E$121:$NR$121,,MATCH(JJ2,'[1]Stats repas'!$E$55:$NR$55,1))="x",INDEX('[1]Stats repas'!$E$121:$NR$121,,MATCH(JJ2,'[1]Stats repas'!$E$55:$NR$55,1))="p")),"a",INDEX('[1]Stats repas'!$E$119:$NR$119,,MATCH(JJ2,'[1]Stats repas'!$E$55:$NR$55,1))))</f>
        <v>1</v>
      </c>
      <c r="JK12">
        <f>IF(AND(INDEX('[1]Stats repas'!$E$119:$NR$119,,MATCH(JK2,'[1]Stats repas'!$E$55:$NR$55,1))=0,OR(INDEX('[1]Stats repas'!$E$121:$NR$121,,MATCH(JK2,'[1]Stats repas'!$E$55:$NR$55,1))="x",INDEX('[1]Stats repas'!$E$121:$NR$121,,MATCH(JK2,'[1]Stats repas'!$E$55:$NR$55,1))="p")),"a",IF(AND(INDEX('[1]Stats repas'!$E$119:$NR$119,,MATCH(JK2,'[1]Stats repas'!$E$55:$NR$55,1))&gt;2,OR(INDEX('[1]Stats repas'!$E$121:$NR$121,,MATCH(JK2,'[1]Stats repas'!$E$55:$NR$55,1))="x",INDEX('[1]Stats repas'!$E$121:$NR$121,,MATCH(JK2,'[1]Stats repas'!$E$55:$NR$55,1))="p")),"a",INDEX('[1]Stats repas'!$E$119:$NR$119,,MATCH(JK2,'[1]Stats repas'!$E$55:$NR$55,1))))</f>
        <v>1</v>
      </c>
      <c r="JL12">
        <f>IF(AND(INDEX('[1]Stats repas'!$E$119:$NR$119,,MATCH(JL2,'[1]Stats repas'!$E$55:$NR$55,1))=0,OR(INDEX('[1]Stats repas'!$E$121:$NR$121,,MATCH(JL2,'[1]Stats repas'!$E$55:$NR$55,1))="x",INDEX('[1]Stats repas'!$E$121:$NR$121,,MATCH(JL2,'[1]Stats repas'!$E$55:$NR$55,1))="p")),"a",IF(AND(INDEX('[1]Stats repas'!$E$119:$NR$119,,MATCH(JL2,'[1]Stats repas'!$E$55:$NR$55,1))&gt;2,OR(INDEX('[1]Stats repas'!$E$121:$NR$121,,MATCH(JL2,'[1]Stats repas'!$E$55:$NR$55,1))="x",INDEX('[1]Stats repas'!$E$121:$NR$121,,MATCH(JL2,'[1]Stats repas'!$E$55:$NR$55,1))="p")),"a",INDEX('[1]Stats repas'!$E$119:$NR$119,,MATCH(JL2,'[1]Stats repas'!$E$55:$NR$55,1))))</f>
        <v>1</v>
      </c>
      <c r="JM12">
        <f>IF(AND(INDEX('[1]Stats repas'!$E$119:$NR$119,,MATCH(JM2,'[1]Stats repas'!$E$55:$NR$55,1))=0,OR(INDEX('[1]Stats repas'!$E$121:$NR$121,,MATCH(JM2,'[1]Stats repas'!$E$55:$NR$55,1))="x",INDEX('[1]Stats repas'!$E$121:$NR$121,,MATCH(JM2,'[1]Stats repas'!$E$55:$NR$55,1))="p")),"a",IF(AND(INDEX('[1]Stats repas'!$E$119:$NR$119,,MATCH(JM2,'[1]Stats repas'!$E$55:$NR$55,1))&gt;2,OR(INDEX('[1]Stats repas'!$E$121:$NR$121,,MATCH(JM2,'[1]Stats repas'!$E$55:$NR$55,1))="x",INDEX('[1]Stats repas'!$E$121:$NR$121,,MATCH(JM2,'[1]Stats repas'!$E$55:$NR$55,1))="p")),"a",INDEX('[1]Stats repas'!$E$119:$NR$119,,MATCH(JM2,'[1]Stats repas'!$E$55:$NR$55,1))))</f>
        <v>1</v>
      </c>
      <c r="JN12">
        <f>IF(AND(INDEX('[1]Stats repas'!$E$119:$NR$119,,MATCH(JN2,'[1]Stats repas'!$E$55:$NR$55,1))=0,OR(INDEX('[1]Stats repas'!$E$121:$NR$121,,MATCH(JN2,'[1]Stats repas'!$E$55:$NR$55,1))="x",INDEX('[1]Stats repas'!$E$121:$NR$121,,MATCH(JN2,'[1]Stats repas'!$E$55:$NR$55,1))="p")),"a",IF(AND(INDEX('[1]Stats repas'!$E$119:$NR$119,,MATCH(JN2,'[1]Stats repas'!$E$55:$NR$55,1))&gt;2,OR(INDEX('[1]Stats repas'!$E$121:$NR$121,,MATCH(JN2,'[1]Stats repas'!$E$55:$NR$55,1))="x",INDEX('[1]Stats repas'!$E$121:$NR$121,,MATCH(JN2,'[1]Stats repas'!$E$55:$NR$55,1))="p")),"a",INDEX('[1]Stats repas'!$E$119:$NR$119,,MATCH(JN2,'[1]Stats repas'!$E$55:$NR$55,1))))</f>
        <v>1</v>
      </c>
      <c r="JO12" t="str">
        <f>IF(AND(INDEX('[1]Stats repas'!$E$119:$NR$119,,MATCH(JO2,'[1]Stats repas'!$E$55:$NR$55,1))=0,OR(INDEX('[1]Stats repas'!$E$121:$NR$121,,MATCH(JO2,'[1]Stats repas'!$E$55:$NR$55,1))="x",INDEX('[1]Stats repas'!$E$121:$NR$121,,MATCH(JO2,'[1]Stats repas'!$E$55:$NR$55,1))="p")),"a",IF(AND(INDEX('[1]Stats repas'!$E$119:$NR$119,,MATCH(JO2,'[1]Stats repas'!$E$55:$NR$55,1))&gt;2,OR(INDEX('[1]Stats repas'!$E$121:$NR$121,,MATCH(JO2,'[1]Stats repas'!$E$55:$NR$55,1))="x",INDEX('[1]Stats repas'!$E$121:$NR$121,,MATCH(JO2,'[1]Stats repas'!$E$55:$NR$55,1))="p")),"a",INDEX('[1]Stats repas'!$E$119:$NR$119,,MATCH(JO2,'[1]Stats repas'!$E$55:$NR$55,1))))</f>
        <v>a</v>
      </c>
      <c r="JP12" t="str">
        <f>IF(AND(INDEX('[1]Stats repas'!$E$119:$NR$119,,MATCH(JP2,'[1]Stats repas'!$E$55:$NR$55,1))=0,OR(INDEX('[1]Stats repas'!$E$121:$NR$121,,MATCH(JP2,'[1]Stats repas'!$E$55:$NR$55,1))="x",INDEX('[1]Stats repas'!$E$121:$NR$121,,MATCH(JP2,'[1]Stats repas'!$E$55:$NR$55,1))="p")),"a",IF(AND(INDEX('[1]Stats repas'!$E$119:$NR$119,,MATCH(JP2,'[1]Stats repas'!$E$55:$NR$55,1))&gt;2,OR(INDEX('[1]Stats repas'!$E$121:$NR$121,,MATCH(JP2,'[1]Stats repas'!$E$55:$NR$55,1))="x",INDEX('[1]Stats repas'!$E$121:$NR$121,,MATCH(JP2,'[1]Stats repas'!$E$55:$NR$55,1))="p")),"a",INDEX('[1]Stats repas'!$E$119:$NR$119,,MATCH(JP2,'[1]Stats repas'!$E$55:$NR$55,1))))</f>
        <v>a</v>
      </c>
      <c r="JQ12">
        <f>IF(AND(INDEX('[1]Stats repas'!$E$119:$NR$119,,MATCH(JQ2,'[1]Stats repas'!$E$55:$NR$55,1))=0,OR(INDEX('[1]Stats repas'!$E$121:$NR$121,,MATCH(JQ2,'[1]Stats repas'!$E$55:$NR$55,1))="x",INDEX('[1]Stats repas'!$E$121:$NR$121,,MATCH(JQ2,'[1]Stats repas'!$E$55:$NR$55,1))="p")),"a",IF(AND(INDEX('[1]Stats repas'!$E$119:$NR$119,,MATCH(JQ2,'[1]Stats repas'!$E$55:$NR$55,1))&gt;2,OR(INDEX('[1]Stats repas'!$E$121:$NR$121,,MATCH(JQ2,'[1]Stats repas'!$E$55:$NR$55,1))="x",INDEX('[1]Stats repas'!$E$121:$NR$121,,MATCH(JQ2,'[1]Stats repas'!$E$55:$NR$55,1))="p")),"a",INDEX('[1]Stats repas'!$E$119:$NR$119,,MATCH(JQ2,'[1]Stats repas'!$E$55:$NR$55,1))))</f>
        <v>2</v>
      </c>
      <c r="JR12">
        <f>IF(AND(INDEX('[1]Stats repas'!$E$119:$NR$119,,MATCH(JR2,'[1]Stats repas'!$E$55:$NR$55,1))=0,OR(INDEX('[1]Stats repas'!$E$121:$NR$121,,MATCH(JR2,'[1]Stats repas'!$E$55:$NR$55,1))="x",INDEX('[1]Stats repas'!$E$121:$NR$121,,MATCH(JR2,'[1]Stats repas'!$E$55:$NR$55,1))="p")),"a",IF(AND(INDEX('[1]Stats repas'!$E$119:$NR$119,,MATCH(JR2,'[1]Stats repas'!$E$55:$NR$55,1))&gt;2,OR(INDEX('[1]Stats repas'!$E$121:$NR$121,,MATCH(JR2,'[1]Stats repas'!$E$55:$NR$55,1))="x",INDEX('[1]Stats repas'!$E$121:$NR$121,,MATCH(JR2,'[1]Stats repas'!$E$55:$NR$55,1))="p")),"a",INDEX('[1]Stats repas'!$E$119:$NR$119,,MATCH(JR2,'[1]Stats repas'!$E$55:$NR$55,1))))</f>
        <v>2</v>
      </c>
      <c r="JS12" t="str">
        <f>IF(AND(INDEX('[1]Stats repas'!$E$119:$NR$119,,MATCH(JS2,'[1]Stats repas'!$E$55:$NR$55,1))=0,OR(INDEX('[1]Stats repas'!$E$121:$NR$121,,MATCH(JS2,'[1]Stats repas'!$E$55:$NR$55,1))="x",INDEX('[1]Stats repas'!$E$121:$NR$121,,MATCH(JS2,'[1]Stats repas'!$E$55:$NR$55,1))="p")),"a",IF(AND(INDEX('[1]Stats repas'!$E$119:$NR$119,,MATCH(JS2,'[1]Stats repas'!$E$55:$NR$55,1))&gt;2,OR(INDEX('[1]Stats repas'!$E$121:$NR$121,,MATCH(JS2,'[1]Stats repas'!$E$55:$NR$55,1))="x",INDEX('[1]Stats repas'!$E$121:$NR$121,,MATCH(JS2,'[1]Stats repas'!$E$55:$NR$55,1))="p")),"a",INDEX('[1]Stats repas'!$E$119:$NR$119,,MATCH(JS2,'[1]Stats repas'!$E$55:$NR$55,1))))</f>
        <v>a</v>
      </c>
      <c r="JT12" t="str">
        <f>IF(AND(INDEX('[1]Stats repas'!$E$119:$NR$119,,MATCH(JT2,'[1]Stats repas'!$E$55:$NR$55,1))=0,OR(INDEX('[1]Stats repas'!$E$121:$NR$121,,MATCH(JT2,'[1]Stats repas'!$E$55:$NR$55,1))="x",INDEX('[1]Stats repas'!$E$121:$NR$121,,MATCH(JT2,'[1]Stats repas'!$E$55:$NR$55,1))="p")),"a",IF(AND(INDEX('[1]Stats repas'!$E$119:$NR$119,,MATCH(JT2,'[1]Stats repas'!$E$55:$NR$55,1))&gt;2,OR(INDEX('[1]Stats repas'!$E$121:$NR$121,,MATCH(JT2,'[1]Stats repas'!$E$55:$NR$55,1))="x",INDEX('[1]Stats repas'!$E$121:$NR$121,,MATCH(JT2,'[1]Stats repas'!$E$55:$NR$55,1))="p")),"a",INDEX('[1]Stats repas'!$E$119:$NR$119,,MATCH(JT2,'[1]Stats repas'!$E$55:$NR$55,1))))</f>
        <v>a</v>
      </c>
      <c r="JU12">
        <f>IF(AND(INDEX('[1]Stats repas'!$E$119:$NR$119,,MATCH(JU2,'[1]Stats repas'!$E$55:$NR$55,1))=0,OR(INDEX('[1]Stats repas'!$E$121:$NR$121,,MATCH(JU2,'[1]Stats repas'!$E$55:$NR$55,1))="x",INDEX('[1]Stats repas'!$E$121:$NR$121,,MATCH(JU2,'[1]Stats repas'!$E$55:$NR$55,1))="p")),"a",IF(AND(INDEX('[1]Stats repas'!$E$119:$NR$119,,MATCH(JU2,'[1]Stats repas'!$E$55:$NR$55,1))&gt;2,OR(INDEX('[1]Stats repas'!$E$121:$NR$121,,MATCH(JU2,'[1]Stats repas'!$E$55:$NR$55,1))="x",INDEX('[1]Stats repas'!$E$121:$NR$121,,MATCH(JU2,'[1]Stats repas'!$E$55:$NR$55,1))="p")),"a",INDEX('[1]Stats repas'!$E$119:$NR$119,,MATCH(JU2,'[1]Stats repas'!$E$55:$NR$55,1))))</f>
        <v>2</v>
      </c>
      <c r="JV12">
        <f>IF(AND(INDEX('[1]Stats repas'!$E$119:$NR$119,,MATCH(JV2,'[1]Stats repas'!$E$55:$NR$55,1))=0,OR(INDEX('[1]Stats repas'!$E$121:$NR$121,,MATCH(JV2,'[1]Stats repas'!$E$55:$NR$55,1))="x",INDEX('[1]Stats repas'!$E$121:$NR$121,,MATCH(JV2,'[1]Stats repas'!$E$55:$NR$55,1))="p")),"a",IF(AND(INDEX('[1]Stats repas'!$E$119:$NR$119,,MATCH(JV2,'[1]Stats repas'!$E$55:$NR$55,1))&gt;2,OR(INDEX('[1]Stats repas'!$E$121:$NR$121,,MATCH(JV2,'[1]Stats repas'!$E$55:$NR$55,1))="x",INDEX('[1]Stats repas'!$E$121:$NR$121,,MATCH(JV2,'[1]Stats repas'!$E$55:$NR$55,1))="p")),"a",INDEX('[1]Stats repas'!$E$119:$NR$119,,MATCH(JV2,'[1]Stats repas'!$E$55:$NR$55,1))))</f>
        <v>2</v>
      </c>
      <c r="JW12">
        <f>IF(AND(INDEX('[1]Stats repas'!$E$119:$NR$119,,MATCH(JW2,'[1]Stats repas'!$E$55:$NR$55,1))=0,OR(INDEX('[1]Stats repas'!$E$121:$NR$121,,MATCH(JW2,'[1]Stats repas'!$E$55:$NR$55,1))="x",INDEX('[1]Stats repas'!$E$121:$NR$121,,MATCH(JW2,'[1]Stats repas'!$E$55:$NR$55,1))="p")),"a",IF(AND(INDEX('[1]Stats repas'!$E$119:$NR$119,,MATCH(JW2,'[1]Stats repas'!$E$55:$NR$55,1))&gt;2,OR(INDEX('[1]Stats repas'!$E$121:$NR$121,,MATCH(JW2,'[1]Stats repas'!$E$55:$NR$55,1))="x",INDEX('[1]Stats repas'!$E$121:$NR$121,,MATCH(JW2,'[1]Stats repas'!$E$55:$NR$55,1))="p")),"a",INDEX('[1]Stats repas'!$E$119:$NR$119,,MATCH(JW2,'[1]Stats repas'!$E$55:$NR$55,1))))</f>
        <v>2</v>
      </c>
      <c r="JX12">
        <f>IF(AND(INDEX('[1]Stats repas'!$E$119:$NR$119,,MATCH(JX2,'[1]Stats repas'!$E$55:$NR$55,1))=0,OR(INDEX('[1]Stats repas'!$E$121:$NR$121,,MATCH(JX2,'[1]Stats repas'!$E$55:$NR$55,1))="x",INDEX('[1]Stats repas'!$E$121:$NR$121,,MATCH(JX2,'[1]Stats repas'!$E$55:$NR$55,1))="p")),"a",IF(AND(INDEX('[1]Stats repas'!$E$119:$NR$119,,MATCH(JX2,'[1]Stats repas'!$E$55:$NR$55,1))&gt;2,OR(INDEX('[1]Stats repas'!$E$121:$NR$121,,MATCH(JX2,'[1]Stats repas'!$E$55:$NR$55,1))="x",INDEX('[1]Stats repas'!$E$121:$NR$121,,MATCH(JX2,'[1]Stats repas'!$E$55:$NR$55,1))="p")),"a",INDEX('[1]Stats repas'!$E$119:$NR$119,,MATCH(JX2,'[1]Stats repas'!$E$55:$NR$55,1))))</f>
        <v>2</v>
      </c>
      <c r="JY12" t="str">
        <f>IF(AND(INDEX('[1]Stats repas'!$E$119:$NR$119,,MATCH(JY2,'[1]Stats repas'!$E$55:$NR$55,1))=0,OR(INDEX('[1]Stats repas'!$E$121:$NR$121,,MATCH(JY2,'[1]Stats repas'!$E$55:$NR$55,1))="x",INDEX('[1]Stats repas'!$E$121:$NR$121,,MATCH(JY2,'[1]Stats repas'!$E$55:$NR$55,1))="p")),"a",IF(AND(INDEX('[1]Stats repas'!$E$119:$NR$119,,MATCH(JY2,'[1]Stats repas'!$E$55:$NR$55,1))&gt;2,OR(INDEX('[1]Stats repas'!$E$121:$NR$121,,MATCH(JY2,'[1]Stats repas'!$E$55:$NR$55,1))="x",INDEX('[1]Stats repas'!$E$121:$NR$121,,MATCH(JY2,'[1]Stats repas'!$E$55:$NR$55,1))="p")),"a",INDEX('[1]Stats repas'!$E$119:$NR$119,,MATCH(JY2,'[1]Stats repas'!$E$55:$NR$55,1))))</f>
        <v>a</v>
      </c>
      <c r="JZ12">
        <f>IF(AND(INDEX('[1]Stats repas'!$E$119:$NR$119,,MATCH(JZ2,'[1]Stats repas'!$E$55:$NR$55,1))=0,OR(INDEX('[1]Stats repas'!$E$121:$NR$121,,MATCH(JZ2,'[1]Stats repas'!$E$55:$NR$55,1))="x",INDEX('[1]Stats repas'!$E$121:$NR$121,,MATCH(JZ2,'[1]Stats repas'!$E$55:$NR$55,1))="p")),"a",IF(AND(INDEX('[1]Stats repas'!$E$119:$NR$119,,MATCH(JZ2,'[1]Stats repas'!$E$55:$NR$55,1))&gt;2,OR(INDEX('[1]Stats repas'!$E$121:$NR$121,,MATCH(JZ2,'[1]Stats repas'!$E$55:$NR$55,1))="x",INDEX('[1]Stats repas'!$E$121:$NR$121,,MATCH(JZ2,'[1]Stats repas'!$E$55:$NR$55,1))="p")),"a",INDEX('[1]Stats repas'!$E$119:$NR$119,,MATCH(JZ2,'[1]Stats repas'!$E$55:$NR$55,1))))</f>
        <v>1</v>
      </c>
      <c r="KA12">
        <f>IF(AND(INDEX('[1]Stats repas'!$E$119:$NR$119,,MATCH(KA2,'[1]Stats repas'!$E$55:$NR$55,1))=0,OR(INDEX('[1]Stats repas'!$E$121:$NR$121,,MATCH(KA2,'[1]Stats repas'!$E$55:$NR$55,1))="x",INDEX('[1]Stats repas'!$E$121:$NR$121,,MATCH(KA2,'[1]Stats repas'!$E$55:$NR$55,1))="p")),"a",IF(AND(INDEX('[1]Stats repas'!$E$119:$NR$119,,MATCH(KA2,'[1]Stats repas'!$E$55:$NR$55,1))&gt;2,OR(INDEX('[1]Stats repas'!$E$121:$NR$121,,MATCH(KA2,'[1]Stats repas'!$E$55:$NR$55,1))="x",INDEX('[1]Stats repas'!$E$121:$NR$121,,MATCH(KA2,'[1]Stats repas'!$E$55:$NR$55,1))="p")),"a",INDEX('[1]Stats repas'!$E$119:$NR$119,,MATCH(KA2,'[1]Stats repas'!$E$55:$NR$55,1))))</f>
        <v>1</v>
      </c>
      <c r="KB12">
        <f>IF(AND(INDEX('[1]Stats repas'!$E$119:$NR$119,,MATCH(KB2,'[1]Stats repas'!$E$55:$NR$55,1))=0,OR(INDEX('[1]Stats repas'!$E$121:$NR$121,,MATCH(KB2,'[1]Stats repas'!$E$55:$NR$55,1))="x",INDEX('[1]Stats repas'!$E$121:$NR$121,,MATCH(KB2,'[1]Stats repas'!$E$55:$NR$55,1))="p")),"a",IF(AND(INDEX('[1]Stats repas'!$E$119:$NR$119,,MATCH(KB2,'[1]Stats repas'!$E$55:$NR$55,1))&gt;2,OR(INDEX('[1]Stats repas'!$E$121:$NR$121,,MATCH(KB2,'[1]Stats repas'!$E$55:$NR$55,1))="x",INDEX('[1]Stats repas'!$E$121:$NR$121,,MATCH(KB2,'[1]Stats repas'!$E$55:$NR$55,1))="p")),"a",INDEX('[1]Stats repas'!$E$119:$NR$119,,MATCH(KB2,'[1]Stats repas'!$E$55:$NR$55,1))))</f>
        <v>1</v>
      </c>
      <c r="KC12">
        <f>IF(AND(INDEX('[1]Stats repas'!$E$119:$NR$119,,MATCH(KC2,'[1]Stats repas'!$E$55:$NR$55,1))=0,OR(INDEX('[1]Stats repas'!$E$121:$NR$121,,MATCH(KC2,'[1]Stats repas'!$E$55:$NR$55,1))="x",INDEX('[1]Stats repas'!$E$121:$NR$121,,MATCH(KC2,'[1]Stats repas'!$E$55:$NR$55,1))="p")),"a",IF(AND(INDEX('[1]Stats repas'!$E$119:$NR$119,,MATCH(KC2,'[1]Stats repas'!$E$55:$NR$55,1))&gt;2,OR(INDEX('[1]Stats repas'!$E$121:$NR$121,,MATCH(KC2,'[1]Stats repas'!$E$55:$NR$55,1))="x",INDEX('[1]Stats repas'!$E$121:$NR$121,,MATCH(KC2,'[1]Stats repas'!$E$55:$NR$55,1))="p")),"a",INDEX('[1]Stats repas'!$E$119:$NR$119,,MATCH(KC2,'[1]Stats repas'!$E$55:$NR$55,1))))</f>
        <v>0</v>
      </c>
      <c r="KD12">
        <f>IF(AND(INDEX('[1]Stats repas'!$E$119:$NR$119,,MATCH(KD2,'[1]Stats repas'!$E$55:$NR$55,1))=0,OR(INDEX('[1]Stats repas'!$E$121:$NR$121,,MATCH(KD2,'[1]Stats repas'!$E$55:$NR$55,1))="x",INDEX('[1]Stats repas'!$E$121:$NR$121,,MATCH(KD2,'[1]Stats repas'!$E$55:$NR$55,1))="p")),"a",IF(AND(INDEX('[1]Stats repas'!$E$119:$NR$119,,MATCH(KD2,'[1]Stats repas'!$E$55:$NR$55,1))&gt;2,OR(INDEX('[1]Stats repas'!$E$121:$NR$121,,MATCH(KD2,'[1]Stats repas'!$E$55:$NR$55,1))="x",INDEX('[1]Stats repas'!$E$121:$NR$121,,MATCH(KD2,'[1]Stats repas'!$E$55:$NR$55,1))="p")),"a",INDEX('[1]Stats repas'!$E$119:$NR$119,,MATCH(KD2,'[1]Stats repas'!$E$55:$NR$55,1))))</f>
        <v>0</v>
      </c>
      <c r="KE12">
        <f>IF(AND(INDEX('[1]Stats repas'!$E$119:$NR$119,,MATCH(KE2,'[1]Stats repas'!$E$55:$NR$55,1))=0,OR(INDEX('[1]Stats repas'!$E$121:$NR$121,,MATCH(KE2,'[1]Stats repas'!$E$55:$NR$55,1))="x",INDEX('[1]Stats repas'!$E$121:$NR$121,,MATCH(KE2,'[1]Stats repas'!$E$55:$NR$55,1))="p")),"a",IF(AND(INDEX('[1]Stats repas'!$E$119:$NR$119,,MATCH(KE2,'[1]Stats repas'!$E$55:$NR$55,1))&gt;2,OR(INDEX('[1]Stats repas'!$E$121:$NR$121,,MATCH(KE2,'[1]Stats repas'!$E$55:$NR$55,1))="x",INDEX('[1]Stats repas'!$E$121:$NR$121,,MATCH(KE2,'[1]Stats repas'!$E$55:$NR$55,1))="p")),"a",INDEX('[1]Stats repas'!$E$119:$NR$119,,MATCH(KE2,'[1]Stats repas'!$E$55:$NR$55,1))))</f>
        <v>2</v>
      </c>
      <c r="KF12">
        <f>IF(AND(INDEX('[1]Stats repas'!$E$119:$NR$119,,MATCH(KF2,'[1]Stats repas'!$E$55:$NR$55,1))=0,OR(INDEX('[1]Stats repas'!$E$121:$NR$121,,MATCH(KF2,'[1]Stats repas'!$E$55:$NR$55,1))="x",INDEX('[1]Stats repas'!$E$121:$NR$121,,MATCH(KF2,'[1]Stats repas'!$E$55:$NR$55,1))="p")),"a",IF(AND(INDEX('[1]Stats repas'!$E$119:$NR$119,,MATCH(KF2,'[1]Stats repas'!$E$55:$NR$55,1))&gt;2,OR(INDEX('[1]Stats repas'!$E$121:$NR$121,,MATCH(KF2,'[1]Stats repas'!$E$55:$NR$55,1))="x",INDEX('[1]Stats repas'!$E$121:$NR$121,,MATCH(KF2,'[1]Stats repas'!$E$55:$NR$55,1))="p")),"a",INDEX('[1]Stats repas'!$E$119:$NR$119,,MATCH(KF2,'[1]Stats repas'!$E$55:$NR$55,1))))</f>
        <v>2</v>
      </c>
      <c r="KG12" t="str">
        <f>IF(AND(INDEX('[1]Stats repas'!$E$119:$NR$119,,MATCH(KG2,'[1]Stats repas'!$E$55:$NR$55,1))=0,OR(INDEX('[1]Stats repas'!$E$121:$NR$121,,MATCH(KG2,'[1]Stats repas'!$E$55:$NR$55,1))="x",INDEX('[1]Stats repas'!$E$121:$NR$121,,MATCH(KG2,'[1]Stats repas'!$E$55:$NR$55,1))="p")),"a",IF(AND(INDEX('[1]Stats repas'!$E$119:$NR$119,,MATCH(KG2,'[1]Stats repas'!$E$55:$NR$55,1))&gt;2,OR(INDEX('[1]Stats repas'!$E$121:$NR$121,,MATCH(KG2,'[1]Stats repas'!$E$55:$NR$55,1))="x",INDEX('[1]Stats repas'!$E$121:$NR$121,,MATCH(KG2,'[1]Stats repas'!$E$55:$NR$55,1))="p")),"a",INDEX('[1]Stats repas'!$E$119:$NR$119,,MATCH(KG2,'[1]Stats repas'!$E$55:$NR$55,1))))</f>
        <v>a</v>
      </c>
      <c r="KH12" t="str">
        <f>IF(AND(INDEX('[1]Stats repas'!$E$119:$NR$119,,MATCH(KH2,'[1]Stats repas'!$E$55:$NR$55,1))=0,OR(INDEX('[1]Stats repas'!$E$121:$NR$121,,MATCH(KH2,'[1]Stats repas'!$E$55:$NR$55,1))="x",INDEX('[1]Stats repas'!$E$121:$NR$121,,MATCH(KH2,'[1]Stats repas'!$E$55:$NR$55,1))="p")),"a",IF(AND(INDEX('[1]Stats repas'!$E$119:$NR$119,,MATCH(KH2,'[1]Stats repas'!$E$55:$NR$55,1))&gt;2,OR(INDEX('[1]Stats repas'!$E$121:$NR$121,,MATCH(KH2,'[1]Stats repas'!$E$55:$NR$55,1))="x",INDEX('[1]Stats repas'!$E$121:$NR$121,,MATCH(KH2,'[1]Stats repas'!$E$55:$NR$55,1))="p")),"a",INDEX('[1]Stats repas'!$E$119:$NR$119,,MATCH(KH2,'[1]Stats repas'!$E$55:$NR$55,1))))</f>
        <v>a</v>
      </c>
      <c r="KI12">
        <f>IF(AND(INDEX('[1]Stats repas'!$E$119:$NR$119,,MATCH(KI2,'[1]Stats repas'!$E$55:$NR$55,1))=0,OR(INDEX('[1]Stats repas'!$E$121:$NR$121,,MATCH(KI2,'[1]Stats repas'!$E$55:$NR$55,1))="x",INDEX('[1]Stats repas'!$E$121:$NR$121,,MATCH(KI2,'[1]Stats repas'!$E$55:$NR$55,1))="p")),"a",IF(AND(INDEX('[1]Stats repas'!$E$119:$NR$119,,MATCH(KI2,'[1]Stats repas'!$E$55:$NR$55,1))&gt;2,OR(INDEX('[1]Stats repas'!$E$121:$NR$121,,MATCH(KI2,'[1]Stats repas'!$E$55:$NR$55,1))="x",INDEX('[1]Stats repas'!$E$121:$NR$121,,MATCH(KI2,'[1]Stats repas'!$E$55:$NR$55,1))="p")),"a",INDEX('[1]Stats repas'!$E$119:$NR$119,,MATCH(KI2,'[1]Stats repas'!$E$55:$NR$55,1))))</f>
        <v>2</v>
      </c>
      <c r="KJ12">
        <f>IF(AND(INDEX('[1]Stats repas'!$E$119:$NR$119,,MATCH(KJ2,'[1]Stats repas'!$E$55:$NR$55,1))=0,OR(INDEX('[1]Stats repas'!$E$121:$NR$121,,MATCH(KJ2,'[1]Stats repas'!$E$55:$NR$55,1))="x",INDEX('[1]Stats repas'!$E$121:$NR$121,,MATCH(KJ2,'[1]Stats repas'!$E$55:$NR$55,1))="p")),"a",IF(AND(INDEX('[1]Stats repas'!$E$119:$NR$119,,MATCH(KJ2,'[1]Stats repas'!$E$55:$NR$55,1))&gt;2,OR(INDEX('[1]Stats repas'!$E$121:$NR$121,,MATCH(KJ2,'[1]Stats repas'!$E$55:$NR$55,1))="x",INDEX('[1]Stats repas'!$E$121:$NR$121,,MATCH(KJ2,'[1]Stats repas'!$E$55:$NR$55,1))="p")),"a",INDEX('[1]Stats repas'!$E$119:$NR$119,,MATCH(KJ2,'[1]Stats repas'!$E$55:$NR$55,1))))</f>
        <v>2</v>
      </c>
      <c r="KK12">
        <f>IF(AND(INDEX('[1]Stats repas'!$E$119:$NR$119,,MATCH(KK2,'[1]Stats repas'!$E$55:$NR$55,1))=0,OR(INDEX('[1]Stats repas'!$E$121:$NR$121,,MATCH(KK2,'[1]Stats repas'!$E$55:$NR$55,1))="x",INDEX('[1]Stats repas'!$E$121:$NR$121,,MATCH(KK2,'[1]Stats repas'!$E$55:$NR$55,1))="p")),"a",IF(AND(INDEX('[1]Stats repas'!$E$119:$NR$119,,MATCH(KK2,'[1]Stats repas'!$E$55:$NR$55,1))&gt;2,OR(INDEX('[1]Stats repas'!$E$121:$NR$121,,MATCH(KK2,'[1]Stats repas'!$E$55:$NR$55,1))="x",INDEX('[1]Stats repas'!$E$121:$NR$121,,MATCH(KK2,'[1]Stats repas'!$E$55:$NR$55,1))="p")),"a",INDEX('[1]Stats repas'!$E$119:$NR$119,,MATCH(KK2,'[1]Stats repas'!$E$55:$NR$55,1))))</f>
        <v>2</v>
      </c>
      <c r="KL12">
        <f>IF(AND(INDEX('[1]Stats repas'!$E$119:$NR$119,,MATCH(KL2,'[1]Stats repas'!$E$55:$NR$55,1))=0,OR(INDEX('[1]Stats repas'!$E$121:$NR$121,,MATCH(KL2,'[1]Stats repas'!$E$55:$NR$55,1))="x",INDEX('[1]Stats repas'!$E$121:$NR$121,,MATCH(KL2,'[1]Stats repas'!$E$55:$NR$55,1))="p")),"a",IF(AND(INDEX('[1]Stats repas'!$E$119:$NR$119,,MATCH(KL2,'[1]Stats repas'!$E$55:$NR$55,1))&gt;2,OR(INDEX('[1]Stats repas'!$E$121:$NR$121,,MATCH(KL2,'[1]Stats repas'!$E$55:$NR$55,1))="x",INDEX('[1]Stats repas'!$E$121:$NR$121,,MATCH(KL2,'[1]Stats repas'!$E$55:$NR$55,1))="p")),"a",INDEX('[1]Stats repas'!$E$119:$NR$119,,MATCH(KL2,'[1]Stats repas'!$E$55:$NR$55,1))))</f>
        <v>3</v>
      </c>
      <c r="KM12">
        <f>IF(AND(INDEX('[1]Stats repas'!$E$119:$NR$119,,MATCH(KM2,'[1]Stats repas'!$E$55:$NR$55,1))=0,OR(INDEX('[1]Stats repas'!$E$121:$NR$121,,MATCH(KM2,'[1]Stats repas'!$E$55:$NR$55,1))="x",INDEX('[1]Stats repas'!$E$121:$NR$121,,MATCH(KM2,'[1]Stats repas'!$E$55:$NR$55,1))="p")),"a",IF(AND(INDEX('[1]Stats repas'!$E$119:$NR$119,,MATCH(KM2,'[1]Stats repas'!$E$55:$NR$55,1))&gt;2,OR(INDEX('[1]Stats repas'!$E$121:$NR$121,,MATCH(KM2,'[1]Stats repas'!$E$55:$NR$55,1))="x",INDEX('[1]Stats repas'!$E$121:$NR$121,,MATCH(KM2,'[1]Stats repas'!$E$55:$NR$55,1))="p")),"a",INDEX('[1]Stats repas'!$E$119:$NR$119,,MATCH(KM2,'[1]Stats repas'!$E$55:$NR$55,1))))</f>
        <v>3</v>
      </c>
      <c r="KN12">
        <f>IF(AND(INDEX('[1]Stats repas'!$E$119:$NR$119,,MATCH(KN2,'[1]Stats repas'!$E$55:$NR$55,1))=0,OR(INDEX('[1]Stats repas'!$E$121:$NR$121,,MATCH(KN2,'[1]Stats repas'!$E$55:$NR$55,1))="x",INDEX('[1]Stats repas'!$E$121:$NR$121,,MATCH(KN2,'[1]Stats repas'!$E$55:$NR$55,1))="p")),"a",IF(AND(INDEX('[1]Stats repas'!$E$119:$NR$119,,MATCH(KN2,'[1]Stats repas'!$E$55:$NR$55,1))&gt;2,OR(INDEX('[1]Stats repas'!$E$121:$NR$121,,MATCH(KN2,'[1]Stats repas'!$E$55:$NR$55,1))="x",INDEX('[1]Stats repas'!$E$121:$NR$121,,MATCH(KN2,'[1]Stats repas'!$E$55:$NR$55,1))="p")),"a",INDEX('[1]Stats repas'!$E$119:$NR$119,,MATCH(KN2,'[1]Stats repas'!$E$55:$NR$55,1))))</f>
        <v>3</v>
      </c>
      <c r="KO12">
        <f>IF(AND(INDEX('[1]Stats repas'!$E$119:$NR$119,,MATCH(KO2,'[1]Stats repas'!$E$55:$NR$55,1))=0,OR(INDEX('[1]Stats repas'!$E$121:$NR$121,,MATCH(KO2,'[1]Stats repas'!$E$55:$NR$55,1))="x",INDEX('[1]Stats repas'!$E$121:$NR$121,,MATCH(KO2,'[1]Stats repas'!$E$55:$NR$55,1))="p")),"a",IF(AND(INDEX('[1]Stats repas'!$E$119:$NR$119,,MATCH(KO2,'[1]Stats repas'!$E$55:$NR$55,1))&gt;2,OR(INDEX('[1]Stats repas'!$E$121:$NR$121,,MATCH(KO2,'[1]Stats repas'!$E$55:$NR$55,1))="x",INDEX('[1]Stats repas'!$E$121:$NR$121,,MATCH(KO2,'[1]Stats repas'!$E$55:$NR$55,1))="p")),"a",INDEX('[1]Stats repas'!$E$119:$NR$119,,MATCH(KO2,'[1]Stats repas'!$E$55:$NR$55,1))))</f>
        <v>3</v>
      </c>
      <c r="KP12">
        <f>IF(AND(INDEX('[1]Stats repas'!$E$119:$NR$119,,MATCH(KP2,'[1]Stats repas'!$E$55:$NR$55,1))=0,OR(INDEX('[1]Stats repas'!$E$121:$NR$121,,MATCH(KP2,'[1]Stats repas'!$E$55:$NR$55,1))="x",INDEX('[1]Stats repas'!$E$121:$NR$121,,MATCH(KP2,'[1]Stats repas'!$E$55:$NR$55,1))="p")),"a",IF(AND(INDEX('[1]Stats repas'!$E$119:$NR$119,,MATCH(KP2,'[1]Stats repas'!$E$55:$NR$55,1))&gt;2,OR(INDEX('[1]Stats repas'!$E$121:$NR$121,,MATCH(KP2,'[1]Stats repas'!$E$55:$NR$55,1))="x",INDEX('[1]Stats repas'!$E$121:$NR$121,,MATCH(KP2,'[1]Stats repas'!$E$55:$NR$55,1))="p")),"a",INDEX('[1]Stats repas'!$E$119:$NR$119,,MATCH(KP2,'[1]Stats repas'!$E$55:$NR$55,1))))</f>
        <v>3</v>
      </c>
      <c r="KQ12">
        <f>IF(AND(INDEX('[1]Stats repas'!$E$119:$NR$119,,MATCH(KQ2,'[1]Stats repas'!$E$55:$NR$55,1))=0,OR(INDEX('[1]Stats repas'!$E$121:$NR$121,,MATCH(KQ2,'[1]Stats repas'!$E$55:$NR$55,1))="x",INDEX('[1]Stats repas'!$E$121:$NR$121,,MATCH(KQ2,'[1]Stats repas'!$E$55:$NR$55,1))="p")),"a",IF(AND(INDEX('[1]Stats repas'!$E$119:$NR$119,,MATCH(KQ2,'[1]Stats repas'!$E$55:$NR$55,1))&gt;2,OR(INDEX('[1]Stats repas'!$E$121:$NR$121,,MATCH(KQ2,'[1]Stats repas'!$E$55:$NR$55,1))="x",INDEX('[1]Stats repas'!$E$121:$NR$121,,MATCH(KQ2,'[1]Stats repas'!$E$55:$NR$55,1))="p")),"a",INDEX('[1]Stats repas'!$E$119:$NR$119,,MATCH(KQ2,'[1]Stats repas'!$E$55:$NR$55,1))))</f>
        <v>0</v>
      </c>
      <c r="KR12">
        <f>IF(AND(INDEX('[1]Stats repas'!$E$119:$NR$119,,MATCH(KR2,'[1]Stats repas'!$E$55:$NR$55,1))=0,OR(INDEX('[1]Stats repas'!$E$121:$NR$121,,MATCH(KR2,'[1]Stats repas'!$E$55:$NR$55,1))="x",INDEX('[1]Stats repas'!$E$121:$NR$121,,MATCH(KR2,'[1]Stats repas'!$E$55:$NR$55,1))="p")),"a",IF(AND(INDEX('[1]Stats repas'!$E$119:$NR$119,,MATCH(KR2,'[1]Stats repas'!$E$55:$NR$55,1))&gt;2,OR(INDEX('[1]Stats repas'!$E$121:$NR$121,,MATCH(KR2,'[1]Stats repas'!$E$55:$NR$55,1))="x",INDEX('[1]Stats repas'!$E$121:$NR$121,,MATCH(KR2,'[1]Stats repas'!$E$55:$NR$55,1))="p")),"a",INDEX('[1]Stats repas'!$E$119:$NR$119,,MATCH(KR2,'[1]Stats repas'!$E$55:$NR$55,1))))</f>
        <v>0</v>
      </c>
      <c r="KS12" t="str">
        <f>IF(AND(INDEX('[1]Stats repas'!$E$119:$NR$119,,MATCH(KS2,'[1]Stats repas'!$E$55:$NR$55,1))=0,OR(INDEX('[1]Stats repas'!$E$121:$NR$121,,MATCH(KS2,'[1]Stats repas'!$E$55:$NR$55,1))="x",INDEX('[1]Stats repas'!$E$121:$NR$121,,MATCH(KS2,'[1]Stats repas'!$E$55:$NR$55,1))="p")),"a",IF(AND(INDEX('[1]Stats repas'!$E$119:$NR$119,,MATCH(KS2,'[1]Stats repas'!$E$55:$NR$55,1))&gt;2,OR(INDEX('[1]Stats repas'!$E$121:$NR$121,,MATCH(KS2,'[1]Stats repas'!$E$55:$NR$55,1))="x",INDEX('[1]Stats repas'!$E$121:$NR$121,,MATCH(KS2,'[1]Stats repas'!$E$55:$NR$55,1))="p")),"a",INDEX('[1]Stats repas'!$E$119:$NR$119,,MATCH(KS2,'[1]Stats repas'!$E$55:$NR$55,1))))</f>
        <v>a</v>
      </c>
      <c r="KT12" t="str">
        <f>IF(AND(INDEX('[1]Stats repas'!$E$119:$NR$119,,MATCH(KT2,'[1]Stats repas'!$E$55:$NR$55,1))=0,OR(INDEX('[1]Stats repas'!$E$121:$NR$121,,MATCH(KT2,'[1]Stats repas'!$E$55:$NR$55,1))="x",INDEX('[1]Stats repas'!$E$121:$NR$121,,MATCH(KT2,'[1]Stats repas'!$E$55:$NR$55,1))="p")),"a",IF(AND(INDEX('[1]Stats repas'!$E$119:$NR$119,,MATCH(KT2,'[1]Stats repas'!$E$55:$NR$55,1))&gt;2,OR(INDEX('[1]Stats repas'!$E$121:$NR$121,,MATCH(KT2,'[1]Stats repas'!$E$55:$NR$55,1))="x",INDEX('[1]Stats repas'!$E$121:$NR$121,,MATCH(KT2,'[1]Stats repas'!$E$55:$NR$55,1))="p")),"a",INDEX('[1]Stats repas'!$E$119:$NR$119,,MATCH(KT2,'[1]Stats repas'!$E$55:$NR$55,1))))</f>
        <v>a</v>
      </c>
      <c r="KU12" t="str">
        <f>IF(AND(INDEX('[1]Stats repas'!$E$119:$NR$119,,MATCH(KU2,'[1]Stats repas'!$E$55:$NR$55,1))=0,OR(INDEX('[1]Stats repas'!$E$121:$NR$121,,MATCH(KU2,'[1]Stats repas'!$E$55:$NR$55,1))="x",INDEX('[1]Stats repas'!$E$121:$NR$121,,MATCH(KU2,'[1]Stats repas'!$E$55:$NR$55,1))="p")),"a",IF(AND(INDEX('[1]Stats repas'!$E$119:$NR$119,,MATCH(KU2,'[1]Stats repas'!$E$55:$NR$55,1))&gt;2,OR(INDEX('[1]Stats repas'!$E$121:$NR$121,,MATCH(KU2,'[1]Stats repas'!$E$55:$NR$55,1))="x",INDEX('[1]Stats repas'!$E$121:$NR$121,,MATCH(KU2,'[1]Stats repas'!$E$55:$NR$55,1))="p")),"a",INDEX('[1]Stats repas'!$E$119:$NR$119,,MATCH(KU2,'[1]Stats repas'!$E$55:$NR$55,1))))</f>
        <v>a</v>
      </c>
      <c r="KV12" t="str">
        <f>IF(AND(INDEX('[1]Stats repas'!$E$119:$NR$119,,MATCH(KV2,'[1]Stats repas'!$E$55:$NR$55,1))=0,OR(INDEX('[1]Stats repas'!$E$121:$NR$121,,MATCH(KV2,'[1]Stats repas'!$E$55:$NR$55,1))="x",INDEX('[1]Stats repas'!$E$121:$NR$121,,MATCH(KV2,'[1]Stats repas'!$E$55:$NR$55,1))="p")),"a",IF(AND(INDEX('[1]Stats repas'!$E$119:$NR$119,,MATCH(KV2,'[1]Stats repas'!$E$55:$NR$55,1))&gt;2,OR(INDEX('[1]Stats repas'!$E$121:$NR$121,,MATCH(KV2,'[1]Stats repas'!$E$55:$NR$55,1))="x",INDEX('[1]Stats repas'!$E$121:$NR$121,,MATCH(KV2,'[1]Stats repas'!$E$55:$NR$55,1))="p")),"a",INDEX('[1]Stats repas'!$E$119:$NR$119,,MATCH(KV2,'[1]Stats repas'!$E$55:$NR$55,1))))</f>
        <v>a</v>
      </c>
      <c r="KW12" t="str">
        <f>IF(AND(INDEX('[1]Stats repas'!$E$119:$NR$119,,MATCH(KW2,'[1]Stats repas'!$E$55:$NR$55,1))=0,OR(INDEX('[1]Stats repas'!$E$121:$NR$121,,MATCH(KW2,'[1]Stats repas'!$E$55:$NR$55,1))="x",INDEX('[1]Stats repas'!$E$121:$NR$121,,MATCH(KW2,'[1]Stats repas'!$E$55:$NR$55,1))="p")),"a",IF(AND(INDEX('[1]Stats repas'!$E$119:$NR$119,,MATCH(KW2,'[1]Stats repas'!$E$55:$NR$55,1))&gt;2,OR(INDEX('[1]Stats repas'!$E$121:$NR$121,,MATCH(KW2,'[1]Stats repas'!$E$55:$NR$55,1))="x",INDEX('[1]Stats repas'!$E$121:$NR$121,,MATCH(KW2,'[1]Stats repas'!$E$55:$NR$55,1))="p")),"a",INDEX('[1]Stats repas'!$E$119:$NR$119,,MATCH(KW2,'[1]Stats repas'!$E$55:$NR$55,1))))</f>
        <v>a</v>
      </c>
      <c r="KX12">
        <f>IF(AND(INDEX('[1]Stats repas'!$E$119:$NR$119,,MATCH(KX2,'[1]Stats repas'!$E$55:$NR$55,1))=0,OR(INDEX('[1]Stats repas'!$E$121:$NR$121,,MATCH(KX2,'[1]Stats repas'!$E$55:$NR$55,1))="x",INDEX('[1]Stats repas'!$E$121:$NR$121,,MATCH(KX2,'[1]Stats repas'!$E$55:$NR$55,1))="p")),"a",IF(AND(INDEX('[1]Stats repas'!$E$119:$NR$119,,MATCH(KX2,'[1]Stats repas'!$E$55:$NR$55,1))&gt;2,OR(INDEX('[1]Stats repas'!$E$121:$NR$121,,MATCH(KX2,'[1]Stats repas'!$E$55:$NR$55,1))="x",INDEX('[1]Stats repas'!$E$121:$NR$121,,MATCH(KX2,'[1]Stats repas'!$E$55:$NR$55,1))="p")),"a",INDEX('[1]Stats repas'!$E$119:$NR$119,,MATCH(KX2,'[1]Stats repas'!$E$55:$NR$55,1))))</f>
        <v>2</v>
      </c>
      <c r="KY12">
        <f>IF(AND(INDEX('[1]Stats repas'!$E$119:$NR$119,,MATCH(KY2,'[1]Stats repas'!$E$55:$NR$55,1))=0,OR(INDEX('[1]Stats repas'!$E$121:$NR$121,,MATCH(KY2,'[1]Stats repas'!$E$55:$NR$55,1))="x",INDEX('[1]Stats repas'!$E$121:$NR$121,,MATCH(KY2,'[1]Stats repas'!$E$55:$NR$55,1))="p")),"a",IF(AND(INDEX('[1]Stats repas'!$E$119:$NR$119,,MATCH(KY2,'[1]Stats repas'!$E$55:$NR$55,1))&gt;2,OR(INDEX('[1]Stats repas'!$E$121:$NR$121,,MATCH(KY2,'[1]Stats repas'!$E$55:$NR$55,1))="x",INDEX('[1]Stats repas'!$E$121:$NR$121,,MATCH(KY2,'[1]Stats repas'!$E$55:$NR$55,1))="p")),"a",INDEX('[1]Stats repas'!$E$119:$NR$119,,MATCH(KY2,'[1]Stats repas'!$E$55:$NR$55,1))))</f>
        <v>2</v>
      </c>
      <c r="KZ12">
        <f>IF(AND(INDEX('[1]Stats repas'!$E$119:$NR$119,,MATCH(KZ2,'[1]Stats repas'!$E$55:$NR$55,1))=0,OR(INDEX('[1]Stats repas'!$E$121:$NR$121,,MATCH(KZ2,'[1]Stats repas'!$E$55:$NR$55,1))="x",INDEX('[1]Stats repas'!$E$121:$NR$121,,MATCH(KZ2,'[1]Stats repas'!$E$55:$NR$55,1))="p")),"a",IF(AND(INDEX('[1]Stats repas'!$E$119:$NR$119,,MATCH(KZ2,'[1]Stats repas'!$E$55:$NR$55,1))&gt;2,OR(INDEX('[1]Stats repas'!$E$121:$NR$121,,MATCH(KZ2,'[1]Stats repas'!$E$55:$NR$55,1))="x",INDEX('[1]Stats repas'!$E$121:$NR$121,,MATCH(KZ2,'[1]Stats repas'!$E$55:$NR$55,1))="p")),"a",INDEX('[1]Stats repas'!$E$119:$NR$119,,MATCH(KZ2,'[1]Stats repas'!$E$55:$NR$55,1))))</f>
        <v>2</v>
      </c>
      <c r="LA12" t="str">
        <f>IF(AND(INDEX('[1]Stats repas'!$E$119:$NR$119,,MATCH(LA2,'[1]Stats repas'!$E$55:$NR$55,1))=0,OR(INDEX('[1]Stats repas'!$E$121:$NR$121,,MATCH(LA2,'[1]Stats repas'!$E$55:$NR$55,1))="x",INDEX('[1]Stats repas'!$E$121:$NR$121,,MATCH(LA2,'[1]Stats repas'!$E$55:$NR$55,1))="p")),"a",IF(AND(INDEX('[1]Stats repas'!$E$119:$NR$119,,MATCH(LA2,'[1]Stats repas'!$E$55:$NR$55,1))&gt;2,OR(INDEX('[1]Stats repas'!$E$121:$NR$121,,MATCH(LA2,'[1]Stats repas'!$E$55:$NR$55,1))="x",INDEX('[1]Stats repas'!$E$121:$NR$121,,MATCH(LA2,'[1]Stats repas'!$E$55:$NR$55,1))="p")),"a",INDEX('[1]Stats repas'!$E$119:$NR$119,,MATCH(LA2,'[1]Stats repas'!$E$55:$NR$55,1))))</f>
        <v>a</v>
      </c>
      <c r="LB12">
        <f>IF(AND(INDEX('[1]Stats repas'!$E$119:$NR$119,,MATCH(LB2,'[1]Stats repas'!$E$55:$NR$55,1))=0,OR(INDEX('[1]Stats repas'!$E$121:$NR$121,,MATCH(LB2,'[1]Stats repas'!$E$55:$NR$55,1))="x",INDEX('[1]Stats repas'!$E$121:$NR$121,,MATCH(LB2,'[1]Stats repas'!$E$55:$NR$55,1))="p")),"a",IF(AND(INDEX('[1]Stats repas'!$E$119:$NR$119,,MATCH(LB2,'[1]Stats repas'!$E$55:$NR$55,1))&gt;2,OR(INDEX('[1]Stats repas'!$E$121:$NR$121,,MATCH(LB2,'[1]Stats repas'!$E$55:$NR$55,1))="x",INDEX('[1]Stats repas'!$E$121:$NR$121,,MATCH(LB2,'[1]Stats repas'!$E$55:$NR$55,1))="p")),"a",INDEX('[1]Stats repas'!$E$119:$NR$119,,MATCH(LB2,'[1]Stats repas'!$E$55:$NR$55,1))))</f>
        <v>1</v>
      </c>
      <c r="LC12">
        <f>IF(AND(INDEX('[1]Stats repas'!$E$119:$NR$119,,MATCH(LC2,'[1]Stats repas'!$E$55:$NR$55,1))=0,OR(INDEX('[1]Stats repas'!$E$121:$NR$121,,MATCH(LC2,'[1]Stats repas'!$E$55:$NR$55,1))="x",INDEX('[1]Stats repas'!$E$121:$NR$121,,MATCH(LC2,'[1]Stats repas'!$E$55:$NR$55,1))="p")),"a",IF(AND(INDEX('[1]Stats repas'!$E$119:$NR$119,,MATCH(LC2,'[1]Stats repas'!$E$55:$NR$55,1))&gt;2,OR(INDEX('[1]Stats repas'!$E$121:$NR$121,,MATCH(LC2,'[1]Stats repas'!$E$55:$NR$55,1))="x",INDEX('[1]Stats repas'!$E$121:$NR$121,,MATCH(LC2,'[1]Stats repas'!$E$55:$NR$55,1))="p")),"a",INDEX('[1]Stats repas'!$E$119:$NR$119,,MATCH(LC2,'[1]Stats repas'!$E$55:$NR$55,1))))</f>
        <v>1</v>
      </c>
      <c r="LD12">
        <f>IF(AND(INDEX('[1]Stats repas'!$E$119:$NR$119,,MATCH(LD2,'[1]Stats repas'!$E$55:$NR$55,1))=0,OR(INDEX('[1]Stats repas'!$E$121:$NR$121,,MATCH(LD2,'[1]Stats repas'!$E$55:$NR$55,1))="x",INDEX('[1]Stats repas'!$E$121:$NR$121,,MATCH(LD2,'[1]Stats repas'!$E$55:$NR$55,1))="p")),"a",IF(AND(INDEX('[1]Stats repas'!$E$119:$NR$119,,MATCH(LD2,'[1]Stats repas'!$E$55:$NR$55,1))&gt;2,OR(INDEX('[1]Stats repas'!$E$121:$NR$121,,MATCH(LD2,'[1]Stats repas'!$E$55:$NR$55,1))="x",INDEX('[1]Stats repas'!$E$121:$NR$121,,MATCH(LD2,'[1]Stats repas'!$E$55:$NR$55,1))="p")),"a",INDEX('[1]Stats repas'!$E$119:$NR$119,,MATCH(LD2,'[1]Stats repas'!$E$55:$NR$55,1))))</f>
        <v>1</v>
      </c>
      <c r="LE12">
        <f>IF(AND(INDEX('[1]Stats repas'!$E$119:$NR$119,,MATCH(LE2,'[1]Stats repas'!$E$55:$NR$55,1))=0,OR(INDEX('[1]Stats repas'!$E$121:$NR$121,,MATCH(LE2,'[1]Stats repas'!$E$55:$NR$55,1))="x",INDEX('[1]Stats repas'!$E$121:$NR$121,,MATCH(LE2,'[1]Stats repas'!$E$55:$NR$55,1))="p")),"a",IF(AND(INDEX('[1]Stats repas'!$E$119:$NR$119,,MATCH(LE2,'[1]Stats repas'!$E$55:$NR$55,1))&gt;2,OR(INDEX('[1]Stats repas'!$E$121:$NR$121,,MATCH(LE2,'[1]Stats repas'!$E$55:$NR$55,1))="x",INDEX('[1]Stats repas'!$E$121:$NR$121,,MATCH(LE2,'[1]Stats repas'!$E$55:$NR$55,1))="p")),"a",INDEX('[1]Stats repas'!$E$119:$NR$119,,MATCH(LE2,'[1]Stats repas'!$E$55:$NR$55,1))))</f>
        <v>0</v>
      </c>
      <c r="LF12">
        <f>IF(AND(INDEX('[1]Stats repas'!$E$119:$NR$119,,MATCH(LF2,'[1]Stats repas'!$E$55:$NR$55,1))=0,OR(INDEX('[1]Stats repas'!$E$121:$NR$121,,MATCH(LF2,'[1]Stats repas'!$E$55:$NR$55,1))="x",INDEX('[1]Stats repas'!$E$121:$NR$121,,MATCH(LF2,'[1]Stats repas'!$E$55:$NR$55,1))="p")),"a",IF(AND(INDEX('[1]Stats repas'!$E$119:$NR$119,,MATCH(LF2,'[1]Stats repas'!$E$55:$NR$55,1))&gt;2,OR(INDEX('[1]Stats repas'!$E$121:$NR$121,,MATCH(LF2,'[1]Stats repas'!$E$55:$NR$55,1))="x",INDEX('[1]Stats repas'!$E$121:$NR$121,,MATCH(LF2,'[1]Stats repas'!$E$55:$NR$55,1))="p")),"a",INDEX('[1]Stats repas'!$E$119:$NR$119,,MATCH(LF2,'[1]Stats repas'!$E$55:$NR$55,1))))</f>
        <v>0</v>
      </c>
      <c r="LG12">
        <f>IF(AND(INDEX('[1]Stats repas'!$E$119:$NR$119,,MATCH(LG2,'[1]Stats repas'!$E$55:$NR$55,1))=0,OR(INDEX('[1]Stats repas'!$E$121:$NR$121,,MATCH(LG2,'[1]Stats repas'!$E$55:$NR$55,1))="x",INDEX('[1]Stats repas'!$E$121:$NR$121,,MATCH(LG2,'[1]Stats repas'!$E$55:$NR$55,1))="p")),"a",IF(AND(INDEX('[1]Stats repas'!$E$119:$NR$119,,MATCH(LG2,'[1]Stats repas'!$E$55:$NR$55,1))&gt;2,OR(INDEX('[1]Stats repas'!$E$121:$NR$121,,MATCH(LG2,'[1]Stats repas'!$E$55:$NR$55,1))="x",INDEX('[1]Stats repas'!$E$121:$NR$121,,MATCH(LG2,'[1]Stats repas'!$E$55:$NR$55,1))="p")),"a",INDEX('[1]Stats repas'!$E$119:$NR$119,,MATCH(LG2,'[1]Stats repas'!$E$55:$NR$55,1))))</f>
        <v>2</v>
      </c>
      <c r="LH12">
        <f>IF(AND(INDEX('[1]Stats repas'!$E$119:$NR$119,,MATCH(LH2,'[1]Stats repas'!$E$55:$NR$55,1))=0,OR(INDEX('[1]Stats repas'!$E$121:$NR$121,,MATCH(LH2,'[1]Stats repas'!$E$55:$NR$55,1))="x",INDEX('[1]Stats repas'!$E$121:$NR$121,,MATCH(LH2,'[1]Stats repas'!$E$55:$NR$55,1))="p")),"a",IF(AND(INDEX('[1]Stats repas'!$E$119:$NR$119,,MATCH(LH2,'[1]Stats repas'!$E$55:$NR$55,1))&gt;2,OR(INDEX('[1]Stats repas'!$E$121:$NR$121,,MATCH(LH2,'[1]Stats repas'!$E$55:$NR$55,1))="x",INDEX('[1]Stats repas'!$E$121:$NR$121,,MATCH(LH2,'[1]Stats repas'!$E$55:$NR$55,1))="p")),"a",INDEX('[1]Stats repas'!$E$119:$NR$119,,MATCH(LH2,'[1]Stats repas'!$E$55:$NR$55,1))))</f>
        <v>2</v>
      </c>
      <c r="LI12" t="str">
        <f>IF(AND(INDEX('[1]Stats repas'!$E$119:$NR$119,,MATCH(LI2,'[1]Stats repas'!$E$55:$NR$55,1))=0,OR(INDEX('[1]Stats repas'!$E$121:$NR$121,,MATCH(LI2,'[1]Stats repas'!$E$55:$NR$55,1))="x",INDEX('[1]Stats repas'!$E$121:$NR$121,,MATCH(LI2,'[1]Stats repas'!$E$55:$NR$55,1))="p")),"a",IF(AND(INDEX('[1]Stats repas'!$E$119:$NR$119,,MATCH(LI2,'[1]Stats repas'!$E$55:$NR$55,1))&gt;2,OR(INDEX('[1]Stats repas'!$E$121:$NR$121,,MATCH(LI2,'[1]Stats repas'!$E$55:$NR$55,1))="x",INDEX('[1]Stats repas'!$E$121:$NR$121,,MATCH(LI2,'[1]Stats repas'!$E$55:$NR$55,1))="p")),"a",INDEX('[1]Stats repas'!$E$119:$NR$119,,MATCH(LI2,'[1]Stats repas'!$E$55:$NR$55,1))))</f>
        <v>a</v>
      </c>
      <c r="LJ12" t="str">
        <f>IF(AND(INDEX('[1]Stats repas'!$E$119:$NR$119,,MATCH(LJ2,'[1]Stats repas'!$E$55:$NR$55,1))=0,OR(INDEX('[1]Stats repas'!$E$121:$NR$121,,MATCH(LJ2,'[1]Stats repas'!$E$55:$NR$55,1))="x",INDEX('[1]Stats repas'!$E$121:$NR$121,,MATCH(LJ2,'[1]Stats repas'!$E$55:$NR$55,1))="p")),"a",IF(AND(INDEX('[1]Stats repas'!$E$119:$NR$119,,MATCH(LJ2,'[1]Stats repas'!$E$55:$NR$55,1))&gt;2,OR(INDEX('[1]Stats repas'!$E$121:$NR$121,,MATCH(LJ2,'[1]Stats repas'!$E$55:$NR$55,1))="x",INDEX('[1]Stats repas'!$E$121:$NR$121,,MATCH(LJ2,'[1]Stats repas'!$E$55:$NR$55,1))="p")),"a",INDEX('[1]Stats repas'!$E$119:$NR$119,,MATCH(LJ2,'[1]Stats repas'!$E$55:$NR$55,1))))</f>
        <v>a</v>
      </c>
      <c r="LK12">
        <f>IF(AND(INDEX('[1]Stats repas'!$E$119:$NR$119,,MATCH(LK2,'[1]Stats repas'!$E$55:$NR$55,1))=0,OR(INDEX('[1]Stats repas'!$E$121:$NR$121,,MATCH(LK2,'[1]Stats repas'!$E$55:$NR$55,1))="x",INDEX('[1]Stats repas'!$E$121:$NR$121,,MATCH(LK2,'[1]Stats repas'!$E$55:$NR$55,1))="p")),"a",IF(AND(INDEX('[1]Stats repas'!$E$119:$NR$119,,MATCH(LK2,'[1]Stats repas'!$E$55:$NR$55,1))&gt;2,OR(INDEX('[1]Stats repas'!$E$121:$NR$121,,MATCH(LK2,'[1]Stats repas'!$E$55:$NR$55,1))="x",INDEX('[1]Stats repas'!$E$121:$NR$121,,MATCH(LK2,'[1]Stats repas'!$E$55:$NR$55,1))="p")),"a",INDEX('[1]Stats repas'!$E$119:$NR$119,,MATCH(LK2,'[1]Stats repas'!$E$55:$NR$55,1))))</f>
        <v>2</v>
      </c>
      <c r="LL12">
        <f>IF(AND(INDEX('[1]Stats repas'!$E$119:$NR$119,,MATCH(LL2,'[1]Stats repas'!$E$55:$NR$55,1))=0,OR(INDEX('[1]Stats repas'!$E$121:$NR$121,,MATCH(LL2,'[1]Stats repas'!$E$55:$NR$55,1))="x",INDEX('[1]Stats repas'!$E$121:$NR$121,,MATCH(LL2,'[1]Stats repas'!$E$55:$NR$55,1))="p")),"a",IF(AND(INDEX('[1]Stats repas'!$E$119:$NR$119,,MATCH(LL2,'[1]Stats repas'!$E$55:$NR$55,1))&gt;2,OR(INDEX('[1]Stats repas'!$E$121:$NR$121,,MATCH(LL2,'[1]Stats repas'!$E$55:$NR$55,1))="x",INDEX('[1]Stats repas'!$E$121:$NR$121,,MATCH(LL2,'[1]Stats repas'!$E$55:$NR$55,1))="p")),"a",INDEX('[1]Stats repas'!$E$119:$NR$119,,MATCH(LL2,'[1]Stats repas'!$E$55:$NR$55,1))))</f>
        <v>2</v>
      </c>
      <c r="LM12">
        <f>IF(AND(INDEX('[1]Stats repas'!$E$119:$NR$119,,MATCH(LM2,'[1]Stats repas'!$E$55:$NR$55,1))=0,OR(INDEX('[1]Stats repas'!$E$121:$NR$121,,MATCH(LM2,'[1]Stats repas'!$E$55:$NR$55,1))="x",INDEX('[1]Stats repas'!$E$121:$NR$121,,MATCH(LM2,'[1]Stats repas'!$E$55:$NR$55,1))="p")),"a",IF(AND(INDEX('[1]Stats repas'!$E$119:$NR$119,,MATCH(LM2,'[1]Stats repas'!$E$55:$NR$55,1))&gt;2,OR(INDEX('[1]Stats repas'!$E$121:$NR$121,,MATCH(LM2,'[1]Stats repas'!$E$55:$NR$55,1))="x",INDEX('[1]Stats repas'!$E$121:$NR$121,,MATCH(LM2,'[1]Stats repas'!$E$55:$NR$55,1))="p")),"a",INDEX('[1]Stats repas'!$E$119:$NR$119,,MATCH(LM2,'[1]Stats repas'!$E$55:$NR$55,1))))</f>
        <v>2</v>
      </c>
      <c r="LN12" t="str">
        <f>IF(AND(INDEX('[1]Stats repas'!$E$119:$NR$119,,MATCH(LN2,'[1]Stats repas'!$E$55:$NR$55,1))=0,OR(INDEX('[1]Stats repas'!$E$121:$NR$121,,MATCH(LN2,'[1]Stats repas'!$E$55:$NR$55,1))="x",INDEX('[1]Stats repas'!$E$121:$NR$121,,MATCH(LN2,'[1]Stats repas'!$E$55:$NR$55,1))="p")),"a",IF(AND(INDEX('[1]Stats repas'!$E$119:$NR$119,,MATCH(LN2,'[1]Stats repas'!$E$55:$NR$55,1))&gt;2,OR(INDEX('[1]Stats repas'!$E$121:$NR$121,,MATCH(LN2,'[1]Stats repas'!$E$55:$NR$55,1))="x",INDEX('[1]Stats repas'!$E$121:$NR$121,,MATCH(LN2,'[1]Stats repas'!$E$55:$NR$55,1))="p")),"a",INDEX('[1]Stats repas'!$E$119:$NR$119,,MATCH(LN2,'[1]Stats repas'!$E$55:$NR$55,1))))</f>
        <v>a</v>
      </c>
      <c r="LO12">
        <f>IF(AND(INDEX('[1]Stats repas'!$E$119:$NR$119,,MATCH(LO2,'[1]Stats repas'!$E$55:$NR$55,1))=0,OR(INDEX('[1]Stats repas'!$E$121:$NR$121,,MATCH(LO2,'[1]Stats repas'!$E$55:$NR$55,1))="x",INDEX('[1]Stats repas'!$E$121:$NR$121,,MATCH(LO2,'[1]Stats repas'!$E$55:$NR$55,1))="p")),"a",IF(AND(INDEX('[1]Stats repas'!$E$119:$NR$119,,MATCH(LO2,'[1]Stats repas'!$E$55:$NR$55,1))&gt;2,OR(INDEX('[1]Stats repas'!$E$121:$NR$121,,MATCH(LO2,'[1]Stats repas'!$E$55:$NR$55,1))="x",INDEX('[1]Stats repas'!$E$121:$NR$121,,MATCH(LO2,'[1]Stats repas'!$E$55:$NR$55,1))="p")),"a",INDEX('[1]Stats repas'!$E$119:$NR$119,,MATCH(LO2,'[1]Stats repas'!$E$55:$NR$55,1))))</f>
        <v>1</v>
      </c>
      <c r="LP12">
        <f>IF(AND(INDEX('[1]Stats repas'!$E$119:$NR$119,,MATCH(LP2,'[1]Stats repas'!$E$55:$NR$55,1))=0,OR(INDEX('[1]Stats repas'!$E$121:$NR$121,,MATCH(LP2,'[1]Stats repas'!$E$55:$NR$55,1))="x",INDEX('[1]Stats repas'!$E$121:$NR$121,,MATCH(LP2,'[1]Stats repas'!$E$55:$NR$55,1))="p")),"a",IF(AND(INDEX('[1]Stats repas'!$E$119:$NR$119,,MATCH(LP2,'[1]Stats repas'!$E$55:$NR$55,1))&gt;2,OR(INDEX('[1]Stats repas'!$E$121:$NR$121,,MATCH(LP2,'[1]Stats repas'!$E$55:$NR$55,1))="x",INDEX('[1]Stats repas'!$E$121:$NR$121,,MATCH(LP2,'[1]Stats repas'!$E$55:$NR$55,1))="p")),"a",INDEX('[1]Stats repas'!$E$119:$NR$119,,MATCH(LP2,'[1]Stats repas'!$E$55:$NR$55,1))))</f>
        <v>1</v>
      </c>
      <c r="LQ12">
        <f>IF(AND(INDEX('[1]Stats repas'!$E$119:$NR$119,,MATCH(LQ2,'[1]Stats repas'!$E$55:$NR$55,1))=0,OR(INDEX('[1]Stats repas'!$E$121:$NR$121,,MATCH(LQ2,'[1]Stats repas'!$E$55:$NR$55,1))="x",INDEX('[1]Stats repas'!$E$121:$NR$121,,MATCH(LQ2,'[1]Stats repas'!$E$55:$NR$55,1))="p")),"a",IF(AND(INDEX('[1]Stats repas'!$E$119:$NR$119,,MATCH(LQ2,'[1]Stats repas'!$E$55:$NR$55,1))&gt;2,OR(INDEX('[1]Stats repas'!$E$121:$NR$121,,MATCH(LQ2,'[1]Stats repas'!$E$55:$NR$55,1))="x",INDEX('[1]Stats repas'!$E$121:$NR$121,,MATCH(LQ2,'[1]Stats repas'!$E$55:$NR$55,1))="p")),"a",INDEX('[1]Stats repas'!$E$119:$NR$119,,MATCH(LQ2,'[1]Stats repas'!$E$55:$NR$55,1))))</f>
        <v>1</v>
      </c>
      <c r="LR12">
        <f>IF(AND(INDEX('[1]Stats repas'!$E$119:$NR$119,,MATCH(LR2,'[1]Stats repas'!$E$55:$NR$55,1))=0,OR(INDEX('[1]Stats repas'!$E$121:$NR$121,,MATCH(LR2,'[1]Stats repas'!$E$55:$NR$55,1))="x",INDEX('[1]Stats repas'!$E$121:$NR$121,,MATCH(LR2,'[1]Stats repas'!$E$55:$NR$55,1))="p")),"a",IF(AND(INDEX('[1]Stats repas'!$E$119:$NR$119,,MATCH(LR2,'[1]Stats repas'!$E$55:$NR$55,1))&gt;2,OR(INDEX('[1]Stats repas'!$E$121:$NR$121,,MATCH(LR2,'[1]Stats repas'!$E$55:$NR$55,1))="x",INDEX('[1]Stats repas'!$E$121:$NR$121,,MATCH(LR2,'[1]Stats repas'!$E$55:$NR$55,1))="p")),"a",INDEX('[1]Stats repas'!$E$119:$NR$119,,MATCH(LR2,'[1]Stats repas'!$E$55:$NR$55,1))))</f>
        <v>1</v>
      </c>
      <c r="LS12" t="str">
        <f>IF(AND(INDEX('[1]Stats repas'!$E$119:$NR$119,,MATCH(LS2,'[1]Stats repas'!$E$55:$NR$55,1))=0,OR(INDEX('[1]Stats repas'!$E$121:$NR$121,,MATCH(LS2,'[1]Stats repas'!$E$55:$NR$55,1))="x",INDEX('[1]Stats repas'!$E$121:$NR$121,,MATCH(LS2,'[1]Stats repas'!$E$55:$NR$55,1))="p")),"a",IF(AND(INDEX('[1]Stats repas'!$E$119:$NR$119,,MATCH(LS2,'[1]Stats repas'!$E$55:$NR$55,1))&gt;2,OR(INDEX('[1]Stats repas'!$E$121:$NR$121,,MATCH(LS2,'[1]Stats repas'!$E$55:$NR$55,1))="x",INDEX('[1]Stats repas'!$E$121:$NR$121,,MATCH(LS2,'[1]Stats repas'!$E$55:$NR$55,1))="p")),"a",INDEX('[1]Stats repas'!$E$119:$NR$119,,MATCH(LS2,'[1]Stats repas'!$E$55:$NR$55,1))))</f>
        <v>a</v>
      </c>
      <c r="LT12" t="str">
        <f>IF(AND(INDEX('[1]Stats repas'!$E$119:$NR$119,,MATCH(LT2,'[1]Stats repas'!$E$55:$NR$55,1))=0,OR(INDEX('[1]Stats repas'!$E$121:$NR$121,,MATCH(LT2,'[1]Stats repas'!$E$55:$NR$55,1))="x",INDEX('[1]Stats repas'!$E$121:$NR$121,,MATCH(LT2,'[1]Stats repas'!$E$55:$NR$55,1))="p")),"a",IF(AND(INDEX('[1]Stats repas'!$E$119:$NR$119,,MATCH(LT2,'[1]Stats repas'!$E$55:$NR$55,1))&gt;2,OR(INDEX('[1]Stats repas'!$E$121:$NR$121,,MATCH(LT2,'[1]Stats repas'!$E$55:$NR$55,1))="x",INDEX('[1]Stats repas'!$E$121:$NR$121,,MATCH(LT2,'[1]Stats repas'!$E$55:$NR$55,1))="p")),"a",INDEX('[1]Stats repas'!$E$119:$NR$119,,MATCH(LT2,'[1]Stats repas'!$E$55:$NR$55,1))))</f>
        <v>a</v>
      </c>
      <c r="LU12">
        <f>IF(AND(INDEX('[1]Stats repas'!$E$119:$NR$119,,MATCH(LU2,'[1]Stats repas'!$E$55:$NR$55,1))=0,OR(INDEX('[1]Stats repas'!$E$121:$NR$121,,MATCH(LU2,'[1]Stats repas'!$E$55:$NR$55,1))="x",INDEX('[1]Stats repas'!$E$121:$NR$121,,MATCH(LU2,'[1]Stats repas'!$E$55:$NR$55,1))="p")),"a",IF(AND(INDEX('[1]Stats repas'!$E$119:$NR$119,,MATCH(LU2,'[1]Stats repas'!$E$55:$NR$55,1))&gt;2,OR(INDEX('[1]Stats repas'!$E$121:$NR$121,,MATCH(LU2,'[1]Stats repas'!$E$55:$NR$55,1))="x",INDEX('[1]Stats repas'!$E$121:$NR$121,,MATCH(LU2,'[1]Stats repas'!$E$55:$NR$55,1))="p")),"a",INDEX('[1]Stats repas'!$E$119:$NR$119,,MATCH(LU2,'[1]Stats repas'!$E$55:$NR$55,1))))</f>
        <v>2</v>
      </c>
      <c r="LV12">
        <f>IF(AND(INDEX('[1]Stats repas'!$E$119:$NR$119,,MATCH(LV2,'[1]Stats repas'!$E$55:$NR$55,1))=0,OR(INDEX('[1]Stats repas'!$E$121:$NR$121,,MATCH(LV2,'[1]Stats repas'!$E$55:$NR$55,1))="x",INDEX('[1]Stats repas'!$E$121:$NR$121,,MATCH(LV2,'[1]Stats repas'!$E$55:$NR$55,1))="p")),"a",IF(AND(INDEX('[1]Stats repas'!$E$119:$NR$119,,MATCH(LV2,'[1]Stats repas'!$E$55:$NR$55,1))&gt;2,OR(INDEX('[1]Stats repas'!$E$121:$NR$121,,MATCH(LV2,'[1]Stats repas'!$E$55:$NR$55,1))="x",INDEX('[1]Stats repas'!$E$121:$NR$121,,MATCH(LV2,'[1]Stats repas'!$E$55:$NR$55,1))="p")),"a",INDEX('[1]Stats repas'!$E$119:$NR$119,,MATCH(LV2,'[1]Stats repas'!$E$55:$NR$55,1))))</f>
        <v>2</v>
      </c>
      <c r="LW12">
        <f>IF(AND(INDEX('[1]Stats repas'!$E$119:$NR$119,,MATCH(LW2,'[1]Stats repas'!$E$55:$NR$55,1))=0,OR(INDEX('[1]Stats repas'!$E$121:$NR$121,,MATCH(LW2,'[1]Stats repas'!$E$55:$NR$55,1))="x",INDEX('[1]Stats repas'!$E$121:$NR$121,,MATCH(LW2,'[1]Stats repas'!$E$55:$NR$55,1))="p")),"a",IF(AND(INDEX('[1]Stats repas'!$E$119:$NR$119,,MATCH(LW2,'[1]Stats repas'!$E$55:$NR$55,1))&gt;2,OR(INDEX('[1]Stats repas'!$E$121:$NR$121,,MATCH(LW2,'[1]Stats repas'!$E$55:$NR$55,1))="x",INDEX('[1]Stats repas'!$E$121:$NR$121,,MATCH(LW2,'[1]Stats repas'!$E$55:$NR$55,1))="p")),"a",INDEX('[1]Stats repas'!$E$119:$NR$119,,MATCH(LW2,'[1]Stats repas'!$E$55:$NR$55,1))))</f>
        <v>2</v>
      </c>
      <c r="LX12">
        <f>IF(AND(INDEX('[1]Stats repas'!$E$119:$NR$119,,MATCH(LX2,'[1]Stats repas'!$E$55:$NR$55,1))=0,OR(INDEX('[1]Stats repas'!$E$121:$NR$121,,MATCH(LX2,'[1]Stats repas'!$E$55:$NR$55,1))="x",INDEX('[1]Stats repas'!$E$121:$NR$121,,MATCH(LX2,'[1]Stats repas'!$E$55:$NR$55,1))="p")),"a",IF(AND(INDEX('[1]Stats repas'!$E$119:$NR$119,,MATCH(LX2,'[1]Stats repas'!$E$55:$NR$55,1))&gt;2,OR(INDEX('[1]Stats repas'!$E$121:$NR$121,,MATCH(LX2,'[1]Stats repas'!$E$55:$NR$55,1))="x",INDEX('[1]Stats repas'!$E$121:$NR$121,,MATCH(LX2,'[1]Stats repas'!$E$55:$NR$55,1))="p")),"a",INDEX('[1]Stats repas'!$E$119:$NR$119,,MATCH(LX2,'[1]Stats repas'!$E$55:$NR$55,1))))</f>
        <v>2</v>
      </c>
      <c r="LY12">
        <f>IF(AND(INDEX('[1]Stats repas'!$E$119:$NR$119,,MATCH(LY2,'[1]Stats repas'!$E$55:$NR$55,1))=0,OR(INDEX('[1]Stats repas'!$E$121:$NR$121,,MATCH(LY2,'[1]Stats repas'!$E$55:$NR$55,1))="x",INDEX('[1]Stats repas'!$E$121:$NR$121,,MATCH(LY2,'[1]Stats repas'!$E$55:$NR$55,1))="p")),"a",IF(AND(INDEX('[1]Stats repas'!$E$119:$NR$119,,MATCH(LY2,'[1]Stats repas'!$E$55:$NR$55,1))&gt;2,OR(INDEX('[1]Stats repas'!$E$121:$NR$121,,MATCH(LY2,'[1]Stats repas'!$E$55:$NR$55,1))="x",INDEX('[1]Stats repas'!$E$121:$NR$121,,MATCH(LY2,'[1]Stats repas'!$E$55:$NR$55,1))="p")),"a",INDEX('[1]Stats repas'!$E$119:$NR$119,,MATCH(LY2,'[1]Stats repas'!$E$55:$NR$55,1))))</f>
        <v>2</v>
      </c>
      <c r="LZ12" t="str">
        <f>IF(AND(INDEX('[1]Stats repas'!$E$119:$NR$119,,MATCH(LZ2,'[1]Stats repas'!$E$55:$NR$55,1))=0,OR(INDEX('[1]Stats repas'!$E$121:$NR$121,,MATCH(LZ2,'[1]Stats repas'!$E$55:$NR$55,1))="x",INDEX('[1]Stats repas'!$E$121:$NR$121,,MATCH(LZ2,'[1]Stats repas'!$E$55:$NR$55,1))="p")),"a",IF(AND(INDEX('[1]Stats repas'!$E$119:$NR$119,,MATCH(LZ2,'[1]Stats repas'!$E$55:$NR$55,1))&gt;2,OR(INDEX('[1]Stats repas'!$E$121:$NR$121,,MATCH(LZ2,'[1]Stats repas'!$E$55:$NR$55,1))="x",INDEX('[1]Stats repas'!$E$121:$NR$121,,MATCH(LZ2,'[1]Stats repas'!$E$55:$NR$55,1))="p")),"a",INDEX('[1]Stats repas'!$E$119:$NR$119,,MATCH(LZ2,'[1]Stats repas'!$E$55:$NR$55,1))))</f>
        <v>a</v>
      </c>
      <c r="MA12" t="str">
        <f>IF(AND(INDEX('[1]Stats repas'!$E$119:$NR$119,,MATCH(MA2,'[1]Stats repas'!$E$55:$NR$55,1))=0,OR(INDEX('[1]Stats repas'!$E$121:$NR$121,,MATCH(MA2,'[1]Stats repas'!$E$55:$NR$55,1))="x",INDEX('[1]Stats repas'!$E$121:$NR$121,,MATCH(MA2,'[1]Stats repas'!$E$55:$NR$55,1))="p")),"a",IF(AND(INDEX('[1]Stats repas'!$E$119:$NR$119,,MATCH(MA2,'[1]Stats repas'!$E$55:$NR$55,1))&gt;2,OR(INDEX('[1]Stats repas'!$E$121:$NR$121,,MATCH(MA2,'[1]Stats repas'!$E$55:$NR$55,1))="x",INDEX('[1]Stats repas'!$E$121:$NR$121,,MATCH(MA2,'[1]Stats repas'!$E$55:$NR$55,1))="p")),"a",INDEX('[1]Stats repas'!$E$119:$NR$119,,MATCH(MA2,'[1]Stats repas'!$E$55:$NR$55,1))))</f>
        <v>a</v>
      </c>
      <c r="MB12">
        <f>IF(AND(INDEX('[1]Stats repas'!$E$119:$NR$119,,MATCH(MB2,'[1]Stats repas'!$E$55:$NR$55,1))=0,OR(INDEX('[1]Stats repas'!$E$121:$NR$121,,MATCH(MB2,'[1]Stats repas'!$E$55:$NR$55,1))="x",INDEX('[1]Stats repas'!$E$121:$NR$121,,MATCH(MB2,'[1]Stats repas'!$E$55:$NR$55,1))="p")),"a",IF(AND(INDEX('[1]Stats repas'!$E$119:$NR$119,,MATCH(MB2,'[1]Stats repas'!$E$55:$NR$55,1))&gt;2,OR(INDEX('[1]Stats repas'!$E$121:$NR$121,,MATCH(MB2,'[1]Stats repas'!$E$55:$NR$55,1))="x",INDEX('[1]Stats repas'!$E$121:$NR$121,,MATCH(MB2,'[1]Stats repas'!$E$55:$NR$55,1))="p")),"a",INDEX('[1]Stats repas'!$E$119:$NR$119,,MATCH(MB2,'[1]Stats repas'!$E$55:$NR$55,1))))</f>
        <v>1</v>
      </c>
      <c r="MC12">
        <f>IF(AND(INDEX('[1]Stats repas'!$E$119:$NR$119,,MATCH(MC2,'[1]Stats repas'!$E$55:$NR$55,1))=0,OR(INDEX('[1]Stats repas'!$E$121:$NR$121,,MATCH(MC2,'[1]Stats repas'!$E$55:$NR$55,1))="x",INDEX('[1]Stats repas'!$E$121:$NR$121,,MATCH(MC2,'[1]Stats repas'!$E$55:$NR$55,1))="p")),"a",IF(AND(INDEX('[1]Stats repas'!$E$119:$NR$119,,MATCH(MC2,'[1]Stats repas'!$E$55:$NR$55,1))&gt;2,OR(INDEX('[1]Stats repas'!$E$121:$NR$121,,MATCH(MC2,'[1]Stats repas'!$E$55:$NR$55,1))="x",INDEX('[1]Stats repas'!$E$121:$NR$121,,MATCH(MC2,'[1]Stats repas'!$E$55:$NR$55,1))="p")),"a",INDEX('[1]Stats repas'!$E$119:$NR$119,,MATCH(MC2,'[1]Stats repas'!$E$55:$NR$55,1))))</f>
        <v>1</v>
      </c>
      <c r="MD12">
        <f>IF(AND(INDEX('[1]Stats repas'!$E$119:$NR$119,,MATCH(MD2,'[1]Stats repas'!$E$55:$NR$55,1))=0,OR(INDEX('[1]Stats repas'!$E$121:$NR$121,,MATCH(MD2,'[1]Stats repas'!$E$55:$NR$55,1))="x",INDEX('[1]Stats repas'!$E$121:$NR$121,,MATCH(MD2,'[1]Stats repas'!$E$55:$NR$55,1))="p")),"a",IF(AND(INDEX('[1]Stats repas'!$E$119:$NR$119,,MATCH(MD2,'[1]Stats repas'!$E$55:$NR$55,1))&gt;2,OR(INDEX('[1]Stats repas'!$E$121:$NR$121,,MATCH(MD2,'[1]Stats repas'!$E$55:$NR$55,1))="x",INDEX('[1]Stats repas'!$E$121:$NR$121,,MATCH(MD2,'[1]Stats repas'!$E$55:$NR$55,1))="p")),"a",INDEX('[1]Stats repas'!$E$119:$NR$119,,MATCH(MD2,'[1]Stats repas'!$E$55:$NR$55,1))))</f>
        <v>1</v>
      </c>
      <c r="ME12">
        <f>IF(AND(INDEX('[1]Stats repas'!$E$119:$NR$119,,MATCH(ME2,'[1]Stats repas'!$E$55:$NR$55,1))=0,OR(INDEX('[1]Stats repas'!$E$121:$NR$121,,MATCH(ME2,'[1]Stats repas'!$E$55:$NR$55,1))="x",INDEX('[1]Stats repas'!$E$121:$NR$121,,MATCH(ME2,'[1]Stats repas'!$E$55:$NR$55,1))="p")),"a",IF(AND(INDEX('[1]Stats repas'!$E$119:$NR$119,,MATCH(ME2,'[1]Stats repas'!$E$55:$NR$55,1))&gt;2,OR(INDEX('[1]Stats repas'!$E$121:$NR$121,,MATCH(ME2,'[1]Stats repas'!$E$55:$NR$55,1))="x",INDEX('[1]Stats repas'!$E$121:$NR$121,,MATCH(ME2,'[1]Stats repas'!$E$55:$NR$55,1))="p")),"a",INDEX('[1]Stats repas'!$E$119:$NR$119,,MATCH(ME2,'[1]Stats repas'!$E$55:$NR$55,1))))</f>
        <v>1</v>
      </c>
      <c r="MF12">
        <f>IF(AND(INDEX('[1]Stats repas'!$E$119:$NR$119,,MATCH(MF2,'[1]Stats repas'!$E$55:$NR$55,1))=0,OR(INDEX('[1]Stats repas'!$E$121:$NR$121,,MATCH(MF2,'[1]Stats repas'!$E$55:$NR$55,1))="x",INDEX('[1]Stats repas'!$E$121:$NR$121,,MATCH(MF2,'[1]Stats repas'!$E$55:$NR$55,1))="p")),"a",IF(AND(INDEX('[1]Stats repas'!$E$119:$NR$119,,MATCH(MF2,'[1]Stats repas'!$E$55:$NR$55,1))&gt;2,OR(INDEX('[1]Stats repas'!$E$121:$NR$121,,MATCH(MF2,'[1]Stats repas'!$E$55:$NR$55,1))="x",INDEX('[1]Stats repas'!$E$121:$NR$121,,MATCH(MF2,'[1]Stats repas'!$E$55:$NR$55,1))="p")),"a",INDEX('[1]Stats repas'!$E$119:$NR$119,,MATCH(MF2,'[1]Stats repas'!$E$55:$NR$55,1))))</f>
        <v>1</v>
      </c>
      <c r="MG12">
        <f>IF(AND(INDEX('[1]Stats repas'!$E$119:$NR$119,,MATCH(MG2,'[1]Stats repas'!$E$55:$NR$55,1))=0,OR(INDEX('[1]Stats repas'!$E$121:$NR$121,,MATCH(MG2,'[1]Stats repas'!$E$55:$NR$55,1))="x",INDEX('[1]Stats repas'!$E$121:$NR$121,,MATCH(MG2,'[1]Stats repas'!$E$55:$NR$55,1))="p")),"a",IF(AND(INDEX('[1]Stats repas'!$E$119:$NR$119,,MATCH(MG2,'[1]Stats repas'!$E$55:$NR$55,1))&gt;2,OR(INDEX('[1]Stats repas'!$E$121:$NR$121,,MATCH(MG2,'[1]Stats repas'!$E$55:$NR$55,1))="x",INDEX('[1]Stats repas'!$E$121:$NR$121,,MATCH(MG2,'[1]Stats repas'!$E$55:$NR$55,1))="p")),"a",INDEX('[1]Stats repas'!$E$119:$NR$119,,MATCH(MG2,'[1]Stats repas'!$E$55:$NR$55,1))))</f>
        <v>0</v>
      </c>
      <c r="MH12">
        <f>IF(AND(INDEX('[1]Stats repas'!$E$119:$NR$119,,MATCH(MH2,'[1]Stats repas'!$E$55:$NR$55,1))=0,OR(INDEX('[1]Stats repas'!$E$121:$NR$121,,MATCH(MH2,'[1]Stats repas'!$E$55:$NR$55,1))="x",INDEX('[1]Stats repas'!$E$121:$NR$121,,MATCH(MH2,'[1]Stats repas'!$E$55:$NR$55,1))="p")),"a",IF(AND(INDEX('[1]Stats repas'!$E$119:$NR$119,,MATCH(MH2,'[1]Stats repas'!$E$55:$NR$55,1))&gt;2,OR(INDEX('[1]Stats repas'!$E$121:$NR$121,,MATCH(MH2,'[1]Stats repas'!$E$55:$NR$55,1))="x",INDEX('[1]Stats repas'!$E$121:$NR$121,,MATCH(MH2,'[1]Stats repas'!$E$55:$NR$55,1))="p")),"a",INDEX('[1]Stats repas'!$E$119:$NR$119,,MATCH(MH2,'[1]Stats repas'!$E$55:$NR$55,1))))</f>
        <v>0</v>
      </c>
      <c r="MI12">
        <f>IF(AND(INDEX('[1]Stats repas'!$E$119:$NR$119,,MATCH(MI2,'[1]Stats repas'!$E$55:$NR$55,1))=0,OR(INDEX('[1]Stats repas'!$E$121:$NR$121,,MATCH(MI2,'[1]Stats repas'!$E$55:$NR$55,1))="x",INDEX('[1]Stats repas'!$E$121:$NR$121,,MATCH(MI2,'[1]Stats repas'!$E$55:$NR$55,1))="p")),"a",IF(AND(INDEX('[1]Stats repas'!$E$119:$NR$119,,MATCH(MI2,'[1]Stats repas'!$E$55:$NR$55,1))&gt;2,OR(INDEX('[1]Stats repas'!$E$121:$NR$121,,MATCH(MI2,'[1]Stats repas'!$E$55:$NR$55,1))="x",INDEX('[1]Stats repas'!$E$121:$NR$121,,MATCH(MI2,'[1]Stats repas'!$E$55:$NR$55,1))="p")),"a",INDEX('[1]Stats repas'!$E$119:$NR$119,,MATCH(MI2,'[1]Stats repas'!$E$55:$NR$55,1))))</f>
        <v>2</v>
      </c>
      <c r="MJ12">
        <f>IF(AND(INDEX('[1]Stats repas'!$E$119:$NR$119,,MATCH(MJ2,'[1]Stats repas'!$E$55:$NR$55,1))=0,OR(INDEX('[1]Stats repas'!$E$121:$NR$121,,MATCH(MJ2,'[1]Stats repas'!$E$55:$NR$55,1))="x",INDEX('[1]Stats repas'!$E$121:$NR$121,,MATCH(MJ2,'[1]Stats repas'!$E$55:$NR$55,1))="p")),"a",IF(AND(INDEX('[1]Stats repas'!$E$119:$NR$119,,MATCH(MJ2,'[1]Stats repas'!$E$55:$NR$55,1))&gt;2,OR(INDEX('[1]Stats repas'!$E$121:$NR$121,,MATCH(MJ2,'[1]Stats repas'!$E$55:$NR$55,1))="x",INDEX('[1]Stats repas'!$E$121:$NR$121,,MATCH(MJ2,'[1]Stats repas'!$E$55:$NR$55,1))="p")),"a",INDEX('[1]Stats repas'!$E$119:$NR$119,,MATCH(MJ2,'[1]Stats repas'!$E$55:$NR$55,1))))</f>
        <v>2</v>
      </c>
      <c r="MK12">
        <f>IF(AND(INDEX('[1]Stats repas'!$E$119:$NR$119,,MATCH(MK2,'[1]Stats repas'!$E$55:$NR$55,1))=0,OR(INDEX('[1]Stats repas'!$E$121:$NR$121,,MATCH(MK2,'[1]Stats repas'!$E$55:$NR$55,1))="x",INDEX('[1]Stats repas'!$E$121:$NR$121,,MATCH(MK2,'[1]Stats repas'!$E$55:$NR$55,1))="p")),"a",IF(AND(INDEX('[1]Stats repas'!$E$119:$NR$119,,MATCH(MK2,'[1]Stats repas'!$E$55:$NR$55,1))&gt;2,OR(INDEX('[1]Stats repas'!$E$121:$NR$121,,MATCH(MK2,'[1]Stats repas'!$E$55:$NR$55,1))="x",INDEX('[1]Stats repas'!$E$121:$NR$121,,MATCH(MK2,'[1]Stats repas'!$E$55:$NR$55,1))="p")),"a",INDEX('[1]Stats repas'!$E$119:$NR$119,,MATCH(MK2,'[1]Stats repas'!$E$55:$NR$55,1))))</f>
        <v>2</v>
      </c>
      <c r="ML12">
        <f>IF(AND(INDEX('[1]Stats repas'!$E$119:$NR$119,,MATCH(ML2,'[1]Stats repas'!$E$55:$NR$55,1))=0,OR(INDEX('[1]Stats repas'!$E$121:$NR$121,,MATCH(ML2,'[1]Stats repas'!$E$55:$NR$55,1))="x",INDEX('[1]Stats repas'!$E$121:$NR$121,,MATCH(ML2,'[1]Stats repas'!$E$55:$NR$55,1))="p")),"a",IF(AND(INDEX('[1]Stats repas'!$E$119:$NR$119,,MATCH(ML2,'[1]Stats repas'!$E$55:$NR$55,1))&gt;2,OR(INDEX('[1]Stats repas'!$E$121:$NR$121,,MATCH(ML2,'[1]Stats repas'!$E$55:$NR$55,1))="x",INDEX('[1]Stats repas'!$E$121:$NR$121,,MATCH(ML2,'[1]Stats repas'!$E$55:$NR$55,1))="p")),"a",INDEX('[1]Stats repas'!$E$119:$NR$119,,MATCH(ML2,'[1]Stats repas'!$E$55:$NR$55,1))))</f>
        <v>2</v>
      </c>
      <c r="MM12">
        <f>IF(AND(INDEX('[1]Stats repas'!$E$119:$NR$119,,MATCH(MM2,'[1]Stats repas'!$E$55:$NR$55,1))=0,OR(INDEX('[1]Stats repas'!$E$121:$NR$121,,MATCH(MM2,'[1]Stats repas'!$E$55:$NR$55,1))="x",INDEX('[1]Stats repas'!$E$121:$NR$121,,MATCH(MM2,'[1]Stats repas'!$E$55:$NR$55,1))="p")),"a",IF(AND(INDEX('[1]Stats repas'!$E$119:$NR$119,,MATCH(MM2,'[1]Stats repas'!$E$55:$NR$55,1))&gt;2,OR(INDEX('[1]Stats repas'!$E$121:$NR$121,,MATCH(MM2,'[1]Stats repas'!$E$55:$NR$55,1))="x",INDEX('[1]Stats repas'!$E$121:$NR$121,,MATCH(MM2,'[1]Stats repas'!$E$55:$NR$55,1))="p")),"a",INDEX('[1]Stats repas'!$E$119:$NR$119,,MATCH(MM2,'[1]Stats repas'!$E$55:$NR$55,1))))</f>
        <v>2</v>
      </c>
      <c r="MN12" t="str">
        <f>IF(AND(INDEX('[1]Stats repas'!$E$119:$NR$119,,MATCH(MN2,'[1]Stats repas'!$E$55:$NR$55,1))=0,OR(INDEX('[1]Stats repas'!$E$121:$NR$121,,MATCH(MN2,'[1]Stats repas'!$E$55:$NR$55,1))="x",INDEX('[1]Stats repas'!$E$121:$NR$121,,MATCH(MN2,'[1]Stats repas'!$E$55:$NR$55,1))="p")),"a",IF(AND(INDEX('[1]Stats repas'!$E$119:$NR$119,,MATCH(MN2,'[1]Stats repas'!$E$55:$NR$55,1))&gt;2,OR(INDEX('[1]Stats repas'!$E$121:$NR$121,,MATCH(MN2,'[1]Stats repas'!$E$55:$NR$55,1))="x",INDEX('[1]Stats repas'!$E$121:$NR$121,,MATCH(MN2,'[1]Stats repas'!$E$55:$NR$55,1))="p")),"a",INDEX('[1]Stats repas'!$E$119:$NR$119,,MATCH(MN2,'[1]Stats repas'!$E$55:$NR$55,1))))</f>
        <v>a</v>
      </c>
      <c r="MO12" t="str">
        <f>IF(AND(INDEX('[1]Stats repas'!$E$119:$NR$119,,MATCH(MO2,'[1]Stats repas'!$E$55:$NR$55,1))=0,OR(INDEX('[1]Stats repas'!$E$121:$NR$121,,MATCH(MO2,'[1]Stats repas'!$E$55:$NR$55,1))="x",INDEX('[1]Stats repas'!$E$121:$NR$121,,MATCH(MO2,'[1]Stats repas'!$E$55:$NR$55,1))="p")),"a",IF(AND(INDEX('[1]Stats repas'!$E$119:$NR$119,,MATCH(MO2,'[1]Stats repas'!$E$55:$NR$55,1))&gt;2,OR(INDEX('[1]Stats repas'!$E$121:$NR$121,,MATCH(MO2,'[1]Stats repas'!$E$55:$NR$55,1))="x",INDEX('[1]Stats repas'!$E$121:$NR$121,,MATCH(MO2,'[1]Stats repas'!$E$55:$NR$55,1))="p")),"a",INDEX('[1]Stats repas'!$E$119:$NR$119,,MATCH(MO2,'[1]Stats repas'!$E$55:$NR$55,1))))</f>
        <v>a</v>
      </c>
      <c r="MP12">
        <f>IF(AND(INDEX('[1]Stats repas'!$E$119:$NR$119,,MATCH(MP2,'[1]Stats repas'!$E$55:$NR$55,1))=0,OR(INDEX('[1]Stats repas'!$E$121:$NR$121,,MATCH(MP2,'[1]Stats repas'!$E$55:$NR$55,1))="x",INDEX('[1]Stats repas'!$E$121:$NR$121,,MATCH(MP2,'[1]Stats repas'!$E$55:$NR$55,1))="p")),"a",IF(AND(INDEX('[1]Stats repas'!$E$119:$NR$119,,MATCH(MP2,'[1]Stats repas'!$E$55:$NR$55,1))&gt;2,OR(INDEX('[1]Stats repas'!$E$121:$NR$121,,MATCH(MP2,'[1]Stats repas'!$E$55:$NR$55,1))="x",INDEX('[1]Stats repas'!$E$121:$NR$121,,MATCH(MP2,'[1]Stats repas'!$E$55:$NR$55,1))="p")),"a",INDEX('[1]Stats repas'!$E$119:$NR$119,,MATCH(MP2,'[1]Stats repas'!$E$55:$NR$55,1))))</f>
        <v>2</v>
      </c>
      <c r="MQ12">
        <f>IF(AND(INDEX('[1]Stats repas'!$E$119:$NR$119,,MATCH(MQ2,'[1]Stats repas'!$E$55:$NR$55,1))=0,OR(INDEX('[1]Stats repas'!$E$121:$NR$121,,MATCH(MQ2,'[1]Stats repas'!$E$55:$NR$55,1))="x",INDEX('[1]Stats repas'!$E$121:$NR$121,,MATCH(MQ2,'[1]Stats repas'!$E$55:$NR$55,1))="p")),"a",IF(AND(INDEX('[1]Stats repas'!$E$119:$NR$119,,MATCH(MQ2,'[1]Stats repas'!$E$55:$NR$55,1))&gt;2,OR(INDEX('[1]Stats repas'!$E$121:$NR$121,,MATCH(MQ2,'[1]Stats repas'!$E$55:$NR$55,1))="x",INDEX('[1]Stats repas'!$E$121:$NR$121,,MATCH(MQ2,'[1]Stats repas'!$E$55:$NR$55,1))="p")),"a",INDEX('[1]Stats repas'!$E$119:$NR$119,,MATCH(MQ2,'[1]Stats repas'!$E$55:$NR$55,1))))</f>
        <v>2</v>
      </c>
      <c r="MR12" t="str">
        <f>IF(AND(INDEX('[1]Stats repas'!$E$119:$NR$119,,MATCH(MR2,'[1]Stats repas'!$E$55:$NR$55,1))=0,OR(INDEX('[1]Stats repas'!$E$121:$NR$121,,MATCH(MR2,'[1]Stats repas'!$E$55:$NR$55,1))="x",INDEX('[1]Stats repas'!$E$121:$NR$121,,MATCH(MR2,'[1]Stats repas'!$E$55:$NR$55,1))="p")),"a",IF(AND(INDEX('[1]Stats repas'!$E$119:$NR$119,,MATCH(MR2,'[1]Stats repas'!$E$55:$NR$55,1))&gt;2,OR(INDEX('[1]Stats repas'!$E$121:$NR$121,,MATCH(MR2,'[1]Stats repas'!$E$55:$NR$55,1))="x",INDEX('[1]Stats repas'!$E$121:$NR$121,,MATCH(MR2,'[1]Stats repas'!$E$55:$NR$55,1))="p")),"a",INDEX('[1]Stats repas'!$E$119:$NR$119,,MATCH(MR2,'[1]Stats repas'!$E$55:$NR$55,1))))</f>
        <v>a</v>
      </c>
      <c r="MS12" t="str">
        <f>IF(AND(INDEX('[1]Stats repas'!$E$119:$NR$119,,MATCH(MS2,'[1]Stats repas'!$E$55:$NR$55,1))=0,OR(INDEX('[1]Stats repas'!$E$121:$NR$121,,MATCH(MS2,'[1]Stats repas'!$E$55:$NR$55,1))="x",INDEX('[1]Stats repas'!$E$121:$NR$121,,MATCH(MS2,'[1]Stats repas'!$E$55:$NR$55,1))="p")),"a",IF(AND(INDEX('[1]Stats repas'!$E$119:$NR$119,,MATCH(MS2,'[1]Stats repas'!$E$55:$NR$55,1))&gt;2,OR(INDEX('[1]Stats repas'!$E$121:$NR$121,,MATCH(MS2,'[1]Stats repas'!$E$55:$NR$55,1))="x",INDEX('[1]Stats repas'!$E$121:$NR$121,,MATCH(MS2,'[1]Stats repas'!$E$55:$NR$55,1))="p")),"a",INDEX('[1]Stats repas'!$E$119:$NR$119,,MATCH(MS2,'[1]Stats repas'!$E$55:$NR$55,1))))</f>
        <v>a</v>
      </c>
      <c r="MT12">
        <f>IF(AND(INDEX('[1]Stats repas'!$E$119:$NR$119,,MATCH(MT2,'[1]Stats repas'!$E$55:$NR$55,1))=0,OR(INDEX('[1]Stats repas'!$E$121:$NR$121,,MATCH(MT2,'[1]Stats repas'!$E$55:$NR$55,1))="x",INDEX('[1]Stats repas'!$E$121:$NR$121,,MATCH(MT2,'[1]Stats repas'!$E$55:$NR$55,1))="p")),"a",IF(AND(INDEX('[1]Stats repas'!$E$119:$NR$119,,MATCH(MT2,'[1]Stats repas'!$E$55:$NR$55,1))&gt;2,OR(INDEX('[1]Stats repas'!$E$121:$NR$121,,MATCH(MT2,'[1]Stats repas'!$E$55:$NR$55,1))="x",INDEX('[1]Stats repas'!$E$121:$NR$121,,MATCH(MT2,'[1]Stats repas'!$E$55:$NR$55,1))="p")),"a",INDEX('[1]Stats repas'!$E$119:$NR$119,,MATCH(MT2,'[1]Stats repas'!$E$55:$NR$55,1))))</f>
        <v>2</v>
      </c>
      <c r="MU12">
        <f>IF(AND(INDEX('[1]Stats repas'!$E$119:$NR$119,,MATCH(MU2,'[1]Stats repas'!$E$55:$NR$55,1))=0,OR(INDEX('[1]Stats repas'!$E$121:$NR$121,,MATCH(MU2,'[1]Stats repas'!$E$55:$NR$55,1))="x",INDEX('[1]Stats repas'!$E$121:$NR$121,,MATCH(MU2,'[1]Stats repas'!$E$55:$NR$55,1))="p")),"a",IF(AND(INDEX('[1]Stats repas'!$E$119:$NR$119,,MATCH(MU2,'[1]Stats repas'!$E$55:$NR$55,1))&gt;2,OR(INDEX('[1]Stats repas'!$E$121:$NR$121,,MATCH(MU2,'[1]Stats repas'!$E$55:$NR$55,1))="x",INDEX('[1]Stats repas'!$E$121:$NR$121,,MATCH(MU2,'[1]Stats repas'!$E$55:$NR$55,1))="p")),"a",INDEX('[1]Stats repas'!$E$119:$NR$119,,MATCH(MU2,'[1]Stats repas'!$E$55:$NR$55,1))))</f>
        <v>2</v>
      </c>
      <c r="MV12">
        <f>IF(AND(INDEX('[1]Stats repas'!$E$119:$NR$119,,MATCH(MV2,'[1]Stats repas'!$E$55:$NR$55,1))=0,OR(INDEX('[1]Stats repas'!$E$121:$NR$121,,MATCH(MV2,'[1]Stats repas'!$E$55:$NR$55,1))="x",INDEX('[1]Stats repas'!$E$121:$NR$121,,MATCH(MV2,'[1]Stats repas'!$E$55:$NR$55,1))="p")),"a",IF(AND(INDEX('[1]Stats repas'!$E$119:$NR$119,,MATCH(MV2,'[1]Stats repas'!$E$55:$NR$55,1))&gt;2,OR(INDEX('[1]Stats repas'!$E$121:$NR$121,,MATCH(MV2,'[1]Stats repas'!$E$55:$NR$55,1))="x",INDEX('[1]Stats repas'!$E$121:$NR$121,,MATCH(MV2,'[1]Stats repas'!$E$55:$NR$55,1))="p")),"a",INDEX('[1]Stats repas'!$E$119:$NR$119,,MATCH(MV2,'[1]Stats repas'!$E$55:$NR$55,1))))</f>
        <v>2</v>
      </c>
      <c r="MW12">
        <f>IF(AND(INDEX('[1]Stats repas'!$E$119:$NR$119,,MATCH(MW2,'[1]Stats repas'!$E$55:$NR$55,1))=0,OR(INDEX('[1]Stats repas'!$E$121:$NR$121,,MATCH(MW2,'[1]Stats repas'!$E$55:$NR$55,1))="x",INDEX('[1]Stats repas'!$E$121:$NR$121,,MATCH(MW2,'[1]Stats repas'!$E$55:$NR$55,1))="p")),"a",IF(AND(INDEX('[1]Stats repas'!$E$119:$NR$119,,MATCH(MW2,'[1]Stats repas'!$E$55:$NR$55,1))&gt;2,OR(INDEX('[1]Stats repas'!$E$121:$NR$121,,MATCH(MW2,'[1]Stats repas'!$E$55:$NR$55,1))="x",INDEX('[1]Stats repas'!$E$121:$NR$121,,MATCH(MW2,'[1]Stats repas'!$E$55:$NR$55,1))="p")),"a",INDEX('[1]Stats repas'!$E$119:$NR$119,,MATCH(MW2,'[1]Stats repas'!$E$55:$NR$55,1))))</f>
        <v>4</v>
      </c>
      <c r="MX12">
        <f>IF(AND(INDEX('[1]Stats repas'!$E$119:$NR$119,,MATCH(MX2,'[1]Stats repas'!$E$55:$NR$55,1))=0,OR(INDEX('[1]Stats repas'!$E$121:$NR$121,,MATCH(MX2,'[1]Stats repas'!$E$55:$NR$55,1))="x",INDEX('[1]Stats repas'!$E$121:$NR$121,,MATCH(MX2,'[1]Stats repas'!$E$55:$NR$55,1))="p")),"a",IF(AND(INDEX('[1]Stats repas'!$E$119:$NR$119,,MATCH(MX2,'[1]Stats repas'!$E$55:$NR$55,1))&gt;2,OR(INDEX('[1]Stats repas'!$E$121:$NR$121,,MATCH(MX2,'[1]Stats repas'!$E$55:$NR$55,1))="x",INDEX('[1]Stats repas'!$E$121:$NR$121,,MATCH(MX2,'[1]Stats repas'!$E$55:$NR$55,1))="p")),"a",INDEX('[1]Stats repas'!$E$119:$NR$119,,MATCH(MX2,'[1]Stats repas'!$E$55:$NR$55,1))))</f>
        <v>4</v>
      </c>
      <c r="MY12">
        <f>IF(AND(INDEX('[1]Stats repas'!$E$119:$NR$119,,MATCH(MY2,'[1]Stats repas'!$E$55:$NR$55,1))=0,OR(INDEX('[1]Stats repas'!$E$121:$NR$121,,MATCH(MY2,'[1]Stats repas'!$E$55:$NR$55,1))="x",INDEX('[1]Stats repas'!$E$121:$NR$121,,MATCH(MY2,'[1]Stats repas'!$E$55:$NR$55,1))="p")),"a",IF(AND(INDEX('[1]Stats repas'!$E$119:$NR$119,,MATCH(MY2,'[1]Stats repas'!$E$55:$NR$55,1))&gt;2,OR(INDEX('[1]Stats repas'!$E$121:$NR$121,,MATCH(MY2,'[1]Stats repas'!$E$55:$NR$55,1))="x",INDEX('[1]Stats repas'!$E$121:$NR$121,,MATCH(MY2,'[1]Stats repas'!$E$55:$NR$55,1))="p")),"a",INDEX('[1]Stats repas'!$E$119:$NR$119,,MATCH(MY2,'[1]Stats repas'!$E$55:$NR$55,1))))</f>
        <v>5</v>
      </c>
      <c r="MZ12">
        <f>IF(AND(INDEX('[1]Stats repas'!$E$119:$NR$119,,MATCH(MZ2,'[1]Stats repas'!$E$55:$NR$55,1))=0,OR(INDEX('[1]Stats repas'!$E$121:$NR$121,,MATCH(MZ2,'[1]Stats repas'!$E$55:$NR$55,1))="x",INDEX('[1]Stats repas'!$E$121:$NR$121,,MATCH(MZ2,'[1]Stats repas'!$E$55:$NR$55,1))="p")),"a",IF(AND(INDEX('[1]Stats repas'!$E$119:$NR$119,,MATCH(MZ2,'[1]Stats repas'!$E$55:$NR$55,1))&gt;2,OR(INDEX('[1]Stats repas'!$E$121:$NR$121,,MATCH(MZ2,'[1]Stats repas'!$E$55:$NR$55,1))="x",INDEX('[1]Stats repas'!$E$121:$NR$121,,MATCH(MZ2,'[1]Stats repas'!$E$55:$NR$55,1))="p")),"a",INDEX('[1]Stats repas'!$E$119:$NR$119,,MATCH(MZ2,'[1]Stats repas'!$E$55:$NR$55,1))))</f>
        <v>4</v>
      </c>
      <c r="NA12">
        <f>IF(AND(INDEX('[1]Stats repas'!$E$119:$NR$119,,MATCH(NA2,'[1]Stats repas'!$E$55:$NR$55,1))=0,OR(INDEX('[1]Stats repas'!$E$121:$NR$121,,MATCH(NA2,'[1]Stats repas'!$E$55:$NR$55,1))="x",INDEX('[1]Stats repas'!$E$121:$NR$121,,MATCH(NA2,'[1]Stats repas'!$E$55:$NR$55,1))="p")),"a",IF(AND(INDEX('[1]Stats repas'!$E$119:$NR$119,,MATCH(NA2,'[1]Stats repas'!$E$55:$NR$55,1))&gt;2,OR(INDEX('[1]Stats repas'!$E$121:$NR$121,,MATCH(NA2,'[1]Stats repas'!$E$55:$NR$55,1))="x",INDEX('[1]Stats repas'!$E$121:$NR$121,,MATCH(NA2,'[1]Stats repas'!$E$55:$NR$55,1))="p")),"a",INDEX('[1]Stats repas'!$E$119:$NR$119,,MATCH(NA2,'[1]Stats repas'!$E$55:$NR$55,1))))</f>
        <v>4</v>
      </c>
      <c r="NB12">
        <f>IF(AND(INDEX('[1]Stats repas'!$E$119:$NR$119,,MATCH(NB2,'[1]Stats repas'!$E$55:$NR$55,1))=0,OR(INDEX('[1]Stats repas'!$E$121:$NR$121,,MATCH(NB2,'[1]Stats repas'!$E$55:$NR$55,1))="x",INDEX('[1]Stats repas'!$E$121:$NR$121,,MATCH(NB2,'[1]Stats repas'!$E$55:$NR$55,1))="p")),"a",IF(AND(INDEX('[1]Stats repas'!$E$119:$NR$119,,MATCH(NB2,'[1]Stats repas'!$E$55:$NR$55,1))&gt;2,OR(INDEX('[1]Stats repas'!$E$121:$NR$121,,MATCH(NB2,'[1]Stats repas'!$E$55:$NR$55,1))="x",INDEX('[1]Stats repas'!$E$121:$NR$121,,MATCH(NB2,'[1]Stats repas'!$E$55:$NR$55,1))="p")),"a",INDEX('[1]Stats repas'!$E$119:$NR$119,,MATCH(NB2,'[1]Stats repas'!$E$55:$NR$55,1))))</f>
        <v>0</v>
      </c>
      <c r="NC12">
        <f>IF(AND(INDEX('[1]Stats repas'!$E$119:$NR$119,,MATCH(NC2,'[1]Stats repas'!$E$55:$NR$55,1))=0,OR(INDEX('[1]Stats repas'!$E$121:$NR$121,,MATCH(NC2,'[1]Stats repas'!$E$55:$NR$55,1))="x",INDEX('[1]Stats repas'!$E$121:$NR$121,,MATCH(NC2,'[1]Stats repas'!$E$55:$NR$55,1))="p")),"a",IF(AND(INDEX('[1]Stats repas'!$E$119:$NR$119,,MATCH(NC2,'[1]Stats repas'!$E$55:$NR$55,1))&gt;2,OR(INDEX('[1]Stats repas'!$E$121:$NR$121,,MATCH(NC2,'[1]Stats repas'!$E$55:$NR$55,1))="x",INDEX('[1]Stats repas'!$E$121:$NR$121,,MATCH(NC2,'[1]Stats repas'!$E$55:$NR$55,1))="p")),"a",INDEX('[1]Stats repas'!$E$119:$NR$119,,MATCH(NC2,'[1]Stats repas'!$E$55:$NR$55,1))))</f>
        <v>0</v>
      </c>
      <c r="ND12">
        <f>IF(AND(INDEX('[1]Stats repas'!$E$119:$NR$119,,MATCH(ND2,'[1]Stats repas'!$E$55:$NR$55,1))=0,OR(INDEX('[1]Stats repas'!$E$121:$NR$121,,MATCH(ND2,'[1]Stats repas'!$E$55:$NR$55,1))="x",INDEX('[1]Stats repas'!$E$121:$NR$121,,MATCH(ND2,'[1]Stats repas'!$E$55:$NR$55,1))="p")),"a",IF(AND(INDEX('[1]Stats repas'!$E$119:$NR$119,,MATCH(ND2,'[1]Stats repas'!$E$55:$NR$55,1))&gt;2,OR(INDEX('[1]Stats repas'!$E$121:$NR$121,,MATCH(ND2,'[1]Stats repas'!$E$55:$NR$55,1))="x",INDEX('[1]Stats repas'!$E$121:$NR$121,,MATCH(ND2,'[1]Stats repas'!$E$55:$NR$55,1))="p")),"a",INDEX('[1]Stats repas'!$E$119:$NR$119,,MATCH(ND2,'[1]Stats repas'!$E$55:$NR$55,1))))</f>
        <v>4</v>
      </c>
      <c r="NE12">
        <f>IF(AND(INDEX('[1]Stats repas'!$E$119:$NR$119,,MATCH(NE2,'[1]Stats repas'!$E$55:$NR$55,1))=0,OR(INDEX('[1]Stats repas'!$E$121:$NR$121,,MATCH(NE2,'[1]Stats repas'!$E$55:$NR$55,1))="x",INDEX('[1]Stats repas'!$E$121:$NR$121,,MATCH(NE2,'[1]Stats repas'!$E$55:$NR$55,1))="p")),"a",IF(AND(INDEX('[1]Stats repas'!$E$119:$NR$119,,MATCH(NE2,'[1]Stats repas'!$E$55:$NR$55,1))&gt;2,OR(INDEX('[1]Stats repas'!$E$121:$NR$121,,MATCH(NE2,'[1]Stats repas'!$E$55:$NR$55,1))="x",INDEX('[1]Stats repas'!$E$121:$NR$121,,MATCH(NE2,'[1]Stats repas'!$E$55:$NR$55,1))="p")),"a",INDEX('[1]Stats repas'!$E$119:$NR$119,,MATCH(NE2,'[1]Stats repas'!$E$55:$NR$55,1))))</f>
        <v>0</v>
      </c>
      <c r="NF12">
        <f>IF(AND(INDEX('[1]Stats repas'!$E$119:$NR$119,,MATCH(NF2,'[1]Stats repas'!$E$55:$NR$55,1))=0,OR(INDEX('[1]Stats repas'!$E$121:$NR$121,,MATCH(NF2,'[1]Stats repas'!$E$55:$NR$55,1))="x",INDEX('[1]Stats repas'!$E$121:$NR$121,,MATCH(NF2,'[1]Stats repas'!$E$55:$NR$55,1))="p")),"a",IF(AND(INDEX('[1]Stats repas'!$E$119:$NR$119,,MATCH(NF2,'[1]Stats repas'!$E$55:$NR$55,1))&gt;2,OR(INDEX('[1]Stats repas'!$E$121:$NR$121,,MATCH(NF2,'[1]Stats repas'!$E$55:$NR$55,1))="x",INDEX('[1]Stats repas'!$E$121:$NR$121,,MATCH(NF2,'[1]Stats repas'!$E$55:$NR$55,1))="p")),"a",INDEX('[1]Stats repas'!$E$119:$NR$119,,MATCH(NF2,'[1]Stats repas'!$E$55:$NR$55,1))))</f>
        <v>5</v>
      </c>
      <c r="NG12">
        <f>IF(AND(INDEX('[1]Stats repas'!$E$119:$NR$119,,MATCH(NG2,'[1]Stats repas'!$E$55:$NR$55,1))=0,OR(INDEX('[1]Stats repas'!$E$121:$NR$121,,MATCH(NG2,'[1]Stats repas'!$E$55:$NR$55,1))="x",INDEX('[1]Stats repas'!$E$121:$NR$121,,MATCH(NG2,'[1]Stats repas'!$E$55:$NR$55,1))="p")),"a",IF(AND(INDEX('[1]Stats repas'!$E$119:$NR$119,,MATCH(NG2,'[1]Stats repas'!$E$55:$NR$55,1))&gt;2,OR(INDEX('[1]Stats repas'!$E$121:$NR$121,,MATCH(NG2,'[1]Stats repas'!$E$55:$NR$55,1))="x",INDEX('[1]Stats repas'!$E$121:$NR$121,,MATCH(NG2,'[1]Stats repas'!$E$55:$NR$55,1))="p")),"a",INDEX('[1]Stats repas'!$E$119:$NR$119,,MATCH(NG2,'[1]Stats repas'!$E$55:$NR$55,1))))</f>
        <v>0</v>
      </c>
      <c r="NH12">
        <f>IF(AND(INDEX('[1]Stats repas'!$E$119:$NR$119,,MATCH(NH2,'[1]Stats repas'!$E$55:$NR$55,1))=0,OR(INDEX('[1]Stats repas'!$E$121:$NR$121,,MATCH(NH2,'[1]Stats repas'!$E$55:$NR$55,1))="x",INDEX('[1]Stats repas'!$E$121:$NR$121,,MATCH(NH2,'[1]Stats repas'!$E$55:$NR$55,1))="p")),"a",IF(AND(INDEX('[1]Stats repas'!$E$119:$NR$119,,MATCH(NH2,'[1]Stats repas'!$E$55:$NR$55,1))&gt;2,OR(INDEX('[1]Stats repas'!$E$121:$NR$121,,MATCH(NH2,'[1]Stats repas'!$E$55:$NR$55,1))="x",INDEX('[1]Stats repas'!$E$121:$NR$121,,MATCH(NH2,'[1]Stats repas'!$E$55:$NR$55,1))="p")),"a",INDEX('[1]Stats repas'!$E$119:$NR$119,,MATCH(NH2,'[1]Stats repas'!$E$55:$NR$55,1))))</f>
        <v>0</v>
      </c>
      <c r="NI12">
        <f>IF(AND(INDEX('[1]Stats repas'!$E$119:$NR$119,,MATCH(NI2,'[1]Stats repas'!$E$55:$NR$55,1))=0,OR(INDEX('[1]Stats repas'!$E$121:$NR$121,,MATCH(NI2,'[1]Stats repas'!$E$55:$NR$55,1))="x",INDEX('[1]Stats repas'!$E$121:$NR$121,,MATCH(NI2,'[1]Stats repas'!$E$55:$NR$55,1))="p")),"a",IF(AND(INDEX('[1]Stats repas'!$E$119:$NR$119,,MATCH(NI2,'[1]Stats repas'!$E$55:$NR$55,1))&gt;2,OR(INDEX('[1]Stats repas'!$E$121:$NR$121,,MATCH(NI2,'[1]Stats repas'!$E$55:$NR$55,1))="x",INDEX('[1]Stats repas'!$E$121:$NR$121,,MATCH(NI2,'[1]Stats repas'!$E$55:$NR$55,1))="p")),"a",INDEX('[1]Stats repas'!$E$119:$NR$119,,MATCH(NI2,'[1]Stats repas'!$E$55:$NR$55,1))))</f>
        <v>2</v>
      </c>
      <c r="NJ12">
        <f>IF(AND(INDEX('[1]Stats repas'!$E$119:$NR$119,,MATCH(NJ2,'[1]Stats repas'!$E$55:$NR$55,1))=0,OR(INDEX('[1]Stats repas'!$E$121:$NR$121,,MATCH(NJ2,'[1]Stats repas'!$E$55:$NR$55,1))="x",INDEX('[1]Stats repas'!$E$121:$NR$121,,MATCH(NJ2,'[1]Stats repas'!$E$55:$NR$55,1))="p")),"a",IF(AND(INDEX('[1]Stats repas'!$E$119:$NR$119,,MATCH(NJ2,'[1]Stats repas'!$E$55:$NR$55,1))&gt;2,OR(INDEX('[1]Stats repas'!$E$121:$NR$121,,MATCH(NJ2,'[1]Stats repas'!$E$55:$NR$55,1))="x",INDEX('[1]Stats repas'!$E$121:$NR$121,,MATCH(NJ2,'[1]Stats repas'!$E$55:$NR$55,1))="p")),"a",INDEX('[1]Stats repas'!$E$119:$NR$119,,MATCH(NJ2,'[1]Stats repas'!$E$55:$NR$55,1))))</f>
        <v>2</v>
      </c>
      <c r="NK12">
        <f>IF(AND(INDEX('[1]Stats repas'!$E$119:$NR$119,,MATCH(NK2,'[1]Stats repas'!$E$55:$NR$55,1))=0,OR(INDEX('[1]Stats repas'!$E$121:$NR$121,,MATCH(NK2,'[1]Stats repas'!$E$55:$NR$55,1))="x",INDEX('[1]Stats repas'!$E$121:$NR$121,,MATCH(NK2,'[1]Stats repas'!$E$55:$NR$55,1))="p")),"a",IF(AND(INDEX('[1]Stats repas'!$E$119:$NR$119,,MATCH(NK2,'[1]Stats repas'!$E$55:$NR$55,1))&gt;2,OR(INDEX('[1]Stats repas'!$E$121:$NR$121,,MATCH(NK2,'[1]Stats repas'!$E$55:$NR$55,1))="x",INDEX('[1]Stats repas'!$E$121:$NR$121,,MATCH(NK2,'[1]Stats repas'!$E$55:$NR$55,1))="p")),"a",INDEX('[1]Stats repas'!$E$119:$NR$119,,MATCH(NK2,'[1]Stats repas'!$E$55:$NR$55,1))))</f>
        <v>4</v>
      </c>
    </row>
    <row r="13" spans="2:375" ht="15.75" hidden="1" thickBot="1" x14ac:dyDescent="0.3">
      <c r="B13" t="s">
        <v>23</v>
      </c>
      <c r="C13" t="s">
        <v>24</v>
      </c>
      <c r="D13">
        <f>IF(AND(INDEX('[1]Stats repas'!$E$155:$NR$155,,MATCH(D2,'[1]Stats repas'!$E$55:$NR$55,1))=0,OR(INDEX('[1]Stats repas'!$E$157:$NR$157,,MATCH(D2,'[1]Stats repas'!$E$55:$NR$55,1))="x",INDEX('[1]Stats repas'!$E$157:$NR$157,,MATCH(D2,'[1]Stats repas'!$E$55:$NR$55,1))="p")),"a",IF(AND(INDEX('[1]Stats repas'!$E$155:$NR$155,,MATCH(D2,'[1]Stats repas'!$E$55:$NR$55,1))&gt;2,OR(INDEX('[1]Stats repas'!$E$157:$NR$157,,MATCH(D2,'[1]Stats repas'!$E$55:$NR$55,1))="x",INDEX('[1]Stats repas'!$E$157:$NR$157,,MATCH(D2,'[1]Stats repas'!$E$55:$NR$55,1))="p")),"a",INDEX('[1]Stats repas'!$E$155:$NR$155,,MATCH(D2,'[1]Stats repas'!$E$55:$NR$55,1))))</f>
        <v>2</v>
      </c>
      <c r="E13" t="str">
        <f>IF(AND(INDEX('[1]Stats repas'!$E$155:$NR$155,,MATCH(E2,'[1]Stats repas'!$E$55:$NR$55,1))=0,OR(INDEX('[1]Stats repas'!$E$157:$NR$157,,MATCH(E2,'[1]Stats repas'!$E$55:$NR$55,1))="x",INDEX('[1]Stats repas'!$E$157:$NR$157,,MATCH(E2,'[1]Stats repas'!$E$55:$NR$55,1))="p")),"a",IF(AND(INDEX('[1]Stats repas'!$E$155:$NR$155,,MATCH(E2,'[1]Stats repas'!$E$55:$NR$55,1))&gt;2,OR(INDEX('[1]Stats repas'!$E$157:$NR$157,,MATCH(E2,'[1]Stats repas'!$E$55:$NR$55,1))="x",INDEX('[1]Stats repas'!$E$157:$NR$157,,MATCH(E2,'[1]Stats repas'!$E$55:$NR$55,1))="p")),"a",INDEX('[1]Stats repas'!$E$155:$NR$155,,MATCH(E2,'[1]Stats repas'!$E$55:$NR$55,1))))</f>
        <v>a</v>
      </c>
      <c r="F13">
        <f>IF(AND(INDEX('[1]Stats repas'!$E$155:$NR$155,,MATCH(F2,'[1]Stats repas'!$E$55:$NR$55,1))=0,OR(INDEX('[1]Stats repas'!$E$157:$NR$157,,MATCH(F2,'[1]Stats repas'!$E$55:$NR$55,1))="x",INDEX('[1]Stats repas'!$E$157:$NR$157,,MATCH(F2,'[1]Stats repas'!$E$55:$NR$55,1))="p")),"a",IF(AND(INDEX('[1]Stats repas'!$E$155:$NR$155,,MATCH(F2,'[1]Stats repas'!$E$55:$NR$55,1))&gt;2,OR(INDEX('[1]Stats repas'!$E$157:$NR$157,,MATCH(F2,'[1]Stats repas'!$E$55:$NR$55,1))="x",INDEX('[1]Stats repas'!$E$157:$NR$157,,MATCH(F2,'[1]Stats repas'!$E$55:$NR$55,1))="p")),"a",INDEX('[1]Stats repas'!$E$155:$NR$155,,MATCH(F2,'[1]Stats repas'!$E$55:$NR$55,1))))</f>
        <v>2</v>
      </c>
      <c r="G13">
        <f>IF(AND(INDEX('[1]Stats repas'!$E$155:$NR$155,,MATCH(G2,'[1]Stats repas'!$E$55:$NR$55,1))=0,OR(INDEX('[1]Stats repas'!$E$157:$NR$157,,MATCH(G2,'[1]Stats repas'!$E$55:$NR$55,1))="x",INDEX('[1]Stats repas'!$E$157:$NR$157,,MATCH(G2,'[1]Stats repas'!$E$55:$NR$55,1))="p")),"a",IF(AND(INDEX('[1]Stats repas'!$E$155:$NR$155,,MATCH(G2,'[1]Stats repas'!$E$55:$NR$55,1))&gt;2,OR(INDEX('[1]Stats repas'!$E$157:$NR$157,,MATCH(G2,'[1]Stats repas'!$E$55:$NR$55,1))="x",INDEX('[1]Stats repas'!$E$157:$NR$157,,MATCH(G2,'[1]Stats repas'!$E$55:$NR$55,1))="p")),"a",INDEX('[1]Stats repas'!$E$155:$NR$155,,MATCH(G2,'[1]Stats repas'!$E$55:$NR$55,1))))</f>
        <v>2</v>
      </c>
      <c r="H13">
        <f>IF(AND(INDEX('[1]Stats repas'!$E$155:$NR$155,,MATCH(H2,'[1]Stats repas'!$E$55:$NR$55,1))=0,OR(INDEX('[1]Stats repas'!$E$157:$NR$157,,MATCH(H2,'[1]Stats repas'!$E$55:$NR$55,1))="x",INDEX('[1]Stats repas'!$E$157:$NR$157,,MATCH(H2,'[1]Stats repas'!$E$55:$NR$55,1))="p")),"a",IF(AND(INDEX('[1]Stats repas'!$E$155:$NR$155,,MATCH(H2,'[1]Stats repas'!$E$55:$NR$55,1))&gt;2,OR(INDEX('[1]Stats repas'!$E$157:$NR$157,,MATCH(H2,'[1]Stats repas'!$E$55:$NR$55,1))="x",INDEX('[1]Stats repas'!$E$157:$NR$157,,MATCH(H2,'[1]Stats repas'!$E$55:$NR$55,1))="p")),"a",INDEX('[1]Stats repas'!$E$155:$NR$155,,MATCH(H2,'[1]Stats repas'!$E$55:$NR$55,1))))</f>
        <v>2</v>
      </c>
      <c r="I13" t="str">
        <f>IF(AND(INDEX('[1]Stats repas'!$E$155:$NR$155,,MATCH(I2,'[1]Stats repas'!$E$55:$NR$55,1))=0,OR(INDEX('[1]Stats repas'!$E$157:$NR$157,,MATCH(I2,'[1]Stats repas'!$E$55:$NR$55,1))="x",INDEX('[1]Stats repas'!$E$157:$NR$157,,MATCH(I2,'[1]Stats repas'!$E$55:$NR$55,1))="p")),"a",IF(AND(INDEX('[1]Stats repas'!$E$155:$NR$155,,MATCH(I2,'[1]Stats repas'!$E$55:$NR$55,1))&gt;2,OR(INDEX('[1]Stats repas'!$E$157:$NR$157,,MATCH(I2,'[1]Stats repas'!$E$55:$NR$55,1))="x",INDEX('[1]Stats repas'!$E$157:$NR$157,,MATCH(I2,'[1]Stats repas'!$E$55:$NR$55,1))="p")),"a",INDEX('[1]Stats repas'!$E$155:$NR$155,,MATCH(I2,'[1]Stats repas'!$E$55:$NR$55,1))))</f>
        <v>a</v>
      </c>
      <c r="J13" t="str">
        <f>IF(AND(INDEX('[1]Stats repas'!$E$155:$NR$155,,MATCH(J2,'[1]Stats repas'!$E$55:$NR$55,1))=0,OR(INDEX('[1]Stats repas'!$E$157:$NR$157,,MATCH(J2,'[1]Stats repas'!$E$55:$NR$55,1))="x",INDEX('[1]Stats repas'!$E$157:$NR$157,,MATCH(J2,'[1]Stats repas'!$E$55:$NR$55,1))="p")),"a",IF(AND(INDEX('[1]Stats repas'!$E$155:$NR$155,,MATCH(J2,'[1]Stats repas'!$E$55:$NR$55,1))&gt;2,OR(INDEX('[1]Stats repas'!$E$157:$NR$157,,MATCH(J2,'[1]Stats repas'!$E$55:$NR$55,1))="x",INDEX('[1]Stats repas'!$E$157:$NR$157,,MATCH(J2,'[1]Stats repas'!$E$55:$NR$55,1))="p")),"a",INDEX('[1]Stats repas'!$E$155:$NR$155,,MATCH(J2,'[1]Stats repas'!$E$55:$NR$55,1))))</f>
        <v>a</v>
      </c>
      <c r="K13">
        <f>IF(AND(INDEX('[1]Stats repas'!$E$155:$NR$155,,MATCH(K2,'[1]Stats repas'!$E$55:$NR$55,1))=0,OR(INDEX('[1]Stats repas'!$E$157:$NR$157,,MATCH(K2,'[1]Stats repas'!$E$55:$NR$55,1))="x",INDEX('[1]Stats repas'!$E$157:$NR$157,,MATCH(K2,'[1]Stats repas'!$E$55:$NR$55,1))="p")),"a",IF(AND(INDEX('[1]Stats repas'!$E$155:$NR$155,,MATCH(K2,'[1]Stats repas'!$E$55:$NR$55,1))&gt;2,OR(INDEX('[1]Stats repas'!$E$157:$NR$157,,MATCH(K2,'[1]Stats repas'!$E$55:$NR$55,1))="x",INDEX('[1]Stats repas'!$E$157:$NR$157,,MATCH(K2,'[1]Stats repas'!$E$55:$NR$55,1))="p")),"a",INDEX('[1]Stats repas'!$E$155:$NR$155,,MATCH(K2,'[1]Stats repas'!$E$55:$NR$55,1))))</f>
        <v>2</v>
      </c>
      <c r="L13">
        <f>IF(AND(INDEX('[1]Stats repas'!$E$155:$NR$155,,MATCH(L2,'[1]Stats repas'!$E$55:$NR$55,1))=0,OR(INDEX('[1]Stats repas'!$E$157:$NR$157,,MATCH(L2,'[1]Stats repas'!$E$55:$NR$55,1))="x",INDEX('[1]Stats repas'!$E$157:$NR$157,,MATCH(L2,'[1]Stats repas'!$E$55:$NR$55,1))="p")),"a",IF(AND(INDEX('[1]Stats repas'!$E$155:$NR$155,,MATCH(L2,'[1]Stats repas'!$E$55:$NR$55,1))&gt;2,OR(INDEX('[1]Stats repas'!$E$157:$NR$157,,MATCH(L2,'[1]Stats repas'!$E$55:$NR$55,1))="x",INDEX('[1]Stats repas'!$E$157:$NR$157,,MATCH(L2,'[1]Stats repas'!$E$55:$NR$55,1))="p")),"a",INDEX('[1]Stats repas'!$E$155:$NR$155,,MATCH(L2,'[1]Stats repas'!$E$55:$NR$55,1))))</f>
        <v>2</v>
      </c>
      <c r="M13" t="str">
        <f>IF(AND(INDEX('[1]Stats repas'!$E$155:$NR$155,,MATCH(M2,'[1]Stats repas'!$E$55:$NR$55,1))=0,OR(INDEX('[1]Stats repas'!$E$157:$NR$157,,MATCH(M2,'[1]Stats repas'!$E$55:$NR$55,1))="x",INDEX('[1]Stats repas'!$E$157:$NR$157,,MATCH(M2,'[1]Stats repas'!$E$55:$NR$55,1))="p")),"a",IF(AND(INDEX('[1]Stats repas'!$E$155:$NR$155,,MATCH(M2,'[1]Stats repas'!$E$55:$NR$55,1))&gt;2,OR(INDEX('[1]Stats repas'!$E$157:$NR$157,,MATCH(M2,'[1]Stats repas'!$E$55:$NR$55,1))="x",INDEX('[1]Stats repas'!$E$157:$NR$157,,MATCH(M2,'[1]Stats repas'!$E$55:$NR$55,1))="p")),"a",INDEX('[1]Stats repas'!$E$155:$NR$155,,MATCH(M2,'[1]Stats repas'!$E$55:$NR$55,1))))</f>
        <v>a</v>
      </c>
      <c r="N13">
        <f>IF(AND(INDEX('[1]Stats repas'!$E$155:$NR$155,,MATCH(N2,'[1]Stats repas'!$E$55:$NR$55,1))=0,OR(INDEX('[1]Stats repas'!$E$157:$NR$157,,MATCH(N2,'[1]Stats repas'!$E$55:$NR$55,1))="x",INDEX('[1]Stats repas'!$E$157:$NR$157,,MATCH(N2,'[1]Stats repas'!$E$55:$NR$55,1))="p")),"a",IF(AND(INDEX('[1]Stats repas'!$E$155:$NR$155,,MATCH(N2,'[1]Stats repas'!$E$55:$NR$55,1))&gt;2,OR(INDEX('[1]Stats repas'!$E$157:$NR$157,,MATCH(N2,'[1]Stats repas'!$E$55:$NR$55,1))="x",INDEX('[1]Stats repas'!$E$157:$NR$157,,MATCH(N2,'[1]Stats repas'!$E$55:$NR$55,1))="p")),"a",INDEX('[1]Stats repas'!$E$155:$NR$155,,MATCH(N2,'[1]Stats repas'!$E$55:$NR$55,1))))</f>
        <v>0</v>
      </c>
      <c r="O13">
        <f>IF(AND(INDEX('[1]Stats repas'!$E$155:$NR$155,,MATCH(O2,'[1]Stats repas'!$E$55:$NR$55,1))=0,OR(INDEX('[1]Stats repas'!$E$157:$NR$157,,MATCH(O2,'[1]Stats repas'!$E$55:$NR$55,1))="x",INDEX('[1]Stats repas'!$E$157:$NR$157,,MATCH(O2,'[1]Stats repas'!$E$55:$NR$55,1))="p")),"a",IF(AND(INDEX('[1]Stats repas'!$E$155:$NR$155,,MATCH(O2,'[1]Stats repas'!$E$55:$NR$55,1))&gt;2,OR(INDEX('[1]Stats repas'!$E$157:$NR$157,,MATCH(O2,'[1]Stats repas'!$E$55:$NR$55,1))="x",INDEX('[1]Stats repas'!$E$157:$NR$157,,MATCH(O2,'[1]Stats repas'!$E$55:$NR$55,1))="p")),"a",INDEX('[1]Stats repas'!$E$155:$NR$155,,MATCH(O2,'[1]Stats repas'!$E$55:$NR$55,1))))</f>
        <v>2</v>
      </c>
      <c r="P13">
        <f>IF(AND(INDEX('[1]Stats repas'!$E$155:$NR$155,,MATCH(P2,'[1]Stats repas'!$E$55:$NR$55,1))=0,OR(INDEX('[1]Stats repas'!$E$157:$NR$157,,MATCH(P2,'[1]Stats repas'!$E$55:$NR$55,1))="x",INDEX('[1]Stats repas'!$E$157:$NR$157,,MATCH(P2,'[1]Stats repas'!$E$55:$NR$55,1))="p")),"a",IF(AND(INDEX('[1]Stats repas'!$E$155:$NR$155,,MATCH(P2,'[1]Stats repas'!$E$55:$NR$55,1))&gt;2,OR(INDEX('[1]Stats repas'!$E$157:$NR$157,,MATCH(P2,'[1]Stats repas'!$E$55:$NR$55,1))="x",INDEX('[1]Stats repas'!$E$157:$NR$157,,MATCH(P2,'[1]Stats repas'!$E$55:$NR$55,1))="p")),"a",INDEX('[1]Stats repas'!$E$155:$NR$155,,MATCH(P2,'[1]Stats repas'!$E$55:$NR$55,1))))</f>
        <v>2</v>
      </c>
      <c r="Q13">
        <f>IF(AND(INDEX('[1]Stats repas'!$E$155:$NR$155,,MATCH(Q2,'[1]Stats repas'!$E$55:$NR$55,1))=0,OR(INDEX('[1]Stats repas'!$E$157:$NR$157,,MATCH(Q2,'[1]Stats repas'!$E$55:$NR$55,1))="x",INDEX('[1]Stats repas'!$E$157:$NR$157,,MATCH(Q2,'[1]Stats repas'!$E$55:$NR$55,1))="p")),"a",IF(AND(INDEX('[1]Stats repas'!$E$155:$NR$155,,MATCH(Q2,'[1]Stats repas'!$E$55:$NR$55,1))&gt;2,OR(INDEX('[1]Stats repas'!$E$157:$NR$157,,MATCH(Q2,'[1]Stats repas'!$E$55:$NR$55,1))="x",INDEX('[1]Stats repas'!$E$157:$NR$157,,MATCH(Q2,'[1]Stats repas'!$E$55:$NR$55,1))="p")),"a",INDEX('[1]Stats repas'!$E$155:$NR$155,,MATCH(Q2,'[1]Stats repas'!$E$55:$NR$55,1))))</f>
        <v>2</v>
      </c>
      <c r="R13" t="str">
        <f>IF(AND(INDEX('[1]Stats repas'!$E$155:$NR$155,,MATCH(R2,'[1]Stats repas'!$E$55:$NR$55,1))=0,OR(INDEX('[1]Stats repas'!$E$157:$NR$157,,MATCH(R2,'[1]Stats repas'!$E$55:$NR$55,1))="x",INDEX('[1]Stats repas'!$E$157:$NR$157,,MATCH(R2,'[1]Stats repas'!$E$55:$NR$55,1))="p")),"a",IF(AND(INDEX('[1]Stats repas'!$E$155:$NR$155,,MATCH(R2,'[1]Stats repas'!$E$55:$NR$55,1))&gt;2,OR(INDEX('[1]Stats repas'!$E$157:$NR$157,,MATCH(R2,'[1]Stats repas'!$E$55:$NR$55,1))="x",INDEX('[1]Stats repas'!$E$157:$NR$157,,MATCH(R2,'[1]Stats repas'!$E$55:$NR$55,1))="p")),"a",INDEX('[1]Stats repas'!$E$155:$NR$155,,MATCH(R2,'[1]Stats repas'!$E$55:$NR$55,1))))</f>
        <v>a</v>
      </c>
      <c r="S13">
        <f>IF(AND(INDEX('[1]Stats repas'!$E$155:$NR$155,,MATCH(S2,'[1]Stats repas'!$E$55:$NR$55,1))=0,OR(INDEX('[1]Stats repas'!$E$157:$NR$157,,MATCH(S2,'[1]Stats repas'!$E$55:$NR$55,1))="x",INDEX('[1]Stats repas'!$E$157:$NR$157,,MATCH(S2,'[1]Stats repas'!$E$55:$NR$55,1))="p")),"a",IF(AND(INDEX('[1]Stats repas'!$E$155:$NR$155,,MATCH(S2,'[1]Stats repas'!$E$55:$NR$55,1))&gt;2,OR(INDEX('[1]Stats repas'!$E$157:$NR$157,,MATCH(S2,'[1]Stats repas'!$E$55:$NR$55,1))="x",INDEX('[1]Stats repas'!$E$157:$NR$157,,MATCH(S2,'[1]Stats repas'!$E$55:$NR$55,1))="p")),"a",INDEX('[1]Stats repas'!$E$155:$NR$155,,MATCH(S2,'[1]Stats repas'!$E$55:$NR$55,1))))</f>
        <v>1</v>
      </c>
      <c r="T13">
        <f>IF(AND(INDEX('[1]Stats repas'!$E$155:$NR$155,,MATCH(T2,'[1]Stats repas'!$E$55:$NR$55,1))=0,OR(INDEX('[1]Stats repas'!$E$157:$NR$157,,MATCH(T2,'[1]Stats repas'!$E$55:$NR$55,1))="x",INDEX('[1]Stats repas'!$E$157:$NR$157,,MATCH(T2,'[1]Stats repas'!$E$55:$NR$55,1))="p")),"a",IF(AND(INDEX('[1]Stats repas'!$E$155:$NR$155,,MATCH(T2,'[1]Stats repas'!$E$55:$NR$55,1))&gt;2,OR(INDEX('[1]Stats repas'!$E$157:$NR$157,,MATCH(T2,'[1]Stats repas'!$E$55:$NR$55,1))="x",INDEX('[1]Stats repas'!$E$157:$NR$157,,MATCH(T2,'[1]Stats repas'!$E$55:$NR$55,1))="p")),"a",INDEX('[1]Stats repas'!$E$155:$NR$155,,MATCH(T2,'[1]Stats repas'!$E$55:$NR$55,1))))</f>
        <v>1</v>
      </c>
      <c r="U13">
        <f>IF(AND(INDEX('[1]Stats repas'!$E$155:$NR$155,,MATCH(U2,'[1]Stats repas'!$E$55:$NR$55,1))=0,OR(INDEX('[1]Stats repas'!$E$157:$NR$157,,MATCH(U2,'[1]Stats repas'!$E$55:$NR$55,1))="x",INDEX('[1]Stats repas'!$E$157:$NR$157,,MATCH(U2,'[1]Stats repas'!$E$55:$NR$55,1))="p")),"a",IF(AND(INDEX('[1]Stats repas'!$E$155:$NR$155,,MATCH(U2,'[1]Stats repas'!$E$55:$NR$55,1))&gt;2,OR(INDEX('[1]Stats repas'!$E$157:$NR$157,,MATCH(U2,'[1]Stats repas'!$E$55:$NR$55,1))="x",INDEX('[1]Stats repas'!$E$157:$NR$157,,MATCH(U2,'[1]Stats repas'!$E$55:$NR$55,1))="p")),"a",INDEX('[1]Stats repas'!$E$155:$NR$155,,MATCH(U2,'[1]Stats repas'!$E$55:$NR$55,1))))</f>
        <v>1</v>
      </c>
      <c r="V13">
        <f>IF(AND(INDEX('[1]Stats repas'!$E$155:$NR$155,,MATCH(V2,'[1]Stats repas'!$E$55:$NR$55,1))=0,OR(INDEX('[1]Stats repas'!$E$157:$NR$157,,MATCH(V2,'[1]Stats repas'!$E$55:$NR$55,1))="x",INDEX('[1]Stats repas'!$E$157:$NR$157,,MATCH(V2,'[1]Stats repas'!$E$55:$NR$55,1))="p")),"a",IF(AND(INDEX('[1]Stats repas'!$E$155:$NR$155,,MATCH(V2,'[1]Stats repas'!$E$55:$NR$55,1))&gt;2,OR(INDEX('[1]Stats repas'!$E$157:$NR$157,,MATCH(V2,'[1]Stats repas'!$E$55:$NR$55,1))="x",INDEX('[1]Stats repas'!$E$157:$NR$157,,MATCH(V2,'[1]Stats repas'!$E$55:$NR$55,1))="p")),"a",INDEX('[1]Stats repas'!$E$155:$NR$155,,MATCH(V2,'[1]Stats repas'!$E$55:$NR$55,1))))</f>
        <v>1</v>
      </c>
      <c r="W13" t="str">
        <f>IF(AND(INDEX('[1]Stats repas'!$E$155:$NR$155,,MATCH(W2,'[1]Stats repas'!$E$55:$NR$55,1))=0,OR(INDEX('[1]Stats repas'!$E$157:$NR$157,,MATCH(W2,'[1]Stats repas'!$E$55:$NR$55,1))="x",INDEX('[1]Stats repas'!$E$157:$NR$157,,MATCH(W2,'[1]Stats repas'!$E$55:$NR$55,1))="p")),"a",IF(AND(INDEX('[1]Stats repas'!$E$155:$NR$155,,MATCH(W2,'[1]Stats repas'!$E$55:$NR$55,1))&gt;2,OR(INDEX('[1]Stats repas'!$E$157:$NR$157,,MATCH(W2,'[1]Stats repas'!$E$55:$NR$55,1))="x",INDEX('[1]Stats repas'!$E$157:$NR$157,,MATCH(W2,'[1]Stats repas'!$E$55:$NR$55,1))="p")),"a",INDEX('[1]Stats repas'!$E$155:$NR$155,,MATCH(W2,'[1]Stats repas'!$E$55:$NR$55,1))))</f>
        <v>a</v>
      </c>
      <c r="X13" t="str">
        <f>IF(AND(INDEX('[1]Stats repas'!$E$155:$NR$155,,MATCH(X2,'[1]Stats repas'!$E$55:$NR$55,1))=0,OR(INDEX('[1]Stats repas'!$E$157:$NR$157,,MATCH(X2,'[1]Stats repas'!$E$55:$NR$55,1))="x",INDEX('[1]Stats repas'!$E$157:$NR$157,,MATCH(X2,'[1]Stats repas'!$E$55:$NR$55,1))="p")),"a",IF(AND(INDEX('[1]Stats repas'!$E$155:$NR$155,,MATCH(X2,'[1]Stats repas'!$E$55:$NR$55,1))&gt;2,OR(INDEX('[1]Stats repas'!$E$157:$NR$157,,MATCH(X2,'[1]Stats repas'!$E$55:$NR$55,1))="x",INDEX('[1]Stats repas'!$E$157:$NR$157,,MATCH(X2,'[1]Stats repas'!$E$55:$NR$55,1))="p")),"a",INDEX('[1]Stats repas'!$E$155:$NR$155,,MATCH(X2,'[1]Stats repas'!$E$55:$NR$55,1))))</f>
        <v>a</v>
      </c>
      <c r="Y13">
        <f>IF(AND(INDEX('[1]Stats repas'!$E$155:$NR$155,,MATCH(Y2,'[1]Stats repas'!$E$55:$NR$55,1))=0,OR(INDEX('[1]Stats repas'!$E$157:$NR$157,,MATCH(Y2,'[1]Stats repas'!$E$55:$NR$55,1))="x",INDEX('[1]Stats repas'!$E$157:$NR$157,,MATCH(Y2,'[1]Stats repas'!$E$55:$NR$55,1))="p")),"a",IF(AND(INDEX('[1]Stats repas'!$E$155:$NR$155,,MATCH(Y2,'[1]Stats repas'!$E$55:$NR$55,1))&gt;2,OR(INDEX('[1]Stats repas'!$E$157:$NR$157,,MATCH(Y2,'[1]Stats repas'!$E$55:$NR$55,1))="x",INDEX('[1]Stats repas'!$E$157:$NR$157,,MATCH(Y2,'[1]Stats repas'!$E$55:$NR$55,1))="p")),"a",INDEX('[1]Stats repas'!$E$155:$NR$155,,MATCH(Y2,'[1]Stats repas'!$E$55:$NR$55,1))))</f>
        <v>2</v>
      </c>
      <c r="Z13">
        <f>IF(AND(INDEX('[1]Stats repas'!$E$155:$NR$155,,MATCH(Z2,'[1]Stats repas'!$E$55:$NR$55,1))=0,OR(INDEX('[1]Stats repas'!$E$157:$NR$157,,MATCH(Z2,'[1]Stats repas'!$E$55:$NR$55,1))="x",INDEX('[1]Stats repas'!$E$157:$NR$157,,MATCH(Z2,'[1]Stats repas'!$E$55:$NR$55,1))="p")),"a",IF(AND(INDEX('[1]Stats repas'!$E$155:$NR$155,,MATCH(Z2,'[1]Stats repas'!$E$55:$NR$55,1))&gt;2,OR(INDEX('[1]Stats repas'!$E$157:$NR$157,,MATCH(Z2,'[1]Stats repas'!$E$55:$NR$55,1))="x",INDEX('[1]Stats repas'!$E$157:$NR$157,,MATCH(Z2,'[1]Stats repas'!$E$55:$NR$55,1))="p")),"a",INDEX('[1]Stats repas'!$E$155:$NR$155,,MATCH(Z2,'[1]Stats repas'!$E$55:$NR$55,1))))</f>
        <v>2</v>
      </c>
      <c r="AA13">
        <f>IF(AND(INDEX('[1]Stats repas'!$E$155:$NR$155,,MATCH(AA2,'[1]Stats repas'!$E$55:$NR$55,1))=0,OR(INDEX('[1]Stats repas'!$E$157:$NR$157,,MATCH(AA2,'[1]Stats repas'!$E$55:$NR$55,1))="x",INDEX('[1]Stats repas'!$E$157:$NR$157,,MATCH(AA2,'[1]Stats repas'!$E$55:$NR$55,1))="p")),"a",IF(AND(INDEX('[1]Stats repas'!$E$155:$NR$155,,MATCH(AA2,'[1]Stats repas'!$E$55:$NR$55,1))&gt;2,OR(INDEX('[1]Stats repas'!$E$157:$NR$157,,MATCH(AA2,'[1]Stats repas'!$E$55:$NR$55,1))="x",INDEX('[1]Stats repas'!$E$157:$NR$157,,MATCH(AA2,'[1]Stats repas'!$E$55:$NR$55,1))="p")),"a",INDEX('[1]Stats repas'!$E$155:$NR$155,,MATCH(AA2,'[1]Stats repas'!$E$55:$NR$55,1))))</f>
        <v>2</v>
      </c>
      <c r="AB13">
        <f>IF(AND(INDEX('[1]Stats repas'!$E$155:$NR$155,,MATCH(AB2,'[1]Stats repas'!$E$55:$NR$55,1))=0,OR(INDEX('[1]Stats repas'!$E$157:$NR$157,,MATCH(AB2,'[1]Stats repas'!$E$55:$NR$55,1))="x",INDEX('[1]Stats repas'!$E$157:$NR$157,,MATCH(AB2,'[1]Stats repas'!$E$55:$NR$55,1))="p")),"a",IF(AND(INDEX('[1]Stats repas'!$E$155:$NR$155,,MATCH(AB2,'[1]Stats repas'!$E$55:$NR$55,1))&gt;2,OR(INDEX('[1]Stats repas'!$E$157:$NR$157,,MATCH(AB2,'[1]Stats repas'!$E$55:$NR$55,1))="x",INDEX('[1]Stats repas'!$E$157:$NR$157,,MATCH(AB2,'[1]Stats repas'!$E$55:$NR$55,1))="p")),"a",INDEX('[1]Stats repas'!$E$155:$NR$155,,MATCH(AB2,'[1]Stats repas'!$E$55:$NR$55,1))))</f>
        <v>2</v>
      </c>
      <c r="AC13">
        <f>IF(AND(INDEX('[1]Stats repas'!$E$155:$NR$155,,MATCH(AC2,'[1]Stats repas'!$E$55:$NR$55,1))=0,OR(INDEX('[1]Stats repas'!$E$157:$NR$157,,MATCH(AC2,'[1]Stats repas'!$E$55:$NR$55,1))="x",INDEX('[1]Stats repas'!$E$157:$NR$157,,MATCH(AC2,'[1]Stats repas'!$E$55:$NR$55,1))="p")),"a",IF(AND(INDEX('[1]Stats repas'!$E$155:$NR$155,,MATCH(AC2,'[1]Stats repas'!$E$55:$NR$55,1))&gt;2,OR(INDEX('[1]Stats repas'!$E$157:$NR$157,,MATCH(AC2,'[1]Stats repas'!$E$55:$NR$55,1))="x",INDEX('[1]Stats repas'!$E$157:$NR$157,,MATCH(AC2,'[1]Stats repas'!$E$55:$NR$55,1))="p")),"a",INDEX('[1]Stats repas'!$E$155:$NR$155,,MATCH(AC2,'[1]Stats repas'!$E$55:$NR$55,1))))</f>
        <v>2</v>
      </c>
      <c r="AD13">
        <f>IF(AND(INDEX('[1]Stats repas'!$E$155:$NR$155,,MATCH(AD2,'[1]Stats repas'!$E$55:$NR$55,1))=0,OR(INDEX('[1]Stats repas'!$E$157:$NR$157,,MATCH(AD2,'[1]Stats repas'!$E$55:$NR$55,1))="x",INDEX('[1]Stats repas'!$E$157:$NR$157,,MATCH(AD2,'[1]Stats repas'!$E$55:$NR$55,1))="p")),"a",IF(AND(INDEX('[1]Stats repas'!$E$155:$NR$155,,MATCH(AD2,'[1]Stats repas'!$E$55:$NR$55,1))&gt;2,OR(INDEX('[1]Stats repas'!$E$157:$NR$157,,MATCH(AD2,'[1]Stats repas'!$E$55:$NR$55,1))="x",INDEX('[1]Stats repas'!$E$157:$NR$157,,MATCH(AD2,'[1]Stats repas'!$E$55:$NR$55,1))="p")),"a",INDEX('[1]Stats repas'!$E$155:$NR$155,,MATCH(AD2,'[1]Stats repas'!$E$55:$NR$55,1))))</f>
        <v>0</v>
      </c>
      <c r="AE13" t="str">
        <f>IF(AND(INDEX('[1]Stats repas'!$E$155:$NR$155,,MATCH(AE2,'[1]Stats repas'!$E$55:$NR$55,1))=0,OR(INDEX('[1]Stats repas'!$E$157:$NR$157,,MATCH(AE2,'[1]Stats repas'!$E$55:$NR$55,1))="x",INDEX('[1]Stats repas'!$E$157:$NR$157,,MATCH(AE2,'[1]Stats repas'!$E$55:$NR$55,1))="p")),"a",IF(AND(INDEX('[1]Stats repas'!$E$155:$NR$155,,MATCH(AE2,'[1]Stats repas'!$E$55:$NR$55,1))&gt;2,OR(INDEX('[1]Stats repas'!$E$157:$NR$157,,MATCH(AE2,'[1]Stats repas'!$E$55:$NR$55,1))="x",INDEX('[1]Stats repas'!$E$157:$NR$157,,MATCH(AE2,'[1]Stats repas'!$E$55:$NR$55,1))="p")),"a",INDEX('[1]Stats repas'!$E$155:$NR$155,,MATCH(AE2,'[1]Stats repas'!$E$55:$NR$55,1))))</f>
        <v>a</v>
      </c>
      <c r="AF13">
        <f>IF(AND(INDEX('[1]Stats repas'!$E$155:$NR$155,,MATCH(AF2,'[1]Stats repas'!$E$55:$NR$55,1))=0,OR(INDEX('[1]Stats repas'!$E$157:$NR$157,,MATCH(AF2,'[1]Stats repas'!$E$55:$NR$55,1))="x",INDEX('[1]Stats repas'!$E$157:$NR$157,,MATCH(AF2,'[1]Stats repas'!$E$55:$NR$55,1))="p")),"a",IF(AND(INDEX('[1]Stats repas'!$E$155:$NR$155,,MATCH(AF2,'[1]Stats repas'!$E$55:$NR$55,1))&gt;2,OR(INDEX('[1]Stats repas'!$E$157:$NR$157,,MATCH(AF2,'[1]Stats repas'!$E$55:$NR$55,1))="x",INDEX('[1]Stats repas'!$E$157:$NR$157,,MATCH(AF2,'[1]Stats repas'!$E$55:$NR$55,1))="p")),"a",INDEX('[1]Stats repas'!$E$155:$NR$155,,MATCH(AF2,'[1]Stats repas'!$E$55:$NR$55,1))))</f>
        <v>1</v>
      </c>
      <c r="AG13">
        <f>IF(AND(INDEX('[1]Stats repas'!$E$155:$NR$155,,MATCH(AG2,'[1]Stats repas'!$E$55:$NR$55,1))=0,OR(INDEX('[1]Stats repas'!$E$157:$NR$157,,MATCH(AG2,'[1]Stats repas'!$E$55:$NR$55,1))="x",INDEX('[1]Stats repas'!$E$157:$NR$157,,MATCH(AG2,'[1]Stats repas'!$E$55:$NR$55,1))="p")),"a",IF(AND(INDEX('[1]Stats repas'!$E$155:$NR$155,,MATCH(AG2,'[1]Stats repas'!$E$55:$NR$55,1))&gt;2,OR(INDEX('[1]Stats repas'!$E$157:$NR$157,,MATCH(AG2,'[1]Stats repas'!$E$55:$NR$55,1))="x",INDEX('[1]Stats repas'!$E$157:$NR$157,,MATCH(AG2,'[1]Stats repas'!$E$55:$NR$55,1))="p")),"a",INDEX('[1]Stats repas'!$E$155:$NR$155,,MATCH(AG2,'[1]Stats repas'!$E$55:$NR$55,1))))</f>
        <v>1</v>
      </c>
      <c r="AH13">
        <f>IF(AND(INDEX('[1]Stats repas'!$E$155:$NR$155,,MATCH(AH2,'[1]Stats repas'!$E$55:$NR$55,1))=0,OR(INDEX('[1]Stats repas'!$E$157:$NR$157,,MATCH(AH2,'[1]Stats repas'!$E$55:$NR$55,1))="x",INDEX('[1]Stats repas'!$E$157:$NR$157,,MATCH(AH2,'[1]Stats repas'!$E$55:$NR$55,1))="p")),"a",IF(AND(INDEX('[1]Stats repas'!$E$155:$NR$155,,MATCH(AH2,'[1]Stats repas'!$E$55:$NR$55,1))&gt;2,OR(INDEX('[1]Stats repas'!$E$157:$NR$157,,MATCH(AH2,'[1]Stats repas'!$E$55:$NR$55,1))="x",INDEX('[1]Stats repas'!$E$157:$NR$157,,MATCH(AH2,'[1]Stats repas'!$E$55:$NR$55,1))="p")),"a",INDEX('[1]Stats repas'!$E$155:$NR$155,,MATCH(AH2,'[1]Stats repas'!$E$55:$NR$55,1))))</f>
        <v>1</v>
      </c>
      <c r="AI13">
        <f>IF(AND(INDEX('[1]Stats repas'!$E$155:$NR$155,,MATCH(AI2,'[1]Stats repas'!$E$55:$NR$55,1))=0,OR(INDEX('[1]Stats repas'!$E$157:$NR$157,,MATCH(AI2,'[1]Stats repas'!$E$55:$NR$55,1))="x",INDEX('[1]Stats repas'!$E$157:$NR$157,,MATCH(AI2,'[1]Stats repas'!$E$55:$NR$55,1))="p")),"a",IF(AND(INDEX('[1]Stats repas'!$E$155:$NR$155,,MATCH(AI2,'[1]Stats repas'!$E$55:$NR$55,1))&gt;2,OR(INDEX('[1]Stats repas'!$E$157:$NR$157,,MATCH(AI2,'[1]Stats repas'!$E$55:$NR$55,1))="x",INDEX('[1]Stats repas'!$E$157:$NR$157,,MATCH(AI2,'[1]Stats repas'!$E$55:$NR$55,1))="p")),"a",INDEX('[1]Stats repas'!$E$155:$NR$155,,MATCH(AI2,'[1]Stats repas'!$E$55:$NR$55,1))))</f>
        <v>1</v>
      </c>
      <c r="AJ13">
        <f>IF(AND(INDEX('[1]Stats repas'!$E$155:$NR$155,,MATCH(AJ2,'[1]Stats repas'!$E$55:$NR$55,1))=0,OR(INDEX('[1]Stats repas'!$E$157:$NR$157,,MATCH(AJ2,'[1]Stats repas'!$E$55:$NR$55,1))="x",INDEX('[1]Stats repas'!$E$157:$NR$157,,MATCH(AJ2,'[1]Stats repas'!$E$55:$NR$55,1))="p")),"a",IF(AND(INDEX('[1]Stats repas'!$E$155:$NR$155,,MATCH(AJ2,'[1]Stats repas'!$E$55:$NR$55,1))&gt;2,OR(INDEX('[1]Stats repas'!$E$157:$NR$157,,MATCH(AJ2,'[1]Stats repas'!$E$55:$NR$55,1))="x",INDEX('[1]Stats repas'!$E$157:$NR$157,,MATCH(AJ2,'[1]Stats repas'!$E$55:$NR$55,1))="p")),"a",INDEX('[1]Stats repas'!$E$155:$NR$155,,MATCH(AJ2,'[1]Stats repas'!$E$55:$NR$55,1))))</f>
        <v>1</v>
      </c>
      <c r="AK13" t="str">
        <f>IF(AND(INDEX('[1]Stats repas'!$E$155:$NR$155,,MATCH(AK2,'[1]Stats repas'!$E$55:$NR$55,1))=0,OR(INDEX('[1]Stats repas'!$E$157:$NR$157,,MATCH(AK2,'[1]Stats repas'!$E$55:$NR$55,1))="x",INDEX('[1]Stats repas'!$E$157:$NR$157,,MATCH(AK2,'[1]Stats repas'!$E$55:$NR$55,1))="p")),"a",IF(AND(INDEX('[1]Stats repas'!$E$155:$NR$155,,MATCH(AK2,'[1]Stats repas'!$E$55:$NR$55,1))&gt;2,OR(INDEX('[1]Stats repas'!$E$157:$NR$157,,MATCH(AK2,'[1]Stats repas'!$E$55:$NR$55,1))="x",INDEX('[1]Stats repas'!$E$157:$NR$157,,MATCH(AK2,'[1]Stats repas'!$E$55:$NR$55,1))="p")),"a",INDEX('[1]Stats repas'!$E$155:$NR$155,,MATCH(AK2,'[1]Stats repas'!$E$55:$NR$55,1))))</f>
        <v>a</v>
      </c>
      <c r="AL13" t="str">
        <f>IF(AND(INDEX('[1]Stats repas'!$E$155:$NR$155,,MATCH(AL2,'[1]Stats repas'!$E$55:$NR$55,1))=0,OR(INDEX('[1]Stats repas'!$E$157:$NR$157,,MATCH(AL2,'[1]Stats repas'!$E$55:$NR$55,1))="x",INDEX('[1]Stats repas'!$E$157:$NR$157,,MATCH(AL2,'[1]Stats repas'!$E$55:$NR$55,1))="p")),"a",IF(AND(INDEX('[1]Stats repas'!$E$155:$NR$155,,MATCH(AL2,'[1]Stats repas'!$E$55:$NR$55,1))&gt;2,OR(INDEX('[1]Stats repas'!$E$157:$NR$157,,MATCH(AL2,'[1]Stats repas'!$E$55:$NR$55,1))="x",INDEX('[1]Stats repas'!$E$157:$NR$157,,MATCH(AL2,'[1]Stats repas'!$E$55:$NR$55,1))="p")),"a",INDEX('[1]Stats repas'!$E$155:$NR$155,,MATCH(AL2,'[1]Stats repas'!$E$55:$NR$55,1))))</f>
        <v>a</v>
      </c>
      <c r="AM13">
        <f>IF(AND(INDEX('[1]Stats repas'!$E$155:$NR$155,,MATCH(AM2,'[1]Stats repas'!$E$55:$NR$55,1))=0,OR(INDEX('[1]Stats repas'!$E$157:$NR$157,,MATCH(AM2,'[1]Stats repas'!$E$55:$NR$55,1))="x",INDEX('[1]Stats repas'!$E$157:$NR$157,,MATCH(AM2,'[1]Stats repas'!$E$55:$NR$55,1))="p")),"a",IF(AND(INDEX('[1]Stats repas'!$E$155:$NR$155,,MATCH(AM2,'[1]Stats repas'!$E$55:$NR$55,1))&gt;2,OR(INDEX('[1]Stats repas'!$E$157:$NR$157,,MATCH(AM2,'[1]Stats repas'!$E$55:$NR$55,1))="x",INDEX('[1]Stats repas'!$E$157:$NR$157,,MATCH(AM2,'[1]Stats repas'!$E$55:$NR$55,1))="p")),"a",INDEX('[1]Stats repas'!$E$155:$NR$155,,MATCH(AM2,'[1]Stats repas'!$E$55:$NR$55,1))))</f>
        <v>1</v>
      </c>
      <c r="AN13">
        <f>IF(AND(INDEX('[1]Stats repas'!$E$155:$NR$155,,MATCH(AN2,'[1]Stats repas'!$E$55:$NR$55,1))=0,OR(INDEX('[1]Stats repas'!$E$157:$NR$157,,MATCH(AN2,'[1]Stats repas'!$E$55:$NR$55,1))="x",INDEX('[1]Stats repas'!$E$157:$NR$157,,MATCH(AN2,'[1]Stats repas'!$E$55:$NR$55,1))="p")),"a",IF(AND(INDEX('[1]Stats repas'!$E$155:$NR$155,,MATCH(AN2,'[1]Stats repas'!$E$55:$NR$55,1))&gt;2,OR(INDEX('[1]Stats repas'!$E$157:$NR$157,,MATCH(AN2,'[1]Stats repas'!$E$55:$NR$55,1))="x",INDEX('[1]Stats repas'!$E$157:$NR$157,,MATCH(AN2,'[1]Stats repas'!$E$55:$NR$55,1))="p")),"a",INDEX('[1]Stats repas'!$E$155:$NR$155,,MATCH(AN2,'[1]Stats repas'!$E$55:$NR$55,1))))</f>
        <v>1</v>
      </c>
      <c r="AO13">
        <f>IF(AND(INDEX('[1]Stats repas'!$E$155:$NR$155,,MATCH(AO2,'[1]Stats repas'!$E$55:$NR$55,1))=0,OR(INDEX('[1]Stats repas'!$E$157:$NR$157,,MATCH(AO2,'[1]Stats repas'!$E$55:$NR$55,1))="x",INDEX('[1]Stats repas'!$E$157:$NR$157,,MATCH(AO2,'[1]Stats repas'!$E$55:$NR$55,1))="p")),"a",IF(AND(INDEX('[1]Stats repas'!$E$155:$NR$155,,MATCH(AO2,'[1]Stats repas'!$E$55:$NR$55,1))&gt;2,OR(INDEX('[1]Stats repas'!$E$157:$NR$157,,MATCH(AO2,'[1]Stats repas'!$E$55:$NR$55,1))="x",INDEX('[1]Stats repas'!$E$157:$NR$157,,MATCH(AO2,'[1]Stats repas'!$E$55:$NR$55,1))="p")),"a",INDEX('[1]Stats repas'!$E$155:$NR$155,,MATCH(AO2,'[1]Stats repas'!$E$55:$NR$55,1))))</f>
        <v>1</v>
      </c>
      <c r="AP13">
        <f>IF(AND(INDEX('[1]Stats repas'!$E$155:$NR$155,,MATCH(AP2,'[1]Stats repas'!$E$55:$NR$55,1))=0,OR(INDEX('[1]Stats repas'!$E$157:$NR$157,,MATCH(AP2,'[1]Stats repas'!$E$55:$NR$55,1))="x",INDEX('[1]Stats repas'!$E$157:$NR$157,,MATCH(AP2,'[1]Stats repas'!$E$55:$NR$55,1))="p")),"a",IF(AND(INDEX('[1]Stats repas'!$E$155:$NR$155,,MATCH(AP2,'[1]Stats repas'!$E$55:$NR$55,1))&gt;2,OR(INDEX('[1]Stats repas'!$E$157:$NR$157,,MATCH(AP2,'[1]Stats repas'!$E$55:$NR$55,1))="x",INDEX('[1]Stats repas'!$E$157:$NR$157,,MATCH(AP2,'[1]Stats repas'!$E$55:$NR$55,1))="p")),"a",INDEX('[1]Stats repas'!$E$155:$NR$155,,MATCH(AP2,'[1]Stats repas'!$E$55:$NR$55,1))))</f>
        <v>1</v>
      </c>
      <c r="AQ13">
        <f>IF(AND(INDEX('[1]Stats repas'!$E$155:$NR$155,,MATCH(AQ2,'[1]Stats repas'!$E$55:$NR$55,1))=0,OR(INDEX('[1]Stats repas'!$E$157:$NR$157,,MATCH(AQ2,'[1]Stats repas'!$E$55:$NR$55,1))="x",INDEX('[1]Stats repas'!$E$157:$NR$157,,MATCH(AQ2,'[1]Stats repas'!$E$55:$NR$55,1))="p")),"a",IF(AND(INDEX('[1]Stats repas'!$E$155:$NR$155,,MATCH(AQ2,'[1]Stats repas'!$E$55:$NR$55,1))&gt;2,OR(INDEX('[1]Stats repas'!$E$157:$NR$157,,MATCH(AQ2,'[1]Stats repas'!$E$55:$NR$55,1))="x",INDEX('[1]Stats repas'!$E$157:$NR$157,,MATCH(AQ2,'[1]Stats repas'!$E$55:$NR$55,1))="p")),"a",INDEX('[1]Stats repas'!$E$155:$NR$155,,MATCH(AQ2,'[1]Stats repas'!$E$55:$NR$55,1))))</f>
        <v>1</v>
      </c>
      <c r="AR13" t="str">
        <f>IF(AND(INDEX('[1]Stats repas'!$E$155:$NR$155,,MATCH(AR2,'[1]Stats repas'!$E$55:$NR$55,1))=0,OR(INDEX('[1]Stats repas'!$E$157:$NR$157,,MATCH(AR2,'[1]Stats repas'!$E$55:$NR$55,1))="x",INDEX('[1]Stats repas'!$E$157:$NR$157,,MATCH(AR2,'[1]Stats repas'!$E$55:$NR$55,1))="p")),"a",IF(AND(INDEX('[1]Stats repas'!$E$155:$NR$155,,MATCH(AR2,'[1]Stats repas'!$E$55:$NR$55,1))&gt;2,OR(INDEX('[1]Stats repas'!$E$157:$NR$157,,MATCH(AR2,'[1]Stats repas'!$E$55:$NR$55,1))="x",INDEX('[1]Stats repas'!$E$157:$NR$157,,MATCH(AR2,'[1]Stats repas'!$E$55:$NR$55,1))="p")),"a",INDEX('[1]Stats repas'!$E$155:$NR$155,,MATCH(AR2,'[1]Stats repas'!$E$55:$NR$55,1))))</f>
        <v>a</v>
      </c>
      <c r="AS13">
        <f>IF(AND(INDEX('[1]Stats repas'!$E$155:$NR$155,,MATCH(AS2,'[1]Stats repas'!$E$55:$NR$55,1))=0,OR(INDEX('[1]Stats repas'!$E$157:$NR$157,,MATCH(AS2,'[1]Stats repas'!$E$55:$NR$55,1))="x",INDEX('[1]Stats repas'!$E$157:$NR$157,,MATCH(AS2,'[1]Stats repas'!$E$55:$NR$55,1))="p")),"a",IF(AND(INDEX('[1]Stats repas'!$E$155:$NR$155,,MATCH(AS2,'[1]Stats repas'!$E$55:$NR$55,1))&gt;2,OR(INDEX('[1]Stats repas'!$E$157:$NR$157,,MATCH(AS2,'[1]Stats repas'!$E$55:$NR$55,1))="x",INDEX('[1]Stats repas'!$E$157:$NR$157,,MATCH(AS2,'[1]Stats repas'!$E$55:$NR$55,1))="p")),"a",INDEX('[1]Stats repas'!$E$155:$NR$155,,MATCH(AS2,'[1]Stats repas'!$E$55:$NR$55,1))))</f>
        <v>0</v>
      </c>
      <c r="AT13">
        <f>IF(AND(INDEX('[1]Stats repas'!$E$155:$NR$155,,MATCH(AT2,'[1]Stats repas'!$E$55:$NR$55,1))=0,OR(INDEX('[1]Stats repas'!$E$157:$NR$157,,MATCH(AT2,'[1]Stats repas'!$E$55:$NR$55,1))="x",INDEX('[1]Stats repas'!$E$157:$NR$157,,MATCH(AT2,'[1]Stats repas'!$E$55:$NR$55,1))="p")),"a",IF(AND(INDEX('[1]Stats repas'!$E$155:$NR$155,,MATCH(AT2,'[1]Stats repas'!$E$55:$NR$55,1))&gt;2,OR(INDEX('[1]Stats repas'!$E$157:$NR$157,,MATCH(AT2,'[1]Stats repas'!$E$55:$NR$55,1))="x",INDEX('[1]Stats repas'!$E$157:$NR$157,,MATCH(AT2,'[1]Stats repas'!$E$55:$NR$55,1))="p")),"a",INDEX('[1]Stats repas'!$E$155:$NR$155,,MATCH(AT2,'[1]Stats repas'!$E$55:$NR$55,1))))</f>
        <v>2</v>
      </c>
      <c r="AU13">
        <f>IF(AND(INDEX('[1]Stats repas'!$E$155:$NR$155,,MATCH(AU2,'[1]Stats repas'!$E$55:$NR$55,1))=0,OR(INDEX('[1]Stats repas'!$E$157:$NR$157,,MATCH(AU2,'[1]Stats repas'!$E$55:$NR$55,1))="x",INDEX('[1]Stats repas'!$E$157:$NR$157,,MATCH(AU2,'[1]Stats repas'!$E$55:$NR$55,1))="p")),"a",IF(AND(INDEX('[1]Stats repas'!$E$155:$NR$155,,MATCH(AU2,'[1]Stats repas'!$E$55:$NR$55,1))&gt;2,OR(INDEX('[1]Stats repas'!$E$157:$NR$157,,MATCH(AU2,'[1]Stats repas'!$E$55:$NR$55,1))="x",INDEX('[1]Stats repas'!$E$157:$NR$157,,MATCH(AU2,'[1]Stats repas'!$E$55:$NR$55,1))="p")),"a",INDEX('[1]Stats repas'!$E$155:$NR$155,,MATCH(AU2,'[1]Stats repas'!$E$55:$NR$55,1))))</f>
        <v>2</v>
      </c>
      <c r="AV13" t="str">
        <f>IF(AND(INDEX('[1]Stats repas'!$E$155:$NR$155,,MATCH(AV2,'[1]Stats repas'!$E$55:$NR$55,1))=0,OR(INDEX('[1]Stats repas'!$E$157:$NR$157,,MATCH(AV2,'[1]Stats repas'!$E$55:$NR$55,1))="x",INDEX('[1]Stats repas'!$E$157:$NR$157,,MATCH(AV2,'[1]Stats repas'!$E$55:$NR$55,1))="p")),"a",IF(AND(INDEX('[1]Stats repas'!$E$155:$NR$155,,MATCH(AV2,'[1]Stats repas'!$E$55:$NR$55,1))&gt;2,OR(INDEX('[1]Stats repas'!$E$157:$NR$157,,MATCH(AV2,'[1]Stats repas'!$E$55:$NR$55,1))="x",INDEX('[1]Stats repas'!$E$157:$NR$157,,MATCH(AV2,'[1]Stats repas'!$E$55:$NR$55,1))="p")),"a",INDEX('[1]Stats repas'!$E$155:$NR$155,,MATCH(AV2,'[1]Stats repas'!$E$55:$NR$55,1))))</f>
        <v>a</v>
      </c>
      <c r="AW13" t="str">
        <f>IF(AND(INDEX('[1]Stats repas'!$E$155:$NR$155,,MATCH(AW2,'[1]Stats repas'!$E$55:$NR$55,1))=0,OR(INDEX('[1]Stats repas'!$E$157:$NR$157,,MATCH(AW2,'[1]Stats repas'!$E$55:$NR$55,1))="x",INDEX('[1]Stats repas'!$E$157:$NR$157,,MATCH(AW2,'[1]Stats repas'!$E$55:$NR$55,1))="p")),"a",IF(AND(INDEX('[1]Stats repas'!$E$155:$NR$155,,MATCH(AW2,'[1]Stats repas'!$E$55:$NR$55,1))&gt;2,OR(INDEX('[1]Stats repas'!$E$157:$NR$157,,MATCH(AW2,'[1]Stats repas'!$E$55:$NR$55,1))="x",INDEX('[1]Stats repas'!$E$157:$NR$157,,MATCH(AW2,'[1]Stats repas'!$E$55:$NR$55,1))="p")),"a",INDEX('[1]Stats repas'!$E$155:$NR$155,,MATCH(AW2,'[1]Stats repas'!$E$55:$NR$55,1))))</f>
        <v>a</v>
      </c>
      <c r="AX13">
        <f>IF(AND(INDEX('[1]Stats repas'!$E$155:$NR$155,,MATCH(AX2,'[1]Stats repas'!$E$55:$NR$55,1))=0,OR(INDEX('[1]Stats repas'!$E$157:$NR$157,,MATCH(AX2,'[1]Stats repas'!$E$55:$NR$55,1))="x",INDEX('[1]Stats repas'!$E$157:$NR$157,,MATCH(AX2,'[1]Stats repas'!$E$55:$NR$55,1))="p")),"a",IF(AND(INDEX('[1]Stats repas'!$E$155:$NR$155,,MATCH(AX2,'[1]Stats repas'!$E$55:$NR$55,1))&gt;2,OR(INDEX('[1]Stats repas'!$E$157:$NR$157,,MATCH(AX2,'[1]Stats repas'!$E$55:$NR$55,1))="x",INDEX('[1]Stats repas'!$E$157:$NR$157,,MATCH(AX2,'[1]Stats repas'!$E$55:$NR$55,1))="p")),"a",INDEX('[1]Stats repas'!$E$155:$NR$155,,MATCH(AX2,'[1]Stats repas'!$E$55:$NR$55,1))))</f>
        <v>2</v>
      </c>
      <c r="AY13">
        <f>IF(AND(INDEX('[1]Stats repas'!$E$155:$NR$155,,MATCH(AY2,'[1]Stats repas'!$E$55:$NR$55,1))=0,OR(INDEX('[1]Stats repas'!$E$157:$NR$157,,MATCH(AY2,'[1]Stats repas'!$E$55:$NR$55,1))="x",INDEX('[1]Stats repas'!$E$157:$NR$157,,MATCH(AY2,'[1]Stats repas'!$E$55:$NR$55,1))="p")),"a",IF(AND(INDEX('[1]Stats repas'!$E$155:$NR$155,,MATCH(AY2,'[1]Stats repas'!$E$55:$NR$55,1))&gt;2,OR(INDEX('[1]Stats repas'!$E$157:$NR$157,,MATCH(AY2,'[1]Stats repas'!$E$55:$NR$55,1))="x",INDEX('[1]Stats repas'!$E$157:$NR$157,,MATCH(AY2,'[1]Stats repas'!$E$55:$NR$55,1))="p")),"a",INDEX('[1]Stats repas'!$E$155:$NR$155,,MATCH(AY2,'[1]Stats repas'!$E$55:$NR$55,1))))</f>
        <v>2</v>
      </c>
      <c r="AZ13">
        <f>IF(AND(INDEX('[1]Stats repas'!$E$155:$NR$155,,MATCH(AZ2,'[1]Stats repas'!$E$55:$NR$55,1))=0,OR(INDEX('[1]Stats repas'!$E$157:$NR$157,,MATCH(AZ2,'[1]Stats repas'!$E$55:$NR$55,1))="x",INDEX('[1]Stats repas'!$E$157:$NR$157,,MATCH(AZ2,'[1]Stats repas'!$E$55:$NR$55,1))="p")),"a",IF(AND(INDEX('[1]Stats repas'!$E$155:$NR$155,,MATCH(AZ2,'[1]Stats repas'!$E$55:$NR$55,1))&gt;2,OR(INDEX('[1]Stats repas'!$E$157:$NR$157,,MATCH(AZ2,'[1]Stats repas'!$E$55:$NR$55,1))="x",INDEX('[1]Stats repas'!$E$157:$NR$157,,MATCH(AZ2,'[1]Stats repas'!$E$55:$NR$55,1))="p")),"a",INDEX('[1]Stats repas'!$E$155:$NR$155,,MATCH(AZ2,'[1]Stats repas'!$E$55:$NR$55,1))))</f>
        <v>2</v>
      </c>
      <c r="BA13" t="str">
        <f>IF(AND(INDEX('[1]Stats repas'!$E$155:$NR$155,,MATCH(BA2,'[1]Stats repas'!$E$55:$NR$55,1))=0,OR(INDEX('[1]Stats repas'!$E$157:$NR$157,,MATCH(BA2,'[1]Stats repas'!$E$55:$NR$55,1))="x",INDEX('[1]Stats repas'!$E$157:$NR$157,,MATCH(BA2,'[1]Stats repas'!$E$55:$NR$55,1))="p")),"a",IF(AND(INDEX('[1]Stats repas'!$E$155:$NR$155,,MATCH(BA2,'[1]Stats repas'!$E$55:$NR$55,1))&gt;2,OR(INDEX('[1]Stats repas'!$E$157:$NR$157,,MATCH(BA2,'[1]Stats repas'!$E$55:$NR$55,1))="x",INDEX('[1]Stats repas'!$E$157:$NR$157,,MATCH(BA2,'[1]Stats repas'!$E$55:$NR$55,1))="p")),"a",INDEX('[1]Stats repas'!$E$155:$NR$155,,MATCH(BA2,'[1]Stats repas'!$E$55:$NR$55,1))))</f>
        <v>a</v>
      </c>
      <c r="BB13" t="str">
        <f>IF(AND(INDEX('[1]Stats repas'!$E$155:$NR$155,,MATCH(BB2,'[1]Stats repas'!$E$55:$NR$55,1))=0,OR(INDEX('[1]Stats repas'!$E$157:$NR$157,,MATCH(BB2,'[1]Stats repas'!$E$55:$NR$55,1))="x",INDEX('[1]Stats repas'!$E$157:$NR$157,,MATCH(BB2,'[1]Stats repas'!$E$55:$NR$55,1))="p")),"a",IF(AND(INDEX('[1]Stats repas'!$E$155:$NR$155,,MATCH(BB2,'[1]Stats repas'!$E$55:$NR$55,1))&gt;2,OR(INDEX('[1]Stats repas'!$E$157:$NR$157,,MATCH(BB2,'[1]Stats repas'!$E$55:$NR$55,1))="x",INDEX('[1]Stats repas'!$E$157:$NR$157,,MATCH(BB2,'[1]Stats repas'!$E$55:$NR$55,1))="p")),"a",INDEX('[1]Stats repas'!$E$155:$NR$155,,MATCH(BB2,'[1]Stats repas'!$E$55:$NR$55,1))))</f>
        <v>a</v>
      </c>
      <c r="BC13" t="str">
        <f>IF(AND(INDEX('[1]Stats repas'!$E$155:$NR$155,,MATCH(BC2,'[1]Stats repas'!$E$55:$NR$55,1))=0,OR(INDEX('[1]Stats repas'!$E$157:$NR$157,,MATCH(BC2,'[1]Stats repas'!$E$55:$NR$55,1))="x",INDEX('[1]Stats repas'!$E$157:$NR$157,,MATCH(BC2,'[1]Stats repas'!$E$55:$NR$55,1))="p")),"a",IF(AND(INDEX('[1]Stats repas'!$E$155:$NR$155,,MATCH(BC2,'[1]Stats repas'!$E$55:$NR$55,1))&gt;2,OR(INDEX('[1]Stats repas'!$E$157:$NR$157,,MATCH(BC2,'[1]Stats repas'!$E$55:$NR$55,1))="x",INDEX('[1]Stats repas'!$E$157:$NR$157,,MATCH(BC2,'[1]Stats repas'!$E$55:$NR$55,1))="p")),"a",INDEX('[1]Stats repas'!$E$155:$NR$155,,MATCH(BC2,'[1]Stats repas'!$E$55:$NR$55,1))))</f>
        <v>a</v>
      </c>
      <c r="BD13">
        <f>IF(AND(INDEX('[1]Stats repas'!$E$155:$NR$155,,MATCH(BD2,'[1]Stats repas'!$E$55:$NR$55,1))=0,OR(INDEX('[1]Stats repas'!$E$157:$NR$157,,MATCH(BD2,'[1]Stats repas'!$E$55:$NR$55,1))="x",INDEX('[1]Stats repas'!$E$157:$NR$157,,MATCH(BD2,'[1]Stats repas'!$E$55:$NR$55,1))="p")),"a",IF(AND(INDEX('[1]Stats repas'!$E$155:$NR$155,,MATCH(BD2,'[1]Stats repas'!$E$55:$NR$55,1))&gt;2,OR(INDEX('[1]Stats repas'!$E$157:$NR$157,,MATCH(BD2,'[1]Stats repas'!$E$55:$NR$55,1))="x",INDEX('[1]Stats repas'!$E$157:$NR$157,,MATCH(BD2,'[1]Stats repas'!$E$55:$NR$55,1))="p")),"a",INDEX('[1]Stats repas'!$E$155:$NR$155,,MATCH(BD2,'[1]Stats repas'!$E$55:$NR$55,1))))</f>
        <v>3</v>
      </c>
      <c r="BE13" t="str">
        <f>IF(AND(INDEX('[1]Stats repas'!$E$155:$NR$155,,MATCH(BE2,'[1]Stats repas'!$E$55:$NR$55,1))=0,OR(INDEX('[1]Stats repas'!$E$157:$NR$157,,MATCH(BE2,'[1]Stats repas'!$E$55:$NR$55,1))="x",INDEX('[1]Stats repas'!$E$157:$NR$157,,MATCH(BE2,'[1]Stats repas'!$E$55:$NR$55,1))="p")),"a",IF(AND(INDEX('[1]Stats repas'!$E$155:$NR$155,,MATCH(BE2,'[1]Stats repas'!$E$55:$NR$55,1))&gt;2,OR(INDEX('[1]Stats repas'!$E$157:$NR$157,,MATCH(BE2,'[1]Stats repas'!$E$55:$NR$55,1))="x",INDEX('[1]Stats repas'!$E$157:$NR$157,,MATCH(BE2,'[1]Stats repas'!$E$55:$NR$55,1))="p")),"a",INDEX('[1]Stats repas'!$E$155:$NR$155,,MATCH(BE2,'[1]Stats repas'!$E$55:$NR$55,1))))</f>
        <v>a</v>
      </c>
      <c r="BF13" t="str">
        <f>IF(AND(INDEX('[1]Stats repas'!$E$155:$NR$155,,MATCH(BF2,'[1]Stats repas'!$E$55:$NR$55,1))=0,OR(INDEX('[1]Stats repas'!$E$157:$NR$157,,MATCH(BF2,'[1]Stats repas'!$E$55:$NR$55,1))="x",INDEX('[1]Stats repas'!$E$157:$NR$157,,MATCH(BF2,'[1]Stats repas'!$E$55:$NR$55,1))="p")),"a",IF(AND(INDEX('[1]Stats repas'!$E$155:$NR$155,,MATCH(BF2,'[1]Stats repas'!$E$55:$NR$55,1))&gt;2,OR(INDEX('[1]Stats repas'!$E$157:$NR$157,,MATCH(BF2,'[1]Stats repas'!$E$55:$NR$55,1))="x",INDEX('[1]Stats repas'!$E$157:$NR$157,,MATCH(BF2,'[1]Stats repas'!$E$55:$NR$55,1))="p")),"a",INDEX('[1]Stats repas'!$E$155:$NR$155,,MATCH(BF2,'[1]Stats repas'!$E$55:$NR$55,1))))</f>
        <v>a</v>
      </c>
      <c r="BG13" t="str">
        <f>IF(AND(INDEX('[1]Stats repas'!$E$155:$NR$155,,MATCH(BG2,'[1]Stats repas'!$E$55:$NR$55,1))=0,OR(INDEX('[1]Stats repas'!$E$157:$NR$157,,MATCH(BG2,'[1]Stats repas'!$E$55:$NR$55,1))="x",INDEX('[1]Stats repas'!$E$157:$NR$157,,MATCH(BG2,'[1]Stats repas'!$E$55:$NR$55,1))="p")),"a",IF(AND(INDEX('[1]Stats repas'!$E$155:$NR$155,,MATCH(BG2,'[1]Stats repas'!$E$55:$NR$55,1))&gt;2,OR(INDEX('[1]Stats repas'!$E$157:$NR$157,,MATCH(BG2,'[1]Stats repas'!$E$55:$NR$55,1))="x",INDEX('[1]Stats repas'!$E$157:$NR$157,,MATCH(BG2,'[1]Stats repas'!$E$55:$NR$55,1))="p")),"a",INDEX('[1]Stats repas'!$E$155:$NR$155,,MATCH(BG2,'[1]Stats repas'!$E$55:$NR$55,1))))</f>
        <v>a</v>
      </c>
      <c r="BH13">
        <f>IF(AND(INDEX('[1]Stats repas'!$E$155:$NR$155,,MATCH(BH2,'[1]Stats repas'!$E$55:$NR$55,1))=0,OR(INDEX('[1]Stats repas'!$E$157:$NR$157,,MATCH(BH2,'[1]Stats repas'!$E$55:$NR$55,1))="x",INDEX('[1]Stats repas'!$E$157:$NR$157,,MATCH(BH2,'[1]Stats repas'!$E$55:$NR$55,1))="p")),"a",IF(AND(INDEX('[1]Stats repas'!$E$155:$NR$155,,MATCH(BH2,'[1]Stats repas'!$E$55:$NR$55,1))&gt;2,OR(INDEX('[1]Stats repas'!$E$157:$NR$157,,MATCH(BH2,'[1]Stats repas'!$E$55:$NR$55,1))="x",INDEX('[1]Stats repas'!$E$157:$NR$157,,MATCH(BH2,'[1]Stats repas'!$E$55:$NR$55,1))="p")),"a",INDEX('[1]Stats repas'!$E$155:$NR$155,,MATCH(BH2,'[1]Stats repas'!$E$55:$NR$55,1))))</f>
        <v>1</v>
      </c>
      <c r="BI13">
        <f>IF(AND(INDEX('[1]Stats repas'!$E$155:$NR$155,,MATCH(BI2,'[1]Stats repas'!$E$55:$NR$55,1))=0,OR(INDEX('[1]Stats repas'!$E$157:$NR$157,,MATCH(BI2,'[1]Stats repas'!$E$55:$NR$55,1))="x",INDEX('[1]Stats repas'!$E$157:$NR$157,,MATCH(BI2,'[1]Stats repas'!$E$55:$NR$55,1))="p")),"a",IF(AND(INDEX('[1]Stats repas'!$E$155:$NR$155,,MATCH(BI2,'[1]Stats repas'!$E$55:$NR$55,1))&gt;2,OR(INDEX('[1]Stats repas'!$E$157:$NR$157,,MATCH(BI2,'[1]Stats repas'!$E$55:$NR$55,1))="x",INDEX('[1]Stats repas'!$E$157:$NR$157,,MATCH(BI2,'[1]Stats repas'!$E$55:$NR$55,1))="p")),"a",INDEX('[1]Stats repas'!$E$155:$NR$155,,MATCH(BI2,'[1]Stats repas'!$E$55:$NR$55,1))))</f>
        <v>1</v>
      </c>
      <c r="BJ13">
        <f>IF(AND(INDEX('[1]Stats repas'!$E$155:$NR$155,,MATCH(BJ2,'[1]Stats repas'!$E$55:$NR$55,1))=0,OR(INDEX('[1]Stats repas'!$E$157:$NR$157,,MATCH(BJ2,'[1]Stats repas'!$E$55:$NR$55,1))="x",INDEX('[1]Stats repas'!$E$157:$NR$157,,MATCH(BJ2,'[1]Stats repas'!$E$55:$NR$55,1))="p")),"a",IF(AND(INDEX('[1]Stats repas'!$E$155:$NR$155,,MATCH(BJ2,'[1]Stats repas'!$E$55:$NR$55,1))&gt;2,OR(INDEX('[1]Stats repas'!$E$157:$NR$157,,MATCH(BJ2,'[1]Stats repas'!$E$55:$NR$55,1))="x",INDEX('[1]Stats repas'!$E$157:$NR$157,,MATCH(BJ2,'[1]Stats repas'!$E$55:$NR$55,1))="p")),"a",INDEX('[1]Stats repas'!$E$155:$NR$155,,MATCH(BJ2,'[1]Stats repas'!$E$55:$NR$55,1))))</f>
        <v>1</v>
      </c>
      <c r="BK13">
        <f>IF(AND(INDEX('[1]Stats repas'!$E$155:$NR$155,,MATCH(BK2,'[1]Stats repas'!$E$55:$NR$55,1))=0,OR(INDEX('[1]Stats repas'!$E$157:$NR$157,,MATCH(BK2,'[1]Stats repas'!$E$55:$NR$55,1))="x",INDEX('[1]Stats repas'!$E$157:$NR$157,,MATCH(BK2,'[1]Stats repas'!$E$55:$NR$55,1))="p")),"a",IF(AND(INDEX('[1]Stats repas'!$E$155:$NR$155,,MATCH(BK2,'[1]Stats repas'!$E$55:$NR$55,1))&gt;2,OR(INDEX('[1]Stats repas'!$E$157:$NR$157,,MATCH(BK2,'[1]Stats repas'!$E$55:$NR$55,1))="x",INDEX('[1]Stats repas'!$E$157:$NR$157,,MATCH(BK2,'[1]Stats repas'!$E$55:$NR$55,1))="p")),"a",INDEX('[1]Stats repas'!$E$155:$NR$155,,MATCH(BK2,'[1]Stats repas'!$E$55:$NR$55,1))))</f>
        <v>1</v>
      </c>
      <c r="BL13">
        <f>IF(AND(INDEX('[1]Stats repas'!$E$155:$NR$155,,MATCH(BL2,'[1]Stats repas'!$E$55:$NR$55,1))=0,OR(INDEX('[1]Stats repas'!$E$157:$NR$157,,MATCH(BL2,'[1]Stats repas'!$E$55:$NR$55,1))="x",INDEX('[1]Stats repas'!$E$157:$NR$157,,MATCH(BL2,'[1]Stats repas'!$E$55:$NR$55,1))="p")),"a",IF(AND(INDEX('[1]Stats repas'!$E$155:$NR$155,,MATCH(BL2,'[1]Stats repas'!$E$55:$NR$55,1))&gt;2,OR(INDEX('[1]Stats repas'!$E$157:$NR$157,,MATCH(BL2,'[1]Stats repas'!$E$55:$NR$55,1))="x",INDEX('[1]Stats repas'!$E$157:$NR$157,,MATCH(BL2,'[1]Stats repas'!$E$55:$NR$55,1))="p")),"a",INDEX('[1]Stats repas'!$E$155:$NR$155,,MATCH(BL2,'[1]Stats repas'!$E$55:$NR$55,1))))</f>
        <v>1</v>
      </c>
      <c r="BM13" t="str">
        <f>IF(AND(INDEX('[1]Stats repas'!$E$155:$NR$155,,MATCH(BM2,'[1]Stats repas'!$E$55:$NR$55,1))=0,OR(INDEX('[1]Stats repas'!$E$157:$NR$157,,MATCH(BM2,'[1]Stats repas'!$E$55:$NR$55,1))="x",INDEX('[1]Stats repas'!$E$157:$NR$157,,MATCH(BM2,'[1]Stats repas'!$E$55:$NR$55,1))="p")),"a",IF(AND(INDEX('[1]Stats repas'!$E$155:$NR$155,,MATCH(BM2,'[1]Stats repas'!$E$55:$NR$55,1))&gt;2,OR(INDEX('[1]Stats repas'!$E$157:$NR$157,,MATCH(BM2,'[1]Stats repas'!$E$55:$NR$55,1))="x",INDEX('[1]Stats repas'!$E$157:$NR$157,,MATCH(BM2,'[1]Stats repas'!$E$55:$NR$55,1))="p")),"a",INDEX('[1]Stats repas'!$E$155:$NR$155,,MATCH(BM2,'[1]Stats repas'!$E$55:$NR$55,1))))</f>
        <v>a</v>
      </c>
      <c r="BN13" t="str">
        <f>IF(AND(INDEX('[1]Stats repas'!$E$155:$NR$155,,MATCH(BN2,'[1]Stats repas'!$E$55:$NR$55,1))=0,OR(INDEX('[1]Stats repas'!$E$157:$NR$157,,MATCH(BN2,'[1]Stats repas'!$E$55:$NR$55,1))="x",INDEX('[1]Stats repas'!$E$157:$NR$157,,MATCH(BN2,'[1]Stats repas'!$E$55:$NR$55,1))="p")),"a",IF(AND(INDEX('[1]Stats repas'!$E$155:$NR$155,,MATCH(BN2,'[1]Stats repas'!$E$55:$NR$55,1))&gt;2,OR(INDEX('[1]Stats repas'!$E$157:$NR$157,,MATCH(BN2,'[1]Stats repas'!$E$55:$NR$55,1))="x",INDEX('[1]Stats repas'!$E$157:$NR$157,,MATCH(BN2,'[1]Stats repas'!$E$55:$NR$55,1))="p")),"a",INDEX('[1]Stats repas'!$E$155:$NR$155,,MATCH(BN2,'[1]Stats repas'!$E$55:$NR$55,1))))</f>
        <v>a</v>
      </c>
      <c r="BO13">
        <f>IF(AND(INDEX('[1]Stats repas'!$E$155:$NR$155,,MATCH(BO2,'[1]Stats repas'!$E$55:$NR$55,1))=0,OR(INDEX('[1]Stats repas'!$E$157:$NR$157,,MATCH(BO2,'[1]Stats repas'!$E$55:$NR$55,1))="x",INDEX('[1]Stats repas'!$E$157:$NR$157,,MATCH(BO2,'[1]Stats repas'!$E$55:$NR$55,1))="p")),"a",IF(AND(INDEX('[1]Stats repas'!$E$155:$NR$155,,MATCH(BO2,'[1]Stats repas'!$E$55:$NR$55,1))&gt;2,OR(INDEX('[1]Stats repas'!$E$157:$NR$157,,MATCH(BO2,'[1]Stats repas'!$E$55:$NR$55,1))="x",INDEX('[1]Stats repas'!$E$157:$NR$157,,MATCH(BO2,'[1]Stats repas'!$E$55:$NR$55,1))="p")),"a",INDEX('[1]Stats repas'!$E$155:$NR$155,,MATCH(BO2,'[1]Stats repas'!$E$55:$NR$55,1))))</f>
        <v>1</v>
      </c>
      <c r="BP13">
        <f>IF(AND(INDEX('[1]Stats repas'!$E$155:$NR$155,,MATCH(BP2,'[1]Stats repas'!$E$55:$NR$55,1))=0,OR(INDEX('[1]Stats repas'!$E$157:$NR$157,,MATCH(BP2,'[1]Stats repas'!$E$55:$NR$55,1))="x",INDEX('[1]Stats repas'!$E$157:$NR$157,,MATCH(BP2,'[1]Stats repas'!$E$55:$NR$55,1))="p")),"a",IF(AND(INDEX('[1]Stats repas'!$E$155:$NR$155,,MATCH(BP2,'[1]Stats repas'!$E$55:$NR$55,1))&gt;2,OR(INDEX('[1]Stats repas'!$E$157:$NR$157,,MATCH(BP2,'[1]Stats repas'!$E$55:$NR$55,1))="x",INDEX('[1]Stats repas'!$E$157:$NR$157,,MATCH(BP2,'[1]Stats repas'!$E$55:$NR$55,1))="p")),"a",INDEX('[1]Stats repas'!$E$155:$NR$155,,MATCH(BP2,'[1]Stats repas'!$E$55:$NR$55,1))))</f>
        <v>1</v>
      </c>
      <c r="BQ13">
        <f>IF(AND(INDEX('[1]Stats repas'!$E$155:$NR$155,,MATCH(BQ2,'[1]Stats repas'!$E$55:$NR$55,1))=0,OR(INDEX('[1]Stats repas'!$E$157:$NR$157,,MATCH(BQ2,'[1]Stats repas'!$E$55:$NR$55,1))="x",INDEX('[1]Stats repas'!$E$157:$NR$157,,MATCH(BQ2,'[1]Stats repas'!$E$55:$NR$55,1))="p")),"a",IF(AND(INDEX('[1]Stats repas'!$E$155:$NR$155,,MATCH(BQ2,'[1]Stats repas'!$E$55:$NR$55,1))&gt;2,OR(INDEX('[1]Stats repas'!$E$157:$NR$157,,MATCH(BQ2,'[1]Stats repas'!$E$55:$NR$55,1))="x",INDEX('[1]Stats repas'!$E$157:$NR$157,,MATCH(BQ2,'[1]Stats repas'!$E$55:$NR$55,1))="p")),"a",INDEX('[1]Stats repas'!$E$155:$NR$155,,MATCH(BQ2,'[1]Stats repas'!$E$55:$NR$55,1))))</f>
        <v>1</v>
      </c>
      <c r="BR13">
        <f>IF(AND(INDEX('[1]Stats repas'!$E$155:$NR$155,,MATCH(BR2,'[1]Stats repas'!$E$55:$NR$55,1))=0,OR(INDEX('[1]Stats repas'!$E$157:$NR$157,,MATCH(BR2,'[1]Stats repas'!$E$55:$NR$55,1))="x",INDEX('[1]Stats repas'!$E$157:$NR$157,,MATCH(BR2,'[1]Stats repas'!$E$55:$NR$55,1))="p")),"a",IF(AND(INDEX('[1]Stats repas'!$E$155:$NR$155,,MATCH(BR2,'[1]Stats repas'!$E$55:$NR$55,1))&gt;2,OR(INDEX('[1]Stats repas'!$E$157:$NR$157,,MATCH(BR2,'[1]Stats repas'!$E$55:$NR$55,1))="x",INDEX('[1]Stats repas'!$E$157:$NR$157,,MATCH(BR2,'[1]Stats repas'!$E$55:$NR$55,1))="p")),"a",INDEX('[1]Stats repas'!$E$155:$NR$155,,MATCH(BR2,'[1]Stats repas'!$E$55:$NR$55,1))))</f>
        <v>1</v>
      </c>
      <c r="BS13">
        <f>IF(AND(INDEX('[1]Stats repas'!$E$155:$NR$155,,MATCH(BS2,'[1]Stats repas'!$E$55:$NR$55,1))=0,OR(INDEX('[1]Stats repas'!$E$157:$NR$157,,MATCH(BS2,'[1]Stats repas'!$E$55:$NR$55,1))="x",INDEX('[1]Stats repas'!$E$157:$NR$157,,MATCH(BS2,'[1]Stats repas'!$E$55:$NR$55,1))="p")),"a",IF(AND(INDEX('[1]Stats repas'!$E$155:$NR$155,,MATCH(BS2,'[1]Stats repas'!$E$55:$NR$55,1))&gt;2,OR(INDEX('[1]Stats repas'!$E$157:$NR$157,,MATCH(BS2,'[1]Stats repas'!$E$55:$NR$55,1))="x",INDEX('[1]Stats repas'!$E$157:$NR$157,,MATCH(BS2,'[1]Stats repas'!$E$55:$NR$55,1))="p")),"a",INDEX('[1]Stats repas'!$E$155:$NR$155,,MATCH(BS2,'[1]Stats repas'!$E$55:$NR$55,1))))</f>
        <v>0</v>
      </c>
      <c r="BT13">
        <f>IF(AND(INDEX('[1]Stats repas'!$E$155:$NR$155,,MATCH(BT2,'[1]Stats repas'!$E$55:$NR$55,1))=0,OR(INDEX('[1]Stats repas'!$E$157:$NR$157,,MATCH(BT2,'[1]Stats repas'!$E$55:$NR$55,1))="x",INDEX('[1]Stats repas'!$E$157:$NR$157,,MATCH(BT2,'[1]Stats repas'!$E$55:$NR$55,1))="p")),"a",IF(AND(INDEX('[1]Stats repas'!$E$155:$NR$155,,MATCH(BT2,'[1]Stats repas'!$E$55:$NR$55,1))&gt;2,OR(INDEX('[1]Stats repas'!$E$157:$NR$157,,MATCH(BT2,'[1]Stats repas'!$E$55:$NR$55,1))="x",INDEX('[1]Stats repas'!$E$157:$NR$157,,MATCH(BT2,'[1]Stats repas'!$E$55:$NR$55,1))="p")),"a",INDEX('[1]Stats repas'!$E$155:$NR$155,,MATCH(BT2,'[1]Stats repas'!$E$55:$NR$55,1))))</f>
        <v>2</v>
      </c>
      <c r="BU13">
        <f>IF(AND(INDEX('[1]Stats repas'!$E$155:$NR$155,,MATCH(BU2,'[1]Stats repas'!$E$55:$NR$55,1))=0,OR(INDEX('[1]Stats repas'!$E$157:$NR$157,,MATCH(BU2,'[1]Stats repas'!$E$55:$NR$55,1))="x",INDEX('[1]Stats repas'!$E$157:$NR$157,,MATCH(BU2,'[1]Stats repas'!$E$55:$NR$55,1))="p")),"a",IF(AND(INDEX('[1]Stats repas'!$E$155:$NR$155,,MATCH(BU2,'[1]Stats repas'!$E$55:$NR$55,1))&gt;2,OR(INDEX('[1]Stats repas'!$E$157:$NR$157,,MATCH(BU2,'[1]Stats repas'!$E$55:$NR$55,1))="x",INDEX('[1]Stats repas'!$E$157:$NR$157,,MATCH(BU2,'[1]Stats repas'!$E$55:$NR$55,1))="p")),"a",INDEX('[1]Stats repas'!$E$155:$NR$155,,MATCH(BU2,'[1]Stats repas'!$E$55:$NR$55,1))))</f>
        <v>0</v>
      </c>
      <c r="BV13">
        <f>IF(AND(INDEX('[1]Stats repas'!$E$155:$NR$155,,MATCH(BV2,'[1]Stats repas'!$E$55:$NR$55,1))=0,OR(INDEX('[1]Stats repas'!$E$157:$NR$157,,MATCH(BV2,'[1]Stats repas'!$E$55:$NR$55,1))="x",INDEX('[1]Stats repas'!$E$157:$NR$157,,MATCH(BV2,'[1]Stats repas'!$E$55:$NR$55,1))="p")),"a",IF(AND(INDEX('[1]Stats repas'!$E$155:$NR$155,,MATCH(BV2,'[1]Stats repas'!$E$55:$NR$55,1))&gt;2,OR(INDEX('[1]Stats repas'!$E$157:$NR$157,,MATCH(BV2,'[1]Stats repas'!$E$55:$NR$55,1))="x",INDEX('[1]Stats repas'!$E$157:$NR$157,,MATCH(BV2,'[1]Stats repas'!$E$55:$NR$55,1))="p")),"a",INDEX('[1]Stats repas'!$E$155:$NR$155,,MATCH(BV2,'[1]Stats repas'!$E$55:$NR$55,1))))</f>
        <v>2</v>
      </c>
      <c r="BW13">
        <f>IF(AND(INDEX('[1]Stats repas'!$E$155:$NR$155,,MATCH(BW2,'[1]Stats repas'!$E$55:$NR$55,1))=0,OR(INDEX('[1]Stats repas'!$E$157:$NR$157,,MATCH(BW2,'[1]Stats repas'!$E$55:$NR$55,1))="x",INDEX('[1]Stats repas'!$E$157:$NR$157,,MATCH(BW2,'[1]Stats repas'!$E$55:$NR$55,1))="p")),"a",IF(AND(INDEX('[1]Stats repas'!$E$155:$NR$155,,MATCH(BW2,'[1]Stats repas'!$E$55:$NR$55,1))&gt;2,OR(INDEX('[1]Stats repas'!$E$157:$NR$157,,MATCH(BW2,'[1]Stats repas'!$E$55:$NR$55,1))="x",INDEX('[1]Stats repas'!$E$157:$NR$157,,MATCH(BW2,'[1]Stats repas'!$E$55:$NR$55,1))="p")),"a",INDEX('[1]Stats repas'!$E$155:$NR$155,,MATCH(BW2,'[1]Stats repas'!$E$55:$NR$55,1))))</f>
        <v>2</v>
      </c>
      <c r="BX13" t="str">
        <f>IF(AND(INDEX('[1]Stats repas'!$E$155:$NR$155,,MATCH(BX2,'[1]Stats repas'!$E$55:$NR$55,1))=0,OR(INDEX('[1]Stats repas'!$E$157:$NR$157,,MATCH(BX2,'[1]Stats repas'!$E$55:$NR$55,1))="x",INDEX('[1]Stats repas'!$E$157:$NR$157,,MATCH(BX2,'[1]Stats repas'!$E$55:$NR$55,1))="p")),"a",IF(AND(INDEX('[1]Stats repas'!$E$155:$NR$155,,MATCH(BX2,'[1]Stats repas'!$E$55:$NR$55,1))&gt;2,OR(INDEX('[1]Stats repas'!$E$157:$NR$157,,MATCH(BX2,'[1]Stats repas'!$E$55:$NR$55,1))="x",INDEX('[1]Stats repas'!$E$157:$NR$157,,MATCH(BX2,'[1]Stats repas'!$E$55:$NR$55,1))="p")),"a",INDEX('[1]Stats repas'!$E$155:$NR$155,,MATCH(BX2,'[1]Stats repas'!$E$55:$NR$55,1))))</f>
        <v>a</v>
      </c>
      <c r="BY13" t="str">
        <f>IF(AND(INDEX('[1]Stats repas'!$E$155:$NR$155,,MATCH(BY2,'[1]Stats repas'!$E$55:$NR$55,1))=0,OR(INDEX('[1]Stats repas'!$E$157:$NR$157,,MATCH(BY2,'[1]Stats repas'!$E$55:$NR$55,1))="x",INDEX('[1]Stats repas'!$E$157:$NR$157,,MATCH(BY2,'[1]Stats repas'!$E$55:$NR$55,1))="p")),"a",IF(AND(INDEX('[1]Stats repas'!$E$155:$NR$155,,MATCH(BY2,'[1]Stats repas'!$E$55:$NR$55,1))&gt;2,OR(INDEX('[1]Stats repas'!$E$157:$NR$157,,MATCH(BY2,'[1]Stats repas'!$E$55:$NR$55,1))="x",INDEX('[1]Stats repas'!$E$157:$NR$157,,MATCH(BY2,'[1]Stats repas'!$E$55:$NR$55,1))="p")),"a",INDEX('[1]Stats repas'!$E$155:$NR$155,,MATCH(BY2,'[1]Stats repas'!$E$55:$NR$55,1))))</f>
        <v>a</v>
      </c>
      <c r="BZ13">
        <f>IF(AND(INDEX('[1]Stats repas'!$E$155:$NR$155,,MATCH(BZ2,'[1]Stats repas'!$E$55:$NR$55,1))=0,OR(INDEX('[1]Stats repas'!$E$157:$NR$157,,MATCH(BZ2,'[1]Stats repas'!$E$55:$NR$55,1))="x",INDEX('[1]Stats repas'!$E$157:$NR$157,,MATCH(BZ2,'[1]Stats repas'!$E$55:$NR$55,1))="p")),"a",IF(AND(INDEX('[1]Stats repas'!$E$155:$NR$155,,MATCH(BZ2,'[1]Stats repas'!$E$55:$NR$55,1))&gt;2,OR(INDEX('[1]Stats repas'!$E$157:$NR$157,,MATCH(BZ2,'[1]Stats repas'!$E$55:$NR$55,1))="x",INDEX('[1]Stats repas'!$E$157:$NR$157,,MATCH(BZ2,'[1]Stats repas'!$E$55:$NR$55,1))="p")),"a",INDEX('[1]Stats repas'!$E$155:$NR$155,,MATCH(BZ2,'[1]Stats repas'!$E$55:$NR$55,1))))</f>
        <v>2</v>
      </c>
      <c r="CA13">
        <f>IF(AND(INDEX('[1]Stats repas'!$E$155:$NR$155,,MATCH(CA2,'[1]Stats repas'!$E$55:$NR$55,1))=0,OR(INDEX('[1]Stats repas'!$E$157:$NR$157,,MATCH(CA2,'[1]Stats repas'!$E$55:$NR$55,1))="x",INDEX('[1]Stats repas'!$E$157:$NR$157,,MATCH(CA2,'[1]Stats repas'!$E$55:$NR$55,1))="p")),"a",IF(AND(INDEX('[1]Stats repas'!$E$155:$NR$155,,MATCH(CA2,'[1]Stats repas'!$E$55:$NR$55,1))&gt;2,OR(INDEX('[1]Stats repas'!$E$157:$NR$157,,MATCH(CA2,'[1]Stats repas'!$E$55:$NR$55,1))="x",INDEX('[1]Stats repas'!$E$157:$NR$157,,MATCH(CA2,'[1]Stats repas'!$E$55:$NR$55,1))="p")),"a",INDEX('[1]Stats repas'!$E$155:$NR$155,,MATCH(CA2,'[1]Stats repas'!$E$55:$NR$55,1))))</f>
        <v>2</v>
      </c>
      <c r="CB13">
        <f>IF(AND(INDEX('[1]Stats repas'!$E$155:$NR$155,,MATCH(CB2,'[1]Stats repas'!$E$55:$NR$55,1))=0,OR(INDEX('[1]Stats repas'!$E$157:$NR$157,,MATCH(CB2,'[1]Stats repas'!$E$55:$NR$55,1))="x",INDEX('[1]Stats repas'!$E$157:$NR$157,,MATCH(CB2,'[1]Stats repas'!$E$55:$NR$55,1))="p")),"a",IF(AND(INDEX('[1]Stats repas'!$E$155:$NR$155,,MATCH(CB2,'[1]Stats repas'!$E$55:$NR$55,1))&gt;2,OR(INDEX('[1]Stats repas'!$E$157:$NR$157,,MATCH(CB2,'[1]Stats repas'!$E$55:$NR$55,1))="x",INDEX('[1]Stats repas'!$E$157:$NR$157,,MATCH(CB2,'[1]Stats repas'!$E$55:$NR$55,1))="p")),"a",INDEX('[1]Stats repas'!$E$155:$NR$155,,MATCH(CB2,'[1]Stats repas'!$E$55:$NR$55,1))))</f>
        <v>2</v>
      </c>
      <c r="CC13">
        <f>IF(AND(INDEX('[1]Stats repas'!$E$155:$NR$155,,MATCH(CC2,'[1]Stats repas'!$E$55:$NR$55,1))=0,OR(INDEX('[1]Stats repas'!$E$157:$NR$157,,MATCH(CC2,'[1]Stats repas'!$E$55:$NR$55,1))="x",INDEX('[1]Stats repas'!$E$157:$NR$157,,MATCH(CC2,'[1]Stats repas'!$E$55:$NR$55,1))="p")),"a",IF(AND(INDEX('[1]Stats repas'!$E$155:$NR$155,,MATCH(CC2,'[1]Stats repas'!$E$55:$NR$55,1))&gt;2,OR(INDEX('[1]Stats repas'!$E$157:$NR$157,,MATCH(CC2,'[1]Stats repas'!$E$55:$NR$55,1))="x",INDEX('[1]Stats repas'!$E$157:$NR$157,,MATCH(CC2,'[1]Stats repas'!$E$55:$NR$55,1))="p")),"a",INDEX('[1]Stats repas'!$E$155:$NR$155,,MATCH(CC2,'[1]Stats repas'!$E$55:$NR$55,1))))</f>
        <v>2</v>
      </c>
      <c r="CD13" t="str">
        <f>IF(AND(INDEX('[1]Stats repas'!$E$155:$NR$155,,MATCH(CD2,'[1]Stats repas'!$E$55:$NR$55,1))=0,OR(INDEX('[1]Stats repas'!$E$157:$NR$157,,MATCH(CD2,'[1]Stats repas'!$E$55:$NR$55,1))="x",INDEX('[1]Stats repas'!$E$157:$NR$157,,MATCH(CD2,'[1]Stats repas'!$E$55:$NR$55,1))="p")),"a",IF(AND(INDEX('[1]Stats repas'!$E$155:$NR$155,,MATCH(CD2,'[1]Stats repas'!$E$55:$NR$55,1))&gt;2,OR(INDEX('[1]Stats repas'!$E$157:$NR$157,,MATCH(CD2,'[1]Stats repas'!$E$55:$NR$55,1))="x",INDEX('[1]Stats repas'!$E$157:$NR$157,,MATCH(CD2,'[1]Stats repas'!$E$55:$NR$55,1))="p")),"a",INDEX('[1]Stats repas'!$E$155:$NR$155,,MATCH(CD2,'[1]Stats repas'!$E$55:$NR$55,1))))</f>
        <v>a</v>
      </c>
      <c r="CE13">
        <f>IF(AND(INDEX('[1]Stats repas'!$E$155:$NR$155,,MATCH(CE2,'[1]Stats repas'!$E$55:$NR$55,1))=0,OR(INDEX('[1]Stats repas'!$E$157:$NR$157,,MATCH(CE2,'[1]Stats repas'!$E$55:$NR$55,1))="x",INDEX('[1]Stats repas'!$E$157:$NR$157,,MATCH(CE2,'[1]Stats repas'!$E$55:$NR$55,1))="p")),"a",IF(AND(INDEX('[1]Stats repas'!$E$155:$NR$155,,MATCH(CE2,'[1]Stats repas'!$E$55:$NR$55,1))&gt;2,OR(INDEX('[1]Stats repas'!$E$157:$NR$157,,MATCH(CE2,'[1]Stats repas'!$E$55:$NR$55,1))="x",INDEX('[1]Stats repas'!$E$157:$NR$157,,MATCH(CE2,'[1]Stats repas'!$E$55:$NR$55,1))="p")),"a",INDEX('[1]Stats repas'!$E$155:$NR$155,,MATCH(CE2,'[1]Stats repas'!$E$55:$NR$55,1))))</f>
        <v>1</v>
      </c>
      <c r="CF13">
        <f>IF(AND(INDEX('[1]Stats repas'!$E$155:$NR$155,,MATCH(CF2,'[1]Stats repas'!$E$55:$NR$55,1))=0,OR(INDEX('[1]Stats repas'!$E$157:$NR$157,,MATCH(CF2,'[1]Stats repas'!$E$55:$NR$55,1))="x",INDEX('[1]Stats repas'!$E$157:$NR$157,,MATCH(CF2,'[1]Stats repas'!$E$55:$NR$55,1))="p")),"a",IF(AND(INDEX('[1]Stats repas'!$E$155:$NR$155,,MATCH(CF2,'[1]Stats repas'!$E$55:$NR$55,1))&gt;2,OR(INDEX('[1]Stats repas'!$E$157:$NR$157,,MATCH(CF2,'[1]Stats repas'!$E$55:$NR$55,1))="x",INDEX('[1]Stats repas'!$E$157:$NR$157,,MATCH(CF2,'[1]Stats repas'!$E$55:$NR$55,1))="p")),"a",INDEX('[1]Stats repas'!$E$155:$NR$155,,MATCH(CF2,'[1]Stats repas'!$E$55:$NR$55,1))))</f>
        <v>1</v>
      </c>
      <c r="CG13">
        <f>IF(AND(INDEX('[1]Stats repas'!$E$155:$NR$155,,MATCH(CG2,'[1]Stats repas'!$E$55:$NR$55,1))=0,OR(INDEX('[1]Stats repas'!$E$157:$NR$157,,MATCH(CG2,'[1]Stats repas'!$E$55:$NR$55,1))="x",INDEX('[1]Stats repas'!$E$157:$NR$157,,MATCH(CG2,'[1]Stats repas'!$E$55:$NR$55,1))="p")),"a",IF(AND(INDEX('[1]Stats repas'!$E$155:$NR$155,,MATCH(CG2,'[1]Stats repas'!$E$55:$NR$55,1))&gt;2,OR(INDEX('[1]Stats repas'!$E$157:$NR$157,,MATCH(CG2,'[1]Stats repas'!$E$55:$NR$55,1))="x",INDEX('[1]Stats repas'!$E$157:$NR$157,,MATCH(CG2,'[1]Stats repas'!$E$55:$NR$55,1))="p")),"a",INDEX('[1]Stats repas'!$E$155:$NR$155,,MATCH(CG2,'[1]Stats repas'!$E$55:$NR$55,1))))</f>
        <v>1</v>
      </c>
      <c r="CH13" t="str">
        <f>IF(AND(INDEX('[1]Stats repas'!$E$155:$NR$155,,MATCH(CH2,'[1]Stats repas'!$E$55:$NR$55,1))=0,OR(INDEX('[1]Stats repas'!$E$157:$NR$157,,MATCH(CH2,'[1]Stats repas'!$E$55:$NR$55,1))="x",INDEX('[1]Stats repas'!$E$157:$NR$157,,MATCH(CH2,'[1]Stats repas'!$E$55:$NR$55,1))="p")),"a",IF(AND(INDEX('[1]Stats repas'!$E$155:$NR$155,,MATCH(CH2,'[1]Stats repas'!$E$55:$NR$55,1))&gt;2,OR(INDEX('[1]Stats repas'!$E$157:$NR$157,,MATCH(CH2,'[1]Stats repas'!$E$55:$NR$55,1))="x",INDEX('[1]Stats repas'!$E$157:$NR$157,,MATCH(CH2,'[1]Stats repas'!$E$55:$NR$55,1))="p")),"a",INDEX('[1]Stats repas'!$E$155:$NR$155,,MATCH(CH2,'[1]Stats repas'!$E$55:$NR$55,1))))</f>
        <v>a</v>
      </c>
      <c r="CI13">
        <f>IF(AND(INDEX('[1]Stats repas'!$E$155:$NR$155,,MATCH(CI2,'[1]Stats repas'!$E$55:$NR$55,1))=0,OR(INDEX('[1]Stats repas'!$E$157:$NR$157,,MATCH(CI2,'[1]Stats repas'!$E$55:$NR$55,1))="x",INDEX('[1]Stats repas'!$E$157:$NR$157,,MATCH(CI2,'[1]Stats repas'!$E$55:$NR$55,1))="p")),"a",IF(AND(INDEX('[1]Stats repas'!$E$155:$NR$155,,MATCH(CI2,'[1]Stats repas'!$E$55:$NR$55,1))&gt;2,OR(INDEX('[1]Stats repas'!$E$157:$NR$157,,MATCH(CI2,'[1]Stats repas'!$E$55:$NR$55,1))="x",INDEX('[1]Stats repas'!$E$157:$NR$157,,MATCH(CI2,'[1]Stats repas'!$E$55:$NR$55,1))="p")),"a",INDEX('[1]Stats repas'!$E$155:$NR$155,,MATCH(CI2,'[1]Stats repas'!$E$55:$NR$55,1))))</f>
        <v>0</v>
      </c>
      <c r="CJ13">
        <f>IF(AND(INDEX('[1]Stats repas'!$E$155:$NR$155,,MATCH(CJ2,'[1]Stats repas'!$E$55:$NR$55,1))=0,OR(INDEX('[1]Stats repas'!$E$157:$NR$157,,MATCH(CJ2,'[1]Stats repas'!$E$55:$NR$55,1))="x",INDEX('[1]Stats repas'!$E$157:$NR$157,,MATCH(CJ2,'[1]Stats repas'!$E$55:$NR$55,1))="p")),"a",IF(AND(INDEX('[1]Stats repas'!$E$155:$NR$155,,MATCH(CJ2,'[1]Stats repas'!$E$55:$NR$55,1))&gt;2,OR(INDEX('[1]Stats repas'!$E$157:$NR$157,,MATCH(CJ2,'[1]Stats repas'!$E$55:$NR$55,1))="x",INDEX('[1]Stats repas'!$E$157:$NR$157,,MATCH(CJ2,'[1]Stats repas'!$E$55:$NR$55,1))="p")),"a",INDEX('[1]Stats repas'!$E$155:$NR$155,,MATCH(CJ2,'[1]Stats repas'!$E$55:$NR$55,1))))</f>
        <v>1</v>
      </c>
      <c r="CK13">
        <f>IF(AND(INDEX('[1]Stats repas'!$E$155:$NR$155,,MATCH(CK2,'[1]Stats repas'!$E$55:$NR$55,1))=0,OR(INDEX('[1]Stats repas'!$E$157:$NR$157,,MATCH(CK2,'[1]Stats repas'!$E$55:$NR$55,1))="x",INDEX('[1]Stats repas'!$E$157:$NR$157,,MATCH(CK2,'[1]Stats repas'!$E$55:$NR$55,1))="p")),"a",IF(AND(INDEX('[1]Stats repas'!$E$155:$NR$155,,MATCH(CK2,'[1]Stats repas'!$E$55:$NR$55,1))&gt;2,OR(INDEX('[1]Stats repas'!$E$157:$NR$157,,MATCH(CK2,'[1]Stats repas'!$E$55:$NR$55,1))="x",INDEX('[1]Stats repas'!$E$157:$NR$157,,MATCH(CK2,'[1]Stats repas'!$E$55:$NR$55,1))="p")),"a",INDEX('[1]Stats repas'!$E$155:$NR$155,,MATCH(CK2,'[1]Stats repas'!$E$55:$NR$55,1))))</f>
        <v>1</v>
      </c>
      <c r="CL13">
        <f>IF(AND(INDEX('[1]Stats repas'!$E$155:$NR$155,,MATCH(CL2,'[1]Stats repas'!$E$55:$NR$55,1))=0,OR(INDEX('[1]Stats repas'!$E$157:$NR$157,,MATCH(CL2,'[1]Stats repas'!$E$55:$NR$55,1))="x",INDEX('[1]Stats repas'!$E$157:$NR$157,,MATCH(CL2,'[1]Stats repas'!$E$55:$NR$55,1))="p")),"a",IF(AND(INDEX('[1]Stats repas'!$E$155:$NR$155,,MATCH(CL2,'[1]Stats repas'!$E$55:$NR$55,1))&gt;2,OR(INDEX('[1]Stats repas'!$E$157:$NR$157,,MATCH(CL2,'[1]Stats repas'!$E$55:$NR$55,1))="x",INDEX('[1]Stats repas'!$E$157:$NR$157,,MATCH(CL2,'[1]Stats repas'!$E$55:$NR$55,1))="p")),"a",INDEX('[1]Stats repas'!$E$155:$NR$155,,MATCH(CL2,'[1]Stats repas'!$E$55:$NR$55,1))))</f>
        <v>1</v>
      </c>
      <c r="CM13">
        <f>IF(AND(INDEX('[1]Stats repas'!$E$155:$NR$155,,MATCH(CM2,'[1]Stats repas'!$E$55:$NR$55,1))=0,OR(INDEX('[1]Stats repas'!$E$157:$NR$157,,MATCH(CM2,'[1]Stats repas'!$E$55:$NR$55,1))="x",INDEX('[1]Stats repas'!$E$157:$NR$157,,MATCH(CM2,'[1]Stats repas'!$E$55:$NR$55,1))="p")),"a",IF(AND(INDEX('[1]Stats repas'!$E$155:$NR$155,,MATCH(CM2,'[1]Stats repas'!$E$55:$NR$55,1))&gt;2,OR(INDEX('[1]Stats repas'!$E$157:$NR$157,,MATCH(CM2,'[1]Stats repas'!$E$55:$NR$55,1))="x",INDEX('[1]Stats repas'!$E$157:$NR$157,,MATCH(CM2,'[1]Stats repas'!$E$55:$NR$55,1))="p")),"a",INDEX('[1]Stats repas'!$E$155:$NR$155,,MATCH(CM2,'[1]Stats repas'!$E$55:$NR$55,1))))</f>
        <v>1</v>
      </c>
      <c r="CN13">
        <f>IF(AND(INDEX('[1]Stats repas'!$E$155:$NR$155,,MATCH(CN2,'[1]Stats repas'!$E$55:$NR$55,1))=0,OR(INDEX('[1]Stats repas'!$E$157:$NR$157,,MATCH(CN2,'[1]Stats repas'!$E$55:$NR$55,1))="x",INDEX('[1]Stats repas'!$E$157:$NR$157,,MATCH(CN2,'[1]Stats repas'!$E$55:$NR$55,1))="p")),"a",IF(AND(INDEX('[1]Stats repas'!$E$155:$NR$155,,MATCH(CN2,'[1]Stats repas'!$E$55:$NR$55,1))&gt;2,OR(INDEX('[1]Stats repas'!$E$157:$NR$157,,MATCH(CN2,'[1]Stats repas'!$E$55:$NR$55,1))="x",INDEX('[1]Stats repas'!$E$157:$NR$157,,MATCH(CN2,'[1]Stats repas'!$E$55:$NR$55,1))="p")),"a",INDEX('[1]Stats repas'!$E$155:$NR$155,,MATCH(CN2,'[1]Stats repas'!$E$55:$NR$55,1))))</f>
        <v>1</v>
      </c>
      <c r="CO13" t="str">
        <f>IF(AND(INDEX('[1]Stats repas'!$E$155:$NR$155,,MATCH(CO2,'[1]Stats repas'!$E$55:$NR$55,1))=0,OR(INDEX('[1]Stats repas'!$E$157:$NR$157,,MATCH(CO2,'[1]Stats repas'!$E$55:$NR$55,1))="x",INDEX('[1]Stats repas'!$E$157:$NR$157,,MATCH(CO2,'[1]Stats repas'!$E$55:$NR$55,1))="p")),"a",IF(AND(INDEX('[1]Stats repas'!$E$155:$NR$155,,MATCH(CO2,'[1]Stats repas'!$E$55:$NR$55,1))&gt;2,OR(INDEX('[1]Stats repas'!$E$157:$NR$157,,MATCH(CO2,'[1]Stats repas'!$E$55:$NR$55,1))="x",INDEX('[1]Stats repas'!$E$157:$NR$157,,MATCH(CO2,'[1]Stats repas'!$E$55:$NR$55,1))="p")),"a",INDEX('[1]Stats repas'!$E$155:$NR$155,,MATCH(CO2,'[1]Stats repas'!$E$55:$NR$55,1))))</f>
        <v>a</v>
      </c>
      <c r="CP13" t="str">
        <f>IF(AND(INDEX('[1]Stats repas'!$E$155:$NR$155,,MATCH(CP2,'[1]Stats repas'!$E$55:$NR$55,1))=0,OR(INDEX('[1]Stats repas'!$E$157:$NR$157,,MATCH(CP2,'[1]Stats repas'!$E$55:$NR$55,1))="x",INDEX('[1]Stats repas'!$E$157:$NR$157,,MATCH(CP2,'[1]Stats repas'!$E$55:$NR$55,1))="p")),"a",IF(AND(INDEX('[1]Stats repas'!$E$155:$NR$155,,MATCH(CP2,'[1]Stats repas'!$E$55:$NR$55,1))&gt;2,OR(INDEX('[1]Stats repas'!$E$157:$NR$157,,MATCH(CP2,'[1]Stats repas'!$E$55:$NR$55,1))="x",INDEX('[1]Stats repas'!$E$157:$NR$157,,MATCH(CP2,'[1]Stats repas'!$E$55:$NR$55,1))="p")),"a",INDEX('[1]Stats repas'!$E$155:$NR$155,,MATCH(CP2,'[1]Stats repas'!$E$55:$NR$55,1))))</f>
        <v>a</v>
      </c>
      <c r="CQ13">
        <f>IF(AND(INDEX('[1]Stats repas'!$E$155:$NR$155,,MATCH(CQ2,'[1]Stats repas'!$E$55:$NR$55,1))=0,OR(INDEX('[1]Stats repas'!$E$157:$NR$157,,MATCH(CQ2,'[1]Stats repas'!$E$55:$NR$55,1))="x",INDEX('[1]Stats repas'!$E$157:$NR$157,,MATCH(CQ2,'[1]Stats repas'!$E$55:$NR$55,1))="p")),"a",IF(AND(INDEX('[1]Stats repas'!$E$155:$NR$155,,MATCH(CQ2,'[1]Stats repas'!$E$55:$NR$55,1))&gt;2,OR(INDEX('[1]Stats repas'!$E$157:$NR$157,,MATCH(CQ2,'[1]Stats repas'!$E$55:$NR$55,1))="x",INDEX('[1]Stats repas'!$E$157:$NR$157,,MATCH(CQ2,'[1]Stats repas'!$E$55:$NR$55,1))="p")),"a",INDEX('[1]Stats repas'!$E$155:$NR$155,,MATCH(CQ2,'[1]Stats repas'!$E$55:$NR$55,1))))</f>
        <v>2</v>
      </c>
      <c r="CR13" t="str">
        <f>IF(AND(INDEX('[1]Stats repas'!$E$155:$NR$155,,MATCH(CR2,'[1]Stats repas'!$E$55:$NR$55,1))=0,OR(INDEX('[1]Stats repas'!$E$157:$NR$157,,MATCH(CR2,'[1]Stats repas'!$E$55:$NR$55,1))="x",INDEX('[1]Stats repas'!$E$157:$NR$157,,MATCH(CR2,'[1]Stats repas'!$E$55:$NR$55,1))="p")),"a",IF(AND(INDEX('[1]Stats repas'!$E$155:$NR$155,,MATCH(CR2,'[1]Stats repas'!$E$55:$NR$55,1))&gt;2,OR(INDEX('[1]Stats repas'!$E$157:$NR$157,,MATCH(CR2,'[1]Stats repas'!$E$55:$NR$55,1))="x",INDEX('[1]Stats repas'!$E$157:$NR$157,,MATCH(CR2,'[1]Stats repas'!$E$55:$NR$55,1))="p")),"a",INDEX('[1]Stats repas'!$E$155:$NR$155,,MATCH(CR2,'[1]Stats repas'!$E$55:$NR$55,1))))</f>
        <v>a</v>
      </c>
      <c r="CS13">
        <f>IF(AND(INDEX('[1]Stats repas'!$E$155:$NR$155,,MATCH(CS2,'[1]Stats repas'!$E$55:$NR$55,1))=0,OR(INDEX('[1]Stats repas'!$E$157:$NR$157,,MATCH(CS2,'[1]Stats repas'!$E$55:$NR$55,1))="x",INDEX('[1]Stats repas'!$E$157:$NR$157,,MATCH(CS2,'[1]Stats repas'!$E$55:$NR$55,1))="p")),"a",IF(AND(INDEX('[1]Stats repas'!$E$155:$NR$155,,MATCH(CS2,'[1]Stats repas'!$E$55:$NR$55,1))&gt;2,OR(INDEX('[1]Stats repas'!$E$157:$NR$157,,MATCH(CS2,'[1]Stats repas'!$E$55:$NR$55,1))="x",INDEX('[1]Stats repas'!$E$157:$NR$157,,MATCH(CS2,'[1]Stats repas'!$E$55:$NR$55,1))="p")),"a",INDEX('[1]Stats repas'!$E$155:$NR$155,,MATCH(CS2,'[1]Stats repas'!$E$55:$NR$55,1))))</f>
        <v>0</v>
      </c>
      <c r="CT13">
        <f>IF(AND(INDEX('[1]Stats repas'!$E$155:$NR$155,,MATCH(CT2,'[1]Stats repas'!$E$55:$NR$55,1))=0,OR(INDEX('[1]Stats repas'!$E$157:$NR$157,,MATCH(CT2,'[1]Stats repas'!$E$55:$NR$55,1))="x",INDEX('[1]Stats repas'!$E$157:$NR$157,,MATCH(CT2,'[1]Stats repas'!$E$55:$NR$55,1))="p")),"a",IF(AND(INDEX('[1]Stats repas'!$E$155:$NR$155,,MATCH(CT2,'[1]Stats repas'!$E$55:$NR$55,1))&gt;2,OR(INDEX('[1]Stats repas'!$E$157:$NR$157,,MATCH(CT2,'[1]Stats repas'!$E$55:$NR$55,1))="x",INDEX('[1]Stats repas'!$E$157:$NR$157,,MATCH(CT2,'[1]Stats repas'!$E$55:$NR$55,1))="p")),"a",INDEX('[1]Stats repas'!$E$155:$NR$155,,MATCH(CT2,'[1]Stats repas'!$E$55:$NR$55,1))))</f>
        <v>2</v>
      </c>
      <c r="CU13">
        <f>IF(AND(INDEX('[1]Stats repas'!$E$155:$NR$155,,MATCH(CU2,'[1]Stats repas'!$E$55:$NR$55,1))=0,OR(INDEX('[1]Stats repas'!$E$157:$NR$157,,MATCH(CU2,'[1]Stats repas'!$E$55:$NR$55,1))="x",INDEX('[1]Stats repas'!$E$157:$NR$157,,MATCH(CU2,'[1]Stats repas'!$E$55:$NR$55,1))="p")),"a",IF(AND(INDEX('[1]Stats repas'!$E$155:$NR$155,,MATCH(CU2,'[1]Stats repas'!$E$55:$NR$55,1))&gt;2,OR(INDEX('[1]Stats repas'!$E$157:$NR$157,,MATCH(CU2,'[1]Stats repas'!$E$55:$NR$55,1))="x",INDEX('[1]Stats repas'!$E$157:$NR$157,,MATCH(CU2,'[1]Stats repas'!$E$55:$NR$55,1))="p")),"a",INDEX('[1]Stats repas'!$E$155:$NR$155,,MATCH(CU2,'[1]Stats repas'!$E$55:$NR$55,1))))</f>
        <v>2</v>
      </c>
      <c r="CV13">
        <f>IF(AND(INDEX('[1]Stats repas'!$E$155:$NR$155,,MATCH(CV2,'[1]Stats repas'!$E$55:$NR$55,1))=0,OR(INDEX('[1]Stats repas'!$E$157:$NR$157,,MATCH(CV2,'[1]Stats repas'!$E$55:$NR$55,1))="x",INDEX('[1]Stats repas'!$E$157:$NR$157,,MATCH(CV2,'[1]Stats repas'!$E$55:$NR$55,1))="p")),"a",IF(AND(INDEX('[1]Stats repas'!$E$155:$NR$155,,MATCH(CV2,'[1]Stats repas'!$E$55:$NR$55,1))&gt;2,OR(INDEX('[1]Stats repas'!$E$157:$NR$157,,MATCH(CV2,'[1]Stats repas'!$E$55:$NR$55,1))="x",INDEX('[1]Stats repas'!$E$157:$NR$157,,MATCH(CV2,'[1]Stats repas'!$E$55:$NR$55,1))="p")),"a",INDEX('[1]Stats repas'!$E$155:$NR$155,,MATCH(CV2,'[1]Stats repas'!$E$55:$NR$55,1))))</f>
        <v>2</v>
      </c>
      <c r="CW13">
        <f>IF(AND(INDEX('[1]Stats repas'!$E$155:$NR$155,,MATCH(CW2,'[1]Stats repas'!$E$55:$NR$55,1))=0,OR(INDEX('[1]Stats repas'!$E$157:$NR$157,,MATCH(CW2,'[1]Stats repas'!$E$55:$NR$55,1))="x",INDEX('[1]Stats repas'!$E$157:$NR$157,,MATCH(CW2,'[1]Stats repas'!$E$55:$NR$55,1))="p")),"a",IF(AND(INDEX('[1]Stats repas'!$E$155:$NR$155,,MATCH(CW2,'[1]Stats repas'!$E$55:$NR$55,1))&gt;2,OR(INDEX('[1]Stats repas'!$E$157:$NR$157,,MATCH(CW2,'[1]Stats repas'!$E$55:$NR$55,1))="x",INDEX('[1]Stats repas'!$E$157:$NR$157,,MATCH(CW2,'[1]Stats repas'!$E$55:$NR$55,1))="p")),"a",INDEX('[1]Stats repas'!$E$155:$NR$155,,MATCH(CW2,'[1]Stats repas'!$E$55:$NR$55,1))))</f>
        <v>2</v>
      </c>
      <c r="CX13">
        <f>IF(AND(INDEX('[1]Stats repas'!$E$155:$NR$155,,MATCH(CX2,'[1]Stats repas'!$E$55:$NR$55,1))=0,OR(INDEX('[1]Stats repas'!$E$157:$NR$157,,MATCH(CX2,'[1]Stats repas'!$E$55:$NR$55,1))="x",INDEX('[1]Stats repas'!$E$157:$NR$157,,MATCH(CX2,'[1]Stats repas'!$E$55:$NR$55,1))="p")),"a",IF(AND(INDEX('[1]Stats repas'!$E$155:$NR$155,,MATCH(CX2,'[1]Stats repas'!$E$55:$NR$55,1))&gt;2,OR(INDEX('[1]Stats repas'!$E$157:$NR$157,,MATCH(CX2,'[1]Stats repas'!$E$55:$NR$55,1))="x",INDEX('[1]Stats repas'!$E$157:$NR$157,,MATCH(CX2,'[1]Stats repas'!$E$55:$NR$55,1))="p")),"a",INDEX('[1]Stats repas'!$E$155:$NR$155,,MATCH(CX2,'[1]Stats repas'!$E$55:$NR$55,1))))</f>
        <v>2</v>
      </c>
      <c r="CY13" t="str">
        <f>IF(AND(INDEX('[1]Stats repas'!$E$155:$NR$155,,MATCH(CY2,'[1]Stats repas'!$E$55:$NR$55,1))=0,OR(INDEX('[1]Stats repas'!$E$157:$NR$157,,MATCH(CY2,'[1]Stats repas'!$E$55:$NR$55,1))="x",INDEX('[1]Stats repas'!$E$157:$NR$157,,MATCH(CY2,'[1]Stats repas'!$E$55:$NR$55,1))="p")),"a",IF(AND(INDEX('[1]Stats repas'!$E$155:$NR$155,,MATCH(CY2,'[1]Stats repas'!$E$55:$NR$55,1))&gt;2,OR(INDEX('[1]Stats repas'!$E$157:$NR$157,,MATCH(CY2,'[1]Stats repas'!$E$55:$NR$55,1))="x",INDEX('[1]Stats repas'!$E$157:$NR$157,,MATCH(CY2,'[1]Stats repas'!$E$55:$NR$55,1))="p")),"a",INDEX('[1]Stats repas'!$E$155:$NR$155,,MATCH(CY2,'[1]Stats repas'!$E$55:$NR$55,1))))</f>
        <v>a</v>
      </c>
      <c r="CZ13">
        <f>IF(AND(INDEX('[1]Stats repas'!$E$155:$NR$155,,MATCH(CZ2,'[1]Stats repas'!$E$55:$NR$55,1))=0,OR(INDEX('[1]Stats repas'!$E$157:$NR$157,,MATCH(CZ2,'[1]Stats repas'!$E$55:$NR$55,1))="x",INDEX('[1]Stats repas'!$E$157:$NR$157,,MATCH(CZ2,'[1]Stats repas'!$E$55:$NR$55,1))="p")),"a",IF(AND(INDEX('[1]Stats repas'!$E$155:$NR$155,,MATCH(CZ2,'[1]Stats repas'!$E$55:$NR$55,1))&gt;2,OR(INDEX('[1]Stats repas'!$E$157:$NR$157,,MATCH(CZ2,'[1]Stats repas'!$E$55:$NR$55,1))="x",INDEX('[1]Stats repas'!$E$157:$NR$157,,MATCH(CZ2,'[1]Stats repas'!$E$55:$NR$55,1))="p")),"a",INDEX('[1]Stats repas'!$E$155:$NR$155,,MATCH(CZ2,'[1]Stats repas'!$E$55:$NR$55,1))))</f>
        <v>1</v>
      </c>
      <c r="DA13">
        <f>IF(AND(INDEX('[1]Stats repas'!$E$155:$NR$155,,MATCH(DA2,'[1]Stats repas'!$E$55:$NR$55,1))=0,OR(INDEX('[1]Stats repas'!$E$157:$NR$157,,MATCH(DA2,'[1]Stats repas'!$E$55:$NR$55,1))="x",INDEX('[1]Stats repas'!$E$157:$NR$157,,MATCH(DA2,'[1]Stats repas'!$E$55:$NR$55,1))="p")),"a",IF(AND(INDEX('[1]Stats repas'!$E$155:$NR$155,,MATCH(DA2,'[1]Stats repas'!$E$55:$NR$55,1))&gt;2,OR(INDEX('[1]Stats repas'!$E$157:$NR$157,,MATCH(DA2,'[1]Stats repas'!$E$55:$NR$55,1))="x",INDEX('[1]Stats repas'!$E$157:$NR$157,,MATCH(DA2,'[1]Stats repas'!$E$55:$NR$55,1))="p")),"a",INDEX('[1]Stats repas'!$E$155:$NR$155,,MATCH(DA2,'[1]Stats repas'!$E$55:$NR$55,1))))</f>
        <v>1</v>
      </c>
      <c r="DB13">
        <f>IF(AND(INDEX('[1]Stats repas'!$E$155:$NR$155,,MATCH(DB2,'[1]Stats repas'!$E$55:$NR$55,1))=0,OR(INDEX('[1]Stats repas'!$E$157:$NR$157,,MATCH(DB2,'[1]Stats repas'!$E$55:$NR$55,1))="x",INDEX('[1]Stats repas'!$E$157:$NR$157,,MATCH(DB2,'[1]Stats repas'!$E$55:$NR$55,1))="p")),"a",IF(AND(INDEX('[1]Stats repas'!$E$155:$NR$155,,MATCH(DB2,'[1]Stats repas'!$E$55:$NR$55,1))&gt;2,OR(INDEX('[1]Stats repas'!$E$157:$NR$157,,MATCH(DB2,'[1]Stats repas'!$E$55:$NR$55,1))="x",INDEX('[1]Stats repas'!$E$157:$NR$157,,MATCH(DB2,'[1]Stats repas'!$E$55:$NR$55,1))="p")),"a",INDEX('[1]Stats repas'!$E$155:$NR$155,,MATCH(DB2,'[1]Stats repas'!$E$55:$NR$55,1))))</f>
        <v>1</v>
      </c>
      <c r="DC13" t="str">
        <f>IF(AND(INDEX('[1]Stats repas'!$E$155:$NR$155,,MATCH(DC2,'[1]Stats repas'!$E$55:$NR$55,1))=0,OR(INDEX('[1]Stats repas'!$E$157:$NR$157,,MATCH(DC2,'[1]Stats repas'!$E$55:$NR$55,1))="x",INDEX('[1]Stats repas'!$E$157:$NR$157,,MATCH(DC2,'[1]Stats repas'!$E$55:$NR$55,1))="p")),"a",IF(AND(INDEX('[1]Stats repas'!$E$155:$NR$155,,MATCH(DC2,'[1]Stats repas'!$E$55:$NR$55,1))&gt;2,OR(INDEX('[1]Stats repas'!$E$157:$NR$157,,MATCH(DC2,'[1]Stats repas'!$E$55:$NR$55,1))="x",INDEX('[1]Stats repas'!$E$157:$NR$157,,MATCH(DC2,'[1]Stats repas'!$E$55:$NR$55,1))="p")),"a",INDEX('[1]Stats repas'!$E$155:$NR$155,,MATCH(DC2,'[1]Stats repas'!$E$55:$NR$55,1))))</f>
        <v>a</v>
      </c>
      <c r="DD13" t="str">
        <f>IF(AND(INDEX('[1]Stats repas'!$E$155:$NR$155,,MATCH(DD2,'[1]Stats repas'!$E$55:$NR$55,1))=0,OR(INDEX('[1]Stats repas'!$E$157:$NR$157,,MATCH(DD2,'[1]Stats repas'!$E$55:$NR$55,1))="x",INDEX('[1]Stats repas'!$E$157:$NR$157,,MATCH(DD2,'[1]Stats repas'!$E$55:$NR$55,1))="p")),"a",IF(AND(INDEX('[1]Stats repas'!$E$155:$NR$155,,MATCH(DD2,'[1]Stats repas'!$E$55:$NR$55,1))&gt;2,OR(INDEX('[1]Stats repas'!$E$157:$NR$157,,MATCH(DD2,'[1]Stats repas'!$E$55:$NR$55,1))="x",INDEX('[1]Stats repas'!$E$157:$NR$157,,MATCH(DD2,'[1]Stats repas'!$E$55:$NR$55,1))="p")),"a",INDEX('[1]Stats repas'!$E$155:$NR$155,,MATCH(DD2,'[1]Stats repas'!$E$55:$NR$55,1))))</f>
        <v>a</v>
      </c>
      <c r="DE13">
        <f>IF(AND(INDEX('[1]Stats repas'!$E$155:$NR$155,,MATCH(DE2,'[1]Stats repas'!$E$55:$NR$55,1))=0,OR(INDEX('[1]Stats repas'!$E$157:$NR$157,,MATCH(DE2,'[1]Stats repas'!$E$55:$NR$55,1))="x",INDEX('[1]Stats repas'!$E$157:$NR$157,,MATCH(DE2,'[1]Stats repas'!$E$55:$NR$55,1))="p")),"a",IF(AND(INDEX('[1]Stats repas'!$E$155:$NR$155,,MATCH(DE2,'[1]Stats repas'!$E$55:$NR$55,1))&gt;2,OR(INDEX('[1]Stats repas'!$E$157:$NR$157,,MATCH(DE2,'[1]Stats repas'!$E$55:$NR$55,1))="x",INDEX('[1]Stats repas'!$E$157:$NR$157,,MATCH(DE2,'[1]Stats repas'!$E$55:$NR$55,1))="p")),"a",INDEX('[1]Stats repas'!$E$155:$NR$155,,MATCH(DE2,'[1]Stats repas'!$E$55:$NR$55,1))))</f>
        <v>2</v>
      </c>
      <c r="DF13">
        <f>IF(AND(INDEX('[1]Stats repas'!$E$155:$NR$155,,MATCH(DF2,'[1]Stats repas'!$E$55:$NR$55,1))=0,OR(INDEX('[1]Stats repas'!$E$157:$NR$157,,MATCH(DF2,'[1]Stats repas'!$E$55:$NR$55,1))="x",INDEX('[1]Stats repas'!$E$157:$NR$157,,MATCH(DF2,'[1]Stats repas'!$E$55:$NR$55,1))="p")),"a",IF(AND(INDEX('[1]Stats repas'!$E$155:$NR$155,,MATCH(DF2,'[1]Stats repas'!$E$55:$NR$55,1))&gt;2,OR(INDEX('[1]Stats repas'!$E$157:$NR$157,,MATCH(DF2,'[1]Stats repas'!$E$55:$NR$55,1))="x",INDEX('[1]Stats repas'!$E$157:$NR$157,,MATCH(DF2,'[1]Stats repas'!$E$55:$NR$55,1))="p")),"a",INDEX('[1]Stats repas'!$E$155:$NR$155,,MATCH(DF2,'[1]Stats repas'!$E$55:$NR$55,1))))</f>
        <v>2</v>
      </c>
      <c r="DG13">
        <f>IF(AND(INDEX('[1]Stats repas'!$E$155:$NR$155,,MATCH(DG2,'[1]Stats repas'!$E$55:$NR$55,1))=0,OR(INDEX('[1]Stats repas'!$E$157:$NR$157,,MATCH(DG2,'[1]Stats repas'!$E$55:$NR$55,1))="x",INDEX('[1]Stats repas'!$E$157:$NR$157,,MATCH(DG2,'[1]Stats repas'!$E$55:$NR$55,1))="p")),"a",IF(AND(INDEX('[1]Stats repas'!$E$155:$NR$155,,MATCH(DG2,'[1]Stats repas'!$E$55:$NR$55,1))&gt;2,OR(INDEX('[1]Stats repas'!$E$157:$NR$157,,MATCH(DG2,'[1]Stats repas'!$E$55:$NR$55,1))="x",INDEX('[1]Stats repas'!$E$157:$NR$157,,MATCH(DG2,'[1]Stats repas'!$E$55:$NR$55,1))="p")),"a",INDEX('[1]Stats repas'!$E$155:$NR$155,,MATCH(DG2,'[1]Stats repas'!$E$55:$NR$55,1))))</f>
        <v>2</v>
      </c>
      <c r="DH13">
        <f>IF(AND(INDEX('[1]Stats repas'!$E$155:$NR$155,,MATCH(DH2,'[1]Stats repas'!$E$55:$NR$55,1))=0,OR(INDEX('[1]Stats repas'!$E$157:$NR$157,,MATCH(DH2,'[1]Stats repas'!$E$55:$NR$55,1))="x",INDEX('[1]Stats repas'!$E$157:$NR$157,,MATCH(DH2,'[1]Stats repas'!$E$55:$NR$55,1))="p")),"a",IF(AND(INDEX('[1]Stats repas'!$E$155:$NR$155,,MATCH(DH2,'[1]Stats repas'!$E$55:$NR$55,1))&gt;2,OR(INDEX('[1]Stats repas'!$E$157:$NR$157,,MATCH(DH2,'[1]Stats repas'!$E$55:$NR$55,1))="x",INDEX('[1]Stats repas'!$E$157:$NR$157,,MATCH(DH2,'[1]Stats repas'!$E$55:$NR$55,1))="p")),"a",INDEX('[1]Stats repas'!$E$155:$NR$155,,MATCH(DH2,'[1]Stats repas'!$E$55:$NR$55,1))))</f>
        <v>2</v>
      </c>
      <c r="DI13">
        <f>IF(AND(INDEX('[1]Stats repas'!$E$155:$NR$155,,MATCH(DI2,'[1]Stats repas'!$E$55:$NR$55,1))=0,OR(INDEX('[1]Stats repas'!$E$157:$NR$157,,MATCH(DI2,'[1]Stats repas'!$E$55:$NR$55,1))="x",INDEX('[1]Stats repas'!$E$157:$NR$157,,MATCH(DI2,'[1]Stats repas'!$E$55:$NR$55,1))="p")),"a",IF(AND(INDEX('[1]Stats repas'!$E$155:$NR$155,,MATCH(DI2,'[1]Stats repas'!$E$55:$NR$55,1))&gt;2,OR(INDEX('[1]Stats repas'!$E$157:$NR$157,,MATCH(DI2,'[1]Stats repas'!$E$55:$NR$55,1))="x",INDEX('[1]Stats repas'!$E$157:$NR$157,,MATCH(DI2,'[1]Stats repas'!$E$55:$NR$55,1))="p")),"a",INDEX('[1]Stats repas'!$E$155:$NR$155,,MATCH(DI2,'[1]Stats repas'!$E$55:$NR$55,1))))</f>
        <v>2</v>
      </c>
      <c r="DJ13" t="str">
        <f>IF(AND(INDEX('[1]Stats repas'!$E$155:$NR$155,,MATCH(DJ2,'[1]Stats repas'!$E$55:$NR$55,1))=0,OR(INDEX('[1]Stats repas'!$E$157:$NR$157,,MATCH(DJ2,'[1]Stats repas'!$E$55:$NR$55,1))="x",INDEX('[1]Stats repas'!$E$157:$NR$157,,MATCH(DJ2,'[1]Stats repas'!$E$55:$NR$55,1))="p")),"a",IF(AND(INDEX('[1]Stats repas'!$E$155:$NR$155,,MATCH(DJ2,'[1]Stats repas'!$E$55:$NR$55,1))&gt;2,OR(INDEX('[1]Stats repas'!$E$157:$NR$157,,MATCH(DJ2,'[1]Stats repas'!$E$55:$NR$55,1))="x",INDEX('[1]Stats repas'!$E$157:$NR$157,,MATCH(DJ2,'[1]Stats repas'!$E$55:$NR$55,1))="p")),"a",INDEX('[1]Stats repas'!$E$155:$NR$155,,MATCH(DJ2,'[1]Stats repas'!$E$55:$NR$55,1))))</f>
        <v>a</v>
      </c>
      <c r="DK13">
        <f>IF(AND(INDEX('[1]Stats repas'!$E$155:$NR$155,,MATCH(DK2,'[1]Stats repas'!$E$55:$NR$55,1))=0,OR(INDEX('[1]Stats repas'!$E$157:$NR$157,,MATCH(DK2,'[1]Stats repas'!$E$55:$NR$55,1))="x",INDEX('[1]Stats repas'!$E$157:$NR$157,,MATCH(DK2,'[1]Stats repas'!$E$55:$NR$55,1))="p")),"a",IF(AND(INDEX('[1]Stats repas'!$E$155:$NR$155,,MATCH(DK2,'[1]Stats repas'!$E$55:$NR$55,1))&gt;2,OR(INDEX('[1]Stats repas'!$E$157:$NR$157,,MATCH(DK2,'[1]Stats repas'!$E$55:$NR$55,1))="x",INDEX('[1]Stats repas'!$E$157:$NR$157,,MATCH(DK2,'[1]Stats repas'!$E$55:$NR$55,1))="p")),"a",INDEX('[1]Stats repas'!$E$155:$NR$155,,MATCH(DK2,'[1]Stats repas'!$E$55:$NR$55,1))))</f>
        <v>0</v>
      </c>
      <c r="DL13">
        <f>IF(AND(INDEX('[1]Stats repas'!$E$155:$NR$155,,MATCH(DL2,'[1]Stats repas'!$E$55:$NR$55,1))=0,OR(INDEX('[1]Stats repas'!$E$157:$NR$157,,MATCH(DL2,'[1]Stats repas'!$E$55:$NR$55,1))="x",INDEX('[1]Stats repas'!$E$157:$NR$157,,MATCH(DL2,'[1]Stats repas'!$E$55:$NR$55,1))="p")),"a",IF(AND(INDEX('[1]Stats repas'!$E$155:$NR$155,,MATCH(DL2,'[1]Stats repas'!$E$55:$NR$55,1))&gt;2,OR(INDEX('[1]Stats repas'!$E$157:$NR$157,,MATCH(DL2,'[1]Stats repas'!$E$55:$NR$55,1))="x",INDEX('[1]Stats repas'!$E$157:$NR$157,,MATCH(DL2,'[1]Stats repas'!$E$55:$NR$55,1))="p")),"a",INDEX('[1]Stats repas'!$E$155:$NR$155,,MATCH(DL2,'[1]Stats repas'!$E$55:$NR$55,1))))</f>
        <v>5</v>
      </c>
      <c r="DM13">
        <f>IF(AND(INDEX('[1]Stats repas'!$E$155:$NR$155,,MATCH(DM2,'[1]Stats repas'!$E$55:$NR$55,1))=0,OR(INDEX('[1]Stats repas'!$E$157:$NR$157,,MATCH(DM2,'[1]Stats repas'!$E$55:$NR$55,1))="x",INDEX('[1]Stats repas'!$E$157:$NR$157,,MATCH(DM2,'[1]Stats repas'!$E$55:$NR$55,1))="p")),"a",IF(AND(INDEX('[1]Stats repas'!$E$155:$NR$155,,MATCH(DM2,'[1]Stats repas'!$E$55:$NR$55,1))&gt;2,OR(INDEX('[1]Stats repas'!$E$157:$NR$157,,MATCH(DM2,'[1]Stats repas'!$E$55:$NR$55,1))="x",INDEX('[1]Stats repas'!$E$157:$NR$157,,MATCH(DM2,'[1]Stats repas'!$E$55:$NR$55,1))="p")),"a",INDEX('[1]Stats repas'!$E$155:$NR$155,,MATCH(DM2,'[1]Stats repas'!$E$55:$NR$55,1))))</f>
        <v>3</v>
      </c>
      <c r="DN13">
        <f>IF(AND(INDEX('[1]Stats repas'!$E$155:$NR$155,,MATCH(DN2,'[1]Stats repas'!$E$55:$NR$55,1))=0,OR(INDEX('[1]Stats repas'!$E$157:$NR$157,,MATCH(DN2,'[1]Stats repas'!$E$55:$NR$55,1))="x",INDEX('[1]Stats repas'!$E$157:$NR$157,,MATCH(DN2,'[1]Stats repas'!$E$55:$NR$55,1))="p")),"a",IF(AND(INDEX('[1]Stats repas'!$E$155:$NR$155,,MATCH(DN2,'[1]Stats repas'!$E$55:$NR$55,1))&gt;2,OR(INDEX('[1]Stats repas'!$E$157:$NR$157,,MATCH(DN2,'[1]Stats repas'!$E$55:$NR$55,1))="x",INDEX('[1]Stats repas'!$E$157:$NR$157,,MATCH(DN2,'[1]Stats repas'!$E$55:$NR$55,1))="p")),"a",INDEX('[1]Stats repas'!$E$155:$NR$155,,MATCH(DN2,'[1]Stats repas'!$E$55:$NR$55,1))))</f>
        <v>3</v>
      </c>
      <c r="DO13">
        <f>IF(AND(INDEX('[1]Stats repas'!$E$155:$NR$155,,MATCH(DO2,'[1]Stats repas'!$E$55:$NR$55,1))=0,OR(INDEX('[1]Stats repas'!$E$157:$NR$157,,MATCH(DO2,'[1]Stats repas'!$E$55:$NR$55,1))="x",INDEX('[1]Stats repas'!$E$157:$NR$157,,MATCH(DO2,'[1]Stats repas'!$E$55:$NR$55,1))="p")),"a",IF(AND(INDEX('[1]Stats repas'!$E$155:$NR$155,,MATCH(DO2,'[1]Stats repas'!$E$55:$NR$55,1))&gt;2,OR(INDEX('[1]Stats repas'!$E$157:$NR$157,,MATCH(DO2,'[1]Stats repas'!$E$55:$NR$55,1))="x",INDEX('[1]Stats repas'!$E$157:$NR$157,,MATCH(DO2,'[1]Stats repas'!$E$55:$NR$55,1))="p")),"a",INDEX('[1]Stats repas'!$E$155:$NR$155,,MATCH(DO2,'[1]Stats repas'!$E$55:$NR$55,1))))</f>
        <v>3</v>
      </c>
      <c r="DP13">
        <f>IF(AND(INDEX('[1]Stats repas'!$E$155:$NR$155,,MATCH(DP2,'[1]Stats repas'!$E$55:$NR$55,1))=0,OR(INDEX('[1]Stats repas'!$E$157:$NR$157,,MATCH(DP2,'[1]Stats repas'!$E$55:$NR$55,1))="x",INDEX('[1]Stats repas'!$E$157:$NR$157,,MATCH(DP2,'[1]Stats repas'!$E$55:$NR$55,1))="p")),"a",IF(AND(INDEX('[1]Stats repas'!$E$155:$NR$155,,MATCH(DP2,'[1]Stats repas'!$E$55:$NR$55,1))&gt;2,OR(INDEX('[1]Stats repas'!$E$157:$NR$157,,MATCH(DP2,'[1]Stats repas'!$E$55:$NR$55,1))="x",INDEX('[1]Stats repas'!$E$157:$NR$157,,MATCH(DP2,'[1]Stats repas'!$E$55:$NR$55,1))="p")),"a",INDEX('[1]Stats repas'!$E$155:$NR$155,,MATCH(DP2,'[1]Stats repas'!$E$55:$NR$55,1))))</f>
        <v>3</v>
      </c>
      <c r="DQ13">
        <f>IF(AND(INDEX('[1]Stats repas'!$E$155:$NR$155,,MATCH(DQ2,'[1]Stats repas'!$E$55:$NR$55,1))=0,OR(INDEX('[1]Stats repas'!$E$157:$NR$157,,MATCH(DQ2,'[1]Stats repas'!$E$55:$NR$55,1))="x",INDEX('[1]Stats repas'!$E$157:$NR$157,,MATCH(DQ2,'[1]Stats repas'!$E$55:$NR$55,1))="p")),"a",IF(AND(INDEX('[1]Stats repas'!$E$155:$NR$155,,MATCH(DQ2,'[1]Stats repas'!$E$55:$NR$55,1))&gt;2,OR(INDEX('[1]Stats repas'!$E$157:$NR$157,,MATCH(DQ2,'[1]Stats repas'!$E$55:$NR$55,1))="x",INDEX('[1]Stats repas'!$E$157:$NR$157,,MATCH(DQ2,'[1]Stats repas'!$E$55:$NR$55,1))="p")),"a",INDEX('[1]Stats repas'!$E$155:$NR$155,,MATCH(DQ2,'[1]Stats repas'!$E$55:$NR$55,1))))</f>
        <v>0</v>
      </c>
      <c r="DR13" t="str">
        <f>IF(AND(INDEX('[1]Stats repas'!$E$155:$NR$155,,MATCH(DR2,'[1]Stats repas'!$E$55:$NR$55,1))=0,OR(INDEX('[1]Stats repas'!$E$157:$NR$157,,MATCH(DR2,'[1]Stats repas'!$E$55:$NR$55,1))="x",INDEX('[1]Stats repas'!$E$157:$NR$157,,MATCH(DR2,'[1]Stats repas'!$E$55:$NR$55,1))="p")),"a",IF(AND(INDEX('[1]Stats repas'!$E$155:$NR$155,,MATCH(DR2,'[1]Stats repas'!$E$55:$NR$55,1))&gt;2,OR(INDEX('[1]Stats repas'!$E$157:$NR$157,,MATCH(DR2,'[1]Stats repas'!$E$55:$NR$55,1))="x",INDEX('[1]Stats repas'!$E$157:$NR$157,,MATCH(DR2,'[1]Stats repas'!$E$55:$NR$55,1))="p")),"a",INDEX('[1]Stats repas'!$E$155:$NR$155,,MATCH(DR2,'[1]Stats repas'!$E$55:$NR$55,1))))</f>
        <v>a</v>
      </c>
      <c r="DS13" t="str">
        <f>IF(AND(INDEX('[1]Stats repas'!$E$155:$NR$155,,MATCH(DS2,'[1]Stats repas'!$E$55:$NR$55,1))=0,OR(INDEX('[1]Stats repas'!$E$157:$NR$157,,MATCH(DS2,'[1]Stats repas'!$E$55:$NR$55,1))="x",INDEX('[1]Stats repas'!$E$157:$NR$157,,MATCH(DS2,'[1]Stats repas'!$E$55:$NR$55,1))="p")),"a",IF(AND(INDEX('[1]Stats repas'!$E$155:$NR$155,,MATCH(DS2,'[1]Stats repas'!$E$55:$NR$55,1))&gt;2,OR(INDEX('[1]Stats repas'!$E$157:$NR$157,,MATCH(DS2,'[1]Stats repas'!$E$55:$NR$55,1))="x",INDEX('[1]Stats repas'!$E$157:$NR$157,,MATCH(DS2,'[1]Stats repas'!$E$55:$NR$55,1))="p")),"a",INDEX('[1]Stats repas'!$E$155:$NR$155,,MATCH(DS2,'[1]Stats repas'!$E$55:$NR$55,1))))</f>
        <v>a</v>
      </c>
      <c r="DT13">
        <f>IF(AND(INDEX('[1]Stats repas'!$E$155:$NR$155,,MATCH(DT2,'[1]Stats repas'!$E$55:$NR$55,1))=0,OR(INDEX('[1]Stats repas'!$E$157:$NR$157,,MATCH(DT2,'[1]Stats repas'!$E$55:$NR$55,1))="x",INDEX('[1]Stats repas'!$E$157:$NR$157,,MATCH(DT2,'[1]Stats repas'!$E$55:$NR$55,1))="p")),"a",IF(AND(INDEX('[1]Stats repas'!$E$155:$NR$155,,MATCH(DT2,'[1]Stats repas'!$E$55:$NR$55,1))&gt;2,OR(INDEX('[1]Stats repas'!$E$157:$NR$157,,MATCH(DT2,'[1]Stats repas'!$E$55:$NR$55,1))="x",INDEX('[1]Stats repas'!$E$157:$NR$157,,MATCH(DT2,'[1]Stats repas'!$E$55:$NR$55,1))="p")),"a",INDEX('[1]Stats repas'!$E$155:$NR$155,,MATCH(DT2,'[1]Stats repas'!$E$55:$NR$55,1))))</f>
        <v>1</v>
      </c>
      <c r="DU13">
        <f>IF(AND(INDEX('[1]Stats repas'!$E$155:$NR$155,,MATCH(DU2,'[1]Stats repas'!$E$55:$NR$55,1))=0,OR(INDEX('[1]Stats repas'!$E$157:$NR$157,,MATCH(DU2,'[1]Stats repas'!$E$55:$NR$55,1))="x",INDEX('[1]Stats repas'!$E$157:$NR$157,,MATCH(DU2,'[1]Stats repas'!$E$55:$NR$55,1))="p")),"a",IF(AND(INDEX('[1]Stats repas'!$E$155:$NR$155,,MATCH(DU2,'[1]Stats repas'!$E$55:$NR$55,1))&gt;2,OR(INDEX('[1]Stats repas'!$E$157:$NR$157,,MATCH(DU2,'[1]Stats repas'!$E$55:$NR$55,1))="x",INDEX('[1]Stats repas'!$E$157:$NR$157,,MATCH(DU2,'[1]Stats repas'!$E$55:$NR$55,1))="p")),"a",INDEX('[1]Stats repas'!$E$155:$NR$155,,MATCH(DU2,'[1]Stats repas'!$E$55:$NR$55,1))))</f>
        <v>5</v>
      </c>
      <c r="DV13">
        <f>IF(AND(INDEX('[1]Stats repas'!$E$155:$NR$155,,MATCH(DV2,'[1]Stats repas'!$E$55:$NR$55,1))=0,OR(INDEX('[1]Stats repas'!$E$157:$NR$157,,MATCH(DV2,'[1]Stats repas'!$E$55:$NR$55,1))="x",INDEX('[1]Stats repas'!$E$157:$NR$157,,MATCH(DV2,'[1]Stats repas'!$E$55:$NR$55,1))="p")),"a",IF(AND(INDEX('[1]Stats repas'!$E$155:$NR$155,,MATCH(DV2,'[1]Stats repas'!$E$55:$NR$55,1))&gt;2,OR(INDEX('[1]Stats repas'!$E$157:$NR$157,,MATCH(DV2,'[1]Stats repas'!$E$55:$NR$55,1))="x",INDEX('[1]Stats repas'!$E$157:$NR$157,,MATCH(DV2,'[1]Stats repas'!$E$55:$NR$55,1))="p")),"a",INDEX('[1]Stats repas'!$E$155:$NR$155,,MATCH(DV2,'[1]Stats repas'!$E$55:$NR$55,1))))</f>
        <v>1</v>
      </c>
      <c r="DW13">
        <f>IF(AND(INDEX('[1]Stats repas'!$E$155:$NR$155,,MATCH(DW2,'[1]Stats repas'!$E$55:$NR$55,1))=0,OR(INDEX('[1]Stats repas'!$E$157:$NR$157,,MATCH(DW2,'[1]Stats repas'!$E$55:$NR$55,1))="x",INDEX('[1]Stats repas'!$E$157:$NR$157,,MATCH(DW2,'[1]Stats repas'!$E$55:$NR$55,1))="p")),"a",IF(AND(INDEX('[1]Stats repas'!$E$155:$NR$155,,MATCH(DW2,'[1]Stats repas'!$E$55:$NR$55,1))&gt;2,OR(INDEX('[1]Stats repas'!$E$157:$NR$157,,MATCH(DW2,'[1]Stats repas'!$E$55:$NR$55,1))="x",INDEX('[1]Stats repas'!$E$157:$NR$157,,MATCH(DW2,'[1]Stats repas'!$E$55:$NR$55,1))="p")),"a",INDEX('[1]Stats repas'!$E$155:$NR$155,,MATCH(DW2,'[1]Stats repas'!$E$55:$NR$55,1))))</f>
        <v>1</v>
      </c>
      <c r="DX13" t="str">
        <f>IF(AND(INDEX('[1]Stats repas'!$E$155:$NR$155,,MATCH(DX2,'[1]Stats repas'!$E$55:$NR$55,1))=0,OR(INDEX('[1]Stats repas'!$E$157:$NR$157,,MATCH(DX2,'[1]Stats repas'!$E$55:$NR$55,1))="x",INDEX('[1]Stats repas'!$E$157:$NR$157,,MATCH(DX2,'[1]Stats repas'!$E$55:$NR$55,1))="p")),"a",IF(AND(INDEX('[1]Stats repas'!$E$155:$NR$155,,MATCH(DX2,'[1]Stats repas'!$E$55:$NR$55,1))&gt;2,OR(INDEX('[1]Stats repas'!$E$157:$NR$157,,MATCH(DX2,'[1]Stats repas'!$E$55:$NR$55,1))="x",INDEX('[1]Stats repas'!$E$157:$NR$157,,MATCH(DX2,'[1]Stats repas'!$E$55:$NR$55,1))="p")),"a",INDEX('[1]Stats repas'!$E$155:$NR$155,,MATCH(DX2,'[1]Stats repas'!$E$55:$NR$55,1))))</f>
        <v>a</v>
      </c>
      <c r="DY13" t="str">
        <f>IF(AND(INDEX('[1]Stats repas'!$E$155:$NR$155,,MATCH(DY2,'[1]Stats repas'!$E$55:$NR$55,1))=0,OR(INDEX('[1]Stats repas'!$E$157:$NR$157,,MATCH(DY2,'[1]Stats repas'!$E$55:$NR$55,1))="x",INDEX('[1]Stats repas'!$E$157:$NR$157,,MATCH(DY2,'[1]Stats repas'!$E$55:$NR$55,1))="p")),"a",IF(AND(INDEX('[1]Stats repas'!$E$155:$NR$155,,MATCH(DY2,'[1]Stats repas'!$E$55:$NR$55,1))&gt;2,OR(INDEX('[1]Stats repas'!$E$157:$NR$157,,MATCH(DY2,'[1]Stats repas'!$E$55:$NR$55,1))="x",INDEX('[1]Stats repas'!$E$157:$NR$157,,MATCH(DY2,'[1]Stats repas'!$E$55:$NR$55,1))="p")),"a",INDEX('[1]Stats repas'!$E$155:$NR$155,,MATCH(DY2,'[1]Stats repas'!$E$55:$NR$55,1))))</f>
        <v>a</v>
      </c>
      <c r="DZ13">
        <f>IF(AND(INDEX('[1]Stats repas'!$E$155:$NR$155,,MATCH(DZ2,'[1]Stats repas'!$E$55:$NR$55,1))=0,OR(INDEX('[1]Stats repas'!$E$157:$NR$157,,MATCH(DZ2,'[1]Stats repas'!$E$55:$NR$55,1))="x",INDEX('[1]Stats repas'!$E$157:$NR$157,,MATCH(DZ2,'[1]Stats repas'!$E$55:$NR$55,1))="p")),"a",IF(AND(INDEX('[1]Stats repas'!$E$155:$NR$155,,MATCH(DZ2,'[1]Stats repas'!$E$55:$NR$55,1))&gt;2,OR(INDEX('[1]Stats repas'!$E$157:$NR$157,,MATCH(DZ2,'[1]Stats repas'!$E$55:$NR$55,1))="x",INDEX('[1]Stats repas'!$E$157:$NR$157,,MATCH(DZ2,'[1]Stats repas'!$E$55:$NR$55,1))="p")),"a",INDEX('[1]Stats repas'!$E$155:$NR$155,,MATCH(DZ2,'[1]Stats repas'!$E$55:$NR$55,1))))</f>
        <v>2</v>
      </c>
      <c r="EA13">
        <f>IF(AND(INDEX('[1]Stats repas'!$E$155:$NR$155,,MATCH(EA2,'[1]Stats repas'!$E$55:$NR$55,1))=0,OR(INDEX('[1]Stats repas'!$E$157:$NR$157,,MATCH(EA2,'[1]Stats repas'!$E$55:$NR$55,1))="x",INDEX('[1]Stats repas'!$E$157:$NR$157,,MATCH(EA2,'[1]Stats repas'!$E$55:$NR$55,1))="p")),"a",IF(AND(INDEX('[1]Stats repas'!$E$155:$NR$155,,MATCH(EA2,'[1]Stats repas'!$E$55:$NR$55,1))&gt;2,OR(INDEX('[1]Stats repas'!$E$157:$NR$157,,MATCH(EA2,'[1]Stats repas'!$E$55:$NR$55,1))="x",INDEX('[1]Stats repas'!$E$157:$NR$157,,MATCH(EA2,'[1]Stats repas'!$E$55:$NR$55,1))="p")),"a",INDEX('[1]Stats repas'!$E$155:$NR$155,,MATCH(EA2,'[1]Stats repas'!$E$55:$NR$55,1))))</f>
        <v>2</v>
      </c>
      <c r="EB13">
        <f>IF(AND(INDEX('[1]Stats repas'!$E$155:$NR$155,,MATCH(EB2,'[1]Stats repas'!$E$55:$NR$55,1))=0,OR(INDEX('[1]Stats repas'!$E$157:$NR$157,,MATCH(EB2,'[1]Stats repas'!$E$55:$NR$55,1))="x",INDEX('[1]Stats repas'!$E$157:$NR$157,,MATCH(EB2,'[1]Stats repas'!$E$55:$NR$55,1))="p")),"a",IF(AND(INDEX('[1]Stats repas'!$E$155:$NR$155,,MATCH(EB2,'[1]Stats repas'!$E$55:$NR$55,1))&gt;2,OR(INDEX('[1]Stats repas'!$E$157:$NR$157,,MATCH(EB2,'[1]Stats repas'!$E$55:$NR$55,1))="x",INDEX('[1]Stats repas'!$E$157:$NR$157,,MATCH(EB2,'[1]Stats repas'!$E$55:$NR$55,1))="p")),"a",INDEX('[1]Stats repas'!$E$155:$NR$155,,MATCH(EB2,'[1]Stats repas'!$E$55:$NR$55,1))))</f>
        <v>2</v>
      </c>
      <c r="EC13">
        <f>IF(AND(INDEX('[1]Stats repas'!$E$155:$NR$155,,MATCH(EC2,'[1]Stats repas'!$E$55:$NR$55,1))=0,OR(INDEX('[1]Stats repas'!$E$157:$NR$157,,MATCH(EC2,'[1]Stats repas'!$E$55:$NR$55,1))="x",INDEX('[1]Stats repas'!$E$157:$NR$157,,MATCH(EC2,'[1]Stats repas'!$E$55:$NR$55,1))="p")),"a",IF(AND(INDEX('[1]Stats repas'!$E$155:$NR$155,,MATCH(EC2,'[1]Stats repas'!$E$55:$NR$55,1))&gt;2,OR(INDEX('[1]Stats repas'!$E$157:$NR$157,,MATCH(EC2,'[1]Stats repas'!$E$55:$NR$55,1))="x",INDEX('[1]Stats repas'!$E$157:$NR$157,,MATCH(EC2,'[1]Stats repas'!$E$55:$NR$55,1))="p")),"a",INDEX('[1]Stats repas'!$E$155:$NR$155,,MATCH(EC2,'[1]Stats repas'!$E$55:$NR$55,1))))</f>
        <v>2</v>
      </c>
      <c r="ED13">
        <f>IF(AND(INDEX('[1]Stats repas'!$E$155:$NR$155,,MATCH(ED2,'[1]Stats repas'!$E$55:$NR$55,1))=0,OR(INDEX('[1]Stats repas'!$E$157:$NR$157,,MATCH(ED2,'[1]Stats repas'!$E$55:$NR$55,1))="x",INDEX('[1]Stats repas'!$E$157:$NR$157,,MATCH(ED2,'[1]Stats repas'!$E$55:$NR$55,1))="p")),"a",IF(AND(INDEX('[1]Stats repas'!$E$155:$NR$155,,MATCH(ED2,'[1]Stats repas'!$E$55:$NR$55,1))&gt;2,OR(INDEX('[1]Stats repas'!$E$157:$NR$157,,MATCH(ED2,'[1]Stats repas'!$E$55:$NR$55,1))="x",INDEX('[1]Stats repas'!$E$157:$NR$157,,MATCH(ED2,'[1]Stats repas'!$E$55:$NR$55,1))="p")),"a",INDEX('[1]Stats repas'!$E$155:$NR$155,,MATCH(ED2,'[1]Stats repas'!$E$55:$NR$55,1))))</f>
        <v>2</v>
      </c>
      <c r="EE13" t="str">
        <f>IF(AND(INDEX('[1]Stats repas'!$E$155:$NR$155,,MATCH(EE2,'[1]Stats repas'!$E$55:$NR$55,1))=0,OR(INDEX('[1]Stats repas'!$E$157:$NR$157,,MATCH(EE2,'[1]Stats repas'!$E$55:$NR$55,1))="x",INDEX('[1]Stats repas'!$E$157:$NR$157,,MATCH(EE2,'[1]Stats repas'!$E$55:$NR$55,1))="p")),"a",IF(AND(INDEX('[1]Stats repas'!$E$155:$NR$155,,MATCH(EE2,'[1]Stats repas'!$E$55:$NR$55,1))&gt;2,OR(INDEX('[1]Stats repas'!$E$157:$NR$157,,MATCH(EE2,'[1]Stats repas'!$E$55:$NR$55,1))="x",INDEX('[1]Stats repas'!$E$157:$NR$157,,MATCH(EE2,'[1]Stats repas'!$E$55:$NR$55,1))="p")),"a",INDEX('[1]Stats repas'!$E$155:$NR$155,,MATCH(EE2,'[1]Stats repas'!$E$55:$NR$55,1))))</f>
        <v>a</v>
      </c>
      <c r="EF13" t="str">
        <f>IF(AND(INDEX('[1]Stats repas'!$E$155:$NR$155,,MATCH(EF2,'[1]Stats repas'!$E$55:$NR$55,1))=0,OR(INDEX('[1]Stats repas'!$E$157:$NR$157,,MATCH(EF2,'[1]Stats repas'!$E$55:$NR$55,1))="x",INDEX('[1]Stats repas'!$E$157:$NR$157,,MATCH(EF2,'[1]Stats repas'!$E$55:$NR$55,1))="p")),"a",IF(AND(INDEX('[1]Stats repas'!$E$155:$NR$155,,MATCH(EF2,'[1]Stats repas'!$E$55:$NR$55,1))&gt;2,OR(INDEX('[1]Stats repas'!$E$157:$NR$157,,MATCH(EF2,'[1]Stats repas'!$E$55:$NR$55,1))="x",INDEX('[1]Stats repas'!$E$157:$NR$157,,MATCH(EF2,'[1]Stats repas'!$E$55:$NR$55,1))="p")),"a",INDEX('[1]Stats repas'!$E$155:$NR$155,,MATCH(EF2,'[1]Stats repas'!$E$55:$NR$55,1))))</f>
        <v>a</v>
      </c>
      <c r="EG13">
        <f>IF(AND(INDEX('[1]Stats repas'!$E$155:$NR$155,,MATCH(EG2,'[1]Stats repas'!$E$55:$NR$55,1))=0,OR(INDEX('[1]Stats repas'!$E$157:$NR$157,,MATCH(EG2,'[1]Stats repas'!$E$55:$NR$55,1))="x",INDEX('[1]Stats repas'!$E$157:$NR$157,,MATCH(EG2,'[1]Stats repas'!$E$55:$NR$55,1))="p")),"a",IF(AND(INDEX('[1]Stats repas'!$E$155:$NR$155,,MATCH(EG2,'[1]Stats repas'!$E$55:$NR$55,1))&gt;2,OR(INDEX('[1]Stats repas'!$E$157:$NR$157,,MATCH(EG2,'[1]Stats repas'!$E$55:$NR$55,1))="x",INDEX('[1]Stats repas'!$E$157:$NR$157,,MATCH(EG2,'[1]Stats repas'!$E$55:$NR$55,1))="p")),"a",INDEX('[1]Stats repas'!$E$155:$NR$155,,MATCH(EG2,'[1]Stats repas'!$E$55:$NR$55,1))))</f>
        <v>1</v>
      </c>
      <c r="EH13">
        <f>IF(AND(INDEX('[1]Stats repas'!$E$155:$NR$155,,MATCH(EH2,'[1]Stats repas'!$E$55:$NR$55,1))=0,OR(INDEX('[1]Stats repas'!$E$157:$NR$157,,MATCH(EH2,'[1]Stats repas'!$E$55:$NR$55,1))="x",INDEX('[1]Stats repas'!$E$157:$NR$157,,MATCH(EH2,'[1]Stats repas'!$E$55:$NR$55,1))="p")),"a",IF(AND(INDEX('[1]Stats repas'!$E$155:$NR$155,,MATCH(EH2,'[1]Stats repas'!$E$55:$NR$55,1))&gt;2,OR(INDEX('[1]Stats repas'!$E$157:$NR$157,,MATCH(EH2,'[1]Stats repas'!$E$55:$NR$55,1))="x",INDEX('[1]Stats repas'!$E$157:$NR$157,,MATCH(EH2,'[1]Stats repas'!$E$55:$NR$55,1))="p")),"a",INDEX('[1]Stats repas'!$E$155:$NR$155,,MATCH(EH2,'[1]Stats repas'!$E$55:$NR$55,1))))</f>
        <v>1</v>
      </c>
      <c r="EI13" t="str">
        <f>IF(AND(INDEX('[1]Stats repas'!$E$155:$NR$155,,MATCH(EI2,'[1]Stats repas'!$E$55:$NR$55,1))=0,OR(INDEX('[1]Stats repas'!$E$157:$NR$157,,MATCH(EI2,'[1]Stats repas'!$E$55:$NR$55,1))="x",INDEX('[1]Stats repas'!$E$157:$NR$157,,MATCH(EI2,'[1]Stats repas'!$E$55:$NR$55,1))="p")),"a",IF(AND(INDEX('[1]Stats repas'!$E$155:$NR$155,,MATCH(EI2,'[1]Stats repas'!$E$55:$NR$55,1))&gt;2,OR(INDEX('[1]Stats repas'!$E$157:$NR$157,,MATCH(EI2,'[1]Stats repas'!$E$55:$NR$55,1))="x",INDEX('[1]Stats repas'!$E$157:$NR$157,,MATCH(EI2,'[1]Stats repas'!$E$55:$NR$55,1))="p")),"a",INDEX('[1]Stats repas'!$E$155:$NR$155,,MATCH(EI2,'[1]Stats repas'!$E$55:$NR$55,1))))</f>
        <v>a</v>
      </c>
      <c r="EJ13" t="str">
        <f>IF(AND(INDEX('[1]Stats repas'!$E$155:$NR$155,,MATCH(EJ2,'[1]Stats repas'!$E$55:$NR$55,1))=0,OR(INDEX('[1]Stats repas'!$E$157:$NR$157,,MATCH(EJ2,'[1]Stats repas'!$E$55:$NR$55,1))="x",INDEX('[1]Stats repas'!$E$157:$NR$157,,MATCH(EJ2,'[1]Stats repas'!$E$55:$NR$55,1))="p")),"a",IF(AND(INDEX('[1]Stats repas'!$E$155:$NR$155,,MATCH(EJ2,'[1]Stats repas'!$E$55:$NR$55,1))&gt;2,OR(INDEX('[1]Stats repas'!$E$157:$NR$157,,MATCH(EJ2,'[1]Stats repas'!$E$55:$NR$55,1))="x",INDEX('[1]Stats repas'!$E$157:$NR$157,,MATCH(EJ2,'[1]Stats repas'!$E$55:$NR$55,1))="p")),"a",INDEX('[1]Stats repas'!$E$155:$NR$155,,MATCH(EJ2,'[1]Stats repas'!$E$55:$NR$55,1))))</f>
        <v>a</v>
      </c>
      <c r="EK13">
        <f>IF(AND(INDEX('[1]Stats repas'!$E$155:$NR$155,,MATCH(EK2,'[1]Stats repas'!$E$55:$NR$55,1))=0,OR(INDEX('[1]Stats repas'!$E$157:$NR$157,,MATCH(EK2,'[1]Stats repas'!$E$55:$NR$55,1))="x",INDEX('[1]Stats repas'!$E$157:$NR$157,,MATCH(EK2,'[1]Stats repas'!$E$55:$NR$55,1))="p")),"a",IF(AND(INDEX('[1]Stats repas'!$E$155:$NR$155,,MATCH(EK2,'[1]Stats repas'!$E$55:$NR$55,1))&gt;2,OR(INDEX('[1]Stats repas'!$E$157:$NR$157,,MATCH(EK2,'[1]Stats repas'!$E$55:$NR$55,1))="x",INDEX('[1]Stats repas'!$E$157:$NR$157,,MATCH(EK2,'[1]Stats repas'!$E$55:$NR$55,1))="p")),"a",INDEX('[1]Stats repas'!$E$155:$NR$155,,MATCH(EK2,'[1]Stats repas'!$E$55:$NR$55,1))))</f>
        <v>2</v>
      </c>
      <c r="EL13">
        <f>IF(AND(INDEX('[1]Stats repas'!$E$155:$NR$155,,MATCH(EL2,'[1]Stats repas'!$E$55:$NR$55,1))=0,OR(INDEX('[1]Stats repas'!$E$157:$NR$157,,MATCH(EL2,'[1]Stats repas'!$E$55:$NR$55,1))="x",INDEX('[1]Stats repas'!$E$157:$NR$157,,MATCH(EL2,'[1]Stats repas'!$E$55:$NR$55,1))="p")),"a",IF(AND(INDEX('[1]Stats repas'!$E$155:$NR$155,,MATCH(EL2,'[1]Stats repas'!$E$55:$NR$55,1))&gt;2,OR(INDEX('[1]Stats repas'!$E$157:$NR$157,,MATCH(EL2,'[1]Stats repas'!$E$55:$NR$55,1))="x",INDEX('[1]Stats repas'!$E$157:$NR$157,,MATCH(EL2,'[1]Stats repas'!$E$55:$NR$55,1))="p")),"a",INDEX('[1]Stats repas'!$E$155:$NR$155,,MATCH(EL2,'[1]Stats repas'!$E$55:$NR$55,1))))</f>
        <v>2</v>
      </c>
      <c r="EM13">
        <f>IF(AND(INDEX('[1]Stats repas'!$E$155:$NR$155,,MATCH(EM2,'[1]Stats repas'!$E$55:$NR$55,1))=0,OR(INDEX('[1]Stats repas'!$E$157:$NR$157,,MATCH(EM2,'[1]Stats repas'!$E$55:$NR$55,1))="x",INDEX('[1]Stats repas'!$E$157:$NR$157,,MATCH(EM2,'[1]Stats repas'!$E$55:$NR$55,1))="p")),"a",IF(AND(INDEX('[1]Stats repas'!$E$155:$NR$155,,MATCH(EM2,'[1]Stats repas'!$E$55:$NR$55,1))&gt;2,OR(INDEX('[1]Stats repas'!$E$157:$NR$157,,MATCH(EM2,'[1]Stats repas'!$E$55:$NR$55,1))="x",INDEX('[1]Stats repas'!$E$157:$NR$157,,MATCH(EM2,'[1]Stats repas'!$E$55:$NR$55,1))="p")),"a",INDEX('[1]Stats repas'!$E$155:$NR$155,,MATCH(EM2,'[1]Stats repas'!$E$55:$NR$55,1))))</f>
        <v>2</v>
      </c>
      <c r="EN13">
        <f>IF(AND(INDEX('[1]Stats repas'!$E$155:$NR$155,,MATCH(EN2,'[1]Stats repas'!$E$55:$NR$55,1))=0,OR(INDEX('[1]Stats repas'!$E$157:$NR$157,,MATCH(EN2,'[1]Stats repas'!$E$55:$NR$55,1))="x",INDEX('[1]Stats repas'!$E$157:$NR$157,,MATCH(EN2,'[1]Stats repas'!$E$55:$NR$55,1))="p")),"a",IF(AND(INDEX('[1]Stats repas'!$E$155:$NR$155,,MATCH(EN2,'[1]Stats repas'!$E$55:$NR$55,1))&gt;2,OR(INDEX('[1]Stats repas'!$E$157:$NR$157,,MATCH(EN2,'[1]Stats repas'!$E$55:$NR$55,1))="x",INDEX('[1]Stats repas'!$E$157:$NR$157,,MATCH(EN2,'[1]Stats repas'!$E$55:$NR$55,1))="p")),"a",INDEX('[1]Stats repas'!$E$155:$NR$155,,MATCH(EN2,'[1]Stats repas'!$E$55:$NR$55,1))))</f>
        <v>2</v>
      </c>
      <c r="EO13" t="str">
        <f>IF(AND(INDEX('[1]Stats repas'!$E$155:$NR$155,,MATCH(EO2,'[1]Stats repas'!$E$55:$NR$55,1))=0,OR(INDEX('[1]Stats repas'!$E$157:$NR$157,,MATCH(EO2,'[1]Stats repas'!$E$55:$NR$55,1))="x",INDEX('[1]Stats repas'!$E$157:$NR$157,,MATCH(EO2,'[1]Stats repas'!$E$55:$NR$55,1))="p")),"a",IF(AND(INDEX('[1]Stats repas'!$E$155:$NR$155,,MATCH(EO2,'[1]Stats repas'!$E$55:$NR$55,1))&gt;2,OR(INDEX('[1]Stats repas'!$E$157:$NR$157,,MATCH(EO2,'[1]Stats repas'!$E$55:$NR$55,1))="x",INDEX('[1]Stats repas'!$E$157:$NR$157,,MATCH(EO2,'[1]Stats repas'!$E$55:$NR$55,1))="p")),"a",INDEX('[1]Stats repas'!$E$155:$NR$155,,MATCH(EO2,'[1]Stats repas'!$E$55:$NR$55,1))))</f>
        <v>a</v>
      </c>
      <c r="EP13">
        <f>IF(AND(INDEX('[1]Stats repas'!$E$155:$NR$155,,MATCH(EP2,'[1]Stats repas'!$E$55:$NR$55,1))=0,OR(INDEX('[1]Stats repas'!$E$157:$NR$157,,MATCH(EP2,'[1]Stats repas'!$E$55:$NR$55,1))="x",INDEX('[1]Stats repas'!$E$157:$NR$157,,MATCH(EP2,'[1]Stats repas'!$E$55:$NR$55,1))="p")),"a",IF(AND(INDEX('[1]Stats repas'!$E$155:$NR$155,,MATCH(EP2,'[1]Stats repas'!$E$55:$NR$55,1))&gt;2,OR(INDEX('[1]Stats repas'!$E$157:$NR$157,,MATCH(EP2,'[1]Stats repas'!$E$55:$NR$55,1))="x",INDEX('[1]Stats repas'!$E$157:$NR$157,,MATCH(EP2,'[1]Stats repas'!$E$55:$NR$55,1))="p")),"a",INDEX('[1]Stats repas'!$E$155:$NR$155,,MATCH(EP2,'[1]Stats repas'!$E$55:$NR$55,1))))</f>
        <v>1</v>
      </c>
      <c r="EQ13">
        <f>IF(AND(INDEX('[1]Stats repas'!$E$155:$NR$155,,MATCH(EQ2,'[1]Stats repas'!$E$55:$NR$55,1))=0,OR(INDEX('[1]Stats repas'!$E$157:$NR$157,,MATCH(EQ2,'[1]Stats repas'!$E$55:$NR$55,1))="x",INDEX('[1]Stats repas'!$E$157:$NR$157,,MATCH(EQ2,'[1]Stats repas'!$E$55:$NR$55,1))="p")),"a",IF(AND(INDEX('[1]Stats repas'!$E$155:$NR$155,,MATCH(EQ2,'[1]Stats repas'!$E$55:$NR$55,1))&gt;2,OR(INDEX('[1]Stats repas'!$E$157:$NR$157,,MATCH(EQ2,'[1]Stats repas'!$E$55:$NR$55,1))="x",INDEX('[1]Stats repas'!$E$157:$NR$157,,MATCH(EQ2,'[1]Stats repas'!$E$55:$NR$55,1))="p")),"a",INDEX('[1]Stats repas'!$E$155:$NR$155,,MATCH(EQ2,'[1]Stats repas'!$E$55:$NR$55,1))))</f>
        <v>1</v>
      </c>
      <c r="ER13">
        <f>IF(AND(INDEX('[1]Stats repas'!$E$155:$NR$155,,MATCH(ER2,'[1]Stats repas'!$E$55:$NR$55,1))=0,OR(INDEX('[1]Stats repas'!$E$157:$NR$157,,MATCH(ER2,'[1]Stats repas'!$E$55:$NR$55,1))="x",INDEX('[1]Stats repas'!$E$157:$NR$157,,MATCH(ER2,'[1]Stats repas'!$E$55:$NR$55,1))="p")),"a",IF(AND(INDEX('[1]Stats repas'!$E$155:$NR$155,,MATCH(ER2,'[1]Stats repas'!$E$55:$NR$55,1))&gt;2,OR(INDEX('[1]Stats repas'!$E$157:$NR$157,,MATCH(ER2,'[1]Stats repas'!$E$55:$NR$55,1))="x",INDEX('[1]Stats repas'!$E$157:$NR$157,,MATCH(ER2,'[1]Stats repas'!$E$55:$NR$55,1))="p")),"a",INDEX('[1]Stats repas'!$E$155:$NR$155,,MATCH(ER2,'[1]Stats repas'!$E$55:$NR$55,1))))</f>
        <v>1</v>
      </c>
      <c r="ES13" t="str">
        <f>IF(AND(INDEX('[1]Stats repas'!$E$155:$NR$155,,MATCH(ES2,'[1]Stats repas'!$E$55:$NR$55,1))=0,OR(INDEX('[1]Stats repas'!$E$157:$NR$157,,MATCH(ES2,'[1]Stats repas'!$E$55:$NR$55,1))="x",INDEX('[1]Stats repas'!$E$157:$NR$157,,MATCH(ES2,'[1]Stats repas'!$E$55:$NR$55,1))="p")),"a",IF(AND(INDEX('[1]Stats repas'!$E$155:$NR$155,,MATCH(ES2,'[1]Stats repas'!$E$55:$NR$55,1))&gt;2,OR(INDEX('[1]Stats repas'!$E$157:$NR$157,,MATCH(ES2,'[1]Stats repas'!$E$55:$NR$55,1))="x",INDEX('[1]Stats repas'!$E$157:$NR$157,,MATCH(ES2,'[1]Stats repas'!$E$55:$NR$55,1))="p")),"a",INDEX('[1]Stats repas'!$E$155:$NR$155,,MATCH(ES2,'[1]Stats repas'!$E$55:$NR$55,1))))</f>
        <v>a</v>
      </c>
      <c r="ET13">
        <f>IF(AND(INDEX('[1]Stats repas'!$E$155:$NR$155,,MATCH(ET2,'[1]Stats repas'!$E$55:$NR$55,1))=0,OR(INDEX('[1]Stats repas'!$E$157:$NR$157,,MATCH(ET2,'[1]Stats repas'!$E$55:$NR$55,1))="x",INDEX('[1]Stats repas'!$E$157:$NR$157,,MATCH(ET2,'[1]Stats repas'!$E$55:$NR$55,1))="p")),"a",IF(AND(INDEX('[1]Stats repas'!$E$155:$NR$155,,MATCH(ET2,'[1]Stats repas'!$E$55:$NR$55,1))&gt;2,OR(INDEX('[1]Stats repas'!$E$157:$NR$157,,MATCH(ET2,'[1]Stats repas'!$E$55:$NR$55,1))="x",INDEX('[1]Stats repas'!$E$157:$NR$157,,MATCH(ET2,'[1]Stats repas'!$E$55:$NR$55,1))="p")),"a",INDEX('[1]Stats repas'!$E$155:$NR$155,,MATCH(ET2,'[1]Stats repas'!$E$55:$NR$55,1))))</f>
        <v>0</v>
      </c>
      <c r="EU13">
        <f>IF(AND(INDEX('[1]Stats repas'!$E$155:$NR$155,,MATCH(EU2,'[1]Stats repas'!$E$55:$NR$55,1))=0,OR(INDEX('[1]Stats repas'!$E$157:$NR$157,,MATCH(EU2,'[1]Stats repas'!$E$55:$NR$55,1))="x",INDEX('[1]Stats repas'!$E$157:$NR$157,,MATCH(EU2,'[1]Stats repas'!$E$55:$NR$55,1))="p")),"a",IF(AND(INDEX('[1]Stats repas'!$E$155:$NR$155,,MATCH(EU2,'[1]Stats repas'!$E$55:$NR$55,1))&gt;2,OR(INDEX('[1]Stats repas'!$E$157:$NR$157,,MATCH(EU2,'[1]Stats repas'!$E$55:$NR$55,1))="x",INDEX('[1]Stats repas'!$E$157:$NR$157,,MATCH(EU2,'[1]Stats repas'!$E$55:$NR$55,1))="p")),"a",INDEX('[1]Stats repas'!$E$155:$NR$155,,MATCH(EU2,'[1]Stats repas'!$E$55:$NR$55,1))))</f>
        <v>2</v>
      </c>
      <c r="EV13">
        <f>IF(AND(INDEX('[1]Stats repas'!$E$155:$NR$155,,MATCH(EV2,'[1]Stats repas'!$E$55:$NR$55,1))=0,OR(INDEX('[1]Stats repas'!$E$157:$NR$157,,MATCH(EV2,'[1]Stats repas'!$E$55:$NR$55,1))="x",INDEX('[1]Stats repas'!$E$157:$NR$157,,MATCH(EV2,'[1]Stats repas'!$E$55:$NR$55,1))="p")),"a",IF(AND(INDEX('[1]Stats repas'!$E$155:$NR$155,,MATCH(EV2,'[1]Stats repas'!$E$55:$NR$55,1))&gt;2,OR(INDEX('[1]Stats repas'!$E$157:$NR$157,,MATCH(EV2,'[1]Stats repas'!$E$55:$NR$55,1))="x",INDEX('[1]Stats repas'!$E$157:$NR$157,,MATCH(EV2,'[1]Stats repas'!$E$55:$NR$55,1))="p")),"a",INDEX('[1]Stats repas'!$E$155:$NR$155,,MATCH(EV2,'[1]Stats repas'!$E$55:$NR$55,1))))</f>
        <v>2</v>
      </c>
      <c r="EW13">
        <f>IF(AND(INDEX('[1]Stats repas'!$E$155:$NR$155,,MATCH(EW2,'[1]Stats repas'!$E$55:$NR$55,1))=0,OR(INDEX('[1]Stats repas'!$E$157:$NR$157,,MATCH(EW2,'[1]Stats repas'!$E$55:$NR$55,1))="x",INDEX('[1]Stats repas'!$E$157:$NR$157,,MATCH(EW2,'[1]Stats repas'!$E$55:$NR$55,1))="p")),"a",IF(AND(INDEX('[1]Stats repas'!$E$155:$NR$155,,MATCH(EW2,'[1]Stats repas'!$E$55:$NR$55,1))&gt;2,OR(INDEX('[1]Stats repas'!$E$157:$NR$157,,MATCH(EW2,'[1]Stats repas'!$E$55:$NR$55,1))="x",INDEX('[1]Stats repas'!$E$157:$NR$157,,MATCH(EW2,'[1]Stats repas'!$E$55:$NR$55,1))="p")),"a",INDEX('[1]Stats repas'!$E$155:$NR$155,,MATCH(EW2,'[1]Stats repas'!$E$55:$NR$55,1))))</f>
        <v>2</v>
      </c>
      <c r="EX13">
        <f>IF(AND(INDEX('[1]Stats repas'!$E$155:$NR$155,,MATCH(EX2,'[1]Stats repas'!$E$55:$NR$55,1))=0,OR(INDEX('[1]Stats repas'!$E$157:$NR$157,,MATCH(EX2,'[1]Stats repas'!$E$55:$NR$55,1))="x",INDEX('[1]Stats repas'!$E$157:$NR$157,,MATCH(EX2,'[1]Stats repas'!$E$55:$NR$55,1))="p")),"a",IF(AND(INDEX('[1]Stats repas'!$E$155:$NR$155,,MATCH(EX2,'[1]Stats repas'!$E$55:$NR$55,1))&gt;2,OR(INDEX('[1]Stats repas'!$E$157:$NR$157,,MATCH(EX2,'[1]Stats repas'!$E$55:$NR$55,1))="x",INDEX('[1]Stats repas'!$E$157:$NR$157,,MATCH(EX2,'[1]Stats repas'!$E$55:$NR$55,1))="p")),"a",INDEX('[1]Stats repas'!$E$155:$NR$155,,MATCH(EX2,'[1]Stats repas'!$E$55:$NR$55,1))))</f>
        <v>2</v>
      </c>
      <c r="EY13" t="str">
        <f>IF(AND(INDEX('[1]Stats repas'!$E$155:$NR$155,,MATCH(EY2,'[1]Stats repas'!$E$55:$NR$55,1))=0,OR(INDEX('[1]Stats repas'!$E$157:$NR$157,,MATCH(EY2,'[1]Stats repas'!$E$55:$NR$55,1))="x",INDEX('[1]Stats repas'!$E$157:$NR$157,,MATCH(EY2,'[1]Stats repas'!$E$55:$NR$55,1))="p")),"a",IF(AND(INDEX('[1]Stats repas'!$E$155:$NR$155,,MATCH(EY2,'[1]Stats repas'!$E$55:$NR$55,1))&gt;2,OR(INDEX('[1]Stats repas'!$E$157:$NR$157,,MATCH(EY2,'[1]Stats repas'!$E$55:$NR$55,1))="x",INDEX('[1]Stats repas'!$E$157:$NR$157,,MATCH(EY2,'[1]Stats repas'!$E$55:$NR$55,1))="p")),"a",INDEX('[1]Stats repas'!$E$155:$NR$155,,MATCH(EY2,'[1]Stats repas'!$E$55:$NR$55,1))))</f>
        <v>a</v>
      </c>
      <c r="EZ13" t="str">
        <f>IF(AND(INDEX('[1]Stats repas'!$E$155:$NR$155,,MATCH(EZ2,'[1]Stats repas'!$E$55:$NR$55,1))=0,OR(INDEX('[1]Stats repas'!$E$157:$NR$157,,MATCH(EZ2,'[1]Stats repas'!$E$55:$NR$55,1))="x",INDEX('[1]Stats repas'!$E$157:$NR$157,,MATCH(EZ2,'[1]Stats repas'!$E$55:$NR$55,1))="p")),"a",IF(AND(INDEX('[1]Stats repas'!$E$155:$NR$155,,MATCH(EZ2,'[1]Stats repas'!$E$55:$NR$55,1))&gt;2,OR(INDEX('[1]Stats repas'!$E$157:$NR$157,,MATCH(EZ2,'[1]Stats repas'!$E$55:$NR$55,1))="x",INDEX('[1]Stats repas'!$E$157:$NR$157,,MATCH(EZ2,'[1]Stats repas'!$E$55:$NR$55,1))="p")),"a",INDEX('[1]Stats repas'!$E$155:$NR$155,,MATCH(EZ2,'[1]Stats repas'!$E$55:$NR$55,1))))</f>
        <v>a</v>
      </c>
      <c r="FA13" t="str">
        <f>IF(AND(INDEX('[1]Stats repas'!$E$155:$NR$155,,MATCH(FA2,'[1]Stats repas'!$E$55:$NR$55,1))=0,OR(INDEX('[1]Stats repas'!$E$157:$NR$157,,MATCH(FA2,'[1]Stats repas'!$E$55:$NR$55,1))="x",INDEX('[1]Stats repas'!$E$157:$NR$157,,MATCH(FA2,'[1]Stats repas'!$E$55:$NR$55,1))="p")),"a",IF(AND(INDEX('[1]Stats repas'!$E$155:$NR$155,,MATCH(FA2,'[1]Stats repas'!$E$55:$NR$55,1))&gt;2,OR(INDEX('[1]Stats repas'!$E$157:$NR$157,,MATCH(FA2,'[1]Stats repas'!$E$55:$NR$55,1))="x",INDEX('[1]Stats repas'!$E$157:$NR$157,,MATCH(FA2,'[1]Stats repas'!$E$55:$NR$55,1))="p")),"a",INDEX('[1]Stats repas'!$E$155:$NR$155,,MATCH(FA2,'[1]Stats repas'!$E$55:$NR$55,1))))</f>
        <v>a</v>
      </c>
      <c r="FB13">
        <f>IF(AND(INDEX('[1]Stats repas'!$E$155:$NR$155,,MATCH(FB2,'[1]Stats repas'!$E$55:$NR$55,1))=0,OR(INDEX('[1]Stats repas'!$E$157:$NR$157,,MATCH(FB2,'[1]Stats repas'!$E$55:$NR$55,1))="x",INDEX('[1]Stats repas'!$E$157:$NR$157,,MATCH(FB2,'[1]Stats repas'!$E$55:$NR$55,1))="p")),"a",IF(AND(INDEX('[1]Stats repas'!$E$155:$NR$155,,MATCH(FB2,'[1]Stats repas'!$E$55:$NR$55,1))&gt;2,OR(INDEX('[1]Stats repas'!$E$157:$NR$157,,MATCH(FB2,'[1]Stats repas'!$E$55:$NR$55,1))="x",INDEX('[1]Stats repas'!$E$157:$NR$157,,MATCH(FB2,'[1]Stats repas'!$E$55:$NR$55,1))="p")),"a",INDEX('[1]Stats repas'!$E$155:$NR$155,,MATCH(FB2,'[1]Stats repas'!$E$55:$NR$55,1))))</f>
        <v>1</v>
      </c>
      <c r="FC13">
        <f>IF(AND(INDEX('[1]Stats repas'!$E$155:$NR$155,,MATCH(FC2,'[1]Stats repas'!$E$55:$NR$55,1))=0,OR(INDEX('[1]Stats repas'!$E$157:$NR$157,,MATCH(FC2,'[1]Stats repas'!$E$55:$NR$55,1))="x",INDEX('[1]Stats repas'!$E$157:$NR$157,,MATCH(FC2,'[1]Stats repas'!$E$55:$NR$55,1))="p")),"a",IF(AND(INDEX('[1]Stats repas'!$E$155:$NR$155,,MATCH(FC2,'[1]Stats repas'!$E$55:$NR$55,1))&gt;2,OR(INDEX('[1]Stats repas'!$E$157:$NR$157,,MATCH(FC2,'[1]Stats repas'!$E$55:$NR$55,1))="x",INDEX('[1]Stats repas'!$E$157:$NR$157,,MATCH(FC2,'[1]Stats repas'!$E$55:$NR$55,1))="p")),"a",INDEX('[1]Stats repas'!$E$155:$NR$155,,MATCH(FC2,'[1]Stats repas'!$E$55:$NR$55,1))))</f>
        <v>1</v>
      </c>
      <c r="FD13">
        <f>IF(AND(INDEX('[1]Stats repas'!$E$155:$NR$155,,MATCH(FD2,'[1]Stats repas'!$E$55:$NR$55,1))=0,OR(INDEX('[1]Stats repas'!$E$157:$NR$157,,MATCH(FD2,'[1]Stats repas'!$E$55:$NR$55,1))="x",INDEX('[1]Stats repas'!$E$157:$NR$157,,MATCH(FD2,'[1]Stats repas'!$E$55:$NR$55,1))="p")),"a",IF(AND(INDEX('[1]Stats repas'!$E$155:$NR$155,,MATCH(FD2,'[1]Stats repas'!$E$55:$NR$55,1))&gt;2,OR(INDEX('[1]Stats repas'!$E$157:$NR$157,,MATCH(FD2,'[1]Stats repas'!$E$55:$NR$55,1))="x",INDEX('[1]Stats repas'!$E$157:$NR$157,,MATCH(FD2,'[1]Stats repas'!$E$55:$NR$55,1))="p")),"a",INDEX('[1]Stats repas'!$E$155:$NR$155,,MATCH(FD2,'[1]Stats repas'!$E$55:$NR$55,1))))</f>
        <v>1</v>
      </c>
      <c r="FE13">
        <f>IF(AND(INDEX('[1]Stats repas'!$E$155:$NR$155,,MATCH(FE2,'[1]Stats repas'!$E$55:$NR$55,1))=0,OR(INDEX('[1]Stats repas'!$E$157:$NR$157,,MATCH(FE2,'[1]Stats repas'!$E$55:$NR$55,1))="x",INDEX('[1]Stats repas'!$E$157:$NR$157,,MATCH(FE2,'[1]Stats repas'!$E$55:$NR$55,1))="p")),"a",IF(AND(INDEX('[1]Stats repas'!$E$155:$NR$155,,MATCH(FE2,'[1]Stats repas'!$E$55:$NR$55,1))&gt;2,OR(INDEX('[1]Stats repas'!$E$157:$NR$157,,MATCH(FE2,'[1]Stats repas'!$E$55:$NR$55,1))="x",INDEX('[1]Stats repas'!$E$157:$NR$157,,MATCH(FE2,'[1]Stats repas'!$E$55:$NR$55,1))="p")),"a",INDEX('[1]Stats repas'!$E$155:$NR$155,,MATCH(FE2,'[1]Stats repas'!$E$55:$NR$55,1))))</f>
        <v>1</v>
      </c>
      <c r="FF13">
        <f>IF(AND(INDEX('[1]Stats repas'!$E$155:$NR$155,,MATCH(FF2,'[1]Stats repas'!$E$55:$NR$55,1))=0,OR(INDEX('[1]Stats repas'!$E$157:$NR$157,,MATCH(FF2,'[1]Stats repas'!$E$55:$NR$55,1))="x",INDEX('[1]Stats repas'!$E$157:$NR$157,,MATCH(FF2,'[1]Stats repas'!$E$55:$NR$55,1))="p")),"a",IF(AND(INDEX('[1]Stats repas'!$E$155:$NR$155,,MATCH(FF2,'[1]Stats repas'!$E$55:$NR$55,1))&gt;2,OR(INDEX('[1]Stats repas'!$E$157:$NR$157,,MATCH(FF2,'[1]Stats repas'!$E$55:$NR$55,1))="x",INDEX('[1]Stats repas'!$E$157:$NR$157,,MATCH(FF2,'[1]Stats repas'!$E$55:$NR$55,1))="p")),"a",INDEX('[1]Stats repas'!$E$155:$NR$155,,MATCH(FF2,'[1]Stats repas'!$E$55:$NR$55,1))))</f>
        <v>1</v>
      </c>
      <c r="FG13" t="str">
        <f>IF(AND(INDEX('[1]Stats repas'!$E$155:$NR$155,,MATCH(FG2,'[1]Stats repas'!$E$55:$NR$55,1))=0,OR(INDEX('[1]Stats repas'!$E$157:$NR$157,,MATCH(FG2,'[1]Stats repas'!$E$55:$NR$55,1))="x",INDEX('[1]Stats repas'!$E$157:$NR$157,,MATCH(FG2,'[1]Stats repas'!$E$55:$NR$55,1))="p")),"a",IF(AND(INDEX('[1]Stats repas'!$E$155:$NR$155,,MATCH(FG2,'[1]Stats repas'!$E$55:$NR$55,1))&gt;2,OR(INDEX('[1]Stats repas'!$E$157:$NR$157,,MATCH(FG2,'[1]Stats repas'!$E$55:$NR$55,1))="x",INDEX('[1]Stats repas'!$E$157:$NR$157,,MATCH(FG2,'[1]Stats repas'!$E$55:$NR$55,1))="p")),"a",INDEX('[1]Stats repas'!$E$155:$NR$155,,MATCH(FG2,'[1]Stats repas'!$E$55:$NR$55,1))))</f>
        <v>a</v>
      </c>
      <c r="FH13" t="str">
        <f>IF(AND(INDEX('[1]Stats repas'!$E$155:$NR$155,,MATCH(FH2,'[1]Stats repas'!$E$55:$NR$55,1))=0,OR(INDEX('[1]Stats repas'!$E$157:$NR$157,,MATCH(FH2,'[1]Stats repas'!$E$55:$NR$55,1))="x",INDEX('[1]Stats repas'!$E$157:$NR$157,,MATCH(FH2,'[1]Stats repas'!$E$55:$NR$55,1))="p")),"a",IF(AND(INDEX('[1]Stats repas'!$E$155:$NR$155,,MATCH(FH2,'[1]Stats repas'!$E$55:$NR$55,1))&gt;2,OR(INDEX('[1]Stats repas'!$E$157:$NR$157,,MATCH(FH2,'[1]Stats repas'!$E$55:$NR$55,1))="x",INDEX('[1]Stats repas'!$E$157:$NR$157,,MATCH(FH2,'[1]Stats repas'!$E$55:$NR$55,1))="p")),"a",INDEX('[1]Stats repas'!$E$155:$NR$155,,MATCH(FH2,'[1]Stats repas'!$E$55:$NR$55,1))))</f>
        <v>a</v>
      </c>
      <c r="FI13">
        <f>IF(AND(INDEX('[1]Stats repas'!$E$155:$NR$155,,MATCH(FI2,'[1]Stats repas'!$E$55:$NR$55,1))=0,OR(INDEX('[1]Stats repas'!$E$157:$NR$157,,MATCH(FI2,'[1]Stats repas'!$E$55:$NR$55,1))="x",INDEX('[1]Stats repas'!$E$157:$NR$157,,MATCH(FI2,'[1]Stats repas'!$E$55:$NR$55,1))="p")),"a",IF(AND(INDEX('[1]Stats repas'!$E$155:$NR$155,,MATCH(FI2,'[1]Stats repas'!$E$55:$NR$55,1))&gt;2,OR(INDEX('[1]Stats repas'!$E$157:$NR$157,,MATCH(FI2,'[1]Stats repas'!$E$55:$NR$55,1))="x",INDEX('[1]Stats repas'!$E$157:$NR$157,,MATCH(FI2,'[1]Stats repas'!$E$55:$NR$55,1))="p")),"a",INDEX('[1]Stats repas'!$E$155:$NR$155,,MATCH(FI2,'[1]Stats repas'!$E$55:$NR$55,1))))</f>
        <v>2</v>
      </c>
      <c r="FJ13">
        <f>IF(AND(INDEX('[1]Stats repas'!$E$155:$NR$155,,MATCH(FJ2,'[1]Stats repas'!$E$55:$NR$55,1))=0,OR(INDEX('[1]Stats repas'!$E$157:$NR$157,,MATCH(FJ2,'[1]Stats repas'!$E$55:$NR$55,1))="x",INDEX('[1]Stats repas'!$E$157:$NR$157,,MATCH(FJ2,'[1]Stats repas'!$E$55:$NR$55,1))="p")),"a",IF(AND(INDEX('[1]Stats repas'!$E$155:$NR$155,,MATCH(FJ2,'[1]Stats repas'!$E$55:$NR$55,1))&gt;2,OR(INDEX('[1]Stats repas'!$E$157:$NR$157,,MATCH(FJ2,'[1]Stats repas'!$E$55:$NR$55,1))="x",INDEX('[1]Stats repas'!$E$157:$NR$157,,MATCH(FJ2,'[1]Stats repas'!$E$55:$NR$55,1))="p")),"a",INDEX('[1]Stats repas'!$E$155:$NR$155,,MATCH(FJ2,'[1]Stats repas'!$E$55:$NR$55,1))))</f>
        <v>2</v>
      </c>
      <c r="FK13" t="str">
        <f>IF(AND(INDEX('[1]Stats repas'!$E$155:$NR$155,,MATCH(FK2,'[1]Stats repas'!$E$55:$NR$55,1))=0,OR(INDEX('[1]Stats repas'!$E$157:$NR$157,,MATCH(FK2,'[1]Stats repas'!$E$55:$NR$55,1))="x",INDEX('[1]Stats repas'!$E$157:$NR$157,,MATCH(FK2,'[1]Stats repas'!$E$55:$NR$55,1))="p")),"a",IF(AND(INDEX('[1]Stats repas'!$E$155:$NR$155,,MATCH(FK2,'[1]Stats repas'!$E$55:$NR$55,1))&gt;2,OR(INDEX('[1]Stats repas'!$E$157:$NR$157,,MATCH(FK2,'[1]Stats repas'!$E$55:$NR$55,1))="x",INDEX('[1]Stats repas'!$E$157:$NR$157,,MATCH(FK2,'[1]Stats repas'!$E$55:$NR$55,1))="p")),"a",INDEX('[1]Stats repas'!$E$155:$NR$155,,MATCH(FK2,'[1]Stats repas'!$E$55:$NR$55,1))))</f>
        <v>a</v>
      </c>
      <c r="FL13">
        <f>IF(AND(INDEX('[1]Stats repas'!$E$155:$NR$155,,MATCH(FL2,'[1]Stats repas'!$E$55:$NR$55,1))=0,OR(INDEX('[1]Stats repas'!$E$157:$NR$157,,MATCH(FL2,'[1]Stats repas'!$E$55:$NR$55,1))="x",INDEX('[1]Stats repas'!$E$157:$NR$157,,MATCH(FL2,'[1]Stats repas'!$E$55:$NR$55,1))="p")),"a",IF(AND(INDEX('[1]Stats repas'!$E$155:$NR$155,,MATCH(FL2,'[1]Stats repas'!$E$55:$NR$55,1))&gt;2,OR(INDEX('[1]Stats repas'!$E$157:$NR$157,,MATCH(FL2,'[1]Stats repas'!$E$55:$NR$55,1))="x",INDEX('[1]Stats repas'!$E$157:$NR$157,,MATCH(FL2,'[1]Stats repas'!$E$55:$NR$55,1))="p")),"a",INDEX('[1]Stats repas'!$E$155:$NR$155,,MATCH(FL2,'[1]Stats repas'!$E$55:$NR$55,1))))</f>
        <v>0</v>
      </c>
      <c r="FM13">
        <f>IF(AND(INDEX('[1]Stats repas'!$E$155:$NR$155,,MATCH(FM2,'[1]Stats repas'!$E$55:$NR$55,1))=0,OR(INDEX('[1]Stats repas'!$E$157:$NR$157,,MATCH(FM2,'[1]Stats repas'!$E$55:$NR$55,1))="x",INDEX('[1]Stats repas'!$E$157:$NR$157,,MATCH(FM2,'[1]Stats repas'!$E$55:$NR$55,1))="p")),"a",IF(AND(INDEX('[1]Stats repas'!$E$155:$NR$155,,MATCH(FM2,'[1]Stats repas'!$E$55:$NR$55,1))&gt;2,OR(INDEX('[1]Stats repas'!$E$157:$NR$157,,MATCH(FM2,'[1]Stats repas'!$E$55:$NR$55,1))="x",INDEX('[1]Stats repas'!$E$157:$NR$157,,MATCH(FM2,'[1]Stats repas'!$E$55:$NR$55,1))="p")),"a",INDEX('[1]Stats repas'!$E$155:$NR$155,,MATCH(FM2,'[1]Stats repas'!$E$55:$NR$55,1))))</f>
        <v>2</v>
      </c>
      <c r="FN13">
        <f>IF(AND(INDEX('[1]Stats repas'!$E$155:$NR$155,,MATCH(FN2,'[1]Stats repas'!$E$55:$NR$55,1))=0,OR(INDEX('[1]Stats repas'!$E$157:$NR$157,,MATCH(FN2,'[1]Stats repas'!$E$55:$NR$55,1))="x",INDEX('[1]Stats repas'!$E$157:$NR$157,,MATCH(FN2,'[1]Stats repas'!$E$55:$NR$55,1))="p")),"a",IF(AND(INDEX('[1]Stats repas'!$E$155:$NR$155,,MATCH(FN2,'[1]Stats repas'!$E$55:$NR$55,1))&gt;2,OR(INDEX('[1]Stats repas'!$E$157:$NR$157,,MATCH(FN2,'[1]Stats repas'!$E$55:$NR$55,1))="x",INDEX('[1]Stats repas'!$E$157:$NR$157,,MATCH(FN2,'[1]Stats repas'!$E$55:$NR$55,1))="p")),"a",INDEX('[1]Stats repas'!$E$155:$NR$155,,MATCH(FN2,'[1]Stats repas'!$E$55:$NR$55,1))))</f>
        <v>2</v>
      </c>
      <c r="FO13">
        <f>IF(AND(INDEX('[1]Stats repas'!$E$155:$NR$155,,MATCH(FO2,'[1]Stats repas'!$E$55:$NR$55,1))=0,OR(INDEX('[1]Stats repas'!$E$157:$NR$157,,MATCH(FO2,'[1]Stats repas'!$E$55:$NR$55,1))="x",INDEX('[1]Stats repas'!$E$157:$NR$157,,MATCH(FO2,'[1]Stats repas'!$E$55:$NR$55,1))="p")),"a",IF(AND(INDEX('[1]Stats repas'!$E$155:$NR$155,,MATCH(FO2,'[1]Stats repas'!$E$55:$NR$55,1))&gt;2,OR(INDEX('[1]Stats repas'!$E$157:$NR$157,,MATCH(FO2,'[1]Stats repas'!$E$55:$NR$55,1))="x",INDEX('[1]Stats repas'!$E$157:$NR$157,,MATCH(FO2,'[1]Stats repas'!$E$55:$NR$55,1))="p")),"a",INDEX('[1]Stats repas'!$E$155:$NR$155,,MATCH(FO2,'[1]Stats repas'!$E$55:$NR$55,1))))</f>
        <v>2</v>
      </c>
      <c r="FP13">
        <f>IF(AND(INDEX('[1]Stats repas'!$E$155:$NR$155,,MATCH(FP2,'[1]Stats repas'!$E$55:$NR$55,1))=0,OR(INDEX('[1]Stats repas'!$E$157:$NR$157,,MATCH(FP2,'[1]Stats repas'!$E$55:$NR$55,1))="x",INDEX('[1]Stats repas'!$E$157:$NR$157,,MATCH(FP2,'[1]Stats repas'!$E$55:$NR$55,1))="p")),"a",IF(AND(INDEX('[1]Stats repas'!$E$155:$NR$155,,MATCH(FP2,'[1]Stats repas'!$E$55:$NR$55,1))&gt;2,OR(INDEX('[1]Stats repas'!$E$157:$NR$157,,MATCH(FP2,'[1]Stats repas'!$E$55:$NR$55,1))="x",INDEX('[1]Stats repas'!$E$157:$NR$157,,MATCH(FP2,'[1]Stats repas'!$E$55:$NR$55,1))="p")),"a",INDEX('[1]Stats repas'!$E$155:$NR$155,,MATCH(FP2,'[1]Stats repas'!$E$55:$NR$55,1))))</f>
        <v>2</v>
      </c>
      <c r="FQ13" t="str">
        <f>IF(AND(INDEX('[1]Stats repas'!$E$155:$NR$155,,MATCH(FQ2,'[1]Stats repas'!$E$55:$NR$55,1))=0,OR(INDEX('[1]Stats repas'!$E$157:$NR$157,,MATCH(FQ2,'[1]Stats repas'!$E$55:$NR$55,1))="x",INDEX('[1]Stats repas'!$E$157:$NR$157,,MATCH(FQ2,'[1]Stats repas'!$E$55:$NR$55,1))="p")),"a",IF(AND(INDEX('[1]Stats repas'!$E$155:$NR$155,,MATCH(FQ2,'[1]Stats repas'!$E$55:$NR$55,1))&gt;2,OR(INDEX('[1]Stats repas'!$E$157:$NR$157,,MATCH(FQ2,'[1]Stats repas'!$E$55:$NR$55,1))="x",INDEX('[1]Stats repas'!$E$157:$NR$157,,MATCH(FQ2,'[1]Stats repas'!$E$55:$NR$55,1))="p")),"a",INDEX('[1]Stats repas'!$E$155:$NR$155,,MATCH(FQ2,'[1]Stats repas'!$E$55:$NR$55,1))))</f>
        <v>a</v>
      </c>
      <c r="FR13">
        <f>IF(AND(INDEX('[1]Stats repas'!$E$155:$NR$155,,MATCH(FR2,'[1]Stats repas'!$E$55:$NR$55,1))=0,OR(INDEX('[1]Stats repas'!$E$157:$NR$157,,MATCH(FR2,'[1]Stats repas'!$E$55:$NR$55,1))="x",INDEX('[1]Stats repas'!$E$157:$NR$157,,MATCH(FR2,'[1]Stats repas'!$E$55:$NR$55,1))="p")),"a",IF(AND(INDEX('[1]Stats repas'!$E$155:$NR$155,,MATCH(FR2,'[1]Stats repas'!$E$55:$NR$55,1))&gt;2,OR(INDEX('[1]Stats repas'!$E$157:$NR$157,,MATCH(FR2,'[1]Stats repas'!$E$55:$NR$55,1))="x",INDEX('[1]Stats repas'!$E$157:$NR$157,,MATCH(FR2,'[1]Stats repas'!$E$55:$NR$55,1))="p")),"a",INDEX('[1]Stats repas'!$E$155:$NR$155,,MATCH(FR2,'[1]Stats repas'!$E$55:$NR$55,1))))</f>
        <v>1</v>
      </c>
      <c r="FS13">
        <f>IF(AND(INDEX('[1]Stats repas'!$E$155:$NR$155,,MATCH(FS2,'[1]Stats repas'!$E$55:$NR$55,1))=0,OR(INDEX('[1]Stats repas'!$E$157:$NR$157,,MATCH(FS2,'[1]Stats repas'!$E$55:$NR$55,1))="x",INDEX('[1]Stats repas'!$E$157:$NR$157,,MATCH(FS2,'[1]Stats repas'!$E$55:$NR$55,1))="p")),"a",IF(AND(INDEX('[1]Stats repas'!$E$155:$NR$155,,MATCH(FS2,'[1]Stats repas'!$E$55:$NR$55,1))&gt;2,OR(INDEX('[1]Stats repas'!$E$157:$NR$157,,MATCH(FS2,'[1]Stats repas'!$E$55:$NR$55,1))="x",INDEX('[1]Stats repas'!$E$157:$NR$157,,MATCH(FS2,'[1]Stats repas'!$E$55:$NR$55,1))="p")),"a",INDEX('[1]Stats repas'!$E$155:$NR$155,,MATCH(FS2,'[1]Stats repas'!$E$55:$NR$55,1))))</f>
        <v>1</v>
      </c>
      <c r="FT13">
        <f>IF(AND(INDEX('[1]Stats repas'!$E$155:$NR$155,,MATCH(FT2,'[1]Stats repas'!$E$55:$NR$55,1))=0,OR(INDEX('[1]Stats repas'!$E$157:$NR$157,,MATCH(FT2,'[1]Stats repas'!$E$55:$NR$55,1))="x",INDEX('[1]Stats repas'!$E$157:$NR$157,,MATCH(FT2,'[1]Stats repas'!$E$55:$NR$55,1))="p")),"a",IF(AND(INDEX('[1]Stats repas'!$E$155:$NR$155,,MATCH(FT2,'[1]Stats repas'!$E$55:$NR$55,1))&gt;2,OR(INDEX('[1]Stats repas'!$E$157:$NR$157,,MATCH(FT2,'[1]Stats repas'!$E$55:$NR$55,1))="x",INDEX('[1]Stats repas'!$E$157:$NR$157,,MATCH(FT2,'[1]Stats repas'!$E$55:$NR$55,1))="p")),"a",INDEX('[1]Stats repas'!$E$155:$NR$155,,MATCH(FT2,'[1]Stats repas'!$E$55:$NR$55,1))))</f>
        <v>1</v>
      </c>
      <c r="FU13" t="str">
        <f>IF(AND(INDEX('[1]Stats repas'!$E$155:$NR$155,,MATCH(FU2,'[1]Stats repas'!$E$55:$NR$55,1))=0,OR(INDEX('[1]Stats repas'!$E$157:$NR$157,,MATCH(FU2,'[1]Stats repas'!$E$55:$NR$55,1))="x",INDEX('[1]Stats repas'!$E$157:$NR$157,,MATCH(FU2,'[1]Stats repas'!$E$55:$NR$55,1))="p")),"a",IF(AND(INDEX('[1]Stats repas'!$E$155:$NR$155,,MATCH(FU2,'[1]Stats repas'!$E$55:$NR$55,1))&gt;2,OR(INDEX('[1]Stats repas'!$E$157:$NR$157,,MATCH(FU2,'[1]Stats repas'!$E$55:$NR$55,1))="x",INDEX('[1]Stats repas'!$E$157:$NR$157,,MATCH(FU2,'[1]Stats repas'!$E$55:$NR$55,1))="p")),"a",INDEX('[1]Stats repas'!$E$155:$NR$155,,MATCH(FU2,'[1]Stats repas'!$E$55:$NR$55,1))))</f>
        <v>a</v>
      </c>
      <c r="FV13" t="str">
        <f>IF(AND(INDEX('[1]Stats repas'!$E$155:$NR$155,,MATCH(FV2,'[1]Stats repas'!$E$55:$NR$55,1))=0,OR(INDEX('[1]Stats repas'!$E$157:$NR$157,,MATCH(FV2,'[1]Stats repas'!$E$55:$NR$55,1))="x",INDEX('[1]Stats repas'!$E$157:$NR$157,,MATCH(FV2,'[1]Stats repas'!$E$55:$NR$55,1))="p")),"a",IF(AND(INDEX('[1]Stats repas'!$E$155:$NR$155,,MATCH(FV2,'[1]Stats repas'!$E$55:$NR$55,1))&gt;2,OR(INDEX('[1]Stats repas'!$E$157:$NR$157,,MATCH(FV2,'[1]Stats repas'!$E$55:$NR$55,1))="x",INDEX('[1]Stats repas'!$E$157:$NR$157,,MATCH(FV2,'[1]Stats repas'!$E$55:$NR$55,1))="p")),"a",INDEX('[1]Stats repas'!$E$155:$NR$155,,MATCH(FV2,'[1]Stats repas'!$E$55:$NR$55,1))))</f>
        <v>a</v>
      </c>
      <c r="FW13">
        <f>IF(AND(INDEX('[1]Stats repas'!$E$155:$NR$155,,MATCH(FW2,'[1]Stats repas'!$E$55:$NR$55,1))=0,OR(INDEX('[1]Stats repas'!$E$157:$NR$157,,MATCH(FW2,'[1]Stats repas'!$E$55:$NR$55,1))="x",INDEX('[1]Stats repas'!$E$157:$NR$157,,MATCH(FW2,'[1]Stats repas'!$E$55:$NR$55,1))="p")),"a",IF(AND(INDEX('[1]Stats repas'!$E$155:$NR$155,,MATCH(FW2,'[1]Stats repas'!$E$55:$NR$55,1))&gt;2,OR(INDEX('[1]Stats repas'!$E$157:$NR$157,,MATCH(FW2,'[1]Stats repas'!$E$55:$NR$55,1))="x",INDEX('[1]Stats repas'!$E$157:$NR$157,,MATCH(FW2,'[1]Stats repas'!$E$55:$NR$55,1))="p")),"a",INDEX('[1]Stats repas'!$E$155:$NR$155,,MATCH(FW2,'[1]Stats repas'!$E$55:$NR$55,1))))</f>
        <v>2</v>
      </c>
      <c r="FX13">
        <f>IF(AND(INDEX('[1]Stats repas'!$E$155:$NR$155,,MATCH(FX2,'[1]Stats repas'!$E$55:$NR$55,1))=0,OR(INDEX('[1]Stats repas'!$E$157:$NR$157,,MATCH(FX2,'[1]Stats repas'!$E$55:$NR$55,1))="x",INDEX('[1]Stats repas'!$E$157:$NR$157,,MATCH(FX2,'[1]Stats repas'!$E$55:$NR$55,1))="p")),"a",IF(AND(INDEX('[1]Stats repas'!$E$155:$NR$155,,MATCH(FX2,'[1]Stats repas'!$E$55:$NR$55,1))&gt;2,OR(INDEX('[1]Stats repas'!$E$157:$NR$157,,MATCH(FX2,'[1]Stats repas'!$E$55:$NR$55,1))="x",INDEX('[1]Stats repas'!$E$157:$NR$157,,MATCH(FX2,'[1]Stats repas'!$E$55:$NR$55,1))="p")),"a",INDEX('[1]Stats repas'!$E$155:$NR$155,,MATCH(FX2,'[1]Stats repas'!$E$55:$NR$55,1))))</f>
        <v>2</v>
      </c>
      <c r="FY13">
        <f>IF(AND(INDEX('[1]Stats repas'!$E$155:$NR$155,,MATCH(FY2,'[1]Stats repas'!$E$55:$NR$55,1))=0,OR(INDEX('[1]Stats repas'!$E$157:$NR$157,,MATCH(FY2,'[1]Stats repas'!$E$55:$NR$55,1))="x",INDEX('[1]Stats repas'!$E$157:$NR$157,,MATCH(FY2,'[1]Stats repas'!$E$55:$NR$55,1))="p")),"a",IF(AND(INDEX('[1]Stats repas'!$E$155:$NR$155,,MATCH(FY2,'[1]Stats repas'!$E$55:$NR$55,1))&gt;2,OR(INDEX('[1]Stats repas'!$E$157:$NR$157,,MATCH(FY2,'[1]Stats repas'!$E$55:$NR$55,1))="x",INDEX('[1]Stats repas'!$E$157:$NR$157,,MATCH(FY2,'[1]Stats repas'!$E$55:$NR$55,1))="p")),"a",INDEX('[1]Stats repas'!$E$155:$NR$155,,MATCH(FY2,'[1]Stats repas'!$E$55:$NR$55,1))))</f>
        <v>2</v>
      </c>
      <c r="FZ13">
        <f>IF(AND(INDEX('[1]Stats repas'!$E$155:$NR$155,,MATCH(FZ2,'[1]Stats repas'!$E$55:$NR$55,1))=0,OR(INDEX('[1]Stats repas'!$E$157:$NR$157,,MATCH(FZ2,'[1]Stats repas'!$E$55:$NR$55,1))="x",INDEX('[1]Stats repas'!$E$157:$NR$157,,MATCH(FZ2,'[1]Stats repas'!$E$55:$NR$55,1))="p")),"a",IF(AND(INDEX('[1]Stats repas'!$E$155:$NR$155,,MATCH(FZ2,'[1]Stats repas'!$E$55:$NR$55,1))&gt;2,OR(INDEX('[1]Stats repas'!$E$157:$NR$157,,MATCH(FZ2,'[1]Stats repas'!$E$55:$NR$55,1))="x",INDEX('[1]Stats repas'!$E$157:$NR$157,,MATCH(FZ2,'[1]Stats repas'!$E$55:$NR$55,1))="p")),"a",INDEX('[1]Stats repas'!$E$155:$NR$155,,MATCH(FZ2,'[1]Stats repas'!$E$55:$NR$55,1))))</f>
        <v>2</v>
      </c>
      <c r="GA13">
        <f>IF(AND(INDEX('[1]Stats repas'!$E$155:$NR$155,,MATCH(GA2,'[1]Stats repas'!$E$55:$NR$55,1))=0,OR(INDEX('[1]Stats repas'!$E$157:$NR$157,,MATCH(GA2,'[1]Stats repas'!$E$55:$NR$55,1))="x",INDEX('[1]Stats repas'!$E$157:$NR$157,,MATCH(GA2,'[1]Stats repas'!$E$55:$NR$55,1))="p")),"a",IF(AND(INDEX('[1]Stats repas'!$E$155:$NR$155,,MATCH(GA2,'[1]Stats repas'!$E$55:$NR$55,1))&gt;2,OR(INDEX('[1]Stats repas'!$E$157:$NR$157,,MATCH(GA2,'[1]Stats repas'!$E$55:$NR$55,1))="x",INDEX('[1]Stats repas'!$E$157:$NR$157,,MATCH(GA2,'[1]Stats repas'!$E$55:$NR$55,1))="p")),"a",INDEX('[1]Stats repas'!$E$155:$NR$155,,MATCH(GA2,'[1]Stats repas'!$E$55:$NR$55,1))))</f>
        <v>2</v>
      </c>
      <c r="GB13" t="str">
        <f>IF(AND(INDEX('[1]Stats repas'!$E$155:$NR$155,,MATCH(GB2,'[1]Stats repas'!$E$55:$NR$55,1))=0,OR(INDEX('[1]Stats repas'!$E$157:$NR$157,,MATCH(GB2,'[1]Stats repas'!$E$55:$NR$55,1))="x",INDEX('[1]Stats repas'!$E$157:$NR$157,,MATCH(GB2,'[1]Stats repas'!$E$55:$NR$55,1))="p")),"a",IF(AND(INDEX('[1]Stats repas'!$E$155:$NR$155,,MATCH(GB2,'[1]Stats repas'!$E$55:$NR$55,1))&gt;2,OR(INDEX('[1]Stats repas'!$E$157:$NR$157,,MATCH(GB2,'[1]Stats repas'!$E$55:$NR$55,1))="x",INDEX('[1]Stats repas'!$E$157:$NR$157,,MATCH(GB2,'[1]Stats repas'!$E$55:$NR$55,1))="p")),"a",INDEX('[1]Stats repas'!$E$155:$NR$155,,MATCH(GB2,'[1]Stats repas'!$E$55:$NR$55,1))))</f>
        <v>a</v>
      </c>
      <c r="GC13">
        <f>IF(AND(INDEX('[1]Stats repas'!$E$155:$NR$155,,MATCH(GC2,'[1]Stats repas'!$E$55:$NR$55,1))=0,OR(INDEX('[1]Stats repas'!$E$157:$NR$157,,MATCH(GC2,'[1]Stats repas'!$E$55:$NR$55,1))="x",INDEX('[1]Stats repas'!$E$157:$NR$157,,MATCH(GC2,'[1]Stats repas'!$E$55:$NR$55,1))="p")),"a",IF(AND(INDEX('[1]Stats repas'!$E$155:$NR$155,,MATCH(GC2,'[1]Stats repas'!$E$55:$NR$55,1))&gt;2,OR(INDEX('[1]Stats repas'!$E$157:$NR$157,,MATCH(GC2,'[1]Stats repas'!$E$55:$NR$55,1))="x",INDEX('[1]Stats repas'!$E$157:$NR$157,,MATCH(GC2,'[1]Stats repas'!$E$55:$NR$55,1))="p")),"a",INDEX('[1]Stats repas'!$E$155:$NR$155,,MATCH(GC2,'[1]Stats repas'!$E$55:$NR$55,1))))</f>
        <v>0</v>
      </c>
      <c r="GD13">
        <f>IF(AND(INDEX('[1]Stats repas'!$E$155:$NR$155,,MATCH(GD2,'[1]Stats repas'!$E$55:$NR$55,1))=0,OR(INDEX('[1]Stats repas'!$E$157:$NR$157,,MATCH(GD2,'[1]Stats repas'!$E$55:$NR$55,1))="x",INDEX('[1]Stats repas'!$E$157:$NR$157,,MATCH(GD2,'[1]Stats repas'!$E$55:$NR$55,1))="p")),"a",IF(AND(INDEX('[1]Stats repas'!$E$155:$NR$155,,MATCH(GD2,'[1]Stats repas'!$E$55:$NR$55,1))&gt;2,OR(INDEX('[1]Stats repas'!$E$157:$NR$157,,MATCH(GD2,'[1]Stats repas'!$E$55:$NR$55,1))="x",INDEX('[1]Stats repas'!$E$157:$NR$157,,MATCH(GD2,'[1]Stats repas'!$E$55:$NR$55,1))="p")),"a",INDEX('[1]Stats repas'!$E$155:$NR$155,,MATCH(GD2,'[1]Stats repas'!$E$55:$NR$55,1))))</f>
        <v>2</v>
      </c>
      <c r="GE13">
        <f>IF(AND(INDEX('[1]Stats repas'!$E$155:$NR$155,,MATCH(GE2,'[1]Stats repas'!$E$55:$NR$55,1))=0,OR(INDEX('[1]Stats repas'!$E$157:$NR$157,,MATCH(GE2,'[1]Stats repas'!$E$55:$NR$55,1))="x",INDEX('[1]Stats repas'!$E$157:$NR$157,,MATCH(GE2,'[1]Stats repas'!$E$55:$NR$55,1))="p")),"a",IF(AND(INDEX('[1]Stats repas'!$E$155:$NR$155,,MATCH(GE2,'[1]Stats repas'!$E$55:$NR$55,1))&gt;2,OR(INDEX('[1]Stats repas'!$E$157:$NR$157,,MATCH(GE2,'[1]Stats repas'!$E$55:$NR$55,1))="x",INDEX('[1]Stats repas'!$E$157:$NR$157,,MATCH(GE2,'[1]Stats repas'!$E$55:$NR$55,1))="p")),"a",INDEX('[1]Stats repas'!$E$155:$NR$155,,MATCH(GE2,'[1]Stats repas'!$E$55:$NR$55,1))))</f>
        <v>2</v>
      </c>
      <c r="GF13">
        <f>IF(AND(INDEX('[1]Stats repas'!$E$155:$NR$155,,MATCH(GF2,'[1]Stats repas'!$E$55:$NR$55,1))=0,OR(INDEX('[1]Stats repas'!$E$157:$NR$157,,MATCH(GF2,'[1]Stats repas'!$E$55:$NR$55,1))="x",INDEX('[1]Stats repas'!$E$157:$NR$157,,MATCH(GF2,'[1]Stats repas'!$E$55:$NR$55,1))="p")),"a",IF(AND(INDEX('[1]Stats repas'!$E$155:$NR$155,,MATCH(GF2,'[1]Stats repas'!$E$55:$NR$55,1))&gt;2,OR(INDEX('[1]Stats repas'!$E$157:$NR$157,,MATCH(GF2,'[1]Stats repas'!$E$55:$NR$55,1))="x",INDEX('[1]Stats repas'!$E$157:$NR$157,,MATCH(GF2,'[1]Stats repas'!$E$55:$NR$55,1))="p")),"a",INDEX('[1]Stats repas'!$E$155:$NR$155,,MATCH(GF2,'[1]Stats repas'!$E$55:$NR$55,1))))</f>
        <v>2</v>
      </c>
      <c r="GG13">
        <f>IF(AND(INDEX('[1]Stats repas'!$E$155:$NR$155,,MATCH(GG2,'[1]Stats repas'!$E$55:$NR$55,1))=0,OR(INDEX('[1]Stats repas'!$E$157:$NR$157,,MATCH(GG2,'[1]Stats repas'!$E$55:$NR$55,1))="x",INDEX('[1]Stats repas'!$E$157:$NR$157,,MATCH(GG2,'[1]Stats repas'!$E$55:$NR$55,1))="p")),"a",IF(AND(INDEX('[1]Stats repas'!$E$155:$NR$155,,MATCH(GG2,'[1]Stats repas'!$E$55:$NR$55,1))&gt;2,OR(INDEX('[1]Stats repas'!$E$157:$NR$157,,MATCH(GG2,'[1]Stats repas'!$E$55:$NR$55,1))="x",INDEX('[1]Stats repas'!$E$157:$NR$157,,MATCH(GG2,'[1]Stats repas'!$E$55:$NR$55,1))="p")),"a",INDEX('[1]Stats repas'!$E$155:$NR$155,,MATCH(GG2,'[1]Stats repas'!$E$55:$NR$55,1))))</f>
        <v>2</v>
      </c>
      <c r="GH13">
        <f>IF(AND(INDEX('[1]Stats repas'!$E$155:$NR$155,,MATCH(GH2,'[1]Stats repas'!$E$55:$NR$55,1))=0,OR(INDEX('[1]Stats repas'!$E$157:$NR$157,,MATCH(GH2,'[1]Stats repas'!$E$55:$NR$55,1))="x",INDEX('[1]Stats repas'!$E$157:$NR$157,,MATCH(GH2,'[1]Stats repas'!$E$55:$NR$55,1))="p")),"a",IF(AND(INDEX('[1]Stats repas'!$E$155:$NR$155,,MATCH(GH2,'[1]Stats repas'!$E$55:$NR$55,1))&gt;2,OR(INDEX('[1]Stats repas'!$E$157:$NR$157,,MATCH(GH2,'[1]Stats repas'!$E$55:$NR$55,1))="x",INDEX('[1]Stats repas'!$E$157:$NR$157,,MATCH(GH2,'[1]Stats repas'!$E$55:$NR$55,1))="p")),"a",INDEX('[1]Stats repas'!$E$155:$NR$155,,MATCH(GH2,'[1]Stats repas'!$E$55:$NR$55,1))))</f>
        <v>2</v>
      </c>
      <c r="GI13" t="str">
        <f>IF(AND(INDEX('[1]Stats repas'!$E$155:$NR$155,,MATCH(GI2,'[1]Stats repas'!$E$55:$NR$55,1))=0,OR(INDEX('[1]Stats repas'!$E$157:$NR$157,,MATCH(GI2,'[1]Stats repas'!$E$55:$NR$55,1))="x",INDEX('[1]Stats repas'!$E$157:$NR$157,,MATCH(GI2,'[1]Stats repas'!$E$55:$NR$55,1))="p")),"a",IF(AND(INDEX('[1]Stats repas'!$E$155:$NR$155,,MATCH(GI2,'[1]Stats repas'!$E$55:$NR$55,1))&gt;2,OR(INDEX('[1]Stats repas'!$E$157:$NR$157,,MATCH(GI2,'[1]Stats repas'!$E$55:$NR$55,1))="x",INDEX('[1]Stats repas'!$E$157:$NR$157,,MATCH(GI2,'[1]Stats repas'!$E$55:$NR$55,1))="p")),"a",INDEX('[1]Stats repas'!$E$155:$NR$155,,MATCH(GI2,'[1]Stats repas'!$E$55:$NR$55,1))))</f>
        <v>a</v>
      </c>
      <c r="GJ13" t="str">
        <f>IF(AND(INDEX('[1]Stats repas'!$E$155:$NR$155,,MATCH(GJ2,'[1]Stats repas'!$E$55:$NR$55,1))=0,OR(INDEX('[1]Stats repas'!$E$157:$NR$157,,MATCH(GJ2,'[1]Stats repas'!$E$55:$NR$55,1))="x",INDEX('[1]Stats repas'!$E$157:$NR$157,,MATCH(GJ2,'[1]Stats repas'!$E$55:$NR$55,1))="p")),"a",IF(AND(INDEX('[1]Stats repas'!$E$155:$NR$155,,MATCH(GJ2,'[1]Stats repas'!$E$55:$NR$55,1))&gt;2,OR(INDEX('[1]Stats repas'!$E$157:$NR$157,,MATCH(GJ2,'[1]Stats repas'!$E$55:$NR$55,1))="x",INDEX('[1]Stats repas'!$E$157:$NR$157,,MATCH(GJ2,'[1]Stats repas'!$E$55:$NR$55,1))="p")),"a",INDEX('[1]Stats repas'!$E$155:$NR$155,,MATCH(GJ2,'[1]Stats repas'!$E$55:$NR$55,1))))</f>
        <v>a</v>
      </c>
      <c r="GK13">
        <f>IF(AND(INDEX('[1]Stats repas'!$E$155:$NR$155,,MATCH(GK2,'[1]Stats repas'!$E$55:$NR$55,1))=0,OR(INDEX('[1]Stats repas'!$E$157:$NR$157,,MATCH(GK2,'[1]Stats repas'!$E$55:$NR$55,1))="x",INDEX('[1]Stats repas'!$E$157:$NR$157,,MATCH(GK2,'[1]Stats repas'!$E$55:$NR$55,1))="p")),"a",IF(AND(INDEX('[1]Stats repas'!$E$155:$NR$155,,MATCH(GK2,'[1]Stats repas'!$E$55:$NR$55,1))&gt;2,OR(INDEX('[1]Stats repas'!$E$157:$NR$157,,MATCH(GK2,'[1]Stats repas'!$E$55:$NR$55,1))="x",INDEX('[1]Stats repas'!$E$157:$NR$157,,MATCH(GK2,'[1]Stats repas'!$E$55:$NR$55,1))="p")),"a",INDEX('[1]Stats repas'!$E$155:$NR$155,,MATCH(GK2,'[1]Stats repas'!$E$55:$NR$55,1))))</f>
        <v>1</v>
      </c>
      <c r="GL13">
        <f>IF(AND(INDEX('[1]Stats repas'!$E$155:$NR$155,,MATCH(GL2,'[1]Stats repas'!$E$55:$NR$55,1))=0,OR(INDEX('[1]Stats repas'!$E$157:$NR$157,,MATCH(GL2,'[1]Stats repas'!$E$55:$NR$55,1))="x",INDEX('[1]Stats repas'!$E$157:$NR$157,,MATCH(GL2,'[1]Stats repas'!$E$55:$NR$55,1))="p")),"a",IF(AND(INDEX('[1]Stats repas'!$E$155:$NR$155,,MATCH(GL2,'[1]Stats repas'!$E$55:$NR$55,1))&gt;2,OR(INDEX('[1]Stats repas'!$E$157:$NR$157,,MATCH(GL2,'[1]Stats repas'!$E$55:$NR$55,1))="x",INDEX('[1]Stats repas'!$E$157:$NR$157,,MATCH(GL2,'[1]Stats repas'!$E$55:$NR$55,1))="p")),"a",INDEX('[1]Stats repas'!$E$155:$NR$155,,MATCH(GL2,'[1]Stats repas'!$E$55:$NR$55,1))))</f>
        <v>1</v>
      </c>
      <c r="GM13">
        <f>IF(AND(INDEX('[1]Stats repas'!$E$155:$NR$155,,MATCH(GM2,'[1]Stats repas'!$E$55:$NR$55,1))=0,OR(INDEX('[1]Stats repas'!$E$157:$NR$157,,MATCH(GM2,'[1]Stats repas'!$E$55:$NR$55,1))="x",INDEX('[1]Stats repas'!$E$157:$NR$157,,MATCH(GM2,'[1]Stats repas'!$E$55:$NR$55,1))="p")),"a",IF(AND(INDEX('[1]Stats repas'!$E$155:$NR$155,,MATCH(GM2,'[1]Stats repas'!$E$55:$NR$55,1))&gt;2,OR(INDEX('[1]Stats repas'!$E$157:$NR$157,,MATCH(GM2,'[1]Stats repas'!$E$55:$NR$55,1))="x",INDEX('[1]Stats repas'!$E$157:$NR$157,,MATCH(GM2,'[1]Stats repas'!$E$55:$NR$55,1))="p")),"a",INDEX('[1]Stats repas'!$E$155:$NR$155,,MATCH(GM2,'[1]Stats repas'!$E$55:$NR$55,1))))</f>
        <v>1</v>
      </c>
      <c r="GN13">
        <f>IF(AND(INDEX('[1]Stats repas'!$E$155:$NR$155,,MATCH(GN2,'[1]Stats repas'!$E$55:$NR$55,1))=0,OR(INDEX('[1]Stats repas'!$E$157:$NR$157,,MATCH(GN2,'[1]Stats repas'!$E$55:$NR$55,1))="x",INDEX('[1]Stats repas'!$E$157:$NR$157,,MATCH(GN2,'[1]Stats repas'!$E$55:$NR$55,1))="p")),"a",IF(AND(INDEX('[1]Stats repas'!$E$155:$NR$155,,MATCH(GN2,'[1]Stats repas'!$E$55:$NR$55,1))&gt;2,OR(INDEX('[1]Stats repas'!$E$157:$NR$157,,MATCH(GN2,'[1]Stats repas'!$E$55:$NR$55,1))="x",INDEX('[1]Stats repas'!$E$157:$NR$157,,MATCH(GN2,'[1]Stats repas'!$E$55:$NR$55,1))="p")),"a",INDEX('[1]Stats repas'!$E$155:$NR$155,,MATCH(GN2,'[1]Stats repas'!$E$55:$NR$55,1))))</f>
        <v>1</v>
      </c>
      <c r="GO13">
        <f>IF(AND(INDEX('[1]Stats repas'!$E$155:$NR$155,,MATCH(GO2,'[1]Stats repas'!$E$55:$NR$55,1))=0,OR(INDEX('[1]Stats repas'!$E$157:$NR$157,,MATCH(GO2,'[1]Stats repas'!$E$55:$NR$55,1))="x",INDEX('[1]Stats repas'!$E$157:$NR$157,,MATCH(GO2,'[1]Stats repas'!$E$55:$NR$55,1))="p")),"a",IF(AND(INDEX('[1]Stats repas'!$E$155:$NR$155,,MATCH(GO2,'[1]Stats repas'!$E$55:$NR$55,1))&gt;2,OR(INDEX('[1]Stats repas'!$E$157:$NR$157,,MATCH(GO2,'[1]Stats repas'!$E$55:$NR$55,1))="x",INDEX('[1]Stats repas'!$E$157:$NR$157,,MATCH(GO2,'[1]Stats repas'!$E$55:$NR$55,1))="p")),"a",INDEX('[1]Stats repas'!$E$155:$NR$155,,MATCH(GO2,'[1]Stats repas'!$E$55:$NR$55,1))))</f>
        <v>1</v>
      </c>
      <c r="GP13" t="str">
        <f>IF(AND(INDEX('[1]Stats repas'!$E$155:$NR$155,,MATCH(GP2,'[1]Stats repas'!$E$55:$NR$55,1))=0,OR(INDEX('[1]Stats repas'!$E$157:$NR$157,,MATCH(GP2,'[1]Stats repas'!$E$55:$NR$55,1))="x",INDEX('[1]Stats repas'!$E$157:$NR$157,,MATCH(GP2,'[1]Stats repas'!$E$55:$NR$55,1))="p")),"a",IF(AND(INDEX('[1]Stats repas'!$E$155:$NR$155,,MATCH(GP2,'[1]Stats repas'!$E$55:$NR$55,1))&gt;2,OR(INDEX('[1]Stats repas'!$E$157:$NR$157,,MATCH(GP2,'[1]Stats repas'!$E$55:$NR$55,1))="x",INDEX('[1]Stats repas'!$E$157:$NR$157,,MATCH(GP2,'[1]Stats repas'!$E$55:$NR$55,1))="p")),"a",INDEX('[1]Stats repas'!$E$155:$NR$155,,MATCH(GP2,'[1]Stats repas'!$E$55:$NR$55,1))))</f>
        <v>a</v>
      </c>
      <c r="GQ13" t="str">
        <f>IF(AND(INDEX('[1]Stats repas'!$E$155:$NR$155,,MATCH(GQ2,'[1]Stats repas'!$E$55:$NR$55,1))=0,OR(INDEX('[1]Stats repas'!$E$157:$NR$157,,MATCH(GQ2,'[1]Stats repas'!$E$55:$NR$55,1))="x",INDEX('[1]Stats repas'!$E$157:$NR$157,,MATCH(GQ2,'[1]Stats repas'!$E$55:$NR$55,1))="p")),"a",IF(AND(INDEX('[1]Stats repas'!$E$155:$NR$155,,MATCH(GQ2,'[1]Stats repas'!$E$55:$NR$55,1))&gt;2,OR(INDEX('[1]Stats repas'!$E$157:$NR$157,,MATCH(GQ2,'[1]Stats repas'!$E$55:$NR$55,1))="x",INDEX('[1]Stats repas'!$E$157:$NR$157,,MATCH(GQ2,'[1]Stats repas'!$E$55:$NR$55,1))="p")),"a",INDEX('[1]Stats repas'!$E$155:$NR$155,,MATCH(GQ2,'[1]Stats repas'!$E$55:$NR$55,1))))</f>
        <v>a</v>
      </c>
      <c r="GR13">
        <f>IF(AND(INDEX('[1]Stats repas'!$E$155:$NR$155,,MATCH(GR2,'[1]Stats repas'!$E$55:$NR$55,1))=0,OR(INDEX('[1]Stats repas'!$E$157:$NR$157,,MATCH(GR2,'[1]Stats repas'!$E$55:$NR$55,1))="x",INDEX('[1]Stats repas'!$E$157:$NR$157,,MATCH(GR2,'[1]Stats repas'!$E$55:$NR$55,1))="p")),"a",IF(AND(INDEX('[1]Stats repas'!$E$155:$NR$155,,MATCH(GR2,'[1]Stats repas'!$E$55:$NR$55,1))&gt;2,OR(INDEX('[1]Stats repas'!$E$157:$NR$157,,MATCH(GR2,'[1]Stats repas'!$E$55:$NR$55,1))="x",INDEX('[1]Stats repas'!$E$157:$NR$157,,MATCH(GR2,'[1]Stats repas'!$E$55:$NR$55,1))="p")),"a",INDEX('[1]Stats repas'!$E$155:$NR$155,,MATCH(GR2,'[1]Stats repas'!$E$55:$NR$55,1))))</f>
        <v>1</v>
      </c>
      <c r="GS13">
        <f>IF(AND(INDEX('[1]Stats repas'!$E$155:$NR$155,,MATCH(GS2,'[1]Stats repas'!$E$55:$NR$55,1))=0,OR(INDEX('[1]Stats repas'!$E$157:$NR$157,,MATCH(GS2,'[1]Stats repas'!$E$55:$NR$55,1))="x",INDEX('[1]Stats repas'!$E$157:$NR$157,,MATCH(GS2,'[1]Stats repas'!$E$55:$NR$55,1))="p")),"a",IF(AND(INDEX('[1]Stats repas'!$E$155:$NR$155,,MATCH(GS2,'[1]Stats repas'!$E$55:$NR$55,1))&gt;2,OR(INDEX('[1]Stats repas'!$E$157:$NR$157,,MATCH(GS2,'[1]Stats repas'!$E$55:$NR$55,1))="x",INDEX('[1]Stats repas'!$E$157:$NR$157,,MATCH(GS2,'[1]Stats repas'!$E$55:$NR$55,1))="p")),"a",INDEX('[1]Stats repas'!$E$155:$NR$155,,MATCH(GS2,'[1]Stats repas'!$E$55:$NR$55,1))))</f>
        <v>1</v>
      </c>
      <c r="GT13">
        <f>IF(AND(INDEX('[1]Stats repas'!$E$155:$NR$155,,MATCH(GT2,'[1]Stats repas'!$E$55:$NR$55,1))=0,OR(INDEX('[1]Stats repas'!$E$157:$NR$157,,MATCH(GT2,'[1]Stats repas'!$E$55:$NR$55,1))="x",INDEX('[1]Stats repas'!$E$157:$NR$157,,MATCH(GT2,'[1]Stats repas'!$E$55:$NR$55,1))="p")),"a",IF(AND(INDEX('[1]Stats repas'!$E$155:$NR$155,,MATCH(GT2,'[1]Stats repas'!$E$55:$NR$55,1))&gt;2,OR(INDEX('[1]Stats repas'!$E$157:$NR$157,,MATCH(GT2,'[1]Stats repas'!$E$55:$NR$55,1))="x",INDEX('[1]Stats repas'!$E$157:$NR$157,,MATCH(GT2,'[1]Stats repas'!$E$55:$NR$55,1))="p")),"a",INDEX('[1]Stats repas'!$E$155:$NR$155,,MATCH(GT2,'[1]Stats repas'!$E$55:$NR$55,1))))</f>
        <v>1</v>
      </c>
      <c r="GU13">
        <f>IF(AND(INDEX('[1]Stats repas'!$E$155:$NR$155,,MATCH(GU2,'[1]Stats repas'!$E$55:$NR$55,1))=0,OR(INDEX('[1]Stats repas'!$E$157:$NR$157,,MATCH(GU2,'[1]Stats repas'!$E$55:$NR$55,1))="x",INDEX('[1]Stats repas'!$E$157:$NR$157,,MATCH(GU2,'[1]Stats repas'!$E$55:$NR$55,1))="p")),"a",IF(AND(INDEX('[1]Stats repas'!$E$155:$NR$155,,MATCH(GU2,'[1]Stats repas'!$E$55:$NR$55,1))&gt;2,OR(INDEX('[1]Stats repas'!$E$157:$NR$157,,MATCH(GU2,'[1]Stats repas'!$E$55:$NR$55,1))="x",INDEX('[1]Stats repas'!$E$157:$NR$157,,MATCH(GU2,'[1]Stats repas'!$E$55:$NR$55,1))="p")),"a",INDEX('[1]Stats repas'!$E$155:$NR$155,,MATCH(GU2,'[1]Stats repas'!$E$55:$NR$55,1))))</f>
        <v>1</v>
      </c>
      <c r="GV13">
        <f>IF(AND(INDEX('[1]Stats repas'!$E$155:$NR$155,,MATCH(GV2,'[1]Stats repas'!$E$55:$NR$55,1))=0,OR(INDEX('[1]Stats repas'!$E$157:$NR$157,,MATCH(GV2,'[1]Stats repas'!$E$55:$NR$55,1))="x",INDEX('[1]Stats repas'!$E$157:$NR$157,,MATCH(GV2,'[1]Stats repas'!$E$55:$NR$55,1))="p")),"a",IF(AND(INDEX('[1]Stats repas'!$E$155:$NR$155,,MATCH(GV2,'[1]Stats repas'!$E$55:$NR$55,1))&gt;2,OR(INDEX('[1]Stats repas'!$E$157:$NR$157,,MATCH(GV2,'[1]Stats repas'!$E$55:$NR$55,1))="x",INDEX('[1]Stats repas'!$E$157:$NR$157,,MATCH(GV2,'[1]Stats repas'!$E$55:$NR$55,1))="p")),"a",INDEX('[1]Stats repas'!$E$155:$NR$155,,MATCH(GV2,'[1]Stats repas'!$E$55:$NR$55,1))))</f>
        <v>1</v>
      </c>
      <c r="GW13" t="str">
        <f>IF(AND(INDEX('[1]Stats repas'!$E$155:$NR$155,,MATCH(GW2,'[1]Stats repas'!$E$55:$NR$55,1))=0,OR(INDEX('[1]Stats repas'!$E$157:$NR$157,,MATCH(GW2,'[1]Stats repas'!$E$55:$NR$55,1))="x",INDEX('[1]Stats repas'!$E$157:$NR$157,,MATCH(GW2,'[1]Stats repas'!$E$55:$NR$55,1))="p")),"a",IF(AND(INDEX('[1]Stats repas'!$E$155:$NR$155,,MATCH(GW2,'[1]Stats repas'!$E$55:$NR$55,1))&gt;2,OR(INDEX('[1]Stats repas'!$E$157:$NR$157,,MATCH(GW2,'[1]Stats repas'!$E$55:$NR$55,1))="x",INDEX('[1]Stats repas'!$E$157:$NR$157,,MATCH(GW2,'[1]Stats repas'!$E$55:$NR$55,1))="p")),"a",INDEX('[1]Stats repas'!$E$155:$NR$155,,MATCH(GW2,'[1]Stats repas'!$E$55:$NR$55,1))))</f>
        <v>a</v>
      </c>
      <c r="GX13" t="str">
        <f>IF(AND(INDEX('[1]Stats repas'!$E$155:$NR$155,,MATCH(GX2,'[1]Stats repas'!$E$55:$NR$55,1))=0,OR(INDEX('[1]Stats repas'!$E$157:$NR$157,,MATCH(GX2,'[1]Stats repas'!$E$55:$NR$55,1))="x",INDEX('[1]Stats repas'!$E$157:$NR$157,,MATCH(GX2,'[1]Stats repas'!$E$55:$NR$55,1))="p")),"a",IF(AND(INDEX('[1]Stats repas'!$E$155:$NR$155,,MATCH(GX2,'[1]Stats repas'!$E$55:$NR$55,1))&gt;2,OR(INDEX('[1]Stats repas'!$E$157:$NR$157,,MATCH(GX2,'[1]Stats repas'!$E$55:$NR$55,1))="x",INDEX('[1]Stats repas'!$E$157:$NR$157,,MATCH(GX2,'[1]Stats repas'!$E$55:$NR$55,1))="p")),"a",INDEX('[1]Stats repas'!$E$155:$NR$155,,MATCH(GX2,'[1]Stats repas'!$E$55:$NR$55,1))))</f>
        <v>a</v>
      </c>
      <c r="GY13">
        <f>IF(AND(INDEX('[1]Stats repas'!$E$155:$NR$155,,MATCH(GY2,'[1]Stats repas'!$E$55:$NR$55,1))=0,OR(INDEX('[1]Stats repas'!$E$157:$NR$157,,MATCH(GY2,'[1]Stats repas'!$E$55:$NR$55,1))="x",INDEX('[1]Stats repas'!$E$157:$NR$157,,MATCH(GY2,'[1]Stats repas'!$E$55:$NR$55,1))="p")),"a",IF(AND(INDEX('[1]Stats repas'!$E$155:$NR$155,,MATCH(GY2,'[1]Stats repas'!$E$55:$NR$55,1))&gt;2,OR(INDEX('[1]Stats repas'!$E$157:$NR$157,,MATCH(GY2,'[1]Stats repas'!$E$55:$NR$55,1))="x",INDEX('[1]Stats repas'!$E$157:$NR$157,,MATCH(GY2,'[1]Stats repas'!$E$55:$NR$55,1))="p")),"a",INDEX('[1]Stats repas'!$E$155:$NR$155,,MATCH(GY2,'[1]Stats repas'!$E$55:$NR$55,1))))</f>
        <v>2</v>
      </c>
      <c r="GZ13">
        <f>IF(AND(INDEX('[1]Stats repas'!$E$155:$NR$155,,MATCH(GZ2,'[1]Stats repas'!$E$55:$NR$55,1))=0,OR(INDEX('[1]Stats repas'!$E$157:$NR$157,,MATCH(GZ2,'[1]Stats repas'!$E$55:$NR$55,1))="x",INDEX('[1]Stats repas'!$E$157:$NR$157,,MATCH(GZ2,'[1]Stats repas'!$E$55:$NR$55,1))="p")),"a",IF(AND(INDEX('[1]Stats repas'!$E$155:$NR$155,,MATCH(GZ2,'[1]Stats repas'!$E$55:$NR$55,1))&gt;2,OR(INDEX('[1]Stats repas'!$E$157:$NR$157,,MATCH(GZ2,'[1]Stats repas'!$E$55:$NR$55,1))="x",INDEX('[1]Stats repas'!$E$157:$NR$157,,MATCH(GZ2,'[1]Stats repas'!$E$55:$NR$55,1))="p")),"a",INDEX('[1]Stats repas'!$E$155:$NR$155,,MATCH(GZ2,'[1]Stats repas'!$E$55:$NR$55,1))))</f>
        <v>2</v>
      </c>
      <c r="HA13" t="str">
        <f>IF(AND(INDEX('[1]Stats repas'!$E$155:$NR$155,,MATCH(HA2,'[1]Stats repas'!$E$55:$NR$55,1))=0,OR(INDEX('[1]Stats repas'!$E$157:$NR$157,,MATCH(HA2,'[1]Stats repas'!$E$55:$NR$55,1))="x",INDEX('[1]Stats repas'!$E$157:$NR$157,,MATCH(HA2,'[1]Stats repas'!$E$55:$NR$55,1))="p")),"a",IF(AND(INDEX('[1]Stats repas'!$E$155:$NR$155,,MATCH(HA2,'[1]Stats repas'!$E$55:$NR$55,1))&gt;2,OR(INDEX('[1]Stats repas'!$E$157:$NR$157,,MATCH(HA2,'[1]Stats repas'!$E$55:$NR$55,1))="x",INDEX('[1]Stats repas'!$E$157:$NR$157,,MATCH(HA2,'[1]Stats repas'!$E$55:$NR$55,1))="p")),"a",INDEX('[1]Stats repas'!$E$155:$NR$155,,MATCH(HA2,'[1]Stats repas'!$E$55:$NR$55,1))))</f>
        <v>a</v>
      </c>
      <c r="HB13" t="str">
        <f>IF(AND(INDEX('[1]Stats repas'!$E$155:$NR$155,,MATCH(HB2,'[1]Stats repas'!$E$55:$NR$55,1))=0,OR(INDEX('[1]Stats repas'!$E$157:$NR$157,,MATCH(HB2,'[1]Stats repas'!$E$55:$NR$55,1))="x",INDEX('[1]Stats repas'!$E$157:$NR$157,,MATCH(HB2,'[1]Stats repas'!$E$55:$NR$55,1))="p")),"a",IF(AND(INDEX('[1]Stats repas'!$E$155:$NR$155,,MATCH(HB2,'[1]Stats repas'!$E$55:$NR$55,1))&gt;2,OR(INDEX('[1]Stats repas'!$E$157:$NR$157,,MATCH(HB2,'[1]Stats repas'!$E$55:$NR$55,1))="x",INDEX('[1]Stats repas'!$E$157:$NR$157,,MATCH(HB2,'[1]Stats repas'!$E$55:$NR$55,1))="p")),"a",INDEX('[1]Stats repas'!$E$155:$NR$155,,MATCH(HB2,'[1]Stats repas'!$E$55:$NR$55,1))))</f>
        <v>a</v>
      </c>
      <c r="HC13">
        <f>IF(AND(INDEX('[1]Stats repas'!$E$155:$NR$155,,MATCH(HC2,'[1]Stats repas'!$E$55:$NR$55,1))=0,OR(INDEX('[1]Stats repas'!$E$157:$NR$157,,MATCH(HC2,'[1]Stats repas'!$E$55:$NR$55,1))="x",INDEX('[1]Stats repas'!$E$157:$NR$157,,MATCH(HC2,'[1]Stats repas'!$E$55:$NR$55,1))="p")),"a",IF(AND(INDEX('[1]Stats repas'!$E$155:$NR$155,,MATCH(HC2,'[1]Stats repas'!$E$55:$NR$55,1))&gt;2,OR(INDEX('[1]Stats repas'!$E$157:$NR$157,,MATCH(HC2,'[1]Stats repas'!$E$55:$NR$55,1))="x",INDEX('[1]Stats repas'!$E$157:$NR$157,,MATCH(HC2,'[1]Stats repas'!$E$55:$NR$55,1))="p")),"a",INDEX('[1]Stats repas'!$E$155:$NR$155,,MATCH(HC2,'[1]Stats repas'!$E$55:$NR$55,1))))</f>
        <v>2</v>
      </c>
      <c r="HD13">
        <f>IF(AND(INDEX('[1]Stats repas'!$E$155:$NR$155,,MATCH(HD2,'[1]Stats repas'!$E$55:$NR$55,1))=0,OR(INDEX('[1]Stats repas'!$E$157:$NR$157,,MATCH(HD2,'[1]Stats repas'!$E$55:$NR$55,1))="x",INDEX('[1]Stats repas'!$E$157:$NR$157,,MATCH(HD2,'[1]Stats repas'!$E$55:$NR$55,1))="p")),"a",IF(AND(INDEX('[1]Stats repas'!$E$155:$NR$155,,MATCH(HD2,'[1]Stats repas'!$E$55:$NR$55,1))&gt;2,OR(INDEX('[1]Stats repas'!$E$157:$NR$157,,MATCH(HD2,'[1]Stats repas'!$E$55:$NR$55,1))="x",INDEX('[1]Stats repas'!$E$157:$NR$157,,MATCH(HD2,'[1]Stats repas'!$E$55:$NR$55,1))="p")),"a",INDEX('[1]Stats repas'!$E$155:$NR$155,,MATCH(HD2,'[1]Stats repas'!$E$55:$NR$55,1))))</f>
        <v>2</v>
      </c>
      <c r="HE13">
        <f>IF(AND(INDEX('[1]Stats repas'!$E$155:$NR$155,,MATCH(HE2,'[1]Stats repas'!$E$55:$NR$55,1))=0,OR(INDEX('[1]Stats repas'!$E$157:$NR$157,,MATCH(HE2,'[1]Stats repas'!$E$55:$NR$55,1))="x",INDEX('[1]Stats repas'!$E$157:$NR$157,,MATCH(HE2,'[1]Stats repas'!$E$55:$NR$55,1))="p")),"a",IF(AND(INDEX('[1]Stats repas'!$E$155:$NR$155,,MATCH(HE2,'[1]Stats repas'!$E$55:$NR$55,1))&gt;2,OR(INDEX('[1]Stats repas'!$E$157:$NR$157,,MATCH(HE2,'[1]Stats repas'!$E$55:$NR$55,1))="x",INDEX('[1]Stats repas'!$E$157:$NR$157,,MATCH(HE2,'[1]Stats repas'!$E$55:$NR$55,1))="p")),"a",INDEX('[1]Stats repas'!$E$155:$NR$155,,MATCH(HE2,'[1]Stats repas'!$E$55:$NR$55,1))))</f>
        <v>2</v>
      </c>
      <c r="HF13" t="str">
        <f>IF(AND(INDEX('[1]Stats repas'!$E$155:$NR$155,,MATCH(HF2,'[1]Stats repas'!$E$55:$NR$55,1))=0,OR(INDEX('[1]Stats repas'!$E$157:$NR$157,,MATCH(HF2,'[1]Stats repas'!$E$55:$NR$55,1))="x",INDEX('[1]Stats repas'!$E$157:$NR$157,,MATCH(HF2,'[1]Stats repas'!$E$55:$NR$55,1))="p")),"a",IF(AND(INDEX('[1]Stats repas'!$E$155:$NR$155,,MATCH(HF2,'[1]Stats repas'!$E$55:$NR$55,1))&gt;2,OR(INDEX('[1]Stats repas'!$E$157:$NR$157,,MATCH(HF2,'[1]Stats repas'!$E$55:$NR$55,1))="x",INDEX('[1]Stats repas'!$E$157:$NR$157,,MATCH(HF2,'[1]Stats repas'!$E$55:$NR$55,1))="p")),"a",INDEX('[1]Stats repas'!$E$155:$NR$155,,MATCH(HF2,'[1]Stats repas'!$E$55:$NR$55,1))))</f>
        <v>a</v>
      </c>
      <c r="HG13" t="str">
        <f>IF(AND(INDEX('[1]Stats repas'!$E$155:$NR$155,,MATCH(HG2,'[1]Stats repas'!$E$55:$NR$55,1))=0,OR(INDEX('[1]Stats repas'!$E$157:$NR$157,,MATCH(HG2,'[1]Stats repas'!$E$55:$NR$55,1))="x",INDEX('[1]Stats repas'!$E$157:$NR$157,,MATCH(HG2,'[1]Stats repas'!$E$55:$NR$55,1))="p")),"a",IF(AND(INDEX('[1]Stats repas'!$E$155:$NR$155,,MATCH(HG2,'[1]Stats repas'!$E$55:$NR$55,1))&gt;2,OR(INDEX('[1]Stats repas'!$E$157:$NR$157,,MATCH(HG2,'[1]Stats repas'!$E$55:$NR$55,1))="x",INDEX('[1]Stats repas'!$E$157:$NR$157,,MATCH(HG2,'[1]Stats repas'!$E$55:$NR$55,1))="p")),"a",INDEX('[1]Stats repas'!$E$155:$NR$155,,MATCH(HG2,'[1]Stats repas'!$E$55:$NR$55,1))))</f>
        <v>a</v>
      </c>
      <c r="HH13" t="str">
        <f>IF(AND(INDEX('[1]Stats repas'!$E$155:$NR$155,,MATCH(HH2,'[1]Stats repas'!$E$55:$NR$55,1))=0,OR(INDEX('[1]Stats repas'!$E$157:$NR$157,,MATCH(HH2,'[1]Stats repas'!$E$55:$NR$55,1))="x",INDEX('[1]Stats repas'!$E$157:$NR$157,,MATCH(HH2,'[1]Stats repas'!$E$55:$NR$55,1))="p")),"a",IF(AND(INDEX('[1]Stats repas'!$E$155:$NR$155,,MATCH(HH2,'[1]Stats repas'!$E$55:$NR$55,1))&gt;2,OR(INDEX('[1]Stats repas'!$E$157:$NR$157,,MATCH(HH2,'[1]Stats repas'!$E$55:$NR$55,1))="x",INDEX('[1]Stats repas'!$E$157:$NR$157,,MATCH(HH2,'[1]Stats repas'!$E$55:$NR$55,1))="p")),"a",INDEX('[1]Stats repas'!$E$155:$NR$155,,MATCH(HH2,'[1]Stats repas'!$E$55:$NR$55,1))))</f>
        <v>a</v>
      </c>
      <c r="HI13" t="str">
        <f>IF(AND(INDEX('[1]Stats repas'!$E$155:$NR$155,,MATCH(HI2,'[1]Stats repas'!$E$55:$NR$55,1))=0,OR(INDEX('[1]Stats repas'!$E$157:$NR$157,,MATCH(HI2,'[1]Stats repas'!$E$55:$NR$55,1))="x",INDEX('[1]Stats repas'!$E$157:$NR$157,,MATCH(HI2,'[1]Stats repas'!$E$55:$NR$55,1))="p")),"a",IF(AND(INDEX('[1]Stats repas'!$E$155:$NR$155,,MATCH(HI2,'[1]Stats repas'!$E$55:$NR$55,1))&gt;2,OR(INDEX('[1]Stats repas'!$E$157:$NR$157,,MATCH(HI2,'[1]Stats repas'!$E$55:$NR$55,1))="x",INDEX('[1]Stats repas'!$E$157:$NR$157,,MATCH(HI2,'[1]Stats repas'!$E$55:$NR$55,1))="p")),"a",INDEX('[1]Stats repas'!$E$155:$NR$155,,MATCH(HI2,'[1]Stats repas'!$E$55:$NR$55,1))))</f>
        <v>a</v>
      </c>
      <c r="HJ13" t="str">
        <f>IF(AND(INDEX('[1]Stats repas'!$E$155:$NR$155,,MATCH(HJ2,'[1]Stats repas'!$E$55:$NR$55,1))=0,OR(INDEX('[1]Stats repas'!$E$157:$NR$157,,MATCH(HJ2,'[1]Stats repas'!$E$55:$NR$55,1))="x",INDEX('[1]Stats repas'!$E$157:$NR$157,,MATCH(HJ2,'[1]Stats repas'!$E$55:$NR$55,1))="p")),"a",IF(AND(INDEX('[1]Stats repas'!$E$155:$NR$155,,MATCH(HJ2,'[1]Stats repas'!$E$55:$NR$55,1))&gt;2,OR(INDEX('[1]Stats repas'!$E$157:$NR$157,,MATCH(HJ2,'[1]Stats repas'!$E$55:$NR$55,1))="x",INDEX('[1]Stats repas'!$E$157:$NR$157,,MATCH(HJ2,'[1]Stats repas'!$E$55:$NR$55,1))="p")),"a",INDEX('[1]Stats repas'!$E$155:$NR$155,,MATCH(HJ2,'[1]Stats repas'!$E$55:$NR$55,1))))</f>
        <v>a</v>
      </c>
      <c r="HK13" t="str">
        <f>IF(AND(INDEX('[1]Stats repas'!$E$155:$NR$155,,MATCH(HK2,'[1]Stats repas'!$E$55:$NR$55,1))=0,OR(INDEX('[1]Stats repas'!$E$157:$NR$157,,MATCH(HK2,'[1]Stats repas'!$E$55:$NR$55,1))="x",INDEX('[1]Stats repas'!$E$157:$NR$157,,MATCH(HK2,'[1]Stats repas'!$E$55:$NR$55,1))="p")),"a",IF(AND(INDEX('[1]Stats repas'!$E$155:$NR$155,,MATCH(HK2,'[1]Stats repas'!$E$55:$NR$55,1))&gt;2,OR(INDEX('[1]Stats repas'!$E$157:$NR$157,,MATCH(HK2,'[1]Stats repas'!$E$55:$NR$55,1))="x",INDEX('[1]Stats repas'!$E$157:$NR$157,,MATCH(HK2,'[1]Stats repas'!$E$55:$NR$55,1))="p")),"a",INDEX('[1]Stats repas'!$E$155:$NR$155,,MATCH(HK2,'[1]Stats repas'!$E$55:$NR$55,1))))</f>
        <v>a</v>
      </c>
      <c r="HL13" t="str">
        <f>IF(AND(INDEX('[1]Stats repas'!$E$155:$NR$155,,MATCH(HL2,'[1]Stats repas'!$E$55:$NR$55,1))=0,OR(INDEX('[1]Stats repas'!$E$157:$NR$157,,MATCH(HL2,'[1]Stats repas'!$E$55:$NR$55,1))="x",INDEX('[1]Stats repas'!$E$157:$NR$157,,MATCH(HL2,'[1]Stats repas'!$E$55:$NR$55,1))="p")),"a",IF(AND(INDEX('[1]Stats repas'!$E$155:$NR$155,,MATCH(HL2,'[1]Stats repas'!$E$55:$NR$55,1))&gt;2,OR(INDEX('[1]Stats repas'!$E$157:$NR$157,,MATCH(HL2,'[1]Stats repas'!$E$55:$NR$55,1))="x",INDEX('[1]Stats repas'!$E$157:$NR$157,,MATCH(HL2,'[1]Stats repas'!$E$55:$NR$55,1))="p")),"a",INDEX('[1]Stats repas'!$E$155:$NR$155,,MATCH(HL2,'[1]Stats repas'!$E$55:$NR$55,1))))</f>
        <v>a</v>
      </c>
      <c r="HM13" t="str">
        <f>IF(AND(INDEX('[1]Stats repas'!$E$155:$NR$155,,MATCH(HM2,'[1]Stats repas'!$E$55:$NR$55,1))=0,OR(INDEX('[1]Stats repas'!$E$157:$NR$157,,MATCH(HM2,'[1]Stats repas'!$E$55:$NR$55,1))="x",INDEX('[1]Stats repas'!$E$157:$NR$157,,MATCH(HM2,'[1]Stats repas'!$E$55:$NR$55,1))="p")),"a",IF(AND(INDEX('[1]Stats repas'!$E$155:$NR$155,,MATCH(HM2,'[1]Stats repas'!$E$55:$NR$55,1))&gt;2,OR(INDEX('[1]Stats repas'!$E$157:$NR$157,,MATCH(HM2,'[1]Stats repas'!$E$55:$NR$55,1))="x",INDEX('[1]Stats repas'!$E$157:$NR$157,,MATCH(HM2,'[1]Stats repas'!$E$55:$NR$55,1))="p")),"a",INDEX('[1]Stats repas'!$E$155:$NR$155,,MATCH(HM2,'[1]Stats repas'!$E$55:$NR$55,1))))</f>
        <v>a</v>
      </c>
      <c r="HN13" t="str">
        <f>IF(AND(INDEX('[1]Stats repas'!$E$155:$NR$155,,MATCH(HN2,'[1]Stats repas'!$E$55:$NR$55,1))=0,OR(INDEX('[1]Stats repas'!$E$157:$NR$157,,MATCH(HN2,'[1]Stats repas'!$E$55:$NR$55,1))="x",INDEX('[1]Stats repas'!$E$157:$NR$157,,MATCH(HN2,'[1]Stats repas'!$E$55:$NR$55,1))="p")),"a",IF(AND(INDEX('[1]Stats repas'!$E$155:$NR$155,,MATCH(HN2,'[1]Stats repas'!$E$55:$NR$55,1))&gt;2,OR(INDEX('[1]Stats repas'!$E$157:$NR$157,,MATCH(HN2,'[1]Stats repas'!$E$55:$NR$55,1))="x",INDEX('[1]Stats repas'!$E$157:$NR$157,,MATCH(HN2,'[1]Stats repas'!$E$55:$NR$55,1))="p")),"a",INDEX('[1]Stats repas'!$E$155:$NR$155,,MATCH(HN2,'[1]Stats repas'!$E$55:$NR$55,1))))</f>
        <v>a</v>
      </c>
      <c r="HO13" t="str">
        <f>IF(AND(INDEX('[1]Stats repas'!$E$155:$NR$155,,MATCH(HO2,'[1]Stats repas'!$E$55:$NR$55,1))=0,OR(INDEX('[1]Stats repas'!$E$157:$NR$157,,MATCH(HO2,'[1]Stats repas'!$E$55:$NR$55,1))="x",INDEX('[1]Stats repas'!$E$157:$NR$157,,MATCH(HO2,'[1]Stats repas'!$E$55:$NR$55,1))="p")),"a",IF(AND(INDEX('[1]Stats repas'!$E$155:$NR$155,,MATCH(HO2,'[1]Stats repas'!$E$55:$NR$55,1))&gt;2,OR(INDEX('[1]Stats repas'!$E$157:$NR$157,,MATCH(HO2,'[1]Stats repas'!$E$55:$NR$55,1))="x",INDEX('[1]Stats repas'!$E$157:$NR$157,,MATCH(HO2,'[1]Stats repas'!$E$55:$NR$55,1))="p")),"a",INDEX('[1]Stats repas'!$E$155:$NR$155,,MATCH(HO2,'[1]Stats repas'!$E$55:$NR$55,1))))</f>
        <v>a</v>
      </c>
      <c r="HP13" t="str">
        <f>IF(AND(INDEX('[1]Stats repas'!$E$155:$NR$155,,MATCH(HP2,'[1]Stats repas'!$E$55:$NR$55,1))=0,OR(INDEX('[1]Stats repas'!$E$157:$NR$157,,MATCH(HP2,'[1]Stats repas'!$E$55:$NR$55,1))="x",INDEX('[1]Stats repas'!$E$157:$NR$157,,MATCH(HP2,'[1]Stats repas'!$E$55:$NR$55,1))="p")),"a",IF(AND(INDEX('[1]Stats repas'!$E$155:$NR$155,,MATCH(HP2,'[1]Stats repas'!$E$55:$NR$55,1))&gt;2,OR(INDEX('[1]Stats repas'!$E$157:$NR$157,,MATCH(HP2,'[1]Stats repas'!$E$55:$NR$55,1))="x",INDEX('[1]Stats repas'!$E$157:$NR$157,,MATCH(HP2,'[1]Stats repas'!$E$55:$NR$55,1))="p")),"a",INDEX('[1]Stats repas'!$E$155:$NR$155,,MATCH(HP2,'[1]Stats repas'!$E$55:$NR$55,1))))</f>
        <v>a</v>
      </c>
      <c r="HQ13" t="str">
        <f>IF(AND(INDEX('[1]Stats repas'!$E$155:$NR$155,,MATCH(HQ2,'[1]Stats repas'!$E$55:$NR$55,1))=0,OR(INDEX('[1]Stats repas'!$E$157:$NR$157,,MATCH(HQ2,'[1]Stats repas'!$E$55:$NR$55,1))="x",INDEX('[1]Stats repas'!$E$157:$NR$157,,MATCH(HQ2,'[1]Stats repas'!$E$55:$NR$55,1))="p")),"a",IF(AND(INDEX('[1]Stats repas'!$E$155:$NR$155,,MATCH(HQ2,'[1]Stats repas'!$E$55:$NR$55,1))&gt;2,OR(INDEX('[1]Stats repas'!$E$157:$NR$157,,MATCH(HQ2,'[1]Stats repas'!$E$55:$NR$55,1))="x",INDEX('[1]Stats repas'!$E$157:$NR$157,,MATCH(HQ2,'[1]Stats repas'!$E$55:$NR$55,1))="p")),"a",INDEX('[1]Stats repas'!$E$155:$NR$155,,MATCH(HQ2,'[1]Stats repas'!$E$55:$NR$55,1))))</f>
        <v>a</v>
      </c>
      <c r="HR13" t="str">
        <f>IF(AND(INDEX('[1]Stats repas'!$E$155:$NR$155,,MATCH(HR2,'[1]Stats repas'!$E$55:$NR$55,1))=0,OR(INDEX('[1]Stats repas'!$E$157:$NR$157,,MATCH(HR2,'[1]Stats repas'!$E$55:$NR$55,1))="x",INDEX('[1]Stats repas'!$E$157:$NR$157,,MATCH(HR2,'[1]Stats repas'!$E$55:$NR$55,1))="p")),"a",IF(AND(INDEX('[1]Stats repas'!$E$155:$NR$155,,MATCH(HR2,'[1]Stats repas'!$E$55:$NR$55,1))&gt;2,OR(INDEX('[1]Stats repas'!$E$157:$NR$157,,MATCH(HR2,'[1]Stats repas'!$E$55:$NR$55,1))="x",INDEX('[1]Stats repas'!$E$157:$NR$157,,MATCH(HR2,'[1]Stats repas'!$E$55:$NR$55,1))="p")),"a",INDEX('[1]Stats repas'!$E$155:$NR$155,,MATCH(HR2,'[1]Stats repas'!$E$55:$NR$55,1))))</f>
        <v>a</v>
      </c>
      <c r="HS13" t="str">
        <f>IF(AND(INDEX('[1]Stats repas'!$E$155:$NR$155,,MATCH(HS2,'[1]Stats repas'!$E$55:$NR$55,1))=0,OR(INDEX('[1]Stats repas'!$E$157:$NR$157,,MATCH(HS2,'[1]Stats repas'!$E$55:$NR$55,1))="x",INDEX('[1]Stats repas'!$E$157:$NR$157,,MATCH(HS2,'[1]Stats repas'!$E$55:$NR$55,1))="p")),"a",IF(AND(INDEX('[1]Stats repas'!$E$155:$NR$155,,MATCH(HS2,'[1]Stats repas'!$E$55:$NR$55,1))&gt;2,OR(INDEX('[1]Stats repas'!$E$157:$NR$157,,MATCH(HS2,'[1]Stats repas'!$E$55:$NR$55,1))="x",INDEX('[1]Stats repas'!$E$157:$NR$157,,MATCH(HS2,'[1]Stats repas'!$E$55:$NR$55,1))="p")),"a",INDEX('[1]Stats repas'!$E$155:$NR$155,,MATCH(HS2,'[1]Stats repas'!$E$55:$NR$55,1))))</f>
        <v>a</v>
      </c>
      <c r="HT13" t="str">
        <f>IF(AND(INDEX('[1]Stats repas'!$E$155:$NR$155,,MATCH(HT2,'[1]Stats repas'!$E$55:$NR$55,1))=0,OR(INDEX('[1]Stats repas'!$E$157:$NR$157,,MATCH(HT2,'[1]Stats repas'!$E$55:$NR$55,1))="x",INDEX('[1]Stats repas'!$E$157:$NR$157,,MATCH(HT2,'[1]Stats repas'!$E$55:$NR$55,1))="p")),"a",IF(AND(INDEX('[1]Stats repas'!$E$155:$NR$155,,MATCH(HT2,'[1]Stats repas'!$E$55:$NR$55,1))&gt;2,OR(INDEX('[1]Stats repas'!$E$157:$NR$157,,MATCH(HT2,'[1]Stats repas'!$E$55:$NR$55,1))="x",INDEX('[1]Stats repas'!$E$157:$NR$157,,MATCH(HT2,'[1]Stats repas'!$E$55:$NR$55,1))="p")),"a",INDEX('[1]Stats repas'!$E$155:$NR$155,,MATCH(HT2,'[1]Stats repas'!$E$55:$NR$55,1))))</f>
        <v>a</v>
      </c>
      <c r="HU13" t="str">
        <f>IF(AND(INDEX('[1]Stats repas'!$E$155:$NR$155,,MATCH(HU2,'[1]Stats repas'!$E$55:$NR$55,1))=0,OR(INDEX('[1]Stats repas'!$E$157:$NR$157,,MATCH(HU2,'[1]Stats repas'!$E$55:$NR$55,1))="x",INDEX('[1]Stats repas'!$E$157:$NR$157,,MATCH(HU2,'[1]Stats repas'!$E$55:$NR$55,1))="p")),"a",IF(AND(INDEX('[1]Stats repas'!$E$155:$NR$155,,MATCH(HU2,'[1]Stats repas'!$E$55:$NR$55,1))&gt;2,OR(INDEX('[1]Stats repas'!$E$157:$NR$157,,MATCH(HU2,'[1]Stats repas'!$E$55:$NR$55,1))="x",INDEX('[1]Stats repas'!$E$157:$NR$157,,MATCH(HU2,'[1]Stats repas'!$E$55:$NR$55,1))="p")),"a",INDEX('[1]Stats repas'!$E$155:$NR$155,,MATCH(HU2,'[1]Stats repas'!$E$55:$NR$55,1))))</f>
        <v>a</v>
      </c>
      <c r="HV13" t="str">
        <f>IF(AND(INDEX('[1]Stats repas'!$E$155:$NR$155,,MATCH(HV2,'[1]Stats repas'!$E$55:$NR$55,1))=0,OR(INDEX('[1]Stats repas'!$E$157:$NR$157,,MATCH(HV2,'[1]Stats repas'!$E$55:$NR$55,1))="x",INDEX('[1]Stats repas'!$E$157:$NR$157,,MATCH(HV2,'[1]Stats repas'!$E$55:$NR$55,1))="p")),"a",IF(AND(INDEX('[1]Stats repas'!$E$155:$NR$155,,MATCH(HV2,'[1]Stats repas'!$E$55:$NR$55,1))&gt;2,OR(INDEX('[1]Stats repas'!$E$157:$NR$157,,MATCH(HV2,'[1]Stats repas'!$E$55:$NR$55,1))="x",INDEX('[1]Stats repas'!$E$157:$NR$157,,MATCH(HV2,'[1]Stats repas'!$E$55:$NR$55,1))="p")),"a",INDEX('[1]Stats repas'!$E$155:$NR$155,,MATCH(HV2,'[1]Stats repas'!$E$55:$NR$55,1))))</f>
        <v>a</v>
      </c>
      <c r="HW13" t="str">
        <f>IF(AND(INDEX('[1]Stats repas'!$E$155:$NR$155,,MATCH(HW2,'[1]Stats repas'!$E$55:$NR$55,1))=0,OR(INDEX('[1]Stats repas'!$E$157:$NR$157,,MATCH(HW2,'[1]Stats repas'!$E$55:$NR$55,1))="x",INDEX('[1]Stats repas'!$E$157:$NR$157,,MATCH(HW2,'[1]Stats repas'!$E$55:$NR$55,1))="p")),"a",IF(AND(INDEX('[1]Stats repas'!$E$155:$NR$155,,MATCH(HW2,'[1]Stats repas'!$E$55:$NR$55,1))&gt;2,OR(INDEX('[1]Stats repas'!$E$157:$NR$157,,MATCH(HW2,'[1]Stats repas'!$E$55:$NR$55,1))="x",INDEX('[1]Stats repas'!$E$157:$NR$157,,MATCH(HW2,'[1]Stats repas'!$E$55:$NR$55,1))="p")),"a",INDEX('[1]Stats repas'!$E$155:$NR$155,,MATCH(HW2,'[1]Stats repas'!$E$55:$NR$55,1))))</f>
        <v>a</v>
      </c>
      <c r="HX13" t="str">
        <f>IF(AND(INDEX('[1]Stats repas'!$E$155:$NR$155,,MATCH(HX2,'[1]Stats repas'!$E$55:$NR$55,1))=0,OR(INDEX('[1]Stats repas'!$E$157:$NR$157,,MATCH(HX2,'[1]Stats repas'!$E$55:$NR$55,1))="x",INDEX('[1]Stats repas'!$E$157:$NR$157,,MATCH(HX2,'[1]Stats repas'!$E$55:$NR$55,1))="p")),"a",IF(AND(INDEX('[1]Stats repas'!$E$155:$NR$155,,MATCH(HX2,'[1]Stats repas'!$E$55:$NR$55,1))&gt;2,OR(INDEX('[1]Stats repas'!$E$157:$NR$157,,MATCH(HX2,'[1]Stats repas'!$E$55:$NR$55,1))="x",INDEX('[1]Stats repas'!$E$157:$NR$157,,MATCH(HX2,'[1]Stats repas'!$E$55:$NR$55,1))="p")),"a",INDEX('[1]Stats repas'!$E$155:$NR$155,,MATCH(HX2,'[1]Stats repas'!$E$55:$NR$55,1))))</f>
        <v>a</v>
      </c>
      <c r="HY13" t="str">
        <f>IF(AND(INDEX('[1]Stats repas'!$E$155:$NR$155,,MATCH(HY2,'[1]Stats repas'!$E$55:$NR$55,1))=0,OR(INDEX('[1]Stats repas'!$E$157:$NR$157,,MATCH(HY2,'[1]Stats repas'!$E$55:$NR$55,1))="x",INDEX('[1]Stats repas'!$E$157:$NR$157,,MATCH(HY2,'[1]Stats repas'!$E$55:$NR$55,1))="p")),"a",IF(AND(INDEX('[1]Stats repas'!$E$155:$NR$155,,MATCH(HY2,'[1]Stats repas'!$E$55:$NR$55,1))&gt;2,OR(INDEX('[1]Stats repas'!$E$157:$NR$157,,MATCH(HY2,'[1]Stats repas'!$E$55:$NR$55,1))="x",INDEX('[1]Stats repas'!$E$157:$NR$157,,MATCH(HY2,'[1]Stats repas'!$E$55:$NR$55,1))="p")),"a",INDEX('[1]Stats repas'!$E$155:$NR$155,,MATCH(HY2,'[1]Stats repas'!$E$55:$NR$55,1))))</f>
        <v>a</v>
      </c>
      <c r="HZ13" t="str">
        <f>IF(AND(INDEX('[1]Stats repas'!$E$155:$NR$155,,MATCH(HZ2,'[1]Stats repas'!$E$55:$NR$55,1))=0,OR(INDEX('[1]Stats repas'!$E$157:$NR$157,,MATCH(HZ2,'[1]Stats repas'!$E$55:$NR$55,1))="x",INDEX('[1]Stats repas'!$E$157:$NR$157,,MATCH(HZ2,'[1]Stats repas'!$E$55:$NR$55,1))="p")),"a",IF(AND(INDEX('[1]Stats repas'!$E$155:$NR$155,,MATCH(HZ2,'[1]Stats repas'!$E$55:$NR$55,1))&gt;2,OR(INDEX('[1]Stats repas'!$E$157:$NR$157,,MATCH(HZ2,'[1]Stats repas'!$E$55:$NR$55,1))="x",INDEX('[1]Stats repas'!$E$157:$NR$157,,MATCH(HZ2,'[1]Stats repas'!$E$55:$NR$55,1))="p")),"a",INDEX('[1]Stats repas'!$E$155:$NR$155,,MATCH(HZ2,'[1]Stats repas'!$E$55:$NR$55,1))))</f>
        <v>a</v>
      </c>
      <c r="IA13" t="str">
        <f>IF(AND(INDEX('[1]Stats repas'!$E$155:$NR$155,,MATCH(IA2,'[1]Stats repas'!$E$55:$NR$55,1))=0,OR(INDEX('[1]Stats repas'!$E$157:$NR$157,,MATCH(IA2,'[1]Stats repas'!$E$55:$NR$55,1))="x",INDEX('[1]Stats repas'!$E$157:$NR$157,,MATCH(IA2,'[1]Stats repas'!$E$55:$NR$55,1))="p")),"a",IF(AND(INDEX('[1]Stats repas'!$E$155:$NR$155,,MATCH(IA2,'[1]Stats repas'!$E$55:$NR$55,1))&gt;2,OR(INDEX('[1]Stats repas'!$E$157:$NR$157,,MATCH(IA2,'[1]Stats repas'!$E$55:$NR$55,1))="x",INDEX('[1]Stats repas'!$E$157:$NR$157,,MATCH(IA2,'[1]Stats repas'!$E$55:$NR$55,1))="p")),"a",INDEX('[1]Stats repas'!$E$155:$NR$155,,MATCH(IA2,'[1]Stats repas'!$E$55:$NR$55,1))))</f>
        <v>a</v>
      </c>
      <c r="IB13" t="str">
        <f>IF(AND(INDEX('[1]Stats repas'!$E$155:$NR$155,,MATCH(IB2,'[1]Stats repas'!$E$55:$NR$55,1))=0,OR(INDEX('[1]Stats repas'!$E$157:$NR$157,,MATCH(IB2,'[1]Stats repas'!$E$55:$NR$55,1))="x",INDEX('[1]Stats repas'!$E$157:$NR$157,,MATCH(IB2,'[1]Stats repas'!$E$55:$NR$55,1))="p")),"a",IF(AND(INDEX('[1]Stats repas'!$E$155:$NR$155,,MATCH(IB2,'[1]Stats repas'!$E$55:$NR$55,1))&gt;2,OR(INDEX('[1]Stats repas'!$E$157:$NR$157,,MATCH(IB2,'[1]Stats repas'!$E$55:$NR$55,1))="x",INDEX('[1]Stats repas'!$E$157:$NR$157,,MATCH(IB2,'[1]Stats repas'!$E$55:$NR$55,1))="p")),"a",INDEX('[1]Stats repas'!$E$155:$NR$155,,MATCH(IB2,'[1]Stats repas'!$E$55:$NR$55,1))))</f>
        <v>a</v>
      </c>
      <c r="IC13" t="str">
        <f>IF(AND(INDEX('[1]Stats repas'!$E$155:$NR$155,,MATCH(IC2,'[1]Stats repas'!$E$55:$NR$55,1))=0,OR(INDEX('[1]Stats repas'!$E$157:$NR$157,,MATCH(IC2,'[1]Stats repas'!$E$55:$NR$55,1))="x",INDEX('[1]Stats repas'!$E$157:$NR$157,,MATCH(IC2,'[1]Stats repas'!$E$55:$NR$55,1))="p")),"a",IF(AND(INDEX('[1]Stats repas'!$E$155:$NR$155,,MATCH(IC2,'[1]Stats repas'!$E$55:$NR$55,1))&gt;2,OR(INDEX('[1]Stats repas'!$E$157:$NR$157,,MATCH(IC2,'[1]Stats repas'!$E$55:$NR$55,1))="x",INDEX('[1]Stats repas'!$E$157:$NR$157,,MATCH(IC2,'[1]Stats repas'!$E$55:$NR$55,1))="p")),"a",INDEX('[1]Stats repas'!$E$155:$NR$155,,MATCH(IC2,'[1]Stats repas'!$E$55:$NR$55,1))))</f>
        <v>a</v>
      </c>
      <c r="ID13" t="str">
        <f>IF(AND(INDEX('[1]Stats repas'!$E$155:$NR$155,,MATCH(ID2,'[1]Stats repas'!$E$55:$NR$55,1))=0,OR(INDEX('[1]Stats repas'!$E$157:$NR$157,,MATCH(ID2,'[1]Stats repas'!$E$55:$NR$55,1))="x",INDEX('[1]Stats repas'!$E$157:$NR$157,,MATCH(ID2,'[1]Stats repas'!$E$55:$NR$55,1))="p")),"a",IF(AND(INDEX('[1]Stats repas'!$E$155:$NR$155,,MATCH(ID2,'[1]Stats repas'!$E$55:$NR$55,1))&gt;2,OR(INDEX('[1]Stats repas'!$E$157:$NR$157,,MATCH(ID2,'[1]Stats repas'!$E$55:$NR$55,1))="x",INDEX('[1]Stats repas'!$E$157:$NR$157,,MATCH(ID2,'[1]Stats repas'!$E$55:$NR$55,1))="p")),"a",INDEX('[1]Stats repas'!$E$155:$NR$155,,MATCH(ID2,'[1]Stats repas'!$E$55:$NR$55,1))))</f>
        <v>a</v>
      </c>
      <c r="IE13" t="str">
        <f>IF(AND(INDEX('[1]Stats repas'!$E$155:$NR$155,,MATCH(IE2,'[1]Stats repas'!$E$55:$NR$55,1))=0,OR(INDEX('[1]Stats repas'!$E$157:$NR$157,,MATCH(IE2,'[1]Stats repas'!$E$55:$NR$55,1))="x",INDEX('[1]Stats repas'!$E$157:$NR$157,,MATCH(IE2,'[1]Stats repas'!$E$55:$NR$55,1))="p")),"a",IF(AND(INDEX('[1]Stats repas'!$E$155:$NR$155,,MATCH(IE2,'[1]Stats repas'!$E$55:$NR$55,1))&gt;2,OR(INDEX('[1]Stats repas'!$E$157:$NR$157,,MATCH(IE2,'[1]Stats repas'!$E$55:$NR$55,1))="x",INDEX('[1]Stats repas'!$E$157:$NR$157,,MATCH(IE2,'[1]Stats repas'!$E$55:$NR$55,1))="p")),"a",INDEX('[1]Stats repas'!$E$155:$NR$155,,MATCH(IE2,'[1]Stats repas'!$E$55:$NR$55,1))))</f>
        <v>a</v>
      </c>
      <c r="IF13" t="str">
        <f>IF(AND(INDEX('[1]Stats repas'!$E$155:$NR$155,,MATCH(IF2,'[1]Stats repas'!$E$55:$NR$55,1))=0,OR(INDEX('[1]Stats repas'!$E$157:$NR$157,,MATCH(IF2,'[1]Stats repas'!$E$55:$NR$55,1))="x",INDEX('[1]Stats repas'!$E$157:$NR$157,,MATCH(IF2,'[1]Stats repas'!$E$55:$NR$55,1))="p")),"a",IF(AND(INDEX('[1]Stats repas'!$E$155:$NR$155,,MATCH(IF2,'[1]Stats repas'!$E$55:$NR$55,1))&gt;2,OR(INDEX('[1]Stats repas'!$E$157:$NR$157,,MATCH(IF2,'[1]Stats repas'!$E$55:$NR$55,1))="x",INDEX('[1]Stats repas'!$E$157:$NR$157,,MATCH(IF2,'[1]Stats repas'!$E$55:$NR$55,1))="p")),"a",INDEX('[1]Stats repas'!$E$155:$NR$155,,MATCH(IF2,'[1]Stats repas'!$E$55:$NR$55,1))))</f>
        <v>a</v>
      </c>
      <c r="IG13" t="str">
        <f>IF(AND(INDEX('[1]Stats repas'!$E$155:$NR$155,,MATCH(IG2,'[1]Stats repas'!$E$55:$NR$55,1))=0,OR(INDEX('[1]Stats repas'!$E$157:$NR$157,,MATCH(IG2,'[1]Stats repas'!$E$55:$NR$55,1))="x",INDEX('[1]Stats repas'!$E$157:$NR$157,,MATCH(IG2,'[1]Stats repas'!$E$55:$NR$55,1))="p")),"a",IF(AND(INDEX('[1]Stats repas'!$E$155:$NR$155,,MATCH(IG2,'[1]Stats repas'!$E$55:$NR$55,1))&gt;2,OR(INDEX('[1]Stats repas'!$E$157:$NR$157,,MATCH(IG2,'[1]Stats repas'!$E$55:$NR$55,1))="x",INDEX('[1]Stats repas'!$E$157:$NR$157,,MATCH(IG2,'[1]Stats repas'!$E$55:$NR$55,1))="p")),"a",INDEX('[1]Stats repas'!$E$155:$NR$155,,MATCH(IG2,'[1]Stats repas'!$E$55:$NR$55,1))))</f>
        <v>a</v>
      </c>
      <c r="IH13">
        <f>IF(AND(INDEX('[1]Stats repas'!$E$155:$NR$155,,MATCH(IH2,'[1]Stats repas'!$E$55:$NR$55,1))=0,OR(INDEX('[1]Stats repas'!$E$157:$NR$157,,MATCH(IH2,'[1]Stats repas'!$E$55:$NR$55,1))="x",INDEX('[1]Stats repas'!$E$157:$NR$157,,MATCH(IH2,'[1]Stats repas'!$E$55:$NR$55,1))="p")),"a",IF(AND(INDEX('[1]Stats repas'!$E$155:$NR$155,,MATCH(IH2,'[1]Stats repas'!$E$55:$NR$55,1))&gt;2,OR(INDEX('[1]Stats repas'!$E$157:$NR$157,,MATCH(IH2,'[1]Stats repas'!$E$55:$NR$55,1))="x",INDEX('[1]Stats repas'!$E$157:$NR$157,,MATCH(IH2,'[1]Stats repas'!$E$55:$NR$55,1))="p")),"a",INDEX('[1]Stats repas'!$E$155:$NR$155,,MATCH(IH2,'[1]Stats repas'!$E$55:$NR$55,1))))</f>
        <v>1</v>
      </c>
      <c r="II13">
        <f>IF(AND(INDEX('[1]Stats repas'!$E$155:$NR$155,,MATCH(II2,'[1]Stats repas'!$E$55:$NR$55,1))=0,OR(INDEX('[1]Stats repas'!$E$157:$NR$157,,MATCH(II2,'[1]Stats repas'!$E$55:$NR$55,1))="x",INDEX('[1]Stats repas'!$E$157:$NR$157,,MATCH(II2,'[1]Stats repas'!$E$55:$NR$55,1))="p")),"a",IF(AND(INDEX('[1]Stats repas'!$E$155:$NR$155,,MATCH(II2,'[1]Stats repas'!$E$55:$NR$55,1))&gt;2,OR(INDEX('[1]Stats repas'!$E$157:$NR$157,,MATCH(II2,'[1]Stats repas'!$E$55:$NR$55,1))="x",INDEX('[1]Stats repas'!$E$157:$NR$157,,MATCH(II2,'[1]Stats repas'!$E$55:$NR$55,1))="p")),"a",INDEX('[1]Stats repas'!$E$155:$NR$155,,MATCH(II2,'[1]Stats repas'!$E$55:$NR$55,1))))</f>
        <v>1</v>
      </c>
      <c r="IJ13">
        <f>IF(AND(INDEX('[1]Stats repas'!$E$155:$NR$155,,MATCH(IJ2,'[1]Stats repas'!$E$55:$NR$55,1))=0,OR(INDEX('[1]Stats repas'!$E$157:$NR$157,,MATCH(IJ2,'[1]Stats repas'!$E$55:$NR$55,1))="x",INDEX('[1]Stats repas'!$E$157:$NR$157,,MATCH(IJ2,'[1]Stats repas'!$E$55:$NR$55,1))="p")),"a",IF(AND(INDEX('[1]Stats repas'!$E$155:$NR$155,,MATCH(IJ2,'[1]Stats repas'!$E$55:$NR$55,1))&gt;2,OR(INDEX('[1]Stats repas'!$E$157:$NR$157,,MATCH(IJ2,'[1]Stats repas'!$E$55:$NR$55,1))="x",INDEX('[1]Stats repas'!$E$157:$NR$157,,MATCH(IJ2,'[1]Stats repas'!$E$55:$NR$55,1))="p")),"a",INDEX('[1]Stats repas'!$E$155:$NR$155,,MATCH(IJ2,'[1]Stats repas'!$E$55:$NR$55,1))))</f>
        <v>1</v>
      </c>
      <c r="IK13">
        <f>IF(AND(INDEX('[1]Stats repas'!$E$155:$NR$155,,MATCH(IK2,'[1]Stats repas'!$E$55:$NR$55,1))=0,OR(INDEX('[1]Stats repas'!$E$157:$NR$157,,MATCH(IK2,'[1]Stats repas'!$E$55:$NR$55,1))="x",INDEX('[1]Stats repas'!$E$157:$NR$157,,MATCH(IK2,'[1]Stats repas'!$E$55:$NR$55,1))="p")),"a",IF(AND(INDEX('[1]Stats repas'!$E$155:$NR$155,,MATCH(IK2,'[1]Stats repas'!$E$55:$NR$55,1))&gt;2,OR(INDEX('[1]Stats repas'!$E$157:$NR$157,,MATCH(IK2,'[1]Stats repas'!$E$55:$NR$55,1))="x",INDEX('[1]Stats repas'!$E$157:$NR$157,,MATCH(IK2,'[1]Stats repas'!$E$55:$NR$55,1))="p")),"a",INDEX('[1]Stats repas'!$E$155:$NR$155,,MATCH(IK2,'[1]Stats repas'!$E$55:$NR$55,1))))</f>
        <v>1</v>
      </c>
      <c r="IL13">
        <f>IF(AND(INDEX('[1]Stats repas'!$E$155:$NR$155,,MATCH(IL2,'[1]Stats repas'!$E$55:$NR$55,1))=0,OR(INDEX('[1]Stats repas'!$E$157:$NR$157,,MATCH(IL2,'[1]Stats repas'!$E$55:$NR$55,1))="x",INDEX('[1]Stats repas'!$E$157:$NR$157,,MATCH(IL2,'[1]Stats repas'!$E$55:$NR$55,1))="p")),"a",IF(AND(INDEX('[1]Stats repas'!$E$155:$NR$155,,MATCH(IL2,'[1]Stats repas'!$E$55:$NR$55,1))&gt;2,OR(INDEX('[1]Stats repas'!$E$157:$NR$157,,MATCH(IL2,'[1]Stats repas'!$E$55:$NR$55,1))="x",INDEX('[1]Stats repas'!$E$157:$NR$157,,MATCH(IL2,'[1]Stats repas'!$E$55:$NR$55,1))="p")),"a",INDEX('[1]Stats repas'!$E$155:$NR$155,,MATCH(IL2,'[1]Stats repas'!$E$55:$NR$55,1))))</f>
        <v>1</v>
      </c>
      <c r="IM13" t="str">
        <f>IF(AND(INDEX('[1]Stats repas'!$E$155:$NR$155,,MATCH(IM2,'[1]Stats repas'!$E$55:$NR$55,1))=0,OR(INDEX('[1]Stats repas'!$E$157:$NR$157,,MATCH(IM2,'[1]Stats repas'!$E$55:$NR$55,1))="x",INDEX('[1]Stats repas'!$E$157:$NR$157,,MATCH(IM2,'[1]Stats repas'!$E$55:$NR$55,1))="p")),"a",IF(AND(INDEX('[1]Stats repas'!$E$155:$NR$155,,MATCH(IM2,'[1]Stats repas'!$E$55:$NR$55,1))&gt;2,OR(INDEX('[1]Stats repas'!$E$157:$NR$157,,MATCH(IM2,'[1]Stats repas'!$E$55:$NR$55,1))="x",INDEX('[1]Stats repas'!$E$157:$NR$157,,MATCH(IM2,'[1]Stats repas'!$E$55:$NR$55,1))="p")),"a",INDEX('[1]Stats repas'!$E$155:$NR$155,,MATCH(IM2,'[1]Stats repas'!$E$55:$NR$55,1))))</f>
        <v>a</v>
      </c>
      <c r="IN13" t="str">
        <f>IF(AND(INDEX('[1]Stats repas'!$E$155:$NR$155,,MATCH(IN2,'[1]Stats repas'!$E$55:$NR$55,1))=0,OR(INDEX('[1]Stats repas'!$E$157:$NR$157,,MATCH(IN2,'[1]Stats repas'!$E$55:$NR$55,1))="x",INDEX('[1]Stats repas'!$E$157:$NR$157,,MATCH(IN2,'[1]Stats repas'!$E$55:$NR$55,1))="p")),"a",IF(AND(INDEX('[1]Stats repas'!$E$155:$NR$155,,MATCH(IN2,'[1]Stats repas'!$E$55:$NR$55,1))&gt;2,OR(INDEX('[1]Stats repas'!$E$157:$NR$157,,MATCH(IN2,'[1]Stats repas'!$E$55:$NR$55,1))="x",INDEX('[1]Stats repas'!$E$157:$NR$157,,MATCH(IN2,'[1]Stats repas'!$E$55:$NR$55,1))="p")),"a",INDEX('[1]Stats repas'!$E$155:$NR$155,,MATCH(IN2,'[1]Stats repas'!$E$55:$NR$55,1))))</f>
        <v>a</v>
      </c>
      <c r="IO13">
        <f>IF(AND(INDEX('[1]Stats repas'!$E$155:$NR$155,,MATCH(IO2,'[1]Stats repas'!$E$55:$NR$55,1))=0,OR(INDEX('[1]Stats repas'!$E$157:$NR$157,,MATCH(IO2,'[1]Stats repas'!$E$55:$NR$55,1))="x",INDEX('[1]Stats repas'!$E$157:$NR$157,,MATCH(IO2,'[1]Stats repas'!$E$55:$NR$55,1))="p")),"a",IF(AND(INDEX('[1]Stats repas'!$E$155:$NR$155,,MATCH(IO2,'[1]Stats repas'!$E$55:$NR$55,1))&gt;2,OR(INDEX('[1]Stats repas'!$E$157:$NR$157,,MATCH(IO2,'[1]Stats repas'!$E$55:$NR$55,1))="x",INDEX('[1]Stats repas'!$E$157:$NR$157,,MATCH(IO2,'[1]Stats repas'!$E$55:$NR$55,1))="p")),"a",INDEX('[1]Stats repas'!$E$155:$NR$155,,MATCH(IO2,'[1]Stats repas'!$E$55:$NR$55,1))))</f>
        <v>1</v>
      </c>
      <c r="IP13" t="str">
        <f>IF(AND(INDEX('[1]Stats repas'!$E$155:$NR$155,,MATCH(IP2,'[1]Stats repas'!$E$55:$NR$55,1))=0,OR(INDEX('[1]Stats repas'!$E$157:$NR$157,,MATCH(IP2,'[1]Stats repas'!$E$55:$NR$55,1))="x",INDEX('[1]Stats repas'!$E$157:$NR$157,,MATCH(IP2,'[1]Stats repas'!$E$55:$NR$55,1))="p")),"a",IF(AND(INDEX('[1]Stats repas'!$E$155:$NR$155,,MATCH(IP2,'[1]Stats repas'!$E$55:$NR$55,1))&gt;2,OR(INDEX('[1]Stats repas'!$E$157:$NR$157,,MATCH(IP2,'[1]Stats repas'!$E$55:$NR$55,1))="x",INDEX('[1]Stats repas'!$E$157:$NR$157,,MATCH(IP2,'[1]Stats repas'!$E$55:$NR$55,1))="p")),"a",INDEX('[1]Stats repas'!$E$155:$NR$155,,MATCH(IP2,'[1]Stats repas'!$E$55:$NR$55,1))))</f>
        <v>a</v>
      </c>
      <c r="IQ13">
        <f>IF(AND(INDEX('[1]Stats repas'!$E$155:$NR$155,,MATCH(IQ2,'[1]Stats repas'!$E$55:$NR$55,1))=0,OR(INDEX('[1]Stats repas'!$E$157:$NR$157,,MATCH(IQ2,'[1]Stats repas'!$E$55:$NR$55,1))="x",INDEX('[1]Stats repas'!$E$157:$NR$157,,MATCH(IQ2,'[1]Stats repas'!$E$55:$NR$55,1))="p")),"a",IF(AND(INDEX('[1]Stats repas'!$E$155:$NR$155,,MATCH(IQ2,'[1]Stats repas'!$E$55:$NR$55,1))&gt;2,OR(INDEX('[1]Stats repas'!$E$157:$NR$157,,MATCH(IQ2,'[1]Stats repas'!$E$55:$NR$55,1))="x",INDEX('[1]Stats repas'!$E$157:$NR$157,,MATCH(IQ2,'[1]Stats repas'!$E$55:$NR$55,1))="p")),"a",INDEX('[1]Stats repas'!$E$155:$NR$155,,MATCH(IQ2,'[1]Stats repas'!$E$55:$NR$55,1))))</f>
        <v>0</v>
      </c>
      <c r="IR13">
        <f>IF(AND(INDEX('[1]Stats repas'!$E$155:$NR$155,,MATCH(IR2,'[1]Stats repas'!$E$55:$NR$55,1))=0,OR(INDEX('[1]Stats repas'!$E$157:$NR$157,,MATCH(IR2,'[1]Stats repas'!$E$55:$NR$55,1))="x",INDEX('[1]Stats repas'!$E$157:$NR$157,,MATCH(IR2,'[1]Stats repas'!$E$55:$NR$55,1))="p")),"a",IF(AND(INDEX('[1]Stats repas'!$E$155:$NR$155,,MATCH(IR2,'[1]Stats repas'!$E$55:$NR$55,1))&gt;2,OR(INDEX('[1]Stats repas'!$E$157:$NR$157,,MATCH(IR2,'[1]Stats repas'!$E$55:$NR$55,1))="x",INDEX('[1]Stats repas'!$E$157:$NR$157,,MATCH(IR2,'[1]Stats repas'!$E$55:$NR$55,1))="p")),"a",INDEX('[1]Stats repas'!$E$155:$NR$155,,MATCH(IR2,'[1]Stats repas'!$E$55:$NR$55,1))))</f>
        <v>2</v>
      </c>
      <c r="IS13">
        <f>IF(AND(INDEX('[1]Stats repas'!$E$155:$NR$155,,MATCH(IS2,'[1]Stats repas'!$E$55:$NR$55,1))=0,OR(INDEX('[1]Stats repas'!$E$157:$NR$157,,MATCH(IS2,'[1]Stats repas'!$E$55:$NR$55,1))="x",INDEX('[1]Stats repas'!$E$157:$NR$157,,MATCH(IS2,'[1]Stats repas'!$E$55:$NR$55,1))="p")),"a",IF(AND(INDEX('[1]Stats repas'!$E$155:$NR$155,,MATCH(IS2,'[1]Stats repas'!$E$55:$NR$55,1))&gt;2,OR(INDEX('[1]Stats repas'!$E$157:$NR$157,,MATCH(IS2,'[1]Stats repas'!$E$55:$NR$55,1))="x",INDEX('[1]Stats repas'!$E$157:$NR$157,,MATCH(IS2,'[1]Stats repas'!$E$55:$NR$55,1))="p")),"a",INDEX('[1]Stats repas'!$E$155:$NR$155,,MATCH(IS2,'[1]Stats repas'!$E$55:$NR$55,1))))</f>
        <v>2</v>
      </c>
      <c r="IT13">
        <f>IF(AND(INDEX('[1]Stats repas'!$E$155:$NR$155,,MATCH(IT2,'[1]Stats repas'!$E$55:$NR$55,1))=0,OR(INDEX('[1]Stats repas'!$E$157:$NR$157,,MATCH(IT2,'[1]Stats repas'!$E$55:$NR$55,1))="x",INDEX('[1]Stats repas'!$E$157:$NR$157,,MATCH(IT2,'[1]Stats repas'!$E$55:$NR$55,1))="p")),"a",IF(AND(INDEX('[1]Stats repas'!$E$155:$NR$155,,MATCH(IT2,'[1]Stats repas'!$E$55:$NR$55,1))&gt;2,OR(INDEX('[1]Stats repas'!$E$157:$NR$157,,MATCH(IT2,'[1]Stats repas'!$E$55:$NR$55,1))="x",INDEX('[1]Stats repas'!$E$157:$NR$157,,MATCH(IT2,'[1]Stats repas'!$E$55:$NR$55,1))="p")),"a",INDEX('[1]Stats repas'!$E$155:$NR$155,,MATCH(IT2,'[1]Stats repas'!$E$55:$NR$55,1))))</f>
        <v>2</v>
      </c>
      <c r="IU13">
        <f>IF(AND(INDEX('[1]Stats repas'!$E$155:$NR$155,,MATCH(IU2,'[1]Stats repas'!$E$55:$NR$55,1))=0,OR(INDEX('[1]Stats repas'!$E$157:$NR$157,,MATCH(IU2,'[1]Stats repas'!$E$55:$NR$55,1))="x",INDEX('[1]Stats repas'!$E$157:$NR$157,,MATCH(IU2,'[1]Stats repas'!$E$55:$NR$55,1))="p")),"a",IF(AND(INDEX('[1]Stats repas'!$E$155:$NR$155,,MATCH(IU2,'[1]Stats repas'!$E$55:$NR$55,1))&gt;2,OR(INDEX('[1]Stats repas'!$E$157:$NR$157,,MATCH(IU2,'[1]Stats repas'!$E$55:$NR$55,1))="x",INDEX('[1]Stats repas'!$E$157:$NR$157,,MATCH(IU2,'[1]Stats repas'!$E$55:$NR$55,1))="p")),"a",INDEX('[1]Stats repas'!$E$155:$NR$155,,MATCH(IU2,'[1]Stats repas'!$E$55:$NR$55,1))))</f>
        <v>2</v>
      </c>
      <c r="IV13">
        <f>IF(AND(INDEX('[1]Stats repas'!$E$155:$NR$155,,MATCH(IV2,'[1]Stats repas'!$E$55:$NR$55,1))=0,OR(INDEX('[1]Stats repas'!$E$157:$NR$157,,MATCH(IV2,'[1]Stats repas'!$E$55:$NR$55,1))="x",INDEX('[1]Stats repas'!$E$157:$NR$157,,MATCH(IV2,'[1]Stats repas'!$E$55:$NR$55,1))="p")),"a",IF(AND(INDEX('[1]Stats repas'!$E$155:$NR$155,,MATCH(IV2,'[1]Stats repas'!$E$55:$NR$55,1))&gt;2,OR(INDEX('[1]Stats repas'!$E$157:$NR$157,,MATCH(IV2,'[1]Stats repas'!$E$55:$NR$55,1))="x",INDEX('[1]Stats repas'!$E$157:$NR$157,,MATCH(IV2,'[1]Stats repas'!$E$55:$NR$55,1))="p")),"a",INDEX('[1]Stats repas'!$E$155:$NR$155,,MATCH(IV2,'[1]Stats repas'!$E$55:$NR$55,1))))</f>
        <v>2</v>
      </c>
      <c r="IW13" t="str">
        <f>IF(AND(INDEX('[1]Stats repas'!$E$155:$NR$155,,MATCH(IW2,'[1]Stats repas'!$E$55:$NR$55,1))=0,OR(INDEX('[1]Stats repas'!$E$157:$NR$157,,MATCH(IW2,'[1]Stats repas'!$E$55:$NR$55,1))="x",INDEX('[1]Stats repas'!$E$157:$NR$157,,MATCH(IW2,'[1]Stats repas'!$E$55:$NR$55,1))="p")),"a",IF(AND(INDEX('[1]Stats repas'!$E$155:$NR$155,,MATCH(IW2,'[1]Stats repas'!$E$55:$NR$55,1))&gt;2,OR(INDEX('[1]Stats repas'!$E$157:$NR$157,,MATCH(IW2,'[1]Stats repas'!$E$55:$NR$55,1))="x",INDEX('[1]Stats repas'!$E$157:$NR$157,,MATCH(IW2,'[1]Stats repas'!$E$55:$NR$55,1))="p")),"a",INDEX('[1]Stats repas'!$E$155:$NR$155,,MATCH(IW2,'[1]Stats repas'!$E$55:$NR$55,1))))</f>
        <v>a</v>
      </c>
      <c r="IX13">
        <f>IF(AND(INDEX('[1]Stats repas'!$E$155:$NR$155,,MATCH(IX2,'[1]Stats repas'!$E$55:$NR$55,1))=0,OR(INDEX('[1]Stats repas'!$E$157:$NR$157,,MATCH(IX2,'[1]Stats repas'!$E$55:$NR$55,1))="x",INDEX('[1]Stats repas'!$E$157:$NR$157,,MATCH(IX2,'[1]Stats repas'!$E$55:$NR$55,1))="p")),"a",IF(AND(INDEX('[1]Stats repas'!$E$155:$NR$155,,MATCH(IX2,'[1]Stats repas'!$E$55:$NR$55,1))&gt;2,OR(INDEX('[1]Stats repas'!$E$157:$NR$157,,MATCH(IX2,'[1]Stats repas'!$E$55:$NR$55,1))="x",INDEX('[1]Stats repas'!$E$157:$NR$157,,MATCH(IX2,'[1]Stats repas'!$E$55:$NR$55,1))="p")),"a",INDEX('[1]Stats repas'!$E$155:$NR$155,,MATCH(IX2,'[1]Stats repas'!$E$55:$NR$55,1))))</f>
        <v>1</v>
      </c>
      <c r="IY13">
        <f>IF(AND(INDEX('[1]Stats repas'!$E$155:$NR$155,,MATCH(IY2,'[1]Stats repas'!$E$55:$NR$55,1))=0,OR(INDEX('[1]Stats repas'!$E$157:$NR$157,,MATCH(IY2,'[1]Stats repas'!$E$55:$NR$55,1))="x",INDEX('[1]Stats repas'!$E$157:$NR$157,,MATCH(IY2,'[1]Stats repas'!$E$55:$NR$55,1))="p")),"a",IF(AND(INDEX('[1]Stats repas'!$E$155:$NR$155,,MATCH(IY2,'[1]Stats repas'!$E$55:$NR$55,1))&gt;2,OR(INDEX('[1]Stats repas'!$E$157:$NR$157,,MATCH(IY2,'[1]Stats repas'!$E$55:$NR$55,1))="x",INDEX('[1]Stats repas'!$E$157:$NR$157,,MATCH(IY2,'[1]Stats repas'!$E$55:$NR$55,1))="p")),"a",INDEX('[1]Stats repas'!$E$155:$NR$155,,MATCH(IY2,'[1]Stats repas'!$E$55:$NR$55,1))))</f>
        <v>1</v>
      </c>
      <c r="IZ13">
        <f>IF(AND(INDEX('[1]Stats repas'!$E$155:$NR$155,,MATCH(IZ2,'[1]Stats repas'!$E$55:$NR$55,1))=0,OR(INDEX('[1]Stats repas'!$E$157:$NR$157,,MATCH(IZ2,'[1]Stats repas'!$E$55:$NR$55,1))="x",INDEX('[1]Stats repas'!$E$157:$NR$157,,MATCH(IZ2,'[1]Stats repas'!$E$55:$NR$55,1))="p")),"a",IF(AND(INDEX('[1]Stats repas'!$E$155:$NR$155,,MATCH(IZ2,'[1]Stats repas'!$E$55:$NR$55,1))&gt;2,OR(INDEX('[1]Stats repas'!$E$157:$NR$157,,MATCH(IZ2,'[1]Stats repas'!$E$55:$NR$55,1))="x",INDEX('[1]Stats repas'!$E$157:$NR$157,,MATCH(IZ2,'[1]Stats repas'!$E$55:$NR$55,1))="p")),"a",INDEX('[1]Stats repas'!$E$155:$NR$155,,MATCH(IZ2,'[1]Stats repas'!$E$55:$NR$55,1))))</f>
        <v>1</v>
      </c>
      <c r="JA13" t="str">
        <f>IF(AND(INDEX('[1]Stats repas'!$E$155:$NR$155,,MATCH(JA2,'[1]Stats repas'!$E$55:$NR$55,1))=0,OR(INDEX('[1]Stats repas'!$E$157:$NR$157,,MATCH(JA2,'[1]Stats repas'!$E$55:$NR$55,1))="x",INDEX('[1]Stats repas'!$E$157:$NR$157,,MATCH(JA2,'[1]Stats repas'!$E$55:$NR$55,1))="p")),"a",IF(AND(INDEX('[1]Stats repas'!$E$155:$NR$155,,MATCH(JA2,'[1]Stats repas'!$E$55:$NR$55,1))&gt;2,OR(INDEX('[1]Stats repas'!$E$157:$NR$157,,MATCH(JA2,'[1]Stats repas'!$E$55:$NR$55,1))="x",INDEX('[1]Stats repas'!$E$157:$NR$157,,MATCH(JA2,'[1]Stats repas'!$E$55:$NR$55,1))="p")),"a",INDEX('[1]Stats repas'!$E$155:$NR$155,,MATCH(JA2,'[1]Stats repas'!$E$55:$NR$55,1))))</f>
        <v>a</v>
      </c>
      <c r="JB13">
        <f>IF(AND(INDEX('[1]Stats repas'!$E$155:$NR$155,,MATCH(JB2,'[1]Stats repas'!$E$55:$NR$55,1))=0,OR(INDEX('[1]Stats repas'!$E$157:$NR$157,,MATCH(JB2,'[1]Stats repas'!$E$55:$NR$55,1))="x",INDEX('[1]Stats repas'!$E$157:$NR$157,,MATCH(JB2,'[1]Stats repas'!$E$55:$NR$55,1))="p")),"a",IF(AND(INDEX('[1]Stats repas'!$E$155:$NR$155,,MATCH(JB2,'[1]Stats repas'!$E$55:$NR$55,1))&gt;2,OR(INDEX('[1]Stats repas'!$E$157:$NR$157,,MATCH(JB2,'[1]Stats repas'!$E$55:$NR$55,1))="x",INDEX('[1]Stats repas'!$E$157:$NR$157,,MATCH(JB2,'[1]Stats repas'!$E$55:$NR$55,1))="p")),"a",INDEX('[1]Stats repas'!$E$155:$NR$155,,MATCH(JB2,'[1]Stats repas'!$E$55:$NR$55,1))))</f>
        <v>0</v>
      </c>
      <c r="JC13">
        <f>IF(AND(INDEX('[1]Stats repas'!$E$155:$NR$155,,MATCH(JC2,'[1]Stats repas'!$E$55:$NR$55,1))=0,OR(INDEX('[1]Stats repas'!$E$157:$NR$157,,MATCH(JC2,'[1]Stats repas'!$E$55:$NR$55,1))="x",INDEX('[1]Stats repas'!$E$157:$NR$157,,MATCH(JC2,'[1]Stats repas'!$E$55:$NR$55,1))="p")),"a",IF(AND(INDEX('[1]Stats repas'!$E$155:$NR$155,,MATCH(JC2,'[1]Stats repas'!$E$55:$NR$55,1))&gt;2,OR(INDEX('[1]Stats repas'!$E$157:$NR$157,,MATCH(JC2,'[1]Stats repas'!$E$55:$NR$55,1))="x",INDEX('[1]Stats repas'!$E$157:$NR$157,,MATCH(JC2,'[1]Stats repas'!$E$55:$NR$55,1))="p")),"a",INDEX('[1]Stats repas'!$E$155:$NR$155,,MATCH(JC2,'[1]Stats repas'!$E$55:$NR$55,1))))</f>
        <v>2</v>
      </c>
      <c r="JD13">
        <f>IF(AND(INDEX('[1]Stats repas'!$E$155:$NR$155,,MATCH(JD2,'[1]Stats repas'!$E$55:$NR$55,1))=0,OR(INDEX('[1]Stats repas'!$E$157:$NR$157,,MATCH(JD2,'[1]Stats repas'!$E$55:$NR$55,1))="x",INDEX('[1]Stats repas'!$E$157:$NR$157,,MATCH(JD2,'[1]Stats repas'!$E$55:$NR$55,1))="p")),"a",IF(AND(INDEX('[1]Stats repas'!$E$155:$NR$155,,MATCH(JD2,'[1]Stats repas'!$E$55:$NR$55,1))&gt;2,OR(INDEX('[1]Stats repas'!$E$157:$NR$157,,MATCH(JD2,'[1]Stats repas'!$E$55:$NR$55,1))="x",INDEX('[1]Stats repas'!$E$157:$NR$157,,MATCH(JD2,'[1]Stats repas'!$E$55:$NR$55,1))="p")),"a",INDEX('[1]Stats repas'!$E$155:$NR$155,,MATCH(JD2,'[1]Stats repas'!$E$55:$NR$55,1))))</f>
        <v>2</v>
      </c>
      <c r="JE13" t="str">
        <f>IF(AND(INDEX('[1]Stats repas'!$E$155:$NR$155,,MATCH(JE2,'[1]Stats repas'!$E$55:$NR$55,1))=0,OR(INDEX('[1]Stats repas'!$E$157:$NR$157,,MATCH(JE2,'[1]Stats repas'!$E$55:$NR$55,1))="x",INDEX('[1]Stats repas'!$E$157:$NR$157,,MATCH(JE2,'[1]Stats repas'!$E$55:$NR$55,1))="p")),"a",IF(AND(INDEX('[1]Stats repas'!$E$155:$NR$155,,MATCH(JE2,'[1]Stats repas'!$E$55:$NR$55,1))&gt;2,OR(INDEX('[1]Stats repas'!$E$157:$NR$157,,MATCH(JE2,'[1]Stats repas'!$E$55:$NR$55,1))="x",INDEX('[1]Stats repas'!$E$157:$NR$157,,MATCH(JE2,'[1]Stats repas'!$E$55:$NR$55,1))="p")),"a",INDEX('[1]Stats repas'!$E$155:$NR$155,,MATCH(JE2,'[1]Stats repas'!$E$55:$NR$55,1))))</f>
        <v>a</v>
      </c>
      <c r="JF13" t="str">
        <f>IF(AND(INDEX('[1]Stats repas'!$E$155:$NR$155,,MATCH(JF2,'[1]Stats repas'!$E$55:$NR$55,1))=0,OR(INDEX('[1]Stats repas'!$E$157:$NR$157,,MATCH(JF2,'[1]Stats repas'!$E$55:$NR$55,1))="x",INDEX('[1]Stats repas'!$E$157:$NR$157,,MATCH(JF2,'[1]Stats repas'!$E$55:$NR$55,1))="p")),"a",IF(AND(INDEX('[1]Stats repas'!$E$155:$NR$155,,MATCH(JF2,'[1]Stats repas'!$E$55:$NR$55,1))&gt;2,OR(INDEX('[1]Stats repas'!$E$157:$NR$157,,MATCH(JF2,'[1]Stats repas'!$E$55:$NR$55,1))="x",INDEX('[1]Stats repas'!$E$157:$NR$157,,MATCH(JF2,'[1]Stats repas'!$E$55:$NR$55,1))="p")),"a",INDEX('[1]Stats repas'!$E$155:$NR$155,,MATCH(JF2,'[1]Stats repas'!$E$55:$NR$55,1))))</f>
        <v>a</v>
      </c>
      <c r="JG13">
        <f>IF(AND(INDEX('[1]Stats repas'!$E$155:$NR$155,,MATCH(JG2,'[1]Stats repas'!$E$55:$NR$55,1))=0,OR(INDEX('[1]Stats repas'!$E$157:$NR$157,,MATCH(JG2,'[1]Stats repas'!$E$55:$NR$55,1))="x",INDEX('[1]Stats repas'!$E$157:$NR$157,,MATCH(JG2,'[1]Stats repas'!$E$55:$NR$55,1))="p")),"a",IF(AND(INDEX('[1]Stats repas'!$E$155:$NR$155,,MATCH(JG2,'[1]Stats repas'!$E$55:$NR$55,1))&gt;2,OR(INDEX('[1]Stats repas'!$E$157:$NR$157,,MATCH(JG2,'[1]Stats repas'!$E$55:$NR$55,1))="x",INDEX('[1]Stats repas'!$E$157:$NR$157,,MATCH(JG2,'[1]Stats repas'!$E$55:$NR$55,1))="p")),"a",INDEX('[1]Stats repas'!$E$155:$NR$155,,MATCH(JG2,'[1]Stats repas'!$E$55:$NR$55,1))))</f>
        <v>2</v>
      </c>
      <c r="JH13">
        <f>IF(AND(INDEX('[1]Stats repas'!$E$155:$NR$155,,MATCH(JH2,'[1]Stats repas'!$E$55:$NR$55,1))=0,OR(INDEX('[1]Stats repas'!$E$157:$NR$157,,MATCH(JH2,'[1]Stats repas'!$E$55:$NR$55,1))="x",INDEX('[1]Stats repas'!$E$157:$NR$157,,MATCH(JH2,'[1]Stats repas'!$E$55:$NR$55,1))="p")),"a",IF(AND(INDEX('[1]Stats repas'!$E$155:$NR$155,,MATCH(JH2,'[1]Stats repas'!$E$55:$NR$55,1))&gt;2,OR(INDEX('[1]Stats repas'!$E$157:$NR$157,,MATCH(JH2,'[1]Stats repas'!$E$55:$NR$55,1))="x",INDEX('[1]Stats repas'!$E$157:$NR$157,,MATCH(JH2,'[1]Stats repas'!$E$55:$NR$55,1))="p")),"a",INDEX('[1]Stats repas'!$E$155:$NR$155,,MATCH(JH2,'[1]Stats repas'!$E$55:$NR$55,1))))</f>
        <v>2</v>
      </c>
      <c r="JI13">
        <f>IF(AND(INDEX('[1]Stats repas'!$E$155:$NR$155,,MATCH(JI2,'[1]Stats repas'!$E$55:$NR$55,1))=0,OR(INDEX('[1]Stats repas'!$E$157:$NR$157,,MATCH(JI2,'[1]Stats repas'!$E$55:$NR$55,1))="x",INDEX('[1]Stats repas'!$E$157:$NR$157,,MATCH(JI2,'[1]Stats repas'!$E$55:$NR$55,1))="p")),"a",IF(AND(INDEX('[1]Stats repas'!$E$155:$NR$155,,MATCH(JI2,'[1]Stats repas'!$E$55:$NR$55,1))&gt;2,OR(INDEX('[1]Stats repas'!$E$157:$NR$157,,MATCH(JI2,'[1]Stats repas'!$E$55:$NR$55,1))="x",INDEX('[1]Stats repas'!$E$157:$NR$157,,MATCH(JI2,'[1]Stats repas'!$E$55:$NR$55,1))="p")),"a",INDEX('[1]Stats repas'!$E$155:$NR$155,,MATCH(JI2,'[1]Stats repas'!$E$55:$NR$55,1))))</f>
        <v>2</v>
      </c>
      <c r="JJ13">
        <f>IF(AND(INDEX('[1]Stats repas'!$E$155:$NR$155,,MATCH(JJ2,'[1]Stats repas'!$E$55:$NR$55,1))=0,OR(INDEX('[1]Stats repas'!$E$157:$NR$157,,MATCH(JJ2,'[1]Stats repas'!$E$55:$NR$55,1))="x",INDEX('[1]Stats repas'!$E$157:$NR$157,,MATCH(JJ2,'[1]Stats repas'!$E$55:$NR$55,1))="p")),"a",IF(AND(INDEX('[1]Stats repas'!$E$155:$NR$155,,MATCH(JJ2,'[1]Stats repas'!$E$55:$NR$55,1))&gt;2,OR(INDEX('[1]Stats repas'!$E$157:$NR$157,,MATCH(JJ2,'[1]Stats repas'!$E$55:$NR$55,1))="x",INDEX('[1]Stats repas'!$E$157:$NR$157,,MATCH(JJ2,'[1]Stats repas'!$E$55:$NR$55,1))="p")),"a",INDEX('[1]Stats repas'!$E$155:$NR$155,,MATCH(JJ2,'[1]Stats repas'!$E$55:$NR$55,1))))</f>
        <v>2</v>
      </c>
      <c r="JK13" t="str">
        <f>IF(AND(INDEX('[1]Stats repas'!$E$155:$NR$155,,MATCH(JK2,'[1]Stats repas'!$E$55:$NR$55,1))=0,OR(INDEX('[1]Stats repas'!$E$157:$NR$157,,MATCH(JK2,'[1]Stats repas'!$E$55:$NR$55,1))="x",INDEX('[1]Stats repas'!$E$157:$NR$157,,MATCH(JK2,'[1]Stats repas'!$E$55:$NR$55,1))="p")),"a",IF(AND(INDEX('[1]Stats repas'!$E$155:$NR$155,,MATCH(JK2,'[1]Stats repas'!$E$55:$NR$55,1))&gt;2,OR(INDEX('[1]Stats repas'!$E$157:$NR$157,,MATCH(JK2,'[1]Stats repas'!$E$55:$NR$55,1))="x",INDEX('[1]Stats repas'!$E$157:$NR$157,,MATCH(JK2,'[1]Stats repas'!$E$55:$NR$55,1))="p")),"a",INDEX('[1]Stats repas'!$E$155:$NR$155,,MATCH(JK2,'[1]Stats repas'!$E$55:$NR$55,1))))</f>
        <v>a</v>
      </c>
      <c r="JL13">
        <f>IF(AND(INDEX('[1]Stats repas'!$E$155:$NR$155,,MATCH(JL2,'[1]Stats repas'!$E$55:$NR$55,1))=0,OR(INDEX('[1]Stats repas'!$E$157:$NR$157,,MATCH(JL2,'[1]Stats repas'!$E$55:$NR$55,1))="x",INDEX('[1]Stats repas'!$E$157:$NR$157,,MATCH(JL2,'[1]Stats repas'!$E$55:$NR$55,1))="p")),"a",IF(AND(INDEX('[1]Stats repas'!$E$155:$NR$155,,MATCH(JL2,'[1]Stats repas'!$E$55:$NR$55,1))&gt;2,OR(INDEX('[1]Stats repas'!$E$157:$NR$157,,MATCH(JL2,'[1]Stats repas'!$E$55:$NR$55,1))="x",INDEX('[1]Stats repas'!$E$157:$NR$157,,MATCH(JL2,'[1]Stats repas'!$E$55:$NR$55,1))="p")),"a",INDEX('[1]Stats repas'!$E$155:$NR$155,,MATCH(JL2,'[1]Stats repas'!$E$55:$NR$55,1))))</f>
        <v>1</v>
      </c>
      <c r="JM13">
        <f>IF(AND(INDEX('[1]Stats repas'!$E$155:$NR$155,,MATCH(JM2,'[1]Stats repas'!$E$55:$NR$55,1))=0,OR(INDEX('[1]Stats repas'!$E$157:$NR$157,,MATCH(JM2,'[1]Stats repas'!$E$55:$NR$55,1))="x",INDEX('[1]Stats repas'!$E$157:$NR$157,,MATCH(JM2,'[1]Stats repas'!$E$55:$NR$55,1))="p")),"a",IF(AND(INDEX('[1]Stats repas'!$E$155:$NR$155,,MATCH(JM2,'[1]Stats repas'!$E$55:$NR$55,1))&gt;2,OR(INDEX('[1]Stats repas'!$E$157:$NR$157,,MATCH(JM2,'[1]Stats repas'!$E$55:$NR$55,1))="x",INDEX('[1]Stats repas'!$E$157:$NR$157,,MATCH(JM2,'[1]Stats repas'!$E$55:$NR$55,1))="p")),"a",INDEX('[1]Stats repas'!$E$155:$NR$155,,MATCH(JM2,'[1]Stats repas'!$E$55:$NR$55,1))))</f>
        <v>1</v>
      </c>
      <c r="JN13">
        <f>IF(AND(INDEX('[1]Stats repas'!$E$155:$NR$155,,MATCH(JN2,'[1]Stats repas'!$E$55:$NR$55,1))=0,OR(INDEX('[1]Stats repas'!$E$157:$NR$157,,MATCH(JN2,'[1]Stats repas'!$E$55:$NR$55,1))="x",INDEX('[1]Stats repas'!$E$157:$NR$157,,MATCH(JN2,'[1]Stats repas'!$E$55:$NR$55,1))="p")),"a",IF(AND(INDEX('[1]Stats repas'!$E$155:$NR$155,,MATCH(JN2,'[1]Stats repas'!$E$55:$NR$55,1))&gt;2,OR(INDEX('[1]Stats repas'!$E$157:$NR$157,,MATCH(JN2,'[1]Stats repas'!$E$55:$NR$55,1))="x",INDEX('[1]Stats repas'!$E$157:$NR$157,,MATCH(JN2,'[1]Stats repas'!$E$55:$NR$55,1))="p")),"a",INDEX('[1]Stats repas'!$E$155:$NR$155,,MATCH(JN2,'[1]Stats repas'!$E$55:$NR$55,1))))</f>
        <v>1</v>
      </c>
      <c r="JO13" t="str">
        <f>IF(AND(INDEX('[1]Stats repas'!$E$155:$NR$155,,MATCH(JO2,'[1]Stats repas'!$E$55:$NR$55,1))=0,OR(INDEX('[1]Stats repas'!$E$157:$NR$157,,MATCH(JO2,'[1]Stats repas'!$E$55:$NR$55,1))="x",INDEX('[1]Stats repas'!$E$157:$NR$157,,MATCH(JO2,'[1]Stats repas'!$E$55:$NR$55,1))="p")),"a",IF(AND(INDEX('[1]Stats repas'!$E$155:$NR$155,,MATCH(JO2,'[1]Stats repas'!$E$55:$NR$55,1))&gt;2,OR(INDEX('[1]Stats repas'!$E$157:$NR$157,,MATCH(JO2,'[1]Stats repas'!$E$55:$NR$55,1))="x",INDEX('[1]Stats repas'!$E$157:$NR$157,,MATCH(JO2,'[1]Stats repas'!$E$55:$NR$55,1))="p")),"a",INDEX('[1]Stats repas'!$E$155:$NR$155,,MATCH(JO2,'[1]Stats repas'!$E$55:$NR$55,1))))</f>
        <v>a</v>
      </c>
      <c r="JP13" t="str">
        <f>IF(AND(INDEX('[1]Stats repas'!$E$155:$NR$155,,MATCH(JP2,'[1]Stats repas'!$E$55:$NR$55,1))=0,OR(INDEX('[1]Stats repas'!$E$157:$NR$157,,MATCH(JP2,'[1]Stats repas'!$E$55:$NR$55,1))="x",INDEX('[1]Stats repas'!$E$157:$NR$157,,MATCH(JP2,'[1]Stats repas'!$E$55:$NR$55,1))="p")),"a",IF(AND(INDEX('[1]Stats repas'!$E$155:$NR$155,,MATCH(JP2,'[1]Stats repas'!$E$55:$NR$55,1))&gt;2,OR(INDEX('[1]Stats repas'!$E$157:$NR$157,,MATCH(JP2,'[1]Stats repas'!$E$55:$NR$55,1))="x",INDEX('[1]Stats repas'!$E$157:$NR$157,,MATCH(JP2,'[1]Stats repas'!$E$55:$NR$55,1))="p")),"a",INDEX('[1]Stats repas'!$E$155:$NR$155,,MATCH(JP2,'[1]Stats repas'!$E$55:$NR$55,1))))</f>
        <v>a</v>
      </c>
      <c r="JQ13">
        <f>IF(AND(INDEX('[1]Stats repas'!$E$155:$NR$155,,MATCH(JQ2,'[1]Stats repas'!$E$55:$NR$55,1))=0,OR(INDEX('[1]Stats repas'!$E$157:$NR$157,,MATCH(JQ2,'[1]Stats repas'!$E$55:$NR$55,1))="x",INDEX('[1]Stats repas'!$E$157:$NR$157,,MATCH(JQ2,'[1]Stats repas'!$E$55:$NR$55,1))="p")),"a",IF(AND(INDEX('[1]Stats repas'!$E$155:$NR$155,,MATCH(JQ2,'[1]Stats repas'!$E$55:$NR$55,1))&gt;2,OR(INDEX('[1]Stats repas'!$E$157:$NR$157,,MATCH(JQ2,'[1]Stats repas'!$E$55:$NR$55,1))="x",INDEX('[1]Stats repas'!$E$157:$NR$157,,MATCH(JQ2,'[1]Stats repas'!$E$55:$NR$55,1))="p")),"a",INDEX('[1]Stats repas'!$E$155:$NR$155,,MATCH(JQ2,'[1]Stats repas'!$E$55:$NR$55,1))))</f>
        <v>2</v>
      </c>
      <c r="JR13">
        <f>IF(AND(INDEX('[1]Stats repas'!$E$155:$NR$155,,MATCH(JR2,'[1]Stats repas'!$E$55:$NR$55,1))=0,OR(INDEX('[1]Stats repas'!$E$157:$NR$157,,MATCH(JR2,'[1]Stats repas'!$E$55:$NR$55,1))="x",INDEX('[1]Stats repas'!$E$157:$NR$157,,MATCH(JR2,'[1]Stats repas'!$E$55:$NR$55,1))="p")),"a",IF(AND(INDEX('[1]Stats repas'!$E$155:$NR$155,,MATCH(JR2,'[1]Stats repas'!$E$55:$NR$55,1))&gt;2,OR(INDEX('[1]Stats repas'!$E$157:$NR$157,,MATCH(JR2,'[1]Stats repas'!$E$55:$NR$55,1))="x",INDEX('[1]Stats repas'!$E$157:$NR$157,,MATCH(JR2,'[1]Stats repas'!$E$55:$NR$55,1))="p")),"a",INDEX('[1]Stats repas'!$E$155:$NR$155,,MATCH(JR2,'[1]Stats repas'!$E$55:$NR$55,1))))</f>
        <v>2</v>
      </c>
      <c r="JS13">
        <f>IF(AND(INDEX('[1]Stats repas'!$E$155:$NR$155,,MATCH(JS2,'[1]Stats repas'!$E$55:$NR$55,1))=0,OR(INDEX('[1]Stats repas'!$E$157:$NR$157,,MATCH(JS2,'[1]Stats repas'!$E$55:$NR$55,1))="x",INDEX('[1]Stats repas'!$E$157:$NR$157,,MATCH(JS2,'[1]Stats repas'!$E$55:$NR$55,1))="p")),"a",IF(AND(INDEX('[1]Stats repas'!$E$155:$NR$155,,MATCH(JS2,'[1]Stats repas'!$E$55:$NR$55,1))&gt;2,OR(INDEX('[1]Stats repas'!$E$157:$NR$157,,MATCH(JS2,'[1]Stats repas'!$E$55:$NR$55,1))="x",INDEX('[1]Stats repas'!$E$157:$NR$157,,MATCH(JS2,'[1]Stats repas'!$E$55:$NR$55,1))="p")),"a",INDEX('[1]Stats repas'!$E$155:$NR$155,,MATCH(JS2,'[1]Stats repas'!$E$55:$NR$55,1))))</f>
        <v>2</v>
      </c>
      <c r="JT13">
        <f>IF(AND(INDEX('[1]Stats repas'!$E$155:$NR$155,,MATCH(JT2,'[1]Stats repas'!$E$55:$NR$55,1))=0,OR(INDEX('[1]Stats repas'!$E$157:$NR$157,,MATCH(JT2,'[1]Stats repas'!$E$55:$NR$55,1))="x",INDEX('[1]Stats repas'!$E$157:$NR$157,,MATCH(JT2,'[1]Stats repas'!$E$55:$NR$55,1))="p")),"a",IF(AND(INDEX('[1]Stats repas'!$E$155:$NR$155,,MATCH(JT2,'[1]Stats repas'!$E$55:$NR$55,1))&gt;2,OR(INDEX('[1]Stats repas'!$E$157:$NR$157,,MATCH(JT2,'[1]Stats repas'!$E$55:$NR$55,1))="x",INDEX('[1]Stats repas'!$E$157:$NR$157,,MATCH(JT2,'[1]Stats repas'!$E$55:$NR$55,1))="p")),"a",INDEX('[1]Stats repas'!$E$155:$NR$155,,MATCH(JT2,'[1]Stats repas'!$E$55:$NR$55,1))))</f>
        <v>2</v>
      </c>
      <c r="JU13">
        <f>IF(AND(INDEX('[1]Stats repas'!$E$155:$NR$155,,MATCH(JU2,'[1]Stats repas'!$E$55:$NR$55,1))=0,OR(INDEX('[1]Stats repas'!$E$157:$NR$157,,MATCH(JU2,'[1]Stats repas'!$E$55:$NR$55,1))="x",INDEX('[1]Stats repas'!$E$157:$NR$157,,MATCH(JU2,'[1]Stats repas'!$E$55:$NR$55,1))="p")),"a",IF(AND(INDEX('[1]Stats repas'!$E$155:$NR$155,,MATCH(JU2,'[1]Stats repas'!$E$55:$NR$55,1))&gt;2,OR(INDEX('[1]Stats repas'!$E$157:$NR$157,,MATCH(JU2,'[1]Stats repas'!$E$55:$NR$55,1))="x",INDEX('[1]Stats repas'!$E$157:$NR$157,,MATCH(JU2,'[1]Stats repas'!$E$55:$NR$55,1))="p")),"a",INDEX('[1]Stats repas'!$E$155:$NR$155,,MATCH(JU2,'[1]Stats repas'!$E$55:$NR$55,1))))</f>
        <v>2</v>
      </c>
      <c r="JV13">
        <f>IF(AND(INDEX('[1]Stats repas'!$E$155:$NR$155,,MATCH(JV2,'[1]Stats repas'!$E$55:$NR$55,1))=0,OR(INDEX('[1]Stats repas'!$E$157:$NR$157,,MATCH(JV2,'[1]Stats repas'!$E$55:$NR$55,1))="x",INDEX('[1]Stats repas'!$E$157:$NR$157,,MATCH(JV2,'[1]Stats repas'!$E$55:$NR$55,1))="p")),"a",IF(AND(INDEX('[1]Stats repas'!$E$155:$NR$155,,MATCH(JV2,'[1]Stats repas'!$E$55:$NR$55,1))&gt;2,OR(INDEX('[1]Stats repas'!$E$157:$NR$157,,MATCH(JV2,'[1]Stats repas'!$E$55:$NR$55,1))="x",INDEX('[1]Stats repas'!$E$157:$NR$157,,MATCH(JV2,'[1]Stats repas'!$E$55:$NR$55,1))="p")),"a",INDEX('[1]Stats repas'!$E$155:$NR$155,,MATCH(JV2,'[1]Stats repas'!$E$55:$NR$55,1))))</f>
        <v>0</v>
      </c>
      <c r="JW13" t="str">
        <f>IF(AND(INDEX('[1]Stats repas'!$E$155:$NR$155,,MATCH(JW2,'[1]Stats repas'!$E$55:$NR$55,1))=0,OR(INDEX('[1]Stats repas'!$E$157:$NR$157,,MATCH(JW2,'[1]Stats repas'!$E$55:$NR$55,1))="x",INDEX('[1]Stats repas'!$E$157:$NR$157,,MATCH(JW2,'[1]Stats repas'!$E$55:$NR$55,1))="p")),"a",IF(AND(INDEX('[1]Stats repas'!$E$155:$NR$155,,MATCH(JW2,'[1]Stats repas'!$E$55:$NR$55,1))&gt;2,OR(INDEX('[1]Stats repas'!$E$157:$NR$157,,MATCH(JW2,'[1]Stats repas'!$E$55:$NR$55,1))="x",INDEX('[1]Stats repas'!$E$157:$NR$157,,MATCH(JW2,'[1]Stats repas'!$E$55:$NR$55,1))="p")),"a",INDEX('[1]Stats repas'!$E$155:$NR$155,,MATCH(JW2,'[1]Stats repas'!$E$55:$NR$55,1))))</f>
        <v>a</v>
      </c>
      <c r="JX13">
        <f>IF(AND(INDEX('[1]Stats repas'!$E$155:$NR$155,,MATCH(JX2,'[1]Stats repas'!$E$55:$NR$55,1))=0,OR(INDEX('[1]Stats repas'!$E$157:$NR$157,,MATCH(JX2,'[1]Stats repas'!$E$55:$NR$55,1))="x",INDEX('[1]Stats repas'!$E$157:$NR$157,,MATCH(JX2,'[1]Stats repas'!$E$55:$NR$55,1))="p")),"a",IF(AND(INDEX('[1]Stats repas'!$E$155:$NR$155,,MATCH(JX2,'[1]Stats repas'!$E$55:$NR$55,1))&gt;2,OR(INDEX('[1]Stats repas'!$E$157:$NR$157,,MATCH(JX2,'[1]Stats repas'!$E$55:$NR$55,1))="x",INDEX('[1]Stats repas'!$E$157:$NR$157,,MATCH(JX2,'[1]Stats repas'!$E$55:$NR$55,1))="p")),"a",INDEX('[1]Stats repas'!$E$155:$NR$155,,MATCH(JX2,'[1]Stats repas'!$E$55:$NR$55,1))))</f>
        <v>2</v>
      </c>
      <c r="JY13">
        <f>IF(AND(INDEX('[1]Stats repas'!$E$155:$NR$155,,MATCH(JY2,'[1]Stats repas'!$E$55:$NR$55,1))=0,OR(INDEX('[1]Stats repas'!$E$157:$NR$157,,MATCH(JY2,'[1]Stats repas'!$E$55:$NR$55,1))="x",INDEX('[1]Stats repas'!$E$157:$NR$157,,MATCH(JY2,'[1]Stats repas'!$E$55:$NR$55,1))="p")),"a",IF(AND(INDEX('[1]Stats repas'!$E$155:$NR$155,,MATCH(JY2,'[1]Stats repas'!$E$55:$NR$55,1))&gt;2,OR(INDEX('[1]Stats repas'!$E$157:$NR$157,,MATCH(JY2,'[1]Stats repas'!$E$55:$NR$55,1))="x",INDEX('[1]Stats repas'!$E$157:$NR$157,,MATCH(JY2,'[1]Stats repas'!$E$55:$NR$55,1))="p")),"a",INDEX('[1]Stats repas'!$E$155:$NR$155,,MATCH(JY2,'[1]Stats repas'!$E$55:$NR$55,1))))</f>
        <v>2</v>
      </c>
      <c r="JZ13" t="str">
        <f>IF(AND(INDEX('[1]Stats repas'!$E$155:$NR$155,,MATCH(JZ2,'[1]Stats repas'!$E$55:$NR$55,1))=0,OR(INDEX('[1]Stats repas'!$E$157:$NR$157,,MATCH(JZ2,'[1]Stats repas'!$E$55:$NR$55,1))="x",INDEX('[1]Stats repas'!$E$157:$NR$157,,MATCH(JZ2,'[1]Stats repas'!$E$55:$NR$55,1))="p")),"a",IF(AND(INDEX('[1]Stats repas'!$E$155:$NR$155,,MATCH(JZ2,'[1]Stats repas'!$E$55:$NR$55,1))&gt;2,OR(INDEX('[1]Stats repas'!$E$157:$NR$157,,MATCH(JZ2,'[1]Stats repas'!$E$55:$NR$55,1))="x",INDEX('[1]Stats repas'!$E$157:$NR$157,,MATCH(JZ2,'[1]Stats repas'!$E$55:$NR$55,1))="p")),"a",INDEX('[1]Stats repas'!$E$155:$NR$155,,MATCH(JZ2,'[1]Stats repas'!$E$55:$NR$55,1))))</f>
        <v>a</v>
      </c>
      <c r="KA13" t="str">
        <f>IF(AND(INDEX('[1]Stats repas'!$E$155:$NR$155,,MATCH(KA2,'[1]Stats repas'!$E$55:$NR$55,1))=0,OR(INDEX('[1]Stats repas'!$E$157:$NR$157,,MATCH(KA2,'[1]Stats repas'!$E$55:$NR$55,1))="x",INDEX('[1]Stats repas'!$E$157:$NR$157,,MATCH(KA2,'[1]Stats repas'!$E$55:$NR$55,1))="p")),"a",IF(AND(INDEX('[1]Stats repas'!$E$155:$NR$155,,MATCH(KA2,'[1]Stats repas'!$E$55:$NR$55,1))&gt;2,OR(INDEX('[1]Stats repas'!$E$157:$NR$157,,MATCH(KA2,'[1]Stats repas'!$E$55:$NR$55,1))="x",INDEX('[1]Stats repas'!$E$157:$NR$157,,MATCH(KA2,'[1]Stats repas'!$E$55:$NR$55,1))="p")),"a",INDEX('[1]Stats repas'!$E$155:$NR$155,,MATCH(KA2,'[1]Stats repas'!$E$55:$NR$55,1))))</f>
        <v>a</v>
      </c>
      <c r="KB13">
        <f>IF(AND(INDEX('[1]Stats repas'!$E$155:$NR$155,,MATCH(KB2,'[1]Stats repas'!$E$55:$NR$55,1))=0,OR(INDEX('[1]Stats repas'!$E$157:$NR$157,,MATCH(KB2,'[1]Stats repas'!$E$55:$NR$55,1))="x",INDEX('[1]Stats repas'!$E$157:$NR$157,,MATCH(KB2,'[1]Stats repas'!$E$55:$NR$55,1))="p")),"a",IF(AND(INDEX('[1]Stats repas'!$E$155:$NR$155,,MATCH(KB2,'[1]Stats repas'!$E$55:$NR$55,1))&gt;2,OR(INDEX('[1]Stats repas'!$E$157:$NR$157,,MATCH(KB2,'[1]Stats repas'!$E$55:$NR$55,1))="x",INDEX('[1]Stats repas'!$E$157:$NR$157,,MATCH(KB2,'[1]Stats repas'!$E$55:$NR$55,1))="p")),"a",INDEX('[1]Stats repas'!$E$155:$NR$155,,MATCH(KB2,'[1]Stats repas'!$E$55:$NR$55,1))))</f>
        <v>2</v>
      </c>
      <c r="KC13">
        <f>IF(AND(INDEX('[1]Stats repas'!$E$155:$NR$155,,MATCH(KC2,'[1]Stats repas'!$E$55:$NR$55,1))=0,OR(INDEX('[1]Stats repas'!$E$157:$NR$157,,MATCH(KC2,'[1]Stats repas'!$E$55:$NR$55,1))="x",INDEX('[1]Stats repas'!$E$157:$NR$157,,MATCH(KC2,'[1]Stats repas'!$E$55:$NR$55,1))="p")),"a",IF(AND(INDEX('[1]Stats repas'!$E$155:$NR$155,,MATCH(KC2,'[1]Stats repas'!$E$55:$NR$55,1))&gt;2,OR(INDEX('[1]Stats repas'!$E$157:$NR$157,,MATCH(KC2,'[1]Stats repas'!$E$55:$NR$55,1))="x",INDEX('[1]Stats repas'!$E$157:$NR$157,,MATCH(KC2,'[1]Stats repas'!$E$55:$NR$55,1))="p")),"a",INDEX('[1]Stats repas'!$E$155:$NR$155,,MATCH(KC2,'[1]Stats repas'!$E$55:$NR$55,1))))</f>
        <v>2</v>
      </c>
      <c r="KD13">
        <f>IF(AND(INDEX('[1]Stats repas'!$E$155:$NR$155,,MATCH(KD2,'[1]Stats repas'!$E$55:$NR$55,1))=0,OR(INDEX('[1]Stats repas'!$E$157:$NR$157,,MATCH(KD2,'[1]Stats repas'!$E$55:$NR$55,1))="x",INDEX('[1]Stats repas'!$E$157:$NR$157,,MATCH(KD2,'[1]Stats repas'!$E$55:$NR$55,1))="p")),"a",IF(AND(INDEX('[1]Stats repas'!$E$155:$NR$155,,MATCH(KD2,'[1]Stats repas'!$E$55:$NR$55,1))&gt;2,OR(INDEX('[1]Stats repas'!$E$157:$NR$157,,MATCH(KD2,'[1]Stats repas'!$E$55:$NR$55,1))="x",INDEX('[1]Stats repas'!$E$157:$NR$157,,MATCH(KD2,'[1]Stats repas'!$E$55:$NR$55,1))="p")),"a",INDEX('[1]Stats repas'!$E$155:$NR$155,,MATCH(KD2,'[1]Stats repas'!$E$55:$NR$55,1))))</f>
        <v>2</v>
      </c>
      <c r="KE13">
        <f>IF(AND(INDEX('[1]Stats repas'!$E$155:$NR$155,,MATCH(KE2,'[1]Stats repas'!$E$55:$NR$55,1))=0,OR(INDEX('[1]Stats repas'!$E$157:$NR$157,,MATCH(KE2,'[1]Stats repas'!$E$55:$NR$55,1))="x",INDEX('[1]Stats repas'!$E$157:$NR$157,,MATCH(KE2,'[1]Stats repas'!$E$55:$NR$55,1))="p")),"a",IF(AND(INDEX('[1]Stats repas'!$E$155:$NR$155,,MATCH(KE2,'[1]Stats repas'!$E$55:$NR$55,1))&gt;2,OR(INDEX('[1]Stats repas'!$E$157:$NR$157,,MATCH(KE2,'[1]Stats repas'!$E$55:$NR$55,1))="x",INDEX('[1]Stats repas'!$E$157:$NR$157,,MATCH(KE2,'[1]Stats repas'!$E$55:$NR$55,1))="p")),"a",INDEX('[1]Stats repas'!$E$155:$NR$155,,MATCH(KE2,'[1]Stats repas'!$E$55:$NR$55,1))))</f>
        <v>2</v>
      </c>
      <c r="KF13" t="str">
        <f>IF(AND(INDEX('[1]Stats repas'!$E$155:$NR$155,,MATCH(KF2,'[1]Stats repas'!$E$55:$NR$55,1))=0,OR(INDEX('[1]Stats repas'!$E$157:$NR$157,,MATCH(KF2,'[1]Stats repas'!$E$55:$NR$55,1))="x",INDEX('[1]Stats repas'!$E$157:$NR$157,,MATCH(KF2,'[1]Stats repas'!$E$55:$NR$55,1))="p")),"a",IF(AND(INDEX('[1]Stats repas'!$E$155:$NR$155,,MATCH(KF2,'[1]Stats repas'!$E$55:$NR$55,1))&gt;2,OR(INDEX('[1]Stats repas'!$E$157:$NR$157,,MATCH(KF2,'[1]Stats repas'!$E$55:$NR$55,1))="x",INDEX('[1]Stats repas'!$E$157:$NR$157,,MATCH(KF2,'[1]Stats repas'!$E$55:$NR$55,1))="p")),"a",INDEX('[1]Stats repas'!$E$155:$NR$155,,MATCH(KF2,'[1]Stats repas'!$E$55:$NR$55,1))))</f>
        <v>a</v>
      </c>
      <c r="KG13">
        <f>IF(AND(INDEX('[1]Stats repas'!$E$155:$NR$155,,MATCH(KG2,'[1]Stats repas'!$E$55:$NR$55,1))=0,OR(INDEX('[1]Stats repas'!$E$157:$NR$157,,MATCH(KG2,'[1]Stats repas'!$E$55:$NR$55,1))="x",INDEX('[1]Stats repas'!$E$157:$NR$157,,MATCH(KG2,'[1]Stats repas'!$E$55:$NR$55,1))="p")),"a",IF(AND(INDEX('[1]Stats repas'!$E$155:$NR$155,,MATCH(KG2,'[1]Stats repas'!$E$55:$NR$55,1))&gt;2,OR(INDEX('[1]Stats repas'!$E$157:$NR$157,,MATCH(KG2,'[1]Stats repas'!$E$55:$NR$55,1))="x",INDEX('[1]Stats repas'!$E$157:$NR$157,,MATCH(KG2,'[1]Stats repas'!$E$55:$NR$55,1))="p")),"a",INDEX('[1]Stats repas'!$E$155:$NR$155,,MATCH(KG2,'[1]Stats repas'!$E$55:$NR$55,1))))</f>
        <v>1</v>
      </c>
      <c r="KH13">
        <f>IF(AND(INDEX('[1]Stats repas'!$E$155:$NR$155,,MATCH(KH2,'[1]Stats repas'!$E$55:$NR$55,1))=0,OR(INDEX('[1]Stats repas'!$E$157:$NR$157,,MATCH(KH2,'[1]Stats repas'!$E$55:$NR$55,1))="x",INDEX('[1]Stats repas'!$E$157:$NR$157,,MATCH(KH2,'[1]Stats repas'!$E$55:$NR$55,1))="p")),"a",IF(AND(INDEX('[1]Stats repas'!$E$155:$NR$155,,MATCH(KH2,'[1]Stats repas'!$E$55:$NR$55,1))&gt;2,OR(INDEX('[1]Stats repas'!$E$157:$NR$157,,MATCH(KH2,'[1]Stats repas'!$E$55:$NR$55,1))="x",INDEX('[1]Stats repas'!$E$157:$NR$157,,MATCH(KH2,'[1]Stats repas'!$E$55:$NR$55,1))="p")),"a",INDEX('[1]Stats repas'!$E$155:$NR$155,,MATCH(KH2,'[1]Stats repas'!$E$55:$NR$55,1))))</f>
        <v>1</v>
      </c>
      <c r="KI13">
        <f>IF(AND(INDEX('[1]Stats repas'!$E$155:$NR$155,,MATCH(KI2,'[1]Stats repas'!$E$55:$NR$55,1))=0,OR(INDEX('[1]Stats repas'!$E$157:$NR$157,,MATCH(KI2,'[1]Stats repas'!$E$55:$NR$55,1))="x",INDEX('[1]Stats repas'!$E$157:$NR$157,,MATCH(KI2,'[1]Stats repas'!$E$55:$NR$55,1))="p")),"a",IF(AND(INDEX('[1]Stats repas'!$E$155:$NR$155,,MATCH(KI2,'[1]Stats repas'!$E$55:$NR$55,1))&gt;2,OR(INDEX('[1]Stats repas'!$E$157:$NR$157,,MATCH(KI2,'[1]Stats repas'!$E$55:$NR$55,1))="x",INDEX('[1]Stats repas'!$E$157:$NR$157,,MATCH(KI2,'[1]Stats repas'!$E$55:$NR$55,1))="p")),"a",INDEX('[1]Stats repas'!$E$155:$NR$155,,MATCH(KI2,'[1]Stats repas'!$E$55:$NR$55,1))))</f>
        <v>1</v>
      </c>
      <c r="KJ13" t="str">
        <f>IF(AND(INDEX('[1]Stats repas'!$E$155:$NR$155,,MATCH(KJ2,'[1]Stats repas'!$E$55:$NR$55,1))=0,OR(INDEX('[1]Stats repas'!$E$157:$NR$157,,MATCH(KJ2,'[1]Stats repas'!$E$55:$NR$55,1))="x",INDEX('[1]Stats repas'!$E$157:$NR$157,,MATCH(KJ2,'[1]Stats repas'!$E$55:$NR$55,1))="p")),"a",IF(AND(INDEX('[1]Stats repas'!$E$155:$NR$155,,MATCH(KJ2,'[1]Stats repas'!$E$55:$NR$55,1))&gt;2,OR(INDEX('[1]Stats repas'!$E$157:$NR$157,,MATCH(KJ2,'[1]Stats repas'!$E$55:$NR$55,1))="x",INDEX('[1]Stats repas'!$E$157:$NR$157,,MATCH(KJ2,'[1]Stats repas'!$E$55:$NR$55,1))="p")),"a",INDEX('[1]Stats repas'!$E$155:$NR$155,,MATCH(KJ2,'[1]Stats repas'!$E$55:$NR$55,1))))</f>
        <v>a</v>
      </c>
      <c r="KK13">
        <f>IF(AND(INDEX('[1]Stats repas'!$E$155:$NR$155,,MATCH(KK2,'[1]Stats repas'!$E$55:$NR$55,1))=0,OR(INDEX('[1]Stats repas'!$E$157:$NR$157,,MATCH(KK2,'[1]Stats repas'!$E$55:$NR$55,1))="x",INDEX('[1]Stats repas'!$E$157:$NR$157,,MATCH(KK2,'[1]Stats repas'!$E$55:$NR$55,1))="p")),"a",IF(AND(INDEX('[1]Stats repas'!$E$155:$NR$155,,MATCH(KK2,'[1]Stats repas'!$E$55:$NR$55,1))&gt;2,OR(INDEX('[1]Stats repas'!$E$157:$NR$157,,MATCH(KK2,'[1]Stats repas'!$E$55:$NR$55,1))="x",INDEX('[1]Stats repas'!$E$157:$NR$157,,MATCH(KK2,'[1]Stats repas'!$E$55:$NR$55,1))="p")),"a",INDEX('[1]Stats repas'!$E$155:$NR$155,,MATCH(KK2,'[1]Stats repas'!$E$55:$NR$55,1))))</f>
        <v>0</v>
      </c>
      <c r="KL13">
        <f>IF(AND(INDEX('[1]Stats repas'!$E$155:$NR$155,,MATCH(KL2,'[1]Stats repas'!$E$55:$NR$55,1))=0,OR(INDEX('[1]Stats repas'!$E$157:$NR$157,,MATCH(KL2,'[1]Stats repas'!$E$55:$NR$55,1))="x",INDEX('[1]Stats repas'!$E$157:$NR$157,,MATCH(KL2,'[1]Stats repas'!$E$55:$NR$55,1))="p")),"a",IF(AND(INDEX('[1]Stats repas'!$E$155:$NR$155,,MATCH(KL2,'[1]Stats repas'!$E$55:$NR$55,1))&gt;2,OR(INDEX('[1]Stats repas'!$E$157:$NR$157,,MATCH(KL2,'[1]Stats repas'!$E$55:$NR$55,1))="x",INDEX('[1]Stats repas'!$E$157:$NR$157,,MATCH(KL2,'[1]Stats repas'!$E$55:$NR$55,1))="p")),"a",INDEX('[1]Stats repas'!$E$155:$NR$155,,MATCH(KL2,'[1]Stats repas'!$E$55:$NR$55,1))))</f>
        <v>1</v>
      </c>
      <c r="KM13">
        <f>IF(AND(INDEX('[1]Stats repas'!$E$155:$NR$155,,MATCH(KM2,'[1]Stats repas'!$E$55:$NR$55,1))=0,OR(INDEX('[1]Stats repas'!$E$157:$NR$157,,MATCH(KM2,'[1]Stats repas'!$E$55:$NR$55,1))="x",INDEX('[1]Stats repas'!$E$157:$NR$157,,MATCH(KM2,'[1]Stats repas'!$E$55:$NR$55,1))="p")),"a",IF(AND(INDEX('[1]Stats repas'!$E$155:$NR$155,,MATCH(KM2,'[1]Stats repas'!$E$55:$NR$55,1))&gt;2,OR(INDEX('[1]Stats repas'!$E$157:$NR$157,,MATCH(KM2,'[1]Stats repas'!$E$55:$NR$55,1))="x",INDEX('[1]Stats repas'!$E$157:$NR$157,,MATCH(KM2,'[1]Stats repas'!$E$55:$NR$55,1))="p")),"a",INDEX('[1]Stats repas'!$E$155:$NR$155,,MATCH(KM2,'[1]Stats repas'!$E$55:$NR$55,1))))</f>
        <v>1</v>
      </c>
      <c r="KN13">
        <f>IF(AND(INDEX('[1]Stats repas'!$E$155:$NR$155,,MATCH(KN2,'[1]Stats repas'!$E$55:$NR$55,1))=0,OR(INDEX('[1]Stats repas'!$E$157:$NR$157,,MATCH(KN2,'[1]Stats repas'!$E$55:$NR$55,1))="x",INDEX('[1]Stats repas'!$E$157:$NR$157,,MATCH(KN2,'[1]Stats repas'!$E$55:$NR$55,1))="p")),"a",IF(AND(INDEX('[1]Stats repas'!$E$155:$NR$155,,MATCH(KN2,'[1]Stats repas'!$E$55:$NR$55,1))&gt;2,OR(INDEX('[1]Stats repas'!$E$157:$NR$157,,MATCH(KN2,'[1]Stats repas'!$E$55:$NR$55,1))="x",INDEX('[1]Stats repas'!$E$157:$NR$157,,MATCH(KN2,'[1]Stats repas'!$E$55:$NR$55,1))="p")),"a",INDEX('[1]Stats repas'!$E$155:$NR$155,,MATCH(KN2,'[1]Stats repas'!$E$55:$NR$55,1))))</f>
        <v>1</v>
      </c>
      <c r="KO13">
        <f>IF(AND(INDEX('[1]Stats repas'!$E$155:$NR$155,,MATCH(KO2,'[1]Stats repas'!$E$55:$NR$55,1))=0,OR(INDEX('[1]Stats repas'!$E$157:$NR$157,,MATCH(KO2,'[1]Stats repas'!$E$55:$NR$55,1))="x",INDEX('[1]Stats repas'!$E$157:$NR$157,,MATCH(KO2,'[1]Stats repas'!$E$55:$NR$55,1))="p")),"a",IF(AND(INDEX('[1]Stats repas'!$E$155:$NR$155,,MATCH(KO2,'[1]Stats repas'!$E$55:$NR$55,1))&gt;2,OR(INDEX('[1]Stats repas'!$E$157:$NR$157,,MATCH(KO2,'[1]Stats repas'!$E$55:$NR$55,1))="x",INDEX('[1]Stats repas'!$E$157:$NR$157,,MATCH(KO2,'[1]Stats repas'!$E$55:$NR$55,1))="p")),"a",INDEX('[1]Stats repas'!$E$155:$NR$155,,MATCH(KO2,'[1]Stats repas'!$E$55:$NR$55,1))))</f>
        <v>1</v>
      </c>
      <c r="KP13">
        <f>IF(AND(INDEX('[1]Stats repas'!$E$155:$NR$155,,MATCH(KP2,'[1]Stats repas'!$E$55:$NR$55,1))=0,OR(INDEX('[1]Stats repas'!$E$157:$NR$157,,MATCH(KP2,'[1]Stats repas'!$E$55:$NR$55,1))="x",INDEX('[1]Stats repas'!$E$157:$NR$157,,MATCH(KP2,'[1]Stats repas'!$E$55:$NR$55,1))="p")),"a",IF(AND(INDEX('[1]Stats repas'!$E$155:$NR$155,,MATCH(KP2,'[1]Stats repas'!$E$55:$NR$55,1))&gt;2,OR(INDEX('[1]Stats repas'!$E$157:$NR$157,,MATCH(KP2,'[1]Stats repas'!$E$55:$NR$55,1))="x",INDEX('[1]Stats repas'!$E$157:$NR$157,,MATCH(KP2,'[1]Stats repas'!$E$55:$NR$55,1))="p")),"a",INDEX('[1]Stats repas'!$E$155:$NR$155,,MATCH(KP2,'[1]Stats repas'!$E$55:$NR$55,1))))</f>
        <v>1</v>
      </c>
      <c r="KQ13" t="str">
        <f>IF(AND(INDEX('[1]Stats repas'!$E$155:$NR$155,,MATCH(KQ2,'[1]Stats repas'!$E$55:$NR$55,1))=0,OR(INDEX('[1]Stats repas'!$E$157:$NR$157,,MATCH(KQ2,'[1]Stats repas'!$E$55:$NR$55,1))="x",INDEX('[1]Stats repas'!$E$157:$NR$157,,MATCH(KQ2,'[1]Stats repas'!$E$55:$NR$55,1))="p")),"a",IF(AND(INDEX('[1]Stats repas'!$E$155:$NR$155,,MATCH(KQ2,'[1]Stats repas'!$E$55:$NR$55,1))&gt;2,OR(INDEX('[1]Stats repas'!$E$157:$NR$157,,MATCH(KQ2,'[1]Stats repas'!$E$55:$NR$55,1))="x",INDEX('[1]Stats repas'!$E$157:$NR$157,,MATCH(KQ2,'[1]Stats repas'!$E$55:$NR$55,1))="p")),"a",INDEX('[1]Stats repas'!$E$155:$NR$155,,MATCH(KQ2,'[1]Stats repas'!$E$55:$NR$55,1))))</f>
        <v>a</v>
      </c>
      <c r="KR13" t="str">
        <f>IF(AND(INDEX('[1]Stats repas'!$E$155:$NR$155,,MATCH(KR2,'[1]Stats repas'!$E$55:$NR$55,1))=0,OR(INDEX('[1]Stats repas'!$E$157:$NR$157,,MATCH(KR2,'[1]Stats repas'!$E$55:$NR$55,1))="x",INDEX('[1]Stats repas'!$E$157:$NR$157,,MATCH(KR2,'[1]Stats repas'!$E$55:$NR$55,1))="p")),"a",IF(AND(INDEX('[1]Stats repas'!$E$155:$NR$155,,MATCH(KR2,'[1]Stats repas'!$E$55:$NR$55,1))&gt;2,OR(INDEX('[1]Stats repas'!$E$157:$NR$157,,MATCH(KR2,'[1]Stats repas'!$E$55:$NR$55,1))="x",INDEX('[1]Stats repas'!$E$157:$NR$157,,MATCH(KR2,'[1]Stats repas'!$E$55:$NR$55,1))="p")),"a",INDEX('[1]Stats repas'!$E$155:$NR$155,,MATCH(KR2,'[1]Stats repas'!$E$55:$NR$55,1))))</f>
        <v>a</v>
      </c>
      <c r="KS13" t="str">
        <f>IF(AND(INDEX('[1]Stats repas'!$E$155:$NR$155,,MATCH(KS2,'[1]Stats repas'!$E$55:$NR$55,1))=0,OR(INDEX('[1]Stats repas'!$E$157:$NR$157,,MATCH(KS2,'[1]Stats repas'!$E$55:$NR$55,1))="x",INDEX('[1]Stats repas'!$E$157:$NR$157,,MATCH(KS2,'[1]Stats repas'!$E$55:$NR$55,1))="p")),"a",IF(AND(INDEX('[1]Stats repas'!$E$155:$NR$155,,MATCH(KS2,'[1]Stats repas'!$E$55:$NR$55,1))&gt;2,OR(INDEX('[1]Stats repas'!$E$157:$NR$157,,MATCH(KS2,'[1]Stats repas'!$E$55:$NR$55,1))="x",INDEX('[1]Stats repas'!$E$157:$NR$157,,MATCH(KS2,'[1]Stats repas'!$E$55:$NR$55,1))="p")),"a",INDEX('[1]Stats repas'!$E$155:$NR$155,,MATCH(KS2,'[1]Stats repas'!$E$55:$NR$55,1))))</f>
        <v>a</v>
      </c>
      <c r="KT13" t="str">
        <f>IF(AND(INDEX('[1]Stats repas'!$E$155:$NR$155,,MATCH(KT2,'[1]Stats repas'!$E$55:$NR$55,1))=0,OR(INDEX('[1]Stats repas'!$E$157:$NR$157,,MATCH(KT2,'[1]Stats repas'!$E$55:$NR$55,1))="x",INDEX('[1]Stats repas'!$E$157:$NR$157,,MATCH(KT2,'[1]Stats repas'!$E$55:$NR$55,1))="p")),"a",IF(AND(INDEX('[1]Stats repas'!$E$155:$NR$155,,MATCH(KT2,'[1]Stats repas'!$E$55:$NR$55,1))&gt;2,OR(INDEX('[1]Stats repas'!$E$157:$NR$157,,MATCH(KT2,'[1]Stats repas'!$E$55:$NR$55,1))="x",INDEX('[1]Stats repas'!$E$157:$NR$157,,MATCH(KT2,'[1]Stats repas'!$E$55:$NR$55,1))="p")),"a",INDEX('[1]Stats repas'!$E$155:$NR$155,,MATCH(KT2,'[1]Stats repas'!$E$55:$NR$55,1))))</f>
        <v>a</v>
      </c>
      <c r="KU13" t="str">
        <f>IF(AND(INDEX('[1]Stats repas'!$E$155:$NR$155,,MATCH(KU2,'[1]Stats repas'!$E$55:$NR$55,1))=0,OR(INDEX('[1]Stats repas'!$E$157:$NR$157,,MATCH(KU2,'[1]Stats repas'!$E$55:$NR$55,1))="x",INDEX('[1]Stats repas'!$E$157:$NR$157,,MATCH(KU2,'[1]Stats repas'!$E$55:$NR$55,1))="p")),"a",IF(AND(INDEX('[1]Stats repas'!$E$155:$NR$155,,MATCH(KU2,'[1]Stats repas'!$E$55:$NR$55,1))&gt;2,OR(INDEX('[1]Stats repas'!$E$157:$NR$157,,MATCH(KU2,'[1]Stats repas'!$E$55:$NR$55,1))="x",INDEX('[1]Stats repas'!$E$157:$NR$157,,MATCH(KU2,'[1]Stats repas'!$E$55:$NR$55,1))="p")),"a",INDEX('[1]Stats repas'!$E$155:$NR$155,,MATCH(KU2,'[1]Stats repas'!$E$55:$NR$55,1))))</f>
        <v>a</v>
      </c>
      <c r="KV13">
        <f>IF(AND(INDEX('[1]Stats repas'!$E$155:$NR$155,,MATCH(KV2,'[1]Stats repas'!$E$55:$NR$55,1))=0,OR(INDEX('[1]Stats repas'!$E$157:$NR$157,,MATCH(KV2,'[1]Stats repas'!$E$55:$NR$55,1))="x",INDEX('[1]Stats repas'!$E$157:$NR$157,,MATCH(KV2,'[1]Stats repas'!$E$55:$NR$55,1))="p")),"a",IF(AND(INDEX('[1]Stats repas'!$E$155:$NR$155,,MATCH(KV2,'[1]Stats repas'!$E$55:$NR$55,1))&gt;2,OR(INDEX('[1]Stats repas'!$E$157:$NR$157,,MATCH(KV2,'[1]Stats repas'!$E$55:$NR$55,1))="x",INDEX('[1]Stats repas'!$E$157:$NR$157,,MATCH(KV2,'[1]Stats repas'!$E$55:$NR$55,1))="p")),"a",INDEX('[1]Stats repas'!$E$155:$NR$155,,MATCH(KV2,'[1]Stats repas'!$E$55:$NR$55,1))))</f>
        <v>3</v>
      </c>
      <c r="KW13" t="str">
        <f>IF(AND(INDEX('[1]Stats repas'!$E$155:$NR$155,,MATCH(KW2,'[1]Stats repas'!$E$55:$NR$55,1))=0,OR(INDEX('[1]Stats repas'!$E$157:$NR$157,,MATCH(KW2,'[1]Stats repas'!$E$55:$NR$55,1))="x",INDEX('[1]Stats repas'!$E$157:$NR$157,,MATCH(KW2,'[1]Stats repas'!$E$55:$NR$55,1))="p")),"a",IF(AND(INDEX('[1]Stats repas'!$E$155:$NR$155,,MATCH(KW2,'[1]Stats repas'!$E$55:$NR$55,1))&gt;2,OR(INDEX('[1]Stats repas'!$E$157:$NR$157,,MATCH(KW2,'[1]Stats repas'!$E$55:$NR$55,1))="x",INDEX('[1]Stats repas'!$E$157:$NR$157,,MATCH(KW2,'[1]Stats repas'!$E$55:$NR$55,1))="p")),"a",INDEX('[1]Stats repas'!$E$155:$NR$155,,MATCH(KW2,'[1]Stats repas'!$E$55:$NR$55,1))))</f>
        <v>a</v>
      </c>
      <c r="KX13" t="str">
        <f>IF(AND(INDEX('[1]Stats repas'!$E$155:$NR$155,,MATCH(KX2,'[1]Stats repas'!$E$55:$NR$55,1))=0,OR(INDEX('[1]Stats repas'!$E$157:$NR$157,,MATCH(KX2,'[1]Stats repas'!$E$55:$NR$55,1))="x",INDEX('[1]Stats repas'!$E$157:$NR$157,,MATCH(KX2,'[1]Stats repas'!$E$55:$NR$55,1))="p")),"a",IF(AND(INDEX('[1]Stats repas'!$E$155:$NR$155,,MATCH(KX2,'[1]Stats repas'!$E$55:$NR$55,1))&gt;2,OR(INDEX('[1]Stats repas'!$E$157:$NR$157,,MATCH(KX2,'[1]Stats repas'!$E$55:$NR$55,1))="x",INDEX('[1]Stats repas'!$E$157:$NR$157,,MATCH(KX2,'[1]Stats repas'!$E$55:$NR$55,1))="p")),"a",INDEX('[1]Stats repas'!$E$155:$NR$155,,MATCH(KX2,'[1]Stats repas'!$E$55:$NR$55,1))))</f>
        <v>a</v>
      </c>
      <c r="KY13" t="str">
        <f>IF(AND(INDEX('[1]Stats repas'!$E$155:$NR$155,,MATCH(KY2,'[1]Stats repas'!$E$55:$NR$55,1))=0,OR(INDEX('[1]Stats repas'!$E$157:$NR$157,,MATCH(KY2,'[1]Stats repas'!$E$55:$NR$55,1))="x",INDEX('[1]Stats repas'!$E$157:$NR$157,,MATCH(KY2,'[1]Stats repas'!$E$55:$NR$55,1))="p")),"a",IF(AND(INDEX('[1]Stats repas'!$E$155:$NR$155,,MATCH(KY2,'[1]Stats repas'!$E$55:$NR$55,1))&gt;2,OR(INDEX('[1]Stats repas'!$E$157:$NR$157,,MATCH(KY2,'[1]Stats repas'!$E$55:$NR$55,1))="x",INDEX('[1]Stats repas'!$E$157:$NR$157,,MATCH(KY2,'[1]Stats repas'!$E$55:$NR$55,1))="p")),"a",INDEX('[1]Stats repas'!$E$155:$NR$155,,MATCH(KY2,'[1]Stats repas'!$E$55:$NR$55,1))))</f>
        <v>a</v>
      </c>
      <c r="KZ13" t="str">
        <f>IF(AND(INDEX('[1]Stats repas'!$E$155:$NR$155,,MATCH(KZ2,'[1]Stats repas'!$E$55:$NR$55,1))=0,OR(INDEX('[1]Stats repas'!$E$157:$NR$157,,MATCH(KZ2,'[1]Stats repas'!$E$55:$NR$55,1))="x",INDEX('[1]Stats repas'!$E$157:$NR$157,,MATCH(KZ2,'[1]Stats repas'!$E$55:$NR$55,1))="p")),"a",IF(AND(INDEX('[1]Stats repas'!$E$155:$NR$155,,MATCH(KZ2,'[1]Stats repas'!$E$55:$NR$55,1))&gt;2,OR(INDEX('[1]Stats repas'!$E$157:$NR$157,,MATCH(KZ2,'[1]Stats repas'!$E$55:$NR$55,1))="x",INDEX('[1]Stats repas'!$E$157:$NR$157,,MATCH(KZ2,'[1]Stats repas'!$E$55:$NR$55,1))="p")),"a",INDEX('[1]Stats repas'!$E$155:$NR$155,,MATCH(KZ2,'[1]Stats repas'!$E$55:$NR$55,1))))</f>
        <v>a</v>
      </c>
      <c r="LA13" t="str">
        <f>IF(AND(INDEX('[1]Stats repas'!$E$155:$NR$155,,MATCH(LA2,'[1]Stats repas'!$E$55:$NR$55,1))=0,OR(INDEX('[1]Stats repas'!$E$157:$NR$157,,MATCH(LA2,'[1]Stats repas'!$E$55:$NR$55,1))="x",INDEX('[1]Stats repas'!$E$157:$NR$157,,MATCH(LA2,'[1]Stats repas'!$E$55:$NR$55,1))="p")),"a",IF(AND(INDEX('[1]Stats repas'!$E$155:$NR$155,,MATCH(LA2,'[1]Stats repas'!$E$55:$NR$55,1))&gt;2,OR(INDEX('[1]Stats repas'!$E$157:$NR$157,,MATCH(LA2,'[1]Stats repas'!$E$55:$NR$55,1))="x",INDEX('[1]Stats repas'!$E$157:$NR$157,,MATCH(LA2,'[1]Stats repas'!$E$55:$NR$55,1))="p")),"a",INDEX('[1]Stats repas'!$E$155:$NR$155,,MATCH(LA2,'[1]Stats repas'!$E$55:$NR$55,1))))</f>
        <v>a</v>
      </c>
      <c r="LB13">
        <f>IF(AND(INDEX('[1]Stats repas'!$E$155:$NR$155,,MATCH(LB2,'[1]Stats repas'!$E$55:$NR$55,1))=0,OR(INDEX('[1]Stats repas'!$E$157:$NR$157,,MATCH(LB2,'[1]Stats repas'!$E$55:$NR$55,1))="x",INDEX('[1]Stats repas'!$E$157:$NR$157,,MATCH(LB2,'[1]Stats repas'!$E$55:$NR$55,1))="p")),"a",IF(AND(INDEX('[1]Stats repas'!$E$155:$NR$155,,MATCH(LB2,'[1]Stats repas'!$E$55:$NR$55,1))&gt;2,OR(INDEX('[1]Stats repas'!$E$157:$NR$157,,MATCH(LB2,'[1]Stats repas'!$E$55:$NR$55,1))="x",INDEX('[1]Stats repas'!$E$157:$NR$157,,MATCH(LB2,'[1]Stats repas'!$E$55:$NR$55,1))="p")),"a",INDEX('[1]Stats repas'!$E$155:$NR$155,,MATCH(LB2,'[1]Stats repas'!$E$55:$NR$55,1))))</f>
        <v>2</v>
      </c>
      <c r="LC13">
        <f>IF(AND(INDEX('[1]Stats repas'!$E$155:$NR$155,,MATCH(LC2,'[1]Stats repas'!$E$55:$NR$55,1))=0,OR(INDEX('[1]Stats repas'!$E$157:$NR$157,,MATCH(LC2,'[1]Stats repas'!$E$55:$NR$55,1))="x",INDEX('[1]Stats repas'!$E$157:$NR$157,,MATCH(LC2,'[1]Stats repas'!$E$55:$NR$55,1))="p")),"a",IF(AND(INDEX('[1]Stats repas'!$E$155:$NR$155,,MATCH(LC2,'[1]Stats repas'!$E$55:$NR$55,1))&gt;2,OR(INDEX('[1]Stats repas'!$E$157:$NR$157,,MATCH(LC2,'[1]Stats repas'!$E$55:$NR$55,1))="x",INDEX('[1]Stats repas'!$E$157:$NR$157,,MATCH(LC2,'[1]Stats repas'!$E$55:$NR$55,1))="p")),"a",INDEX('[1]Stats repas'!$E$155:$NR$155,,MATCH(LC2,'[1]Stats repas'!$E$55:$NR$55,1))))</f>
        <v>2</v>
      </c>
      <c r="LD13">
        <f>IF(AND(INDEX('[1]Stats repas'!$E$155:$NR$155,,MATCH(LD2,'[1]Stats repas'!$E$55:$NR$55,1))=0,OR(INDEX('[1]Stats repas'!$E$157:$NR$157,,MATCH(LD2,'[1]Stats repas'!$E$55:$NR$55,1))="x",INDEX('[1]Stats repas'!$E$157:$NR$157,,MATCH(LD2,'[1]Stats repas'!$E$55:$NR$55,1))="p")),"a",IF(AND(INDEX('[1]Stats repas'!$E$155:$NR$155,,MATCH(LD2,'[1]Stats repas'!$E$55:$NR$55,1))&gt;2,OR(INDEX('[1]Stats repas'!$E$157:$NR$157,,MATCH(LD2,'[1]Stats repas'!$E$55:$NR$55,1))="x",INDEX('[1]Stats repas'!$E$157:$NR$157,,MATCH(LD2,'[1]Stats repas'!$E$55:$NR$55,1))="p")),"a",INDEX('[1]Stats repas'!$E$155:$NR$155,,MATCH(LD2,'[1]Stats repas'!$E$55:$NR$55,1))))</f>
        <v>2</v>
      </c>
      <c r="LE13" t="str">
        <f>IF(AND(INDEX('[1]Stats repas'!$E$155:$NR$155,,MATCH(LE2,'[1]Stats repas'!$E$55:$NR$55,1))=0,OR(INDEX('[1]Stats repas'!$E$157:$NR$157,,MATCH(LE2,'[1]Stats repas'!$E$55:$NR$55,1))="x",INDEX('[1]Stats repas'!$E$157:$NR$157,,MATCH(LE2,'[1]Stats repas'!$E$55:$NR$55,1))="p")),"a",IF(AND(INDEX('[1]Stats repas'!$E$155:$NR$155,,MATCH(LE2,'[1]Stats repas'!$E$55:$NR$55,1))&gt;2,OR(INDEX('[1]Stats repas'!$E$157:$NR$157,,MATCH(LE2,'[1]Stats repas'!$E$55:$NR$55,1))="x",INDEX('[1]Stats repas'!$E$157:$NR$157,,MATCH(LE2,'[1]Stats repas'!$E$55:$NR$55,1))="p")),"a",INDEX('[1]Stats repas'!$E$155:$NR$155,,MATCH(LE2,'[1]Stats repas'!$E$55:$NR$55,1))))</f>
        <v>a</v>
      </c>
      <c r="LF13" t="str">
        <f>IF(AND(INDEX('[1]Stats repas'!$E$155:$NR$155,,MATCH(LF2,'[1]Stats repas'!$E$55:$NR$55,1))=0,OR(INDEX('[1]Stats repas'!$E$157:$NR$157,,MATCH(LF2,'[1]Stats repas'!$E$55:$NR$55,1))="x",INDEX('[1]Stats repas'!$E$157:$NR$157,,MATCH(LF2,'[1]Stats repas'!$E$55:$NR$55,1))="p")),"a",IF(AND(INDEX('[1]Stats repas'!$E$155:$NR$155,,MATCH(LF2,'[1]Stats repas'!$E$55:$NR$55,1))&gt;2,OR(INDEX('[1]Stats repas'!$E$157:$NR$157,,MATCH(LF2,'[1]Stats repas'!$E$55:$NR$55,1))="x",INDEX('[1]Stats repas'!$E$157:$NR$157,,MATCH(LF2,'[1]Stats repas'!$E$55:$NR$55,1))="p")),"a",INDEX('[1]Stats repas'!$E$155:$NR$155,,MATCH(LF2,'[1]Stats repas'!$E$55:$NR$55,1))))</f>
        <v>a</v>
      </c>
      <c r="LG13">
        <f>IF(AND(INDEX('[1]Stats repas'!$E$155:$NR$155,,MATCH(LG2,'[1]Stats repas'!$E$55:$NR$55,1))=0,OR(INDEX('[1]Stats repas'!$E$157:$NR$157,,MATCH(LG2,'[1]Stats repas'!$E$55:$NR$55,1))="x",INDEX('[1]Stats repas'!$E$157:$NR$157,,MATCH(LG2,'[1]Stats repas'!$E$55:$NR$55,1))="p")),"a",IF(AND(INDEX('[1]Stats repas'!$E$155:$NR$155,,MATCH(LG2,'[1]Stats repas'!$E$55:$NR$55,1))&gt;2,OR(INDEX('[1]Stats repas'!$E$157:$NR$157,,MATCH(LG2,'[1]Stats repas'!$E$55:$NR$55,1))="x",INDEX('[1]Stats repas'!$E$157:$NR$157,,MATCH(LG2,'[1]Stats repas'!$E$55:$NR$55,1))="p")),"a",INDEX('[1]Stats repas'!$E$155:$NR$155,,MATCH(LG2,'[1]Stats repas'!$E$55:$NR$55,1))))</f>
        <v>2</v>
      </c>
      <c r="LH13">
        <f>IF(AND(INDEX('[1]Stats repas'!$E$155:$NR$155,,MATCH(LH2,'[1]Stats repas'!$E$55:$NR$55,1))=0,OR(INDEX('[1]Stats repas'!$E$157:$NR$157,,MATCH(LH2,'[1]Stats repas'!$E$55:$NR$55,1))="x",INDEX('[1]Stats repas'!$E$157:$NR$157,,MATCH(LH2,'[1]Stats repas'!$E$55:$NR$55,1))="p")),"a",IF(AND(INDEX('[1]Stats repas'!$E$155:$NR$155,,MATCH(LH2,'[1]Stats repas'!$E$55:$NR$55,1))&gt;2,OR(INDEX('[1]Stats repas'!$E$157:$NR$157,,MATCH(LH2,'[1]Stats repas'!$E$55:$NR$55,1))="x",INDEX('[1]Stats repas'!$E$157:$NR$157,,MATCH(LH2,'[1]Stats repas'!$E$55:$NR$55,1))="p")),"a",INDEX('[1]Stats repas'!$E$155:$NR$155,,MATCH(LH2,'[1]Stats repas'!$E$55:$NR$55,1))))</f>
        <v>2</v>
      </c>
      <c r="LI13" t="str">
        <f>IF(AND(INDEX('[1]Stats repas'!$E$155:$NR$155,,MATCH(LI2,'[1]Stats repas'!$E$55:$NR$55,1))=0,OR(INDEX('[1]Stats repas'!$E$157:$NR$157,,MATCH(LI2,'[1]Stats repas'!$E$55:$NR$55,1))="x",INDEX('[1]Stats repas'!$E$157:$NR$157,,MATCH(LI2,'[1]Stats repas'!$E$55:$NR$55,1))="p")),"a",IF(AND(INDEX('[1]Stats repas'!$E$155:$NR$155,,MATCH(LI2,'[1]Stats repas'!$E$55:$NR$55,1))&gt;2,OR(INDEX('[1]Stats repas'!$E$157:$NR$157,,MATCH(LI2,'[1]Stats repas'!$E$55:$NR$55,1))="x",INDEX('[1]Stats repas'!$E$157:$NR$157,,MATCH(LI2,'[1]Stats repas'!$E$55:$NR$55,1))="p")),"a",INDEX('[1]Stats repas'!$E$155:$NR$155,,MATCH(LI2,'[1]Stats repas'!$E$55:$NR$55,1))))</f>
        <v>a</v>
      </c>
      <c r="LJ13">
        <f>IF(AND(INDEX('[1]Stats repas'!$E$155:$NR$155,,MATCH(LJ2,'[1]Stats repas'!$E$55:$NR$55,1))=0,OR(INDEX('[1]Stats repas'!$E$157:$NR$157,,MATCH(LJ2,'[1]Stats repas'!$E$55:$NR$55,1))="x",INDEX('[1]Stats repas'!$E$157:$NR$157,,MATCH(LJ2,'[1]Stats repas'!$E$55:$NR$55,1))="p")),"a",IF(AND(INDEX('[1]Stats repas'!$E$155:$NR$155,,MATCH(LJ2,'[1]Stats repas'!$E$55:$NR$55,1))&gt;2,OR(INDEX('[1]Stats repas'!$E$157:$NR$157,,MATCH(LJ2,'[1]Stats repas'!$E$55:$NR$55,1))="x",INDEX('[1]Stats repas'!$E$157:$NR$157,,MATCH(LJ2,'[1]Stats repas'!$E$55:$NR$55,1))="p")),"a",INDEX('[1]Stats repas'!$E$155:$NR$155,,MATCH(LJ2,'[1]Stats repas'!$E$55:$NR$55,1))))</f>
        <v>0</v>
      </c>
      <c r="LK13">
        <f>IF(AND(INDEX('[1]Stats repas'!$E$155:$NR$155,,MATCH(LK2,'[1]Stats repas'!$E$55:$NR$55,1))=0,OR(INDEX('[1]Stats repas'!$E$157:$NR$157,,MATCH(LK2,'[1]Stats repas'!$E$55:$NR$55,1))="x",INDEX('[1]Stats repas'!$E$157:$NR$157,,MATCH(LK2,'[1]Stats repas'!$E$55:$NR$55,1))="p")),"a",IF(AND(INDEX('[1]Stats repas'!$E$155:$NR$155,,MATCH(LK2,'[1]Stats repas'!$E$55:$NR$55,1))&gt;2,OR(INDEX('[1]Stats repas'!$E$157:$NR$157,,MATCH(LK2,'[1]Stats repas'!$E$55:$NR$55,1))="x",INDEX('[1]Stats repas'!$E$157:$NR$157,,MATCH(LK2,'[1]Stats repas'!$E$55:$NR$55,1))="p")),"a",INDEX('[1]Stats repas'!$E$155:$NR$155,,MATCH(LK2,'[1]Stats repas'!$E$55:$NR$55,1))))</f>
        <v>2</v>
      </c>
      <c r="LL13">
        <f>IF(AND(INDEX('[1]Stats repas'!$E$155:$NR$155,,MATCH(LL2,'[1]Stats repas'!$E$55:$NR$55,1))=0,OR(INDEX('[1]Stats repas'!$E$157:$NR$157,,MATCH(LL2,'[1]Stats repas'!$E$55:$NR$55,1))="x",INDEX('[1]Stats repas'!$E$157:$NR$157,,MATCH(LL2,'[1]Stats repas'!$E$55:$NR$55,1))="p")),"a",IF(AND(INDEX('[1]Stats repas'!$E$155:$NR$155,,MATCH(LL2,'[1]Stats repas'!$E$55:$NR$55,1))&gt;2,OR(INDEX('[1]Stats repas'!$E$157:$NR$157,,MATCH(LL2,'[1]Stats repas'!$E$55:$NR$55,1))="x",INDEX('[1]Stats repas'!$E$157:$NR$157,,MATCH(LL2,'[1]Stats repas'!$E$55:$NR$55,1))="p")),"a",INDEX('[1]Stats repas'!$E$155:$NR$155,,MATCH(LL2,'[1]Stats repas'!$E$55:$NR$55,1))))</f>
        <v>2</v>
      </c>
      <c r="LM13">
        <f>IF(AND(INDEX('[1]Stats repas'!$E$155:$NR$155,,MATCH(LM2,'[1]Stats repas'!$E$55:$NR$55,1))=0,OR(INDEX('[1]Stats repas'!$E$157:$NR$157,,MATCH(LM2,'[1]Stats repas'!$E$55:$NR$55,1))="x",INDEX('[1]Stats repas'!$E$157:$NR$157,,MATCH(LM2,'[1]Stats repas'!$E$55:$NR$55,1))="p")),"a",IF(AND(INDEX('[1]Stats repas'!$E$155:$NR$155,,MATCH(LM2,'[1]Stats repas'!$E$55:$NR$55,1))&gt;2,OR(INDEX('[1]Stats repas'!$E$157:$NR$157,,MATCH(LM2,'[1]Stats repas'!$E$55:$NR$55,1))="x",INDEX('[1]Stats repas'!$E$157:$NR$157,,MATCH(LM2,'[1]Stats repas'!$E$55:$NR$55,1))="p")),"a",INDEX('[1]Stats repas'!$E$155:$NR$155,,MATCH(LM2,'[1]Stats repas'!$E$55:$NR$55,1))))</f>
        <v>2</v>
      </c>
      <c r="LN13">
        <f>IF(AND(INDEX('[1]Stats repas'!$E$155:$NR$155,,MATCH(LN2,'[1]Stats repas'!$E$55:$NR$55,1))=0,OR(INDEX('[1]Stats repas'!$E$157:$NR$157,,MATCH(LN2,'[1]Stats repas'!$E$55:$NR$55,1))="x",INDEX('[1]Stats repas'!$E$157:$NR$157,,MATCH(LN2,'[1]Stats repas'!$E$55:$NR$55,1))="p")),"a",IF(AND(INDEX('[1]Stats repas'!$E$155:$NR$155,,MATCH(LN2,'[1]Stats repas'!$E$55:$NR$55,1))&gt;2,OR(INDEX('[1]Stats repas'!$E$157:$NR$157,,MATCH(LN2,'[1]Stats repas'!$E$55:$NR$55,1))="x",INDEX('[1]Stats repas'!$E$157:$NR$157,,MATCH(LN2,'[1]Stats repas'!$E$55:$NR$55,1))="p")),"a",INDEX('[1]Stats repas'!$E$155:$NR$155,,MATCH(LN2,'[1]Stats repas'!$E$55:$NR$55,1))))</f>
        <v>2</v>
      </c>
      <c r="LO13" t="str">
        <f>IF(AND(INDEX('[1]Stats repas'!$E$155:$NR$155,,MATCH(LO2,'[1]Stats repas'!$E$55:$NR$55,1))=0,OR(INDEX('[1]Stats repas'!$E$157:$NR$157,,MATCH(LO2,'[1]Stats repas'!$E$55:$NR$55,1))="x",INDEX('[1]Stats repas'!$E$157:$NR$157,,MATCH(LO2,'[1]Stats repas'!$E$55:$NR$55,1))="p")),"a",IF(AND(INDEX('[1]Stats repas'!$E$155:$NR$155,,MATCH(LO2,'[1]Stats repas'!$E$55:$NR$55,1))&gt;2,OR(INDEX('[1]Stats repas'!$E$157:$NR$157,,MATCH(LO2,'[1]Stats repas'!$E$55:$NR$55,1))="x",INDEX('[1]Stats repas'!$E$157:$NR$157,,MATCH(LO2,'[1]Stats repas'!$E$55:$NR$55,1))="p")),"a",INDEX('[1]Stats repas'!$E$155:$NR$155,,MATCH(LO2,'[1]Stats repas'!$E$55:$NR$55,1))))</f>
        <v>a</v>
      </c>
      <c r="LP13">
        <f>IF(AND(INDEX('[1]Stats repas'!$E$155:$NR$155,,MATCH(LP2,'[1]Stats repas'!$E$55:$NR$55,1))=0,OR(INDEX('[1]Stats repas'!$E$157:$NR$157,,MATCH(LP2,'[1]Stats repas'!$E$55:$NR$55,1))="x",INDEX('[1]Stats repas'!$E$157:$NR$157,,MATCH(LP2,'[1]Stats repas'!$E$55:$NR$55,1))="p")),"a",IF(AND(INDEX('[1]Stats repas'!$E$155:$NR$155,,MATCH(LP2,'[1]Stats repas'!$E$55:$NR$55,1))&gt;2,OR(INDEX('[1]Stats repas'!$E$157:$NR$157,,MATCH(LP2,'[1]Stats repas'!$E$55:$NR$55,1))="x",INDEX('[1]Stats repas'!$E$157:$NR$157,,MATCH(LP2,'[1]Stats repas'!$E$55:$NR$55,1))="p")),"a",INDEX('[1]Stats repas'!$E$155:$NR$155,,MATCH(LP2,'[1]Stats repas'!$E$55:$NR$55,1))))</f>
        <v>2</v>
      </c>
      <c r="LQ13">
        <f>IF(AND(INDEX('[1]Stats repas'!$E$155:$NR$155,,MATCH(LQ2,'[1]Stats repas'!$E$55:$NR$55,1))=0,OR(INDEX('[1]Stats repas'!$E$157:$NR$157,,MATCH(LQ2,'[1]Stats repas'!$E$55:$NR$55,1))="x",INDEX('[1]Stats repas'!$E$157:$NR$157,,MATCH(LQ2,'[1]Stats repas'!$E$55:$NR$55,1))="p")),"a",IF(AND(INDEX('[1]Stats repas'!$E$155:$NR$155,,MATCH(LQ2,'[1]Stats repas'!$E$55:$NR$55,1))&gt;2,OR(INDEX('[1]Stats repas'!$E$157:$NR$157,,MATCH(LQ2,'[1]Stats repas'!$E$55:$NR$55,1))="x",INDEX('[1]Stats repas'!$E$157:$NR$157,,MATCH(LQ2,'[1]Stats repas'!$E$55:$NR$55,1))="p")),"a",INDEX('[1]Stats repas'!$E$155:$NR$155,,MATCH(LQ2,'[1]Stats repas'!$E$55:$NR$55,1))))</f>
        <v>2</v>
      </c>
      <c r="LR13">
        <f>IF(AND(INDEX('[1]Stats repas'!$E$155:$NR$155,,MATCH(LR2,'[1]Stats repas'!$E$55:$NR$55,1))=0,OR(INDEX('[1]Stats repas'!$E$157:$NR$157,,MATCH(LR2,'[1]Stats repas'!$E$55:$NR$55,1))="x",INDEX('[1]Stats repas'!$E$157:$NR$157,,MATCH(LR2,'[1]Stats repas'!$E$55:$NR$55,1))="p")),"a",IF(AND(INDEX('[1]Stats repas'!$E$155:$NR$155,,MATCH(LR2,'[1]Stats repas'!$E$55:$NR$55,1))&gt;2,OR(INDEX('[1]Stats repas'!$E$157:$NR$157,,MATCH(LR2,'[1]Stats repas'!$E$55:$NR$55,1))="x",INDEX('[1]Stats repas'!$E$157:$NR$157,,MATCH(LR2,'[1]Stats repas'!$E$55:$NR$55,1))="p")),"a",INDEX('[1]Stats repas'!$E$155:$NR$155,,MATCH(LR2,'[1]Stats repas'!$E$55:$NR$55,1))))</f>
        <v>2</v>
      </c>
      <c r="LS13">
        <f>IF(AND(INDEX('[1]Stats repas'!$E$155:$NR$155,,MATCH(LS2,'[1]Stats repas'!$E$55:$NR$55,1))=0,OR(INDEX('[1]Stats repas'!$E$157:$NR$157,,MATCH(LS2,'[1]Stats repas'!$E$55:$NR$55,1))="x",INDEX('[1]Stats repas'!$E$157:$NR$157,,MATCH(LS2,'[1]Stats repas'!$E$55:$NR$55,1))="p")),"a",IF(AND(INDEX('[1]Stats repas'!$E$155:$NR$155,,MATCH(LS2,'[1]Stats repas'!$E$55:$NR$55,1))&gt;2,OR(INDEX('[1]Stats repas'!$E$157:$NR$157,,MATCH(LS2,'[1]Stats repas'!$E$55:$NR$55,1))="x",INDEX('[1]Stats repas'!$E$157:$NR$157,,MATCH(LS2,'[1]Stats repas'!$E$55:$NR$55,1))="p")),"a",INDEX('[1]Stats repas'!$E$155:$NR$155,,MATCH(LS2,'[1]Stats repas'!$E$55:$NR$55,1))))</f>
        <v>2</v>
      </c>
      <c r="LT13" t="str">
        <f>IF(AND(INDEX('[1]Stats repas'!$E$155:$NR$155,,MATCH(LT2,'[1]Stats repas'!$E$55:$NR$55,1))=0,OR(INDEX('[1]Stats repas'!$E$157:$NR$157,,MATCH(LT2,'[1]Stats repas'!$E$55:$NR$55,1))="x",INDEX('[1]Stats repas'!$E$157:$NR$157,,MATCH(LT2,'[1]Stats repas'!$E$55:$NR$55,1))="p")),"a",IF(AND(INDEX('[1]Stats repas'!$E$155:$NR$155,,MATCH(LT2,'[1]Stats repas'!$E$55:$NR$55,1))&gt;2,OR(INDEX('[1]Stats repas'!$E$157:$NR$157,,MATCH(LT2,'[1]Stats repas'!$E$55:$NR$55,1))="x",INDEX('[1]Stats repas'!$E$157:$NR$157,,MATCH(LT2,'[1]Stats repas'!$E$55:$NR$55,1))="p")),"a",INDEX('[1]Stats repas'!$E$155:$NR$155,,MATCH(LT2,'[1]Stats repas'!$E$55:$NR$55,1))))</f>
        <v>a</v>
      </c>
      <c r="LU13">
        <f>IF(AND(INDEX('[1]Stats repas'!$E$155:$NR$155,,MATCH(LU2,'[1]Stats repas'!$E$55:$NR$55,1))=0,OR(INDEX('[1]Stats repas'!$E$157:$NR$157,,MATCH(LU2,'[1]Stats repas'!$E$55:$NR$55,1))="x",INDEX('[1]Stats repas'!$E$157:$NR$157,,MATCH(LU2,'[1]Stats repas'!$E$55:$NR$55,1))="p")),"a",IF(AND(INDEX('[1]Stats repas'!$E$155:$NR$155,,MATCH(LU2,'[1]Stats repas'!$E$55:$NR$55,1))&gt;2,OR(INDEX('[1]Stats repas'!$E$157:$NR$157,,MATCH(LU2,'[1]Stats repas'!$E$55:$NR$55,1))="x",INDEX('[1]Stats repas'!$E$157:$NR$157,,MATCH(LU2,'[1]Stats repas'!$E$55:$NR$55,1))="p")),"a",INDEX('[1]Stats repas'!$E$155:$NR$155,,MATCH(LU2,'[1]Stats repas'!$E$55:$NR$55,1))))</f>
        <v>1</v>
      </c>
      <c r="LV13">
        <f>IF(AND(INDEX('[1]Stats repas'!$E$155:$NR$155,,MATCH(LV2,'[1]Stats repas'!$E$55:$NR$55,1))=0,OR(INDEX('[1]Stats repas'!$E$157:$NR$157,,MATCH(LV2,'[1]Stats repas'!$E$55:$NR$55,1))="x",INDEX('[1]Stats repas'!$E$157:$NR$157,,MATCH(LV2,'[1]Stats repas'!$E$55:$NR$55,1))="p")),"a",IF(AND(INDEX('[1]Stats repas'!$E$155:$NR$155,,MATCH(LV2,'[1]Stats repas'!$E$55:$NR$55,1))&gt;2,OR(INDEX('[1]Stats repas'!$E$157:$NR$157,,MATCH(LV2,'[1]Stats repas'!$E$55:$NR$55,1))="x",INDEX('[1]Stats repas'!$E$157:$NR$157,,MATCH(LV2,'[1]Stats repas'!$E$55:$NR$55,1))="p")),"a",INDEX('[1]Stats repas'!$E$155:$NR$155,,MATCH(LV2,'[1]Stats repas'!$E$55:$NR$55,1))))</f>
        <v>1</v>
      </c>
      <c r="LW13">
        <f>IF(AND(INDEX('[1]Stats repas'!$E$155:$NR$155,,MATCH(LW2,'[1]Stats repas'!$E$55:$NR$55,1))=0,OR(INDEX('[1]Stats repas'!$E$157:$NR$157,,MATCH(LW2,'[1]Stats repas'!$E$55:$NR$55,1))="x",INDEX('[1]Stats repas'!$E$157:$NR$157,,MATCH(LW2,'[1]Stats repas'!$E$55:$NR$55,1))="p")),"a",IF(AND(INDEX('[1]Stats repas'!$E$155:$NR$155,,MATCH(LW2,'[1]Stats repas'!$E$55:$NR$55,1))&gt;2,OR(INDEX('[1]Stats repas'!$E$157:$NR$157,,MATCH(LW2,'[1]Stats repas'!$E$55:$NR$55,1))="x",INDEX('[1]Stats repas'!$E$157:$NR$157,,MATCH(LW2,'[1]Stats repas'!$E$55:$NR$55,1))="p")),"a",INDEX('[1]Stats repas'!$E$155:$NR$155,,MATCH(LW2,'[1]Stats repas'!$E$55:$NR$55,1))))</f>
        <v>1</v>
      </c>
      <c r="LX13">
        <f>IF(AND(INDEX('[1]Stats repas'!$E$155:$NR$155,,MATCH(LX2,'[1]Stats repas'!$E$55:$NR$55,1))=0,OR(INDEX('[1]Stats repas'!$E$157:$NR$157,,MATCH(LX2,'[1]Stats repas'!$E$55:$NR$55,1))="x",INDEX('[1]Stats repas'!$E$157:$NR$157,,MATCH(LX2,'[1]Stats repas'!$E$55:$NR$55,1))="p")),"a",IF(AND(INDEX('[1]Stats repas'!$E$155:$NR$155,,MATCH(LX2,'[1]Stats repas'!$E$55:$NR$55,1))&gt;2,OR(INDEX('[1]Stats repas'!$E$157:$NR$157,,MATCH(LX2,'[1]Stats repas'!$E$55:$NR$55,1))="x",INDEX('[1]Stats repas'!$E$157:$NR$157,,MATCH(LX2,'[1]Stats repas'!$E$55:$NR$55,1))="p")),"a",INDEX('[1]Stats repas'!$E$155:$NR$155,,MATCH(LX2,'[1]Stats repas'!$E$55:$NR$55,1))))</f>
        <v>1</v>
      </c>
      <c r="LY13">
        <f>IF(AND(INDEX('[1]Stats repas'!$E$155:$NR$155,,MATCH(LY2,'[1]Stats repas'!$E$55:$NR$55,1))=0,OR(INDEX('[1]Stats repas'!$E$157:$NR$157,,MATCH(LY2,'[1]Stats repas'!$E$55:$NR$55,1))="x",INDEX('[1]Stats repas'!$E$157:$NR$157,,MATCH(LY2,'[1]Stats repas'!$E$55:$NR$55,1))="p")),"a",IF(AND(INDEX('[1]Stats repas'!$E$155:$NR$155,,MATCH(LY2,'[1]Stats repas'!$E$55:$NR$55,1))&gt;2,OR(INDEX('[1]Stats repas'!$E$157:$NR$157,,MATCH(LY2,'[1]Stats repas'!$E$55:$NR$55,1))="x",INDEX('[1]Stats repas'!$E$157:$NR$157,,MATCH(LY2,'[1]Stats repas'!$E$55:$NR$55,1))="p")),"a",INDEX('[1]Stats repas'!$E$155:$NR$155,,MATCH(LY2,'[1]Stats repas'!$E$55:$NR$55,1))))</f>
        <v>1</v>
      </c>
      <c r="LZ13">
        <f>IF(AND(INDEX('[1]Stats repas'!$E$155:$NR$155,,MATCH(LZ2,'[1]Stats repas'!$E$55:$NR$55,1))=0,OR(INDEX('[1]Stats repas'!$E$157:$NR$157,,MATCH(LZ2,'[1]Stats repas'!$E$55:$NR$55,1))="x",INDEX('[1]Stats repas'!$E$157:$NR$157,,MATCH(LZ2,'[1]Stats repas'!$E$55:$NR$55,1))="p")),"a",IF(AND(INDEX('[1]Stats repas'!$E$155:$NR$155,,MATCH(LZ2,'[1]Stats repas'!$E$55:$NR$55,1))&gt;2,OR(INDEX('[1]Stats repas'!$E$157:$NR$157,,MATCH(LZ2,'[1]Stats repas'!$E$55:$NR$55,1))="x",INDEX('[1]Stats repas'!$E$157:$NR$157,,MATCH(LZ2,'[1]Stats repas'!$E$55:$NR$55,1))="p")),"a",INDEX('[1]Stats repas'!$E$155:$NR$155,,MATCH(LZ2,'[1]Stats repas'!$E$55:$NR$55,1))))</f>
        <v>0</v>
      </c>
      <c r="MA13" t="str">
        <f>IF(AND(INDEX('[1]Stats repas'!$E$155:$NR$155,,MATCH(MA2,'[1]Stats repas'!$E$55:$NR$55,1))=0,OR(INDEX('[1]Stats repas'!$E$157:$NR$157,,MATCH(MA2,'[1]Stats repas'!$E$55:$NR$55,1))="x",INDEX('[1]Stats repas'!$E$157:$NR$157,,MATCH(MA2,'[1]Stats repas'!$E$55:$NR$55,1))="p")),"a",IF(AND(INDEX('[1]Stats repas'!$E$155:$NR$155,,MATCH(MA2,'[1]Stats repas'!$E$55:$NR$55,1))&gt;2,OR(INDEX('[1]Stats repas'!$E$157:$NR$157,,MATCH(MA2,'[1]Stats repas'!$E$55:$NR$55,1))="x",INDEX('[1]Stats repas'!$E$157:$NR$157,,MATCH(MA2,'[1]Stats repas'!$E$55:$NR$55,1))="p")),"a",INDEX('[1]Stats repas'!$E$155:$NR$155,,MATCH(MA2,'[1]Stats repas'!$E$55:$NR$55,1))))</f>
        <v>a</v>
      </c>
      <c r="MB13">
        <f>IF(AND(INDEX('[1]Stats repas'!$E$155:$NR$155,,MATCH(MB2,'[1]Stats repas'!$E$55:$NR$55,1))=0,OR(INDEX('[1]Stats repas'!$E$157:$NR$157,,MATCH(MB2,'[1]Stats repas'!$E$55:$NR$55,1))="x",INDEX('[1]Stats repas'!$E$157:$NR$157,,MATCH(MB2,'[1]Stats repas'!$E$55:$NR$55,1))="p")),"a",IF(AND(INDEX('[1]Stats repas'!$E$155:$NR$155,,MATCH(MB2,'[1]Stats repas'!$E$55:$NR$55,1))&gt;2,OR(INDEX('[1]Stats repas'!$E$157:$NR$157,,MATCH(MB2,'[1]Stats repas'!$E$55:$NR$55,1))="x",INDEX('[1]Stats repas'!$E$157:$NR$157,,MATCH(MB2,'[1]Stats repas'!$E$55:$NR$55,1))="p")),"a",INDEX('[1]Stats repas'!$E$155:$NR$155,,MATCH(MB2,'[1]Stats repas'!$E$55:$NR$55,1))))</f>
        <v>2</v>
      </c>
      <c r="MC13">
        <f>IF(AND(INDEX('[1]Stats repas'!$E$155:$NR$155,,MATCH(MC2,'[1]Stats repas'!$E$55:$NR$55,1))=0,OR(INDEX('[1]Stats repas'!$E$157:$NR$157,,MATCH(MC2,'[1]Stats repas'!$E$55:$NR$55,1))="x",INDEX('[1]Stats repas'!$E$157:$NR$157,,MATCH(MC2,'[1]Stats repas'!$E$55:$NR$55,1))="p")),"a",IF(AND(INDEX('[1]Stats repas'!$E$155:$NR$155,,MATCH(MC2,'[1]Stats repas'!$E$55:$NR$55,1))&gt;2,OR(INDEX('[1]Stats repas'!$E$157:$NR$157,,MATCH(MC2,'[1]Stats repas'!$E$55:$NR$55,1))="x",INDEX('[1]Stats repas'!$E$157:$NR$157,,MATCH(MC2,'[1]Stats repas'!$E$55:$NR$55,1))="p")),"a",INDEX('[1]Stats repas'!$E$155:$NR$155,,MATCH(MC2,'[1]Stats repas'!$E$55:$NR$55,1))))</f>
        <v>2</v>
      </c>
      <c r="MD13">
        <f>IF(AND(INDEX('[1]Stats repas'!$E$155:$NR$155,,MATCH(MD2,'[1]Stats repas'!$E$55:$NR$55,1))=0,OR(INDEX('[1]Stats repas'!$E$157:$NR$157,,MATCH(MD2,'[1]Stats repas'!$E$55:$NR$55,1))="x",INDEX('[1]Stats repas'!$E$157:$NR$157,,MATCH(MD2,'[1]Stats repas'!$E$55:$NR$55,1))="p")),"a",IF(AND(INDEX('[1]Stats repas'!$E$155:$NR$155,,MATCH(MD2,'[1]Stats repas'!$E$55:$NR$55,1))&gt;2,OR(INDEX('[1]Stats repas'!$E$157:$NR$157,,MATCH(MD2,'[1]Stats repas'!$E$55:$NR$55,1))="x",INDEX('[1]Stats repas'!$E$157:$NR$157,,MATCH(MD2,'[1]Stats repas'!$E$55:$NR$55,1))="p")),"a",INDEX('[1]Stats repas'!$E$155:$NR$155,,MATCH(MD2,'[1]Stats repas'!$E$55:$NR$55,1))))</f>
        <v>2</v>
      </c>
      <c r="ME13">
        <f>IF(AND(INDEX('[1]Stats repas'!$E$155:$NR$155,,MATCH(ME2,'[1]Stats repas'!$E$55:$NR$55,1))=0,OR(INDEX('[1]Stats repas'!$E$157:$NR$157,,MATCH(ME2,'[1]Stats repas'!$E$55:$NR$55,1))="x",INDEX('[1]Stats repas'!$E$157:$NR$157,,MATCH(ME2,'[1]Stats repas'!$E$55:$NR$55,1))="p")),"a",IF(AND(INDEX('[1]Stats repas'!$E$155:$NR$155,,MATCH(ME2,'[1]Stats repas'!$E$55:$NR$55,1))&gt;2,OR(INDEX('[1]Stats repas'!$E$157:$NR$157,,MATCH(ME2,'[1]Stats repas'!$E$55:$NR$55,1))="x",INDEX('[1]Stats repas'!$E$157:$NR$157,,MATCH(ME2,'[1]Stats repas'!$E$55:$NR$55,1))="p")),"a",INDEX('[1]Stats repas'!$E$155:$NR$155,,MATCH(ME2,'[1]Stats repas'!$E$55:$NR$55,1))))</f>
        <v>2</v>
      </c>
      <c r="MF13">
        <f>IF(AND(INDEX('[1]Stats repas'!$E$155:$NR$155,,MATCH(MF2,'[1]Stats repas'!$E$55:$NR$55,1))=0,OR(INDEX('[1]Stats repas'!$E$157:$NR$157,,MATCH(MF2,'[1]Stats repas'!$E$55:$NR$55,1))="x",INDEX('[1]Stats repas'!$E$157:$NR$157,,MATCH(MF2,'[1]Stats repas'!$E$55:$NR$55,1))="p")),"a",IF(AND(INDEX('[1]Stats repas'!$E$155:$NR$155,,MATCH(MF2,'[1]Stats repas'!$E$55:$NR$55,1))&gt;2,OR(INDEX('[1]Stats repas'!$E$157:$NR$157,,MATCH(MF2,'[1]Stats repas'!$E$55:$NR$55,1))="x",INDEX('[1]Stats repas'!$E$157:$NR$157,,MATCH(MF2,'[1]Stats repas'!$E$55:$NR$55,1))="p")),"a",INDEX('[1]Stats repas'!$E$155:$NR$155,,MATCH(MF2,'[1]Stats repas'!$E$55:$NR$55,1))))</f>
        <v>2</v>
      </c>
      <c r="MG13" t="str">
        <f>IF(AND(INDEX('[1]Stats repas'!$E$155:$NR$155,,MATCH(MG2,'[1]Stats repas'!$E$55:$NR$55,1))=0,OR(INDEX('[1]Stats repas'!$E$157:$NR$157,,MATCH(MG2,'[1]Stats repas'!$E$55:$NR$55,1))="x",INDEX('[1]Stats repas'!$E$157:$NR$157,,MATCH(MG2,'[1]Stats repas'!$E$55:$NR$55,1))="p")),"a",IF(AND(INDEX('[1]Stats repas'!$E$155:$NR$155,,MATCH(MG2,'[1]Stats repas'!$E$55:$NR$55,1))&gt;2,OR(INDEX('[1]Stats repas'!$E$157:$NR$157,,MATCH(MG2,'[1]Stats repas'!$E$55:$NR$55,1))="x",INDEX('[1]Stats repas'!$E$157:$NR$157,,MATCH(MG2,'[1]Stats repas'!$E$55:$NR$55,1))="p")),"a",INDEX('[1]Stats repas'!$E$155:$NR$155,,MATCH(MG2,'[1]Stats repas'!$E$55:$NR$55,1))))</f>
        <v>a</v>
      </c>
      <c r="MH13" t="str">
        <f>IF(AND(INDEX('[1]Stats repas'!$E$155:$NR$155,,MATCH(MH2,'[1]Stats repas'!$E$55:$NR$55,1))=0,OR(INDEX('[1]Stats repas'!$E$157:$NR$157,,MATCH(MH2,'[1]Stats repas'!$E$55:$NR$55,1))="x",INDEX('[1]Stats repas'!$E$157:$NR$157,,MATCH(MH2,'[1]Stats repas'!$E$55:$NR$55,1))="p")),"a",IF(AND(INDEX('[1]Stats repas'!$E$155:$NR$155,,MATCH(MH2,'[1]Stats repas'!$E$55:$NR$55,1))&gt;2,OR(INDEX('[1]Stats repas'!$E$157:$NR$157,,MATCH(MH2,'[1]Stats repas'!$E$55:$NR$55,1))="x",INDEX('[1]Stats repas'!$E$157:$NR$157,,MATCH(MH2,'[1]Stats repas'!$E$55:$NR$55,1))="p")),"a",INDEX('[1]Stats repas'!$E$155:$NR$155,,MATCH(MH2,'[1]Stats repas'!$E$55:$NR$55,1))))</f>
        <v>a</v>
      </c>
      <c r="MI13">
        <f>IF(AND(INDEX('[1]Stats repas'!$E$155:$NR$155,,MATCH(MI2,'[1]Stats repas'!$E$55:$NR$55,1))=0,OR(INDEX('[1]Stats repas'!$E$157:$NR$157,,MATCH(MI2,'[1]Stats repas'!$E$55:$NR$55,1))="x",INDEX('[1]Stats repas'!$E$157:$NR$157,,MATCH(MI2,'[1]Stats repas'!$E$55:$NR$55,1))="p")),"a",IF(AND(INDEX('[1]Stats repas'!$E$155:$NR$155,,MATCH(MI2,'[1]Stats repas'!$E$55:$NR$55,1))&gt;2,OR(INDEX('[1]Stats repas'!$E$157:$NR$157,,MATCH(MI2,'[1]Stats repas'!$E$55:$NR$55,1))="x",INDEX('[1]Stats repas'!$E$157:$NR$157,,MATCH(MI2,'[1]Stats repas'!$E$55:$NR$55,1))="p")),"a",INDEX('[1]Stats repas'!$E$155:$NR$155,,MATCH(MI2,'[1]Stats repas'!$E$55:$NR$55,1))))</f>
        <v>1</v>
      </c>
      <c r="MJ13">
        <f>IF(AND(INDEX('[1]Stats repas'!$E$155:$NR$155,,MATCH(MJ2,'[1]Stats repas'!$E$55:$NR$55,1))=0,OR(INDEX('[1]Stats repas'!$E$157:$NR$157,,MATCH(MJ2,'[1]Stats repas'!$E$55:$NR$55,1))="x",INDEX('[1]Stats repas'!$E$157:$NR$157,,MATCH(MJ2,'[1]Stats repas'!$E$55:$NR$55,1))="p")),"a",IF(AND(INDEX('[1]Stats repas'!$E$155:$NR$155,,MATCH(MJ2,'[1]Stats repas'!$E$55:$NR$55,1))&gt;2,OR(INDEX('[1]Stats repas'!$E$157:$NR$157,,MATCH(MJ2,'[1]Stats repas'!$E$55:$NR$55,1))="x",INDEX('[1]Stats repas'!$E$157:$NR$157,,MATCH(MJ2,'[1]Stats repas'!$E$55:$NR$55,1))="p")),"a",INDEX('[1]Stats repas'!$E$155:$NR$155,,MATCH(MJ2,'[1]Stats repas'!$E$55:$NR$55,1))))</f>
        <v>1</v>
      </c>
      <c r="MK13">
        <f>IF(AND(INDEX('[1]Stats repas'!$E$155:$NR$155,,MATCH(MK2,'[1]Stats repas'!$E$55:$NR$55,1))=0,OR(INDEX('[1]Stats repas'!$E$157:$NR$157,,MATCH(MK2,'[1]Stats repas'!$E$55:$NR$55,1))="x",INDEX('[1]Stats repas'!$E$157:$NR$157,,MATCH(MK2,'[1]Stats repas'!$E$55:$NR$55,1))="p")),"a",IF(AND(INDEX('[1]Stats repas'!$E$155:$NR$155,,MATCH(MK2,'[1]Stats repas'!$E$55:$NR$55,1))&gt;2,OR(INDEX('[1]Stats repas'!$E$157:$NR$157,,MATCH(MK2,'[1]Stats repas'!$E$55:$NR$55,1))="x",INDEX('[1]Stats repas'!$E$157:$NR$157,,MATCH(MK2,'[1]Stats repas'!$E$55:$NR$55,1))="p")),"a",INDEX('[1]Stats repas'!$E$155:$NR$155,,MATCH(MK2,'[1]Stats repas'!$E$55:$NR$55,1))))</f>
        <v>0</v>
      </c>
      <c r="ML13" t="str">
        <f>IF(AND(INDEX('[1]Stats repas'!$E$155:$NR$155,,MATCH(ML2,'[1]Stats repas'!$E$55:$NR$55,1))=0,OR(INDEX('[1]Stats repas'!$E$157:$NR$157,,MATCH(ML2,'[1]Stats repas'!$E$55:$NR$55,1))="x",INDEX('[1]Stats repas'!$E$157:$NR$157,,MATCH(ML2,'[1]Stats repas'!$E$55:$NR$55,1))="p")),"a",IF(AND(INDEX('[1]Stats repas'!$E$155:$NR$155,,MATCH(ML2,'[1]Stats repas'!$E$55:$NR$55,1))&gt;2,OR(INDEX('[1]Stats repas'!$E$157:$NR$157,,MATCH(ML2,'[1]Stats repas'!$E$55:$NR$55,1))="x",INDEX('[1]Stats repas'!$E$157:$NR$157,,MATCH(ML2,'[1]Stats repas'!$E$55:$NR$55,1))="p")),"a",INDEX('[1]Stats repas'!$E$155:$NR$155,,MATCH(ML2,'[1]Stats repas'!$E$55:$NR$55,1))))</f>
        <v>a</v>
      </c>
      <c r="MM13">
        <f>IF(AND(INDEX('[1]Stats repas'!$E$155:$NR$155,,MATCH(MM2,'[1]Stats repas'!$E$55:$NR$55,1))=0,OR(INDEX('[1]Stats repas'!$E$157:$NR$157,,MATCH(MM2,'[1]Stats repas'!$E$55:$NR$55,1))="x",INDEX('[1]Stats repas'!$E$157:$NR$157,,MATCH(MM2,'[1]Stats repas'!$E$55:$NR$55,1))="p")),"a",IF(AND(INDEX('[1]Stats repas'!$E$155:$NR$155,,MATCH(MM2,'[1]Stats repas'!$E$55:$NR$55,1))&gt;2,OR(INDEX('[1]Stats repas'!$E$157:$NR$157,,MATCH(MM2,'[1]Stats repas'!$E$55:$NR$55,1))="x",INDEX('[1]Stats repas'!$E$157:$NR$157,,MATCH(MM2,'[1]Stats repas'!$E$55:$NR$55,1))="p")),"a",INDEX('[1]Stats repas'!$E$155:$NR$155,,MATCH(MM2,'[1]Stats repas'!$E$55:$NR$55,1))))</f>
        <v>2</v>
      </c>
      <c r="MN13">
        <f>IF(AND(INDEX('[1]Stats repas'!$E$155:$NR$155,,MATCH(MN2,'[1]Stats repas'!$E$55:$NR$55,1))=0,OR(INDEX('[1]Stats repas'!$E$157:$NR$157,,MATCH(MN2,'[1]Stats repas'!$E$55:$NR$55,1))="x",INDEX('[1]Stats repas'!$E$157:$NR$157,,MATCH(MN2,'[1]Stats repas'!$E$55:$NR$55,1))="p")),"a",IF(AND(INDEX('[1]Stats repas'!$E$155:$NR$155,,MATCH(MN2,'[1]Stats repas'!$E$55:$NR$55,1))&gt;2,OR(INDEX('[1]Stats repas'!$E$157:$NR$157,,MATCH(MN2,'[1]Stats repas'!$E$55:$NR$55,1))="x",INDEX('[1]Stats repas'!$E$157:$NR$157,,MATCH(MN2,'[1]Stats repas'!$E$55:$NR$55,1))="p")),"a",INDEX('[1]Stats repas'!$E$155:$NR$155,,MATCH(MN2,'[1]Stats repas'!$E$55:$NR$55,1))))</f>
        <v>2</v>
      </c>
      <c r="MO13">
        <f>IF(AND(INDEX('[1]Stats repas'!$E$155:$NR$155,,MATCH(MO2,'[1]Stats repas'!$E$55:$NR$55,1))=0,OR(INDEX('[1]Stats repas'!$E$157:$NR$157,,MATCH(MO2,'[1]Stats repas'!$E$55:$NR$55,1))="x",INDEX('[1]Stats repas'!$E$157:$NR$157,,MATCH(MO2,'[1]Stats repas'!$E$55:$NR$55,1))="p")),"a",IF(AND(INDEX('[1]Stats repas'!$E$155:$NR$155,,MATCH(MO2,'[1]Stats repas'!$E$55:$NR$55,1))&gt;2,OR(INDEX('[1]Stats repas'!$E$157:$NR$157,,MATCH(MO2,'[1]Stats repas'!$E$55:$NR$55,1))="x",INDEX('[1]Stats repas'!$E$157:$NR$157,,MATCH(MO2,'[1]Stats repas'!$E$55:$NR$55,1))="p")),"a",INDEX('[1]Stats repas'!$E$155:$NR$155,,MATCH(MO2,'[1]Stats repas'!$E$55:$NR$55,1))))</f>
        <v>2</v>
      </c>
      <c r="MP13">
        <f>IF(AND(INDEX('[1]Stats repas'!$E$155:$NR$155,,MATCH(MP2,'[1]Stats repas'!$E$55:$NR$55,1))=0,OR(INDEX('[1]Stats repas'!$E$157:$NR$157,,MATCH(MP2,'[1]Stats repas'!$E$55:$NR$55,1))="x",INDEX('[1]Stats repas'!$E$157:$NR$157,,MATCH(MP2,'[1]Stats repas'!$E$55:$NR$55,1))="p")),"a",IF(AND(INDEX('[1]Stats repas'!$E$155:$NR$155,,MATCH(MP2,'[1]Stats repas'!$E$55:$NR$55,1))&gt;2,OR(INDEX('[1]Stats repas'!$E$157:$NR$157,,MATCH(MP2,'[1]Stats repas'!$E$55:$NR$55,1))="x",INDEX('[1]Stats repas'!$E$157:$NR$157,,MATCH(MP2,'[1]Stats repas'!$E$55:$NR$55,1))="p")),"a",INDEX('[1]Stats repas'!$E$155:$NR$155,,MATCH(MP2,'[1]Stats repas'!$E$55:$NR$55,1))))</f>
        <v>2</v>
      </c>
      <c r="MQ13" t="str">
        <f>IF(AND(INDEX('[1]Stats repas'!$E$155:$NR$155,,MATCH(MQ2,'[1]Stats repas'!$E$55:$NR$55,1))=0,OR(INDEX('[1]Stats repas'!$E$157:$NR$157,,MATCH(MQ2,'[1]Stats repas'!$E$55:$NR$55,1))="x",INDEX('[1]Stats repas'!$E$157:$NR$157,,MATCH(MQ2,'[1]Stats repas'!$E$55:$NR$55,1))="p")),"a",IF(AND(INDEX('[1]Stats repas'!$E$155:$NR$155,,MATCH(MQ2,'[1]Stats repas'!$E$55:$NR$55,1))&gt;2,OR(INDEX('[1]Stats repas'!$E$157:$NR$157,,MATCH(MQ2,'[1]Stats repas'!$E$55:$NR$55,1))="x",INDEX('[1]Stats repas'!$E$157:$NR$157,,MATCH(MQ2,'[1]Stats repas'!$E$55:$NR$55,1))="p")),"a",INDEX('[1]Stats repas'!$E$155:$NR$155,,MATCH(MQ2,'[1]Stats repas'!$E$55:$NR$55,1))))</f>
        <v>a</v>
      </c>
      <c r="MR13">
        <f>IF(AND(INDEX('[1]Stats repas'!$E$155:$NR$155,,MATCH(MR2,'[1]Stats repas'!$E$55:$NR$55,1))=0,OR(INDEX('[1]Stats repas'!$E$157:$NR$157,,MATCH(MR2,'[1]Stats repas'!$E$55:$NR$55,1))="x",INDEX('[1]Stats repas'!$E$157:$NR$157,,MATCH(MR2,'[1]Stats repas'!$E$55:$NR$55,1))="p")),"a",IF(AND(INDEX('[1]Stats repas'!$E$155:$NR$155,,MATCH(MR2,'[1]Stats repas'!$E$55:$NR$55,1))&gt;2,OR(INDEX('[1]Stats repas'!$E$157:$NR$157,,MATCH(MR2,'[1]Stats repas'!$E$55:$NR$55,1))="x",INDEX('[1]Stats repas'!$E$157:$NR$157,,MATCH(MR2,'[1]Stats repas'!$E$55:$NR$55,1))="p")),"a",INDEX('[1]Stats repas'!$E$155:$NR$155,,MATCH(MR2,'[1]Stats repas'!$E$55:$NR$55,1))))</f>
        <v>1</v>
      </c>
      <c r="MS13">
        <f>IF(AND(INDEX('[1]Stats repas'!$E$155:$NR$155,,MATCH(MS2,'[1]Stats repas'!$E$55:$NR$55,1))=0,OR(INDEX('[1]Stats repas'!$E$157:$NR$157,,MATCH(MS2,'[1]Stats repas'!$E$55:$NR$55,1))="x",INDEX('[1]Stats repas'!$E$157:$NR$157,,MATCH(MS2,'[1]Stats repas'!$E$55:$NR$55,1))="p")),"a",IF(AND(INDEX('[1]Stats repas'!$E$155:$NR$155,,MATCH(MS2,'[1]Stats repas'!$E$55:$NR$55,1))&gt;2,OR(INDEX('[1]Stats repas'!$E$157:$NR$157,,MATCH(MS2,'[1]Stats repas'!$E$55:$NR$55,1))="x",INDEX('[1]Stats repas'!$E$157:$NR$157,,MATCH(MS2,'[1]Stats repas'!$E$55:$NR$55,1))="p")),"a",INDEX('[1]Stats repas'!$E$155:$NR$155,,MATCH(MS2,'[1]Stats repas'!$E$55:$NR$55,1))))</f>
        <v>1</v>
      </c>
      <c r="MT13">
        <f>IF(AND(INDEX('[1]Stats repas'!$E$155:$NR$155,,MATCH(MT2,'[1]Stats repas'!$E$55:$NR$55,1))=0,OR(INDEX('[1]Stats repas'!$E$157:$NR$157,,MATCH(MT2,'[1]Stats repas'!$E$55:$NR$55,1))="x",INDEX('[1]Stats repas'!$E$157:$NR$157,,MATCH(MT2,'[1]Stats repas'!$E$55:$NR$55,1))="p")),"a",IF(AND(INDEX('[1]Stats repas'!$E$155:$NR$155,,MATCH(MT2,'[1]Stats repas'!$E$55:$NR$55,1))&gt;2,OR(INDEX('[1]Stats repas'!$E$157:$NR$157,,MATCH(MT2,'[1]Stats repas'!$E$55:$NR$55,1))="x",INDEX('[1]Stats repas'!$E$157:$NR$157,,MATCH(MT2,'[1]Stats repas'!$E$55:$NR$55,1))="p")),"a",INDEX('[1]Stats repas'!$E$155:$NR$155,,MATCH(MT2,'[1]Stats repas'!$E$55:$NR$55,1))))</f>
        <v>1</v>
      </c>
      <c r="MU13" t="str">
        <f>IF(AND(INDEX('[1]Stats repas'!$E$155:$NR$155,,MATCH(MU2,'[1]Stats repas'!$E$55:$NR$55,1))=0,OR(INDEX('[1]Stats repas'!$E$157:$NR$157,,MATCH(MU2,'[1]Stats repas'!$E$55:$NR$55,1))="x",INDEX('[1]Stats repas'!$E$157:$NR$157,,MATCH(MU2,'[1]Stats repas'!$E$55:$NR$55,1))="p")),"a",IF(AND(INDEX('[1]Stats repas'!$E$155:$NR$155,,MATCH(MU2,'[1]Stats repas'!$E$55:$NR$55,1))&gt;2,OR(INDEX('[1]Stats repas'!$E$157:$NR$157,,MATCH(MU2,'[1]Stats repas'!$E$55:$NR$55,1))="x",INDEX('[1]Stats repas'!$E$157:$NR$157,,MATCH(MU2,'[1]Stats repas'!$E$55:$NR$55,1))="p")),"a",INDEX('[1]Stats repas'!$E$155:$NR$155,,MATCH(MU2,'[1]Stats repas'!$E$55:$NR$55,1))))</f>
        <v>a</v>
      </c>
      <c r="MV13" t="str">
        <f>IF(AND(INDEX('[1]Stats repas'!$E$155:$NR$155,,MATCH(MV2,'[1]Stats repas'!$E$55:$NR$55,1))=0,OR(INDEX('[1]Stats repas'!$E$157:$NR$157,,MATCH(MV2,'[1]Stats repas'!$E$55:$NR$55,1))="x",INDEX('[1]Stats repas'!$E$157:$NR$157,,MATCH(MV2,'[1]Stats repas'!$E$55:$NR$55,1))="p")),"a",IF(AND(INDEX('[1]Stats repas'!$E$155:$NR$155,,MATCH(MV2,'[1]Stats repas'!$E$55:$NR$55,1))&gt;2,OR(INDEX('[1]Stats repas'!$E$157:$NR$157,,MATCH(MV2,'[1]Stats repas'!$E$55:$NR$55,1))="x",INDEX('[1]Stats repas'!$E$157:$NR$157,,MATCH(MV2,'[1]Stats repas'!$E$55:$NR$55,1))="p")),"a",INDEX('[1]Stats repas'!$E$155:$NR$155,,MATCH(MV2,'[1]Stats repas'!$E$55:$NR$55,1))))</f>
        <v>a</v>
      </c>
      <c r="MW13" t="str">
        <f>IF(AND(INDEX('[1]Stats repas'!$E$155:$NR$155,,MATCH(MW2,'[1]Stats repas'!$E$55:$NR$55,1))=0,OR(INDEX('[1]Stats repas'!$E$157:$NR$157,,MATCH(MW2,'[1]Stats repas'!$E$55:$NR$55,1))="x",INDEX('[1]Stats repas'!$E$157:$NR$157,,MATCH(MW2,'[1]Stats repas'!$E$55:$NR$55,1))="p")),"a",IF(AND(INDEX('[1]Stats repas'!$E$155:$NR$155,,MATCH(MW2,'[1]Stats repas'!$E$55:$NR$55,1))&gt;2,OR(INDEX('[1]Stats repas'!$E$157:$NR$157,,MATCH(MW2,'[1]Stats repas'!$E$55:$NR$55,1))="x",INDEX('[1]Stats repas'!$E$157:$NR$157,,MATCH(MW2,'[1]Stats repas'!$E$55:$NR$55,1))="p")),"a",INDEX('[1]Stats repas'!$E$155:$NR$155,,MATCH(MW2,'[1]Stats repas'!$E$55:$NR$55,1))))</f>
        <v>a</v>
      </c>
      <c r="MX13">
        <f>IF(AND(INDEX('[1]Stats repas'!$E$155:$NR$155,,MATCH(MX2,'[1]Stats repas'!$E$55:$NR$55,1))=0,OR(INDEX('[1]Stats repas'!$E$157:$NR$157,,MATCH(MX2,'[1]Stats repas'!$E$55:$NR$55,1))="x",INDEX('[1]Stats repas'!$E$157:$NR$157,,MATCH(MX2,'[1]Stats repas'!$E$55:$NR$55,1))="p")),"a",IF(AND(INDEX('[1]Stats repas'!$E$155:$NR$155,,MATCH(MX2,'[1]Stats repas'!$E$55:$NR$55,1))&gt;2,OR(INDEX('[1]Stats repas'!$E$157:$NR$157,,MATCH(MX2,'[1]Stats repas'!$E$55:$NR$55,1))="x",INDEX('[1]Stats repas'!$E$157:$NR$157,,MATCH(MX2,'[1]Stats repas'!$E$55:$NR$55,1))="p")),"a",INDEX('[1]Stats repas'!$E$155:$NR$155,,MATCH(MX2,'[1]Stats repas'!$E$55:$NR$55,1))))</f>
        <v>4</v>
      </c>
      <c r="MY13">
        <f>IF(AND(INDEX('[1]Stats repas'!$E$155:$NR$155,,MATCH(MY2,'[1]Stats repas'!$E$55:$NR$55,1))=0,OR(INDEX('[1]Stats repas'!$E$157:$NR$157,,MATCH(MY2,'[1]Stats repas'!$E$55:$NR$55,1))="x",INDEX('[1]Stats repas'!$E$157:$NR$157,,MATCH(MY2,'[1]Stats repas'!$E$55:$NR$55,1))="p")),"a",IF(AND(INDEX('[1]Stats repas'!$E$155:$NR$155,,MATCH(MY2,'[1]Stats repas'!$E$55:$NR$55,1))&gt;2,OR(INDEX('[1]Stats repas'!$E$157:$NR$157,,MATCH(MY2,'[1]Stats repas'!$E$55:$NR$55,1))="x",INDEX('[1]Stats repas'!$E$157:$NR$157,,MATCH(MY2,'[1]Stats repas'!$E$55:$NR$55,1))="p")),"a",INDEX('[1]Stats repas'!$E$155:$NR$155,,MATCH(MY2,'[1]Stats repas'!$E$55:$NR$55,1))))</f>
        <v>5</v>
      </c>
      <c r="MZ13" t="str">
        <f>IF(AND(INDEX('[1]Stats repas'!$E$155:$NR$155,,MATCH(MZ2,'[1]Stats repas'!$E$55:$NR$55,1))=0,OR(INDEX('[1]Stats repas'!$E$157:$NR$157,,MATCH(MZ2,'[1]Stats repas'!$E$55:$NR$55,1))="x",INDEX('[1]Stats repas'!$E$157:$NR$157,,MATCH(MZ2,'[1]Stats repas'!$E$55:$NR$55,1))="p")),"a",IF(AND(INDEX('[1]Stats repas'!$E$155:$NR$155,,MATCH(MZ2,'[1]Stats repas'!$E$55:$NR$55,1))&gt;2,OR(INDEX('[1]Stats repas'!$E$157:$NR$157,,MATCH(MZ2,'[1]Stats repas'!$E$55:$NR$55,1))="x",INDEX('[1]Stats repas'!$E$157:$NR$157,,MATCH(MZ2,'[1]Stats repas'!$E$55:$NR$55,1))="p")),"a",INDEX('[1]Stats repas'!$E$155:$NR$155,,MATCH(MZ2,'[1]Stats repas'!$E$55:$NR$55,1))))</f>
        <v>a</v>
      </c>
      <c r="NA13" t="str">
        <f>IF(AND(INDEX('[1]Stats repas'!$E$155:$NR$155,,MATCH(NA2,'[1]Stats repas'!$E$55:$NR$55,1))=0,OR(INDEX('[1]Stats repas'!$E$157:$NR$157,,MATCH(NA2,'[1]Stats repas'!$E$55:$NR$55,1))="x",INDEX('[1]Stats repas'!$E$157:$NR$157,,MATCH(NA2,'[1]Stats repas'!$E$55:$NR$55,1))="p")),"a",IF(AND(INDEX('[1]Stats repas'!$E$155:$NR$155,,MATCH(NA2,'[1]Stats repas'!$E$55:$NR$55,1))&gt;2,OR(INDEX('[1]Stats repas'!$E$157:$NR$157,,MATCH(NA2,'[1]Stats repas'!$E$55:$NR$55,1))="x",INDEX('[1]Stats repas'!$E$157:$NR$157,,MATCH(NA2,'[1]Stats repas'!$E$55:$NR$55,1))="p")),"a",INDEX('[1]Stats repas'!$E$155:$NR$155,,MATCH(NA2,'[1]Stats repas'!$E$55:$NR$55,1))))</f>
        <v>a</v>
      </c>
      <c r="NB13" t="str">
        <f>IF(AND(INDEX('[1]Stats repas'!$E$155:$NR$155,,MATCH(NB2,'[1]Stats repas'!$E$55:$NR$55,1))=0,OR(INDEX('[1]Stats repas'!$E$157:$NR$157,,MATCH(NB2,'[1]Stats repas'!$E$55:$NR$55,1))="x",INDEX('[1]Stats repas'!$E$157:$NR$157,,MATCH(NB2,'[1]Stats repas'!$E$55:$NR$55,1))="p")),"a",IF(AND(INDEX('[1]Stats repas'!$E$155:$NR$155,,MATCH(NB2,'[1]Stats repas'!$E$55:$NR$55,1))&gt;2,OR(INDEX('[1]Stats repas'!$E$157:$NR$157,,MATCH(NB2,'[1]Stats repas'!$E$55:$NR$55,1))="x",INDEX('[1]Stats repas'!$E$157:$NR$157,,MATCH(NB2,'[1]Stats repas'!$E$55:$NR$55,1))="p")),"a",INDEX('[1]Stats repas'!$E$155:$NR$155,,MATCH(NB2,'[1]Stats repas'!$E$55:$NR$55,1))))</f>
        <v>a</v>
      </c>
      <c r="NC13" t="str">
        <f>IF(AND(INDEX('[1]Stats repas'!$E$155:$NR$155,,MATCH(NC2,'[1]Stats repas'!$E$55:$NR$55,1))=0,OR(INDEX('[1]Stats repas'!$E$157:$NR$157,,MATCH(NC2,'[1]Stats repas'!$E$55:$NR$55,1))="x",INDEX('[1]Stats repas'!$E$157:$NR$157,,MATCH(NC2,'[1]Stats repas'!$E$55:$NR$55,1))="p")),"a",IF(AND(INDEX('[1]Stats repas'!$E$155:$NR$155,,MATCH(NC2,'[1]Stats repas'!$E$55:$NR$55,1))&gt;2,OR(INDEX('[1]Stats repas'!$E$157:$NR$157,,MATCH(NC2,'[1]Stats repas'!$E$55:$NR$55,1))="x",INDEX('[1]Stats repas'!$E$157:$NR$157,,MATCH(NC2,'[1]Stats repas'!$E$55:$NR$55,1))="p")),"a",INDEX('[1]Stats repas'!$E$155:$NR$155,,MATCH(NC2,'[1]Stats repas'!$E$55:$NR$55,1))))</f>
        <v>a</v>
      </c>
      <c r="ND13" t="str">
        <f>IF(AND(INDEX('[1]Stats repas'!$E$155:$NR$155,,MATCH(ND2,'[1]Stats repas'!$E$55:$NR$55,1))=0,OR(INDEX('[1]Stats repas'!$E$157:$NR$157,,MATCH(ND2,'[1]Stats repas'!$E$55:$NR$55,1))="x",INDEX('[1]Stats repas'!$E$157:$NR$157,,MATCH(ND2,'[1]Stats repas'!$E$55:$NR$55,1))="p")),"a",IF(AND(INDEX('[1]Stats repas'!$E$155:$NR$155,,MATCH(ND2,'[1]Stats repas'!$E$55:$NR$55,1))&gt;2,OR(INDEX('[1]Stats repas'!$E$157:$NR$157,,MATCH(ND2,'[1]Stats repas'!$E$55:$NR$55,1))="x",INDEX('[1]Stats repas'!$E$157:$NR$157,,MATCH(ND2,'[1]Stats repas'!$E$55:$NR$55,1))="p")),"a",INDEX('[1]Stats repas'!$E$155:$NR$155,,MATCH(ND2,'[1]Stats repas'!$E$55:$NR$55,1))))</f>
        <v>a</v>
      </c>
      <c r="NE13" t="str">
        <f>IF(AND(INDEX('[1]Stats repas'!$E$155:$NR$155,,MATCH(NE2,'[1]Stats repas'!$E$55:$NR$55,1))=0,OR(INDEX('[1]Stats repas'!$E$157:$NR$157,,MATCH(NE2,'[1]Stats repas'!$E$55:$NR$55,1))="x",INDEX('[1]Stats repas'!$E$157:$NR$157,,MATCH(NE2,'[1]Stats repas'!$E$55:$NR$55,1))="p")),"a",IF(AND(INDEX('[1]Stats repas'!$E$155:$NR$155,,MATCH(NE2,'[1]Stats repas'!$E$55:$NR$55,1))&gt;2,OR(INDEX('[1]Stats repas'!$E$157:$NR$157,,MATCH(NE2,'[1]Stats repas'!$E$55:$NR$55,1))="x",INDEX('[1]Stats repas'!$E$157:$NR$157,,MATCH(NE2,'[1]Stats repas'!$E$55:$NR$55,1))="p")),"a",INDEX('[1]Stats repas'!$E$155:$NR$155,,MATCH(NE2,'[1]Stats repas'!$E$55:$NR$55,1))))</f>
        <v>a</v>
      </c>
      <c r="NF13" t="str">
        <f>IF(AND(INDEX('[1]Stats repas'!$E$155:$NR$155,,MATCH(NF2,'[1]Stats repas'!$E$55:$NR$55,1))=0,OR(INDEX('[1]Stats repas'!$E$157:$NR$157,,MATCH(NF2,'[1]Stats repas'!$E$55:$NR$55,1))="x",INDEX('[1]Stats repas'!$E$157:$NR$157,,MATCH(NF2,'[1]Stats repas'!$E$55:$NR$55,1))="p")),"a",IF(AND(INDEX('[1]Stats repas'!$E$155:$NR$155,,MATCH(NF2,'[1]Stats repas'!$E$55:$NR$55,1))&gt;2,OR(INDEX('[1]Stats repas'!$E$157:$NR$157,,MATCH(NF2,'[1]Stats repas'!$E$55:$NR$55,1))="x",INDEX('[1]Stats repas'!$E$157:$NR$157,,MATCH(NF2,'[1]Stats repas'!$E$55:$NR$55,1))="p")),"a",INDEX('[1]Stats repas'!$E$155:$NR$155,,MATCH(NF2,'[1]Stats repas'!$E$55:$NR$55,1))))</f>
        <v>a</v>
      </c>
      <c r="NG13" t="str">
        <f>IF(AND(INDEX('[1]Stats repas'!$E$155:$NR$155,,MATCH(NG2,'[1]Stats repas'!$E$55:$NR$55,1))=0,OR(INDEX('[1]Stats repas'!$E$157:$NR$157,,MATCH(NG2,'[1]Stats repas'!$E$55:$NR$55,1))="x",INDEX('[1]Stats repas'!$E$157:$NR$157,,MATCH(NG2,'[1]Stats repas'!$E$55:$NR$55,1))="p")),"a",IF(AND(INDEX('[1]Stats repas'!$E$155:$NR$155,,MATCH(NG2,'[1]Stats repas'!$E$55:$NR$55,1))&gt;2,OR(INDEX('[1]Stats repas'!$E$157:$NR$157,,MATCH(NG2,'[1]Stats repas'!$E$55:$NR$55,1))="x",INDEX('[1]Stats repas'!$E$157:$NR$157,,MATCH(NG2,'[1]Stats repas'!$E$55:$NR$55,1))="p")),"a",INDEX('[1]Stats repas'!$E$155:$NR$155,,MATCH(NG2,'[1]Stats repas'!$E$55:$NR$55,1))))</f>
        <v>a</v>
      </c>
      <c r="NH13" t="str">
        <f>IF(AND(INDEX('[1]Stats repas'!$E$155:$NR$155,,MATCH(NH2,'[1]Stats repas'!$E$55:$NR$55,1))=0,OR(INDEX('[1]Stats repas'!$E$157:$NR$157,,MATCH(NH2,'[1]Stats repas'!$E$55:$NR$55,1))="x",INDEX('[1]Stats repas'!$E$157:$NR$157,,MATCH(NH2,'[1]Stats repas'!$E$55:$NR$55,1))="p")),"a",IF(AND(INDEX('[1]Stats repas'!$E$155:$NR$155,,MATCH(NH2,'[1]Stats repas'!$E$55:$NR$55,1))&gt;2,OR(INDEX('[1]Stats repas'!$E$157:$NR$157,,MATCH(NH2,'[1]Stats repas'!$E$55:$NR$55,1))="x",INDEX('[1]Stats repas'!$E$157:$NR$157,,MATCH(NH2,'[1]Stats repas'!$E$55:$NR$55,1))="p")),"a",INDEX('[1]Stats repas'!$E$155:$NR$155,,MATCH(NH2,'[1]Stats repas'!$E$55:$NR$55,1))))</f>
        <v>a</v>
      </c>
      <c r="NI13" t="str">
        <f>IF(AND(INDEX('[1]Stats repas'!$E$155:$NR$155,,MATCH(NI2,'[1]Stats repas'!$E$55:$NR$55,1))=0,OR(INDEX('[1]Stats repas'!$E$157:$NR$157,,MATCH(NI2,'[1]Stats repas'!$E$55:$NR$55,1))="x",INDEX('[1]Stats repas'!$E$157:$NR$157,,MATCH(NI2,'[1]Stats repas'!$E$55:$NR$55,1))="p")),"a",IF(AND(INDEX('[1]Stats repas'!$E$155:$NR$155,,MATCH(NI2,'[1]Stats repas'!$E$55:$NR$55,1))&gt;2,OR(INDEX('[1]Stats repas'!$E$157:$NR$157,,MATCH(NI2,'[1]Stats repas'!$E$55:$NR$55,1))="x",INDEX('[1]Stats repas'!$E$157:$NR$157,,MATCH(NI2,'[1]Stats repas'!$E$55:$NR$55,1))="p")),"a",INDEX('[1]Stats repas'!$E$155:$NR$155,,MATCH(NI2,'[1]Stats repas'!$E$55:$NR$55,1))))</f>
        <v>a</v>
      </c>
      <c r="NJ13" t="str">
        <f>IF(AND(INDEX('[1]Stats repas'!$E$155:$NR$155,,MATCH(NJ2,'[1]Stats repas'!$E$55:$NR$55,1))=0,OR(INDEX('[1]Stats repas'!$E$157:$NR$157,,MATCH(NJ2,'[1]Stats repas'!$E$55:$NR$55,1))="x",INDEX('[1]Stats repas'!$E$157:$NR$157,,MATCH(NJ2,'[1]Stats repas'!$E$55:$NR$55,1))="p")),"a",IF(AND(INDEX('[1]Stats repas'!$E$155:$NR$155,,MATCH(NJ2,'[1]Stats repas'!$E$55:$NR$55,1))&gt;2,OR(INDEX('[1]Stats repas'!$E$157:$NR$157,,MATCH(NJ2,'[1]Stats repas'!$E$55:$NR$55,1))="x",INDEX('[1]Stats repas'!$E$157:$NR$157,,MATCH(NJ2,'[1]Stats repas'!$E$55:$NR$55,1))="p")),"a",INDEX('[1]Stats repas'!$E$155:$NR$155,,MATCH(NJ2,'[1]Stats repas'!$E$55:$NR$55,1))))</f>
        <v>a</v>
      </c>
      <c r="NK13">
        <f>IF(AND(INDEX('[1]Stats repas'!$E$155:$NR$155,,MATCH(NK2,'[1]Stats repas'!$E$55:$NR$55,1))=0,OR(INDEX('[1]Stats repas'!$E$157:$NR$157,,MATCH(NK2,'[1]Stats repas'!$E$55:$NR$55,1))="x",INDEX('[1]Stats repas'!$E$157:$NR$157,,MATCH(NK2,'[1]Stats repas'!$E$55:$NR$55,1))="p")),"a",IF(AND(INDEX('[1]Stats repas'!$E$155:$NR$155,,MATCH(NK2,'[1]Stats repas'!$E$55:$NR$55,1))&gt;2,OR(INDEX('[1]Stats repas'!$E$157:$NR$157,,MATCH(NK2,'[1]Stats repas'!$E$55:$NR$55,1))="x",INDEX('[1]Stats repas'!$E$157:$NR$157,,MATCH(NK2,'[1]Stats repas'!$E$55:$NR$55,1))="p")),"a",INDEX('[1]Stats repas'!$E$155:$NR$155,,MATCH(NK2,'[1]Stats repas'!$E$55:$NR$55,1))))</f>
        <v>2</v>
      </c>
    </row>
    <row r="14" spans="2:375" ht="15.75" hidden="1" thickBot="1" x14ac:dyDescent="0.3">
      <c r="B14" t="s">
        <v>25</v>
      </c>
      <c r="C14" t="s">
        <v>26</v>
      </c>
      <c r="D14">
        <f>IF(AND(INDEX('[1]Stats repas'!$E$173:$NR$173,,MATCH(D2,'[1]Stats repas'!$E$55:$NR$55,1))=0,OR(INDEX('[1]Stats repas'!$E$175:$NR$175,,MATCH(D2,'[1]Stats repas'!$E$55:$NR$55,1))="x",INDEX('[1]Stats repas'!$E$175:$NR$175,,MATCH(D2,'[1]Stats repas'!$E$55:$NR$55,1))="p")),"a",IF(AND(INDEX('[1]Stats repas'!$E$173:$NR$173,,MATCH(D2,'[1]Stats repas'!$E$55:$NR$55,1))&gt;2,OR(INDEX('[1]Stats repas'!$E$175:$NR$175,,MATCH(D2,'[1]Stats repas'!$E$55:$NR$55,1))="x",INDEX('[1]Stats repas'!$E$175:$NR$175,,MATCH(D2,'[1]Stats repas'!$E$55:$NR$55,1))="p")),"a",INDEX('[1]Stats repas'!$E$173:$NR$173,,MATCH(D2,'[1]Stats repas'!$E$55:$NR$55,1))))</f>
        <v>0</v>
      </c>
      <c r="E14">
        <f>IF(AND(INDEX('[1]Stats repas'!$E$173:$NR$173,,MATCH(E2,'[1]Stats repas'!$E$55:$NR$55,1))=0,OR(INDEX('[1]Stats repas'!$E$175:$NR$175,,MATCH(E2,'[1]Stats repas'!$E$55:$NR$55,1))="x",INDEX('[1]Stats repas'!$E$175:$NR$175,,MATCH(E2,'[1]Stats repas'!$E$55:$NR$55,1))="p")),"a",IF(AND(INDEX('[1]Stats repas'!$E$173:$NR$173,,MATCH(E2,'[1]Stats repas'!$E$55:$NR$55,1))&gt;2,OR(INDEX('[1]Stats repas'!$E$175:$NR$175,,MATCH(E2,'[1]Stats repas'!$E$55:$NR$55,1))="x",INDEX('[1]Stats repas'!$E$175:$NR$175,,MATCH(E2,'[1]Stats repas'!$E$55:$NR$55,1))="p")),"a",INDEX('[1]Stats repas'!$E$173:$NR$173,,MATCH(E2,'[1]Stats repas'!$E$55:$NR$55,1))))</f>
        <v>5</v>
      </c>
      <c r="F14">
        <f>IF(AND(INDEX('[1]Stats repas'!$E$173:$NR$173,,MATCH(F2,'[1]Stats repas'!$E$55:$NR$55,1))=0,OR(INDEX('[1]Stats repas'!$E$175:$NR$175,,MATCH(F2,'[1]Stats repas'!$E$55:$NR$55,1))="x",INDEX('[1]Stats repas'!$E$175:$NR$175,,MATCH(F2,'[1]Stats repas'!$E$55:$NR$55,1))="p")),"a",IF(AND(INDEX('[1]Stats repas'!$E$173:$NR$173,,MATCH(F2,'[1]Stats repas'!$E$55:$NR$55,1))&gt;2,OR(INDEX('[1]Stats repas'!$E$175:$NR$175,,MATCH(F2,'[1]Stats repas'!$E$55:$NR$55,1))="x",INDEX('[1]Stats repas'!$E$175:$NR$175,,MATCH(F2,'[1]Stats repas'!$E$55:$NR$55,1))="p")),"a",INDEX('[1]Stats repas'!$E$173:$NR$173,,MATCH(F2,'[1]Stats repas'!$E$55:$NR$55,1))))</f>
        <v>3</v>
      </c>
      <c r="G14">
        <f>IF(AND(INDEX('[1]Stats repas'!$E$173:$NR$173,,MATCH(G2,'[1]Stats repas'!$E$55:$NR$55,1))=0,OR(INDEX('[1]Stats repas'!$E$175:$NR$175,,MATCH(G2,'[1]Stats repas'!$E$55:$NR$55,1))="x",INDEX('[1]Stats repas'!$E$175:$NR$175,,MATCH(G2,'[1]Stats repas'!$E$55:$NR$55,1))="p")),"a",IF(AND(INDEX('[1]Stats repas'!$E$173:$NR$173,,MATCH(G2,'[1]Stats repas'!$E$55:$NR$55,1))&gt;2,OR(INDEX('[1]Stats repas'!$E$175:$NR$175,,MATCH(G2,'[1]Stats repas'!$E$55:$NR$55,1))="x",INDEX('[1]Stats repas'!$E$175:$NR$175,,MATCH(G2,'[1]Stats repas'!$E$55:$NR$55,1))="p")),"a",INDEX('[1]Stats repas'!$E$173:$NR$173,,MATCH(G2,'[1]Stats repas'!$E$55:$NR$55,1))))</f>
        <v>0</v>
      </c>
      <c r="H14">
        <f>IF(AND(INDEX('[1]Stats repas'!$E$173:$NR$173,,MATCH(H2,'[1]Stats repas'!$E$55:$NR$55,1))=0,OR(INDEX('[1]Stats repas'!$E$175:$NR$175,,MATCH(H2,'[1]Stats repas'!$E$55:$NR$55,1))="x",INDEX('[1]Stats repas'!$E$175:$NR$175,,MATCH(H2,'[1]Stats repas'!$E$55:$NR$55,1))="p")),"a",IF(AND(INDEX('[1]Stats repas'!$E$173:$NR$173,,MATCH(H2,'[1]Stats repas'!$E$55:$NR$55,1))&gt;2,OR(INDEX('[1]Stats repas'!$E$175:$NR$175,,MATCH(H2,'[1]Stats repas'!$E$55:$NR$55,1))="x",INDEX('[1]Stats repas'!$E$175:$NR$175,,MATCH(H2,'[1]Stats repas'!$E$55:$NR$55,1))="p")),"a",INDEX('[1]Stats repas'!$E$173:$NR$173,,MATCH(H2,'[1]Stats repas'!$E$55:$NR$55,1))))</f>
        <v>0</v>
      </c>
      <c r="I14">
        <f>IF(AND(INDEX('[1]Stats repas'!$E$173:$NR$173,,MATCH(I2,'[1]Stats repas'!$E$55:$NR$55,1))=0,OR(INDEX('[1]Stats repas'!$E$175:$NR$175,,MATCH(I2,'[1]Stats repas'!$E$55:$NR$55,1))="x",INDEX('[1]Stats repas'!$E$175:$NR$175,,MATCH(I2,'[1]Stats repas'!$E$55:$NR$55,1))="p")),"a",IF(AND(INDEX('[1]Stats repas'!$E$173:$NR$173,,MATCH(I2,'[1]Stats repas'!$E$55:$NR$55,1))&gt;2,OR(INDEX('[1]Stats repas'!$E$175:$NR$175,,MATCH(I2,'[1]Stats repas'!$E$55:$NR$55,1))="x",INDEX('[1]Stats repas'!$E$175:$NR$175,,MATCH(I2,'[1]Stats repas'!$E$55:$NR$55,1))="p")),"a",INDEX('[1]Stats repas'!$E$173:$NR$173,,MATCH(I2,'[1]Stats repas'!$E$55:$NR$55,1))))</f>
        <v>0</v>
      </c>
      <c r="J14">
        <f>IF(AND(INDEX('[1]Stats repas'!$E$173:$NR$173,,MATCH(J2,'[1]Stats repas'!$E$55:$NR$55,1))=0,OR(INDEX('[1]Stats repas'!$E$175:$NR$175,,MATCH(J2,'[1]Stats repas'!$E$55:$NR$55,1))="x",INDEX('[1]Stats repas'!$E$175:$NR$175,,MATCH(J2,'[1]Stats repas'!$E$55:$NR$55,1))="p")),"a",IF(AND(INDEX('[1]Stats repas'!$E$173:$NR$173,,MATCH(J2,'[1]Stats repas'!$E$55:$NR$55,1))&gt;2,OR(INDEX('[1]Stats repas'!$E$175:$NR$175,,MATCH(J2,'[1]Stats repas'!$E$55:$NR$55,1))="x",INDEX('[1]Stats repas'!$E$175:$NR$175,,MATCH(J2,'[1]Stats repas'!$E$55:$NR$55,1))="p")),"a",INDEX('[1]Stats repas'!$E$173:$NR$173,,MATCH(J2,'[1]Stats repas'!$E$55:$NR$55,1))))</f>
        <v>0</v>
      </c>
      <c r="K14">
        <f>IF(AND(INDEX('[1]Stats repas'!$E$173:$NR$173,,MATCH(K2,'[1]Stats repas'!$E$55:$NR$55,1))=0,OR(INDEX('[1]Stats repas'!$E$175:$NR$175,,MATCH(K2,'[1]Stats repas'!$E$55:$NR$55,1))="x",INDEX('[1]Stats repas'!$E$175:$NR$175,,MATCH(K2,'[1]Stats repas'!$E$55:$NR$55,1))="p")),"a",IF(AND(INDEX('[1]Stats repas'!$E$173:$NR$173,,MATCH(K2,'[1]Stats repas'!$E$55:$NR$55,1))&gt;2,OR(INDEX('[1]Stats repas'!$E$175:$NR$175,,MATCH(K2,'[1]Stats repas'!$E$55:$NR$55,1))="x",INDEX('[1]Stats repas'!$E$175:$NR$175,,MATCH(K2,'[1]Stats repas'!$E$55:$NR$55,1))="p")),"a",INDEX('[1]Stats repas'!$E$173:$NR$173,,MATCH(K2,'[1]Stats repas'!$E$55:$NR$55,1))))</f>
        <v>0</v>
      </c>
      <c r="L14">
        <f>IF(AND(INDEX('[1]Stats repas'!$E$173:$NR$173,,MATCH(L2,'[1]Stats repas'!$E$55:$NR$55,1))=0,OR(INDEX('[1]Stats repas'!$E$175:$NR$175,,MATCH(L2,'[1]Stats repas'!$E$55:$NR$55,1))="x",INDEX('[1]Stats repas'!$E$175:$NR$175,,MATCH(L2,'[1]Stats repas'!$E$55:$NR$55,1))="p")),"a",IF(AND(INDEX('[1]Stats repas'!$E$173:$NR$173,,MATCH(L2,'[1]Stats repas'!$E$55:$NR$55,1))&gt;2,OR(INDEX('[1]Stats repas'!$E$175:$NR$175,,MATCH(L2,'[1]Stats repas'!$E$55:$NR$55,1))="x",INDEX('[1]Stats repas'!$E$175:$NR$175,,MATCH(L2,'[1]Stats repas'!$E$55:$NR$55,1))="p")),"a",INDEX('[1]Stats repas'!$E$173:$NR$173,,MATCH(L2,'[1]Stats repas'!$E$55:$NR$55,1))))</f>
        <v>0</v>
      </c>
      <c r="M14">
        <f>IF(AND(INDEX('[1]Stats repas'!$E$173:$NR$173,,MATCH(M2,'[1]Stats repas'!$E$55:$NR$55,1))=0,OR(INDEX('[1]Stats repas'!$E$175:$NR$175,,MATCH(M2,'[1]Stats repas'!$E$55:$NR$55,1))="x",INDEX('[1]Stats repas'!$E$175:$NR$175,,MATCH(M2,'[1]Stats repas'!$E$55:$NR$55,1))="p")),"a",IF(AND(INDEX('[1]Stats repas'!$E$173:$NR$173,,MATCH(M2,'[1]Stats repas'!$E$55:$NR$55,1))&gt;2,OR(INDEX('[1]Stats repas'!$E$175:$NR$175,,MATCH(M2,'[1]Stats repas'!$E$55:$NR$55,1))="x",INDEX('[1]Stats repas'!$E$175:$NR$175,,MATCH(M2,'[1]Stats repas'!$E$55:$NR$55,1))="p")),"a",INDEX('[1]Stats repas'!$E$173:$NR$173,,MATCH(M2,'[1]Stats repas'!$E$55:$NR$55,1))))</f>
        <v>0</v>
      </c>
      <c r="N14">
        <f>IF(AND(INDEX('[1]Stats repas'!$E$173:$NR$173,,MATCH(N2,'[1]Stats repas'!$E$55:$NR$55,1))=0,OR(INDEX('[1]Stats repas'!$E$175:$NR$175,,MATCH(N2,'[1]Stats repas'!$E$55:$NR$55,1))="x",INDEX('[1]Stats repas'!$E$175:$NR$175,,MATCH(N2,'[1]Stats repas'!$E$55:$NR$55,1))="p")),"a",IF(AND(INDEX('[1]Stats repas'!$E$173:$NR$173,,MATCH(N2,'[1]Stats repas'!$E$55:$NR$55,1))&gt;2,OR(INDEX('[1]Stats repas'!$E$175:$NR$175,,MATCH(N2,'[1]Stats repas'!$E$55:$NR$55,1))="x",INDEX('[1]Stats repas'!$E$175:$NR$175,,MATCH(N2,'[1]Stats repas'!$E$55:$NR$55,1))="p")),"a",INDEX('[1]Stats repas'!$E$173:$NR$173,,MATCH(N2,'[1]Stats repas'!$E$55:$NR$55,1))))</f>
        <v>0</v>
      </c>
      <c r="O14">
        <f>IF(AND(INDEX('[1]Stats repas'!$E$173:$NR$173,,MATCH(O2,'[1]Stats repas'!$E$55:$NR$55,1))=0,OR(INDEX('[1]Stats repas'!$E$175:$NR$175,,MATCH(O2,'[1]Stats repas'!$E$55:$NR$55,1))="x",INDEX('[1]Stats repas'!$E$175:$NR$175,,MATCH(O2,'[1]Stats repas'!$E$55:$NR$55,1))="p")),"a",IF(AND(INDEX('[1]Stats repas'!$E$173:$NR$173,,MATCH(O2,'[1]Stats repas'!$E$55:$NR$55,1))&gt;2,OR(INDEX('[1]Stats repas'!$E$175:$NR$175,,MATCH(O2,'[1]Stats repas'!$E$55:$NR$55,1))="x",INDEX('[1]Stats repas'!$E$175:$NR$175,,MATCH(O2,'[1]Stats repas'!$E$55:$NR$55,1))="p")),"a",INDEX('[1]Stats repas'!$E$173:$NR$173,,MATCH(O2,'[1]Stats repas'!$E$55:$NR$55,1))))</f>
        <v>0</v>
      </c>
      <c r="P14">
        <f>IF(AND(INDEX('[1]Stats repas'!$E$173:$NR$173,,MATCH(P2,'[1]Stats repas'!$E$55:$NR$55,1))=0,OR(INDEX('[1]Stats repas'!$E$175:$NR$175,,MATCH(P2,'[1]Stats repas'!$E$55:$NR$55,1))="x",INDEX('[1]Stats repas'!$E$175:$NR$175,,MATCH(P2,'[1]Stats repas'!$E$55:$NR$55,1))="p")),"a",IF(AND(INDEX('[1]Stats repas'!$E$173:$NR$173,,MATCH(P2,'[1]Stats repas'!$E$55:$NR$55,1))&gt;2,OR(INDEX('[1]Stats repas'!$E$175:$NR$175,,MATCH(P2,'[1]Stats repas'!$E$55:$NR$55,1))="x",INDEX('[1]Stats repas'!$E$175:$NR$175,,MATCH(P2,'[1]Stats repas'!$E$55:$NR$55,1))="p")),"a",INDEX('[1]Stats repas'!$E$173:$NR$173,,MATCH(P2,'[1]Stats repas'!$E$55:$NR$55,1))))</f>
        <v>0</v>
      </c>
      <c r="Q14">
        <f>IF(AND(INDEX('[1]Stats repas'!$E$173:$NR$173,,MATCH(Q2,'[1]Stats repas'!$E$55:$NR$55,1))=0,OR(INDEX('[1]Stats repas'!$E$175:$NR$175,,MATCH(Q2,'[1]Stats repas'!$E$55:$NR$55,1))="x",INDEX('[1]Stats repas'!$E$175:$NR$175,,MATCH(Q2,'[1]Stats repas'!$E$55:$NR$55,1))="p")),"a",IF(AND(INDEX('[1]Stats repas'!$E$173:$NR$173,,MATCH(Q2,'[1]Stats repas'!$E$55:$NR$55,1))&gt;2,OR(INDEX('[1]Stats repas'!$E$175:$NR$175,,MATCH(Q2,'[1]Stats repas'!$E$55:$NR$55,1))="x",INDEX('[1]Stats repas'!$E$175:$NR$175,,MATCH(Q2,'[1]Stats repas'!$E$55:$NR$55,1))="p")),"a",INDEX('[1]Stats repas'!$E$173:$NR$173,,MATCH(Q2,'[1]Stats repas'!$E$55:$NR$55,1))))</f>
        <v>0</v>
      </c>
      <c r="R14">
        <f>IF(AND(INDEX('[1]Stats repas'!$E$173:$NR$173,,MATCH(R2,'[1]Stats repas'!$E$55:$NR$55,1))=0,OR(INDEX('[1]Stats repas'!$E$175:$NR$175,,MATCH(R2,'[1]Stats repas'!$E$55:$NR$55,1))="x",INDEX('[1]Stats repas'!$E$175:$NR$175,,MATCH(R2,'[1]Stats repas'!$E$55:$NR$55,1))="p")),"a",IF(AND(INDEX('[1]Stats repas'!$E$173:$NR$173,,MATCH(R2,'[1]Stats repas'!$E$55:$NR$55,1))&gt;2,OR(INDEX('[1]Stats repas'!$E$175:$NR$175,,MATCH(R2,'[1]Stats repas'!$E$55:$NR$55,1))="x",INDEX('[1]Stats repas'!$E$175:$NR$175,,MATCH(R2,'[1]Stats repas'!$E$55:$NR$55,1))="p")),"a",INDEX('[1]Stats repas'!$E$173:$NR$173,,MATCH(R2,'[1]Stats repas'!$E$55:$NR$55,1))))</f>
        <v>0</v>
      </c>
      <c r="S14">
        <f>IF(AND(INDEX('[1]Stats repas'!$E$173:$NR$173,,MATCH(S2,'[1]Stats repas'!$E$55:$NR$55,1))=0,OR(INDEX('[1]Stats repas'!$E$175:$NR$175,,MATCH(S2,'[1]Stats repas'!$E$55:$NR$55,1))="x",INDEX('[1]Stats repas'!$E$175:$NR$175,,MATCH(S2,'[1]Stats repas'!$E$55:$NR$55,1))="p")),"a",IF(AND(INDEX('[1]Stats repas'!$E$173:$NR$173,,MATCH(S2,'[1]Stats repas'!$E$55:$NR$55,1))&gt;2,OR(INDEX('[1]Stats repas'!$E$175:$NR$175,,MATCH(S2,'[1]Stats repas'!$E$55:$NR$55,1))="x",INDEX('[1]Stats repas'!$E$175:$NR$175,,MATCH(S2,'[1]Stats repas'!$E$55:$NR$55,1))="p")),"a",INDEX('[1]Stats repas'!$E$173:$NR$173,,MATCH(S2,'[1]Stats repas'!$E$55:$NR$55,1))))</f>
        <v>0</v>
      </c>
      <c r="T14">
        <f>IF(AND(INDEX('[1]Stats repas'!$E$173:$NR$173,,MATCH(T2,'[1]Stats repas'!$E$55:$NR$55,1))=0,OR(INDEX('[1]Stats repas'!$E$175:$NR$175,,MATCH(T2,'[1]Stats repas'!$E$55:$NR$55,1))="x",INDEX('[1]Stats repas'!$E$175:$NR$175,,MATCH(T2,'[1]Stats repas'!$E$55:$NR$55,1))="p")),"a",IF(AND(INDEX('[1]Stats repas'!$E$173:$NR$173,,MATCH(T2,'[1]Stats repas'!$E$55:$NR$55,1))&gt;2,OR(INDEX('[1]Stats repas'!$E$175:$NR$175,,MATCH(T2,'[1]Stats repas'!$E$55:$NR$55,1))="x",INDEX('[1]Stats repas'!$E$175:$NR$175,,MATCH(T2,'[1]Stats repas'!$E$55:$NR$55,1))="p")),"a",INDEX('[1]Stats repas'!$E$173:$NR$173,,MATCH(T2,'[1]Stats repas'!$E$55:$NR$55,1))))</f>
        <v>0</v>
      </c>
      <c r="U14">
        <f>IF(AND(INDEX('[1]Stats repas'!$E$173:$NR$173,,MATCH(U2,'[1]Stats repas'!$E$55:$NR$55,1))=0,OR(INDEX('[1]Stats repas'!$E$175:$NR$175,,MATCH(U2,'[1]Stats repas'!$E$55:$NR$55,1))="x",INDEX('[1]Stats repas'!$E$175:$NR$175,,MATCH(U2,'[1]Stats repas'!$E$55:$NR$55,1))="p")),"a",IF(AND(INDEX('[1]Stats repas'!$E$173:$NR$173,,MATCH(U2,'[1]Stats repas'!$E$55:$NR$55,1))&gt;2,OR(INDEX('[1]Stats repas'!$E$175:$NR$175,,MATCH(U2,'[1]Stats repas'!$E$55:$NR$55,1))="x",INDEX('[1]Stats repas'!$E$175:$NR$175,,MATCH(U2,'[1]Stats repas'!$E$55:$NR$55,1))="p")),"a",INDEX('[1]Stats repas'!$E$173:$NR$173,,MATCH(U2,'[1]Stats repas'!$E$55:$NR$55,1))))</f>
        <v>0</v>
      </c>
      <c r="V14">
        <f>IF(AND(INDEX('[1]Stats repas'!$E$173:$NR$173,,MATCH(V2,'[1]Stats repas'!$E$55:$NR$55,1))=0,OR(INDEX('[1]Stats repas'!$E$175:$NR$175,,MATCH(V2,'[1]Stats repas'!$E$55:$NR$55,1))="x",INDEX('[1]Stats repas'!$E$175:$NR$175,,MATCH(V2,'[1]Stats repas'!$E$55:$NR$55,1))="p")),"a",IF(AND(INDEX('[1]Stats repas'!$E$173:$NR$173,,MATCH(V2,'[1]Stats repas'!$E$55:$NR$55,1))&gt;2,OR(INDEX('[1]Stats repas'!$E$175:$NR$175,,MATCH(V2,'[1]Stats repas'!$E$55:$NR$55,1))="x",INDEX('[1]Stats repas'!$E$175:$NR$175,,MATCH(V2,'[1]Stats repas'!$E$55:$NR$55,1))="p")),"a",INDEX('[1]Stats repas'!$E$173:$NR$173,,MATCH(V2,'[1]Stats repas'!$E$55:$NR$55,1))))</f>
        <v>0</v>
      </c>
      <c r="W14">
        <f>IF(AND(INDEX('[1]Stats repas'!$E$173:$NR$173,,MATCH(W2,'[1]Stats repas'!$E$55:$NR$55,1))=0,OR(INDEX('[1]Stats repas'!$E$175:$NR$175,,MATCH(W2,'[1]Stats repas'!$E$55:$NR$55,1))="x",INDEX('[1]Stats repas'!$E$175:$NR$175,,MATCH(W2,'[1]Stats repas'!$E$55:$NR$55,1))="p")),"a",IF(AND(INDEX('[1]Stats repas'!$E$173:$NR$173,,MATCH(W2,'[1]Stats repas'!$E$55:$NR$55,1))&gt;2,OR(INDEX('[1]Stats repas'!$E$175:$NR$175,,MATCH(W2,'[1]Stats repas'!$E$55:$NR$55,1))="x",INDEX('[1]Stats repas'!$E$175:$NR$175,,MATCH(W2,'[1]Stats repas'!$E$55:$NR$55,1))="p")),"a",INDEX('[1]Stats repas'!$E$173:$NR$173,,MATCH(W2,'[1]Stats repas'!$E$55:$NR$55,1))))</f>
        <v>0</v>
      </c>
      <c r="X14">
        <f>IF(AND(INDEX('[1]Stats repas'!$E$173:$NR$173,,MATCH(X2,'[1]Stats repas'!$E$55:$NR$55,1))=0,OR(INDEX('[1]Stats repas'!$E$175:$NR$175,,MATCH(X2,'[1]Stats repas'!$E$55:$NR$55,1))="x",INDEX('[1]Stats repas'!$E$175:$NR$175,,MATCH(X2,'[1]Stats repas'!$E$55:$NR$55,1))="p")),"a",IF(AND(INDEX('[1]Stats repas'!$E$173:$NR$173,,MATCH(X2,'[1]Stats repas'!$E$55:$NR$55,1))&gt;2,OR(INDEX('[1]Stats repas'!$E$175:$NR$175,,MATCH(X2,'[1]Stats repas'!$E$55:$NR$55,1))="x",INDEX('[1]Stats repas'!$E$175:$NR$175,,MATCH(X2,'[1]Stats repas'!$E$55:$NR$55,1))="p")),"a",INDEX('[1]Stats repas'!$E$173:$NR$173,,MATCH(X2,'[1]Stats repas'!$E$55:$NR$55,1))))</f>
        <v>0</v>
      </c>
      <c r="Y14">
        <f>IF(AND(INDEX('[1]Stats repas'!$E$173:$NR$173,,MATCH(Y2,'[1]Stats repas'!$E$55:$NR$55,1))=0,OR(INDEX('[1]Stats repas'!$E$175:$NR$175,,MATCH(Y2,'[1]Stats repas'!$E$55:$NR$55,1))="x",INDEX('[1]Stats repas'!$E$175:$NR$175,,MATCH(Y2,'[1]Stats repas'!$E$55:$NR$55,1))="p")),"a",IF(AND(INDEX('[1]Stats repas'!$E$173:$NR$173,,MATCH(Y2,'[1]Stats repas'!$E$55:$NR$55,1))&gt;2,OR(INDEX('[1]Stats repas'!$E$175:$NR$175,,MATCH(Y2,'[1]Stats repas'!$E$55:$NR$55,1))="x",INDEX('[1]Stats repas'!$E$175:$NR$175,,MATCH(Y2,'[1]Stats repas'!$E$55:$NR$55,1))="p")),"a",INDEX('[1]Stats repas'!$E$173:$NR$173,,MATCH(Y2,'[1]Stats repas'!$E$55:$NR$55,1))))</f>
        <v>1</v>
      </c>
      <c r="Z14">
        <f>IF(AND(INDEX('[1]Stats repas'!$E$173:$NR$173,,MATCH(Z2,'[1]Stats repas'!$E$55:$NR$55,1))=0,OR(INDEX('[1]Stats repas'!$E$175:$NR$175,,MATCH(Z2,'[1]Stats repas'!$E$55:$NR$55,1))="x",INDEX('[1]Stats repas'!$E$175:$NR$175,,MATCH(Z2,'[1]Stats repas'!$E$55:$NR$55,1))="p")),"a",IF(AND(INDEX('[1]Stats repas'!$E$173:$NR$173,,MATCH(Z2,'[1]Stats repas'!$E$55:$NR$55,1))&gt;2,OR(INDEX('[1]Stats repas'!$E$175:$NR$175,,MATCH(Z2,'[1]Stats repas'!$E$55:$NR$55,1))="x",INDEX('[1]Stats repas'!$E$175:$NR$175,,MATCH(Z2,'[1]Stats repas'!$E$55:$NR$55,1))="p")),"a",INDEX('[1]Stats repas'!$E$173:$NR$173,,MATCH(Z2,'[1]Stats repas'!$E$55:$NR$55,1))))</f>
        <v>1</v>
      </c>
      <c r="AA14">
        <f>IF(AND(INDEX('[1]Stats repas'!$E$173:$NR$173,,MATCH(AA2,'[1]Stats repas'!$E$55:$NR$55,1))=0,OR(INDEX('[1]Stats repas'!$E$175:$NR$175,,MATCH(AA2,'[1]Stats repas'!$E$55:$NR$55,1))="x",INDEX('[1]Stats repas'!$E$175:$NR$175,,MATCH(AA2,'[1]Stats repas'!$E$55:$NR$55,1))="p")),"a",IF(AND(INDEX('[1]Stats repas'!$E$173:$NR$173,,MATCH(AA2,'[1]Stats repas'!$E$55:$NR$55,1))&gt;2,OR(INDEX('[1]Stats repas'!$E$175:$NR$175,,MATCH(AA2,'[1]Stats repas'!$E$55:$NR$55,1))="x",INDEX('[1]Stats repas'!$E$175:$NR$175,,MATCH(AA2,'[1]Stats repas'!$E$55:$NR$55,1))="p")),"a",INDEX('[1]Stats repas'!$E$173:$NR$173,,MATCH(AA2,'[1]Stats repas'!$E$55:$NR$55,1))))</f>
        <v>1</v>
      </c>
      <c r="AB14">
        <f>IF(AND(INDEX('[1]Stats repas'!$E$173:$NR$173,,MATCH(AB2,'[1]Stats repas'!$E$55:$NR$55,1))=0,OR(INDEX('[1]Stats repas'!$E$175:$NR$175,,MATCH(AB2,'[1]Stats repas'!$E$55:$NR$55,1))="x",INDEX('[1]Stats repas'!$E$175:$NR$175,,MATCH(AB2,'[1]Stats repas'!$E$55:$NR$55,1))="p")),"a",IF(AND(INDEX('[1]Stats repas'!$E$173:$NR$173,,MATCH(AB2,'[1]Stats repas'!$E$55:$NR$55,1))&gt;2,OR(INDEX('[1]Stats repas'!$E$175:$NR$175,,MATCH(AB2,'[1]Stats repas'!$E$55:$NR$55,1))="x",INDEX('[1]Stats repas'!$E$175:$NR$175,,MATCH(AB2,'[1]Stats repas'!$E$55:$NR$55,1))="p")),"a",INDEX('[1]Stats repas'!$E$173:$NR$173,,MATCH(AB2,'[1]Stats repas'!$E$55:$NR$55,1))))</f>
        <v>1</v>
      </c>
      <c r="AC14">
        <f>IF(AND(INDEX('[1]Stats repas'!$E$173:$NR$173,,MATCH(AC2,'[1]Stats repas'!$E$55:$NR$55,1))=0,OR(INDEX('[1]Stats repas'!$E$175:$NR$175,,MATCH(AC2,'[1]Stats repas'!$E$55:$NR$55,1))="x",INDEX('[1]Stats repas'!$E$175:$NR$175,,MATCH(AC2,'[1]Stats repas'!$E$55:$NR$55,1))="p")),"a",IF(AND(INDEX('[1]Stats repas'!$E$173:$NR$173,,MATCH(AC2,'[1]Stats repas'!$E$55:$NR$55,1))&gt;2,OR(INDEX('[1]Stats repas'!$E$175:$NR$175,,MATCH(AC2,'[1]Stats repas'!$E$55:$NR$55,1))="x",INDEX('[1]Stats repas'!$E$175:$NR$175,,MATCH(AC2,'[1]Stats repas'!$E$55:$NR$55,1))="p")),"a",INDEX('[1]Stats repas'!$E$173:$NR$173,,MATCH(AC2,'[1]Stats repas'!$E$55:$NR$55,1))))</f>
        <v>1</v>
      </c>
      <c r="AD14" t="str">
        <f>IF(AND(INDEX('[1]Stats repas'!$E$173:$NR$173,,MATCH(AD2,'[1]Stats repas'!$E$55:$NR$55,1))=0,OR(INDEX('[1]Stats repas'!$E$175:$NR$175,,MATCH(AD2,'[1]Stats repas'!$E$55:$NR$55,1))="x",INDEX('[1]Stats repas'!$E$175:$NR$175,,MATCH(AD2,'[1]Stats repas'!$E$55:$NR$55,1))="p")),"a",IF(AND(INDEX('[1]Stats repas'!$E$173:$NR$173,,MATCH(AD2,'[1]Stats repas'!$E$55:$NR$55,1))&gt;2,OR(INDEX('[1]Stats repas'!$E$175:$NR$175,,MATCH(AD2,'[1]Stats repas'!$E$55:$NR$55,1))="x",INDEX('[1]Stats repas'!$E$175:$NR$175,,MATCH(AD2,'[1]Stats repas'!$E$55:$NR$55,1))="p")),"a",INDEX('[1]Stats repas'!$E$173:$NR$173,,MATCH(AD2,'[1]Stats repas'!$E$55:$NR$55,1))))</f>
        <v>a</v>
      </c>
      <c r="AE14" t="str">
        <f>IF(AND(INDEX('[1]Stats repas'!$E$173:$NR$173,,MATCH(AE2,'[1]Stats repas'!$E$55:$NR$55,1))=0,OR(INDEX('[1]Stats repas'!$E$175:$NR$175,,MATCH(AE2,'[1]Stats repas'!$E$55:$NR$55,1))="x",INDEX('[1]Stats repas'!$E$175:$NR$175,,MATCH(AE2,'[1]Stats repas'!$E$55:$NR$55,1))="p")),"a",IF(AND(INDEX('[1]Stats repas'!$E$173:$NR$173,,MATCH(AE2,'[1]Stats repas'!$E$55:$NR$55,1))&gt;2,OR(INDEX('[1]Stats repas'!$E$175:$NR$175,,MATCH(AE2,'[1]Stats repas'!$E$55:$NR$55,1))="x",INDEX('[1]Stats repas'!$E$175:$NR$175,,MATCH(AE2,'[1]Stats repas'!$E$55:$NR$55,1))="p")),"a",INDEX('[1]Stats repas'!$E$173:$NR$173,,MATCH(AE2,'[1]Stats repas'!$E$55:$NR$55,1))))</f>
        <v>a</v>
      </c>
      <c r="AF14" t="str">
        <f>IF(AND(INDEX('[1]Stats repas'!$E$173:$NR$173,,MATCH(AF2,'[1]Stats repas'!$E$55:$NR$55,1))=0,OR(INDEX('[1]Stats repas'!$E$175:$NR$175,,MATCH(AF2,'[1]Stats repas'!$E$55:$NR$55,1))="x",INDEX('[1]Stats repas'!$E$175:$NR$175,,MATCH(AF2,'[1]Stats repas'!$E$55:$NR$55,1))="p")),"a",IF(AND(INDEX('[1]Stats repas'!$E$173:$NR$173,,MATCH(AF2,'[1]Stats repas'!$E$55:$NR$55,1))&gt;2,OR(INDEX('[1]Stats repas'!$E$175:$NR$175,,MATCH(AF2,'[1]Stats repas'!$E$55:$NR$55,1))="x",INDEX('[1]Stats repas'!$E$175:$NR$175,,MATCH(AF2,'[1]Stats repas'!$E$55:$NR$55,1))="p")),"a",INDEX('[1]Stats repas'!$E$173:$NR$173,,MATCH(AF2,'[1]Stats repas'!$E$55:$NR$55,1))))</f>
        <v>a</v>
      </c>
      <c r="AG14" t="str">
        <f>IF(AND(INDEX('[1]Stats repas'!$E$173:$NR$173,,MATCH(AG2,'[1]Stats repas'!$E$55:$NR$55,1))=0,OR(INDEX('[1]Stats repas'!$E$175:$NR$175,,MATCH(AG2,'[1]Stats repas'!$E$55:$NR$55,1))="x",INDEX('[1]Stats repas'!$E$175:$NR$175,,MATCH(AG2,'[1]Stats repas'!$E$55:$NR$55,1))="p")),"a",IF(AND(INDEX('[1]Stats repas'!$E$173:$NR$173,,MATCH(AG2,'[1]Stats repas'!$E$55:$NR$55,1))&gt;2,OR(INDEX('[1]Stats repas'!$E$175:$NR$175,,MATCH(AG2,'[1]Stats repas'!$E$55:$NR$55,1))="x",INDEX('[1]Stats repas'!$E$175:$NR$175,,MATCH(AG2,'[1]Stats repas'!$E$55:$NR$55,1))="p")),"a",INDEX('[1]Stats repas'!$E$173:$NR$173,,MATCH(AG2,'[1]Stats repas'!$E$55:$NR$55,1))))</f>
        <v>a</v>
      </c>
      <c r="AH14" t="str">
        <f>IF(AND(INDEX('[1]Stats repas'!$E$173:$NR$173,,MATCH(AH2,'[1]Stats repas'!$E$55:$NR$55,1))=0,OR(INDEX('[1]Stats repas'!$E$175:$NR$175,,MATCH(AH2,'[1]Stats repas'!$E$55:$NR$55,1))="x",INDEX('[1]Stats repas'!$E$175:$NR$175,,MATCH(AH2,'[1]Stats repas'!$E$55:$NR$55,1))="p")),"a",IF(AND(INDEX('[1]Stats repas'!$E$173:$NR$173,,MATCH(AH2,'[1]Stats repas'!$E$55:$NR$55,1))&gt;2,OR(INDEX('[1]Stats repas'!$E$175:$NR$175,,MATCH(AH2,'[1]Stats repas'!$E$55:$NR$55,1))="x",INDEX('[1]Stats repas'!$E$175:$NR$175,,MATCH(AH2,'[1]Stats repas'!$E$55:$NR$55,1))="p")),"a",INDEX('[1]Stats repas'!$E$173:$NR$173,,MATCH(AH2,'[1]Stats repas'!$E$55:$NR$55,1))))</f>
        <v>a</v>
      </c>
      <c r="AI14" t="str">
        <f>IF(AND(INDEX('[1]Stats repas'!$E$173:$NR$173,,MATCH(AI2,'[1]Stats repas'!$E$55:$NR$55,1))=0,OR(INDEX('[1]Stats repas'!$E$175:$NR$175,,MATCH(AI2,'[1]Stats repas'!$E$55:$NR$55,1))="x",INDEX('[1]Stats repas'!$E$175:$NR$175,,MATCH(AI2,'[1]Stats repas'!$E$55:$NR$55,1))="p")),"a",IF(AND(INDEX('[1]Stats repas'!$E$173:$NR$173,,MATCH(AI2,'[1]Stats repas'!$E$55:$NR$55,1))&gt;2,OR(INDEX('[1]Stats repas'!$E$175:$NR$175,,MATCH(AI2,'[1]Stats repas'!$E$55:$NR$55,1))="x",INDEX('[1]Stats repas'!$E$175:$NR$175,,MATCH(AI2,'[1]Stats repas'!$E$55:$NR$55,1))="p")),"a",INDEX('[1]Stats repas'!$E$173:$NR$173,,MATCH(AI2,'[1]Stats repas'!$E$55:$NR$55,1))))</f>
        <v>a</v>
      </c>
      <c r="AJ14" t="str">
        <f>IF(AND(INDEX('[1]Stats repas'!$E$173:$NR$173,,MATCH(AJ2,'[1]Stats repas'!$E$55:$NR$55,1))=0,OR(INDEX('[1]Stats repas'!$E$175:$NR$175,,MATCH(AJ2,'[1]Stats repas'!$E$55:$NR$55,1))="x",INDEX('[1]Stats repas'!$E$175:$NR$175,,MATCH(AJ2,'[1]Stats repas'!$E$55:$NR$55,1))="p")),"a",IF(AND(INDEX('[1]Stats repas'!$E$173:$NR$173,,MATCH(AJ2,'[1]Stats repas'!$E$55:$NR$55,1))&gt;2,OR(INDEX('[1]Stats repas'!$E$175:$NR$175,,MATCH(AJ2,'[1]Stats repas'!$E$55:$NR$55,1))="x",INDEX('[1]Stats repas'!$E$175:$NR$175,,MATCH(AJ2,'[1]Stats repas'!$E$55:$NR$55,1))="p")),"a",INDEX('[1]Stats repas'!$E$173:$NR$173,,MATCH(AJ2,'[1]Stats repas'!$E$55:$NR$55,1))))</f>
        <v>a</v>
      </c>
      <c r="AK14">
        <f>IF(AND(INDEX('[1]Stats repas'!$E$173:$NR$173,,MATCH(AK2,'[1]Stats repas'!$E$55:$NR$55,1))=0,OR(INDEX('[1]Stats repas'!$E$175:$NR$175,,MATCH(AK2,'[1]Stats repas'!$E$55:$NR$55,1))="x",INDEX('[1]Stats repas'!$E$175:$NR$175,,MATCH(AK2,'[1]Stats repas'!$E$55:$NR$55,1))="p")),"a",IF(AND(INDEX('[1]Stats repas'!$E$173:$NR$173,,MATCH(AK2,'[1]Stats repas'!$E$55:$NR$55,1))&gt;2,OR(INDEX('[1]Stats repas'!$E$175:$NR$175,,MATCH(AK2,'[1]Stats repas'!$E$55:$NR$55,1))="x",INDEX('[1]Stats repas'!$E$175:$NR$175,,MATCH(AK2,'[1]Stats repas'!$E$55:$NR$55,1))="p")),"a",INDEX('[1]Stats repas'!$E$173:$NR$173,,MATCH(AK2,'[1]Stats repas'!$E$55:$NR$55,1))))</f>
        <v>0</v>
      </c>
      <c r="AL14">
        <f>IF(AND(INDEX('[1]Stats repas'!$E$173:$NR$173,,MATCH(AL2,'[1]Stats repas'!$E$55:$NR$55,1))=0,OR(INDEX('[1]Stats repas'!$E$175:$NR$175,,MATCH(AL2,'[1]Stats repas'!$E$55:$NR$55,1))="x",INDEX('[1]Stats repas'!$E$175:$NR$175,,MATCH(AL2,'[1]Stats repas'!$E$55:$NR$55,1))="p")),"a",IF(AND(INDEX('[1]Stats repas'!$E$173:$NR$173,,MATCH(AL2,'[1]Stats repas'!$E$55:$NR$55,1))&gt;2,OR(INDEX('[1]Stats repas'!$E$175:$NR$175,,MATCH(AL2,'[1]Stats repas'!$E$55:$NR$55,1))="x",INDEX('[1]Stats repas'!$E$175:$NR$175,,MATCH(AL2,'[1]Stats repas'!$E$55:$NR$55,1))="p")),"a",INDEX('[1]Stats repas'!$E$173:$NR$173,,MATCH(AL2,'[1]Stats repas'!$E$55:$NR$55,1))))</f>
        <v>0</v>
      </c>
      <c r="AM14">
        <f>IF(AND(INDEX('[1]Stats repas'!$E$173:$NR$173,,MATCH(AM2,'[1]Stats repas'!$E$55:$NR$55,1))=0,OR(INDEX('[1]Stats repas'!$E$175:$NR$175,,MATCH(AM2,'[1]Stats repas'!$E$55:$NR$55,1))="x",INDEX('[1]Stats repas'!$E$175:$NR$175,,MATCH(AM2,'[1]Stats repas'!$E$55:$NR$55,1))="p")),"a",IF(AND(INDEX('[1]Stats repas'!$E$173:$NR$173,,MATCH(AM2,'[1]Stats repas'!$E$55:$NR$55,1))&gt;2,OR(INDEX('[1]Stats repas'!$E$175:$NR$175,,MATCH(AM2,'[1]Stats repas'!$E$55:$NR$55,1))="x",INDEX('[1]Stats repas'!$E$175:$NR$175,,MATCH(AM2,'[1]Stats repas'!$E$55:$NR$55,1))="p")),"a",INDEX('[1]Stats repas'!$E$173:$NR$173,,MATCH(AM2,'[1]Stats repas'!$E$55:$NR$55,1))))</f>
        <v>1</v>
      </c>
      <c r="AN14">
        <f>IF(AND(INDEX('[1]Stats repas'!$E$173:$NR$173,,MATCH(AN2,'[1]Stats repas'!$E$55:$NR$55,1))=0,OR(INDEX('[1]Stats repas'!$E$175:$NR$175,,MATCH(AN2,'[1]Stats repas'!$E$55:$NR$55,1))="x",INDEX('[1]Stats repas'!$E$175:$NR$175,,MATCH(AN2,'[1]Stats repas'!$E$55:$NR$55,1))="p")),"a",IF(AND(INDEX('[1]Stats repas'!$E$173:$NR$173,,MATCH(AN2,'[1]Stats repas'!$E$55:$NR$55,1))&gt;2,OR(INDEX('[1]Stats repas'!$E$175:$NR$175,,MATCH(AN2,'[1]Stats repas'!$E$55:$NR$55,1))="x",INDEX('[1]Stats repas'!$E$175:$NR$175,,MATCH(AN2,'[1]Stats repas'!$E$55:$NR$55,1))="p")),"a",INDEX('[1]Stats repas'!$E$173:$NR$173,,MATCH(AN2,'[1]Stats repas'!$E$55:$NR$55,1))))</f>
        <v>1</v>
      </c>
      <c r="AO14">
        <f>IF(AND(INDEX('[1]Stats repas'!$E$173:$NR$173,,MATCH(AO2,'[1]Stats repas'!$E$55:$NR$55,1))=0,OR(INDEX('[1]Stats repas'!$E$175:$NR$175,,MATCH(AO2,'[1]Stats repas'!$E$55:$NR$55,1))="x",INDEX('[1]Stats repas'!$E$175:$NR$175,,MATCH(AO2,'[1]Stats repas'!$E$55:$NR$55,1))="p")),"a",IF(AND(INDEX('[1]Stats repas'!$E$173:$NR$173,,MATCH(AO2,'[1]Stats repas'!$E$55:$NR$55,1))&gt;2,OR(INDEX('[1]Stats repas'!$E$175:$NR$175,,MATCH(AO2,'[1]Stats repas'!$E$55:$NR$55,1))="x",INDEX('[1]Stats repas'!$E$175:$NR$175,,MATCH(AO2,'[1]Stats repas'!$E$55:$NR$55,1))="p")),"a",INDEX('[1]Stats repas'!$E$173:$NR$173,,MATCH(AO2,'[1]Stats repas'!$E$55:$NR$55,1))))</f>
        <v>1</v>
      </c>
      <c r="AP14">
        <f>IF(AND(INDEX('[1]Stats repas'!$E$173:$NR$173,,MATCH(AP2,'[1]Stats repas'!$E$55:$NR$55,1))=0,OR(INDEX('[1]Stats repas'!$E$175:$NR$175,,MATCH(AP2,'[1]Stats repas'!$E$55:$NR$55,1))="x",INDEX('[1]Stats repas'!$E$175:$NR$175,,MATCH(AP2,'[1]Stats repas'!$E$55:$NR$55,1))="p")),"a",IF(AND(INDEX('[1]Stats repas'!$E$173:$NR$173,,MATCH(AP2,'[1]Stats repas'!$E$55:$NR$55,1))&gt;2,OR(INDEX('[1]Stats repas'!$E$175:$NR$175,,MATCH(AP2,'[1]Stats repas'!$E$55:$NR$55,1))="x",INDEX('[1]Stats repas'!$E$175:$NR$175,,MATCH(AP2,'[1]Stats repas'!$E$55:$NR$55,1))="p")),"a",INDEX('[1]Stats repas'!$E$173:$NR$173,,MATCH(AP2,'[1]Stats repas'!$E$55:$NR$55,1))))</f>
        <v>1</v>
      </c>
      <c r="AQ14">
        <f>IF(AND(INDEX('[1]Stats repas'!$E$173:$NR$173,,MATCH(AQ2,'[1]Stats repas'!$E$55:$NR$55,1))=0,OR(INDEX('[1]Stats repas'!$E$175:$NR$175,,MATCH(AQ2,'[1]Stats repas'!$E$55:$NR$55,1))="x",INDEX('[1]Stats repas'!$E$175:$NR$175,,MATCH(AQ2,'[1]Stats repas'!$E$55:$NR$55,1))="p")),"a",IF(AND(INDEX('[1]Stats repas'!$E$173:$NR$173,,MATCH(AQ2,'[1]Stats repas'!$E$55:$NR$55,1))&gt;2,OR(INDEX('[1]Stats repas'!$E$175:$NR$175,,MATCH(AQ2,'[1]Stats repas'!$E$55:$NR$55,1))="x",INDEX('[1]Stats repas'!$E$175:$NR$175,,MATCH(AQ2,'[1]Stats repas'!$E$55:$NR$55,1))="p")),"a",INDEX('[1]Stats repas'!$E$173:$NR$173,,MATCH(AQ2,'[1]Stats repas'!$E$55:$NR$55,1))))</f>
        <v>1</v>
      </c>
      <c r="AR14" t="str">
        <f>IF(AND(INDEX('[1]Stats repas'!$E$173:$NR$173,,MATCH(AR2,'[1]Stats repas'!$E$55:$NR$55,1))=0,OR(INDEX('[1]Stats repas'!$E$175:$NR$175,,MATCH(AR2,'[1]Stats repas'!$E$55:$NR$55,1))="x",INDEX('[1]Stats repas'!$E$175:$NR$175,,MATCH(AR2,'[1]Stats repas'!$E$55:$NR$55,1))="p")),"a",IF(AND(INDEX('[1]Stats repas'!$E$173:$NR$173,,MATCH(AR2,'[1]Stats repas'!$E$55:$NR$55,1))&gt;2,OR(INDEX('[1]Stats repas'!$E$175:$NR$175,,MATCH(AR2,'[1]Stats repas'!$E$55:$NR$55,1))="x",INDEX('[1]Stats repas'!$E$175:$NR$175,,MATCH(AR2,'[1]Stats repas'!$E$55:$NR$55,1))="p")),"a",INDEX('[1]Stats repas'!$E$173:$NR$173,,MATCH(AR2,'[1]Stats repas'!$E$55:$NR$55,1))))</f>
        <v>a</v>
      </c>
      <c r="AS14" t="str">
        <f>IF(AND(INDEX('[1]Stats repas'!$E$173:$NR$173,,MATCH(AS2,'[1]Stats repas'!$E$55:$NR$55,1))=0,OR(INDEX('[1]Stats repas'!$E$175:$NR$175,,MATCH(AS2,'[1]Stats repas'!$E$55:$NR$55,1))="x",INDEX('[1]Stats repas'!$E$175:$NR$175,,MATCH(AS2,'[1]Stats repas'!$E$55:$NR$55,1))="p")),"a",IF(AND(INDEX('[1]Stats repas'!$E$173:$NR$173,,MATCH(AS2,'[1]Stats repas'!$E$55:$NR$55,1))&gt;2,OR(INDEX('[1]Stats repas'!$E$175:$NR$175,,MATCH(AS2,'[1]Stats repas'!$E$55:$NR$55,1))="x",INDEX('[1]Stats repas'!$E$175:$NR$175,,MATCH(AS2,'[1]Stats repas'!$E$55:$NR$55,1))="p")),"a",INDEX('[1]Stats repas'!$E$173:$NR$173,,MATCH(AS2,'[1]Stats repas'!$E$55:$NR$55,1))))</f>
        <v>a</v>
      </c>
      <c r="AT14">
        <f>IF(AND(INDEX('[1]Stats repas'!$E$173:$NR$173,,MATCH(AT2,'[1]Stats repas'!$E$55:$NR$55,1))=0,OR(INDEX('[1]Stats repas'!$E$175:$NR$175,,MATCH(AT2,'[1]Stats repas'!$E$55:$NR$55,1))="x",INDEX('[1]Stats repas'!$E$175:$NR$175,,MATCH(AT2,'[1]Stats repas'!$E$55:$NR$55,1))="p")),"a",IF(AND(INDEX('[1]Stats repas'!$E$173:$NR$173,,MATCH(AT2,'[1]Stats repas'!$E$55:$NR$55,1))&gt;2,OR(INDEX('[1]Stats repas'!$E$175:$NR$175,,MATCH(AT2,'[1]Stats repas'!$E$55:$NR$55,1))="x",INDEX('[1]Stats repas'!$E$175:$NR$175,,MATCH(AT2,'[1]Stats repas'!$E$55:$NR$55,1))="p")),"a",INDEX('[1]Stats repas'!$E$173:$NR$173,,MATCH(AT2,'[1]Stats repas'!$E$55:$NR$55,1))))</f>
        <v>1</v>
      </c>
      <c r="AU14">
        <f>IF(AND(INDEX('[1]Stats repas'!$E$173:$NR$173,,MATCH(AU2,'[1]Stats repas'!$E$55:$NR$55,1))=0,OR(INDEX('[1]Stats repas'!$E$175:$NR$175,,MATCH(AU2,'[1]Stats repas'!$E$55:$NR$55,1))="x",INDEX('[1]Stats repas'!$E$175:$NR$175,,MATCH(AU2,'[1]Stats repas'!$E$55:$NR$55,1))="p")),"a",IF(AND(INDEX('[1]Stats repas'!$E$173:$NR$173,,MATCH(AU2,'[1]Stats repas'!$E$55:$NR$55,1))&gt;2,OR(INDEX('[1]Stats repas'!$E$175:$NR$175,,MATCH(AU2,'[1]Stats repas'!$E$55:$NR$55,1))="x",INDEX('[1]Stats repas'!$E$175:$NR$175,,MATCH(AU2,'[1]Stats repas'!$E$55:$NR$55,1))="p")),"a",INDEX('[1]Stats repas'!$E$173:$NR$173,,MATCH(AU2,'[1]Stats repas'!$E$55:$NR$55,1))))</f>
        <v>1</v>
      </c>
      <c r="AV14">
        <f>IF(AND(INDEX('[1]Stats repas'!$E$173:$NR$173,,MATCH(AV2,'[1]Stats repas'!$E$55:$NR$55,1))=0,OR(INDEX('[1]Stats repas'!$E$175:$NR$175,,MATCH(AV2,'[1]Stats repas'!$E$55:$NR$55,1))="x",INDEX('[1]Stats repas'!$E$175:$NR$175,,MATCH(AV2,'[1]Stats repas'!$E$55:$NR$55,1))="p")),"a",IF(AND(INDEX('[1]Stats repas'!$E$173:$NR$173,,MATCH(AV2,'[1]Stats repas'!$E$55:$NR$55,1))&gt;2,OR(INDEX('[1]Stats repas'!$E$175:$NR$175,,MATCH(AV2,'[1]Stats repas'!$E$55:$NR$55,1))="x",INDEX('[1]Stats repas'!$E$175:$NR$175,,MATCH(AV2,'[1]Stats repas'!$E$55:$NR$55,1))="p")),"a",INDEX('[1]Stats repas'!$E$173:$NR$173,,MATCH(AV2,'[1]Stats repas'!$E$55:$NR$55,1))))</f>
        <v>1</v>
      </c>
      <c r="AW14">
        <f>IF(AND(INDEX('[1]Stats repas'!$E$173:$NR$173,,MATCH(AW2,'[1]Stats repas'!$E$55:$NR$55,1))=0,OR(INDEX('[1]Stats repas'!$E$175:$NR$175,,MATCH(AW2,'[1]Stats repas'!$E$55:$NR$55,1))="x",INDEX('[1]Stats repas'!$E$175:$NR$175,,MATCH(AW2,'[1]Stats repas'!$E$55:$NR$55,1))="p")),"a",IF(AND(INDEX('[1]Stats repas'!$E$173:$NR$173,,MATCH(AW2,'[1]Stats repas'!$E$55:$NR$55,1))&gt;2,OR(INDEX('[1]Stats repas'!$E$175:$NR$175,,MATCH(AW2,'[1]Stats repas'!$E$55:$NR$55,1))="x",INDEX('[1]Stats repas'!$E$175:$NR$175,,MATCH(AW2,'[1]Stats repas'!$E$55:$NR$55,1))="p")),"a",INDEX('[1]Stats repas'!$E$173:$NR$173,,MATCH(AW2,'[1]Stats repas'!$E$55:$NR$55,1))))</f>
        <v>1</v>
      </c>
      <c r="AX14">
        <f>IF(AND(INDEX('[1]Stats repas'!$E$173:$NR$173,,MATCH(AX2,'[1]Stats repas'!$E$55:$NR$55,1))=0,OR(INDEX('[1]Stats repas'!$E$175:$NR$175,,MATCH(AX2,'[1]Stats repas'!$E$55:$NR$55,1))="x",INDEX('[1]Stats repas'!$E$175:$NR$175,,MATCH(AX2,'[1]Stats repas'!$E$55:$NR$55,1))="p")),"a",IF(AND(INDEX('[1]Stats repas'!$E$173:$NR$173,,MATCH(AX2,'[1]Stats repas'!$E$55:$NR$55,1))&gt;2,OR(INDEX('[1]Stats repas'!$E$175:$NR$175,,MATCH(AX2,'[1]Stats repas'!$E$55:$NR$55,1))="x",INDEX('[1]Stats repas'!$E$175:$NR$175,,MATCH(AX2,'[1]Stats repas'!$E$55:$NR$55,1))="p")),"a",INDEX('[1]Stats repas'!$E$173:$NR$173,,MATCH(AX2,'[1]Stats repas'!$E$55:$NR$55,1))))</f>
        <v>1</v>
      </c>
      <c r="AY14">
        <f>IF(AND(INDEX('[1]Stats repas'!$E$173:$NR$173,,MATCH(AY2,'[1]Stats repas'!$E$55:$NR$55,1))=0,OR(INDEX('[1]Stats repas'!$E$175:$NR$175,,MATCH(AY2,'[1]Stats repas'!$E$55:$NR$55,1))="x",INDEX('[1]Stats repas'!$E$175:$NR$175,,MATCH(AY2,'[1]Stats repas'!$E$55:$NR$55,1))="p")),"a",IF(AND(INDEX('[1]Stats repas'!$E$173:$NR$173,,MATCH(AY2,'[1]Stats repas'!$E$55:$NR$55,1))&gt;2,OR(INDEX('[1]Stats repas'!$E$175:$NR$175,,MATCH(AY2,'[1]Stats repas'!$E$55:$NR$55,1))="x",INDEX('[1]Stats repas'!$E$175:$NR$175,,MATCH(AY2,'[1]Stats repas'!$E$55:$NR$55,1))="p")),"a",INDEX('[1]Stats repas'!$E$173:$NR$173,,MATCH(AY2,'[1]Stats repas'!$E$55:$NR$55,1))))</f>
        <v>0</v>
      </c>
      <c r="AZ14">
        <f>IF(AND(INDEX('[1]Stats repas'!$E$173:$NR$173,,MATCH(AZ2,'[1]Stats repas'!$E$55:$NR$55,1))=0,OR(INDEX('[1]Stats repas'!$E$175:$NR$175,,MATCH(AZ2,'[1]Stats repas'!$E$55:$NR$55,1))="x",INDEX('[1]Stats repas'!$E$175:$NR$175,,MATCH(AZ2,'[1]Stats repas'!$E$55:$NR$55,1))="p")),"a",IF(AND(INDEX('[1]Stats repas'!$E$173:$NR$173,,MATCH(AZ2,'[1]Stats repas'!$E$55:$NR$55,1))&gt;2,OR(INDEX('[1]Stats repas'!$E$175:$NR$175,,MATCH(AZ2,'[1]Stats repas'!$E$55:$NR$55,1))="x",INDEX('[1]Stats repas'!$E$175:$NR$175,,MATCH(AZ2,'[1]Stats repas'!$E$55:$NR$55,1))="p")),"a",INDEX('[1]Stats repas'!$E$173:$NR$173,,MATCH(AZ2,'[1]Stats repas'!$E$55:$NR$55,1))))</f>
        <v>0</v>
      </c>
      <c r="BA14">
        <f>IF(AND(INDEX('[1]Stats repas'!$E$173:$NR$173,,MATCH(BA2,'[1]Stats repas'!$E$55:$NR$55,1))=0,OR(INDEX('[1]Stats repas'!$E$175:$NR$175,,MATCH(BA2,'[1]Stats repas'!$E$55:$NR$55,1))="x",INDEX('[1]Stats repas'!$E$175:$NR$175,,MATCH(BA2,'[1]Stats repas'!$E$55:$NR$55,1))="p")),"a",IF(AND(INDEX('[1]Stats repas'!$E$173:$NR$173,,MATCH(BA2,'[1]Stats repas'!$E$55:$NR$55,1))&gt;2,OR(INDEX('[1]Stats repas'!$E$175:$NR$175,,MATCH(BA2,'[1]Stats repas'!$E$55:$NR$55,1))="x",INDEX('[1]Stats repas'!$E$175:$NR$175,,MATCH(BA2,'[1]Stats repas'!$E$55:$NR$55,1))="p")),"a",INDEX('[1]Stats repas'!$E$173:$NR$173,,MATCH(BA2,'[1]Stats repas'!$E$55:$NR$55,1))))</f>
        <v>3</v>
      </c>
      <c r="BB14">
        <f>IF(AND(INDEX('[1]Stats repas'!$E$173:$NR$173,,MATCH(BB2,'[1]Stats repas'!$E$55:$NR$55,1))=0,OR(INDEX('[1]Stats repas'!$E$175:$NR$175,,MATCH(BB2,'[1]Stats repas'!$E$55:$NR$55,1))="x",INDEX('[1]Stats repas'!$E$175:$NR$175,,MATCH(BB2,'[1]Stats repas'!$E$55:$NR$55,1))="p")),"a",IF(AND(INDEX('[1]Stats repas'!$E$173:$NR$173,,MATCH(BB2,'[1]Stats repas'!$E$55:$NR$55,1))&gt;2,OR(INDEX('[1]Stats repas'!$E$175:$NR$175,,MATCH(BB2,'[1]Stats repas'!$E$55:$NR$55,1))="x",INDEX('[1]Stats repas'!$E$175:$NR$175,,MATCH(BB2,'[1]Stats repas'!$E$55:$NR$55,1))="p")),"a",INDEX('[1]Stats repas'!$E$173:$NR$173,,MATCH(BB2,'[1]Stats repas'!$E$55:$NR$55,1))))</f>
        <v>3</v>
      </c>
      <c r="BC14">
        <f>IF(AND(INDEX('[1]Stats repas'!$E$173:$NR$173,,MATCH(BC2,'[1]Stats repas'!$E$55:$NR$55,1))=0,OR(INDEX('[1]Stats repas'!$E$175:$NR$175,,MATCH(BC2,'[1]Stats repas'!$E$55:$NR$55,1))="x",INDEX('[1]Stats repas'!$E$175:$NR$175,,MATCH(BC2,'[1]Stats repas'!$E$55:$NR$55,1))="p")),"a",IF(AND(INDEX('[1]Stats repas'!$E$173:$NR$173,,MATCH(BC2,'[1]Stats repas'!$E$55:$NR$55,1))&gt;2,OR(INDEX('[1]Stats repas'!$E$175:$NR$175,,MATCH(BC2,'[1]Stats repas'!$E$55:$NR$55,1))="x",INDEX('[1]Stats repas'!$E$175:$NR$175,,MATCH(BC2,'[1]Stats repas'!$E$55:$NR$55,1))="p")),"a",INDEX('[1]Stats repas'!$E$173:$NR$173,,MATCH(BC2,'[1]Stats repas'!$E$55:$NR$55,1))))</f>
        <v>3</v>
      </c>
      <c r="BD14">
        <f>IF(AND(INDEX('[1]Stats repas'!$E$173:$NR$173,,MATCH(BD2,'[1]Stats repas'!$E$55:$NR$55,1))=0,OR(INDEX('[1]Stats repas'!$E$175:$NR$175,,MATCH(BD2,'[1]Stats repas'!$E$55:$NR$55,1))="x",INDEX('[1]Stats repas'!$E$175:$NR$175,,MATCH(BD2,'[1]Stats repas'!$E$55:$NR$55,1))="p")),"a",IF(AND(INDEX('[1]Stats repas'!$E$173:$NR$173,,MATCH(BD2,'[1]Stats repas'!$E$55:$NR$55,1))&gt;2,OR(INDEX('[1]Stats repas'!$E$175:$NR$175,,MATCH(BD2,'[1]Stats repas'!$E$55:$NR$55,1))="x",INDEX('[1]Stats repas'!$E$175:$NR$175,,MATCH(BD2,'[1]Stats repas'!$E$55:$NR$55,1))="p")),"a",INDEX('[1]Stats repas'!$E$173:$NR$173,,MATCH(BD2,'[1]Stats repas'!$E$55:$NR$55,1))))</f>
        <v>3</v>
      </c>
      <c r="BE14">
        <f>IF(AND(INDEX('[1]Stats repas'!$E$173:$NR$173,,MATCH(BE2,'[1]Stats repas'!$E$55:$NR$55,1))=0,OR(INDEX('[1]Stats repas'!$E$175:$NR$175,,MATCH(BE2,'[1]Stats repas'!$E$55:$NR$55,1))="x",INDEX('[1]Stats repas'!$E$175:$NR$175,,MATCH(BE2,'[1]Stats repas'!$E$55:$NR$55,1))="p")),"a",IF(AND(INDEX('[1]Stats repas'!$E$173:$NR$173,,MATCH(BE2,'[1]Stats repas'!$E$55:$NR$55,1))&gt;2,OR(INDEX('[1]Stats repas'!$E$175:$NR$175,,MATCH(BE2,'[1]Stats repas'!$E$55:$NR$55,1))="x",INDEX('[1]Stats repas'!$E$175:$NR$175,,MATCH(BE2,'[1]Stats repas'!$E$55:$NR$55,1))="p")),"a",INDEX('[1]Stats repas'!$E$173:$NR$173,,MATCH(BE2,'[1]Stats repas'!$E$55:$NR$55,1))))</f>
        <v>3</v>
      </c>
      <c r="BF14">
        <f>IF(AND(INDEX('[1]Stats repas'!$E$173:$NR$173,,MATCH(BF2,'[1]Stats repas'!$E$55:$NR$55,1))=0,OR(INDEX('[1]Stats repas'!$E$175:$NR$175,,MATCH(BF2,'[1]Stats repas'!$E$55:$NR$55,1))="x",INDEX('[1]Stats repas'!$E$175:$NR$175,,MATCH(BF2,'[1]Stats repas'!$E$55:$NR$55,1))="p")),"a",IF(AND(INDEX('[1]Stats repas'!$E$173:$NR$173,,MATCH(BF2,'[1]Stats repas'!$E$55:$NR$55,1))&gt;2,OR(INDEX('[1]Stats repas'!$E$175:$NR$175,,MATCH(BF2,'[1]Stats repas'!$E$55:$NR$55,1))="x",INDEX('[1]Stats repas'!$E$175:$NR$175,,MATCH(BF2,'[1]Stats repas'!$E$55:$NR$55,1))="p")),"a",INDEX('[1]Stats repas'!$E$173:$NR$173,,MATCH(BF2,'[1]Stats repas'!$E$55:$NR$55,1))))</f>
        <v>0</v>
      </c>
      <c r="BG14">
        <f>IF(AND(INDEX('[1]Stats repas'!$E$173:$NR$173,,MATCH(BG2,'[1]Stats repas'!$E$55:$NR$55,1))=0,OR(INDEX('[1]Stats repas'!$E$175:$NR$175,,MATCH(BG2,'[1]Stats repas'!$E$55:$NR$55,1))="x",INDEX('[1]Stats repas'!$E$175:$NR$175,,MATCH(BG2,'[1]Stats repas'!$E$55:$NR$55,1))="p")),"a",IF(AND(INDEX('[1]Stats repas'!$E$173:$NR$173,,MATCH(BG2,'[1]Stats repas'!$E$55:$NR$55,1))&gt;2,OR(INDEX('[1]Stats repas'!$E$175:$NR$175,,MATCH(BG2,'[1]Stats repas'!$E$55:$NR$55,1))="x",INDEX('[1]Stats repas'!$E$175:$NR$175,,MATCH(BG2,'[1]Stats repas'!$E$55:$NR$55,1))="p")),"a",INDEX('[1]Stats repas'!$E$173:$NR$173,,MATCH(BG2,'[1]Stats repas'!$E$55:$NR$55,1))))</f>
        <v>0</v>
      </c>
      <c r="BH14">
        <f>IF(AND(INDEX('[1]Stats repas'!$E$173:$NR$173,,MATCH(BH2,'[1]Stats repas'!$E$55:$NR$55,1))=0,OR(INDEX('[1]Stats repas'!$E$175:$NR$175,,MATCH(BH2,'[1]Stats repas'!$E$55:$NR$55,1))="x",INDEX('[1]Stats repas'!$E$175:$NR$175,,MATCH(BH2,'[1]Stats repas'!$E$55:$NR$55,1))="p")),"a",IF(AND(INDEX('[1]Stats repas'!$E$173:$NR$173,,MATCH(BH2,'[1]Stats repas'!$E$55:$NR$55,1))&gt;2,OR(INDEX('[1]Stats repas'!$E$175:$NR$175,,MATCH(BH2,'[1]Stats repas'!$E$55:$NR$55,1))="x",INDEX('[1]Stats repas'!$E$175:$NR$175,,MATCH(BH2,'[1]Stats repas'!$E$55:$NR$55,1))="p")),"a",INDEX('[1]Stats repas'!$E$173:$NR$173,,MATCH(BH2,'[1]Stats repas'!$E$55:$NR$55,1))))</f>
        <v>1</v>
      </c>
      <c r="BI14">
        <f>IF(AND(INDEX('[1]Stats repas'!$E$173:$NR$173,,MATCH(BI2,'[1]Stats repas'!$E$55:$NR$55,1))=0,OR(INDEX('[1]Stats repas'!$E$175:$NR$175,,MATCH(BI2,'[1]Stats repas'!$E$55:$NR$55,1))="x",INDEX('[1]Stats repas'!$E$175:$NR$175,,MATCH(BI2,'[1]Stats repas'!$E$55:$NR$55,1))="p")),"a",IF(AND(INDEX('[1]Stats repas'!$E$173:$NR$173,,MATCH(BI2,'[1]Stats repas'!$E$55:$NR$55,1))&gt;2,OR(INDEX('[1]Stats repas'!$E$175:$NR$175,,MATCH(BI2,'[1]Stats repas'!$E$55:$NR$55,1))="x",INDEX('[1]Stats repas'!$E$175:$NR$175,,MATCH(BI2,'[1]Stats repas'!$E$55:$NR$55,1))="p")),"a",INDEX('[1]Stats repas'!$E$173:$NR$173,,MATCH(BI2,'[1]Stats repas'!$E$55:$NR$55,1))))</f>
        <v>1</v>
      </c>
      <c r="BJ14">
        <f>IF(AND(INDEX('[1]Stats repas'!$E$173:$NR$173,,MATCH(BJ2,'[1]Stats repas'!$E$55:$NR$55,1))=0,OR(INDEX('[1]Stats repas'!$E$175:$NR$175,,MATCH(BJ2,'[1]Stats repas'!$E$55:$NR$55,1))="x",INDEX('[1]Stats repas'!$E$175:$NR$175,,MATCH(BJ2,'[1]Stats repas'!$E$55:$NR$55,1))="p")),"a",IF(AND(INDEX('[1]Stats repas'!$E$173:$NR$173,,MATCH(BJ2,'[1]Stats repas'!$E$55:$NR$55,1))&gt;2,OR(INDEX('[1]Stats repas'!$E$175:$NR$175,,MATCH(BJ2,'[1]Stats repas'!$E$55:$NR$55,1))="x",INDEX('[1]Stats repas'!$E$175:$NR$175,,MATCH(BJ2,'[1]Stats repas'!$E$55:$NR$55,1))="p")),"a",INDEX('[1]Stats repas'!$E$173:$NR$173,,MATCH(BJ2,'[1]Stats repas'!$E$55:$NR$55,1))))</f>
        <v>1</v>
      </c>
      <c r="BK14">
        <f>IF(AND(INDEX('[1]Stats repas'!$E$173:$NR$173,,MATCH(BK2,'[1]Stats repas'!$E$55:$NR$55,1))=0,OR(INDEX('[1]Stats repas'!$E$175:$NR$175,,MATCH(BK2,'[1]Stats repas'!$E$55:$NR$55,1))="x",INDEX('[1]Stats repas'!$E$175:$NR$175,,MATCH(BK2,'[1]Stats repas'!$E$55:$NR$55,1))="p")),"a",IF(AND(INDEX('[1]Stats repas'!$E$173:$NR$173,,MATCH(BK2,'[1]Stats repas'!$E$55:$NR$55,1))&gt;2,OR(INDEX('[1]Stats repas'!$E$175:$NR$175,,MATCH(BK2,'[1]Stats repas'!$E$55:$NR$55,1))="x",INDEX('[1]Stats repas'!$E$175:$NR$175,,MATCH(BK2,'[1]Stats repas'!$E$55:$NR$55,1))="p")),"a",INDEX('[1]Stats repas'!$E$173:$NR$173,,MATCH(BK2,'[1]Stats repas'!$E$55:$NR$55,1))))</f>
        <v>1</v>
      </c>
      <c r="BL14">
        <f>IF(AND(INDEX('[1]Stats repas'!$E$173:$NR$173,,MATCH(BL2,'[1]Stats repas'!$E$55:$NR$55,1))=0,OR(INDEX('[1]Stats repas'!$E$175:$NR$175,,MATCH(BL2,'[1]Stats repas'!$E$55:$NR$55,1))="x",INDEX('[1]Stats repas'!$E$175:$NR$175,,MATCH(BL2,'[1]Stats repas'!$E$55:$NR$55,1))="p")),"a",IF(AND(INDEX('[1]Stats repas'!$E$173:$NR$173,,MATCH(BL2,'[1]Stats repas'!$E$55:$NR$55,1))&gt;2,OR(INDEX('[1]Stats repas'!$E$175:$NR$175,,MATCH(BL2,'[1]Stats repas'!$E$55:$NR$55,1))="x",INDEX('[1]Stats repas'!$E$175:$NR$175,,MATCH(BL2,'[1]Stats repas'!$E$55:$NR$55,1))="p")),"a",INDEX('[1]Stats repas'!$E$173:$NR$173,,MATCH(BL2,'[1]Stats repas'!$E$55:$NR$55,1))))</f>
        <v>1</v>
      </c>
      <c r="BM14" t="str">
        <f>IF(AND(INDEX('[1]Stats repas'!$E$173:$NR$173,,MATCH(BM2,'[1]Stats repas'!$E$55:$NR$55,1))=0,OR(INDEX('[1]Stats repas'!$E$175:$NR$175,,MATCH(BM2,'[1]Stats repas'!$E$55:$NR$55,1))="x",INDEX('[1]Stats repas'!$E$175:$NR$175,,MATCH(BM2,'[1]Stats repas'!$E$55:$NR$55,1))="p")),"a",IF(AND(INDEX('[1]Stats repas'!$E$173:$NR$173,,MATCH(BM2,'[1]Stats repas'!$E$55:$NR$55,1))&gt;2,OR(INDEX('[1]Stats repas'!$E$175:$NR$175,,MATCH(BM2,'[1]Stats repas'!$E$55:$NR$55,1))="x",INDEX('[1]Stats repas'!$E$175:$NR$175,,MATCH(BM2,'[1]Stats repas'!$E$55:$NR$55,1))="p")),"a",INDEX('[1]Stats repas'!$E$173:$NR$173,,MATCH(BM2,'[1]Stats repas'!$E$55:$NR$55,1))))</f>
        <v>a</v>
      </c>
      <c r="BN14" t="str">
        <f>IF(AND(INDEX('[1]Stats repas'!$E$173:$NR$173,,MATCH(BN2,'[1]Stats repas'!$E$55:$NR$55,1))=0,OR(INDEX('[1]Stats repas'!$E$175:$NR$175,,MATCH(BN2,'[1]Stats repas'!$E$55:$NR$55,1))="x",INDEX('[1]Stats repas'!$E$175:$NR$175,,MATCH(BN2,'[1]Stats repas'!$E$55:$NR$55,1))="p")),"a",IF(AND(INDEX('[1]Stats repas'!$E$173:$NR$173,,MATCH(BN2,'[1]Stats repas'!$E$55:$NR$55,1))&gt;2,OR(INDEX('[1]Stats repas'!$E$175:$NR$175,,MATCH(BN2,'[1]Stats repas'!$E$55:$NR$55,1))="x",INDEX('[1]Stats repas'!$E$175:$NR$175,,MATCH(BN2,'[1]Stats repas'!$E$55:$NR$55,1))="p")),"a",INDEX('[1]Stats repas'!$E$173:$NR$173,,MATCH(BN2,'[1]Stats repas'!$E$55:$NR$55,1))))</f>
        <v>a</v>
      </c>
      <c r="BO14">
        <f>IF(AND(INDEX('[1]Stats repas'!$E$173:$NR$173,,MATCH(BO2,'[1]Stats repas'!$E$55:$NR$55,1))=0,OR(INDEX('[1]Stats repas'!$E$175:$NR$175,,MATCH(BO2,'[1]Stats repas'!$E$55:$NR$55,1))="x",INDEX('[1]Stats repas'!$E$175:$NR$175,,MATCH(BO2,'[1]Stats repas'!$E$55:$NR$55,1))="p")),"a",IF(AND(INDEX('[1]Stats repas'!$E$173:$NR$173,,MATCH(BO2,'[1]Stats repas'!$E$55:$NR$55,1))&gt;2,OR(INDEX('[1]Stats repas'!$E$175:$NR$175,,MATCH(BO2,'[1]Stats repas'!$E$55:$NR$55,1))="x",INDEX('[1]Stats repas'!$E$175:$NR$175,,MATCH(BO2,'[1]Stats repas'!$E$55:$NR$55,1))="p")),"a",INDEX('[1]Stats repas'!$E$173:$NR$173,,MATCH(BO2,'[1]Stats repas'!$E$55:$NR$55,1))))</f>
        <v>1</v>
      </c>
      <c r="BP14">
        <f>IF(AND(INDEX('[1]Stats repas'!$E$173:$NR$173,,MATCH(BP2,'[1]Stats repas'!$E$55:$NR$55,1))=0,OR(INDEX('[1]Stats repas'!$E$175:$NR$175,,MATCH(BP2,'[1]Stats repas'!$E$55:$NR$55,1))="x",INDEX('[1]Stats repas'!$E$175:$NR$175,,MATCH(BP2,'[1]Stats repas'!$E$55:$NR$55,1))="p")),"a",IF(AND(INDEX('[1]Stats repas'!$E$173:$NR$173,,MATCH(BP2,'[1]Stats repas'!$E$55:$NR$55,1))&gt;2,OR(INDEX('[1]Stats repas'!$E$175:$NR$175,,MATCH(BP2,'[1]Stats repas'!$E$55:$NR$55,1))="x",INDEX('[1]Stats repas'!$E$175:$NR$175,,MATCH(BP2,'[1]Stats repas'!$E$55:$NR$55,1))="p")),"a",INDEX('[1]Stats repas'!$E$173:$NR$173,,MATCH(BP2,'[1]Stats repas'!$E$55:$NR$55,1))))</f>
        <v>1</v>
      </c>
      <c r="BQ14">
        <f>IF(AND(INDEX('[1]Stats repas'!$E$173:$NR$173,,MATCH(BQ2,'[1]Stats repas'!$E$55:$NR$55,1))=0,OR(INDEX('[1]Stats repas'!$E$175:$NR$175,,MATCH(BQ2,'[1]Stats repas'!$E$55:$NR$55,1))="x",INDEX('[1]Stats repas'!$E$175:$NR$175,,MATCH(BQ2,'[1]Stats repas'!$E$55:$NR$55,1))="p")),"a",IF(AND(INDEX('[1]Stats repas'!$E$173:$NR$173,,MATCH(BQ2,'[1]Stats repas'!$E$55:$NR$55,1))&gt;2,OR(INDEX('[1]Stats repas'!$E$175:$NR$175,,MATCH(BQ2,'[1]Stats repas'!$E$55:$NR$55,1))="x",INDEX('[1]Stats repas'!$E$175:$NR$175,,MATCH(BQ2,'[1]Stats repas'!$E$55:$NR$55,1))="p")),"a",INDEX('[1]Stats repas'!$E$173:$NR$173,,MATCH(BQ2,'[1]Stats repas'!$E$55:$NR$55,1))))</f>
        <v>1</v>
      </c>
      <c r="BR14">
        <f>IF(AND(INDEX('[1]Stats repas'!$E$173:$NR$173,,MATCH(BR2,'[1]Stats repas'!$E$55:$NR$55,1))=0,OR(INDEX('[1]Stats repas'!$E$175:$NR$175,,MATCH(BR2,'[1]Stats repas'!$E$55:$NR$55,1))="x",INDEX('[1]Stats repas'!$E$175:$NR$175,,MATCH(BR2,'[1]Stats repas'!$E$55:$NR$55,1))="p")),"a",IF(AND(INDEX('[1]Stats repas'!$E$173:$NR$173,,MATCH(BR2,'[1]Stats repas'!$E$55:$NR$55,1))&gt;2,OR(INDEX('[1]Stats repas'!$E$175:$NR$175,,MATCH(BR2,'[1]Stats repas'!$E$55:$NR$55,1))="x",INDEX('[1]Stats repas'!$E$175:$NR$175,,MATCH(BR2,'[1]Stats repas'!$E$55:$NR$55,1))="p")),"a",INDEX('[1]Stats repas'!$E$173:$NR$173,,MATCH(BR2,'[1]Stats repas'!$E$55:$NR$55,1))))</f>
        <v>1</v>
      </c>
      <c r="BS14">
        <f>IF(AND(INDEX('[1]Stats repas'!$E$173:$NR$173,,MATCH(BS2,'[1]Stats repas'!$E$55:$NR$55,1))=0,OR(INDEX('[1]Stats repas'!$E$175:$NR$175,,MATCH(BS2,'[1]Stats repas'!$E$55:$NR$55,1))="x",INDEX('[1]Stats repas'!$E$175:$NR$175,,MATCH(BS2,'[1]Stats repas'!$E$55:$NR$55,1))="p")),"a",IF(AND(INDEX('[1]Stats repas'!$E$173:$NR$173,,MATCH(BS2,'[1]Stats repas'!$E$55:$NR$55,1))&gt;2,OR(INDEX('[1]Stats repas'!$E$175:$NR$175,,MATCH(BS2,'[1]Stats repas'!$E$55:$NR$55,1))="x",INDEX('[1]Stats repas'!$E$175:$NR$175,,MATCH(BS2,'[1]Stats repas'!$E$55:$NR$55,1))="p")),"a",INDEX('[1]Stats repas'!$E$173:$NR$173,,MATCH(BS2,'[1]Stats repas'!$E$55:$NR$55,1))))</f>
        <v>1</v>
      </c>
      <c r="BT14" t="str">
        <f>IF(AND(INDEX('[1]Stats repas'!$E$173:$NR$173,,MATCH(BT2,'[1]Stats repas'!$E$55:$NR$55,1))=0,OR(INDEX('[1]Stats repas'!$E$175:$NR$175,,MATCH(BT2,'[1]Stats repas'!$E$55:$NR$55,1))="x",INDEX('[1]Stats repas'!$E$175:$NR$175,,MATCH(BT2,'[1]Stats repas'!$E$55:$NR$55,1))="p")),"a",IF(AND(INDEX('[1]Stats repas'!$E$173:$NR$173,,MATCH(BT2,'[1]Stats repas'!$E$55:$NR$55,1))&gt;2,OR(INDEX('[1]Stats repas'!$E$175:$NR$175,,MATCH(BT2,'[1]Stats repas'!$E$55:$NR$55,1))="x",INDEX('[1]Stats repas'!$E$175:$NR$175,,MATCH(BT2,'[1]Stats repas'!$E$55:$NR$55,1))="p")),"a",INDEX('[1]Stats repas'!$E$173:$NR$173,,MATCH(BT2,'[1]Stats repas'!$E$55:$NR$55,1))))</f>
        <v>a</v>
      </c>
      <c r="BU14" t="str">
        <f>IF(AND(INDEX('[1]Stats repas'!$E$173:$NR$173,,MATCH(BU2,'[1]Stats repas'!$E$55:$NR$55,1))=0,OR(INDEX('[1]Stats repas'!$E$175:$NR$175,,MATCH(BU2,'[1]Stats repas'!$E$55:$NR$55,1))="x",INDEX('[1]Stats repas'!$E$175:$NR$175,,MATCH(BU2,'[1]Stats repas'!$E$55:$NR$55,1))="p")),"a",IF(AND(INDEX('[1]Stats repas'!$E$173:$NR$173,,MATCH(BU2,'[1]Stats repas'!$E$55:$NR$55,1))&gt;2,OR(INDEX('[1]Stats repas'!$E$175:$NR$175,,MATCH(BU2,'[1]Stats repas'!$E$55:$NR$55,1))="x",INDEX('[1]Stats repas'!$E$175:$NR$175,,MATCH(BU2,'[1]Stats repas'!$E$55:$NR$55,1))="p")),"a",INDEX('[1]Stats repas'!$E$173:$NR$173,,MATCH(BU2,'[1]Stats repas'!$E$55:$NR$55,1))))</f>
        <v>a</v>
      </c>
      <c r="BV14">
        <f>IF(AND(INDEX('[1]Stats repas'!$E$173:$NR$173,,MATCH(BV2,'[1]Stats repas'!$E$55:$NR$55,1))=0,OR(INDEX('[1]Stats repas'!$E$175:$NR$175,,MATCH(BV2,'[1]Stats repas'!$E$55:$NR$55,1))="x",INDEX('[1]Stats repas'!$E$175:$NR$175,,MATCH(BV2,'[1]Stats repas'!$E$55:$NR$55,1))="p")),"a",IF(AND(INDEX('[1]Stats repas'!$E$173:$NR$173,,MATCH(BV2,'[1]Stats repas'!$E$55:$NR$55,1))&gt;2,OR(INDEX('[1]Stats repas'!$E$175:$NR$175,,MATCH(BV2,'[1]Stats repas'!$E$55:$NR$55,1))="x",INDEX('[1]Stats repas'!$E$175:$NR$175,,MATCH(BV2,'[1]Stats repas'!$E$55:$NR$55,1))="p")),"a",INDEX('[1]Stats repas'!$E$173:$NR$173,,MATCH(BV2,'[1]Stats repas'!$E$55:$NR$55,1))))</f>
        <v>1</v>
      </c>
      <c r="BW14">
        <f>IF(AND(INDEX('[1]Stats repas'!$E$173:$NR$173,,MATCH(BW2,'[1]Stats repas'!$E$55:$NR$55,1))=0,OR(INDEX('[1]Stats repas'!$E$175:$NR$175,,MATCH(BW2,'[1]Stats repas'!$E$55:$NR$55,1))="x",INDEX('[1]Stats repas'!$E$175:$NR$175,,MATCH(BW2,'[1]Stats repas'!$E$55:$NR$55,1))="p")),"a",IF(AND(INDEX('[1]Stats repas'!$E$173:$NR$173,,MATCH(BW2,'[1]Stats repas'!$E$55:$NR$55,1))&gt;2,OR(INDEX('[1]Stats repas'!$E$175:$NR$175,,MATCH(BW2,'[1]Stats repas'!$E$55:$NR$55,1))="x",INDEX('[1]Stats repas'!$E$175:$NR$175,,MATCH(BW2,'[1]Stats repas'!$E$55:$NR$55,1))="p")),"a",INDEX('[1]Stats repas'!$E$173:$NR$173,,MATCH(BW2,'[1]Stats repas'!$E$55:$NR$55,1))))</f>
        <v>1</v>
      </c>
      <c r="BX14">
        <f>IF(AND(INDEX('[1]Stats repas'!$E$173:$NR$173,,MATCH(BX2,'[1]Stats repas'!$E$55:$NR$55,1))=0,OR(INDEX('[1]Stats repas'!$E$175:$NR$175,,MATCH(BX2,'[1]Stats repas'!$E$55:$NR$55,1))="x",INDEX('[1]Stats repas'!$E$175:$NR$175,,MATCH(BX2,'[1]Stats repas'!$E$55:$NR$55,1))="p")),"a",IF(AND(INDEX('[1]Stats repas'!$E$173:$NR$173,,MATCH(BX2,'[1]Stats repas'!$E$55:$NR$55,1))&gt;2,OR(INDEX('[1]Stats repas'!$E$175:$NR$175,,MATCH(BX2,'[1]Stats repas'!$E$55:$NR$55,1))="x",INDEX('[1]Stats repas'!$E$175:$NR$175,,MATCH(BX2,'[1]Stats repas'!$E$55:$NR$55,1))="p")),"a",INDEX('[1]Stats repas'!$E$173:$NR$173,,MATCH(BX2,'[1]Stats repas'!$E$55:$NR$55,1))))</f>
        <v>1</v>
      </c>
      <c r="BY14">
        <f>IF(AND(INDEX('[1]Stats repas'!$E$173:$NR$173,,MATCH(BY2,'[1]Stats repas'!$E$55:$NR$55,1))=0,OR(INDEX('[1]Stats repas'!$E$175:$NR$175,,MATCH(BY2,'[1]Stats repas'!$E$55:$NR$55,1))="x",INDEX('[1]Stats repas'!$E$175:$NR$175,,MATCH(BY2,'[1]Stats repas'!$E$55:$NR$55,1))="p")),"a",IF(AND(INDEX('[1]Stats repas'!$E$173:$NR$173,,MATCH(BY2,'[1]Stats repas'!$E$55:$NR$55,1))&gt;2,OR(INDEX('[1]Stats repas'!$E$175:$NR$175,,MATCH(BY2,'[1]Stats repas'!$E$55:$NR$55,1))="x",INDEX('[1]Stats repas'!$E$175:$NR$175,,MATCH(BY2,'[1]Stats repas'!$E$55:$NR$55,1))="p")),"a",INDEX('[1]Stats repas'!$E$173:$NR$173,,MATCH(BY2,'[1]Stats repas'!$E$55:$NR$55,1))))</f>
        <v>1</v>
      </c>
      <c r="BZ14">
        <f>IF(AND(INDEX('[1]Stats repas'!$E$173:$NR$173,,MATCH(BZ2,'[1]Stats repas'!$E$55:$NR$55,1))=0,OR(INDEX('[1]Stats repas'!$E$175:$NR$175,,MATCH(BZ2,'[1]Stats repas'!$E$55:$NR$55,1))="x",INDEX('[1]Stats repas'!$E$175:$NR$175,,MATCH(BZ2,'[1]Stats repas'!$E$55:$NR$55,1))="p")),"a",IF(AND(INDEX('[1]Stats repas'!$E$173:$NR$173,,MATCH(BZ2,'[1]Stats repas'!$E$55:$NR$55,1))&gt;2,OR(INDEX('[1]Stats repas'!$E$175:$NR$175,,MATCH(BZ2,'[1]Stats repas'!$E$55:$NR$55,1))="x",INDEX('[1]Stats repas'!$E$175:$NR$175,,MATCH(BZ2,'[1]Stats repas'!$E$55:$NR$55,1))="p")),"a",INDEX('[1]Stats repas'!$E$173:$NR$173,,MATCH(BZ2,'[1]Stats repas'!$E$55:$NR$55,1))))</f>
        <v>1</v>
      </c>
      <c r="CA14" t="str">
        <f>IF(AND(INDEX('[1]Stats repas'!$E$173:$NR$173,,MATCH(CA2,'[1]Stats repas'!$E$55:$NR$55,1))=0,OR(INDEX('[1]Stats repas'!$E$175:$NR$175,,MATCH(CA2,'[1]Stats repas'!$E$55:$NR$55,1))="x",INDEX('[1]Stats repas'!$E$175:$NR$175,,MATCH(CA2,'[1]Stats repas'!$E$55:$NR$55,1))="p")),"a",IF(AND(INDEX('[1]Stats repas'!$E$173:$NR$173,,MATCH(CA2,'[1]Stats repas'!$E$55:$NR$55,1))&gt;2,OR(INDEX('[1]Stats repas'!$E$175:$NR$175,,MATCH(CA2,'[1]Stats repas'!$E$55:$NR$55,1))="x",INDEX('[1]Stats repas'!$E$175:$NR$175,,MATCH(CA2,'[1]Stats repas'!$E$55:$NR$55,1))="p")),"a",INDEX('[1]Stats repas'!$E$173:$NR$173,,MATCH(CA2,'[1]Stats repas'!$E$55:$NR$55,1))))</f>
        <v>a</v>
      </c>
      <c r="CB14" t="str">
        <f>IF(AND(INDEX('[1]Stats repas'!$E$173:$NR$173,,MATCH(CB2,'[1]Stats repas'!$E$55:$NR$55,1))=0,OR(INDEX('[1]Stats repas'!$E$175:$NR$175,,MATCH(CB2,'[1]Stats repas'!$E$55:$NR$55,1))="x",INDEX('[1]Stats repas'!$E$175:$NR$175,,MATCH(CB2,'[1]Stats repas'!$E$55:$NR$55,1))="p")),"a",IF(AND(INDEX('[1]Stats repas'!$E$173:$NR$173,,MATCH(CB2,'[1]Stats repas'!$E$55:$NR$55,1))&gt;2,OR(INDEX('[1]Stats repas'!$E$175:$NR$175,,MATCH(CB2,'[1]Stats repas'!$E$55:$NR$55,1))="x",INDEX('[1]Stats repas'!$E$175:$NR$175,,MATCH(CB2,'[1]Stats repas'!$E$55:$NR$55,1))="p")),"a",INDEX('[1]Stats repas'!$E$173:$NR$173,,MATCH(CB2,'[1]Stats repas'!$E$55:$NR$55,1))))</f>
        <v>a</v>
      </c>
      <c r="CC14">
        <f>IF(AND(INDEX('[1]Stats repas'!$E$173:$NR$173,,MATCH(CC2,'[1]Stats repas'!$E$55:$NR$55,1))=0,OR(INDEX('[1]Stats repas'!$E$175:$NR$175,,MATCH(CC2,'[1]Stats repas'!$E$55:$NR$55,1))="x",INDEX('[1]Stats repas'!$E$175:$NR$175,,MATCH(CC2,'[1]Stats repas'!$E$55:$NR$55,1))="p")),"a",IF(AND(INDEX('[1]Stats repas'!$E$173:$NR$173,,MATCH(CC2,'[1]Stats repas'!$E$55:$NR$55,1))&gt;2,OR(INDEX('[1]Stats repas'!$E$175:$NR$175,,MATCH(CC2,'[1]Stats repas'!$E$55:$NR$55,1))="x",INDEX('[1]Stats repas'!$E$175:$NR$175,,MATCH(CC2,'[1]Stats repas'!$E$55:$NR$55,1))="p")),"a",INDEX('[1]Stats repas'!$E$173:$NR$173,,MATCH(CC2,'[1]Stats repas'!$E$55:$NR$55,1))))</f>
        <v>1</v>
      </c>
      <c r="CD14">
        <f>IF(AND(INDEX('[1]Stats repas'!$E$173:$NR$173,,MATCH(CD2,'[1]Stats repas'!$E$55:$NR$55,1))=0,OR(INDEX('[1]Stats repas'!$E$175:$NR$175,,MATCH(CD2,'[1]Stats repas'!$E$55:$NR$55,1))="x",INDEX('[1]Stats repas'!$E$175:$NR$175,,MATCH(CD2,'[1]Stats repas'!$E$55:$NR$55,1))="p")),"a",IF(AND(INDEX('[1]Stats repas'!$E$173:$NR$173,,MATCH(CD2,'[1]Stats repas'!$E$55:$NR$55,1))&gt;2,OR(INDEX('[1]Stats repas'!$E$175:$NR$175,,MATCH(CD2,'[1]Stats repas'!$E$55:$NR$55,1))="x",INDEX('[1]Stats repas'!$E$175:$NR$175,,MATCH(CD2,'[1]Stats repas'!$E$55:$NR$55,1))="p")),"a",INDEX('[1]Stats repas'!$E$173:$NR$173,,MATCH(CD2,'[1]Stats repas'!$E$55:$NR$55,1))))</f>
        <v>1</v>
      </c>
      <c r="CE14">
        <f>IF(AND(INDEX('[1]Stats repas'!$E$173:$NR$173,,MATCH(CE2,'[1]Stats repas'!$E$55:$NR$55,1))=0,OR(INDEX('[1]Stats repas'!$E$175:$NR$175,,MATCH(CE2,'[1]Stats repas'!$E$55:$NR$55,1))="x",INDEX('[1]Stats repas'!$E$175:$NR$175,,MATCH(CE2,'[1]Stats repas'!$E$55:$NR$55,1))="p")),"a",IF(AND(INDEX('[1]Stats repas'!$E$173:$NR$173,,MATCH(CE2,'[1]Stats repas'!$E$55:$NR$55,1))&gt;2,OR(INDEX('[1]Stats repas'!$E$175:$NR$175,,MATCH(CE2,'[1]Stats repas'!$E$55:$NR$55,1))="x",INDEX('[1]Stats repas'!$E$175:$NR$175,,MATCH(CE2,'[1]Stats repas'!$E$55:$NR$55,1))="p")),"a",INDEX('[1]Stats repas'!$E$173:$NR$173,,MATCH(CE2,'[1]Stats repas'!$E$55:$NR$55,1))))</f>
        <v>1</v>
      </c>
      <c r="CF14">
        <f>IF(AND(INDEX('[1]Stats repas'!$E$173:$NR$173,,MATCH(CF2,'[1]Stats repas'!$E$55:$NR$55,1))=0,OR(INDEX('[1]Stats repas'!$E$175:$NR$175,,MATCH(CF2,'[1]Stats repas'!$E$55:$NR$55,1))="x",INDEX('[1]Stats repas'!$E$175:$NR$175,,MATCH(CF2,'[1]Stats repas'!$E$55:$NR$55,1))="p")),"a",IF(AND(INDEX('[1]Stats repas'!$E$173:$NR$173,,MATCH(CF2,'[1]Stats repas'!$E$55:$NR$55,1))&gt;2,OR(INDEX('[1]Stats repas'!$E$175:$NR$175,,MATCH(CF2,'[1]Stats repas'!$E$55:$NR$55,1))="x",INDEX('[1]Stats repas'!$E$175:$NR$175,,MATCH(CF2,'[1]Stats repas'!$E$55:$NR$55,1))="p")),"a",INDEX('[1]Stats repas'!$E$173:$NR$173,,MATCH(CF2,'[1]Stats repas'!$E$55:$NR$55,1))))</f>
        <v>1</v>
      </c>
      <c r="CG14">
        <f>IF(AND(INDEX('[1]Stats repas'!$E$173:$NR$173,,MATCH(CG2,'[1]Stats repas'!$E$55:$NR$55,1))=0,OR(INDEX('[1]Stats repas'!$E$175:$NR$175,,MATCH(CG2,'[1]Stats repas'!$E$55:$NR$55,1))="x",INDEX('[1]Stats repas'!$E$175:$NR$175,,MATCH(CG2,'[1]Stats repas'!$E$55:$NR$55,1))="p")),"a",IF(AND(INDEX('[1]Stats repas'!$E$173:$NR$173,,MATCH(CG2,'[1]Stats repas'!$E$55:$NR$55,1))&gt;2,OR(INDEX('[1]Stats repas'!$E$175:$NR$175,,MATCH(CG2,'[1]Stats repas'!$E$55:$NR$55,1))="x",INDEX('[1]Stats repas'!$E$175:$NR$175,,MATCH(CG2,'[1]Stats repas'!$E$55:$NR$55,1))="p")),"a",INDEX('[1]Stats repas'!$E$173:$NR$173,,MATCH(CG2,'[1]Stats repas'!$E$55:$NR$55,1))))</f>
        <v>1</v>
      </c>
      <c r="CH14" t="str">
        <f>IF(AND(INDEX('[1]Stats repas'!$E$173:$NR$173,,MATCH(CH2,'[1]Stats repas'!$E$55:$NR$55,1))=0,OR(INDEX('[1]Stats repas'!$E$175:$NR$175,,MATCH(CH2,'[1]Stats repas'!$E$55:$NR$55,1))="x",INDEX('[1]Stats repas'!$E$175:$NR$175,,MATCH(CH2,'[1]Stats repas'!$E$55:$NR$55,1))="p")),"a",IF(AND(INDEX('[1]Stats repas'!$E$173:$NR$173,,MATCH(CH2,'[1]Stats repas'!$E$55:$NR$55,1))&gt;2,OR(INDEX('[1]Stats repas'!$E$175:$NR$175,,MATCH(CH2,'[1]Stats repas'!$E$55:$NR$55,1))="x",INDEX('[1]Stats repas'!$E$175:$NR$175,,MATCH(CH2,'[1]Stats repas'!$E$55:$NR$55,1))="p")),"a",INDEX('[1]Stats repas'!$E$173:$NR$173,,MATCH(CH2,'[1]Stats repas'!$E$55:$NR$55,1))))</f>
        <v>a</v>
      </c>
      <c r="CI14" t="str">
        <f>IF(AND(INDEX('[1]Stats repas'!$E$173:$NR$173,,MATCH(CI2,'[1]Stats repas'!$E$55:$NR$55,1))=0,OR(INDEX('[1]Stats repas'!$E$175:$NR$175,,MATCH(CI2,'[1]Stats repas'!$E$55:$NR$55,1))="x",INDEX('[1]Stats repas'!$E$175:$NR$175,,MATCH(CI2,'[1]Stats repas'!$E$55:$NR$55,1))="p")),"a",IF(AND(INDEX('[1]Stats repas'!$E$173:$NR$173,,MATCH(CI2,'[1]Stats repas'!$E$55:$NR$55,1))&gt;2,OR(INDEX('[1]Stats repas'!$E$175:$NR$175,,MATCH(CI2,'[1]Stats repas'!$E$55:$NR$55,1))="x",INDEX('[1]Stats repas'!$E$175:$NR$175,,MATCH(CI2,'[1]Stats repas'!$E$55:$NR$55,1))="p")),"a",INDEX('[1]Stats repas'!$E$173:$NR$173,,MATCH(CI2,'[1]Stats repas'!$E$55:$NR$55,1))))</f>
        <v>a</v>
      </c>
      <c r="CJ14">
        <f>IF(AND(INDEX('[1]Stats repas'!$E$173:$NR$173,,MATCH(CJ2,'[1]Stats repas'!$E$55:$NR$55,1))=0,OR(INDEX('[1]Stats repas'!$E$175:$NR$175,,MATCH(CJ2,'[1]Stats repas'!$E$55:$NR$55,1))="x",INDEX('[1]Stats repas'!$E$175:$NR$175,,MATCH(CJ2,'[1]Stats repas'!$E$55:$NR$55,1))="p")),"a",IF(AND(INDEX('[1]Stats repas'!$E$173:$NR$173,,MATCH(CJ2,'[1]Stats repas'!$E$55:$NR$55,1))&gt;2,OR(INDEX('[1]Stats repas'!$E$175:$NR$175,,MATCH(CJ2,'[1]Stats repas'!$E$55:$NR$55,1))="x",INDEX('[1]Stats repas'!$E$175:$NR$175,,MATCH(CJ2,'[1]Stats repas'!$E$55:$NR$55,1))="p")),"a",INDEX('[1]Stats repas'!$E$173:$NR$173,,MATCH(CJ2,'[1]Stats repas'!$E$55:$NR$55,1))))</f>
        <v>1</v>
      </c>
      <c r="CK14">
        <f>IF(AND(INDEX('[1]Stats repas'!$E$173:$NR$173,,MATCH(CK2,'[1]Stats repas'!$E$55:$NR$55,1))=0,OR(INDEX('[1]Stats repas'!$E$175:$NR$175,,MATCH(CK2,'[1]Stats repas'!$E$55:$NR$55,1))="x",INDEX('[1]Stats repas'!$E$175:$NR$175,,MATCH(CK2,'[1]Stats repas'!$E$55:$NR$55,1))="p")),"a",IF(AND(INDEX('[1]Stats repas'!$E$173:$NR$173,,MATCH(CK2,'[1]Stats repas'!$E$55:$NR$55,1))&gt;2,OR(INDEX('[1]Stats repas'!$E$175:$NR$175,,MATCH(CK2,'[1]Stats repas'!$E$55:$NR$55,1))="x",INDEX('[1]Stats repas'!$E$175:$NR$175,,MATCH(CK2,'[1]Stats repas'!$E$55:$NR$55,1))="p")),"a",INDEX('[1]Stats repas'!$E$173:$NR$173,,MATCH(CK2,'[1]Stats repas'!$E$55:$NR$55,1))))</f>
        <v>1</v>
      </c>
      <c r="CL14">
        <f>IF(AND(INDEX('[1]Stats repas'!$E$173:$NR$173,,MATCH(CL2,'[1]Stats repas'!$E$55:$NR$55,1))=0,OR(INDEX('[1]Stats repas'!$E$175:$NR$175,,MATCH(CL2,'[1]Stats repas'!$E$55:$NR$55,1))="x",INDEX('[1]Stats repas'!$E$175:$NR$175,,MATCH(CL2,'[1]Stats repas'!$E$55:$NR$55,1))="p")),"a",IF(AND(INDEX('[1]Stats repas'!$E$173:$NR$173,,MATCH(CL2,'[1]Stats repas'!$E$55:$NR$55,1))&gt;2,OR(INDEX('[1]Stats repas'!$E$175:$NR$175,,MATCH(CL2,'[1]Stats repas'!$E$55:$NR$55,1))="x",INDEX('[1]Stats repas'!$E$175:$NR$175,,MATCH(CL2,'[1]Stats repas'!$E$55:$NR$55,1))="p")),"a",INDEX('[1]Stats repas'!$E$173:$NR$173,,MATCH(CL2,'[1]Stats repas'!$E$55:$NR$55,1))))</f>
        <v>1</v>
      </c>
      <c r="CM14">
        <f>IF(AND(INDEX('[1]Stats repas'!$E$173:$NR$173,,MATCH(CM2,'[1]Stats repas'!$E$55:$NR$55,1))=0,OR(INDEX('[1]Stats repas'!$E$175:$NR$175,,MATCH(CM2,'[1]Stats repas'!$E$55:$NR$55,1))="x",INDEX('[1]Stats repas'!$E$175:$NR$175,,MATCH(CM2,'[1]Stats repas'!$E$55:$NR$55,1))="p")),"a",IF(AND(INDEX('[1]Stats repas'!$E$173:$NR$173,,MATCH(CM2,'[1]Stats repas'!$E$55:$NR$55,1))&gt;2,OR(INDEX('[1]Stats repas'!$E$175:$NR$175,,MATCH(CM2,'[1]Stats repas'!$E$55:$NR$55,1))="x",INDEX('[1]Stats repas'!$E$175:$NR$175,,MATCH(CM2,'[1]Stats repas'!$E$55:$NR$55,1))="p")),"a",INDEX('[1]Stats repas'!$E$173:$NR$173,,MATCH(CM2,'[1]Stats repas'!$E$55:$NR$55,1))))</f>
        <v>1</v>
      </c>
      <c r="CN14">
        <f>IF(AND(INDEX('[1]Stats repas'!$E$173:$NR$173,,MATCH(CN2,'[1]Stats repas'!$E$55:$NR$55,1))=0,OR(INDEX('[1]Stats repas'!$E$175:$NR$175,,MATCH(CN2,'[1]Stats repas'!$E$55:$NR$55,1))="x",INDEX('[1]Stats repas'!$E$175:$NR$175,,MATCH(CN2,'[1]Stats repas'!$E$55:$NR$55,1))="p")),"a",IF(AND(INDEX('[1]Stats repas'!$E$173:$NR$173,,MATCH(CN2,'[1]Stats repas'!$E$55:$NR$55,1))&gt;2,OR(INDEX('[1]Stats repas'!$E$175:$NR$175,,MATCH(CN2,'[1]Stats repas'!$E$55:$NR$55,1))="x",INDEX('[1]Stats repas'!$E$175:$NR$175,,MATCH(CN2,'[1]Stats repas'!$E$55:$NR$55,1))="p")),"a",INDEX('[1]Stats repas'!$E$173:$NR$173,,MATCH(CN2,'[1]Stats repas'!$E$55:$NR$55,1))))</f>
        <v>1</v>
      </c>
      <c r="CO14">
        <f>IF(AND(INDEX('[1]Stats repas'!$E$173:$NR$173,,MATCH(CO2,'[1]Stats repas'!$E$55:$NR$55,1))=0,OR(INDEX('[1]Stats repas'!$E$175:$NR$175,,MATCH(CO2,'[1]Stats repas'!$E$55:$NR$55,1))="x",INDEX('[1]Stats repas'!$E$175:$NR$175,,MATCH(CO2,'[1]Stats repas'!$E$55:$NR$55,1))="p")),"a",IF(AND(INDEX('[1]Stats repas'!$E$173:$NR$173,,MATCH(CO2,'[1]Stats repas'!$E$55:$NR$55,1))&gt;2,OR(INDEX('[1]Stats repas'!$E$175:$NR$175,,MATCH(CO2,'[1]Stats repas'!$E$55:$NR$55,1))="x",INDEX('[1]Stats repas'!$E$175:$NR$175,,MATCH(CO2,'[1]Stats repas'!$E$55:$NR$55,1))="p")),"a",INDEX('[1]Stats repas'!$E$173:$NR$173,,MATCH(CO2,'[1]Stats repas'!$E$55:$NR$55,1))))</f>
        <v>0</v>
      </c>
      <c r="CP14">
        <f>IF(AND(INDEX('[1]Stats repas'!$E$173:$NR$173,,MATCH(CP2,'[1]Stats repas'!$E$55:$NR$55,1))=0,OR(INDEX('[1]Stats repas'!$E$175:$NR$175,,MATCH(CP2,'[1]Stats repas'!$E$55:$NR$55,1))="x",INDEX('[1]Stats repas'!$E$175:$NR$175,,MATCH(CP2,'[1]Stats repas'!$E$55:$NR$55,1))="p")),"a",IF(AND(INDEX('[1]Stats repas'!$E$173:$NR$173,,MATCH(CP2,'[1]Stats repas'!$E$55:$NR$55,1))&gt;2,OR(INDEX('[1]Stats repas'!$E$175:$NR$175,,MATCH(CP2,'[1]Stats repas'!$E$55:$NR$55,1))="x",INDEX('[1]Stats repas'!$E$175:$NR$175,,MATCH(CP2,'[1]Stats repas'!$E$55:$NR$55,1))="p")),"a",INDEX('[1]Stats repas'!$E$173:$NR$173,,MATCH(CP2,'[1]Stats repas'!$E$55:$NR$55,1))))</f>
        <v>0</v>
      </c>
      <c r="CQ14">
        <f>IF(AND(INDEX('[1]Stats repas'!$E$173:$NR$173,,MATCH(CQ2,'[1]Stats repas'!$E$55:$NR$55,1))=0,OR(INDEX('[1]Stats repas'!$E$175:$NR$175,,MATCH(CQ2,'[1]Stats repas'!$E$55:$NR$55,1))="x",INDEX('[1]Stats repas'!$E$175:$NR$175,,MATCH(CQ2,'[1]Stats repas'!$E$55:$NR$55,1))="p")),"a",IF(AND(INDEX('[1]Stats repas'!$E$173:$NR$173,,MATCH(CQ2,'[1]Stats repas'!$E$55:$NR$55,1))&gt;2,OR(INDEX('[1]Stats repas'!$E$175:$NR$175,,MATCH(CQ2,'[1]Stats repas'!$E$55:$NR$55,1))="x",INDEX('[1]Stats repas'!$E$175:$NR$175,,MATCH(CQ2,'[1]Stats repas'!$E$55:$NR$55,1))="p")),"a",INDEX('[1]Stats repas'!$E$173:$NR$173,,MATCH(CQ2,'[1]Stats repas'!$E$55:$NR$55,1))))</f>
        <v>1</v>
      </c>
      <c r="CR14">
        <f>IF(AND(INDEX('[1]Stats repas'!$E$173:$NR$173,,MATCH(CR2,'[1]Stats repas'!$E$55:$NR$55,1))=0,OR(INDEX('[1]Stats repas'!$E$175:$NR$175,,MATCH(CR2,'[1]Stats repas'!$E$55:$NR$55,1))="x",INDEX('[1]Stats repas'!$E$175:$NR$175,,MATCH(CR2,'[1]Stats repas'!$E$55:$NR$55,1))="p")),"a",IF(AND(INDEX('[1]Stats repas'!$E$173:$NR$173,,MATCH(CR2,'[1]Stats repas'!$E$55:$NR$55,1))&gt;2,OR(INDEX('[1]Stats repas'!$E$175:$NR$175,,MATCH(CR2,'[1]Stats repas'!$E$55:$NR$55,1))="x",INDEX('[1]Stats repas'!$E$175:$NR$175,,MATCH(CR2,'[1]Stats repas'!$E$55:$NR$55,1))="p")),"a",INDEX('[1]Stats repas'!$E$173:$NR$173,,MATCH(CR2,'[1]Stats repas'!$E$55:$NR$55,1))))</f>
        <v>1</v>
      </c>
      <c r="CS14">
        <f>IF(AND(INDEX('[1]Stats repas'!$E$173:$NR$173,,MATCH(CS2,'[1]Stats repas'!$E$55:$NR$55,1))=0,OR(INDEX('[1]Stats repas'!$E$175:$NR$175,,MATCH(CS2,'[1]Stats repas'!$E$55:$NR$55,1))="x",INDEX('[1]Stats repas'!$E$175:$NR$175,,MATCH(CS2,'[1]Stats repas'!$E$55:$NR$55,1))="p")),"a",IF(AND(INDEX('[1]Stats repas'!$E$173:$NR$173,,MATCH(CS2,'[1]Stats repas'!$E$55:$NR$55,1))&gt;2,OR(INDEX('[1]Stats repas'!$E$175:$NR$175,,MATCH(CS2,'[1]Stats repas'!$E$55:$NR$55,1))="x",INDEX('[1]Stats repas'!$E$175:$NR$175,,MATCH(CS2,'[1]Stats repas'!$E$55:$NR$55,1))="p")),"a",INDEX('[1]Stats repas'!$E$173:$NR$173,,MATCH(CS2,'[1]Stats repas'!$E$55:$NR$55,1))))</f>
        <v>1</v>
      </c>
      <c r="CT14">
        <f>IF(AND(INDEX('[1]Stats repas'!$E$173:$NR$173,,MATCH(CT2,'[1]Stats repas'!$E$55:$NR$55,1))=0,OR(INDEX('[1]Stats repas'!$E$175:$NR$175,,MATCH(CT2,'[1]Stats repas'!$E$55:$NR$55,1))="x",INDEX('[1]Stats repas'!$E$175:$NR$175,,MATCH(CT2,'[1]Stats repas'!$E$55:$NR$55,1))="p")),"a",IF(AND(INDEX('[1]Stats repas'!$E$173:$NR$173,,MATCH(CT2,'[1]Stats repas'!$E$55:$NR$55,1))&gt;2,OR(INDEX('[1]Stats repas'!$E$175:$NR$175,,MATCH(CT2,'[1]Stats repas'!$E$55:$NR$55,1))="x",INDEX('[1]Stats repas'!$E$175:$NR$175,,MATCH(CT2,'[1]Stats repas'!$E$55:$NR$55,1))="p")),"a",INDEX('[1]Stats repas'!$E$173:$NR$173,,MATCH(CT2,'[1]Stats repas'!$E$55:$NR$55,1))))</f>
        <v>1</v>
      </c>
      <c r="CU14">
        <f>IF(AND(INDEX('[1]Stats repas'!$E$173:$NR$173,,MATCH(CU2,'[1]Stats repas'!$E$55:$NR$55,1))=0,OR(INDEX('[1]Stats repas'!$E$175:$NR$175,,MATCH(CU2,'[1]Stats repas'!$E$55:$NR$55,1))="x",INDEX('[1]Stats repas'!$E$175:$NR$175,,MATCH(CU2,'[1]Stats repas'!$E$55:$NR$55,1))="p")),"a",IF(AND(INDEX('[1]Stats repas'!$E$173:$NR$173,,MATCH(CU2,'[1]Stats repas'!$E$55:$NR$55,1))&gt;2,OR(INDEX('[1]Stats repas'!$E$175:$NR$175,,MATCH(CU2,'[1]Stats repas'!$E$55:$NR$55,1))="x",INDEX('[1]Stats repas'!$E$175:$NR$175,,MATCH(CU2,'[1]Stats repas'!$E$55:$NR$55,1))="p")),"a",INDEX('[1]Stats repas'!$E$173:$NR$173,,MATCH(CU2,'[1]Stats repas'!$E$55:$NR$55,1))))</f>
        <v>1</v>
      </c>
      <c r="CV14" t="str">
        <f>IF(AND(INDEX('[1]Stats repas'!$E$173:$NR$173,,MATCH(CV2,'[1]Stats repas'!$E$55:$NR$55,1))=0,OR(INDEX('[1]Stats repas'!$E$175:$NR$175,,MATCH(CV2,'[1]Stats repas'!$E$55:$NR$55,1))="x",INDEX('[1]Stats repas'!$E$175:$NR$175,,MATCH(CV2,'[1]Stats repas'!$E$55:$NR$55,1))="p")),"a",IF(AND(INDEX('[1]Stats repas'!$E$173:$NR$173,,MATCH(CV2,'[1]Stats repas'!$E$55:$NR$55,1))&gt;2,OR(INDEX('[1]Stats repas'!$E$175:$NR$175,,MATCH(CV2,'[1]Stats repas'!$E$55:$NR$55,1))="x",INDEX('[1]Stats repas'!$E$175:$NR$175,,MATCH(CV2,'[1]Stats repas'!$E$55:$NR$55,1))="p")),"a",INDEX('[1]Stats repas'!$E$173:$NR$173,,MATCH(CV2,'[1]Stats repas'!$E$55:$NR$55,1))))</f>
        <v>a</v>
      </c>
      <c r="CW14" t="str">
        <f>IF(AND(INDEX('[1]Stats repas'!$E$173:$NR$173,,MATCH(CW2,'[1]Stats repas'!$E$55:$NR$55,1))=0,OR(INDEX('[1]Stats repas'!$E$175:$NR$175,,MATCH(CW2,'[1]Stats repas'!$E$55:$NR$55,1))="x",INDEX('[1]Stats repas'!$E$175:$NR$175,,MATCH(CW2,'[1]Stats repas'!$E$55:$NR$55,1))="p")),"a",IF(AND(INDEX('[1]Stats repas'!$E$173:$NR$173,,MATCH(CW2,'[1]Stats repas'!$E$55:$NR$55,1))&gt;2,OR(INDEX('[1]Stats repas'!$E$175:$NR$175,,MATCH(CW2,'[1]Stats repas'!$E$55:$NR$55,1))="x",INDEX('[1]Stats repas'!$E$175:$NR$175,,MATCH(CW2,'[1]Stats repas'!$E$55:$NR$55,1))="p")),"a",INDEX('[1]Stats repas'!$E$173:$NR$173,,MATCH(CW2,'[1]Stats repas'!$E$55:$NR$55,1))))</f>
        <v>a</v>
      </c>
      <c r="CX14">
        <f>IF(AND(INDEX('[1]Stats repas'!$E$173:$NR$173,,MATCH(CX2,'[1]Stats repas'!$E$55:$NR$55,1))=0,OR(INDEX('[1]Stats repas'!$E$175:$NR$175,,MATCH(CX2,'[1]Stats repas'!$E$55:$NR$55,1))="x",INDEX('[1]Stats repas'!$E$175:$NR$175,,MATCH(CX2,'[1]Stats repas'!$E$55:$NR$55,1))="p")),"a",IF(AND(INDEX('[1]Stats repas'!$E$173:$NR$173,,MATCH(CX2,'[1]Stats repas'!$E$55:$NR$55,1))&gt;2,OR(INDEX('[1]Stats repas'!$E$175:$NR$175,,MATCH(CX2,'[1]Stats repas'!$E$55:$NR$55,1))="x",INDEX('[1]Stats repas'!$E$175:$NR$175,,MATCH(CX2,'[1]Stats repas'!$E$55:$NR$55,1))="p")),"a",INDEX('[1]Stats repas'!$E$173:$NR$173,,MATCH(CX2,'[1]Stats repas'!$E$55:$NR$55,1))))</f>
        <v>1</v>
      </c>
      <c r="CY14">
        <f>IF(AND(INDEX('[1]Stats repas'!$E$173:$NR$173,,MATCH(CY2,'[1]Stats repas'!$E$55:$NR$55,1))=0,OR(INDEX('[1]Stats repas'!$E$175:$NR$175,,MATCH(CY2,'[1]Stats repas'!$E$55:$NR$55,1))="x",INDEX('[1]Stats repas'!$E$175:$NR$175,,MATCH(CY2,'[1]Stats repas'!$E$55:$NR$55,1))="p")),"a",IF(AND(INDEX('[1]Stats repas'!$E$173:$NR$173,,MATCH(CY2,'[1]Stats repas'!$E$55:$NR$55,1))&gt;2,OR(INDEX('[1]Stats repas'!$E$175:$NR$175,,MATCH(CY2,'[1]Stats repas'!$E$55:$NR$55,1))="x",INDEX('[1]Stats repas'!$E$175:$NR$175,,MATCH(CY2,'[1]Stats repas'!$E$55:$NR$55,1))="p")),"a",INDEX('[1]Stats repas'!$E$173:$NR$173,,MATCH(CY2,'[1]Stats repas'!$E$55:$NR$55,1))))</f>
        <v>1</v>
      </c>
      <c r="CZ14">
        <f>IF(AND(INDEX('[1]Stats repas'!$E$173:$NR$173,,MATCH(CZ2,'[1]Stats repas'!$E$55:$NR$55,1))=0,OR(INDEX('[1]Stats repas'!$E$175:$NR$175,,MATCH(CZ2,'[1]Stats repas'!$E$55:$NR$55,1))="x",INDEX('[1]Stats repas'!$E$175:$NR$175,,MATCH(CZ2,'[1]Stats repas'!$E$55:$NR$55,1))="p")),"a",IF(AND(INDEX('[1]Stats repas'!$E$173:$NR$173,,MATCH(CZ2,'[1]Stats repas'!$E$55:$NR$55,1))&gt;2,OR(INDEX('[1]Stats repas'!$E$175:$NR$175,,MATCH(CZ2,'[1]Stats repas'!$E$55:$NR$55,1))="x",INDEX('[1]Stats repas'!$E$175:$NR$175,,MATCH(CZ2,'[1]Stats repas'!$E$55:$NR$55,1))="p")),"a",INDEX('[1]Stats repas'!$E$173:$NR$173,,MATCH(CZ2,'[1]Stats repas'!$E$55:$NR$55,1))))</f>
        <v>1</v>
      </c>
      <c r="DA14">
        <f>IF(AND(INDEX('[1]Stats repas'!$E$173:$NR$173,,MATCH(DA2,'[1]Stats repas'!$E$55:$NR$55,1))=0,OR(INDEX('[1]Stats repas'!$E$175:$NR$175,,MATCH(DA2,'[1]Stats repas'!$E$55:$NR$55,1))="x",INDEX('[1]Stats repas'!$E$175:$NR$175,,MATCH(DA2,'[1]Stats repas'!$E$55:$NR$55,1))="p")),"a",IF(AND(INDEX('[1]Stats repas'!$E$173:$NR$173,,MATCH(DA2,'[1]Stats repas'!$E$55:$NR$55,1))&gt;2,OR(INDEX('[1]Stats repas'!$E$175:$NR$175,,MATCH(DA2,'[1]Stats repas'!$E$55:$NR$55,1))="x",INDEX('[1]Stats repas'!$E$175:$NR$175,,MATCH(DA2,'[1]Stats repas'!$E$55:$NR$55,1))="p")),"a",INDEX('[1]Stats repas'!$E$173:$NR$173,,MATCH(DA2,'[1]Stats repas'!$E$55:$NR$55,1))))</f>
        <v>1</v>
      </c>
      <c r="DB14">
        <f>IF(AND(INDEX('[1]Stats repas'!$E$173:$NR$173,,MATCH(DB2,'[1]Stats repas'!$E$55:$NR$55,1))=0,OR(INDEX('[1]Stats repas'!$E$175:$NR$175,,MATCH(DB2,'[1]Stats repas'!$E$55:$NR$55,1))="x",INDEX('[1]Stats repas'!$E$175:$NR$175,,MATCH(DB2,'[1]Stats repas'!$E$55:$NR$55,1))="p")),"a",IF(AND(INDEX('[1]Stats repas'!$E$173:$NR$173,,MATCH(DB2,'[1]Stats repas'!$E$55:$NR$55,1))&gt;2,OR(INDEX('[1]Stats repas'!$E$175:$NR$175,,MATCH(DB2,'[1]Stats repas'!$E$55:$NR$55,1))="x",INDEX('[1]Stats repas'!$E$175:$NR$175,,MATCH(DB2,'[1]Stats repas'!$E$55:$NR$55,1))="p")),"a",INDEX('[1]Stats repas'!$E$173:$NR$173,,MATCH(DB2,'[1]Stats repas'!$E$55:$NR$55,1))))</f>
        <v>1</v>
      </c>
      <c r="DC14" t="str">
        <f>IF(AND(INDEX('[1]Stats repas'!$E$173:$NR$173,,MATCH(DC2,'[1]Stats repas'!$E$55:$NR$55,1))=0,OR(INDEX('[1]Stats repas'!$E$175:$NR$175,,MATCH(DC2,'[1]Stats repas'!$E$55:$NR$55,1))="x",INDEX('[1]Stats repas'!$E$175:$NR$175,,MATCH(DC2,'[1]Stats repas'!$E$55:$NR$55,1))="p")),"a",IF(AND(INDEX('[1]Stats repas'!$E$173:$NR$173,,MATCH(DC2,'[1]Stats repas'!$E$55:$NR$55,1))&gt;2,OR(INDEX('[1]Stats repas'!$E$175:$NR$175,,MATCH(DC2,'[1]Stats repas'!$E$55:$NR$55,1))="x",INDEX('[1]Stats repas'!$E$175:$NR$175,,MATCH(DC2,'[1]Stats repas'!$E$55:$NR$55,1))="p")),"a",INDEX('[1]Stats repas'!$E$173:$NR$173,,MATCH(DC2,'[1]Stats repas'!$E$55:$NR$55,1))))</f>
        <v>a</v>
      </c>
      <c r="DD14" t="str">
        <f>IF(AND(INDEX('[1]Stats repas'!$E$173:$NR$173,,MATCH(DD2,'[1]Stats repas'!$E$55:$NR$55,1))=0,OR(INDEX('[1]Stats repas'!$E$175:$NR$175,,MATCH(DD2,'[1]Stats repas'!$E$55:$NR$55,1))="x",INDEX('[1]Stats repas'!$E$175:$NR$175,,MATCH(DD2,'[1]Stats repas'!$E$55:$NR$55,1))="p")),"a",IF(AND(INDEX('[1]Stats repas'!$E$173:$NR$173,,MATCH(DD2,'[1]Stats repas'!$E$55:$NR$55,1))&gt;2,OR(INDEX('[1]Stats repas'!$E$175:$NR$175,,MATCH(DD2,'[1]Stats repas'!$E$55:$NR$55,1))="x",INDEX('[1]Stats repas'!$E$175:$NR$175,,MATCH(DD2,'[1]Stats repas'!$E$55:$NR$55,1))="p")),"a",INDEX('[1]Stats repas'!$E$173:$NR$173,,MATCH(DD2,'[1]Stats repas'!$E$55:$NR$55,1))))</f>
        <v>a</v>
      </c>
      <c r="DE14" t="str">
        <f>IF(AND(INDEX('[1]Stats repas'!$E$173:$NR$173,,MATCH(DE2,'[1]Stats repas'!$E$55:$NR$55,1))=0,OR(INDEX('[1]Stats repas'!$E$175:$NR$175,,MATCH(DE2,'[1]Stats repas'!$E$55:$NR$55,1))="x",INDEX('[1]Stats repas'!$E$175:$NR$175,,MATCH(DE2,'[1]Stats repas'!$E$55:$NR$55,1))="p")),"a",IF(AND(INDEX('[1]Stats repas'!$E$173:$NR$173,,MATCH(DE2,'[1]Stats repas'!$E$55:$NR$55,1))&gt;2,OR(INDEX('[1]Stats repas'!$E$175:$NR$175,,MATCH(DE2,'[1]Stats repas'!$E$55:$NR$55,1))="x",INDEX('[1]Stats repas'!$E$175:$NR$175,,MATCH(DE2,'[1]Stats repas'!$E$55:$NR$55,1))="p")),"a",INDEX('[1]Stats repas'!$E$173:$NR$173,,MATCH(DE2,'[1]Stats repas'!$E$55:$NR$55,1))))</f>
        <v>a</v>
      </c>
      <c r="DF14">
        <f>IF(AND(INDEX('[1]Stats repas'!$E$173:$NR$173,,MATCH(DF2,'[1]Stats repas'!$E$55:$NR$55,1))=0,OR(INDEX('[1]Stats repas'!$E$175:$NR$175,,MATCH(DF2,'[1]Stats repas'!$E$55:$NR$55,1))="x",INDEX('[1]Stats repas'!$E$175:$NR$175,,MATCH(DF2,'[1]Stats repas'!$E$55:$NR$55,1))="p")),"a",IF(AND(INDEX('[1]Stats repas'!$E$173:$NR$173,,MATCH(DF2,'[1]Stats repas'!$E$55:$NR$55,1))&gt;2,OR(INDEX('[1]Stats repas'!$E$175:$NR$175,,MATCH(DF2,'[1]Stats repas'!$E$55:$NR$55,1))="x",INDEX('[1]Stats repas'!$E$175:$NR$175,,MATCH(DF2,'[1]Stats repas'!$E$55:$NR$55,1))="p")),"a",INDEX('[1]Stats repas'!$E$173:$NR$173,,MATCH(DF2,'[1]Stats repas'!$E$55:$NR$55,1))))</f>
        <v>3</v>
      </c>
      <c r="DG14">
        <f>IF(AND(INDEX('[1]Stats repas'!$E$173:$NR$173,,MATCH(DG2,'[1]Stats repas'!$E$55:$NR$55,1))=0,OR(INDEX('[1]Stats repas'!$E$175:$NR$175,,MATCH(DG2,'[1]Stats repas'!$E$55:$NR$55,1))="x",INDEX('[1]Stats repas'!$E$175:$NR$175,,MATCH(DG2,'[1]Stats repas'!$E$55:$NR$55,1))="p")),"a",IF(AND(INDEX('[1]Stats repas'!$E$173:$NR$173,,MATCH(DG2,'[1]Stats repas'!$E$55:$NR$55,1))&gt;2,OR(INDEX('[1]Stats repas'!$E$175:$NR$175,,MATCH(DG2,'[1]Stats repas'!$E$55:$NR$55,1))="x",INDEX('[1]Stats repas'!$E$175:$NR$175,,MATCH(DG2,'[1]Stats repas'!$E$55:$NR$55,1))="p")),"a",INDEX('[1]Stats repas'!$E$173:$NR$173,,MATCH(DG2,'[1]Stats repas'!$E$55:$NR$55,1))))</f>
        <v>3</v>
      </c>
      <c r="DH14">
        <f>IF(AND(INDEX('[1]Stats repas'!$E$173:$NR$173,,MATCH(DH2,'[1]Stats repas'!$E$55:$NR$55,1))=0,OR(INDEX('[1]Stats repas'!$E$175:$NR$175,,MATCH(DH2,'[1]Stats repas'!$E$55:$NR$55,1))="x",INDEX('[1]Stats repas'!$E$175:$NR$175,,MATCH(DH2,'[1]Stats repas'!$E$55:$NR$55,1))="p")),"a",IF(AND(INDEX('[1]Stats repas'!$E$173:$NR$173,,MATCH(DH2,'[1]Stats repas'!$E$55:$NR$55,1))&gt;2,OR(INDEX('[1]Stats repas'!$E$175:$NR$175,,MATCH(DH2,'[1]Stats repas'!$E$55:$NR$55,1))="x",INDEX('[1]Stats repas'!$E$175:$NR$175,,MATCH(DH2,'[1]Stats repas'!$E$55:$NR$55,1))="p")),"a",INDEX('[1]Stats repas'!$E$173:$NR$173,,MATCH(DH2,'[1]Stats repas'!$E$55:$NR$55,1))))</f>
        <v>3</v>
      </c>
      <c r="DI14">
        <f>IF(AND(INDEX('[1]Stats repas'!$E$173:$NR$173,,MATCH(DI2,'[1]Stats repas'!$E$55:$NR$55,1))=0,OR(INDEX('[1]Stats repas'!$E$175:$NR$175,,MATCH(DI2,'[1]Stats repas'!$E$55:$NR$55,1))="x",INDEX('[1]Stats repas'!$E$175:$NR$175,,MATCH(DI2,'[1]Stats repas'!$E$55:$NR$55,1))="p")),"a",IF(AND(INDEX('[1]Stats repas'!$E$173:$NR$173,,MATCH(DI2,'[1]Stats repas'!$E$55:$NR$55,1))&gt;2,OR(INDEX('[1]Stats repas'!$E$175:$NR$175,,MATCH(DI2,'[1]Stats repas'!$E$55:$NR$55,1))="x",INDEX('[1]Stats repas'!$E$175:$NR$175,,MATCH(DI2,'[1]Stats repas'!$E$55:$NR$55,1))="p")),"a",INDEX('[1]Stats repas'!$E$173:$NR$173,,MATCH(DI2,'[1]Stats repas'!$E$55:$NR$55,1))))</f>
        <v>3</v>
      </c>
      <c r="DJ14">
        <f>IF(AND(INDEX('[1]Stats repas'!$E$173:$NR$173,,MATCH(DJ2,'[1]Stats repas'!$E$55:$NR$55,1))=0,OR(INDEX('[1]Stats repas'!$E$175:$NR$175,,MATCH(DJ2,'[1]Stats repas'!$E$55:$NR$55,1))="x",INDEX('[1]Stats repas'!$E$175:$NR$175,,MATCH(DJ2,'[1]Stats repas'!$E$55:$NR$55,1))="p")),"a",IF(AND(INDEX('[1]Stats repas'!$E$173:$NR$173,,MATCH(DJ2,'[1]Stats repas'!$E$55:$NR$55,1))&gt;2,OR(INDEX('[1]Stats repas'!$E$175:$NR$175,,MATCH(DJ2,'[1]Stats repas'!$E$55:$NR$55,1))="x",INDEX('[1]Stats repas'!$E$175:$NR$175,,MATCH(DJ2,'[1]Stats repas'!$E$55:$NR$55,1))="p")),"a",INDEX('[1]Stats repas'!$E$173:$NR$173,,MATCH(DJ2,'[1]Stats repas'!$E$55:$NR$55,1))))</f>
        <v>0</v>
      </c>
      <c r="DK14">
        <f>IF(AND(INDEX('[1]Stats repas'!$E$173:$NR$173,,MATCH(DK2,'[1]Stats repas'!$E$55:$NR$55,1))=0,OR(INDEX('[1]Stats repas'!$E$175:$NR$175,,MATCH(DK2,'[1]Stats repas'!$E$55:$NR$55,1))="x",INDEX('[1]Stats repas'!$E$175:$NR$175,,MATCH(DK2,'[1]Stats repas'!$E$55:$NR$55,1))="p")),"a",IF(AND(INDEX('[1]Stats repas'!$E$173:$NR$173,,MATCH(DK2,'[1]Stats repas'!$E$55:$NR$55,1))&gt;2,OR(INDEX('[1]Stats repas'!$E$175:$NR$175,,MATCH(DK2,'[1]Stats repas'!$E$55:$NR$55,1))="x",INDEX('[1]Stats repas'!$E$175:$NR$175,,MATCH(DK2,'[1]Stats repas'!$E$55:$NR$55,1))="p")),"a",INDEX('[1]Stats repas'!$E$173:$NR$173,,MATCH(DK2,'[1]Stats repas'!$E$55:$NR$55,1))))</f>
        <v>0</v>
      </c>
      <c r="DL14">
        <f>IF(AND(INDEX('[1]Stats repas'!$E$173:$NR$173,,MATCH(DL2,'[1]Stats repas'!$E$55:$NR$55,1))=0,OR(INDEX('[1]Stats repas'!$E$175:$NR$175,,MATCH(DL2,'[1]Stats repas'!$E$55:$NR$55,1))="x",INDEX('[1]Stats repas'!$E$175:$NR$175,,MATCH(DL2,'[1]Stats repas'!$E$55:$NR$55,1))="p")),"a",IF(AND(INDEX('[1]Stats repas'!$E$173:$NR$173,,MATCH(DL2,'[1]Stats repas'!$E$55:$NR$55,1))&gt;2,OR(INDEX('[1]Stats repas'!$E$175:$NR$175,,MATCH(DL2,'[1]Stats repas'!$E$55:$NR$55,1))="x",INDEX('[1]Stats repas'!$E$175:$NR$175,,MATCH(DL2,'[1]Stats repas'!$E$55:$NR$55,1))="p")),"a",INDEX('[1]Stats repas'!$E$173:$NR$173,,MATCH(DL2,'[1]Stats repas'!$E$55:$NR$55,1))))</f>
        <v>5</v>
      </c>
      <c r="DM14">
        <f>IF(AND(INDEX('[1]Stats repas'!$E$173:$NR$173,,MATCH(DM2,'[1]Stats repas'!$E$55:$NR$55,1))=0,OR(INDEX('[1]Stats repas'!$E$175:$NR$175,,MATCH(DM2,'[1]Stats repas'!$E$55:$NR$55,1))="x",INDEX('[1]Stats repas'!$E$175:$NR$175,,MATCH(DM2,'[1]Stats repas'!$E$55:$NR$55,1))="p")),"a",IF(AND(INDEX('[1]Stats repas'!$E$173:$NR$173,,MATCH(DM2,'[1]Stats repas'!$E$55:$NR$55,1))&gt;2,OR(INDEX('[1]Stats repas'!$E$175:$NR$175,,MATCH(DM2,'[1]Stats repas'!$E$55:$NR$55,1))="x",INDEX('[1]Stats repas'!$E$175:$NR$175,,MATCH(DM2,'[1]Stats repas'!$E$55:$NR$55,1))="p")),"a",INDEX('[1]Stats repas'!$E$173:$NR$173,,MATCH(DM2,'[1]Stats repas'!$E$55:$NR$55,1))))</f>
        <v>1</v>
      </c>
      <c r="DN14">
        <f>IF(AND(INDEX('[1]Stats repas'!$E$173:$NR$173,,MATCH(DN2,'[1]Stats repas'!$E$55:$NR$55,1))=0,OR(INDEX('[1]Stats repas'!$E$175:$NR$175,,MATCH(DN2,'[1]Stats repas'!$E$55:$NR$55,1))="x",INDEX('[1]Stats repas'!$E$175:$NR$175,,MATCH(DN2,'[1]Stats repas'!$E$55:$NR$55,1))="p")),"a",IF(AND(INDEX('[1]Stats repas'!$E$173:$NR$173,,MATCH(DN2,'[1]Stats repas'!$E$55:$NR$55,1))&gt;2,OR(INDEX('[1]Stats repas'!$E$175:$NR$175,,MATCH(DN2,'[1]Stats repas'!$E$55:$NR$55,1))="x",INDEX('[1]Stats repas'!$E$175:$NR$175,,MATCH(DN2,'[1]Stats repas'!$E$55:$NR$55,1))="p")),"a",INDEX('[1]Stats repas'!$E$173:$NR$173,,MATCH(DN2,'[1]Stats repas'!$E$55:$NR$55,1))))</f>
        <v>1</v>
      </c>
      <c r="DO14">
        <f>IF(AND(INDEX('[1]Stats repas'!$E$173:$NR$173,,MATCH(DO2,'[1]Stats repas'!$E$55:$NR$55,1))=0,OR(INDEX('[1]Stats repas'!$E$175:$NR$175,,MATCH(DO2,'[1]Stats repas'!$E$55:$NR$55,1))="x",INDEX('[1]Stats repas'!$E$175:$NR$175,,MATCH(DO2,'[1]Stats repas'!$E$55:$NR$55,1))="p")),"a",IF(AND(INDEX('[1]Stats repas'!$E$173:$NR$173,,MATCH(DO2,'[1]Stats repas'!$E$55:$NR$55,1))&gt;2,OR(INDEX('[1]Stats repas'!$E$175:$NR$175,,MATCH(DO2,'[1]Stats repas'!$E$55:$NR$55,1))="x",INDEX('[1]Stats repas'!$E$175:$NR$175,,MATCH(DO2,'[1]Stats repas'!$E$55:$NR$55,1))="p")),"a",INDEX('[1]Stats repas'!$E$173:$NR$173,,MATCH(DO2,'[1]Stats repas'!$E$55:$NR$55,1))))</f>
        <v>1</v>
      </c>
      <c r="DP14">
        <f>IF(AND(INDEX('[1]Stats repas'!$E$173:$NR$173,,MATCH(DP2,'[1]Stats repas'!$E$55:$NR$55,1))=0,OR(INDEX('[1]Stats repas'!$E$175:$NR$175,,MATCH(DP2,'[1]Stats repas'!$E$55:$NR$55,1))="x",INDEX('[1]Stats repas'!$E$175:$NR$175,,MATCH(DP2,'[1]Stats repas'!$E$55:$NR$55,1))="p")),"a",IF(AND(INDEX('[1]Stats repas'!$E$173:$NR$173,,MATCH(DP2,'[1]Stats repas'!$E$55:$NR$55,1))&gt;2,OR(INDEX('[1]Stats repas'!$E$175:$NR$175,,MATCH(DP2,'[1]Stats repas'!$E$55:$NR$55,1))="x",INDEX('[1]Stats repas'!$E$175:$NR$175,,MATCH(DP2,'[1]Stats repas'!$E$55:$NR$55,1))="p")),"a",INDEX('[1]Stats repas'!$E$173:$NR$173,,MATCH(DP2,'[1]Stats repas'!$E$55:$NR$55,1))))</f>
        <v>1</v>
      </c>
      <c r="DQ14" t="str">
        <f>IF(AND(INDEX('[1]Stats repas'!$E$173:$NR$173,,MATCH(DQ2,'[1]Stats repas'!$E$55:$NR$55,1))=0,OR(INDEX('[1]Stats repas'!$E$175:$NR$175,,MATCH(DQ2,'[1]Stats repas'!$E$55:$NR$55,1))="x",INDEX('[1]Stats repas'!$E$175:$NR$175,,MATCH(DQ2,'[1]Stats repas'!$E$55:$NR$55,1))="p")),"a",IF(AND(INDEX('[1]Stats repas'!$E$173:$NR$173,,MATCH(DQ2,'[1]Stats repas'!$E$55:$NR$55,1))&gt;2,OR(INDEX('[1]Stats repas'!$E$175:$NR$175,,MATCH(DQ2,'[1]Stats repas'!$E$55:$NR$55,1))="x",INDEX('[1]Stats repas'!$E$175:$NR$175,,MATCH(DQ2,'[1]Stats repas'!$E$55:$NR$55,1))="p")),"a",INDEX('[1]Stats repas'!$E$173:$NR$173,,MATCH(DQ2,'[1]Stats repas'!$E$55:$NR$55,1))))</f>
        <v>a</v>
      </c>
      <c r="DR14" t="str">
        <f>IF(AND(INDEX('[1]Stats repas'!$E$173:$NR$173,,MATCH(DR2,'[1]Stats repas'!$E$55:$NR$55,1))=0,OR(INDEX('[1]Stats repas'!$E$175:$NR$175,,MATCH(DR2,'[1]Stats repas'!$E$55:$NR$55,1))="x",INDEX('[1]Stats repas'!$E$175:$NR$175,,MATCH(DR2,'[1]Stats repas'!$E$55:$NR$55,1))="p")),"a",IF(AND(INDEX('[1]Stats repas'!$E$173:$NR$173,,MATCH(DR2,'[1]Stats repas'!$E$55:$NR$55,1))&gt;2,OR(INDEX('[1]Stats repas'!$E$175:$NR$175,,MATCH(DR2,'[1]Stats repas'!$E$55:$NR$55,1))="x",INDEX('[1]Stats repas'!$E$175:$NR$175,,MATCH(DR2,'[1]Stats repas'!$E$55:$NR$55,1))="p")),"a",INDEX('[1]Stats repas'!$E$173:$NR$173,,MATCH(DR2,'[1]Stats repas'!$E$55:$NR$55,1))))</f>
        <v>a</v>
      </c>
      <c r="DS14">
        <f>IF(AND(INDEX('[1]Stats repas'!$E$173:$NR$173,,MATCH(DS2,'[1]Stats repas'!$E$55:$NR$55,1))=0,OR(INDEX('[1]Stats repas'!$E$175:$NR$175,,MATCH(DS2,'[1]Stats repas'!$E$55:$NR$55,1))="x",INDEX('[1]Stats repas'!$E$175:$NR$175,,MATCH(DS2,'[1]Stats repas'!$E$55:$NR$55,1))="p")),"a",IF(AND(INDEX('[1]Stats repas'!$E$173:$NR$173,,MATCH(DS2,'[1]Stats repas'!$E$55:$NR$55,1))&gt;2,OR(INDEX('[1]Stats repas'!$E$175:$NR$175,,MATCH(DS2,'[1]Stats repas'!$E$55:$NR$55,1))="x",INDEX('[1]Stats repas'!$E$175:$NR$175,,MATCH(DS2,'[1]Stats repas'!$E$55:$NR$55,1))="p")),"a",INDEX('[1]Stats repas'!$E$173:$NR$173,,MATCH(DS2,'[1]Stats repas'!$E$55:$NR$55,1))))</f>
        <v>1</v>
      </c>
      <c r="DT14">
        <f>IF(AND(INDEX('[1]Stats repas'!$E$173:$NR$173,,MATCH(DT2,'[1]Stats repas'!$E$55:$NR$55,1))=0,OR(INDEX('[1]Stats repas'!$E$175:$NR$175,,MATCH(DT2,'[1]Stats repas'!$E$55:$NR$55,1))="x",INDEX('[1]Stats repas'!$E$175:$NR$175,,MATCH(DT2,'[1]Stats repas'!$E$55:$NR$55,1))="p")),"a",IF(AND(INDEX('[1]Stats repas'!$E$173:$NR$173,,MATCH(DT2,'[1]Stats repas'!$E$55:$NR$55,1))&gt;2,OR(INDEX('[1]Stats repas'!$E$175:$NR$175,,MATCH(DT2,'[1]Stats repas'!$E$55:$NR$55,1))="x",INDEX('[1]Stats repas'!$E$175:$NR$175,,MATCH(DT2,'[1]Stats repas'!$E$55:$NR$55,1))="p")),"a",INDEX('[1]Stats repas'!$E$173:$NR$173,,MATCH(DT2,'[1]Stats repas'!$E$55:$NR$55,1))))</f>
        <v>1</v>
      </c>
      <c r="DU14" t="str">
        <f>IF(AND(INDEX('[1]Stats repas'!$E$173:$NR$173,,MATCH(DU2,'[1]Stats repas'!$E$55:$NR$55,1))=0,OR(INDEX('[1]Stats repas'!$E$175:$NR$175,,MATCH(DU2,'[1]Stats repas'!$E$55:$NR$55,1))="x",INDEX('[1]Stats repas'!$E$175:$NR$175,,MATCH(DU2,'[1]Stats repas'!$E$55:$NR$55,1))="p")),"a",IF(AND(INDEX('[1]Stats repas'!$E$173:$NR$173,,MATCH(DU2,'[1]Stats repas'!$E$55:$NR$55,1))&gt;2,OR(INDEX('[1]Stats repas'!$E$175:$NR$175,,MATCH(DU2,'[1]Stats repas'!$E$55:$NR$55,1))="x",INDEX('[1]Stats repas'!$E$175:$NR$175,,MATCH(DU2,'[1]Stats repas'!$E$55:$NR$55,1))="p")),"a",INDEX('[1]Stats repas'!$E$173:$NR$173,,MATCH(DU2,'[1]Stats repas'!$E$55:$NR$55,1))))</f>
        <v>a</v>
      </c>
      <c r="DV14">
        <f>IF(AND(INDEX('[1]Stats repas'!$E$173:$NR$173,,MATCH(DV2,'[1]Stats repas'!$E$55:$NR$55,1))=0,OR(INDEX('[1]Stats repas'!$E$175:$NR$175,,MATCH(DV2,'[1]Stats repas'!$E$55:$NR$55,1))="x",INDEX('[1]Stats repas'!$E$175:$NR$175,,MATCH(DV2,'[1]Stats repas'!$E$55:$NR$55,1))="p")),"a",IF(AND(INDEX('[1]Stats repas'!$E$173:$NR$173,,MATCH(DV2,'[1]Stats repas'!$E$55:$NR$55,1))&gt;2,OR(INDEX('[1]Stats repas'!$E$175:$NR$175,,MATCH(DV2,'[1]Stats repas'!$E$55:$NR$55,1))="x",INDEX('[1]Stats repas'!$E$175:$NR$175,,MATCH(DV2,'[1]Stats repas'!$E$55:$NR$55,1))="p")),"a",INDEX('[1]Stats repas'!$E$173:$NR$173,,MATCH(DV2,'[1]Stats repas'!$E$55:$NR$55,1))))</f>
        <v>1</v>
      </c>
      <c r="DW14">
        <f>IF(AND(INDEX('[1]Stats repas'!$E$173:$NR$173,,MATCH(DW2,'[1]Stats repas'!$E$55:$NR$55,1))=0,OR(INDEX('[1]Stats repas'!$E$175:$NR$175,,MATCH(DW2,'[1]Stats repas'!$E$55:$NR$55,1))="x",INDEX('[1]Stats repas'!$E$175:$NR$175,,MATCH(DW2,'[1]Stats repas'!$E$55:$NR$55,1))="p")),"a",IF(AND(INDEX('[1]Stats repas'!$E$173:$NR$173,,MATCH(DW2,'[1]Stats repas'!$E$55:$NR$55,1))&gt;2,OR(INDEX('[1]Stats repas'!$E$175:$NR$175,,MATCH(DW2,'[1]Stats repas'!$E$55:$NR$55,1))="x",INDEX('[1]Stats repas'!$E$175:$NR$175,,MATCH(DW2,'[1]Stats repas'!$E$55:$NR$55,1))="p")),"a",INDEX('[1]Stats repas'!$E$173:$NR$173,,MATCH(DW2,'[1]Stats repas'!$E$55:$NR$55,1))))</f>
        <v>1</v>
      </c>
      <c r="DX14" t="str">
        <f>IF(AND(INDEX('[1]Stats repas'!$E$173:$NR$173,,MATCH(DX2,'[1]Stats repas'!$E$55:$NR$55,1))=0,OR(INDEX('[1]Stats repas'!$E$175:$NR$175,,MATCH(DX2,'[1]Stats repas'!$E$55:$NR$55,1))="x",INDEX('[1]Stats repas'!$E$175:$NR$175,,MATCH(DX2,'[1]Stats repas'!$E$55:$NR$55,1))="p")),"a",IF(AND(INDEX('[1]Stats repas'!$E$173:$NR$173,,MATCH(DX2,'[1]Stats repas'!$E$55:$NR$55,1))&gt;2,OR(INDEX('[1]Stats repas'!$E$175:$NR$175,,MATCH(DX2,'[1]Stats repas'!$E$55:$NR$55,1))="x",INDEX('[1]Stats repas'!$E$175:$NR$175,,MATCH(DX2,'[1]Stats repas'!$E$55:$NR$55,1))="p")),"a",INDEX('[1]Stats repas'!$E$173:$NR$173,,MATCH(DX2,'[1]Stats repas'!$E$55:$NR$55,1))))</f>
        <v>a</v>
      </c>
      <c r="DY14" t="str">
        <f>IF(AND(INDEX('[1]Stats repas'!$E$173:$NR$173,,MATCH(DY2,'[1]Stats repas'!$E$55:$NR$55,1))=0,OR(INDEX('[1]Stats repas'!$E$175:$NR$175,,MATCH(DY2,'[1]Stats repas'!$E$55:$NR$55,1))="x",INDEX('[1]Stats repas'!$E$175:$NR$175,,MATCH(DY2,'[1]Stats repas'!$E$55:$NR$55,1))="p")),"a",IF(AND(INDEX('[1]Stats repas'!$E$173:$NR$173,,MATCH(DY2,'[1]Stats repas'!$E$55:$NR$55,1))&gt;2,OR(INDEX('[1]Stats repas'!$E$175:$NR$175,,MATCH(DY2,'[1]Stats repas'!$E$55:$NR$55,1))="x",INDEX('[1]Stats repas'!$E$175:$NR$175,,MATCH(DY2,'[1]Stats repas'!$E$55:$NR$55,1))="p")),"a",INDEX('[1]Stats repas'!$E$173:$NR$173,,MATCH(DY2,'[1]Stats repas'!$E$55:$NR$55,1))))</f>
        <v>a</v>
      </c>
      <c r="DZ14">
        <f>IF(AND(INDEX('[1]Stats repas'!$E$173:$NR$173,,MATCH(DZ2,'[1]Stats repas'!$E$55:$NR$55,1))=0,OR(INDEX('[1]Stats repas'!$E$175:$NR$175,,MATCH(DZ2,'[1]Stats repas'!$E$55:$NR$55,1))="x",INDEX('[1]Stats repas'!$E$175:$NR$175,,MATCH(DZ2,'[1]Stats repas'!$E$55:$NR$55,1))="p")),"a",IF(AND(INDEX('[1]Stats repas'!$E$173:$NR$173,,MATCH(DZ2,'[1]Stats repas'!$E$55:$NR$55,1))&gt;2,OR(INDEX('[1]Stats repas'!$E$175:$NR$175,,MATCH(DZ2,'[1]Stats repas'!$E$55:$NR$55,1))="x",INDEX('[1]Stats repas'!$E$175:$NR$175,,MATCH(DZ2,'[1]Stats repas'!$E$55:$NR$55,1))="p")),"a",INDEX('[1]Stats repas'!$E$173:$NR$173,,MATCH(DZ2,'[1]Stats repas'!$E$55:$NR$55,1))))</f>
        <v>1</v>
      </c>
      <c r="EA14">
        <f>IF(AND(INDEX('[1]Stats repas'!$E$173:$NR$173,,MATCH(EA2,'[1]Stats repas'!$E$55:$NR$55,1))=0,OR(INDEX('[1]Stats repas'!$E$175:$NR$175,,MATCH(EA2,'[1]Stats repas'!$E$55:$NR$55,1))="x",INDEX('[1]Stats repas'!$E$175:$NR$175,,MATCH(EA2,'[1]Stats repas'!$E$55:$NR$55,1))="p")),"a",IF(AND(INDEX('[1]Stats repas'!$E$173:$NR$173,,MATCH(EA2,'[1]Stats repas'!$E$55:$NR$55,1))&gt;2,OR(INDEX('[1]Stats repas'!$E$175:$NR$175,,MATCH(EA2,'[1]Stats repas'!$E$55:$NR$55,1))="x",INDEX('[1]Stats repas'!$E$175:$NR$175,,MATCH(EA2,'[1]Stats repas'!$E$55:$NR$55,1))="p")),"a",INDEX('[1]Stats repas'!$E$173:$NR$173,,MATCH(EA2,'[1]Stats repas'!$E$55:$NR$55,1))))</f>
        <v>1</v>
      </c>
      <c r="EB14" t="str">
        <f>IF(AND(INDEX('[1]Stats repas'!$E$173:$NR$173,,MATCH(EB2,'[1]Stats repas'!$E$55:$NR$55,1))=0,OR(INDEX('[1]Stats repas'!$E$175:$NR$175,,MATCH(EB2,'[1]Stats repas'!$E$55:$NR$55,1))="x",INDEX('[1]Stats repas'!$E$175:$NR$175,,MATCH(EB2,'[1]Stats repas'!$E$55:$NR$55,1))="p")),"a",IF(AND(INDEX('[1]Stats repas'!$E$173:$NR$173,,MATCH(EB2,'[1]Stats repas'!$E$55:$NR$55,1))&gt;2,OR(INDEX('[1]Stats repas'!$E$175:$NR$175,,MATCH(EB2,'[1]Stats repas'!$E$55:$NR$55,1))="x",INDEX('[1]Stats repas'!$E$175:$NR$175,,MATCH(EB2,'[1]Stats repas'!$E$55:$NR$55,1))="p")),"a",INDEX('[1]Stats repas'!$E$173:$NR$173,,MATCH(EB2,'[1]Stats repas'!$E$55:$NR$55,1))))</f>
        <v>a</v>
      </c>
      <c r="EC14">
        <f>IF(AND(INDEX('[1]Stats repas'!$E$173:$NR$173,,MATCH(EC2,'[1]Stats repas'!$E$55:$NR$55,1))=0,OR(INDEX('[1]Stats repas'!$E$175:$NR$175,,MATCH(EC2,'[1]Stats repas'!$E$55:$NR$55,1))="x",INDEX('[1]Stats repas'!$E$175:$NR$175,,MATCH(EC2,'[1]Stats repas'!$E$55:$NR$55,1))="p")),"a",IF(AND(INDEX('[1]Stats repas'!$E$173:$NR$173,,MATCH(EC2,'[1]Stats repas'!$E$55:$NR$55,1))&gt;2,OR(INDEX('[1]Stats repas'!$E$175:$NR$175,,MATCH(EC2,'[1]Stats repas'!$E$55:$NR$55,1))="x",INDEX('[1]Stats repas'!$E$175:$NR$175,,MATCH(EC2,'[1]Stats repas'!$E$55:$NR$55,1))="p")),"a",INDEX('[1]Stats repas'!$E$173:$NR$173,,MATCH(EC2,'[1]Stats repas'!$E$55:$NR$55,1))))</f>
        <v>1</v>
      </c>
      <c r="ED14">
        <f>IF(AND(INDEX('[1]Stats repas'!$E$173:$NR$173,,MATCH(ED2,'[1]Stats repas'!$E$55:$NR$55,1))=0,OR(INDEX('[1]Stats repas'!$E$175:$NR$175,,MATCH(ED2,'[1]Stats repas'!$E$55:$NR$55,1))="x",INDEX('[1]Stats repas'!$E$175:$NR$175,,MATCH(ED2,'[1]Stats repas'!$E$55:$NR$55,1))="p")),"a",IF(AND(INDEX('[1]Stats repas'!$E$173:$NR$173,,MATCH(ED2,'[1]Stats repas'!$E$55:$NR$55,1))&gt;2,OR(INDEX('[1]Stats repas'!$E$175:$NR$175,,MATCH(ED2,'[1]Stats repas'!$E$55:$NR$55,1))="x",INDEX('[1]Stats repas'!$E$175:$NR$175,,MATCH(ED2,'[1]Stats repas'!$E$55:$NR$55,1))="p")),"a",INDEX('[1]Stats repas'!$E$173:$NR$173,,MATCH(ED2,'[1]Stats repas'!$E$55:$NR$55,1))))</f>
        <v>1</v>
      </c>
      <c r="EE14">
        <f>IF(AND(INDEX('[1]Stats repas'!$E$173:$NR$173,,MATCH(EE2,'[1]Stats repas'!$E$55:$NR$55,1))=0,OR(INDEX('[1]Stats repas'!$E$175:$NR$175,,MATCH(EE2,'[1]Stats repas'!$E$55:$NR$55,1))="x",INDEX('[1]Stats repas'!$E$175:$NR$175,,MATCH(EE2,'[1]Stats repas'!$E$55:$NR$55,1))="p")),"a",IF(AND(INDEX('[1]Stats repas'!$E$173:$NR$173,,MATCH(EE2,'[1]Stats repas'!$E$55:$NR$55,1))&gt;2,OR(INDEX('[1]Stats repas'!$E$175:$NR$175,,MATCH(EE2,'[1]Stats repas'!$E$55:$NR$55,1))="x",INDEX('[1]Stats repas'!$E$175:$NR$175,,MATCH(EE2,'[1]Stats repas'!$E$55:$NR$55,1))="p")),"a",INDEX('[1]Stats repas'!$E$173:$NR$173,,MATCH(EE2,'[1]Stats repas'!$E$55:$NR$55,1))))</f>
        <v>0</v>
      </c>
      <c r="EF14">
        <f>IF(AND(INDEX('[1]Stats repas'!$E$173:$NR$173,,MATCH(EF2,'[1]Stats repas'!$E$55:$NR$55,1))=0,OR(INDEX('[1]Stats repas'!$E$175:$NR$175,,MATCH(EF2,'[1]Stats repas'!$E$55:$NR$55,1))="x",INDEX('[1]Stats repas'!$E$175:$NR$175,,MATCH(EF2,'[1]Stats repas'!$E$55:$NR$55,1))="p")),"a",IF(AND(INDEX('[1]Stats repas'!$E$173:$NR$173,,MATCH(EF2,'[1]Stats repas'!$E$55:$NR$55,1))&gt;2,OR(INDEX('[1]Stats repas'!$E$175:$NR$175,,MATCH(EF2,'[1]Stats repas'!$E$55:$NR$55,1))="x",INDEX('[1]Stats repas'!$E$175:$NR$175,,MATCH(EF2,'[1]Stats repas'!$E$55:$NR$55,1))="p")),"a",INDEX('[1]Stats repas'!$E$173:$NR$173,,MATCH(EF2,'[1]Stats repas'!$E$55:$NR$55,1))))</f>
        <v>0</v>
      </c>
      <c r="EG14">
        <f>IF(AND(INDEX('[1]Stats repas'!$E$173:$NR$173,,MATCH(EG2,'[1]Stats repas'!$E$55:$NR$55,1))=0,OR(INDEX('[1]Stats repas'!$E$175:$NR$175,,MATCH(EG2,'[1]Stats repas'!$E$55:$NR$55,1))="x",INDEX('[1]Stats repas'!$E$175:$NR$175,,MATCH(EG2,'[1]Stats repas'!$E$55:$NR$55,1))="p")),"a",IF(AND(INDEX('[1]Stats repas'!$E$173:$NR$173,,MATCH(EG2,'[1]Stats repas'!$E$55:$NR$55,1))&gt;2,OR(INDEX('[1]Stats repas'!$E$175:$NR$175,,MATCH(EG2,'[1]Stats repas'!$E$55:$NR$55,1))="x",INDEX('[1]Stats repas'!$E$175:$NR$175,,MATCH(EG2,'[1]Stats repas'!$E$55:$NR$55,1))="p")),"a",INDEX('[1]Stats repas'!$E$173:$NR$173,,MATCH(EG2,'[1]Stats repas'!$E$55:$NR$55,1))))</f>
        <v>1</v>
      </c>
      <c r="EH14">
        <f>IF(AND(INDEX('[1]Stats repas'!$E$173:$NR$173,,MATCH(EH2,'[1]Stats repas'!$E$55:$NR$55,1))=0,OR(INDEX('[1]Stats repas'!$E$175:$NR$175,,MATCH(EH2,'[1]Stats repas'!$E$55:$NR$55,1))="x",INDEX('[1]Stats repas'!$E$175:$NR$175,,MATCH(EH2,'[1]Stats repas'!$E$55:$NR$55,1))="p")),"a",IF(AND(INDEX('[1]Stats repas'!$E$173:$NR$173,,MATCH(EH2,'[1]Stats repas'!$E$55:$NR$55,1))&gt;2,OR(INDEX('[1]Stats repas'!$E$175:$NR$175,,MATCH(EH2,'[1]Stats repas'!$E$55:$NR$55,1))="x",INDEX('[1]Stats repas'!$E$175:$NR$175,,MATCH(EH2,'[1]Stats repas'!$E$55:$NR$55,1))="p")),"a",INDEX('[1]Stats repas'!$E$173:$NR$173,,MATCH(EH2,'[1]Stats repas'!$E$55:$NR$55,1))))</f>
        <v>1</v>
      </c>
      <c r="EI14">
        <f>IF(AND(INDEX('[1]Stats repas'!$E$173:$NR$173,,MATCH(EI2,'[1]Stats repas'!$E$55:$NR$55,1))=0,OR(INDEX('[1]Stats repas'!$E$175:$NR$175,,MATCH(EI2,'[1]Stats repas'!$E$55:$NR$55,1))="x",INDEX('[1]Stats repas'!$E$175:$NR$175,,MATCH(EI2,'[1]Stats repas'!$E$55:$NR$55,1))="p")),"a",IF(AND(INDEX('[1]Stats repas'!$E$173:$NR$173,,MATCH(EI2,'[1]Stats repas'!$E$55:$NR$55,1))&gt;2,OR(INDEX('[1]Stats repas'!$E$175:$NR$175,,MATCH(EI2,'[1]Stats repas'!$E$55:$NR$55,1))="x",INDEX('[1]Stats repas'!$E$175:$NR$175,,MATCH(EI2,'[1]Stats repas'!$E$55:$NR$55,1))="p")),"a",INDEX('[1]Stats repas'!$E$173:$NR$173,,MATCH(EI2,'[1]Stats repas'!$E$55:$NR$55,1))))</f>
        <v>1</v>
      </c>
      <c r="EJ14">
        <f>IF(AND(INDEX('[1]Stats repas'!$E$173:$NR$173,,MATCH(EJ2,'[1]Stats repas'!$E$55:$NR$55,1))=0,OR(INDEX('[1]Stats repas'!$E$175:$NR$175,,MATCH(EJ2,'[1]Stats repas'!$E$55:$NR$55,1))="x",INDEX('[1]Stats repas'!$E$175:$NR$175,,MATCH(EJ2,'[1]Stats repas'!$E$55:$NR$55,1))="p")),"a",IF(AND(INDEX('[1]Stats repas'!$E$173:$NR$173,,MATCH(EJ2,'[1]Stats repas'!$E$55:$NR$55,1))&gt;2,OR(INDEX('[1]Stats repas'!$E$175:$NR$175,,MATCH(EJ2,'[1]Stats repas'!$E$55:$NR$55,1))="x",INDEX('[1]Stats repas'!$E$175:$NR$175,,MATCH(EJ2,'[1]Stats repas'!$E$55:$NR$55,1))="p")),"a",INDEX('[1]Stats repas'!$E$173:$NR$173,,MATCH(EJ2,'[1]Stats repas'!$E$55:$NR$55,1))))</f>
        <v>1</v>
      </c>
      <c r="EK14">
        <f>IF(AND(INDEX('[1]Stats repas'!$E$173:$NR$173,,MATCH(EK2,'[1]Stats repas'!$E$55:$NR$55,1))=0,OR(INDEX('[1]Stats repas'!$E$175:$NR$175,,MATCH(EK2,'[1]Stats repas'!$E$55:$NR$55,1))="x",INDEX('[1]Stats repas'!$E$175:$NR$175,,MATCH(EK2,'[1]Stats repas'!$E$55:$NR$55,1))="p")),"a",IF(AND(INDEX('[1]Stats repas'!$E$173:$NR$173,,MATCH(EK2,'[1]Stats repas'!$E$55:$NR$55,1))&gt;2,OR(INDEX('[1]Stats repas'!$E$175:$NR$175,,MATCH(EK2,'[1]Stats repas'!$E$55:$NR$55,1))="x",INDEX('[1]Stats repas'!$E$175:$NR$175,,MATCH(EK2,'[1]Stats repas'!$E$55:$NR$55,1))="p")),"a",INDEX('[1]Stats repas'!$E$173:$NR$173,,MATCH(EK2,'[1]Stats repas'!$E$55:$NR$55,1))))</f>
        <v>1</v>
      </c>
      <c r="EL14" t="str">
        <f>IF(AND(INDEX('[1]Stats repas'!$E$173:$NR$173,,MATCH(EL2,'[1]Stats repas'!$E$55:$NR$55,1))=0,OR(INDEX('[1]Stats repas'!$E$175:$NR$175,,MATCH(EL2,'[1]Stats repas'!$E$55:$NR$55,1))="x",INDEX('[1]Stats repas'!$E$175:$NR$175,,MATCH(EL2,'[1]Stats repas'!$E$55:$NR$55,1))="p")),"a",IF(AND(INDEX('[1]Stats repas'!$E$173:$NR$173,,MATCH(EL2,'[1]Stats repas'!$E$55:$NR$55,1))&gt;2,OR(INDEX('[1]Stats repas'!$E$175:$NR$175,,MATCH(EL2,'[1]Stats repas'!$E$55:$NR$55,1))="x",INDEX('[1]Stats repas'!$E$175:$NR$175,,MATCH(EL2,'[1]Stats repas'!$E$55:$NR$55,1))="p")),"a",INDEX('[1]Stats repas'!$E$173:$NR$173,,MATCH(EL2,'[1]Stats repas'!$E$55:$NR$55,1))))</f>
        <v>a</v>
      </c>
      <c r="EM14" t="str">
        <f>IF(AND(INDEX('[1]Stats repas'!$E$173:$NR$173,,MATCH(EM2,'[1]Stats repas'!$E$55:$NR$55,1))=0,OR(INDEX('[1]Stats repas'!$E$175:$NR$175,,MATCH(EM2,'[1]Stats repas'!$E$55:$NR$55,1))="x",INDEX('[1]Stats repas'!$E$175:$NR$175,,MATCH(EM2,'[1]Stats repas'!$E$55:$NR$55,1))="p")),"a",IF(AND(INDEX('[1]Stats repas'!$E$173:$NR$173,,MATCH(EM2,'[1]Stats repas'!$E$55:$NR$55,1))&gt;2,OR(INDEX('[1]Stats repas'!$E$175:$NR$175,,MATCH(EM2,'[1]Stats repas'!$E$55:$NR$55,1))="x",INDEX('[1]Stats repas'!$E$175:$NR$175,,MATCH(EM2,'[1]Stats repas'!$E$55:$NR$55,1))="p")),"a",INDEX('[1]Stats repas'!$E$173:$NR$173,,MATCH(EM2,'[1]Stats repas'!$E$55:$NR$55,1))))</f>
        <v>a</v>
      </c>
      <c r="EN14">
        <f>IF(AND(INDEX('[1]Stats repas'!$E$173:$NR$173,,MATCH(EN2,'[1]Stats repas'!$E$55:$NR$55,1))=0,OR(INDEX('[1]Stats repas'!$E$175:$NR$175,,MATCH(EN2,'[1]Stats repas'!$E$55:$NR$55,1))="x",INDEX('[1]Stats repas'!$E$175:$NR$175,,MATCH(EN2,'[1]Stats repas'!$E$55:$NR$55,1))="p")),"a",IF(AND(INDEX('[1]Stats repas'!$E$173:$NR$173,,MATCH(EN2,'[1]Stats repas'!$E$55:$NR$55,1))&gt;2,OR(INDEX('[1]Stats repas'!$E$175:$NR$175,,MATCH(EN2,'[1]Stats repas'!$E$55:$NR$55,1))="x",INDEX('[1]Stats repas'!$E$175:$NR$175,,MATCH(EN2,'[1]Stats repas'!$E$55:$NR$55,1))="p")),"a",INDEX('[1]Stats repas'!$E$173:$NR$173,,MATCH(EN2,'[1]Stats repas'!$E$55:$NR$55,1))))</f>
        <v>1</v>
      </c>
      <c r="EO14">
        <f>IF(AND(INDEX('[1]Stats repas'!$E$173:$NR$173,,MATCH(EO2,'[1]Stats repas'!$E$55:$NR$55,1))=0,OR(INDEX('[1]Stats repas'!$E$175:$NR$175,,MATCH(EO2,'[1]Stats repas'!$E$55:$NR$55,1))="x",INDEX('[1]Stats repas'!$E$175:$NR$175,,MATCH(EO2,'[1]Stats repas'!$E$55:$NR$55,1))="p")),"a",IF(AND(INDEX('[1]Stats repas'!$E$173:$NR$173,,MATCH(EO2,'[1]Stats repas'!$E$55:$NR$55,1))&gt;2,OR(INDEX('[1]Stats repas'!$E$175:$NR$175,,MATCH(EO2,'[1]Stats repas'!$E$55:$NR$55,1))="x",INDEX('[1]Stats repas'!$E$175:$NR$175,,MATCH(EO2,'[1]Stats repas'!$E$55:$NR$55,1))="p")),"a",INDEX('[1]Stats repas'!$E$173:$NR$173,,MATCH(EO2,'[1]Stats repas'!$E$55:$NR$55,1))))</f>
        <v>1</v>
      </c>
      <c r="EP14">
        <f>IF(AND(INDEX('[1]Stats repas'!$E$173:$NR$173,,MATCH(EP2,'[1]Stats repas'!$E$55:$NR$55,1))=0,OR(INDEX('[1]Stats repas'!$E$175:$NR$175,,MATCH(EP2,'[1]Stats repas'!$E$55:$NR$55,1))="x",INDEX('[1]Stats repas'!$E$175:$NR$175,,MATCH(EP2,'[1]Stats repas'!$E$55:$NR$55,1))="p")),"a",IF(AND(INDEX('[1]Stats repas'!$E$173:$NR$173,,MATCH(EP2,'[1]Stats repas'!$E$55:$NR$55,1))&gt;2,OR(INDEX('[1]Stats repas'!$E$175:$NR$175,,MATCH(EP2,'[1]Stats repas'!$E$55:$NR$55,1))="x",INDEX('[1]Stats repas'!$E$175:$NR$175,,MATCH(EP2,'[1]Stats repas'!$E$55:$NR$55,1))="p")),"a",INDEX('[1]Stats repas'!$E$173:$NR$173,,MATCH(EP2,'[1]Stats repas'!$E$55:$NR$55,1))))</f>
        <v>1</v>
      </c>
      <c r="EQ14">
        <f>IF(AND(INDEX('[1]Stats repas'!$E$173:$NR$173,,MATCH(EQ2,'[1]Stats repas'!$E$55:$NR$55,1))=0,OR(INDEX('[1]Stats repas'!$E$175:$NR$175,,MATCH(EQ2,'[1]Stats repas'!$E$55:$NR$55,1))="x",INDEX('[1]Stats repas'!$E$175:$NR$175,,MATCH(EQ2,'[1]Stats repas'!$E$55:$NR$55,1))="p")),"a",IF(AND(INDEX('[1]Stats repas'!$E$173:$NR$173,,MATCH(EQ2,'[1]Stats repas'!$E$55:$NR$55,1))&gt;2,OR(INDEX('[1]Stats repas'!$E$175:$NR$175,,MATCH(EQ2,'[1]Stats repas'!$E$55:$NR$55,1))="x",INDEX('[1]Stats repas'!$E$175:$NR$175,,MATCH(EQ2,'[1]Stats repas'!$E$55:$NR$55,1))="p")),"a",INDEX('[1]Stats repas'!$E$173:$NR$173,,MATCH(EQ2,'[1]Stats repas'!$E$55:$NR$55,1))))</f>
        <v>1</v>
      </c>
      <c r="ER14">
        <f>IF(AND(INDEX('[1]Stats repas'!$E$173:$NR$173,,MATCH(ER2,'[1]Stats repas'!$E$55:$NR$55,1))=0,OR(INDEX('[1]Stats repas'!$E$175:$NR$175,,MATCH(ER2,'[1]Stats repas'!$E$55:$NR$55,1))="x",INDEX('[1]Stats repas'!$E$175:$NR$175,,MATCH(ER2,'[1]Stats repas'!$E$55:$NR$55,1))="p")),"a",IF(AND(INDEX('[1]Stats repas'!$E$173:$NR$173,,MATCH(ER2,'[1]Stats repas'!$E$55:$NR$55,1))&gt;2,OR(INDEX('[1]Stats repas'!$E$175:$NR$175,,MATCH(ER2,'[1]Stats repas'!$E$55:$NR$55,1))="x",INDEX('[1]Stats repas'!$E$175:$NR$175,,MATCH(ER2,'[1]Stats repas'!$E$55:$NR$55,1))="p")),"a",INDEX('[1]Stats repas'!$E$173:$NR$173,,MATCH(ER2,'[1]Stats repas'!$E$55:$NR$55,1))))</f>
        <v>1</v>
      </c>
      <c r="ES14" t="str">
        <f>IF(AND(INDEX('[1]Stats repas'!$E$173:$NR$173,,MATCH(ES2,'[1]Stats repas'!$E$55:$NR$55,1))=0,OR(INDEX('[1]Stats repas'!$E$175:$NR$175,,MATCH(ES2,'[1]Stats repas'!$E$55:$NR$55,1))="x",INDEX('[1]Stats repas'!$E$175:$NR$175,,MATCH(ES2,'[1]Stats repas'!$E$55:$NR$55,1))="p")),"a",IF(AND(INDEX('[1]Stats repas'!$E$173:$NR$173,,MATCH(ES2,'[1]Stats repas'!$E$55:$NR$55,1))&gt;2,OR(INDEX('[1]Stats repas'!$E$175:$NR$175,,MATCH(ES2,'[1]Stats repas'!$E$55:$NR$55,1))="x",INDEX('[1]Stats repas'!$E$175:$NR$175,,MATCH(ES2,'[1]Stats repas'!$E$55:$NR$55,1))="p")),"a",INDEX('[1]Stats repas'!$E$173:$NR$173,,MATCH(ES2,'[1]Stats repas'!$E$55:$NR$55,1))))</f>
        <v>a</v>
      </c>
      <c r="ET14" t="str">
        <f>IF(AND(INDEX('[1]Stats repas'!$E$173:$NR$173,,MATCH(ET2,'[1]Stats repas'!$E$55:$NR$55,1))=0,OR(INDEX('[1]Stats repas'!$E$175:$NR$175,,MATCH(ET2,'[1]Stats repas'!$E$55:$NR$55,1))="x",INDEX('[1]Stats repas'!$E$175:$NR$175,,MATCH(ET2,'[1]Stats repas'!$E$55:$NR$55,1))="p")),"a",IF(AND(INDEX('[1]Stats repas'!$E$173:$NR$173,,MATCH(ET2,'[1]Stats repas'!$E$55:$NR$55,1))&gt;2,OR(INDEX('[1]Stats repas'!$E$175:$NR$175,,MATCH(ET2,'[1]Stats repas'!$E$55:$NR$55,1))="x",INDEX('[1]Stats repas'!$E$175:$NR$175,,MATCH(ET2,'[1]Stats repas'!$E$55:$NR$55,1))="p")),"a",INDEX('[1]Stats repas'!$E$173:$NR$173,,MATCH(ET2,'[1]Stats repas'!$E$55:$NR$55,1))))</f>
        <v>a</v>
      </c>
      <c r="EU14">
        <f>IF(AND(INDEX('[1]Stats repas'!$E$173:$NR$173,,MATCH(EU2,'[1]Stats repas'!$E$55:$NR$55,1))=0,OR(INDEX('[1]Stats repas'!$E$175:$NR$175,,MATCH(EU2,'[1]Stats repas'!$E$55:$NR$55,1))="x",INDEX('[1]Stats repas'!$E$175:$NR$175,,MATCH(EU2,'[1]Stats repas'!$E$55:$NR$55,1))="p")),"a",IF(AND(INDEX('[1]Stats repas'!$E$173:$NR$173,,MATCH(EU2,'[1]Stats repas'!$E$55:$NR$55,1))&gt;2,OR(INDEX('[1]Stats repas'!$E$175:$NR$175,,MATCH(EU2,'[1]Stats repas'!$E$55:$NR$55,1))="x",INDEX('[1]Stats repas'!$E$175:$NR$175,,MATCH(EU2,'[1]Stats repas'!$E$55:$NR$55,1))="p")),"a",INDEX('[1]Stats repas'!$E$173:$NR$173,,MATCH(EU2,'[1]Stats repas'!$E$55:$NR$55,1))))</f>
        <v>1</v>
      </c>
      <c r="EV14">
        <f>IF(AND(INDEX('[1]Stats repas'!$E$173:$NR$173,,MATCH(EV2,'[1]Stats repas'!$E$55:$NR$55,1))=0,OR(INDEX('[1]Stats repas'!$E$175:$NR$175,,MATCH(EV2,'[1]Stats repas'!$E$55:$NR$55,1))="x",INDEX('[1]Stats repas'!$E$175:$NR$175,,MATCH(EV2,'[1]Stats repas'!$E$55:$NR$55,1))="p")),"a",IF(AND(INDEX('[1]Stats repas'!$E$173:$NR$173,,MATCH(EV2,'[1]Stats repas'!$E$55:$NR$55,1))&gt;2,OR(INDEX('[1]Stats repas'!$E$175:$NR$175,,MATCH(EV2,'[1]Stats repas'!$E$55:$NR$55,1))="x",INDEX('[1]Stats repas'!$E$175:$NR$175,,MATCH(EV2,'[1]Stats repas'!$E$55:$NR$55,1))="p")),"a",INDEX('[1]Stats repas'!$E$173:$NR$173,,MATCH(EV2,'[1]Stats repas'!$E$55:$NR$55,1))))</f>
        <v>1</v>
      </c>
      <c r="EW14">
        <f>IF(AND(INDEX('[1]Stats repas'!$E$173:$NR$173,,MATCH(EW2,'[1]Stats repas'!$E$55:$NR$55,1))=0,OR(INDEX('[1]Stats repas'!$E$175:$NR$175,,MATCH(EW2,'[1]Stats repas'!$E$55:$NR$55,1))="x",INDEX('[1]Stats repas'!$E$175:$NR$175,,MATCH(EW2,'[1]Stats repas'!$E$55:$NR$55,1))="p")),"a",IF(AND(INDEX('[1]Stats repas'!$E$173:$NR$173,,MATCH(EW2,'[1]Stats repas'!$E$55:$NR$55,1))&gt;2,OR(INDEX('[1]Stats repas'!$E$175:$NR$175,,MATCH(EW2,'[1]Stats repas'!$E$55:$NR$55,1))="x",INDEX('[1]Stats repas'!$E$175:$NR$175,,MATCH(EW2,'[1]Stats repas'!$E$55:$NR$55,1))="p")),"a",INDEX('[1]Stats repas'!$E$173:$NR$173,,MATCH(EW2,'[1]Stats repas'!$E$55:$NR$55,1))))</f>
        <v>1</v>
      </c>
      <c r="EX14">
        <f>IF(AND(INDEX('[1]Stats repas'!$E$173:$NR$173,,MATCH(EX2,'[1]Stats repas'!$E$55:$NR$55,1))=0,OR(INDEX('[1]Stats repas'!$E$175:$NR$175,,MATCH(EX2,'[1]Stats repas'!$E$55:$NR$55,1))="x",INDEX('[1]Stats repas'!$E$175:$NR$175,,MATCH(EX2,'[1]Stats repas'!$E$55:$NR$55,1))="p")),"a",IF(AND(INDEX('[1]Stats repas'!$E$173:$NR$173,,MATCH(EX2,'[1]Stats repas'!$E$55:$NR$55,1))&gt;2,OR(INDEX('[1]Stats repas'!$E$175:$NR$175,,MATCH(EX2,'[1]Stats repas'!$E$55:$NR$55,1))="x",INDEX('[1]Stats repas'!$E$175:$NR$175,,MATCH(EX2,'[1]Stats repas'!$E$55:$NR$55,1))="p")),"a",INDEX('[1]Stats repas'!$E$173:$NR$173,,MATCH(EX2,'[1]Stats repas'!$E$55:$NR$55,1))))</f>
        <v>5</v>
      </c>
      <c r="EY14">
        <f>IF(AND(INDEX('[1]Stats repas'!$E$173:$NR$173,,MATCH(EY2,'[1]Stats repas'!$E$55:$NR$55,1))=0,OR(INDEX('[1]Stats repas'!$E$175:$NR$175,,MATCH(EY2,'[1]Stats repas'!$E$55:$NR$55,1))="x",INDEX('[1]Stats repas'!$E$175:$NR$175,,MATCH(EY2,'[1]Stats repas'!$E$55:$NR$55,1))="p")),"a",IF(AND(INDEX('[1]Stats repas'!$E$173:$NR$173,,MATCH(EY2,'[1]Stats repas'!$E$55:$NR$55,1))&gt;2,OR(INDEX('[1]Stats repas'!$E$175:$NR$175,,MATCH(EY2,'[1]Stats repas'!$E$55:$NR$55,1))="x",INDEX('[1]Stats repas'!$E$175:$NR$175,,MATCH(EY2,'[1]Stats repas'!$E$55:$NR$55,1))="p")),"a",INDEX('[1]Stats repas'!$E$173:$NR$173,,MATCH(EY2,'[1]Stats repas'!$E$55:$NR$55,1))))</f>
        <v>3</v>
      </c>
      <c r="EZ14">
        <f>IF(AND(INDEX('[1]Stats repas'!$E$173:$NR$173,,MATCH(EZ2,'[1]Stats repas'!$E$55:$NR$55,1))=0,OR(INDEX('[1]Stats repas'!$E$175:$NR$175,,MATCH(EZ2,'[1]Stats repas'!$E$55:$NR$55,1))="x",INDEX('[1]Stats repas'!$E$175:$NR$175,,MATCH(EZ2,'[1]Stats repas'!$E$55:$NR$55,1))="p")),"a",IF(AND(INDEX('[1]Stats repas'!$E$173:$NR$173,,MATCH(EZ2,'[1]Stats repas'!$E$55:$NR$55,1))&gt;2,OR(INDEX('[1]Stats repas'!$E$175:$NR$175,,MATCH(EZ2,'[1]Stats repas'!$E$55:$NR$55,1))="x",INDEX('[1]Stats repas'!$E$175:$NR$175,,MATCH(EZ2,'[1]Stats repas'!$E$55:$NR$55,1))="p")),"a",INDEX('[1]Stats repas'!$E$173:$NR$173,,MATCH(EZ2,'[1]Stats repas'!$E$55:$NR$55,1))))</f>
        <v>0</v>
      </c>
      <c r="FA14">
        <f>IF(AND(INDEX('[1]Stats repas'!$E$173:$NR$173,,MATCH(FA2,'[1]Stats repas'!$E$55:$NR$55,1))=0,OR(INDEX('[1]Stats repas'!$E$175:$NR$175,,MATCH(FA2,'[1]Stats repas'!$E$55:$NR$55,1))="x",INDEX('[1]Stats repas'!$E$175:$NR$175,,MATCH(FA2,'[1]Stats repas'!$E$55:$NR$55,1))="p")),"a",IF(AND(INDEX('[1]Stats repas'!$E$173:$NR$173,,MATCH(FA2,'[1]Stats repas'!$E$55:$NR$55,1))&gt;2,OR(INDEX('[1]Stats repas'!$E$175:$NR$175,,MATCH(FA2,'[1]Stats repas'!$E$55:$NR$55,1))="x",INDEX('[1]Stats repas'!$E$175:$NR$175,,MATCH(FA2,'[1]Stats repas'!$E$55:$NR$55,1))="p")),"a",INDEX('[1]Stats repas'!$E$173:$NR$173,,MATCH(FA2,'[1]Stats repas'!$E$55:$NR$55,1))))</f>
        <v>0</v>
      </c>
      <c r="FB14">
        <f>IF(AND(INDEX('[1]Stats repas'!$E$173:$NR$173,,MATCH(FB2,'[1]Stats repas'!$E$55:$NR$55,1))=0,OR(INDEX('[1]Stats repas'!$E$175:$NR$175,,MATCH(FB2,'[1]Stats repas'!$E$55:$NR$55,1))="x",INDEX('[1]Stats repas'!$E$175:$NR$175,,MATCH(FB2,'[1]Stats repas'!$E$55:$NR$55,1))="p")),"a",IF(AND(INDEX('[1]Stats repas'!$E$173:$NR$173,,MATCH(FB2,'[1]Stats repas'!$E$55:$NR$55,1))&gt;2,OR(INDEX('[1]Stats repas'!$E$175:$NR$175,,MATCH(FB2,'[1]Stats repas'!$E$55:$NR$55,1))="x",INDEX('[1]Stats repas'!$E$175:$NR$175,,MATCH(FB2,'[1]Stats repas'!$E$55:$NR$55,1))="p")),"a",INDEX('[1]Stats repas'!$E$173:$NR$173,,MATCH(FB2,'[1]Stats repas'!$E$55:$NR$55,1))))</f>
        <v>1</v>
      </c>
      <c r="FC14">
        <f>IF(AND(INDEX('[1]Stats repas'!$E$173:$NR$173,,MATCH(FC2,'[1]Stats repas'!$E$55:$NR$55,1))=0,OR(INDEX('[1]Stats repas'!$E$175:$NR$175,,MATCH(FC2,'[1]Stats repas'!$E$55:$NR$55,1))="x",INDEX('[1]Stats repas'!$E$175:$NR$175,,MATCH(FC2,'[1]Stats repas'!$E$55:$NR$55,1))="p")),"a",IF(AND(INDEX('[1]Stats repas'!$E$173:$NR$173,,MATCH(FC2,'[1]Stats repas'!$E$55:$NR$55,1))&gt;2,OR(INDEX('[1]Stats repas'!$E$175:$NR$175,,MATCH(FC2,'[1]Stats repas'!$E$55:$NR$55,1))="x",INDEX('[1]Stats repas'!$E$175:$NR$175,,MATCH(FC2,'[1]Stats repas'!$E$55:$NR$55,1))="p")),"a",INDEX('[1]Stats repas'!$E$173:$NR$173,,MATCH(FC2,'[1]Stats repas'!$E$55:$NR$55,1))))</f>
        <v>1</v>
      </c>
      <c r="FD14">
        <f>IF(AND(INDEX('[1]Stats repas'!$E$173:$NR$173,,MATCH(FD2,'[1]Stats repas'!$E$55:$NR$55,1))=0,OR(INDEX('[1]Stats repas'!$E$175:$NR$175,,MATCH(FD2,'[1]Stats repas'!$E$55:$NR$55,1))="x",INDEX('[1]Stats repas'!$E$175:$NR$175,,MATCH(FD2,'[1]Stats repas'!$E$55:$NR$55,1))="p")),"a",IF(AND(INDEX('[1]Stats repas'!$E$173:$NR$173,,MATCH(FD2,'[1]Stats repas'!$E$55:$NR$55,1))&gt;2,OR(INDEX('[1]Stats repas'!$E$175:$NR$175,,MATCH(FD2,'[1]Stats repas'!$E$55:$NR$55,1))="x",INDEX('[1]Stats repas'!$E$175:$NR$175,,MATCH(FD2,'[1]Stats repas'!$E$55:$NR$55,1))="p")),"a",INDEX('[1]Stats repas'!$E$173:$NR$173,,MATCH(FD2,'[1]Stats repas'!$E$55:$NR$55,1))))</f>
        <v>1</v>
      </c>
      <c r="FE14">
        <f>IF(AND(INDEX('[1]Stats repas'!$E$173:$NR$173,,MATCH(FE2,'[1]Stats repas'!$E$55:$NR$55,1))=0,OR(INDEX('[1]Stats repas'!$E$175:$NR$175,,MATCH(FE2,'[1]Stats repas'!$E$55:$NR$55,1))="x",INDEX('[1]Stats repas'!$E$175:$NR$175,,MATCH(FE2,'[1]Stats repas'!$E$55:$NR$55,1))="p")),"a",IF(AND(INDEX('[1]Stats repas'!$E$173:$NR$173,,MATCH(FE2,'[1]Stats repas'!$E$55:$NR$55,1))&gt;2,OR(INDEX('[1]Stats repas'!$E$175:$NR$175,,MATCH(FE2,'[1]Stats repas'!$E$55:$NR$55,1))="x",INDEX('[1]Stats repas'!$E$175:$NR$175,,MATCH(FE2,'[1]Stats repas'!$E$55:$NR$55,1))="p")),"a",INDEX('[1]Stats repas'!$E$173:$NR$173,,MATCH(FE2,'[1]Stats repas'!$E$55:$NR$55,1))))</f>
        <v>1</v>
      </c>
      <c r="FF14">
        <f>IF(AND(INDEX('[1]Stats repas'!$E$173:$NR$173,,MATCH(FF2,'[1]Stats repas'!$E$55:$NR$55,1))=0,OR(INDEX('[1]Stats repas'!$E$175:$NR$175,,MATCH(FF2,'[1]Stats repas'!$E$55:$NR$55,1))="x",INDEX('[1]Stats repas'!$E$175:$NR$175,,MATCH(FF2,'[1]Stats repas'!$E$55:$NR$55,1))="p")),"a",IF(AND(INDEX('[1]Stats repas'!$E$173:$NR$173,,MATCH(FF2,'[1]Stats repas'!$E$55:$NR$55,1))&gt;2,OR(INDEX('[1]Stats repas'!$E$175:$NR$175,,MATCH(FF2,'[1]Stats repas'!$E$55:$NR$55,1))="x",INDEX('[1]Stats repas'!$E$175:$NR$175,,MATCH(FF2,'[1]Stats repas'!$E$55:$NR$55,1))="p")),"a",INDEX('[1]Stats repas'!$E$173:$NR$173,,MATCH(FF2,'[1]Stats repas'!$E$55:$NR$55,1))))</f>
        <v>1</v>
      </c>
      <c r="FG14" t="str">
        <f>IF(AND(INDEX('[1]Stats repas'!$E$173:$NR$173,,MATCH(FG2,'[1]Stats repas'!$E$55:$NR$55,1))=0,OR(INDEX('[1]Stats repas'!$E$175:$NR$175,,MATCH(FG2,'[1]Stats repas'!$E$55:$NR$55,1))="x",INDEX('[1]Stats repas'!$E$175:$NR$175,,MATCH(FG2,'[1]Stats repas'!$E$55:$NR$55,1))="p")),"a",IF(AND(INDEX('[1]Stats repas'!$E$173:$NR$173,,MATCH(FG2,'[1]Stats repas'!$E$55:$NR$55,1))&gt;2,OR(INDEX('[1]Stats repas'!$E$175:$NR$175,,MATCH(FG2,'[1]Stats repas'!$E$55:$NR$55,1))="x",INDEX('[1]Stats repas'!$E$175:$NR$175,,MATCH(FG2,'[1]Stats repas'!$E$55:$NR$55,1))="p")),"a",INDEX('[1]Stats repas'!$E$173:$NR$173,,MATCH(FG2,'[1]Stats repas'!$E$55:$NR$55,1))))</f>
        <v>a</v>
      </c>
      <c r="FH14" t="str">
        <f>IF(AND(INDEX('[1]Stats repas'!$E$173:$NR$173,,MATCH(FH2,'[1]Stats repas'!$E$55:$NR$55,1))=0,OR(INDEX('[1]Stats repas'!$E$175:$NR$175,,MATCH(FH2,'[1]Stats repas'!$E$55:$NR$55,1))="x",INDEX('[1]Stats repas'!$E$175:$NR$175,,MATCH(FH2,'[1]Stats repas'!$E$55:$NR$55,1))="p")),"a",IF(AND(INDEX('[1]Stats repas'!$E$173:$NR$173,,MATCH(FH2,'[1]Stats repas'!$E$55:$NR$55,1))&gt;2,OR(INDEX('[1]Stats repas'!$E$175:$NR$175,,MATCH(FH2,'[1]Stats repas'!$E$55:$NR$55,1))="x",INDEX('[1]Stats repas'!$E$175:$NR$175,,MATCH(FH2,'[1]Stats repas'!$E$55:$NR$55,1))="p")),"a",INDEX('[1]Stats repas'!$E$173:$NR$173,,MATCH(FH2,'[1]Stats repas'!$E$55:$NR$55,1))))</f>
        <v>a</v>
      </c>
      <c r="FI14" t="str">
        <f>IF(AND(INDEX('[1]Stats repas'!$E$173:$NR$173,,MATCH(FI2,'[1]Stats repas'!$E$55:$NR$55,1))=0,OR(INDEX('[1]Stats repas'!$E$175:$NR$175,,MATCH(FI2,'[1]Stats repas'!$E$55:$NR$55,1))="x",INDEX('[1]Stats repas'!$E$175:$NR$175,,MATCH(FI2,'[1]Stats repas'!$E$55:$NR$55,1))="p")),"a",IF(AND(INDEX('[1]Stats repas'!$E$173:$NR$173,,MATCH(FI2,'[1]Stats repas'!$E$55:$NR$55,1))&gt;2,OR(INDEX('[1]Stats repas'!$E$175:$NR$175,,MATCH(FI2,'[1]Stats repas'!$E$55:$NR$55,1))="x",INDEX('[1]Stats repas'!$E$175:$NR$175,,MATCH(FI2,'[1]Stats repas'!$E$55:$NR$55,1))="p")),"a",INDEX('[1]Stats repas'!$E$173:$NR$173,,MATCH(FI2,'[1]Stats repas'!$E$55:$NR$55,1))))</f>
        <v>a</v>
      </c>
      <c r="FJ14">
        <f>IF(AND(INDEX('[1]Stats repas'!$E$173:$NR$173,,MATCH(FJ2,'[1]Stats repas'!$E$55:$NR$55,1))=0,OR(INDEX('[1]Stats repas'!$E$175:$NR$175,,MATCH(FJ2,'[1]Stats repas'!$E$55:$NR$55,1))="x",INDEX('[1]Stats repas'!$E$175:$NR$175,,MATCH(FJ2,'[1]Stats repas'!$E$55:$NR$55,1))="p")),"a",IF(AND(INDEX('[1]Stats repas'!$E$173:$NR$173,,MATCH(FJ2,'[1]Stats repas'!$E$55:$NR$55,1))&gt;2,OR(INDEX('[1]Stats repas'!$E$175:$NR$175,,MATCH(FJ2,'[1]Stats repas'!$E$55:$NR$55,1))="x",INDEX('[1]Stats repas'!$E$175:$NR$175,,MATCH(FJ2,'[1]Stats repas'!$E$55:$NR$55,1))="p")),"a",INDEX('[1]Stats repas'!$E$173:$NR$173,,MATCH(FJ2,'[1]Stats repas'!$E$55:$NR$55,1))))</f>
        <v>1</v>
      </c>
      <c r="FK14">
        <f>IF(AND(INDEX('[1]Stats repas'!$E$173:$NR$173,,MATCH(FK2,'[1]Stats repas'!$E$55:$NR$55,1))=0,OR(INDEX('[1]Stats repas'!$E$175:$NR$175,,MATCH(FK2,'[1]Stats repas'!$E$55:$NR$55,1))="x",INDEX('[1]Stats repas'!$E$175:$NR$175,,MATCH(FK2,'[1]Stats repas'!$E$55:$NR$55,1))="p")),"a",IF(AND(INDEX('[1]Stats repas'!$E$173:$NR$173,,MATCH(FK2,'[1]Stats repas'!$E$55:$NR$55,1))&gt;2,OR(INDEX('[1]Stats repas'!$E$175:$NR$175,,MATCH(FK2,'[1]Stats repas'!$E$55:$NR$55,1))="x",INDEX('[1]Stats repas'!$E$175:$NR$175,,MATCH(FK2,'[1]Stats repas'!$E$55:$NR$55,1))="p")),"a",INDEX('[1]Stats repas'!$E$173:$NR$173,,MATCH(FK2,'[1]Stats repas'!$E$55:$NR$55,1))))</f>
        <v>1</v>
      </c>
      <c r="FL14">
        <f>IF(AND(INDEX('[1]Stats repas'!$E$173:$NR$173,,MATCH(FL2,'[1]Stats repas'!$E$55:$NR$55,1))=0,OR(INDEX('[1]Stats repas'!$E$175:$NR$175,,MATCH(FL2,'[1]Stats repas'!$E$55:$NR$55,1))="x",INDEX('[1]Stats repas'!$E$175:$NR$175,,MATCH(FL2,'[1]Stats repas'!$E$55:$NR$55,1))="p")),"a",IF(AND(INDEX('[1]Stats repas'!$E$173:$NR$173,,MATCH(FL2,'[1]Stats repas'!$E$55:$NR$55,1))&gt;2,OR(INDEX('[1]Stats repas'!$E$175:$NR$175,,MATCH(FL2,'[1]Stats repas'!$E$55:$NR$55,1))="x",INDEX('[1]Stats repas'!$E$175:$NR$175,,MATCH(FL2,'[1]Stats repas'!$E$55:$NR$55,1))="p")),"a",INDEX('[1]Stats repas'!$E$173:$NR$173,,MATCH(FL2,'[1]Stats repas'!$E$55:$NR$55,1))))</f>
        <v>1</v>
      </c>
      <c r="FM14">
        <f>IF(AND(INDEX('[1]Stats repas'!$E$173:$NR$173,,MATCH(FM2,'[1]Stats repas'!$E$55:$NR$55,1))=0,OR(INDEX('[1]Stats repas'!$E$175:$NR$175,,MATCH(FM2,'[1]Stats repas'!$E$55:$NR$55,1))="x",INDEX('[1]Stats repas'!$E$175:$NR$175,,MATCH(FM2,'[1]Stats repas'!$E$55:$NR$55,1))="p")),"a",IF(AND(INDEX('[1]Stats repas'!$E$173:$NR$173,,MATCH(FM2,'[1]Stats repas'!$E$55:$NR$55,1))&gt;2,OR(INDEX('[1]Stats repas'!$E$175:$NR$175,,MATCH(FM2,'[1]Stats repas'!$E$55:$NR$55,1))="x",INDEX('[1]Stats repas'!$E$175:$NR$175,,MATCH(FM2,'[1]Stats repas'!$E$55:$NR$55,1))="p")),"a",INDEX('[1]Stats repas'!$E$173:$NR$173,,MATCH(FM2,'[1]Stats repas'!$E$55:$NR$55,1))))</f>
        <v>1</v>
      </c>
      <c r="FN14" t="str">
        <f>IF(AND(INDEX('[1]Stats repas'!$E$173:$NR$173,,MATCH(FN2,'[1]Stats repas'!$E$55:$NR$55,1))=0,OR(INDEX('[1]Stats repas'!$E$175:$NR$175,,MATCH(FN2,'[1]Stats repas'!$E$55:$NR$55,1))="x",INDEX('[1]Stats repas'!$E$175:$NR$175,,MATCH(FN2,'[1]Stats repas'!$E$55:$NR$55,1))="p")),"a",IF(AND(INDEX('[1]Stats repas'!$E$173:$NR$173,,MATCH(FN2,'[1]Stats repas'!$E$55:$NR$55,1))&gt;2,OR(INDEX('[1]Stats repas'!$E$175:$NR$175,,MATCH(FN2,'[1]Stats repas'!$E$55:$NR$55,1))="x",INDEX('[1]Stats repas'!$E$175:$NR$175,,MATCH(FN2,'[1]Stats repas'!$E$55:$NR$55,1))="p")),"a",INDEX('[1]Stats repas'!$E$173:$NR$173,,MATCH(FN2,'[1]Stats repas'!$E$55:$NR$55,1))))</f>
        <v>a</v>
      </c>
      <c r="FO14" t="str">
        <f>IF(AND(INDEX('[1]Stats repas'!$E$173:$NR$173,,MATCH(FO2,'[1]Stats repas'!$E$55:$NR$55,1))=0,OR(INDEX('[1]Stats repas'!$E$175:$NR$175,,MATCH(FO2,'[1]Stats repas'!$E$55:$NR$55,1))="x",INDEX('[1]Stats repas'!$E$175:$NR$175,,MATCH(FO2,'[1]Stats repas'!$E$55:$NR$55,1))="p")),"a",IF(AND(INDEX('[1]Stats repas'!$E$173:$NR$173,,MATCH(FO2,'[1]Stats repas'!$E$55:$NR$55,1))&gt;2,OR(INDEX('[1]Stats repas'!$E$175:$NR$175,,MATCH(FO2,'[1]Stats repas'!$E$55:$NR$55,1))="x",INDEX('[1]Stats repas'!$E$175:$NR$175,,MATCH(FO2,'[1]Stats repas'!$E$55:$NR$55,1))="p")),"a",INDEX('[1]Stats repas'!$E$173:$NR$173,,MATCH(FO2,'[1]Stats repas'!$E$55:$NR$55,1))))</f>
        <v>a</v>
      </c>
      <c r="FP14">
        <f>IF(AND(INDEX('[1]Stats repas'!$E$173:$NR$173,,MATCH(FP2,'[1]Stats repas'!$E$55:$NR$55,1))=0,OR(INDEX('[1]Stats repas'!$E$175:$NR$175,,MATCH(FP2,'[1]Stats repas'!$E$55:$NR$55,1))="x",INDEX('[1]Stats repas'!$E$175:$NR$175,,MATCH(FP2,'[1]Stats repas'!$E$55:$NR$55,1))="p")),"a",IF(AND(INDEX('[1]Stats repas'!$E$173:$NR$173,,MATCH(FP2,'[1]Stats repas'!$E$55:$NR$55,1))&gt;2,OR(INDEX('[1]Stats repas'!$E$175:$NR$175,,MATCH(FP2,'[1]Stats repas'!$E$55:$NR$55,1))="x",INDEX('[1]Stats repas'!$E$175:$NR$175,,MATCH(FP2,'[1]Stats repas'!$E$55:$NR$55,1))="p")),"a",INDEX('[1]Stats repas'!$E$173:$NR$173,,MATCH(FP2,'[1]Stats repas'!$E$55:$NR$55,1))))</f>
        <v>1</v>
      </c>
      <c r="FQ14">
        <f>IF(AND(INDEX('[1]Stats repas'!$E$173:$NR$173,,MATCH(FQ2,'[1]Stats repas'!$E$55:$NR$55,1))=0,OR(INDEX('[1]Stats repas'!$E$175:$NR$175,,MATCH(FQ2,'[1]Stats repas'!$E$55:$NR$55,1))="x",INDEX('[1]Stats repas'!$E$175:$NR$175,,MATCH(FQ2,'[1]Stats repas'!$E$55:$NR$55,1))="p")),"a",IF(AND(INDEX('[1]Stats repas'!$E$173:$NR$173,,MATCH(FQ2,'[1]Stats repas'!$E$55:$NR$55,1))&gt;2,OR(INDEX('[1]Stats repas'!$E$175:$NR$175,,MATCH(FQ2,'[1]Stats repas'!$E$55:$NR$55,1))="x",INDEX('[1]Stats repas'!$E$175:$NR$175,,MATCH(FQ2,'[1]Stats repas'!$E$55:$NR$55,1))="p")),"a",INDEX('[1]Stats repas'!$E$173:$NR$173,,MATCH(FQ2,'[1]Stats repas'!$E$55:$NR$55,1))))</f>
        <v>1</v>
      </c>
      <c r="FR14">
        <f>IF(AND(INDEX('[1]Stats repas'!$E$173:$NR$173,,MATCH(FR2,'[1]Stats repas'!$E$55:$NR$55,1))=0,OR(INDEX('[1]Stats repas'!$E$175:$NR$175,,MATCH(FR2,'[1]Stats repas'!$E$55:$NR$55,1))="x",INDEX('[1]Stats repas'!$E$175:$NR$175,,MATCH(FR2,'[1]Stats repas'!$E$55:$NR$55,1))="p")),"a",IF(AND(INDEX('[1]Stats repas'!$E$173:$NR$173,,MATCH(FR2,'[1]Stats repas'!$E$55:$NR$55,1))&gt;2,OR(INDEX('[1]Stats repas'!$E$175:$NR$175,,MATCH(FR2,'[1]Stats repas'!$E$55:$NR$55,1))="x",INDEX('[1]Stats repas'!$E$175:$NR$175,,MATCH(FR2,'[1]Stats repas'!$E$55:$NR$55,1))="p")),"a",INDEX('[1]Stats repas'!$E$173:$NR$173,,MATCH(FR2,'[1]Stats repas'!$E$55:$NR$55,1))))</f>
        <v>1</v>
      </c>
      <c r="FS14">
        <f>IF(AND(INDEX('[1]Stats repas'!$E$173:$NR$173,,MATCH(FS2,'[1]Stats repas'!$E$55:$NR$55,1))=0,OR(INDEX('[1]Stats repas'!$E$175:$NR$175,,MATCH(FS2,'[1]Stats repas'!$E$55:$NR$55,1))="x",INDEX('[1]Stats repas'!$E$175:$NR$175,,MATCH(FS2,'[1]Stats repas'!$E$55:$NR$55,1))="p")),"a",IF(AND(INDEX('[1]Stats repas'!$E$173:$NR$173,,MATCH(FS2,'[1]Stats repas'!$E$55:$NR$55,1))&gt;2,OR(INDEX('[1]Stats repas'!$E$175:$NR$175,,MATCH(FS2,'[1]Stats repas'!$E$55:$NR$55,1))="x",INDEX('[1]Stats repas'!$E$175:$NR$175,,MATCH(FS2,'[1]Stats repas'!$E$55:$NR$55,1))="p")),"a",INDEX('[1]Stats repas'!$E$173:$NR$173,,MATCH(FS2,'[1]Stats repas'!$E$55:$NR$55,1))))</f>
        <v>1</v>
      </c>
      <c r="FT14">
        <f>IF(AND(INDEX('[1]Stats repas'!$E$173:$NR$173,,MATCH(FT2,'[1]Stats repas'!$E$55:$NR$55,1))=0,OR(INDEX('[1]Stats repas'!$E$175:$NR$175,,MATCH(FT2,'[1]Stats repas'!$E$55:$NR$55,1))="x",INDEX('[1]Stats repas'!$E$175:$NR$175,,MATCH(FT2,'[1]Stats repas'!$E$55:$NR$55,1))="p")),"a",IF(AND(INDEX('[1]Stats repas'!$E$173:$NR$173,,MATCH(FT2,'[1]Stats repas'!$E$55:$NR$55,1))&gt;2,OR(INDEX('[1]Stats repas'!$E$175:$NR$175,,MATCH(FT2,'[1]Stats repas'!$E$55:$NR$55,1))="x",INDEX('[1]Stats repas'!$E$175:$NR$175,,MATCH(FT2,'[1]Stats repas'!$E$55:$NR$55,1))="p")),"a",INDEX('[1]Stats repas'!$E$173:$NR$173,,MATCH(FT2,'[1]Stats repas'!$E$55:$NR$55,1))))</f>
        <v>1</v>
      </c>
      <c r="FU14" t="str">
        <f>IF(AND(INDEX('[1]Stats repas'!$E$173:$NR$173,,MATCH(FU2,'[1]Stats repas'!$E$55:$NR$55,1))=0,OR(INDEX('[1]Stats repas'!$E$175:$NR$175,,MATCH(FU2,'[1]Stats repas'!$E$55:$NR$55,1))="x",INDEX('[1]Stats repas'!$E$175:$NR$175,,MATCH(FU2,'[1]Stats repas'!$E$55:$NR$55,1))="p")),"a",IF(AND(INDEX('[1]Stats repas'!$E$173:$NR$173,,MATCH(FU2,'[1]Stats repas'!$E$55:$NR$55,1))&gt;2,OR(INDEX('[1]Stats repas'!$E$175:$NR$175,,MATCH(FU2,'[1]Stats repas'!$E$55:$NR$55,1))="x",INDEX('[1]Stats repas'!$E$175:$NR$175,,MATCH(FU2,'[1]Stats repas'!$E$55:$NR$55,1))="p")),"a",INDEX('[1]Stats repas'!$E$173:$NR$173,,MATCH(FU2,'[1]Stats repas'!$E$55:$NR$55,1))))</f>
        <v>a</v>
      </c>
      <c r="FV14" t="str">
        <f>IF(AND(INDEX('[1]Stats repas'!$E$173:$NR$173,,MATCH(FV2,'[1]Stats repas'!$E$55:$NR$55,1))=0,OR(INDEX('[1]Stats repas'!$E$175:$NR$175,,MATCH(FV2,'[1]Stats repas'!$E$55:$NR$55,1))="x",INDEX('[1]Stats repas'!$E$175:$NR$175,,MATCH(FV2,'[1]Stats repas'!$E$55:$NR$55,1))="p")),"a",IF(AND(INDEX('[1]Stats repas'!$E$173:$NR$173,,MATCH(FV2,'[1]Stats repas'!$E$55:$NR$55,1))&gt;2,OR(INDEX('[1]Stats repas'!$E$175:$NR$175,,MATCH(FV2,'[1]Stats repas'!$E$55:$NR$55,1))="x",INDEX('[1]Stats repas'!$E$175:$NR$175,,MATCH(FV2,'[1]Stats repas'!$E$55:$NR$55,1))="p")),"a",INDEX('[1]Stats repas'!$E$173:$NR$173,,MATCH(FV2,'[1]Stats repas'!$E$55:$NR$55,1))))</f>
        <v>a</v>
      </c>
      <c r="FW14">
        <f>IF(AND(INDEX('[1]Stats repas'!$E$173:$NR$173,,MATCH(FW2,'[1]Stats repas'!$E$55:$NR$55,1))=0,OR(INDEX('[1]Stats repas'!$E$175:$NR$175,,MATCH(FW2,'[1]Stats repas'!$E$55:$NR$55,1))="x",INDEX('[1]Stats repas'!$E$175:$NR$175,,MATCH(FW2,'[1]Stats repas'!$E$55:$NR$55,1))="p")),"a",IF(AND(INDEX('[1]Stats repas'!$E$173:$NR$173,,MATCH(FW2,'[1]Stats repas'!$E$55:$NR$55,1))&gt;2,OR(INDEX('[1]Stats repas'!$E$175:$NR$175,,MATCH(FW2,'[1]Stats repas'!$E$55:$NR$55,1))="x",INDEX('[1]Stats repas'!$E$175:$NR$175,,MATCH(FW2,'[1]Stats repas'!$E$55:$NR$55,1))="p")),"a",INDEX('[1]Stats repas'!$E$173:$NR$173,,MATCH(FW2,'[1]Stats repas'!$E$55:$NR$55,1))))</f>
        <v>1</v>
      </c>
      <c r="FX14">
        <f>IF(AND(INDEX('[1]Stats repas'!$E$173:$NR$173,,MATCH(FX2,'[1]Stats repas'!$E$55:$NR$55,1))=0,OR(INDEX('[1]Stats repas'!$E$175:$NR$175,,MATCH(FX2,'[1]Stats repas'!$E$55:$NR$55,1))="x",INDEX('[1]Stats repas'!$E$175:$NR$175,,MATCH(FX2,'[1]Stats repas'!$E$55:$NR$55,1))="p")),"a",IF(AND(INDEX('[1]Stats repas'!$E$173:$NR$173,,MATCH(FX2,'[1]Stats repas'!$E$55:$NR$55,1))&gt;2,OR(INDEX('[1]Stats repas'!$E$175:$NR$175,,MATCH(FX2,'[1]Stats repas'!$E$55:$NR$55,1))="x",INDEX('[1]Stats repas'!$E$175:$NR$175,,MATCH(FX2,'[1]Stats repas'!$E$55:$NR$55,1))="p")),"a",INDEX('[1]Stats repas'!$E$173:$NR$173,,MATCH(FX2,'[1]Stats repas'!$E$55:$NR$55,1))))</f>
        <v>1</v>
      </c>
      <c r="FY14">
        <f>IF(AND(INDEX('[1]Stats repas'!$E$173:$NR$173,,MATCH(FY2,'[1]Stats repas'!$E$55:$NR$55,1))=0,OR(INDEX('[1]Stats repas'!$E$175:$NR$175,,MATCH(FY2,'[1]Stats repas'!$E$55:$NR$55,1))="x",INDEX('[1]Stats repas'!$E$175:$NR$175,,MATCH(FY2,'[1]Stats repas'!$E$55:$NR$55,1))="p")),"a",IF(AND(INDEX('[1]Stats repas'!$E$173:$NR$173,,MATCH(FY2,'[1]Stats repas'!$E$55:$NR$55,1))&gt;2,OR(INDEX('[1]Stats repas'!$E$175:$NR$175,,MATCH(FY2,'[1]Stats repas'!$E$55:$NR$55,1))="x",INDEX('[1]Stats repas'!$E$175:$NR$175,,MATCH(FY2,'[1]Stats repas'!$E$55:$NR$55,1))="p")),"a",INDEX('[1]Stats repas'!$E$173:$NR$173,,MATCH(FY2,'[1]Stats repas'!$E$55:$NR$55,1))))</f>
        <v>1</v>
      </c>
      <c r="FZ14">
        <f>IF(AND(INDEX('[1]Stats repas'!$E$173:$NR$173,,MATCH(FZ2,'[1]Stats repas'!$E$55:$NR$55,1))=0,OR(INDEX('[1]Stats repas'!$E$175:$NR$175,,MATCH(FZ2,'[1]Stats repas'!$E$55:$NR$55,1))="x",INDEX('[1]Stats repas'!$E$175:$NR$175,,MATCH(FZ2,'[1]Stats repas'!$E$55:$NR$55,1))="p")),"a",IF(AND(INDEX('[1]Stats repas'!$E$173:$NR$173,,MATCH(FZ2,'[1]Stats repas'!$E$55:$NR$55,1))&gt;2,OR(INDEX('[1]Stats repas'!$E$175:$NR$175,,MATCH(FZ2,'[1]Stats repas'!$E$55:$NR$55,1))="x",INDEX('[1]Stats repas'!$E$175:$NR$175,,MATCH(FZ2,'[1]Stats repas'!$E$55:$NR$55,1))="p")),"a",INDEX('[1]Stats repas'!$E$173:$NR$173,,MATCH(FZ2,'[1]Stats repas'!$E$55:$NR$55,1))))</f>
        <v>1</v>
      </c>
      <c r="GA14">
        <f>IF(AND(INDEX('[1]Stats repas'!$E$173:$NR$173,,MATCH(GA2,'[1]Stats repas'!$E$55:$NR$55,1))=0,OR(INDEX('[1]Stats repas'!$E$175:$NR$175,,MATCH(GA2,'[1]Stats repas'!$E$55:$NR$55,1))="x",INDEX('[1]Stats repas'!$E$175:$NR$175,,MATCH(GA2,'[1]Stats repas'!$E$55:$NR$55,1))="p")),"a",IF(AND(INDEX('[1]Stats repas'!$E$173:$NR$173,,MATCH(GA2,'[1]Stats repas'!$E$55:$NR$55,1))&gt;2,OR(INDEX('[1]Stats repas'!$E$175:$NR$175,,MATCH(GA2,'[1]Stats repas'!$E$55:$NR$55,1))="x",INDEX('[1]Stats repas'!$E$175:$NR$175,,MATCH(GA2,'[1]Stats repas'!$E$55:$NR$55,1))="p")),"a",INDEX('[1]Stats repas'!$E$173:$NR$173,,MATCH(GA2,'[1]Stats repas'!$E$55:$NR$55,1))))</f>
        <v>1</v>
      </c>
      <c r="GB14" t="str">
        <f>IF(AND(INDEX('[1]Stats repas'!$E$173:$NR$173,,MATCH(GB2,'[1]Stats repas'!$E$55:$NR$55,1))=0,OR(INDEX('[1]Stats repas'!$E$175:$NR$175,,MATCH(GB2,'[1]Stats repas'!$E$55:$NR$55,1))="x",INDEX('[1]Stats repas'!$E$175:$NR$175,,MATCH(GB2,'[1]Stats repas'!$E$55:$NR$55,1))="p")),"a",IF(AND(INDEX('[1]Stats repas'!$E$173:$NR$173,,MATCH(GB2,'[1]Stats repas'!$E$55:$NR$55,1))&gt;2,OR(INDEX('[1]Stats repas'!$E$175:$NR$175,,MATCH(GB2,'[1]Stats repas'!$E$55:$NR$55,1))="x",INDEX('[1]Stats repas'!$E$175:$NR$175,,MATCH(GB2,'[1]Stats repas'!$E$55:$NR$55,1))="p")),"a",INDEX('[1]Stats repas'!$E$173:$NR$173,,MATCH(GB2,'[1]Stats repas'!$E$55:$NR$55,1))))</f>
        <v>a</v>
      </c>
      <c r="GC14" t="str">
        <f>IF(AND(INDEX('[1]Stats repas'!$E$173:$NR$173,,MATCH(GC2,'[1]Stats repas'!$E$55:$NR$55,1))=0,OR(INDEX('[1]Stats repas'!$E$175:$NR$175,,MATCH(GC2,'[1]Stats repas'!$E$55:$NR$55,1))="x",INDEX('[1]Stats repas'!$E$175:$NR$175,,MATCH(GC2,'[1]Stats repas'!$E$55:$NR$55,1))="p")),"a",IF(AND(INDEX('[1]Stats repas'!$E$173:$NR$173,,MATCH(GC2,'[1]Stats repas'!$E$55:$NR$55,1))&gt;2,OR(INDEX('[1]Stats repas'!$E$175:$NR$175,,MATCH(GC2,'[1]Stats repas'!$E$55:$NR$55,1))="x",INDEX('[1]Stats repas'!$E$175:$NR$175,,MATCH(GC2,'[1]Stats repas'!$E$55:$NR$55,1))="p")),"a",INDEX('[1]Stats repas'!$E$173:$NR$173,,MATCH(GC2,'[1]Stats repas'!$E$55:$NR$55,1))))</f>
        <v>a</v>
      </c>
      <c r="GD14">
        <f>IF(AND(INDEX('[1]Stats repas'!$E$173:$NR$173,,MATCH(GD2,'[1]Stats repas'!$E$55:$NR$55,1))=0,OR(INDEX('[1]Stats repas'!$E$175:$NR$175,,MATCH(GD2,'[1]Stats repas'!$E$55:$NR$55,1))="x",INDEX('[1]Stats repas'!$E$175:$NR$175,,MATCH(GD2,'[1]Stats repas'!$E$55:$NR$55,1))="p")),"a",IF(AND(INDEX('[1]Stats repas'!$E$173:$NR$173,,MATCH(GD2,'[1]Stats repas'!$E$55:$NR$55,1))&gt;2,OR(INDEX('[1]Stats repas'!$E$175:$NR$175,,MATCH(GD2,'[1]Stats repas'!$E$55:$NR$55,1))="x",INDEX('[1]Stats repas'!$E$175:$NR$175,,MATCH(GD2,'[1]Stats repas'!$E$55:$NR$55,1))="p")),"a",INDEX('[1]Stats repas'!$E$173:$NR$173,,MATCH(GD2,'[1]Stats repas'!$E$55:$NR$55,1))))</f>
        <v>1</v>
      </c>
      <c r="GE14">
        <f>IF(AND(INDEX('[1]Stats repas'!$E$173:$NR$173,,MATCH(GE2,'[1]Stats repas'!$E$55:$NR$55,1))=0,OR(INDEX('[1]Stats repas'!$E$175:$NR$175,,MATCH(GE2,'[1]Stats repas'!$E$55:$NR$55,1))="x",INDEX('[1]Stats repas'!$E$175:$NR$175,,MATCH(GE2,'[1]Stats repas'!$E$55:$NR$55,1))="p")),"a",IF(AND(INDEX('[1]Stats repas'!$E$173:$NR$173,,MATCH(GE2,'[1]Stats repas'!$E$55:$NR$55,1))&gt;2,OR(INDEX('[1]Stats repas'!$E$175:$NR$175,,MATCH(GE2,'[1]Stats repas'!$E$55:$NR$55,1))="x",INDEX('[1]Stats repas'!$E$175:$NR$175,,MATCH(GE2,'[1]Stats repas'!$E$55:$NR$55,1))="p")),"a",INDEX('[1]Stats repas'!$E$173:$NR$173,,MATCH(GE2,'[1]Stats repas'!$E$55:$NR$55,1))))</f>
        <v>1</v>
      </c>
      <c r="GF14">
        <f>IF(AND(INDEX('[1]Stats repas'!$E$173:$NR$173,,MATCH(GF2,'[1]Stats repas'!$E$55:$NR$55,1))=0,OR(INDEX('[1]Stats repas'!$E$175:$NR$175,,MATCH(GF2,'[1]Stats repas'!$E$55:$NR$55,1))="x",INDEX('[1]Stats repas'!$E$175:$NR$175,,MATCH(GF2,'[1]Stats repas'!$E$55:$NR$55,1))="p")),"a",IF(AND(INDEX('[1]Stats repas'!$E$173:$NR$173,,MATCH(GF2,'[1]Stats repas'!$E$55:$NR$55,1))&gt;2,OR(INDEX('[1]Stats repas'!$E$175:$NR$175,,MATCH(GF2,'[1]Stats repas'!$E$55:$NR$55,1))="x",INDEX('[1]Stats repas'!$E$175:$NR$175,,MATCH(GF2,'[1]Stats repas'!$E$55:$NR$55,1))="p")),"a",INDEX('[1]Stats repas'!$E$173:$NR$173,,MATCH(GF2,'[1]Stats repas'!$E$55:$NR$55,1))))</f>
        <v>1</v>
      </c>
      <c r="GG14">
        <f>IF(AND(INDEX('[1]Stats repas'!$E$173:$NR$173,,MATCH(GG2,'[1]Stats repas'!$E$55:$NR$55,1))=0,OR(INDEX('[1]Stats repas'!$E$175:$NR$175,,MATCH(GG2,'[1]Stats repas'!$E$55:$NR$55,1))="x",INDEX('[1]Stats repas'!$E$175:$NR$175,,MATCH(GG2,'[1]Stats repas'!$E$55:$NR$55,1))="p")),"a",IF(AND(INDEX('[1]Stats repas'!$E$173:$NR$173,,MATCH(GG2,'[1]Stats repas'!$E$55:$NR$55,1))&gt;2,OR(INDEX('[1]Stats repas'!$E$175:$NR$175,,MATCH(GG2,'[1]Stats repas'!$E$55:$NR$55,1))="x",INDEX('[1]Stats repas'!$E$175:$NR$175,,MATCH(GG2,'[1]Stats repas'!$E$55:$NR$55,1))="p")),"a",INDEX('[1]Stats repas'!$E$173:$NR$173,,MATCH(GG2,'[1]Stats repas'!$E$55:$NR$55,1))))</f>
        <v>1</v>
      </c>
      <c r="GH14">
        <f>IF(AND(INDEX('[1]Stats repas'!$E$173:$NR$173,,MATCH(GH2,'[1]Stats repas'!$E$55:$NR$55,1))=0,OR(INDEX('[1]Stats repas'!$E$175:$NR$175,,MATCH(GH2,'[1]Stats repas'!$E$55:$NR$55,1))="x",INDEX('[1]Stats repas'!$E$175:$NR$175,,MATCH(GH2,'[1]Stats repas'!$E$55:$NR$55,1))="p")),"a",IF(AND(INDEX('[1]Stats repas'!$E$173:$NR$173,,MATCH(GH2,'[1]Stats repas'!$E$55:$NR$55,1))&gt;2,OR(INDEX('[1]Stats repas'!$E$175:$NR$175,,MATCH(GH2,'[1]Stats repas'!$E$55:$NR$55,1))="x",INDEX('[1]Stats repas'!$E$175:$NR$175,,MATCH(GH2,'[1]Stats repas'!$E$55:$NR$55,1))="p")),"a",INDEX('[1]Stats repas'!$E$173:$NR$173,,MATCH(GH2,'[1]Stats repas'!$E$55:$NR$55,1))))</f>
        <v>1</v>
      </c>
      <c r="GI14">
        <f>IF(AND(INDEX('[1]Stats repas'!$E$173:$NR$173,,MATCH(GI2,'[1]Stats repas'!$E$55:$NR$55,1))=0,OR(INDEX('[1]Stats repas'!$E$175:$NR$175,,MATCH(GI2,'[1]Stats repas'!$E$55:$NR$55,1))="x",INDEX('[1]Stats repas'!$E$175:$NR$175,,MATCH(GI2,'[1]Stats repas'!$E$55:$NR$55,1))="p")),"a",IF(AND(INDEX('[1]Stats repas'!$E$173:$NR$173,,MATCH(GI2,'[1]Stats repas'!$E$55:$NR$55,1))&gt;2,OR(INDEX('[1]Stats repas'!$E$175:$NR$175,,MATCH(GI2,'[1]Stats repas'!$E$55:$NR$55,1))="x",INDEX('[1]Stats repas'!$E$175:$NR$175,,MATCH(GI2,'[1]Stats repas'!$E$55:$NR$55,1))="p")),"a",INDEX('[1]Stats repas'!$E$173:$NR$173,,MATCH(GI2,'[1]Stats repas'!$E$55:$NR$55,1))))</f>
        <v>0</v>
      </c>
      <c r="GJ14">
        <f>IF(AND(INDEX('[1]Stats repas'!$E$173:$NR$173,,MATCH(GJ2,'[1]Stats repas'!$E$55:$NR$55,1))=0,OR(INDEX('[1]Stats repas'!$E$175:$NR$175,,MATCH(GJ2,'[1]Stats repas'!$E$55:$NR$55,1))="x",INDEX('[1]Stats repas'!$E$175:$NR$175,,MATCH(GJ2,'[1]Stats repas'!$E$55:$NR$55,1))="p")),"a",IF(AND(INDEX('[1]Stats repas'!$E$173:$NR$173,,MATCH(GJ2,'[1]Stats repas'!$E$55:$NR$55,1))&gt;2,OR(INDEX('[1]Stats repas'!$E$175:$NR$175,,MATCH(GJ2,'[1]Stats repas'!$E$55:$NR$55,1))="x",INDEX('[1]Stats repas'!$E$175:$NR$175,,MATCH(GJ2,'[1]Stats repas'!$E$55:$NR$55,1))="p")),"a",INDEX('[1]Stats repas'!$E$173:$NR$173,,MATCH(GJ2,'[1]Stats repas'!$E$55:$NR$55,1))))</f>
        <v>0</v>
      </c>
      <c r="GK14">
        <f>IF(AND(INDEX('[1]Stats repas'!$E$173:$NR$173,,MATCH(GK2,'[1]Stats repas'!$E$55:$NR$55,1))=0,OR(INDEX('[1]Stats repas'!$E$175:$NR$175,,MATCH(GK2,'[1]Stats repas'!$E$55:$NR$55,1))="x",INDEX('[1]Stats repas'!$E$175:$NR$175,,MATCH(GK2,'[1]Stats repas'!$E$55:$NR$55,1))="p")),"a",IF(AND(INDEX('[1]Stats repas'!$E$173:$NR$173,,MATCH(GK2,'[1]Stats repas'!$E$55:$NR$55,1))&gt;2,OR(INDEX('[1]Stats repas'!$E$175:$NR$175,,MATCH(GK2,'[1]Stats repas'!$E$55:$NR$55,1))="x",INDEX('[1]Stats repas'!$E$175:$NR$175,,MATCH(GK2,'[1]Stats repas'!$E$55:$NR$55,1))="p")),"a",INDEX('[1]Stats repas'!$E$173:$NR$173,,MATCH(GK2,'[1]Stats repas'!$E$55:$NR$55,1))))</f>
        <v>1</v>
      </c>
      <c r="GL14">
        <f>IF(AND(INDEX('[1]Stats repas'!$E$173:$NR$173,,MATCH(GL2,'[1]Stats repas'!$E$55:$NR$55,1))=0,OR(INDEX('[1]Stats repas'!$E$175:$NR$175,,MATCH(GL2,'[1]Stats repas'!$E$55:$NR$55,1))="x",INDEX('[1]Stats repas'!$E$175:$NR$175,,MATCH(GL2,'[1]Stats repas'!$E$55:$NR$55,1))="p")),"a",IF(AND(INDEX('[1]Stats repas'!$E$173:$NR$173,,MATCH(GL2,'[1]Stats repas'!$E$55:$NR$55,1))&gt;2,OR(INDEX('[1]Stats repas'!$E$175:$NR$175,,MATCH(GL2,'[1]Stats repas'!$E$55:$NR$55,1))="x",INDEX('[1]Stats repas'!$E$175:$NR$175,,MATCH(GL2,'[1]Stats repas'!$E$55:$NR$55,1))="p")),"a",INDEX('[1]Stats repas'!$E$173:$NR$173,,MATCH(GL2,'[1]Stats repas'!$E$55:$NR$55,1))))</f>
        <v>1</v>
      </c>
      <c r="GM14">
        <f>IF(AND(INDEX('[1]Stats repas'!$E$173:$NR$173,,MATCH(GM2,'[1]Stats repas'!$E$55:$NR$55,1))=0,OR(INDEX('[1]Stats repas'!$E$175:$NR$175,,MATCH(GM2,'[1]Stats repas'!$E$55:$NR$55,1))="x",INDEX('[1]Stats repas'!$E$175:$NR$175,,MATCH(GM2,'[1]Stats repas'!$E$55:$NR$55,1))="p")),"a",IF(AND(INDEX('[1]Stats repas'!$E$173:$NR$173,,MATCH(GM2,'[1]Stats repas'!$E$55:$NR$55,1))&gt;2,OR(INDEX('[1]Stats repas'!$E$175:$NR$175,,MATCH(GM2,'[1]Stats repas'!$E$55:$NR$55,1))="x",INDEX('[1]Stats repas'!$E$175:$NR$175,,MATCH(GM2,'[1]Stats repas'!$E$55:$NR$55,1))="p")),"a",INDEX('[1]Stats repas'!$E$173:$NR$173,,MATCH(GM2,'[1]Stats repas'!$E$55:$NR$55,1))))</f>
        <v>1</v>
      </c>
      <c r="GN14">
        <f>IF(AND(INDEX('[1]Stats repas'!$E$173:$NR$173,,MATCH(GN2,'[1]Stats repas'!$E$55:$NR$55,1))=0,OR(INDEX('[1]Stats repas'!$E$175:$NR$175,,MATCH(GN2,'[1]Stats repas'!$E$55:$NR$55,1))="x",INDEX('[1]Stats repas'!$E$175:$NR$175,,MATCH(GN2,'[1]Stats repas'!$E$55:$NR$55,1))="p")),"a",IF(AND(INDEX('[1]Stats repas'!$E$173:$NR$173,,MATCH(GN2,'[1]Stats repas'!$E$55:$NR$55,1))&gt;2,OR(INDEX('[1]Stats repas'!$E$175:$NR$175,,MATCH(GN2,'[1]Stats repas'!$E$55:$NR$55,1))="x",INDEX('[1]Stats repas'!$E$175:$NR$175,,MATCH(GN2,'[1]Stats repas'!$E$55:$NR$55,1))="p")),"a",INDEX('[1]Stats repas'!$E$173:$NR$173,,MATCH(GN2,'[1]Stats repas'!$E$55:$NR$55,1))))</f>
        <v>1</v>
      </c>
      <c r="GO14" t="str">
        <f>IF(AND(INDEX('[1]Stats repas'!$E$173:$NR$173,,MATCH(GO2,'[1]Stats repas'!$E$55:$NR$55,1))=0,OR(INDEX('[1]Stats repas'!$E$175:$NR$175,,MATCH(GO2,'[1]Stats repas'!$E$55:$NR$55,1))="x",INDEX('[1]Stats repas'!$E$175:$NR$175,,MATCH(GO2,'[1]Stats repas'!$E$55:$NR$55,1))="p")),"a",IF(AND(INDEX('[1]Stats repas'!$E$173:$NR$173,,MATCH(GO2,'[1]Stats repas'!$E$55:$NR$55,1))&gt;2,OR(INDEX('[1]Stats repas'!$E$175:$NR$175,,MATCH(GO2,'[1]Stats repas'!$E$55:$NR$55,1))="x",INDEX('[1]Stats repas'!$E$175:$NR$175,,MATCH(GO2,'[1]Stats repas'!$E$55:$NR$55,1))="p")),"a",INDEX('[1]Stats repas'!$E$173:$NR$173,,MATCH(GO2,'[1]Stats repas'!$E$55:$NR$55,1))))</f>
        <v>a</v>
      </c>
      <c r="GP14" t="str">
        <f>IF(AND(INDEX('[1]Stats repas'!$E$173:$NR$173,,MATCH(GP2,'[1]Stats repas'!$E$55:$NR$55,1))=0,OR(INDEX('[1]Stats repas'!$E$175:$NR$175,,MATCH(GP2,'[1]Stats repas'!$E$55:$NR$55,1))="x",INDEX('[1]Stats repas'!$E$175:$NR$175,,MATCH(GP2,'[1]Stats repas'!$E$55:$NR$55,1))="p")),"a",IF(AND(INDEX('[1]Stats repas'!$E$173:$NR$173,,MATCH(GP2,'[1]Stats repas'!$E$55:$NR$55,1))&gt;2,OR(INDEX('[1]Stats repas'!$E$175:$NR$175,,MATCH(GP2,'[1]Stats repas'!$E$55:$NR$55,1))="x",INDEX('[1]Stats repas'!$E$175:$NR$175,,MATCH(GP2,'[1]Stats repas'!$E$55:$NR$55,1))="p")),"a",INDEX('[1]Stats repas'!$E$173:$NR$173,,MATCH(GP2,'[1]Stats repas'!$E$55:$NR$55,1))))</f>
        <v>a</v>
      </c>
      <c r="GQ14" t="str">
        <f>IF(AND(INDEX('[1]Stats repas'!$E$173:$NR$173,,MATCH(GQ2,'[1]Stats repas'!$E$55:$NR$55,1))=0,OR(INDEX('[1]Stats repas'!$E$175:$NR$175,,MATCH(GQ2,'[1]Stats repas'!$E$55:$NR$55,1))="x",INDEX('[1]Stats repas'!$E$175:$NR$175,,MATCH(GQ2,'[1]Stats repas'!$E$55:$NR$55,1))="p")),"a",IF(AND(INDEX('[1]Stats repas'!$E$173:$NR$173,,MATCH(GQ2,'[1]Stats repas'!$E$55:$NR$55,1))&gt;2,OR(INDEX('[1]Stats repas'!$E$175:$NR$175,,MATCH(GQ2,'[1]Stats repas'!$E$55:$NR$55,1))="x",INDEX('[1]Stats repas'!$E$175:$NR$175,,MATCH(GQ2,'[1]Stats repas'!$E$55:$NR$55,1))="p")),"a",INDEX('[1]Stats repas'!$E$173:$NR$173,,MATCH(GQ2,'[1]Stats repas'!$E$55:$NR$55,1))))</f>
        <v>a</v>
      </c>
      <c r="GR14">
        <f>IF(AND(INDEX('[1]Stats repas'!$E$173:$NR$173,,MATCH(GR2,'[1]Stats repas'!$E$55:$NR$55,1))=0,OR(INDEX('[1]Stats repas'!$E$175:$NR$175,,MATCH(GR2,'[1]Stats repas'!$E$55:$NR$55,1))="x",INDEX('[1]Stats repas'!$E$175:$NR$175,,MATCH(GR2,'[1]Stats repas'!$E$55:$NR$55,1))="p")),"a",IF(AND(INDEX('[1]Stats repas'!$E$173:$NR$173,,MATCH(GR2,'[1]Stats repas'!$E$55:$NR$55,1))&gt;2,OR(INDEX('[1]Stats repas'!$E$175:$NR$175,,MATCH(GR2,'[1]Stats repas'!$E$55:$NR$55,1))="x",INDEX('[1]Stats repas'!$E$175:$NR$175,,MATCH(GR2,'[1]Stats repas'!$E$55:$NR$55,1))="p")),"a",INDEX('[1]Stats repas'!$E$173:$NR$173,,MATCH(GR2,'[1]Stats repas'!$E$55:$NR$55,1))))</f>
        <v>1</v>
      </c>
      <c r="GS14">
        <f>IF(AND(INDEX('[1]Stats repas'!$E$173:$NR$173,,MATCH(GS2,'[1]Stats repas'!$E$55:$NR$55,1))=0,OR(INDEX('[1]Stats repas'!$E$175:$NR$175,,MATCH(GS2,'[1]Stats repas'!$E$55:$NR$55,1))="x",INDEX('[1]Stats repas'!$E$175:$NR$175,,MATCH(GS2,'[1]Stats repas'!$E$55:$NR$55,1))="p")),"a",IF(AND(INDEX('[1]Stats repas'!$E$173:$NR$173,,MATCH(GS2,'[1]Stats repas'!$E$55:$NR$55,1))&gt;2,OR(INDEX('[1]Stats repas'!$E$175:$NR$175,,MATCH(GS2,'[1]Stats repas'!$E$55:$NR$55,1))="x",INDEX('[1]Stats repas'!$E$175:$NR$175,,MATCH(GS2,'[1]Stats repas'!$E$55:$NR$55,1))="p")),"a",INDEX('[1]Stats repas'!$E$173:$NR$173,,MATCH(GS2,'[1]Stats repas'!$E$55:$NR$55,1))))</f>
        <v>1</v>
      </c>
      <c r="GT14">
        <f>IF(AND(INDEX('[1]Stats repas'!$E$173:$NR$173,,MATCH(GT2,'[1]Stats repas'!$E$55:$NR$55,1))=0,OR(INDEX('[1]Stats repas'!$E$175:$NR$175,,MATCH(GT2,'[1]Stats repas'!$E$55:$NR$55,1))="x",INDEX('[1]Stats repas'!$E$175:$NR$175,,MATCH(GT2,'[1]Stats repas'!$E$55:$NR$55,1))="p")),"a",IF(AND(INDEX('[1]Stats repas'!$E$173:$NR$173,,MATCH(GT2,'[1]Stats repas'!$E$55:$NR$55,1))&gt;2,OR(INDEX('[1]Stats repas'!$E$175:$NR$175,,MATCH(GT2,'[1]Stats repas'!$E$55:$NR$55,1))="x",INDEX('[1]Stats repas'!$E$175:$NR$175,,MATCH(GT2,'[1]Stats repas'!$E$55:$NR$55,1))="p")),"a",INDEX('[1]Stats repas'!$E$173:$NR$173,,MATCH(GT2,'[1]Stats repas'!$E$55:$NR$55,1))))</f>
        <v>1</v>
      </c>
      <c r="GU14">
        <f>IF(AND(INDEX('[1]Stats repas'!$E$173:$NR$173,,MATCH(GU2,'[1]Stats repas'!$E$55:$NR$55,1))=0,OR(INDEX('[1]Stats repas'!$E$175:$NR$175,,MATCH(GU2,'[1]Stats repas'!$E$55:$NR$55,1))="x",INDEX('[1]Stats repas'!$E$175:$NR$175,,MATCH(GU2,'[1]Stats repas'!$E$55:$NR$55,1))="p")),"a",IF(AND(INDEX('[1]Stats repas'!$E$173:$NR$173,,MATCH(GU2,'[1]Stats repas'!$E$55:$NR$55,1))&gt;2,OR(INDEX('[1]Stats repas'!$E$175:$NR$175,,MATCH(GU2,'[1]Stats repas'!$E$55:$NR$55,1))="x",INDEX('[1]Stats repas'!$E$175:$NR$175,,MATCH(GU2,'[1]Stats repas'!$E$55:$NR$55,1))="p")),"a",INDEX('[1]Stats repas'!$E$173:$NR$173,,MATCH(GU2,'[1]Stats repas'!$E$55:$NR$55,1))))</f>
        <v>1</v>
      </c>
      <c r="GV14">
        <f>IF(AND(INDEX('[1]Stats repas'!$E$173:$NR$173,,MATCH(GV2,'[1]Stats repas'!$E$55:$NR$55,1))=0,OR(INDEX('[1]Stats repas'!$E$175:$NR$175,,MATCH(GV2,'[1]Stats repas'!$E$55:$NR$55,1))="x",INDEX('[1]Stats repas'!$E$175:$NR$175,,MATCH(GV2,'[1]Stats repas'!$E$55:$NR$55,1))="p")),"a",IF(AND(INDEX('[1]Stats repas'!$E$173:$NR$173,,MATCH(GV2,'[1]Stats repas'!$E$55:$NR$55,1))&gt;2,OR(INDEX('[1]Stats repas'!$E$175:$NR$175,,MATCH(GV2,'[1]Stats repas'!$E$55:$NR$55,1))="x",INDEX('[1]Stats repas'!$E$175:$NR$175,,MATCH(GV2,'[1]Stats repas'!$E$55:$NR$55,1))="p")),"a",INDEX('[1]Stats repas'!$E$173:$NR$173,,MATCH(GV2,'[1]Stats repas'!$E$55:$NR$55,1))))</f>
        <v>1</v>
      </c>
      <c r="GW14" t="str">
        <f>IF(AND(INDEX('[1]Stats repas'!$E$173:$NR$173,,MATCH(GW2,'[1]Stats repas'!$E$55:$NR$55,1))=0,OR(INDEX('[1]Stats repas'!$E$175:$NR$175,,MATCH(GW2,'[1]Stats repas'!$E$55:$NR$55,1))="x",INDEX('[1]Stats repas'!$E$175:$NR$175,,MATCH(GW2,'[1]Stats repas'!$E$55:$NR$55,1))="p")),"a",IF(AND(INDEX('[1]Stats repas'!$E$173:$NR$173,,MATCH(GW2,'[1]Stats repas'!$E$55:$NR$55,1))&gt;2,OR(INDEX('[1]Stats repas'!$E$175:$NR$175,,MATCH(GW2,'[1]Stats repas'!$E$55:$NR$55,1))="x",INDEX('[1]Stats repas'!$E$175:$NR$175,,MATCH(GW2,'[1]Stats repas'!$E$55:$NR$55,1))="p")),"a",INDEX('[1]Stats repas'!$E$173:$NR$173,,MATCH(GW2,'[1]Stats repas'!$E$55:$NR$55,1))))</f>
        <v>a</v>
      </c>
      <c r="GX14" t="str">
        <f>IF(AND(INDEX('[1]Stats repas'!$E$173:$NR$173,,MATCH(GX2,'[1]Stats repas'!$E$55:$NR$55,1))=0,OR(INDEX('[1]Stats repas'!$E$175:$NR$175,,MATCH(GX2,'[1]Stats repas'!$E$55:$NR$55,1))="x",INDEX('[1]Stats repas'!$E$175:$NR$175,,MATCH(GX2,'[1]Stats repas'!$E$55:$NR$55,1))="p")),"a",IF(AND(INDEX('[1]Stats repas'!$E$173:$NR$173,,MATCH(GX2,'[1]Stats repas'!$E$55:$NR$55,1))&gt;2,OR(INDEX('[1]Stats repas'!$E$175:$NR$175,,MATCH(GX2,'[1]Stats repas'!$E$55:$NR$55,1))="x",INDEX('[1]Stats repas'!$E$175:$NR$175,,MATCH(GX2,'[1]Stats repas'!$E$55:$NR$55,1))="p")),"a",INDEX('[1]Stats repas'!$E$173:$NR$173,,MATCH(GX2,'[1]Stats repas'!$E$55:$NR$55,1))))</f>
        <v>a</v>
      </c>
      <c r="GY14">
        <f>IF(AND(INDEX('[1]Stats repas'!$E$173:$NR$173,,MATCH(GY2,'[1]Stats repas'!$E$55:$NR$55,1))=0,OR(INDEX('[1]Stats repas'!$E$175:$NR$175,,MATCH(GY2,'[1]Stats repas'!$E$55:$NR$55,1))="x",INDEX('[1]Stats repas'!$E$175:$NR$175,,MATCH(GY2,'[1]Stats repas'!$E$55:$NR$55,1))="p")),"a",IF(AND(INDEX('[1]Stats repas'!$E$173:$NR$173,,MATCH(GY2,'[1]Stats repas'!$E$55:$NR$55,1))&gt;2,OR(INDEX('[1]Stats repas'!$E$175:$NR$175,,MATCH(GY2,'[1]Stats repas'!$E$55:$NR$55,1))="x",INDEX('[1]Stats repas'!$E$175:$NR$175,,MATCH(GY2,'[1]Stats repas'!$E$55:$NR$55,1))="p")),"a",INDEX('[1]Stats repas'!$E$173:$NR$173,,MATCH(GY2,'[1]Stats repas'!$E$55:$NR$55,1))))</f>
        <v>1</v>
      </c>
      <c r="GZ14">
        <f>IF(AND(INDEX('[1]Stats repas'!$E$173:$NR$173,,MATCH(GZ2,'[1]Stats repas'!$E$55:$NR$55,1))=0,OR(INDEX('[1]Stats repas'!$E$175:$NR$175,,MATCH(GZ2,'[1]Stats repas'!$E$55:$NR$55,1))="x",INDEX('[1]Stats repas'!$E$175:$NR$175,,MATCH(GZ2,'[1]Stats repas'!$E$55:$NR$55,1))="p")),"a",IF(AND(INDEX('[1]Stats repas'!$E$173:$NR$173,,MATCH(GZ2,'[1]Stats repas'!$E$55:$NR$55,1))&gt;2,OR(INDEX('[1]Stats repas'!$E$175:$NR$175,,MATCH(GZ2,'[1]Stats repas'!$E$55:$NR$55,1))="x",INDEX('[1]Stats repas'!$E$175:$NR$175,,MATCH(GZ2,'[1]Stats repas'!$E$55:$NR$55,1))="p")),"a",INDEX('[1]Stats repas'!$E$173:$NR$173,,MATCH(GZ2,'[1]Stats repas'!$E$55:$NR$55,1))))</f>
        <v>1</v>
      </c>
      <c r="HA14">
        <f>IF(AND(INDEX('[1]Stats repas'!$E$173:$NR$173,,MATCH(HA2,'[1]Stats repas'!$E$55:$NR$55,1))=0,OR(INDEX('[1]Stats repas'!$E$175:$NR$175,,MATCH(HA2,'[1]Stats repas'!$E$55:$NR$55,1))="x",INDEX('[1]Stats repas'!$E$175:$NR$175,,MATCH(HA2,'[1]Stats repas'!$E$55:$NR$55,1))="p")),"a",IF(AND(INDEX('[1]Stats repas'!$E$173:$NR$173,,MATCH(HA2,'[1]Stats repas'!$E$55:$NR$55,1))&gt;2,OR(INDEX('[1]Stats repas'!$E$175:$NR$175,,MATCH(HA2,'[1]Stats repas'!$E$55:$NR$55,1))="x",INDEX('[1]Stats repas'!$E$175:$NR$175,,MATCH(HA2,'[1]Stats repas'!$E$55:$NR$55,1))="p")),"a",INDEX('[1]Stats repas'!$E$173:$NR$173,,MATCH(HA2,'[1]Stats repas'!$E$55:$NR$55,1))))</f>
        <v>1</v>
      </c>
      <c r="HB14">
        <f>IF(AND(INDEX('[1]Stats repas'!$E$173:$NR$173,,MATCH(HB2,'[1]Stats repas'!$E$55:$NR$55,1))=0,OR(INDEX('[1]Stats repas'!$E$175:$NR$175,,MATCH(HB2,'[1]Stats repas'!$E$55:$NR$55,1))="x",INDEX('[1]Stats repas'!$E$175:$NR$175,,MATCH(HB2,'[1]Stats repas'!$E$55:$NR$55,1))="p")),"a",IF(AND(INDEX('[1]Stats repas'!$E$173:$NR$173,,MATCH(HB2,'[1]Stats repas'!$E$55:$NR$55,1))&gt;2,OR(INDEX('[1]Stats repas'!$E$175:$NR$175,,MATCH(HB2,'[1]Stats repas'!$E$55:$NR$55,1))="x",INDEX('[1]Stats repas'!$E$175:$NR$175,,MATCH(HB2,'[1]Stats repas'!$E$55:$NR$55,1))="p")),"a",INDEX('[1]Stats repas'!$E$173:$NR$173,,MATCH(HB2,'[1]Stats repas'!$E$55:$NR$55,1))))</f>
        <v>1</v>
      </c>
      <c r="HC14">
        <f>IF(AND(INDEX('[1]Stats repas'!$E$173:$NR$173,,MATCH(HC2,'[1]Stats repas'!$E$55:$NR$55,1))=0,OR(INDEX('[1]Stats repas'!$E$175:$NR$175,,MATCH(HC2,'[1]Stats repas'!$E$55:$NR$55,1))="x",INDEX('[1]Stats repas'!$E$175:$NR$175,,MATCH(HC2,'[1]Stats repas'!$E$55:$NR$55,1))="p")),"a",IF(AND(INDEX('[1]Stats repas'!$E$173:$NR$173,,MATCH(HC2,'[1]Stats repas'!$E$55:$NR$55,1))&gt;2,OR(INDEX('[1]Stats repas'!$E$175:$NR$175,,MATCH(HC2,'[1]Stats repas'!$E$55:$NR$55,1))="x",INDEX('[1]Stats repas'!$E$175:$NR$175,,MATCH(HC2,'[1]Stats repas'!$E$55:$NR$55,1))="p")),"a",INDEX('[1]Stats repas'!$E$173:$NR$173,,MATCH(HC2,'[1]Stats repas'!$E$55:$NR$55,1))))</f>
        <v>1</v>
      </c>
      <c r="HD14" t="str">
        <f>IF(AND(INDEX('[1]Stats repas'!$E$173:$NR$173,,MATCH(HD2,'[1]Stats repas'!$E$55:$NR$55,1))=0,OR(INDEX('[1]Stats repas'!$E$175:$NR$175,,MATCH(HD2,'[1]Stats repas'!$E$55:$NR$55,1))="x",INDEX('[1]Stats repas'!$E$175:$NR$175,,MATCH(HD2,'[1]Stats repas'!$E$55:$NR$55,1))="p")),"a",IF(AND(INDEX('[1]Stats repas'!$E$173:$NR$173,,MATCH(HD2,'[1]Stats repas'!$E$55:$NR$55,1))&gt;2,OR(INDEX('[1]Stats repas'!$E$175:$NR$175,,MATCH(HD2,'[1]Stats repas'!$E$55:$NR$55,1))="x",INDEX('[1]Stats repas'!$E$175:$NR$175,,MATCH(HD2,'[1]Stats repas'!$E$55:$NR$55,1))="p")),"a",INDEX('[1]Stats repas'!$E$173:$NR$173,,MATCH(HD2,'[1]Stats repas'!$E$55:$NR$55,1))))</f>
        <v>a</v>
      </c>
      <c r="HE14" t="str">
        <f>IF(AND(INDEX('[1]Stats repas'!$E$173:$NR$173,,MATCH(HE2,'[1]Stats repas'!$E$55:$NR$55,1))=0,OR(INDEX('[1]Stats repas'!$E$175:$NR$175,,MATCH(HE2,'[1]Stats repas'!$E$55:$NR$55,1))="x",INDEX('[1]Stats repas'!$E$175:$NR$175,,MATCH(HE2,'[1]Stats repas'!$E$55:$NR$55,1))="p")),"a",IF(AND(INDEX('[1]Stats repas'!$E$173:$NR$173,,MATCH(HE2,'[1]Stats repas'!$E$55:$NR$55,1))&gt;2,OR(INDEX('[1]Stats repas'!$E$175:$NR$175,,MATCH(HE2,'[1]Stats repas'!$E$55:$NR$55,1))="x",INDEX('[1]Stats repas'!$E$175:$NR$175,,MATCH(HE2,'[1]Stats repas'!$E$55:$NR$55,1))="p")),"a",INDEX('[1]Stats repas'!$E$173:$NR$173,,MATCH(HE2,'[1]Stats repas'!$E$55:$NR$55,1))))</f>
        <v>a</v>
      </c>
      <c r="HF14" t="str">
        <f>IF(AND(INDEX('[1]Stats repas'!$E$173:$NR$173,,MATCH(HF2,'[1]Stats repas'!$E$55:$NR$55,1))=0,OR(INDEX('[1]Stats repas'!$E$175:$NR$175,,MATCH(HF2,'[1]Stats repas'!$E$55:$NR$55,1))="x",INDEX('[1]Stats repas'!$E$175:$NR$175,,MATCH(HF2,'[1]Stats repas'!$E$55:$NR$55,1))="p")),"a",IF(AND(INDEX('[1]Stats repas'!$E$173:$NR$173,,MATCH(HF2,'[1]Stats repas'!$E$55:$NR$55,1))&gt;2,OR(INDEX('[1]Stats repas'!$E$175:$NR$175,,MATCH(HF2,'[1]Stats repas'!$E$55:$NR$55,1))="x",INDEX('[1]Stats repas'!$E$175:$NR$175,,MATCH(HF2,'[1]Stats repas'!$E$55:$NR$55,1))="p")),"a",INDEX('[1]Stats repas'!$E$173:$NR$173,,MATCH(HF2,'[1]Stats repas'!$E$55:$NR$55,1))))</f>
        <v>a</v>
      </c>
      <c r="HG14" t="str">
        <f>IF(AND(INDEX('[1]Stats repas'!$E$173:$NR$173,,MATCH(HG2,'[1]Stats repas'!$E$55:$NR$55,1))=0,OR(INDEX('[1]Stats repas'!$E$175:$NR$175,,MATCH(HG2,'[1]Stats repas'!$E$55:$NR$55,1))="x",INDEX('[1]Stats repas'!$E$175:$NR$175,,MATCH(HG2,'[1]Stats repas'!$E$55:$NR$55,1))="p")),"a",IF(AND(INDEX('[1]Stats repas'!$E$173:$NR$173,,MATCH(HG2,'[1]Stats repas'!$E$55:$NR$55,1))&gt;2,OR(INDEX('[1]Stats repas'!$E$175:$NR$175,,MATCH(HG2,'[1]Stats repas'!$E$55:$NR$55,1))="x",INDEX('[1]Stats repas'!$E$175:$NR$175,,MATCH(HG2,'[1]Stats repas'!$E$55:$NR$55,1))="p")),"a",INDEX('[1]Stats repas'!$E$173:$NR$173,,MATCH(HG2,'[1]Stats repas'!$E$55:$NR$55,1))))</f>
        <v>a</v>
      </c>
      <c r="HH14" t="str">
        <f>IF(AND(INDEX('[1]Stats repas'!$E$173:$NR$173,,MATCH(HH2,'[1]Stats repas'!$E$55:$NR$55,1))=0,OR(INDEX('[1]Stats repas'!$E$175:$NR$175,,MATCH(HH2,'[1]Stats repas'!$E$55:$NR$55,1))="x",INDEX('[1]Stats repas'!$E$175:$NR$175,,MATCH(HH2,'[1]Stats repas'!$E$55:$NR$55,1))="p")),"a",IF(AND(INDEX('[1]Stats repas'!$E$173:$NR$173,,MATCH(HH2,'[1]Stats repas'!$E$55:$NR$55,1))&gt;2,OR(INDEX('[1]Stats repas'!$E$175:$NR$175,,MATCH(HH2,'[1]Stats repas'!$E$55:$NR$55,1))="x",INDEX('[1]Stats repas'!$E$175:$NR$175,,MATCH(HH2,'[1]Stats repas'!$E$55:$NR$55,1))="p")),"a",INDEX('[1]Stats repas'!$E$173:$NR$173,,MATCH(HH2,'[1]Stats repas'!$E$55:$NR$55,1))))</f>
        <v>a</v>
      </c>
      <c r="HI14" t="str">
        <f>IF(AND(INDEX('[1]Stats repas'!$E$173:$NR$173,,MATCH(HI2,'[1]Stats repas'!$E$55:$NR$55,1))=0,OR(INDEX('[1]Stats repas'!$E$175:$NR$175,,MATCH(HI2,'[1]Stats repas'!$E$55:$NR$55,1))="x",INDEX('[1]Stats repas'!$E$175:$NR$175,,MATCH(HI2,'[1]Stats repas'!$E$55:$NR$55,1))="p")),"a",IF(AND(INDEX('[1]Stats repas'!$E$173:$NR$173,,MATCH(HI2,'[1]Stats repas'!$E$55:$NR$55,1))&gt;2,OR(INDEX('[1]Stats repas'!$E$175:$NR$175,,MATCH(HI2,'[1]Stats repas'!$E$55:$NR$55,1))="x",INDEX('[1]Stats repas'!$E$175:$NR$175,,MATCH(HI2,'[1]Stats repas'!$E$55:$NR$55,1))="p")),"a",INDEX('[1]Stats repas'!$E$173:$NR$173,,MATCH(HI2,'[1]Stats repas'!$E$55:$NR$55,1))))</f>
        <v>a</v>
      </c>
      <c r="HJ14" t="str">
        <f>IF(AND(INDEX('[1]Stats repas'!$E$173:$NR$173,,MATCH(HJ2,'[1]Stats repas'!$E$55:$NR$55,1))=0,OR(INDEX('[1]Stats repas'!$E$175:$NR$175,,MATCH(HJ2,'[1]Stats repas'!$E$55:$NR$55,1))="x",INDEX('[1]Stats repas'!$E$175:$NR$175,,MATCH(HJ2,'[1]Stats repas'!$E$55:$NR$55,1))="p")),"a",IF(AND(INDEX('[1]Stats repas'!$E$173:$NR$173,,MATCH(HJ2,'[1]Stats repas'!$E$55:$NR$55,1))&gt;2,OR(INDEX('[1]Stats repas'!$E$175:$NR$175,,MATCH(HJ2,'[1]Stats repas'!$E$55:$NR$55,1))="x",INDEX('[1]Stats repas'!$E$175:$NR$175,,MATCH(HJ2,'[1]Stats repas'!$E$55:$NR$55,1))="p")),"a",INDEX('[1]Stats repas'!$E$173:$NR$173,,MATCH(HJ2,'[1]Stats repas'!$E$55:$NR$55,1))))</f>
        <v>a</v>
      </c>
      <c r="HK14" t="str">
        <f>IF(AND(INDEX('[1]Stats repas'!$E$173:$NR$173,,MATCH(HK2,'[1]Stats repas'!$E$55:$NR$55,1))=0,OR(INDEX('[1]Stats repas'!$E$175:$NR$175,,MATCH(HK2,'[1]Stats repas'!$E$55:$NR$55,1))="x",INDEX('[1]Stats repas'!$E$175:$NR$175,,MATCH(HK2,'[1]Stats repas'!$E$55:$NR$55,1))="p")),"a",IF(AND(INDEX('[1]Stats repas'!$E$173:$NR$173,,MATCH(HK2,'[1]Stats repas'!$E$55:$NR$55,1))&gt;2,OR(INDEX('[1]Stats repas'!$E$175:$NR$175,,MATCH(HK2,'[1]Stats repas'!$E$55:$NR$55,1))="x",INDEX('[1]Stats repas'!$E$175:$NR$175,,MATCH(HK2,'[1]Stats repas'!$E$55:$NR$55,1))="p")),"a",INDEX('[1]Stats repas'!$E$173:$NR$173,,MATCH(HK2,'[1]Stats repas'!$E$55:$NR$55,1))))</f>
        <v>a</v>
      </c>
      <c r="HL14" t="str">
        <f>IF(AND(INDEX('[1]Stats repas'!$E$173:$NR$173,,MATCH(HL2,'[1]Stats repas'!$E$55:$NR$55,1))=0,OR(INDEX('[1]Stats repas'!$E$175:$NR$175,,MATCH(HL2,'[1]Stats repas'!$E$55:$NR$55,1))="x",INDEX('[1]Stats repas'!$E$175:$NR$175,,MATCH(HL2,'[1]Stats repas'!$E$55:$NR$55,1))="p")),"a",IF(AND(INDEX('[1]Stats repas'!$E$173:$NR$173,,MATCH(HL2,'[1]Stats repas'!$E$55:$NR$55,1))&gt;2,OR(INDEX('[1]Stats repas'!$E$175:$NR$175,,MATCH(HL2,'[1]Stats repas'!$E$55:$NR$55,1))="x",INDEX('[1]Stats repas'!$E$175:$NR$175,,MATCH(HL2,'[1]Stats repas'!$E$55:$NR$55,1))="p")),"a",INDEX('[1]Stats repas'!$E$173:$NR$173,,MATCH(HL2,'[1]Stats repas'!$E$55:$NR$55,1))))</f>
        <v>a</v>
      </c>
      <c r="HM14" t="str">
        <f>IF(AND(INDEX('[1]Stats repas'!$E$173:$NR$173,,MATCH(HM2,'[1]Stats repas'!$E$55:$NR$55,1))=0,OR(INDEX('[1]Stats repas'!$E$175:$NR$175,,MATCH(HM2,'[1]Stats repas'!$E$55:$NR$55,1))="x",INDEX('[1]Stats repas'!$E$175:$NR$175,,MATCH(HM2,'[1]Stats repas'!$E$55:$NR$55,1))="p")),"a",IF(AND(INDEX('[1]Stats repas'!$E$173:$NR$173,,MATCH(HM2,'[1]Stats repas'!$E$55:$NR$55,1))&gt;2,OR(INDEX('[1]Stats repas'!$E$175:$NR$175,,MATCH(HM2,'[1]Stats repas'!$E$55:$NR$55,1))="x",INDEX('[1]Stats repas'!$E$175:$NR$175,,MATCH(HM2,'[1]Stats repas'!$E$55:$NR$55,1))="p")),"a",INDEX('[1]Stats repas'!$E$173:$NR$173,,MATCH(HM2,'[1]Stats repas'!$E$55:$NR$55,1))))</f>
        <v>a</v>
      </c>
      <c r="HN14" t="str">
        <f>IF(AND(INDEX('[1]Stats repas'!$E$173:$NR$173,,MATCH(HN2,'[1]Stats repas'!$E$55:$NR$55,1))=0,OR(INDEX('[1]Stats repas'!$E$175:$NR$175,,MATCH(HN2,'[1]Stats repas'!$E$55:$NR$55,1))="x",INDEX('[1]Stats repas'!$E$175:$NR$175,,MATCH(HN2,'[1]Stats repas'!$E$55:$NR$55,1))="p")),"a",IF(AND(INDEX('[1]Stats repas'!$E$173:$NR$173,,MATCH(HN2,'[1]Stats repas'!$E$55:$NR$55,1))&gt;2,OR(INDEX('[1]Stats repas'!$E$175:$NR$175,,MATCH(HN2,'[1]Stats repas'!$E$55:$NR$55,1))="x",INDEX('[1]Stats repas'!$E$175:$NR$175,,MATCH(HN2,'[1]Stats repas'!$E$55:$NR$55,1))="p")),"a",INDEX('[1]Stats repas'!$E$173:$NR$173,,MATCH(HN2,'[1]Stats repas'!$E$55:$NR$55,1))))</f>
        <v>a</v>
      </c>
      <c r="HO14" t="str">
        <f>IF(AND(INDEX('[1]Stats repas'!$E$173:$NR$173,,MATCH(HO2,'[1]Stats repas'!$E$55:$NR$55,1))=0,OR(INDEX('[1]Stats repas'!$E$175:$NR$175,,MATCH(HO2,'[1]Stats repas'!$E$55:$NR$55,1))="x",INDEX('[1]Stats repas'!$E$175:$NR$175,,MATCH(HO2,'[1]Stats repas'!$E$55:$NR$55,1))="p")),"a",IF(AND(INDEX('[1]Stats repas'!$E$173:$NR$173,,MATCH(HO2,'[1]Stats repas'!$E$55:$NR$55,1))&gt;2,OR(INDEX('[1]Stats repas'!$E$175:$NR$175,,MATCH(HO2,'[1]Stats repas'!$E$55:$NR$55,1))="x",INDEX('[1]Stats repas'!$E$175:$NR$175,,MATCH(HO2,'[1]Stats repas'!$E$55:$NR$55,1))="p")),"a",INDEX('[1]Stats repas'!$E$173:$NR$173,,MATCH(HO2,'[1]Stats repas'!$E$55:$NR$55,1))))</f>
        <v>a</v>
      </c>
      <c r="HP14" t="str">
        <f>IF(AND(INDEX('[1]Stats repas'!$E$173:$NR$173,,MATCH(HP2,'[1]Stats repas'!$E$55:$NR$55,1))=0,OR(INDEX('[1]Stats repas'!$E$175:$NR$175,,MATCH(HP2,'[1]Stats repas'!$E$55:$NR$55,1))="x",INDEX('[1]Stats repas'!$E$175:$NR$175,,MATCH(HP2,'[1]Stats repas'!$E$55:$NR$55,1))="p")),"a",IF(AND(INDEX('[1]Stats repas'!$E$173:$NR$173,,MATCH(HP2,'[1]Stats repas'!$E$55:$NR$55,1))&gt;2,OR(INDEX('[1]Stats repas'!$E$175:$NR$175,,MATCH(HP2,'[1]Stats repas'!$E$55:$NR$55,1))="x",INDEX('[1]Stats repas'!$E$175:$NR$175,,MATCH(HP2,'[1]Stats repas'!$E$55:$NR$55,1))="p")),"a",INDEX('[1]Stats repas'!$E$173:$NR$173,,MATCH(HP2,'[1]Stats repas'!$E$55:$NR$55,1))))</f>
        <v>a</v>
      </c>
      <c r="HQ14" t="str">
        <f>IF(AND(INDEX('[1]Stats repas'!$E$173:$NR$173,,MATCH(HQ2,'[1]Stats repas'!$E$55:$NR$55,1))=0,OR(INDEX('[1]Stats repas'!$E$175:$NR$175,,MATCH(HQ2,'[1]Stats repas'!$E$55:$NR$55,1))="x",INDEX('[1]Stats repas'!$E$175:$NR$175,,MATCH(HQ2,'[1]Stats repas'!$E$55:$NR$55,1))="p")),"a",IF(AND(INDEX('[1]Stats repas'!$E$173:$NR$173,,MATCH(HQ2,'[1]Stats repas'!$E$55:$NR$55,1))&gt;2,OR(INDEX('[1]Stats repas'!$E$175:$NR$175,,MATCH(HQ2,'[1]Stats repas'!$E$55:$NR$55,1))="x",INDEX('[1]Stats repas'!$E$175:$NR$175,,MATCH(HQ2,'[1]Stats repas'!$E$55:$NR$55,1))="p")),"a",INDEX('[1]Stats repas'!$E$173:$NR$173,,MATCH(HQ2,'[1]Stats repas'!$E$55:$NR$55,1))))</f>
        <v>a</v>
      </c>
      <c r="HR14">
        <f>IF(AND(INDEX('[1]Stats repas'!$E$173:$NR$173,,MATCH(HR2,'[1]Stats repas'!$E$55:$NR$55,1))=0,OR(INDEX('[1]Stats repas'!$E$175:$NR$175,,MATCH(HR2,'[1]Stats repas'!$E$55:$NR$55,1))="x",INDEX('[1]Stats repas'!$E$175:$NR$175,,MATCH(HR2,'[1]Stats repas'!$E$55:$NR$55,1))="p")),"a",IF(AND(INDEX('[1]Stats repas'!$E$173:$NR$173,,MATCH(HR2,'[1]Stats repas'!$E$55:$NR$55,1))&gt;2,OR(INDEX('[1]Stats repas'!$E$175:$NR$175,,MATCH(HR2,'[1]Stats repas'!$E$55:$NR$55,1))="x",INDEX('[1]Stats repas'!$E$175:$NR$175,,MATCH(HR2,'[1]Stats repas'!$E$55:$NR$55,1))="p")),"a",INDEX('[1]Stats repas'!$E$173:$NR$173,,MATCH(HR2,'[1]Stats repas'!$E$55:$NR$55,1))))</f>
        <v>0</v>
      </c>
      <c r="HS14">
        <f>IF(AND(INDEX('[1]Stats repas'!$E$173:$NR$173,,MATCH(HS2,'[1]Stats repas'!$E$55:$NR$55,1))=0,OR(INDEX('[1]Stats repas'!$E$175:$NR$175,,MATCH(HS2,'[1]Stats repas'!$E$55:$NR$55,1))="x",INDEX('[1]Stats repas'!$E$175:$NR$175,,MATCH(HS2,'[1]Stats repas'!$E$55:$NR$55,1))="p")),"a",IF(AND(INDEX('[1]Stats repas'!$E$173:$NR$173,,MATCH(HS2,'[1]Stats repas'!$E$55:$NR$55,1))&gt;2,OR(INDEX('[1]Stats repas'!$E$175:$NR$175,,MATCH(HS2,'[1]Stats repas'!$E$55:$NR$55,1))="x",INDEX('[1]Stats repas'!$E$175:$NR$175,,MATCH(HS2,'[1]Stats repas'!$E$55:$NR$55,1))="p")),"a",INDEX('[1]Stats repas'!$E$173:$NR$173,,MATCH(HS2,'[1]Stats repas'!$E$55:$NR$55,1))))</f>
        <v>0</v>
      </c>
      <c r="HT14">
        <f>IF(AND(INDEX('[1]Stats repas'!$E$173:$NR$173,,MATCH(HT2,'[1]Stats repas'!$E$55:$NR$55,1))=0,OR(INDEX('[1]Stats repas'!$E$175:$NR$175,,MATCH(HT2,'[1]Stats repas'!$E$55:$NR$55,1))="x",INDEX('[1]Stats repas'!$E$175:$NR$175,,MATCH(HT2,'[1]Stats repas'!$E$55:$NR$55,1))="p")),"a",IF(AND(INDEX('[1]Stats repas'!$E$173:$NR$173,,MATCH(HT2,'[1]Stats repas'!$E$55:$NR$55,1))&gt;2,OR(INDEX('[1]Stats repas'!$E$175:$NR$175,,MATCH(HT2,'[1]Stats repas'!$E$55:$NR$55,1))="x",INDEX('[1]Stats repas'!$E$175:$NR$175,,MATCH(HT2,'[1]Stats repas'!$E$55:$NR$55,1))="p")),"a",INDEX('[1]Stats repas'!$E$173:$NR$173,,MATCH(HT2,'[1]Stats repas'!$E$55:$NR$55,1))))</f>
        <v>4</v>
      </c>
      <c r="HU14">
        <f>IF(AND(INDEX('[1]Stats repas'!$E$173:$NR$173,,MATCH(HU2,'[1]Stats repas'!$E$55:$NR$55,1))=0,OR(INDEX('[1]Stats repas'!$E$175:$NR$175,,MATCH(HU2,'[1]Stats repas'!$E$55:$NR$55,1))="x",INDEX('[1]Stats repas'!$E$175:$NR$175,,MATCH(HU2,'[1]Stats repas'!$E$55:$NR$55,1))="p")),"a",IF(AND(INDEX('[1]Stats repas'!$E$173:$NR$173,,MATCH(HU2,'[1]Stats repas'!$E$55:$NR$55,1))&gt;2,OR(INDEX('[1]Stats repas'!$E$175:$NR$175,,MATCH(HU2,'[1]Stats repas'!$E$55:$NR$55,1))="x",INDEX('[1]Stats repas'!$E$175:$NR$175,,MATCH(HU2,'[1]Stats repas'!$E$55:$NR$55,1))="p")),"a",INDEX('[1]Stats repas'!$E$173:$NR$173,,MATCH(HU2,'[1]Stats repas'!$E$55:$NR$55,1))))</f>
        <v>4</v>
      </c>
      <c r="HV14">
        <f>IF(AND(INDEX('[1]Stats repas'!$E$173:$NR$173,,MATCH(HV2,'[1]Stats repas'!$E$55:$NR$55,1))=0,OR(INDEX('[1]Stats repas'!$E$175:$NR$175,,MATCH(HV2,'[1]Stats repas'!$E$55:$NR$55,1))="x",INDEX('[1]Stats repas'!$E$175:$NR$175,,MATCH(HV2,'[1]Stats repas'!$E$55:$NR$55,1))="p")),"a",IF(AND(INDEX('[1]Stats repas'!$E$173:$NR$173,,MATCH(HV2,'[1]Stats repas'!$E$55:$NR$55,1))&gt;2,OR(INDEX('[1]Stats repas'!$E$175:$NR$175,,MATCH(HV2,'[1]Stats repas'!$E$55:$NR$55,1))="x",INDEX('[1]Stats repas'!$E$175:$NR$175,,MATCH(HV2,'[1]Stats repas'!$E$55:$NR$55,1))="p")),"a",INDEX('[1]Stats repas'!$E$173:$NR$173,,MATCH(HV2,'[1]Stats repas'!$E$55:$NR$55,1))))</f>
        <v>4</v>
      </c>
      <c r="HW14">
        <f>IF(AND(INDEX('[1]Stats repas'!$E$173:$NR$173,,MATCH(HW2,'[1]Stats repas'!$E$55:$NR$55,1))=0,OR(INDEX('[1]Stats repas'!$E$175:$NR$175,,MATCH(HW2,'[1]Stats repas'!$E$55:$NR$55,1))="x",INDEX('[1]Stats repas'!$E$175:$NR$175,,MATCH(HW2,'[1]Stats repas'!$E$55:$NR$55,1))="p")),"a",IF(AND(INDEX('[1]Stats repas'!$E$173:$NR$173,,MATCH(HW2,'[1]Stats repas'!$E$55:$NR$55,1))&gt;2,OR(INDEX('[1]Stats repas'!$E$175:$NR$175,,MATCH(HW2,'[1]Stats repas'!$E$55:$NR$55,1))="x",INDEX('[1]Stats repas'!$E$175:$NR$175,,MATCH(HW2,'[1]Stats repas'!$E$55:$NR$55,1))="p")),"a",INDEX('[1]Stats repas'!$E$173:$NR$173,,MATCH(HW2,'[1]Stats repas'!$E$55:$NR$55,1))))</f>
        <v>5</v>
      </c>
      <c r="HX14">
        <f>IF(AND(INDEX('[1]Stats repas'!$E$173:$NR$173,,MATCH(HX2,'[1]Stats repas'!$E$55:$NR$55,1))=0,OR(INDEX('[1]Stats repas'!$E$175:$NR$175,,MATCH(HX2,'[1]Stats repas'!$E$55:$NR$55,1))="x",INDEX('[1]Stats repas'!$E$175:$NR$175,,MATCH(HX2,'[1]Stats repas'!$E$55:$NR$55,1))="p")),"a",IF(AND(INDEX('[1]Stats repas'!$E$173:$NR$173,,MATCH(HX2,'[1]Stats repas'!$E$55:$NR$55,1))&gt;2,OR(INDEX('[1]Stats repas'!$E$175:$NR$175,,MATCH(HX2,'[1]Stats repas'!$E$55:$NR$55,1))="x",INDEX('[1]Stats repas'!$E$175:$NR$175,,MATCH(HX2,'[1]Stats repas'!$E$55:$NR$55,1))="p")),"a",INDEX('[1]Stats repas'!$E$173:$NR$173,,MATCH(HX2,'[1]Stats repas'!$E$55:$NR$55,1))))</f>
        <v>4</v>
      </c>
      <c r="HY14">
        <f>IF(AND(INDEX('[1]Stats repas'!$E$173:$NR$173,,MATCH(HY2,'[1]Stats repas'!$E$55:$NR$55,1))=0,OR(INDEX('[1]Stats repas'!$E$175:$NR$175,,MATCH(HY2,'[1]Stats repas'!$E$55:$NR$55,1))="x",INDEX('[1]Stats repas'!$E$175:$NR$175,,MATCH(HY2,'[1]Stats repas'!$E$55:$NR$55,1))="p")),"a",IF(AND(INDEX('[1]Stats repas'!$E$173:$NR$173,,MATCH(HY2,'[1]Stats repas'!$E$55:$NR$55,1))&gt;2,OR(INDEX('[1]Stats repas'!$E$175:$NR$175,,MATCH(HY2,'[1]Stats repas'!$E$55:$NR$55,1))="x",INDEX('[1]Stats repas'!$E$175:$NR$175,,MATCH(HY2,'[1]Stats repas'!$E$55:$NR$55,1))="p")),"a",INDEX('[1]Stats repas'!$E$173:$NR$173,,MATCH(HY2,'[1]Stats repas'!$E$55:$NR$55,1))))</f>
        <v>0</v>
      </c>
      <c r="HZ14">
        <f>IF(AND(INDEX('[1]Stats repas'!$E$173:$NR$173,,MATCH(HZ2,'[1]Stats repas'!$E$55:$NR$55,1))=0,OR(INDEX('[1]Stats repas'!$E$175:$NR$175,,MATCH(HZ2,'[1]Stats repas'!$E$55:$NR$55,1))="x",INDEX('[1]Stats repas'!$E$175:$NR$175,,MATCH(HZ2,'[1]Stats repas'!$E$55:$NR$55,1))="p")),"a",IF(AND(INDEX('[1]Stats repas'!$E$173:$NR$173,,MATCH(HZ2,'[1]Stats repas'!$E$55:$NR$55,1))&gt;2,OR(INDEX('[1]Stats repas'!$E$175:$NR$175,,MATCH(HZ2,'[1]Stats repas'!$E$55:$NR$55,1))="x",INDEX('[1]Stats repas'!$E$175:$NR$175,,MATCH(HZ2,'[1]Stats repas'!$E$55:$NR$55,1))="p")),"a",INDEX('[1]Stats repas'!$E$173:$NR$173,,MATCH(HZ2,'[1]Stats repas'!$E$55:$NR$55,1))))</f>
        <v>0</v>
      </c>
      <c r="IA14">
        <f>IF(AND(INDEX('[1]Stats repas'!$E$173:$NR$173,,MATCH(IA2,'[1]Stats repas'!$E$55:$NR$55,1))=0,OR(INDEX('[1]Stats repas'!$E$175:$NR$175,,MATCH(IA2,'[1]Stats repas'!$E$55:$NR$55,1))="x",INDEX('[1]Stats repas'!$E$175:$NR$175,,MATCH(IA2,'[1]Stats repas'!$E$55:$NR$55,1))="p")),"a",IF(AND(INDEX('[1]Stats repas'!$E$173:$NR$173,,MATCH(IA2,'[1]Stats repas'!$E$55:$NR$55,1))&gt;2,OR(INDEX('[1]Stats repas'!$E$175:$NR$175,,MATCH(IA2,'[1]Stats repas'!$E$55:$NR$55,1))="x",INDEX('[1]Stats repas'!$E$175:$NR$175,,MATCH(IA2,'[1]Stats repas'!$E$55:$NR$55,1))="p")),"a",INDEX('[1]Stats repas'!$E$173:$NR$173,,MATCH(IA2,'[1]Stats repas'!$E$55:$NR$55,1))))</f>
        <v>4</v>
      </c>
      <c r="IB14">
        <f>IF(AND(INDEX('[1]Stats repas'!$E$173:$NR$173,,MATCH(IB2,'[1]Stats repas'!$E$55:$NR$55,1))=0,OR(INDEX('[1]Stats repas'!$E$175:$NR$175,,MATCH(IB2,'[1]Stats repas'!$E$55:$NR$55,1))="x",INDEX('[1]Stats repas'!$E$175:$NR$175,,MATCH(IB2,'[1]Stats repas'!$E$55:$NR$55,1))="p")),"a",IF(AND(INDEX('[1]Stats repas'!$E$173:$NR$173,,MATCH(IB2,'[1]Stats repas'!$E$55:$NR$55,1))&gt;2,OR(INDEX('[1]Stats repas'!$E$175:$NR$175,,MATCH(IB2,'[1]Stats repas'!$E$55:$NR$55,1))="x",INDEX('[1]Stats repas'!$E$175:$NR$175,,MATCH(IB2,'[1]Stats repas'!$E$55:$NR$55,1))="p")),"a",INDEX('[1]Stats repas'!$E$173:$NR$173,,MATCH(IB2,'[1]Stats repas'!$E$55:$NR$55,1))))</f>
        <v>4</v>
      </c>
      <c r="IC14">
        <f>IF(AND(INDEX('[1]Stats repas'!$E$173:$NR$173,,MATCH(IC2,'[1]Stats repas'!$E$55:$NR$55,1))=0,OR(INDEX('[1]Stats repas'!$E$175:$NR$175,,MATCH(IC2,'[1]Stats repas'!$E$55:$NR$55,1))="x",INDEX('[1]Stats repas'!$E$175:$NR$175,,MATCH(IC2,'[1]Stats repas'!$E$55:$NR$55,1))="p")),"a",IF(AND(INDEX('[1]Stats repas'!$E$173:$NR$173,,MATCH(IC2,'[1]Stats repas'!$E$55:$NR$55,1))&gt;2,OR(INDEX('[1]Stats repas'!$E$175:$NR$175,,MATCH(IC2,'[1]Stats repas'!$E$55:$NR$55,1))="x",INDEX('[1]Stats repas'!$E$175:$NR$175,,MATCH(IC2,'[1]Stats repas'!$E$55:$NR$55,1))="p")),"a",INDEX('[1]Stats repas'!$E$173:$NR$173,,MATCH(IC2,'[1]Stats repas'!$E$55:$NR$55,1))))</f>
        <v>4</v>
      </c>
      <c r="ID14">
        <f>IF(AND(INDEX('[1]Stats repas'!$E$173:$NR$173,,MATCH(ID2,'[1]Stats repas'!$E$55:$NR$55,1))=0,OR(INDEX('[1]Stats repas'!$E$175:$NR$175,,MATCH(ID2,'[1]Stats repas'!$E$55:$NR$55,1))="x",INDEX('[1]Stats repas'!$E$175:$NR$175,,MATCH(ID2,'[1]Stats repas'!$E$55:$NR$55,1))="p")),"a",IF(AND(INDEX('[1]Stats repas'!$E$173:$NR$173,,MATCH(ID2,'[1]Stats repas'!$E$55:$NR$55,1))&gt;2,OR(INDEX('[1]Stats repas'!$E$175:$NR$175,,MATCH(ID2,'[1]Stats repas'!$E$55:$NR$55,1))="x",INDEX('[1]Stats repas'!$E$175:$NR$175,,MATCH(ID2,'[1]Stats repas'!$E$55:$NR$55,1))="p")),"a",INDEX('[1]Stats repas'!$E$173:$NR$173,,MATCH(ID2,'[1]Stats repas'!$E$55:$NR$55,1))))</f>
        <v>4</v>
      </c>
      <c r="IE14">
        <f>IF(AND(INDEX('[1]Stats repas'!$E$173:$NR$173,,MATCH(IE2,'[1]Stats repas'!$E$55:$NR$55,1))=0,OR(INDEX('[1]Stats repas'!$E$175:$NR$175,,MATCH(IE2,'[1]Stats repas'!$E$55:$NR$55,1))="x",INDEX('[1]Stats repas'!$E$175:$NR$175,,MATCH(IE2,'[1]Stats repas'!$E$55:$NR$55,1))="p")),"a",IF(AND(INDEX('[1]Stats repas'!$E$173:$NR$173,,MATCH(IE2,'[1]Stats repas'!$E$55:$NR$55,1))&gt;2,OR(INDEX('[1]Stats repas'!$E$175:$NR$175,,MATCH(IE2,'[1]Stats repas'!$E$55:$NR$55,1))="x",INDEX('[1]Stats repas'!$E$175:$NR$175,,MATCH(IE2,'[1]Stats repas'!$E$55:$NR$55,1))="p")),"a",INDEX('[1]Stats repas'!$E$173:$NR$173,,MATCH(IE2,'[1]Stats repas'!$E$55:$NR$55,1))))</f>
        <v>4</v>
      </c>
      <c r="IF14">
        <f>IF(AND(INDEX('[1]Stats repas'!$E$173:$NR$173,,MATCH(IF2,'[1]Stats repas'!$E$55:$NR$55,1))=0,OR(INDEX('[1]Stats repas'!$E$175:$NR$175,,MATCH(IF2,'[1]Stats repas'!$E$55:$NR$55,1))="x",INDEX('[1]Stats repas'!$E$175:$NR$175,,MATCH(IF2,'[1]Stats repas'!$E$55:$NR$55,1))="p")),"a",IF(AND(INDEX('[1]Stats repas'!$E$173:$NR$173,,MATCH(IF2,'[1]Stats repas'!$E$55:$NR$55,1))&gt;2,OR(INDEX('[1]Stats repas'!$E$175:$NR$175,,MATCH(IF2,'[1]Stats repas'!$E$55:$NR$55,1))="x",INDEX('[1]Stats repas'!$E$175:$NR$175,,MATCH(IF2,'[1]Stats repas'!$E$55:$NR$55,1))="p")),"a",INDEX('[1]Stats repas'!$E$173:$NR$173,,MATCH(IF2,'[1]Stats repas'!$E$55:$NR$55,1))))</f>
        <v>0</v>
      </c>
      <c r="IG14">
        <f>IF(AND(INDEX('[1]Stats repas'!$E$173:$NR$173,,MATCH(IG2,'[1]Stats repas'!$E$55:$NR$55,1))=0,OR(INDEX('[1]Stats repas'!$E$175:$NR$175,,MATCH(IG2,'[1]Stats repas'!$E$55:$NR$55,1))="x",INDEX('[1]Stats repas'!$E$175:$NR$175,,MATCH(IG2,'[1]Stats repas'!$E$55:$NR$55,1))="p")),"a",IF(AND(INDEX('[1]Stats repas'!$E$173:$NR$173,,MATCH(IG2,'[1]Stats repas'!$E$55:$NR$55,1))&gt;2,OR(INDEX('[1]Stats repas'!$E$175:$NR$175,,MATCH(IG2,'[1]Stats repas'!$E$55:$NR$55,1))="x",INDEX('[1]Stats repas'!$E$175:$NR$175,,MATCH(IG2,'[1]Stats repas'!$E$55:$NR$55,1))="p")),"a",INDEX('[1]Stats repas'!$E$173:$NR$173,,MATCH(IG2,'[1]Stats repas'!$E$55:$NR$55,1))))</f>
        <v>0</v>
      </c>
      <c r="IH14">
        <f>IF(AND(INDEX('[1]Stats repas'!$E$173:$NR$173,,MATCH(IH2,'[1]Stats repas'!$E$55:$NR$55,1))=0,OR(INDEX('[1]Stats repas'!$E$175:$NR$175,,MATCH(IH2,'[1]Stats repas'!$E$55:$NR$55,1))="x",INDEX('[1]Stats repas'!$E$175:$NR$175,,MATCH(IH2,'[1]Stats repas'!$E$55:$NR$55,1))="p")),"a",IF(AND(INDEX('[1]Stats repas'!$E$173:$NR$173,,MATCH(IH2,'[1]Stats repas'!$E$55:$NR$55,1))&gt;2,OR(INDEX('[1]Stats repas'!$E$175:$NR$175,,MATCH(IH2,'[1]Stats repas'!$E$55:$NR$55,1))="x",INDEX('[1]Stats repas'!$E$175:$NR$175,,MATCH(IH2,'[1]Stats repas'!$E$55:$NR$55,1))="p")),"a",INDEX('[1]Stats repas'!$E$173:$NR$173,,MATCH(IH2,'[1]Stats repas'!$E$55:$NR$55,1))))</f>
        <v>1</v>
      </c>
      <c r="II14">
        <f>IF(AND(INDEX('[1]Stats repas'!$E$173:$NR$173,,MATCH(II2,'[1]Stats repas'!$E$55:$NR$55,1))=0,OR(INDEX('[1]Stats repas'!$E$175:$NR$175,,MATCH(II2,'[1]Stats repas'!$E$55:$NR$55,1))="x",INDEX('[1]Stats repas'!$E$175:$NR$175,,MATCH(II2,'[1]Stats repas'!$E$55:$NR$55,1))="p")),"a",IF(AND(INDEX('[1]Stats repas'!$E$173:$NR$173,,MATCH(II2,'[1]Stats repas'!$E$55:$NR$55,1))&gt;2,OR(INDEX('[1]Stats repas'!$E$175:$NR$175,,MATCH(II2,'[1]Stats repas'!$E$55:$NR$55,1))="x",INDEX('[1]Stats repas'!$E$175:$NR$175,,MATCH(II2,'[1]Stats repas'!$E$55:$NR$55,1))="p")),"a",INDEX('[1]Stats repas'!$E$173:$NR$173,,MATCH(II2,'[1]Stats repas'!$E$55:$NR$55,1))))</f>
        <v>1</v>
      </c>
      <c r="IJ14">
        <f>IF(AND(INDEX('[1]Stats repas'!$E$173:$NR$173,,MATCH(IJ2,'[1]Stats repas'!$E$55:$NR$55,1))=0,OR(INDEX('[1]Stats repas'!$E$175:$NR$175,,MATCH(IJ2,'[1]Stats repas'!$E$55:$NR$55,1))="x",INDEX('[1]Stats repas'!$E$175:$NR$175,,MATCH(IJ2,'[1]Stats repas'!$E$55:$NR$55,1))="p")),"a",IF(AND(INDEX('[1]Stats repas'!$E$173:$NR$173,,MATCH(IJ2,'[1]Stats repas'!$E$55:$NR$55,1))&gt;2,OR(INDEX('[1]Stats repas'!$E$175:$NR$175,,MATCH(IJ2,'[1]Stats repas'!$E$55:$NR$55,1))="x",INDEX('[1]Stats repas'!$E$175:$NR$175,,MATCH(IJ2,'[1]Stats repas'!$E$55:$NR$55,1))="p")),"a",INDEX('[1]Stats repas'!$E$173:$NR$173,,MATCH(IJ2,'[1]Stats repas'!$E$55:$NR$55,1))))</f>
        <v>1</v>
      </c>
      <c r="IK14">
        <f>IF(AND(INDEX('[1]Stats repas'!$E$173:$NR$173,,MATCH(IK2,'[1]Stats repas'!$E$55:$NR$55,1))=0,OR(INDEX('[1]Stats repas'!$E$175:$NR$175,,MATCH(IK2,'[1]Stats repas'!$E$55:$NR$55,1))="x",INDEX('[1]Stats repas'!$E$175:$NR$175,,MATCH(IK2,'[1]Stats repas'!$E$55:$NR$55,1))="p")),"a",IF(AND(INDEX('[1]Stats repas'!$E$173:$NR$173,,MATCH(IK2,'[1]Stats repas'!$E$55:$NR$55,1))&gt;2,OR(INDEX('[1]Stats repas'!$E$175:$NR$175,,MATCH(IK2,'[1]Stats repas'!$E$55:$NR$55,1))="x",INDEX('[1]Stats repas'!$E$175:$NR$175,,MATCH(IK2,'[1]Stats repas'!$E$55:$NR$55,1))="p")),"a",INDEX('[1]Stats repas'!$E$173:$NR$173,,MATCH(IK2,'[1]Stats repas'!$E$55:$NR$55,1))))</f>
        <v>1</v>
      </c>
      <c r="IL14">
        <f>IF(AND(INDEX('[1]Stats repas'!$E$173:$NR$173,,MATCH(IL2,'[1]Stats repas'!$E$55:$NR$55,1))=0,OR(INDEX('[1]Stats repas'!$E$175:$NR$175,,MATCH(IL2,'[1]Stats repas'!$E$55:$NR$55,1))="x",INDEX('[1]Stats repas'!$E$175:$NR$175,,MATCH(IL2,'[1]Stats repas'!$E$55:$NR$55,1))="p")),"a",IF(AND(INDEX('[1]Stats repas'!$E$173:$NR$173,,MATCH(IL2,'[1]Stats repas'!$E$55:$NR$55,1))&gt;2,OR(INDEX('[1]Stats repas'!$E$175:$NR$175,,MATCH(IL2,'[1]Stats repas'!$E$55:$NR$55,1))="x",INDEX('[1]Stats repas'!$E$175:$NR$175,,MATCH(IL2,'[1]Stats repas'!$E$55:$NR$55,1))="p")),"a",INDEX('[1]Stats repas'!$E$173:$NR$173,,MATCH(IL2,'[1]Stats repas'!$E$55:$NR$55,1))))</f>
        <v>1</v>
      </c>
      <c r="IM14" t="str">
        <f>IF(AND(INDEX('[1]Stats repas'!$E$173:$NR$173,,MATCH(IM2,'[1]Stats repas'!$E$55:$NR$55,1))=0,OR(INDEX('[1]Stats repas'!$E$175:$NR$175,,MATCH(IM2,'[1]Stats repas'!$E$55:$NR$55,1))="x",INDEX('[1]Stats repas'!$E$175:$NR$175,,MATCH(IM2,'[1]Stats repas'!$E$55:$NR$55,1))="p")),"a",IF(AND(INDEX('[1]Stats repas'!$E$173:$NR$173,,MATCH(IM2,'[1]Stats repas'!$E$55:$NR$55,1))&gt;2,OR(INDEX('[1]Stats repas'!$E$175:$NR$175,,MATCH(IM2,'[1]Stats repas'!$E$55:$NR$55,1))="x",INDEX('[1]Stats repas'!$E$175:$NR$175,,MATCH(IM2,'[1]Stats repas'!$E$55:$NR$55,1))="p")),"a",INDEX('[1]Stats repas'!$E$173:$NR$173,,MATCH(IM2,'[1]Stats repas'!$E$55:$NR$55,1))))</f>
        <v>a</v>
      </c>
      <c r="IN14" t="str">
        <f>IF(AND(INDEX('[1]Stats repas'!$E$173:$NR$173,,MATCH(IN2,'[1]Stats repas'!$E$55:$NR$55,1))=0,OR(INDEX('[1]Stats repas'!$E$175:$NR$175,,MATCH(IN2,'[1]Stats repas'!$E$55:$NR$55,1))="x",INDEX('[1]Stats repas'!$E$175:$NR$175,,MATCH(IN2,'[1]Stats repas'!$E$55:$NR$55,1))="p")),"a",IF(AND(INDEX('[1]Stats repas'!$E$173:$NR$173,,MATCH(IN2,'[1]Stats repas'!$E$55:$NR$55,1))&gt;2,OR(INDEX('[1]Stats repas'!$E$175:$NR$175,,MATCH(IN2,'[1]Stats repas'!$E$55:$NR$55,1))="x",INDEX('[1]Stats repas'!$E$175:$NR$175,,MATCH(IN2,'[1]Stats repas'!$E$55:$NR$55,1))="p")),"a",INDEX('[1]Stats repas'!$E$173:$NR$173,,MATCH(IN2,'[1]Stats repas'!$E$55:$NR$55,1))))</f>
        <v>a</v>
      </c>
      <c r="IO14">
        <f>IF(AND(INDEX('[1]Stats repas'!$E$173:$NR$173,,MATCH(IO2,'[1]Stats repas'!$E$55:$NR$55,1))=0,OR(INDEX('[1]Stats repas'!$E$175:$NR$175,,MATCH(IO2,'[1]Stats repas'!$E$55:$NR$55,1))="x",INDEX('[1]Stats repas'!$E$175:$NR$175,,MATCH(IO2,'[1]Stats repas'!$E$55:$NR$55,1))="p")),"a",IF(AND(INDEX('[1]Stats repas'!$E$173:$NR$173,,MATCH(IO2,'[1]Stats repas'!$E$55:$NR$55,1))&gt;2,OR(INDEX('[1]Stats repas'!$E$175:$NR$175,,MATCH(IO2,'[1]Stats repas'!$E$55:$NR$55,1))="x",INDEX('[1]Stats repas'!$E$175:$NR$175,,MATCH(IO2,'[1]Stats repas'!$E$55:$NR$55,1))="p")),"a",INDEX('[1]Stats repas'!$E$173:$NR$173,,MATCH(IO2,'[1]Stats repas'!$E$55:$NR$55,1))))</f>
        <v>1</v>
      </c>
      <c r="IP14">
        <f>IF(AND(INDEX('[1]Stats repas'!$E$173:$NR$173,,MATCH(IP2,'[1]Stats repas'!$E$55:$NR$55,1))=0,OR(INDEX('[1]Stats repas'!$E$175:$NR$175,,MATCH(IP2,'[1]Stats repas'!$E$55:$NR$55,1))="x",INDEX('[1]Stats repas'!$E$175:$NR$175,,MATCH(IP2,'[1]Stats repas'!$E$55:$NR$55,1))="p")),"a",IF(AND(INDEX('[1]Stats repas'!$E$173:$NR$173,,MATCH(IP2,'[1]Stats repas'!$E$55:$NR$55,1))&gt;2,OR(INDEX('[1]Stats repas'!$E$175:$NR$175,,MATCH(IP2,'[1]Stats repas'!$E$55:$NR$55,1))="x",INDEX('[1]Stats repas'!$E$175:$NR$175,,MATCH(IP2,'[1]Stats repas'!$E$55:$NR$55,1))="p")),"a",INDEX('[1]Stats repas'!$E$173:$NR$173,,MATCH(IP2,'[1]Stats repas'!$E$55:$NR$55,1))))</f>
        <v>1</v>
      </c>
      <c r="IQ14">
        <f>IF(AND(INDEX('[1]Stats repas'!$E$173:$NR$173,,MATCH(IQ2,'[1]Stats repas'!$E$55:$NR$55,1))=0,OR(INDEX('[1]Stats repas'!$E$175:$NR$175,,MATCH(IQ2,'[1]Stats repas'!$E$55:$NR$55,1))="x",INDEX('[1]Stats repas'!$E$175:$NR$175,,MATCH(IQ2,'[1]Stats repas'!$E$55:$NR$55,1))="p")),"a",IF(AND(INDEX('[1]Stats repas'!$E$173:$NR$173,,MATCH(IQ2,'[1]Stats repas'!$E$55:$NR$55,1))&gt;2,OR(INDEX('[1]Stats repas'!$E$175:$NR$175,,MATCH(IQ2,'[1]Stats repas'!$E$55:$NR$55,1))="x",INDEX('[1]Stats repas'!$E$175:$NR$175,,MATCH(IQ2,'[1]Stats repas'!$E$55:$NR$55,1))="p")),"a",INDEX('[1]Stats repas'!$E$173:$NR$173,,MATCH(IQ2,'[1]Stats repas'!$E$55:$NR$55,1))))</f>
        <v>1</v>
      </c>
      <c r="IR14">
        <f>IF(AND(INDEX('[1]Stats repas'!$E$173:$NR$173,,MATCH(IR2,'[1]Stats repas'!$E$55:$NR$55,1))=0,OR(INDEX('[1]Stats repas'!$E$175:$NR$175,,MATCH(IR2,'[1]Stats repas'!$E$55:$NR$55,1))="x",INDEX('[1]Stats repas'!$E$175:$NR$175,,MATCH(IR2,'[1]Stats repas'!$E$55:$NR$55,1))="p")),"a",IF(AND(INDEX('[1]Stats repas'!$E$173:$NR$173,,MATCH(IR2,'[1]Stats repas'!$E$55:$NR$55,1))&gt;2,OR(INDEX('[1]Stats repas'!$E$175:$NR$175,,MATCH(IR2,'[1]Stats repas'!$E$55:$NR$55,1))="x",INDEX('[1]Stats repas'!$E$175:$NR$175,,MATCH(IR2,'[1]Stats repas'!$E$55:$NR$55,1))="p")),"a",INDEX('[1]Stats repas'!$E$173:$NR$173,,MATCH(IR2,'[1]Stats repas'!$E$55:$NR$55,1))))</f>
        <v>1</v>
      </c>
      <c r="IS14">
        <f>IF(AND(INDEX('[1]Stats repas'!$E$173:$NR$173,,MATCH(IS2,'[1]Stats repas'!$E$55:$NR$55,1))=0,OR(INDEX('[1]Stats repas'!$E$175:$NR$175,,MATCH(IS2,'[1]Stats repas'!$E$55:$NR$55,1))="x",INDEX('[1]Stats repas'!$E$175:$NR$175,,MATCH(IS2,'[1]Stats repas'!$E$55:$NR$55,1))="p")),"a",IF(AND(INDEX('[1]Stats repas'!$E$173:$NR$173,,MATCH(IS2,'[1]Stats repas'!$E$55:$NR$55,1))&gt;2,OR(INDEX('[1]Stats repas'!$E$175:$NR$175,,MATCH(IS2,'[1]Stats repas'!$E$55:$NR$55,1))="x",INDEX('[1]Stats repas'!$E$175:$NR$175,,MATCH(IS2,'[1]Stats repas'!$E$55:$NR$55,1))="p")),"a",INDEX('[1]Stats repas'!$E$173:$NR$173,,MATCH(IS2,'[1]Stats repas'!$E$55:$NR$55,1))))</f>
        <v>1</v>
      </c>
      <c r="IT14" t="str">
        <f>IF(AND(INDEX('[1]Stats repas'!$E$173:$NR$173,,MATCH(IT2,'[1]Stats repas'!$E$55:$NR$55,1))=0,OR(INDEX('[1]Stats repas'!$E$175:$NR$175,,MATCH(IT2,'[1]Stats repas'!$E$55:$NR$55,1))="x",INDEX('[1]Stats repas'!$E$175:$NR$175,,MATCH(IT2,'[1]Stats repas'!$E$55:$NR$55,1))="p")),"a",IF(AND(INDEX('[1]Stats repas'!$E$173:$NR$173,,MATCH(IT2,'[1]Stats repas'!$E$55:$NR$55,1))&gt;2,OR(INDEX('[1]Stats repas'!$E$175:$NR$175,,MATCH(IT2,'[1]Stats repas'!$E$55:$NR$55,1))="x",INDEX('[1]Stats repas'!$E$175:$NR$175,,MATCH(IT2,'[1]Stats repas'!$E$55:$NR$55,1))="p")),"a",INDEX('[1]Stats repas'!$E$173:$NR$173,,MATCH(IT2,'[1]Stats repas'!$E$55:$NR$55,1))))</f>
        <v>a</v>
      </c>
      <c r="IU14" t="str">
        <f>IF(AND(INDEX('[1]Stats repas'!$E$173:$NR$173,,MATCH(IU2,'[1]Stats repas'!$E$55:$NR$55,1))=0,OR(INDEX('[1]Stats repas'!$E$175:$NR$175,,MATCH(IU2,'[1]Stats repas'!$E$55:$NR$55,1))="x",INDEX('[1]Stats repas'!$E$175:$NR$175,,MATCH(IU2,'[1]Stats repas'!$E$55:$NR$55,1))="p")),"a",IF(AND(INDEX('[1]Stats repas'!$E$173:$NR$173,,MATCH(IU2,'[1]Stats repas'!$E$55:$NR$55,1))&gt;2,OR(INDEX('[1]Stats repas'!$E$175:$NR$175,,MATCH(IU2,'[1]Stats repas'!$E$55:$NR$55,1))="x",INDEX('[1]Stats repas'!$E$175:$NR$175,,MATCH(IU2,'[1]Stats repas'!$E$55:$NR$55,1))="p")),"a",INDEX('[1]Stats repas'!$E$173:$NR$173,,MATCH(IU2,'[1]Stats repas'!$E$55:$NR$55,1))))</f>
        <v>a</v>
      </c>
      <c r="IV14">
        <f>IF(AND(INDEX('[1]Stats repas'!$E$173:$NR$173,,MATCH(IV2,'[1]Stats repas'!$E$55:$NR$55,1))=0,OR(INDEX('[1]Stats repas'!$E$175:$NR$175,,MATCH(IV2,'[1]Stats repas'!$E$55:$NR$55,1))="x",INDEX('[1]Stats repas'!$E$175:$NR$175,,MATCH(IV2,'[1]Stats repas'!$E$55:$NR$55,1))="p")),"a",IF(AND(INDEX('[1]Stats repas'!$E$173:$NR$173,,MATCH(IV2,'[1]Stats repas'!$E$55:$NR$55,1))&gt;2,OR(INDEX('[1]Stats repas'!$E$175:$NR$175,,MATCH(IV2,'[1]Stats repas'!$E$55:$NR$55,1))="x",INDEX('[1]Stats repas'!$E$175:$NR$175,,MATCH(IV2,'[1]Stats repas'!$E$55:$NR$55,1))="p")),"a",INDEX('[1]Stats repas'!$E$173:$NR$173,,MATCH(IV2,'[1]Stats repas'!$E$55:$NR$55,1))))</f>
        <v>1</v>
      </c>
      <c r="IW14">
        <f>IF(AND(INDEX('[1]Stats repas'!$E$173:$NR$173,,MATCH(IW2,'[1]Stats repas'!$E$55:$NR$55,1))=0,OR(INDEX('[1]Stats repas'!$E$175:$NR$175,,MATCH(IW2,'[1]Stats repas'!$E$55:$NR$55,1))="x",INDEX('[1]Stats repas'!$E$175:$NR$175,,MATCH(IW2,'[1]Stats repas'!$E$55:$NR$55,1))="p")),"a",IF(AND(INDEX('[1]Stats repas'!$E$173:$NR$173,,MATCH(IW2,'[1]Stats repas'!$E$55:$NR$55,1))&gt;2,OR(INDEX('[1]Stats repas'!$E$175:$NR$175,,MATCH(IW2,'[1]Stats repas'!$E$55:$NR$55,1))="x",INDEX('[1]Stats repas'!$E$175:$NR$175,,MATCH(IW2,'[1]Stats repas'!$E$55:$NR$55,1))="p")),"a",INDEX('[1]Stats repas'!$E$173:$NR$173,,MATCH(IW2,'[1]Stats repas'!$E$55:$NR$55,1))))</f>
        <v>1</v>
      </c>
      <c r="IX14">
        <f>IF(AND(INDEX('[1]Stats repas'!$E$173:$NR$173,,MATCH(IX2,'[1]Stats repas'!$E$55:$NR$55,1))=0,OR(INDEX('[1]Stats repas'!$E$175:$NR$175,,MATCH(IX2,'[1]Stats repas'!$E$55:$NR$55,1))="x",INDEX('[1]Stats repas'!$E$175:$NR$175,,MATCH(IX2,'[1]Stats repas'!$E$55:$NR$55,1))="p")),"a",IF(AND(INDEX('[1]Stats repas'!$E$173:$NR$173,,MATCH(IX2,'[1]Stats repas'!$E$55:$NR$55,1))&gt;2,OR(INDEX('[1]Stats repas'!$E$175:$NR$175,,MATCH(IX2,'[1]Stats repas'!$E$55:$NR$55,1))="x",INDEX('[1]Stats repas'!$E$175:$NR$175,,MATCH(IX2,'[1]Stats repas'!$E$55:$NR$55,1))="p")),"a",INDEX('[1]Stats repas'!$E$173:$NR$173,,MATCH(IX2,'[1]Stats repas'!$E$55:$NR$55,1))))</f>
        <v>1</v>
      </c>
      <c r="IY14">
        <f>IF(AND(INDEX('[1]Stats repas'!$E$173:$NR$173,,MATCH(IY2,'[1]Stats repas'!$E$55:$NR$55,1))=0,OR(INDEX('[1]Stats repas'!$E$175:$NR$175,,MATCH(IY2,'[1]Stats repas'!$E$55:$NR$55,1))="x",INDEX('[1]Stats repas'!$E$175:$NR$175,,MATCH(IY2,'[1]Stats repas'!$E$55:$NR$55,1))="p")),"a",IF(AND(INDEX('[1]Stats repas'!$E$173:$NR$173,,MATCH(IY2,'[1]Stats repas'!$E$55:$NR$55,1))&gt;2,OR(INDEX('[1]Stats repas'!$E$175:$NR$175,,MATCH(IY2,'[1]Stats repas'!$E$55:$NR$55,1))="x",INDEX('[1]Stats repas'!$E$175:$NR$175,,MATCH(IY2,'[1]Stats repas'!$E$55:$NR$55,1))="p")),"a",INDEX('[1]Stats repas'!$E$173:$NR$173,,MATCH(IY2,'[1]Stats repas'!$E$55:$NR$55,1))))</f>
        <v>1</v>
      </c>
      <c r="IZ14">
        <f>IF(AND(INDEX('[1]Stats repas'!$E$173:$NR$173,,MATCH(IZ2,'[1]Stats repas'!$E$55:$NR$55,1))=0,OR(INDEX('[1]Stats repas'!$E$175:$NR$175,,MATCH(IZ2,'[1]Stats repas'!$E$55:$NR$55,1))="x",INDEX('[1]Stats repas'!$E$175:$NR$175,,MATCH(IZ2,'[1]Stats repas'!$E$55:$NR$55,1))="p")),"a",IF(AND(INDEX('[1]Stats repas'!$E$173:$NR$173,,MATCH(IZ2,'[1]Stats repas'!$E$55:$NR$55,1))&gt;2,OR(INDEX('[1]Stats repas'!$E$175:$NR$175,,MATCH(IZ2,'[1]Stats repas'!$E$55:$NR$55,1))="x",INDEX('[1]Stats repas'!$E$175:$NR$175,,MATCH(IZ2,'[1]Stats repas'!$E$55:$NR$55,1))="p")),"a",INDEX('[1]Stats repas'!$E$173:$NR$173,,MATCH(IZ2,'[1]Stats repas'!$E$55:$NR$55,1))))</f>
        <v>1</v>
      </c>
      <c r="JA14">
        <f>IF(AND(INDEX('[1]Stats repas'!$E$173:$NR$173,,MATCH(JA2,'[1]Stats repas'!$E$55:$NR$55,1))=0,OR(INDEX('[1]Stats repas'!$E$175:$NR$175,,MATCH(JA2,'[1]Stats repas'!$E$55:$NR$55,1))="x",INDEX('[1]Stats repas'!$E$175:$NR$175,,MATCH(JA2,'[1]Stats repas'!$E$55:$NR$55,1))="p")),"a",IF(AND(INDEX('[1]Stats repas'!$E$173:$NR$173,,MATCH(JA2,'[1]Stats repas'!$E$55:$NR$55,1))&gt;2,OR(INDEX('[1]Stats repas'!$E$175:$NR$175,,MATCH(JA2,'[1]Stats repas'!$E$55:$NR$55,1))="x",INDEX('[1]Stats repas'!$E$175:$NR$175,,MATCH(JA2,'[1]Stats repas'!$E$55:$NR$55,1))="p")),"a",INDEX('[1]Stats repas'!$E$173:$NR$173,,MATCH(JA2,'[1]Stats repas'!$E$55:$NR$55,1))))</f>
        <v>0</v>
      </c>
      <c r="JB14">
        <f>IF(AND(INDEX('[1]Stats repas'!$E$173:$NR$173,,MATCH(JB2,'[1]Stats repas'!$E$55:$NR$55,1))=0,OR(INDEX('[1]Stats repas'!$E$175:$NR$175,,MATCH(JB2,'[1]Stats repas'!$E$55:$NR$55,1))="x",INDEX('[1]Stats repas'!$E$175:$NR$175,,MATCH(JB2,'[1]Stats repas'!$E$55:$NR$55,1))="p")),"a",IF(AND(INDEX('[1]Stats repas'!$E$173:$NR$173,,MATCH(JB2,'[1]Stats repas'!$E$55:$NR$55,1))&gt;2,OR(INDEX('[1]Stats repas'!$E$175:$NR$175,,MATCH(JB2,'[1]Stats repas'!$E$55:$NR$55,1))="x",INDEX('[1]Stats repas'!$E$175:$NR$175,,MATCH(JB2,'[1]Stats repas'!$E$55:$NR$55,1))="p")),"a",INDEX('[1]Stats repas'!$E$173:$NR$173,,MATCH(JB2,'[1]Stats repas'!$E$55:$NR$55,1))))</f>
        <v>0</v>
      </c>
      <c r="JC14">
        <f>IF(AND(INDEX('[1]Stats repas'!$E$173:$NR$173,,MATCH(JC2,'[1]Stats repas'!$E$55:$NR$55,1))=0,OR(INDEX('[1]Stats repas'!$E$175:$NR$175,,MATCH(JC2,'[1]Stats repas'!$E$55:$NR$55,1))="x",INDEX('[1]Stats repas'!$E$175:$NR$175,,MATCH(JC2,'[1]Stats repas'!$E$55:$NR$55,1))="p")),"a",IF(AND(INDEX('[1]Stats repas'!$E$173:$NR$173,,MATCH(JC2,'[1]Stats repas'!$E$55:$NR$55,1))&gt;2,OR(INDEX('[1]Stats repas'!$E$175:$NR$175,,MATCH(JC2,'[1]Stats repas'!$E$55:$NR$55,1))="x",INDEX('[1]Stats repas'!$E$175:$NR$175,,MATCH(JC2,'[1]Stats repas'!$E$55:$NR$55,1))="p")),"a",INDEX('[1]Stats repas'!$E$173:$NR$173,,MATCH(JC2,'[1]Stats repas'!$E$55:$NR$55,1))))</f>
        <v>1</v>
      </c>
      <c r="JD14">
        <f>IF(AND(INDEX('[1]Stats repas'!$E$173:$NR$173,,MATCH(JD2,'[1]Stats repas'!$E$55:$NR$55,1))=0,OR(INDEX('[1]Stats repas'!$E$175:$NR$175,,MATCH(JD2,'[1]Stats repas'!$E$55:$NR$55,1))="x",INDEX('[1]Stats repas'!$E$175:$NR$175,,MATCH(JD2,'[1]Stats repas'!$E$55:$NR$55,1))="p")),"a",IF(AND(INDEX('[1]Stats repas'!$E$173:$NR$173,,MATCH(JD2,'[1]Stats repas'!$E$55:$NR$55,1))&gt;2,OR(INDEX('[1]Stats repas'!$E$175:$NR$175,,MATCH(JD2,'[1]Stats repas'!$E$55:$NR$55,1))="x",INDEX('[1]Stats repas'!$E$175:$NR$175,,MATCH(JD2,'[1]Stats repas'!$E$55:$NR$55,1))="p")),"a",INDEX('[1]Stats repas'!$E$173:$NR$173,,MATCH(JD2,'[1]Stats repas'!$E$55:$NR$55,1))))</f>
        <v>1</v>
      </c>
      <c r="JE14">
        <f>IF(AND(INDEX('[1]Stats repas'!$E$173:$NR$173,,MATCH(JE2,'[1]Stats repas'!$E$55:$NR$55,1))=0,OR(INDEX('[1]Stats repas'!$E$175:$NR$175,,MATCH(JE2,'[1]Stats repas'!$E$55:$NR$55,1))="x",INDEX('[1]Stats repas'!$E$175:$NR$175,,MATCH(JE2,'[1]Stats repas'!$E$55:$NR$55,1))="p")),"a",IF(AND(INDEX('[1]Stats repas'!$E$173:$NR$173,,MATCH(JE2,'[1]Stats repas'!$E$55:$NR$55,1))&gt;2,OR(INDEX('[1]Stats repas'!$E$175:$NR$175,,MATCH(JE2,'[1]Stats repas'!$E$55:$NR$55,1))="x",INDEX('[1]Stats repas'!$E$175:$NR$175,,MATCH(JE2,'[1]Stats repas'!$E$55:$NR$55,1))="p")),"a",INDEX('[1]Stats repas'!$E$173:$NR$173,,MATCH(JE2,'[1]Stats repas'!$E$55:$NR$55,1))))</f>
        <v>1</v>
      </c>
      <c r="JF14">
        <f>IF(AND(INDEX('[1]Stats repas'!$E$173:$NR$173,,MATCH(JF2,'[1]Stats repas'!$E$55:$NR$55,1))=0,OR(INDEX('[1]Stats repas'!$E$175:$NR$175,,MATCH(JF2,'[1]Stats repas'!$E$55:$NR$55,1))="x",INDEX('[1]Stats repas'!$E$175:$NR$175,,MATCH(JF2,'[1]Stats repas'!$E$55:$NR$55,1))="p")),"a",IF(AND(INDEX('[1]Stats repas'!$E$173:$NR$173,,MATCH(JF2,'[1]Stats repas'!$E$55:$NR$55,1))&gt;2,OR(INDEX('[1]Stats repas'!$E$175:$NR$175,,MATCH(JF2,'[1]Stats repas'!$E$55:$NR$55,1))="x",INDEX('[1]Stats repas'!$E$175:$NR$175,,MATCH(JF2,'[1]Stats repas'!$E$55:$NR$55,1))="p")),"a",INDEX('[1]Stats repas'!$E$173:$NR$173,,MATCH(JF2,'[1]Stats repas'!$E$55:$NR$55,1))))</f>
        <v>1</v>
      </c>
      <c r="JG14">
        <f>IF(AND(INDEX('[1]Stats repas'!$E$173:$NR$173,,MATCH(JG2,'[1]Stats repas'!$E$55:$NR$55,1))=0,OR(INDEX('[1]Stats repas'!$E$175:$NR$175,,MATCH(JG2,'[1]Stats repas'!$E$55:$NR$55,1))="x",INDEX('[1]Stats repas'!$E$175:$NR$175,,MATCH(JG2,'[1]Stats repas'!$E$55:$NR$55,1))="p")),"a",IF(AND(INDEX('[1]Stats repas'!$E$173:$NR$173,,MATCH(JG2,'[1]Stats repas'!$E$55:$NR$55,1))&gt;2,OR(INDEX('[1]Stats repas'!$E$175:$NR$175,,MATCH(JG2,'[1]Stats repas'!$E$55:$NR$55,1))="x",INDEX('[1]Stats repas'!$E$175:$NR$175,,MATCH(JG2,'[1]Stats repas'!$E$55:$NR$55,1))="p")),"a",INDEX('[1]Stats repas'!$E$173:$NR$173,,MATCH(JG2,'[1]Stats repas'!$E$55:$NR$55,1))))</f>
        <v>1</v>
      </c>
      <c r="JH14" t="str">
        <f>IF(AND(INDEX('[1]Stats repas'!$E$173:$NR$173,,MATCH(JH2,'[1]Stats repas'!$E$55:$NR$55,1))=0,OR(INDEX('[1]Stats repas'!$E$175:$NR$175,,MATCH(JH2,'[1]Stats repas'!$E$55:$NR$55,1))="x",INDEX('[1]Stats repas'!$E$175:$NR$175,,MATCH(JH2,'[1]Stats repas'!$E$55:$NR$55,1))="p")),"a",IF(AND(INDEX('[1]Stats repas'!$E$173:$NR$173,,MATCH(JH2,'[1]Stats repas'!$E$55:$NR$55,1))&gt;2,OR(INDEX('[1]Stats repas'!$E$175:$NR$175,,MATCH(JH2,'[1]Stats repas'!$E$55:$NR$55,1))="x",INDEX('[1]Stats repas'!$E$175:$NR$175,,MATCH(JH2,'[1]Stats repas'!$E$55:$NR$55,1))="p")),"a",INDEX('[1]Stats repas'!$E$173:$NR$173,,MATCH(JH2,'[1]Stats repas'!$E$55:$NR$55,1))))</f>
        <v>a</v>
      </c>
      <c r="JI14" t="str">
        <f>IF(AND(INDEX('[1]Stats repas'!$E$173:$NR$173,,MATCH(JI2,'[1]Stats repas'!$E$55:$NR$55,1))=0,OR(INDEX('[1]Stats repas'!$E$175:$NR$175,,MATCH(JI2,'[1]Stats repas'!$E$55:$NR$55,1))="x",INDEX('[1]Stats repas'!$E$175:$NR$175,,MATCH(JI2,'[1]Stats repas'!$E$55:$NR$55,1))="p")),"a",IF(AND(INDEX('[1]Stats repas'!$E$173:$NR$173,,MATCH(JI2,'[1]Stats repas'!$E$55:$NR$55,1))&gt;2,OR(INDEX('[1]Stats repas'!$E$175:$NR$175,,MATCH(JI2,'[1]Stats repas'!$E$55:$NR$55,1))="x",INDEX('[1]Stats repas'!$E$175:$NR$175,,MATCH(JI2,'[1]Stats repas'!$E$55:$NR$55,1))="p")),"a",INDEX('[1]Stats repas'!$E$173:$NR$173,,MATCH(JI2,'[1]Stats repas'!$E$55:$NR$55,1))))</f>
        <v>a</v>
      </c>
      <c r="JJ14">
        <f>IF(AND(INDEX('[1]Stats repas'!$E$173:$NR$173,,MATCH(JJ2,'[1]Stats repas'!$E$55:$NR$55,1))=0,OR(INDEX('[1]Stats repas'!$E$175:$NR$175,,MATCH(JJ2,'[1]Stats repas'!$E$55:$NR$55,1))="x",INDEX('[1]Stats repas'!$E$175:$NR$175,,MATCH(JJ2,'[1]Stats repas'!$E$55:$NR$55,1))="p")),"a",IF(AND(INDEX('[1]Stats repas'!$E$173:$NR$173,,MATCH(JJ2,'[1]Stats repas'!$E$55:$NR$55,1))&gt;2,OR(INDEX('[1]Stats repas'!$E$175:$NR$175,,MATCH(JJ2,'[1]Stats repas'!$E$55:$NR$55,1))="x",INDEX('[1]Stats repas'!$E$175:$NR$175,,MATCH(JJ2,'[1]Stats repas'!$E$55:$NR$55,1))="p")),"a",INDEX('[1]Stats repas'!$E$173:$NR$173,,MATCH(JJ2,'[1]Stats repas'!$E$55:$NR$55,1))))</f>
        <v>1</v>
      </c>
      <c r="JK14">
        <f>IF(AND(INDEX('[1]Stats repas'!$E$173:$NR$173,,MATCH(JK2,'[1]Stats repas'!$E$55:$NR$55,1))=0,OR(INDEX('[1]Stats repas'!$E$175:$NR$175,,MATCH(JK2,'[1]Stats repas'!$E$55:$NR$55,1))="x",INDEX('[1]Stats repas'!$E$175:$NR$175,,MATCH(JK2,'[1]Stats repas'!$E$55:$NR$55,1))="p")),"a",IF(AND(INDEX('[1]Stats repas'!$E$173:$NR$173,,MATCH(JK2,'[1]Stats repas'!$E$55:$NR$55,1))&gt;2,OR(INDEX('[1]Stats repas'!$E$175:$NR$175,,MATCH(JK2,'[1]Stats repas'!$E$55:$NR$55,1))="x",INDEX('[1]Stats repas'!$E$175:$NR$175,,MATCH(JK2,'[1]Stats repas'!$E$55:$NR$55,1))="p")),"a",INDEX('[1]Stats repas'!$E$173:$NR$173,,MATCH(JK2,'[1]Stats repas'!$E$55:$NR$55,1))))</f>
        <v>1</v>
      </c>
      <c r="JL14">
        <f>IF(AND(INDEX('[1]Stats repas'!$E$173:$NR$173,,MATCH(JL2,'[1]Stats repas'!$E$55:$NR$55,1))=0,OR(INDEX('[1]Stats repas'!$E$175:$NR$175,,MATCH(JL2,'[1]Stats repas'!$E$55:$NR$55,1))="x",INDEX('[1]Stats repas'!$E$175:$NR$175,,MATCH(JL2,'[1]Stats repas'!$E$55:$NR$55,1))="p")),"a",IF(AND(INDEX('[1]Stats repas'!$E$173:$NR$173,,MATCH(JL2,'[1]Stats repas'!$E$55:$NR$55,1))&gt;2,OR(INDEX('[1]Stats repas'!$E$175:$NR$175,,MATCH(JL2,'[1]Stats repas'!$E$55:$NR$55,1))="x",INDEX('[1]Stats repas'!$E$175:$NR$175,,MATCH(JL2,'[1]Stats repas'!$E$55:$NR$55,1))="p")),"a",INDEX('[1]Stats repas'!$E$173:$NR$173,,MATCH(JL2,'[1]Stats repas'!$E$55:$NR$55,1))))</f>
        <v>1</v>
      </c>
      <c r="JM14">
        <f>IF(AND(INDEX('[1]Stats repas'!$E$173:$NR$173,,MATCH(JM2,'[1]Stats repas'!$E$55:$NR$55,1))=0,OR(INDEX('[1]Stats repas'!$E$175:$NR$175,,MATCH(JM2,'[1]Stats repas'!$E$55:$NR$55,1))="x",INDEX('[1]Stats repas'!$E$175:$NR$175,,MATCH(JM2,'[1]Stats repas'!$E$55:$NR$55,1))="p")),"a",IF(AND(INDEX('[1]Stats repas'!$E$173:$NR$173,,MATCH(JM2,'[1]Stats repas'!$E$55:$NR$55,1))&gt;2,OR(INDEX('[1]Stats repas'!$E$175:$NR$175,,MATCH(JM2,'[1]Stats repas'!$E$55:$NR$55,1))="x",INDEX('[1]Stats repas'!$E$175:$NR$175,,MATCH(JM2,'[1]Stats repas'!$E$55:$NR$55,1))="p")),"a",INDEX('[1]Stats repas'!$E$173:$NR$173,,MATCH(JM2,'[1]Stats repas'!$E$55:$NR$55,1))))</f>
        <v>1</v>
      </c>
      <c r="JN14">
        <f>IF(AND(INDEX('[1]Stats repas'!$E$173:$NR$173,,MATCH(JN2,'[1]Stats repas'!$E$55:$NR$55,1))=0,OR(INDEX('[1]Stats repas'!$E$175:$NR$175,,MATCH(JN2,'[1]Stats repas'!$E$55:$NR$55,1))="x",INDEX('[1]Stats repas'!$E$175:$NR$175,,MATCH(JN2,'[1]Stats repas'!$E$55:$NR$55,1))="p")),"a",IF(AND(INDEX('[1]Stats repas'!$E$173:$NR$173,,MATCH(JN2,'[1]Stats repas'!$E$55:$NR$55,1))&gt;2,OR(INDEX('[1]Stats repas'!$E$175:$NR$175,,MATCH(JN2,'[1]Stats repas'!$E$55:$NR$55,1))="x",INDEX('[1]Stats repas'!$E$175:$NR$175,,MATCH(JN2,'[1]Stats repas'!$E$55:$NR$55,1))="p")),"a",INDEX('[1]Stats repas'!$E$173:$NR$173,,MATCH(JN2,'[1]Stats repas'!$E$55:$NR$55,1))))</f>
        <v>1</v>
      </c>
      <c r="JO14" t="str">
        <f>IF(AND(INDEX('[1]Stats repas'!$E$173:$NR$173,,MATCH(JO2,'[1]Stats repas'!$E$55:$NR$55,1))=0,OR(INDEX('[1]Stats repas'!$E$175:$NR$175,,MATCH(JO2,'[1]Stats repas'!$E$55:$NR$55,1))="x",INDEX('[1]Stats repas'!$E$175:$NR$175,,MATCH(JO2,'[1]Stats repas'!$E$55:$NR$55,1))="p")),"a",IF(AND(INDEX('[1]Stats repas'!$E$173:$NR$173,,MATCH(JO2,'[1]Stats repas'!$E$55:$NR$55,1))&gt;2,OR(INDEX('[1]Stats repas'!$E$175:$NR$175,,MATCH(JO2,'[1]Stats repas'!$E$55:$NR$55,1))="x",INDEX('[1]Stats repas'!$E$175:$NR$175,,MATCH(JO2,'[1]Stats repas'!$E$55:$NR$55,1))="p")),"a",INDEX('[1]Stats repas'!$E$173:$NR$173,,MATCH(JO2,'[1]Stats repas'!$E$55:$NR$55,1))))</f>
        <v>a</v>
      </c>
      <c r="JP14" t="str">
        <f>IF(AND(INDEX('[1]Stats repas'!$E$173:$NR$173,,MATCH(JP2,'[1]Stats repas'!$E$55:$NR$55,1))=0,OR(INDEX('[1]Stats repas'!$E$175:$NR$175,,MATCH(JP2,'[1]Stats repas'!$E$55:$NR$55,1))="x",INDEX('[1]Stats repas'!$E$175:$NR$175,,MATCH(JP2,'[1]Stats repas'!$E$55:$NR$55,1))="p")),"a",IF(AND(INDEX('[1]Stats repas'!$E$173:$NR$173,,MATCH(JP2,'[1]Stats repas'!$E$55:$NR$55,1))&gt;2,OR(INDEX('[1]Stats repas'!$E$175:$NR$175,,MATCH(JP2,'[1]Stats repas'!$E$55:$NR$55,1))="x",INDEX('[1]Stats repas'!$E$175:$NR$175,,MATCH(JP2,'[1]Stats repas'!$E$55:$NR$55,1))="p")),"a",INDEX('[1]Stats repas'!$E$173:$NR$173,,MATCH(JP2,'[1]Stats repas'!$E$55:$NR$55,1))))</f>
        <v>a</v>
      </c>
      <c r="JQ14">
        <f>IF(AND(INDEX('[1]Stats repas'!$E$173:$NR$173,,MATCH(JQ2,'[1]Stats repas'!$E$55:$NR$55,1))=0,OR(INDEX('[1]Stats repas'!$E$175:$NR$175,,MATCH(JQ2,'[1]Stats repas'!$E$55:$NR$55,1))="x",INDEX('[1]Stats repas'!$E$175:$NR$175,,MATCH(JQ2,'[1]Stats repas'!$E$55:$NR$55,1))="p")),"a",IF(AND(INDEX('[1]Stats repas'!$E$173:$NR$173,,MATCH(JQ2,'[1]Stats repas'!$E$55:$NR$55,1))&gt;2,OR(INDEX('[1]Stats repas'!$E$175:$NR$175,,MATCH(JQ2,'[1]Stats repas'!$E$55:$NR$55,1))="x",INDEX('[1]Stats repas'!$E$175:$NR$175,,MATCH(JQ2,'[1]Stats repas'!$E$55:$NR$55,1))="p")),"a",INDEX('[1]Stats repas'!$E$173:$NR$173,,MATCH(JQ2,'[1]Stats repas'!$E$55:$NR$55,1))))</f>
        <v>1</v>
      </c>
      <c r="JR14">
        <f>IF(AND(INDEX('[1]Stats repas'!$E$173:$NR$173,,MATCH(JR2,'[1]Stats repas'!$E$55:$NR$55,1))=0,OR(INDEX('[1]Stats repas'!$E$175:$NR$175,,MATCH(JR2,'[1]Stats repas'!$E$55:$NR$55,1))="x",INDEX('[1]Stats repas'!$E$175:$NR$175,,MATCH(JR2,'[1]Stats repas'!$E$55:$NR$55,1))="p")),"a",IF(AND(INDEX('[1]Stats repas'!$E$173:$NR$173,,MATCH(JR2,'[1]Stats repas'!$E$55:$NR$55,1))&gt;2,OR(INDEX('[1]Stats repas'!$E$175:$NR$175,,MATCH(JR2,'[1]Stats repas'!$E$55:$NR$55,1))="x",INDEX('[1]Stats repas'!$E$175:$NR$175,,MATCH(JR2,'[1]Stats repas'!$E$55:$NR$55,1))="p")),"a",INDEX('[1]Stats repas'!$E$173:$NR$173,,MATCH(JR2,'[1]Stats repas'!$E$55:$NR$55,1))))</f>
        <v>1</v>
      </c>
      <c r="JS14">
        <f>IF(AND(INDEX('[1]Stats repas'!$E$173:$NR$173,,MATCH(JS2,'[1]Stats repas'!$E$55:$NR$55,1))=0,OR(INDEX('[1]Stats repas'!$E$175:$NR$175,,MATCH(JS2,'[1]Stats repas'!$E$55:$NR$55,1))="x",INDEX('[1]Stats repas'!$E$175:$NR$175,,MATCH(JS2,'[1]Stats repas'!$E$55:$NR$55,1))="p")),"a",IF(AND(INDEX('[1]Stats repas'!$E$173:$NR$173,,MATCH(JS2,'[1]Stats repas'!$E$55:$NR$55,1))&gt;2,OR(INDEX('[1]Stats repas'!$E$175:$NR$175,,MATCH(JS2,'[1]Stats repas'!$E$55:$NR$55,1))="x",INDEX('[1]Stats repas'!$E$175:$NR$175,,MATCH(JS2,'[1]Stats repas'!$E$55:$NR$55,1))="p")),"a",INDEX('[1]Stats repas'!$E$173:$NR$173,,MATCH(JS2,'[1]Stats repas'!$E$55:$NR$55,1))))</f>
        <v>1</v>
      </c>
      <c r="JT14">
        <f>IF(AND(INDEX('[1]Stats repas'!$E$173:$NR$173,,MATCH(JT2,'[1]Stats repas'!$E$55:$NR$55,1))=0,OR(INDEX('[1]Stats repas'!$E$175:$NR$175,,MATCH(JT2,'[1]Stats repas'!$E$55:$NR$55,1))="x",INDEX('[1]Stats repas'!$E$175:$NR$175,,MATCH(JT2,'[1]Stats repas'!$E$55:$NR$55,1))="p")),"a",IF(AND(INDEX('[1]Stats repas'!$E$173:$NR$173,,MATCH(JT2,'[1]Stats repas'!$E$55:$NR$55,1))&gt;2,OR(INDEX('[1]Stats repas'!$E$175:$NR$175,,MATCH(JT2,'[1]Stats repas'!$E$55:$NR$55,1))="x",INDEX('[1]Stats repas'!$E$175:$NR$175,,MATCH(JT2,'[1]Stats repas'!$E$55:$NR$55,1))="p")),"a",INDEX('[1]Stats repas'!$E$173:$NR$173,,MATCH(JT2,'[1]Stats repas'!$E$55:$NR$55,1))))</f>
        <v>1</v>
      </c>
      <c r="JU14">
        <f>IF(AND(INDEX('[1]Stats repas'!$E$173:$NR$173,,MATCH(JU2,'[1]Stats repas'!$E$55:$NR$55,1))=0,OR(INDEX('[1]Stats repas'!$E$175:$NR$175,,MATCH(JU2,'[1]Stats repas'!$E$55:$NR$55,1))="x",INDEX('[1]Stats repas'!$E$175:$NR$175,,MATCH(JU2,'[1]Stats repas'!$E$55:$NR$55,1))="p")),"a",IF(AND(INDEX('[1]Stats repas'!$E$173:$NR$173,,MATCH(JU2,'[1]Stats repas'!$E$55:$NR$55,1))&gt;2,OR(INDEX('[1]Stats repas'!$E$175:$NR$175,,MATCH(JU2,'[1]Stats repas'!$E$55:$NR$55,1))="x",INDEX('[1]Stats repas'!$E$175:$NR$175,,MATCH(JU2,'[1]Stats repas'!$E$55:$NR$55,1))="p")),"a",INDEX('[1]Stats repas'!$E$173:$NR$173,,MATCH(JU2,'[1]Stats repas'!$E$55:$NR$55,1))))</f>
        <v>1</v>
      </c>
      <c r="JV14">
        <f>IF(AND(INDEX('[1]Stats repas'!$E$173:$NR$173,,MATCH(JV2,'[1]Stats repas'!$E$55:$NR$55,1))=0,OR(INDEX('[1]Stats repas'!$E$175:$NR$175,,MATCH(JV2,'[1]Stats repas'!$E$55:$NR$55,1))="x",INDEX('[1]Stats repas'!$E$175:$NR$175,,MATCH(JV2,'[1]Stats repas'!$E$55:$NR$55,1))="p")),"a",IF(AND(INDEX('[1]Stats repas'!$E$173:$NR$173,,MATCH(JV2,'[1]Stats repas'!$E$55:$NR$55,1))&gt;2,OR(INDEX('[1]Stats repas'!$E$175:$NR$175,,MATCH(JV2,'[1]Stats repas'!$E$55:$NR$55,1))="x",INDEX('[1]Stats repas'!$E$175:$NR$175,,MATCH(JV2,'[1]Stats repas'!$E$55:$NR$55,1))="p")),"a",INDEX('[1]Stats repas'!$E$173:$NR$173,,MATCH(JV2,'[1]Stats repas'!$E$55:$NR$55,1))))</f>
        <v>0</v>
      </c>
      <c r="JW14">
        <f>IF(AND(INDEX('[1]Stats repas'!$E$173:$NR$173,,MATCH(JW2,'[1]Stats repas'!$E$55:$NR$55,1))=0,OR(INDEX('[1]Stats repas'!$E$175:$NR$175,,MATCH(JW2,'[1]Stats repas'!$E$55:$NR$55,1))="x",INDEX('[1]Stats repas'!$E$175:$NR$175,,MATCH(JW2,'[1]Stats repas'!$E$55:$NR$55,1))="p")),"a",IF(AND(INDEX('[1]Stats repas'!$E$173:$NR$173,,MATCH(JW2,'[1]Stats repas'!$E$55:$NR$55,1))&gt;2,OR(INDEX('[1]Stats repas'!$E$175:$NR$175,,MATCH(JW2,'[1]Stats repas'!$E$55:$NR$55,1))="x",INDEX('[1]Stats repas'!$E$175:$NR$175,,MATCH(JW2,'[1]Stats repas'!$E$55:$NR$55,1))="p")),"a",INDEX('[1]Stats repas'!$E$173:$NR$173,,MATCH(JW2,'[1]Stats repas'!$E$55:$NR$55,1))))</f>
        <v>0</v>
      </c>
      <c r="JX14">
        <f>IF(AND(INDEX('[1]Stats repas'!$E$173:$NR$173,,MATCH(JX2,'[1]Stats repas'!$E$55:$NR$55,1))=0,OR(INDEX('[1]Stats repas'!$E$175:$NR$175,,MATCH(JX2,'[1]Stats repas'!$E$55:$NR$55,1))="x",INDEX('[1]Stats repas'!$E$175:$NR$175,,MATCH(JX2,'[1]Stats repas'!$E$55:$NR$55,1))="p")),"a",IF(AND(INDEX('[1]Stats repas'!$E$173:$NR$173,,MATCH(JX2,'[1]Stats repas'!$E$55:$NR$55,1))&gt;2,OR(INDEX('[1]Stats repas'!$E$175:$NR$175,,MATCH(JX2,'[1]Stats repas'!$E$55:$NR$55,1))="x",INDEX('[1]Stats repas'!$E$175:$NR$175,,MATCH(JX2,'[1]Stats repas'!$E$55:$NR$55,1))="p")),"a",INDEX('[1]Stats repas'!$E$173:$NR$173,,MATCH(JX2,'[1]Stats repas'!$E$55:$NR$55,1))))</f>
        <v>1</v>
      </c>
      <c r="JY14">
        <f>IF(AND(INDEX('[1]Stats repas'!$E$173:$NR$173,,MATCH(JY2,'[1]Stats repas'!$E$55:$NR$55,1))=0,OR(INDEX('[1]Stats repas'!$E$175:$NR$175,,MATCH(JY2,'[1]Stats repas'!$E$55:$NR$55,1))="x",INDEX('[1]Stats repas'!$E$175:$NR$175,,MATCH(JY2,'[1]Stats repas'!$E$55:$NR$55,1))="p")),"a",IF(AND(INDEX('[1]Stats repas'!$E$173:$NR$173,,MATCH(JY2,'[1]Stats repas'!$E$55:$NR$55,1))&gt;2,OR(INDEX('[1]Stats repas'!$E$175:$NR$175,,MATCH(JY2,'[1]Stats repas'!$E$55:$NR$55,1))="x",INDEX('[1]Stats repas'!$E$175:$NR$175,,MATCH(JY2,'[1]Stats repas'!$E$55:$NR$55,1))="p")),"a",INDEX('[1]Stats repas'!$E$173:$NR$173,,MATCH(JY2,'[1]Stats repas'!$E$55:$NR$55,1))))</f>
        <v>1</v>
      </c>
      <c r="JZ14">
        <f>IF(AND(INDEX('[1]Stats repas'!$E$173:$NR$173,,MATCH(JZ2,'[1]Stats repas'!$E$55:$NR$55,1))=0,OR(INDEX('[1]Stats repas'!$E$175:$NR$175,,MATCH(JZ2,'[1]Stats repas'!$E$55:$NR$55,1))="x",INDEX('[1]Stats repas'!$E$175:$NR$175,,MATCH(JZ2,'[1]Stats repas'!$E$55:$NR$55,1))="p")),"a",IF(AND(INDEX('[1]Stats repas'!$E$173:$NR$173,,MATCH(JZ2,'[1]Stats repas'!$E$55:$NR$55,1))&gt;2,OR(INDEX('[1]Stats repas'!$E$175:$NR$175,,MATCH(JZ2,'[1]Stats repas'!$E$55:$NR$55,1))="x",INDEX('[1]Stats repas'!$E$175:$NR$175,,MATCH(JZ2,'[1]Stats repas'!$E$55:$NR$55,1))="p")),"a",INDEX('[1]Stats repas'!$E$173:$NR$173,,MATCH(JZ2,'[1]Stats repas'!$E$55:$NR$55,1))))</f>
        <v>1</v>
      </c>
      <c r="KA14">
        <f>IF(AND(INDEX('[1]Stats repas'!$E$173:$NR$173,,MATCH(KA2,'[1]Stats repas'!$E$55:$NR$55,1))=0,OR(INDEX('[1]Stats repas'!$E$175:$NR$175,,MATCH(KA2,'[1]Stats repas'!$E$55:$NR$55,1))="x",INDEX('[1]Stats repas'!$E$175:$NR$175,,MATCH(KA2,'[1]Stats repas'!$E$55:$NR$55,1))="p")),"a",IF(AND(INDEX('[1]Stats repas'!$E$173:$NR$173,,MATCH(KA2,'[1]Stats repas'!$E$55:$NR$55,1))&gt;2,OR(INDEX('[1]Stats repas'!$E$175:$NR$175,,MATCH(KA2,'[1]Stats repas'!$E$55:$NR$55,1))="x",INDEX('[1]Stats repas'!$E$175:$NR$175,,MATCH(KA2,'[1]Stats repas'!$E$55:$NR$55,1))="p")),"a",INDEX('[1]Stats repas'!$E$173:$NR$173,,MATCH(KA2,'[1]Stats repas'!$E$55:$NR$55,1))))</f>
        <v>1</v>
      </c>
      <c r="KB14">
        <f>IF(AND(INDEX('[1]Stats repas'!$E$173:$NR$173,,MATCH(KB2,'[1]Stats repas'!$E$55:$NR$55,1))=0,OR(INDEX('[1]Stats repas'!$E$175:$NR$175,,MATCH(KB2,'[1]Stats repas'!$E$55:$NR$55,1))="x",INDEX('[1]Stats repas'!$E$175:$NR$175,,MATCH(KB2,'[1]Stats repas'!$E$55:$NR$55,1))="p")),"a",IF(AND(INDEX('[1]Stats repas'!$E$173:$NR$173,,MATCH(KB2,'[1]Stats repas'!$E$55:$NR$55,1))&gt;2,OR(INDEX('[1]Stats repas'!$E$175:$NR$175,,MATCH(KB2,'[1]Stats repas'!$E$55:$NR$55,1))="x",INDEX('[1]Stats repas'!$E$175:$NR$175,,MATCH(KB2,'[1]Stats repas'!$E$55:$NR$55,1))="p")),"a",INDEX('[1]Stats repas'!$E$173:$NR$173,,MATCH(KB2,'[1]Stats repas'!$E$55:$NR$55,1))))</f>
        <v>1</v>
      </c>
      <c r="KC14" t="str">
        <f>IF(AND(INDEX('[1]Stats repas'!$E$173:$NR$173,,MATCH(KC2,'[1]Stats repas'!$E$55:$NR$55,1))=0,OR(INDEX('[1]Stats repas'!$E$175:$NR$175,,MATCH(KC2,'[1]Stats repas'!$E$55:$NR$55,1))="x",INDEX('[1]Stats repas'!$E$175:$NR$175,,MATCH(KC2,'[1]Stats repas'!$E$55:$NR$55,1))="p")),"a",IF(AND(INDEX('[1]Stats repas'!$E$173:$NR$173,,MATCH(KC2,'[1]Stats repas'!$E$55:$NR$55,1))&gt;2,OR(INDEX('[1]Stats repas'!$E$175:$NR$175,,MATCH(KC2,'[1]Stats repas'!$E$55:$NR$55,1))="x",INDEX('[1]Stats repas'!$E$175:$NR$175,,MATCH(KC2,'[1]Stats repas'!$E$55:$NR$55,1))="p")),"a",INDEX('[1]Stats repas'!$E$173:$NR$173,,MATCH(KC2,'[1]Stats repas'!$E$55:$NR$55,1))))</f>
        <v>a</v>
      </c>
      <c r="KD14" t="str">
        <f>IF(AND(INDEX('[1]Stats repas'!$E$173:$NR$173,,MATCH(KD2,'[1]Stats repas'!$E$55:$NR$55,1))=0,OR(INDEX('[1]Stats repas'!$E$175:$NR$175,,MATCH(KD2,'[1]Stats repas'!$E$55:$NR$55,1))="x",INDEX('[1]Stats repas'!$E$175:$NR$175,,MATCH(KD2,'[1]Stats repas'!$E$55:$NR$55,1))="p")),"a",IF(AND(INDEX('[1]Stats repas'!$E$173:$NR$173,,MATCH(KD2,'[1]Stats repas'!$E$55:$NR$55,1))&gt;2,OR(INDEX('[1]Stats repas'!$E$175:$NR$175,,MATCH(KD2,'[1]Stats repas'!$E$55:$NR$55,1))="x",INDEX('[1]Stats repas'!$E$175:$NR$175,,MATCH(KD2,'[1]Stats repas'!$E$55:$NR$55,1))="p")),"a",INDEX('[1]Stats repas'!$E$173:$NR$173,,MATCH(KD2,'[1]Stats repas'!$E$55:$NR$55,1))))</f>
        <v>a</v>
      </c>
      <c r="KE14">
        <f>IF(AND(INDEX('[1]Stats repas'!$E$173:$NR$173,,MATCH(KE2,'[1]Stats repas'!$E$55:$NR$55,1))=0,OR(INDEX('[1]Stats repas'!$E$175:$NR$175,,MATCH(KE2,'[1]Stats repas'!$E$55:$NR$55,1))="x",INDEX('[1]Stats repas'!$E$175:$NR$175,,MATCH(KE2,'[1]Stats repas'!$E$55:$NR$55,1))="p")),"a",IF(AND(INDEX('[1]Stats repas'!$E$173:$NR$173,,MATCH(KE2,'[1]Stats repas'!$E$55:$NR$55,1))&gt;2,OR(INDEX('[1]Stats repas'!$E$175:$NR$175,,MATCH(KE2,'[1]Stats repas'!$E$55:$NR$55,1))="x",INDEX('[1]Stats repas'!$E$175:$NR$175,,MATCH(KE2,'[1]Stats repas'!$E$55:$NR$55,1))="p")),"a",INDEX('[1]Stats repas'!$E$173:$NR$173,,MATCH(KE2,'[1]Stats repas'!$E$55:$NR$55,1))))</f>
        <v>1</v>
      </c>
      <c r="KF14">
        <f>IF(AND(INDEX('[1]Stats repas'!$E$173:$NR$173,,MATCH(KF2,'[1]Stats repas'!$E$55:$NR$55,1))=0,OR(INDEX('[1]Stats repas'!$E$175:$NR$175,,MATCH(KF2,'[1]Stats repas'!$E$55:$NR$55,1))="x",INDEX('[1]Stats repas'!$E$175:$NR$175,,MATCH(KF2,'[1]Stats repas'!$E$55:$NR$55,1))="p")),"a",IF(AND(INDEX('[1]Stats repas'!$E$173:$NR$173,,MATCH(KF2,'[1]Stats repas'!$E$55:$NR$55,1))&gt;2,OR(INDEX('[1]Stats repas'!$E$175:$NR$175,,MATCH(KF2,'[1]Stats repas'!$E$55:$NR$55,1))="x",INDEX('[1]Stats repas'!$E$175:$NR$175,,MATCH(KF2,'[1]Stats repas'!$E$55:$NR$55,1))="p")),"a",INDEX('[1]Stats repas'!$E$173:$NR$173,,MATCH(KF2,'[1]Stats repas'!$E$55:$NR$55,1))))</f>
        <v>1</v>
      </c>
      <c r="KG14">
        <f>IF(AND(INDEX('[1]Stats repas'!$E$173:$NR$173,,MATCH(KG2,'[1]Stats repas'!$E$55:$NR$55,1))=0,OR(INDEX('[1]Stats repas'!$E$175:$NR$175,,MATCH(KG2,'[1]Stats repas'!$E$55:$NR$55,1))="x",INDEX('[1]Stats repas'!$E$175:$NR$175,,MATCH(KG2,'[1]Stats repas'!$E$55:$NR$55,1))="p")),"a",IF(AND(INDEX('[1]Stats repas'!$E$173:$NR$173,,MATCH(KG2,'[1]Stats repas'!$E$55:$NR$55,1))&gt;2,OR(INDEX('[1]Stats repas'!$E$175:$NR$175,,MATCH(KG2,'[1]Stats repas'!$E$55:$NR$55,1))="x",INDEX('[1]Stats repas'!$E$175:$NR$175,,MATCH(KG2,'[1]Stats repas'!$E$55:$NR$55,1))="p")),"a",INDEX('[1]Stats repas'!$E$173:$NR$173,,MATCH(KG2,'[1]Stats repas'!$E$55:$NR$55,1))))</f>
        <v>1</v>
      </c>
      <c r="KH14">
        <f>IF(AND(INDEX('[1]Stats repas'!$E$173:$NR$173,,MATCH(KH2,'[1]Stats repas'!$E$55:$NR$55,1))=0,OR(INDEX('[1]Stats repas'!$E$175:$NR$175,,MATCH(KH2,'[1]Stats repas'!$E$55:$NR$55,1))="x",INDEX('[1]Stats repas'!$E$175:$NR$175,,MATCH(KH2,'[1]Stats repas'!$E$55:$NR$55,1))="p")),"a",IF(AND(INDEX('[1]Stats repas'!$E$173:$NR$173,,MATCH(KH2,'[1]Stats repas'!$E$55:$NR$55,1))&gt;2,OR(INDEX('[1]Stats repas'!$E$175:$NR$175,,MATCH(KH2,'[1]Stats repas'!$E$55:$NR$55,1))="x",INDEX('[1]Stats repas'!$E$175:$NR$175,,MATCH(KH2,'[1]Stats repas'!$E$55:$NR$55,1))="p")),"a",INDEX('[1]Stats repas'!$E$173:$NR$173,,MATCH(KH2,'[1]Stats repas'!$E$55:$NR$55,1))))</f>
        <v>1</v>
      </c>
      <c r="KI14">
        <f>IF(AND(INDEX('[1]Stats repas'!$E$173:$NR$173,,MATCH(KI2,'[1]Stats repas'!$E$55:$NR$55,1))=0,OR(INDEX('[1]Stats repas'!$E$175:$NR$175,,MATCH(KI2,'[1]Stats repas'!$E$55:$NR$55,1))="x",INDEX('[1]Stats repas'!$E$175:$NR$175,,MATCH(KI2,'[1]Stats repas'!$E$55:$NR$55,1))="p")),"a",IF(AND(INDEX('[1]Stats repas'!$E$173:$NR$173,,MATCH(KI2,'[1]Stats repas'!$E$55:$NR$55,1))&gt;2,OR(INDEX('[1]Stats repas'!$E$175:$NR$175,,MATCH(KI2,'[1]Stats repas'!$E$55:$NR$55,1))="x",INDEX('[1]Stats repas'!$E$175:$NR$175,,MATCH(KI2,'[1]Stats repas'!$E$55:$NR$55,1))="p")),"a",INDEX('[1]Stats repas'!$E$173:$NR$173,,MATCH(KI2,'[1]Stats repas'!$E$55:$NR$55,1))))</f>
        <v>1</v>
      </c>
      <c r="KJ14" t="str">
        <f>IF(AND(INDEX('[1]Stats repas'!$E$173:$NR$173,,MATCH(KJ2,'[1]Stats repas'!$E$55:$NR$55,1))=0,OR(INDEX('[1]Stats repas'!$E$175:$NR$175,,MATCH(KJ2,'[1]Stats repas'!$E$55:$NR$55,1))="x",INDEX('[1]Stats repas'!$E$175:$NR$175,,MATCH(KJ2,'[1]Stats repas'!$E$55:$NR$55,1))="p")),"a",IF(AND(INDEX('[1]Stats repas'!$E$173:$NR$173,,MATCH(KJ2,'[1]Stats repas'!$E$55:$NR$55,1))&gt;2,OR(INDEX('[1]Stats repas'!$E$175:$NR$175,,MATCH(KJ2,'[1]Stats repas'!$E$55:$NR$55,1))="x",INDEX('[1]Stats repas'!$E$175:$NR$175,,MATCH(KJ2,'[1]Stats repas'!$E$55:$NR$55,1))="p")),"a",INDEX('[1]Stats repas'!$E$173:$NR$173,,MATCH(KJ2,'[1]Stats repas'!$E$55:$NR$55,1))))</f>
        <v>a</v>
      </c>
      <c r="KK14" t="str">
        <f>IF(AND(INDEX('[1]Stats repas'!$E$173:$NR$173,,MATCH(KK2,'[1]Stats repas'!$E$55:$NR$55,1))=0,OR(INDEX('[1]Stats repas'!$E$175:$NR$175,,MATCH(KK2,'[1]Stats repas'!$E$55:$NR$55,1))="x",INDEX('[1]Stats repas'!$E$175:$NR$175,,MATCH(KK2,'[1]Stats repas'!$E$55:$NR$55,1))="p")),"a",IF(AND(INDEX('[1]Stats repas'!$E$173:$NR$173,,MATCH(KK2,'[1]Stats repas'!$E$55:$NR$55,1))&gt;2,OR(INDEX('[1]Stats repas'!$E$175:$NR$175,,MATCH(KK2,'[1]Stats repas'!$E$55:$NR$55,1))="x",INDEX('[1]Stats repas'!$E$175:$NR$175,,MATCH(KK2,'[1]Stats repas'!$E$55:$NR$55,1))="p")),"a",INDEX('[1]Stats repas'!$E$173:$NR$173,,MATCH(KK2,'[1]Stats repas'!$E$55:$NR$55,1))))</f>
        <v>a</v>
      </c>
      <c r="KL14">
        <f>IF(AND(INDEX('[1]Stats repas'!$E$173:$NR$173,,MATCH(KL2,'[1]Stats repas'!$E$55:$NR$55,1))=0,OR(INDEX('[1]Stats repas'!$E$175:$NR$175,,MATCH(KL2,'[1]Stats repas'!$E$55:$NR$55,1))="x",INDEX('[1]Stats repas'!$E$175:$NR$175,,MATCH(KL2,'[1]Stats repas'!$E$55:$NR$55,1))="p")),"a",IF(AND(INDEX('[1]Stats repas'!$E$173:$NR$173,,MATCH(KL2,'[1]Stats repas'!$E$55:$NR$55,1))&gt;2,OR(INDEX('[1]Stats repas'!$E$175:$NR$175,,MATCH(KL2,'[1]Stats repas'!$E$55:$NR$55,1))="x",INDEX('[1]Stats repas'!$E$175:$NR$175,,MATCH(KL2,'[1]Stats repas'!$E$55:$NR$55,1))="p")),"a",INDEX('[1]Stats repas'!$E$173:$NR$173,,MATCH(KL2,'[1]Stats repas'!$E$55:$NR$55,1))))</f>
        <v>1</v>
      </c>
      <c r="KM14">
        <f>IF(AND(INDEX('[1]Stats repas'!$E$173:$NR$173,,MATCH(KM2,'[1]Stats repas'!$E$55:$NR$55,1))=0,OR(INDEX('[1]Stats repas'!$E$175:$NR$175,,MATCH(KM2,'[1]Stats repas'!$E$55:$NR$55,1))="x",INDEX('[1]Stats repas'!$E$175:$NR$175,,MATCH(KM2,'[1]Stats repas'!$E$55:$NR$55,1))="p")),"a",IF(AND(INDEX('[1]Stats repas'!$E$173:$NR$173,,MATCH(KM2,'[1]Stats repas'!$E$55:$NR$55,1))&gt;2,OR(INDEX('[1]Stats repas'!$E$175:$NR$175,,MATCH(KM2,'[1]Stats repas'!$E$55:$NR$55,1))="x",INDEX('[1]Stats repas'!$E$175:$NR$175,,MATCH(KM2,'[1]Stats repas'!$E$55:$NR$55,1))="p")),"a",INDEX('[1]Stats repas'!$E$173:$NR$173,,MATCH(KM2,'[1]Stats repas'!$E$55:$NR$55,1))))</f>
        <v>1</v>
      </c>
      <c r="KN14">
        <f>IF(AND(INDEX('[1]Stats repas'!$E$173:$NR$173,,MATCH(KN2,'[1]Stats repas'!$E$55:$NR$55,1))=0,OR(INDEX('[1]Stats repas'!$E$175:$NR$175,,MATCH(KN2,'[1]Stats repas'!$E$55:$NR$55,1))="x",INDEX('[1]Stats repas'!$E$175:$NR$175,,MATCH(KN2,'[1]Stats repas'!$E$55:$NR$55,1))="p")),"a",IF(AND(INDEX('[1]Stats repas'!$E$173:$NR$173,,MATCH(KN2,'[1]Stats repas'!$E$55:$NR$55,1))&gt;2,OR(INDEX('[1]Stats repas'!$E$175:$NR$175,,MATCH(KN2,'[1]Stats repas'!$E$55:$NR$55,1))="x",INDEX('[1]Stats repas'!$E$175:$NR$175,,MATCH(KN2,'[1]Stats repas'!$E$55:$NR$55,1))="p")),"a",INDEX('[1]Stats repas'!$E$173:$NR$173,,MATCH(KN2,'[1]Stats repas'!$E$55:$NR$55,1))))</f>
        <v>1</v>
      </c>
      <c r="KO14">
        <f>IF(AND(INDEX('[1]Stats repas'!$E$173:$NR$173,,MATCH(KO2,'[1]Stats repas'!$E$55:$NR$55,1))=0,OR(INDEX('[1]Stats repas'!$E$175:$NR$175,,MATCH(KO2,'[1]Stats repas'!$E$55:$NR$55,1))="x",INDEX('[1]Stats repas'!$E$175:$NR$175,,MATCH(KO2,'[1]Stats repas'!$E$55:$NR$55,1))="p")),"a",IF(AND(INDEX('[1]Stats repas'!$E$173:$NR$173,,MATCH(KO2,'[1]Stats repas'!$E$55:$NR$55,1))&gt;2,OR(INDEX('[1]Stats repas'!$E$175:$NR$175,,MATCH(KO2,'[1]Stats repas'!$E$55:$NR$55,1))="x",INDEX('[1]Stats repas'!$E$175:$NR$175,,MATCH(KO2,'[1]Stats repas'!$E$55:$NR$55,1))="p")),"a",INDEX('[1]Stats repas'!$E$173:$NR$173,,MATCH(KO2,'[1]Stats repas'!$E$55:$NR$55,1))))</f>
        <v>1</v>
      </c>
      <c r="KP14">
        <f>IF(AND(INDEX('[1]Stats repas'!$E$173:$NR$173,,MATCH(KP2,'[1]Stats repas'!$E$55:$NR$55,1))=0,OR(INDEX('[1]Stats repas'!$E$175:$NR$175,,MATCH(KP2,'[1]Stats repas'!$E$55:$NR$55,1))="x",INDEX('[1]Stats repas'!$E$175:$NR$175,,MATCH(KP2,'[1]Stats repas'!$E$55:$NR$55,1))="p")),"a",IF(AND(INDEX('[1]Stats repas'!$E$173:$NR$173,,MATCH(KP2,'[1]Stats repas'!$E$55:$NR$55,1))&gt;2,OR(INDEX('[1]Stats repas'!$E$175:$NR$175,,MATCH(KP2,'[1]Stats repas'!$E$55:$NR$55,1))="x",INDEX('[1]Stats repas'!$E$175:$NR$175,,MATCH(KP2,'[1]Stats repas'!$E$55:$NR$55,1))="p")),"a",INDEX('[1]Stats repas'!$E$173:$NR$173,,MATCH(KP2,'[1]Stats repas'!$E$55:$NR$55,1))))</f>
        <v>1</v>
      </c>
      <c r="KQ14" t="str">
        <f>IF(AND(INDEX('[1]Stats repas'!$E$173:$NR$173,,MATCH(KQ2,'[1]Stats repas'!$E$55:$NR$55,1))=0,OR(INDEX('[1]Stats repas'!$E$175:$NR$175,,MATCH(KQ2,'[1]Stats repas'!$E$55:$NR$55,1))="x",INDEX('[1]Stats repas'!$E$175:$NR$175,,MATCH(KQ2,'[1]Stats repas'!$E$55:$NR$55,1))="p")),"a",IF(AND(INDEX('[1]Stats repas'!$E$173:$NR$173,,MATCH(KQ2,'[1]Stats repas'!$E$55:$NR$55,1))&gt;2,OR(INDEX('[1]Stats repas'!$E$175:$NR$175,,MATCH(KQ2,'[1]Stats repas'!$E$55:$NR$55,1))="x",INDEX('[1]Stats repas'!$E$175:$NR$175,,MATCH(KQ2,'[1]Stats repas'!$E$55:$NR$55,1))="p")),"a",INDEX('[1]Stats repas'!$E$173:$NR$173,,MATCH(KQ2,'[1]Stats repas'!$E$55:$NR$55,1))))</f>
        <v>a</v>
      </c>
      <c r="KR14" t="str">
        <f>IF(AND(INDEX('[1]Stats repas'!$E$173:$NR$173,,MATCH(KR2,'[1]Stats repas'!$E$55:$NR$55,1))=0,OR(INDEX('[1]Stats repas'!$E$175:$NR$175,,MATCH(KR2,'[1]Stats repas'!$E$55:$NR$55,1))="x",INDEX('[1]Stats repas'!$E$175:$NR$175,,MATCH(KR2,'[1]Stats repas'!$E$55:$NR$55,1))="p")),"a",IF(AND(INDEX('[1]Stats repas'!$E$173:$NR$173,,MATCH(KR2,'[1]Stats repas'!$E$55:$NR$55,1))&gt;2,OR(INDEX('[1]Stats repas'!$E$175:$NR$175,,MATCH(KR2,'[1]Stats repas'!$E$55:$NR$55,1))="x",INDEX('[1]Stats repas'!$E$175:$NR$175,,MATCH(KR2,'[1]Stats repas'!$E$55:$NR$55,1))="p")),"a",INDEX('[1]Stats repas'!$E$173:$NR$173,,MATCH(KR2,'[1]Stats repas'!$E$55:$NR$55,1))))</f>
        <v>a</v>
      </c>
      <c r="KS14">
        <f>IF(AND(INDEX('[1]Stats repas'!$E$173:$NR$173,,MATCH(KS2,'[1]Stats repas'!$E$55:$NR$55,1))=0,OR(INDEX('[1]Stats repas'!$E$175:$NR$175,,MATCH(KS2,'[1]Stats repas'!$E$55:$NR$55,1))="x",INDEX('[1]Stats repas'!$E$175:$NR$175,,MATCH(KS2,'[1]Stats repas'!$E$55:$NR$55,1))="p")),"a",IF(AND(INDEX('[1]Stats repas'!$E$173:$NR$173,,MATCH(KS2,'[1]Stats repas'!$E$55:$NR$55,1))&gt;2,OR(INDEX('[1]Stats repas'!$E$175:$NR$175,,MATCH(KS2,'[1]Stats repas'!$E$55:$NR$55,1))="x",INDEX('[1]Stats repas'!$E$175:$NR$175,,MATCH(KS2,'[1]Stats repas'!$E$55:$NR$55,1))="p")),"a",INDEX('[1]Stats repas'!$E$173:$NR$173,,MATCH(KS2,'[1]Stats repas'!$E$55:$NR$55,1))))</f>
        <v>3</v>
      </c>
      <c r="KT14">
        <f>IF(AND(INDEX('[1]Stats repas'!$E$173:$NR$173,,MATCH(KT2,'[1]Stats repas'!$E$55:$NR$55,1))=0,OR(INDEX('[1]Stats repas'!$E$175:$NR$175,,MATCH(KT2,'[1]Stats repas'!$E$55:$NR$55,1))="x",INDEX('[1]Stats repas'!$E$175:$NR$175,,MATCH(KT2,'[1]Stats repas'!$E$55:$NR$55,1))="p")),"a",IF(AND(INDEX('[1]Stats repas'!$E$173:$NR$173,,MATCH(KT2,'[1]Stats repas'!$E$55:$NR$55,1))&gt;2,OR(INDEX('[1]Stats repas'!$E$175:$NR$175,,MATCH(KT2,'[1]Stats repas'!$E$55:$NR$55,1))="x",INDEX('[1]Stats repas'!$E$175:$NR$175,,MATCH(KT2,'[1]Stats repas'!$E$55:$NR$55,1))="p")),"a",INDEX('[1]Stats repas'!$E$173:$NR$173,,MATCH(KT2,'[1]Stats repas'!$E$55:$NR$55,1))))</f>
        <v>3</v>
      </c>
      <c r="KU14">
        <f>IF(AND(INDEX('[1]Stats repas'!$E$173:$NR$173,,MATCH(KU2,'[1]Stats repas'!$E$55:$NR$55,1))=0,OR(INDEX('[1]Stats repas'!$E$175:$NR$175,,MATCH(KU2,'[1]Stats repas'!$E$55:$NR$55,1))="x",INDEX('[1]Stats repas'!$E$175:$NR$175,,MATCH(KU2,'[1]Stats repas'!$E$55:$NR$55,1))="p")),"a",IF(AND(INDEX('[1]Stats repas'!$E$173:$NR$173,,MATCH(KU2,'[1]Stats repas'!$E$55:$NR$55,1))&gt;2,OR(INDEX('[1]Stats repas'!$E$175:$NR$175,,MATCH(KU2,'[1]Stats repas'!$E$55:$NR$55,1))="x",INDEX('[1]Stats repas'!$E$175:$NR$175,,MATCH(KU2,'[1]Stats repas'!$E$55:$NR$55,1))="p")),"a",INDEX('[1]Stats repas'!$E$173:$NR$173,,MATCH(KU2,'[1]Stats repas'!$E$55:$NR$55,1))))</f>
        <v>3</v>
      </c>
      <c r="KV14">
        <f>IF(AND(INDEX('[1]Stats repas'!$E$173:$NR$173,,MATCH(KV2,'[1]Stats repas'!$E$55:$NR$55,1))=0,OR(INDEX('[1]Stats repas'!$E$175:$NR$175,,MATCH(KV2,'[1]Stats repas'!$E$55:$NR$55,1))="x",INDEX('[1]Stats repas'!$E$175:$NR$175,,MATCH(KV2,'[1]Stats repas'!$E$55:$NR$55,1))="p")),"a",IF(AND(INDEX('[1]Stats repas'!$E$173:$NR$173,,MATCH(KV2,'[1]Stats repas'!$E$55:$NR$55,1))&gt;2,OR(INDEX('[1]Stats repas'!$E$175:$NR$175,,MATCH(KV2,'[1]Stats repas'!$E$55:$NR$55,1))="x",INDEX('[1]Stats repas'!$E$175:$NR$175,,MATCH(KV2,'[1]Stats repas'!$E$55:$NR$55,1))="p")),"a",INDEX('[1]Stats repas'!$E$173:$NR$173,,MATCH(KV2,'[1]Stats repas'!$E$55:$NR$55,1))))</f>
        <v>3</v>
      </c>
      <c r="KW14">
        <f>IF(AND(INDEX('[1]Stats repas'!$E$173:$NR$173,,MATCH(KW2,'[1]Stats repas'!$E$55:$NR$55,1))=0,OR(INDEX('[1]Stats repas'!$E$175:$NR$175,,MATCH(KW2,'[1]Stats repas'!$E$55:$NR$55,1))="x",INDEX('[1]Stats repas'!$E$175:$NR$175,,MATCH(KW2,'[1]Stats repas'!$E$55:$NR$55,1))="p")),"a",IF(AND(INDEX('[1]Stats repas'!$E$173:$NR$173,,MATCH(KW2,'[1]Stats repas'!$E$55:$NR$55,1))&gt;2,OR(INDEX('[1]Stats repas'!$E$175:$NR$175,,MATCH(KW2,'[1]Stats repas'!$E$55:$NR$55,1))="x",INDEX('[1]Stats repas'!$E$175:$NR$175,,MATCH(KW2,'[1]Stats repas'!$E$55:$NR$55,1))="p")),"a",INDEX('[1]Stats repas'!$E$173:$NR$173,,MATCH(KW2,'[1]Stats repas'!$E$55:$NR$55,1))))</f>
        <v>5</v>
      </c>
      <c r="KX14">
        <f>IF(AND(INDEX('[1]Stats repas'!$E$173:$NR$173,,MATCH(KX2,'[1]Stats repas'!$E$55:$NR$55,1))=0,OR(INDEX('[1]Stats repas'!$E$175:$NR$175,,MATCH(KX2,'[1]Stats repas'!$E$55:$NR$55,1))="x",INDEX('[1]Stats repas'!$E$175:$NR$175,,MATCH(KX2,'[1]Stats repas'!$E$55:$NR$55,1))="p")),"a",IF(AND(INDEX('[1]Stats repas'!$E$173:$NR$173,,MATCH(KX2,'[1]Stats repas'!$E$55:$NR$55,1))&gt;2,OR(INDEX('[1]Stats repas'!$E$175:$NR$175,,MATCH(KX2,'[1]Stats repas'!$E$55:$NR$55,1))="x",INDEX('[1]Stats repas'!$E$175:$NR$175,,MATCH(KX2,'[1]Stats repas'!$E$55:$NR$55,1))="p")),"a",INDEX('[1]Stats repas'!$E$173:$NR$173,,MATCH(KX2,'[1]Stats repas'!$E$55:$NR$55,1))))</f>
        <v>0</v>
      </c>
      <c r="KY14">
        <f>IF(AND(INDEX('[1]Stats repas'!$E$173:$NR$173,,MATCH(KY2,'[1]Stats repas'!$E$55:$NR$55,1))=0,OR(INDEX('[1]Stats repas'!$E$175:$NR$175,,MATCH(KY2,'[1]Stats repas'!$E$55:$NR$55,1))="x",INDEX('[1]Stats repas'!$E$175:$NR$175,,MATCH(KY2,'[1]Stats repas'!$E$55:$NR$55,1))="p")),"a",IF(AND(INDEX('[1]Stats repas'!$E$173:$NR$173,,MATCH(KY2,'[1]Stats repas'!$E$55:$NR$55,1))&gt;2,OR(INDEX('[1]Stats repas'!$E$175:$NR$175,,MATCH(KY2,'[1]Stats repas'!$E$55:$NR$55,1))="x",INDEX('[1]Stats repas'!$E$175:$NR$175,,MATCH(KY2,'[1]Stats repas'!$E$55:$NR$55,1))="p")),"a",INDEX('[1]Stats repas'!$E$173:$NR$173,,MATCH(KY2,'[1]Stats repas'!$E$55:$NR$55,1))))</f>
        <v>0</v>
      </c>
      <c r="KZ14">
        <f>IF(AND(INDEX('[1]Stats repas'!$E$173:$NR$173,,MATCH(KZ2,'[1]Stats repas'!$E$55:$NR$55,1))=0,OR(INDEX('[1]Stats repas'!$E$175:$NR$175,,MATCH(KZ2,'[1]Stats repas'!$E$55:$NR$55,1))="x",INDEX('[1]Stats repas'!$E$175:$NR$175,,MATCH(KZ2,'[1]Stats repas'!$E$55:$NR$55,1))="p")),"a",IF(AND(INDEX('[1]Stats repas'!$E$173:$NR$173,,MATCH(KZ2,'[1]Stats repas'!$E$55:$NR$55,1))&gt;2,OR(INDEX('[1]Stats repas'!$E$175:$NR$175,,MATCH(KZ2,'[1]Stats repas'!$E$55:$NR$55,1))="x",INDEX('[1]Stats repas'!$E$175:$NR$175,,MATCH(KZ2,'[1]Stats repas'!$E$55:$NR$55,1))="p")),"a",INDEX('[1]Stats repas'!$E$173:$NR$173,,MATCH(KZ2,'[1]Stats repas'!$E$55:$NR$55,1))))</f>
        <v>3</v>
      </c>
      <c r="LA14">
        <f>IF(AND(INDEX('[1]Stats repas'!$E$173:$NR$173,,MATCH(LA2,'[1]Stats repas'!$E$55:$NR$55,1))=0,OR(INDEX('[1]Stats repas'!$E$175:$NR$175,,MATCH(LA2,'[1]Stats repas'!$E$55:$NR$55,1))="x",INDEX('[1]Stats repas'!$E$175:$NR$175,,MATCH(LA2,'[1]Stats repas'!$E$55:$NR$55,1))="p")),"a",IF(AND(INDEX('[1]Stats repas'!$E$173:$NR$173,,MATCH(LA2,'[1]Stats repas'!$E$55:$NR$55,1))&gt;2,OR(INDEX('[1]Stats repas'!$E$175:$NR$175,,MATCH(LA2,'[1]Stats repas'!$E$55:$NR$55,1))="x",INDEX('[1]Stats repas'!$E$175:$NR$175,,MATCH(LA2,'[1]Stats repas'!$E$55:$NR$55,1))="p")),"a",INDEX('[1]Stats repas'!$E$173:$NR$173,,MATCH(LA2,'[1]Stats repas'!$E$55:$NR$55,1))))</f>
        <v>3</v>
      </c>
      <c r="LB14">
        <f>IF(AND(INDEX('[1]Stats repas'!$E$173:$NR$173,,MATCH(LB2,'[1]Stats repas'!$E$55:$NR$55,1))=0,OR(INDEX('[1]Stats repas'!$E$175:$NR$175,,MATCH(LB2,'[1]Stats repas'!$E$55:$NR$55,1))="x",INDEX('[1]Stats repas'!$E$175:$NR$175,,MATCH(LB2,'[1]Stats repas'!$E$55:$NR$55,1))="p")),"a",IF(AND(INDEX('[1]Stats repas'!$E$173:$NR$173,,MATCH(LB2,'[1]Stats repas'!$E$55:$NR$55,1))&gt;2,OR(INDEX('[1]Stats repas'!$E$175:$NR$175,,MATCH(LB2,'[1]Stats repas'!$E$55:$NR$55,1))="x",INDEX('[1]Stats repas'!$E$175:$NR$175,,MATCH(LB2,'[1]Stats repas'!$E$55:$NR$55,1))="p")),"a",INDEX('[1]Stats repas'!$E$173:$NR$173,,MATCH(LB2,'[1]Stats repas'!$E$55:$NR$55,1))))</f>
        <v>1</v>
      </c>
      <c r="LC14">
        <f>IF(AND(INDEX('[1]Stats repas'!$E$173:$NR$173,,MATCH(LC2,'[1]Stats repas'!$E$55:$NR$55,1))=0,OR(INDEX('[1]Stats repas'!$E$175:$NR$175,,MATCH(LC2,'[1]Stats repas'!$E$55:$NR$55,1))="x",INDEX('[1]Stats repas'!$E$175:$NR$175,,MATCH(LC2,'[1]Stats repas'!$E$55:$NR$55,1))="p")),"a",IF(AND(INDEX('[1]Stats repas'!$E$173:$NR$173,,MATCH(LC2,'[1]Stats repas'!$E$55:$NR$55,1))&gt;2,OR(INDEX('[1]Stats repas'!$E$175:$NR$175,,MATCH(LC2,'[1]Stats repas'!$E$55:$NR$55,1))="x",INDEX('[1]Stats repas'!$E$175:$NR$175,,MATCH(LC2,'[1]Stats repas'!$E$55:$NR$55,1))="p")),"a",INDEX('[1]Stats repas'!$E$173:$NR$173,,MATCH(LC2,'[1]Stats repas'!$E$55:$NR$55,1))))</f>
        <v>1</v>
      </c>
      <c r="LD14">
        <f>IF(AND(INDEX('[1]Stats repas'!$E$173:$NR$173,,MATCH(LD2,'[1]Stats repas'!$E$55:$NR$55,1))=0,OR(INDEX('[1]Stats repas'!$E$175:$NR$175,,MATCH(LD2,'[1]Stats repas'!$E$55:$NR$55,1))="x",INDEX('[1]Stats repas'!$E$175:$NR$175,,MATCH(LD2,'[1]Stats repas'!$E$55:$NR$55,1))="p")),"a",IF(AND(INDEX('[1]Stats repas'!$E$173:$NR$173,,MATCH(LD2,'[1]Stats repas'!$E$55:$NR$55,1))&gt;2,OR(INDEX('[1]Stats repas'!$E$175:$NR$175,,MATCH(LD2,'[1]Stats repas'!$E$55:$NR$55,1))="x",INDEX('[1]Stats repas'!$E$175:$NR$175,,MATCH(LD2,'[1]Stats repas'!$E$55:$NR$55,1))="p")),"a",INDEX('[1]Stats repas'!$E$173:$NR$173,,MATCH(LD2,'[1]Stats repas'!$E$55:$NR$55,1))))</f>
        <v>1</v>
      </c>
      <c r="LE14" t="str">
        <f>IF(AND(INDEX('[1]Stats repas'!$E$173:$NR$173,,MATCH(LE2,'[1]Stats repas'!$E$55:$NR$55,1))=0,OR(INDEX('[1]Stats repas'!$E$175:$NR$175,,MATCH(LE2,'[1]Stats repas'!$E$55:$NR$55,1))="x",INDEX('[1]Stats repas'!$E$175:$NR$175,,MATCH(LE2,'[1]Stats repas'!$E$55:$NR$55,1))="p")),"a",IF(AND(INDEX('[1]Stats repas'!$E$173:$NR$173,,MATCH(LE2,'[1]Stats repas'!$E$55:$NR$55,1))&gt;2,OR(INDEX('[1]Stats repas'!$E$175:$NR$175,,MATCH(LE2,'[1]Stats repas'!$E$55:$NR$55,1))="x",INDEX('[1]Stats repas'!$E$175:$NR$175,,MATCH(LE2,'[1]Stats repas'!$E$55:$NR$55,1))="p")),"a",INDEX('[1]Stats repas'!$E$173:$NR$173,,MATCH(LE2,'[1]Stats repas'!$E$55:$NR$55,1))))</f>
        <v>a</v>
      </c>
      <c r="LF14" t="str">
        <f>IF(AND(INDEX('[1]Stats repas'!$E$173:$NR$173,,MATCH(LF2,'[1]Stats repas'!$E$55:$NR$55,1))=0,OR(INDEX('[1]Stats repas'!$E$175:$NR$175,,MATCH(LF2,'[1]Stats repas'!$E$55:$NR$55,1))="x",INDEX('[1]Stats repas'!$E$175:$NR$175,,MATCH(LF2,'[1]Stats repas'!$E$55:$NR$55,1))="p")),"a",IF(AND(INDEX('[1]Stats repas'!$E$173:$NR$173,,MATCH(LF2,'[1]Stats repas'!$E$55:$NR$55,1))&gt;2,OR(INDEX('[1]Stats repas'!$E$175:$NR$175,,MATCH(LF2,'[1]Stats repas'!$E$55:$NR$55,1))="x",INDEX('[1]Stats repas'!$E$175:$NR$175,,MATCH(LF2,'[1]Stats repas'!$E$55:$NR$55,1))="p")),"a",INDEX('[1]Stats repas'!$E$173:$NR$173,,MATCH(LF2,'[1]Stats repas'!$E$55:$NR$55,1))))</f>
        <v>a</v>
      </c>
      <c r="LG14" t="str">
        <f>IF(AND(INDEX('[1]Stats repas'!$E$173:$NR$173,,MATCH(LG2,'[1]Stats repas'!$E$55:$NR$55,1))=0,OR(INDEX('[1]Stats repas'!$E$175:$NR$175,,MATCH(LG2,'[1]Stats repas'!$E$55:$NR$55,1))="x",INDEX('[1]Stats repas'!$E$175:$NR$175,,MATCH(LG2,'[1]Stats repas'!$E$55:$NR$55,1))="p")),"a",IF(AND(INDEX('[1]Stats repas'!$E$173:$NR$173,,MATCH(LG2,'[1]Stats repas'!$E$55:$NR$55,1))&gt;2,OR(INDEX('[1]Stats repas'!$E$175:$NR$175,,MATCH(LG2,'[1]Stats repas'!$E$55:$NR$55,1))="x",INDEX('[1]Stats repas'!$E$175:$NR$175,,MATCH(LG2,'[1]Stats repas'!$E$55:$NR$55,1))="p")),"a",INDEX('[1]Stats repas'!$E$173:$NR$173,,MATCH(LG2,'[1]Stats repas'!$E$55:$NR$55,1))))</f>
        <v>a</v>
      </c>
      <c r="LH14">
        <f>IF(AND(INDEX('[1]Stats repas'!$E$173:$NR$173,,MATCH(LH2,'[1]Stats repas'!$E$55:$NR$55,1))=0,OR(INDEX('[1]Stats repas'!$E$175:$NR$175,,MATCH(LH2,'[1]Stats repas'!$E$55:$NR$55,1))="x",INDEX('[1]Stats repas'!$E$175:$NR$175,,MATCH(LH2,'[1]Stats repas'!$E$55:$NR$55,1))="p")),"a",IF(AND(INDEX('[1]Stats repas'!$E$173:$NR$173,,MATCH(LH2,'[1]Stats repas'!$E$55:$NR$55,1))&gt;2,OR(INDEX('[1]Stats repas'!$E$175:$NR$175,,MATCH(LH2,'[1]Stats repas'!$E$55:$NR$55,1))="x",INDEX('[1]Stats repas'!$E$175:$NR$175,,MATCH(LH2,'[1]Stats repas'!$E$55:$NR$55,1))="p")),"a",INDEX('[1]Stats repas'!$E$173:$NR$173,,MATCH(LH2,'[1]Stats repas'!$E$55:$NR$55,1))))</f>
        <v>1</v>
      </c>
      <c r="LI14">
        <f>IF(AND(INDEX('[1]Stats repas'!$E$173:$NR$173,,MATCH(LI2,'[1]Stats repas'!$E$55:$NR$55,1))=0,OR(INDEX('[1]Stats repas'!$E$175:$NR$175,,MATCH(LI2,'[1]Stats repas'!$E$55:$NR$55,1))="x",INDEX('[1]Stats repas'!$E$175:$NR$175,,MATCH(LI2,'[1]Stats repas'!$E$55:$NR$55,1))="p")),"a",IF(AND(INDEX('[1]Stats repas'!$E$173:$NR$173,,MATCH(LI2,'[1]Stats repas'!$E$55:$NR$55,1))&gt;2,OR(INDEX('[1]Stats repas'!$E$175:$NR$175,,MATCH(LI2,'[1]Stats repas'!$E$55:$NR$55,1))="x",INDEX('[1]Stats repas'!$E$175:$NR$175,,MATCH(LI2,'[1]Stats repas'!$E$55:$NR$55,1))="p")),"a",INDEX('[1]Stats repas'!$E$173:$NR$173,,MATCH(LI2,'[1]Stats repas'!$E$55:$NR$55,1))))</f>
        <v>1</v>
      </c>
      <c r="LJ14">
        <f>IF(AND(INDEX('[1]Stats repas'!$E$173:$NR$173,,MATCH(LJ2,'[1]Stats repas'!$E$55:$NR$55,1))=0,OR(INDEX('[1]Stats repas'!$E$175:$NR$175,,MATCH(LJ2,'[1]Stats repas'!$E$55:$NR$55,1))="x",INDEX('[1]Stats repas'!$E$175:$NR$175,,MATCH(LJ2,'[1]Stats repas'!$E$55:$NR$55,1))="p")),"a",IF(AND(INDEX('[1]Stats repas'!$E$173:$NR$173,,MATCH(LJ2,'[1]Stats repas'!$E$55:$NR$55,1))&gt;2,OR(INDEX('[1]Stats repas'!$E$175:$NR$175,,MATCH(LJ2,'[1]Stats repas'!$E$55:$NR$55,1))="x",INDEX('[1]Stats repas'!$E$175:$NR$175,,MATCH(LJ2,'[1]Stats repas'!$E$55:$NR$55,1))="p")),"a",INDEX('[1]Stats repas'!$E$173:$NR$173,,MATCH(LJ2,'[1]Stats repas'!$E$55:$NR$55,1))))</f>
        <v>1</v>
      </c>
      <c r="LK14">
        <f>IF(AND(INDEX('[1]Stats repas'!$E$173:$NR$173,,MATCH(LK2,'[1]Stats repas'!$E$55:$NR$55,1))=0,OR(INDEX('[1]Stats repas'!$E$175:$NR$175,,MATCH(LK2,'[1]Stats repas'!$E$55:$NR$55,1))="x",INDEX('[1]Stats repas'!$E$175:$NR$175,,MATCH(LK2,'[1]Stats repas'!$E$55:$NR$55,1))="p")),"a",IF(AND(INDEX('[1]Stats repas'!$E$173:$NR$173,,MATCH(LK2,'[1]Stats repas'!$E$55:$NR$55,1))&gt;2,OR(INDEX('[1]Stats repas'!$E$175:$NR$175,,MATCH(LK2,'[1]Stats repas'!$E$55:$NR$55,1))="x",INDEX('[1]Stats repas'!$E$175:$NR$175,,MATCH(LK2,'[1]Stats repas'!$E$55:$NR$55,1))="p")),"a",INDEX('[1]Stats repas'!$E$173:$NR$173,,MATCH(LK2,'[1]Stats repas'!$E$55:$NR$55,1))))</f>
        <v>1</v>
      </c>
      <c r="LL14" t="str">
        <f>IF(AND(INDEX('[1]Stats repas'!$E$173:$NR$173,,MATCH(LL2,'[1]Stats repas'!$E$55:$NR$55,1))=0,OR(INDEX('[1]Stats repas'!$E$175:$NR$175,,MATCH(LL2,'[1]Stats repas'!$E$55:$NR$55,1))="x",INDEX('[1]Stats repas'!$E$175:$NR$175,,MATCH(LL2,'[1]Stats repas'!$E$55:$NR$55,1))="p")),"a",IF(AND(INDEX('[1]Stats repas'!$E$173:$NR$173,,MATCH(LL2,'[1]Stats repas'!$E$55:$NR$55,1))&gt;2,OR(INDEX('[1]Stats repas'!$E$175:$NR$175,,MATCH(LL2,'[1]Stats repas'!$E$55:$NR$55,1))="x",INDEX('[1]Stats repas'!$E$175:$NR$175,,MATCH(LL2,'[1]Stats repas'!$E$55:$NR$55,1))="p")),"a",INDEX('[1]Stats repas'!$E$173:$NR$173,,MATCH(LL2,'[1]Stats repas'!$E$55:$NR$55,1))))</f>
        <v>a</v>
      </c>
      <c r="LM14" t="str">
        <f>IF(AND(INDEX('[1]Stats repas'!$E$173:$NR$173,,MATCH(LM2,'[1]Stats repas'!$E$55:$NR$55,1))=0,OR(INDEX('[1]Stats repas'!$E$175:$NR$175,,MATCH(LM2,'[1]Stats repas'!$E$55:$NR$55,1))="x",INDEX('[1]Stats repas'!$E$175:$NR$175,,MATCH(LM2,'[1]Stats repas'!$E$55:$NR$55,1))="p")),"a",IF(AND(INDEX('[1]Stats repas'!$E$173:$NR$173,,MATCH(LM2,'[1]Stats repas'!$E$55:$NR$55,1))&gt;2,OR(INDEX('[1]Stats repas'!$E$175:$NR$175,,MATCH(LM2,'[1]Stats repas'!$E$55:$NR$55,1))="x",INDEX('[1]Stats repas'!$E$175:$NR$175,,MATCH(LM2,'[1]Stats repas'!$E$55:$NR$55,1))="p")),"a",INDEX('[1]Stats repas'!$E$173:$NR$173,,MATCH(LM2,'[1]Stats repas'!$E$55:$NR$55,1))))</f>
        <v>a</v>
      </c>
      <c r="LN14">
        <f>IF(AND(INDEX('[1]Stats repas'!$E$173:$NR$173,,MATCH(LN2,'[1]Stats repas'!$E$55:$NR$55,1))=0,OR(INDEX('[1]Stats repas'!$E$175:$NR$175,,MATCH(LN2,'[1]Stats repas'!$E$55:$NR$55,1))="x",INDEX('[1]Stats repas'!$E$175:$NR$175,,MATCH(LN2,'[1]Stats repas'!$E$55:$NR$55,1))="p")),"a",IF(AND(INDEX('[1]Stats repas'!$E$173:$NR$173,,MATCH(LN2,'[1]Stats repas'!$E$55:$NR$55,1))&gt;2,OR(INDEX('[1]Stats repas'!$E$175:$NR$175,,MATCH(LN2,'[1]Stats repas'!$E$55:$NR$55,1))="x",INDEX('[1]Stats repas'!$E$175:$NR$175,,MATCH(LN2,'[1]Stats repas'!$E$55:$NR$55,1))="p")),"a",INDEX('[1]Stats repas'!$E$173:$NR$173,,MATCH(LN2,'[1]Stats repas'!$E$55:$NR$55,1))))</f>
        <v>1</v>
      </c>
      <c r="LO14">
        <f>IF(AND(INDEX('[1]Stats repas'!$E$173:$NR$173,,MATCH(LO2,'[1]Stats repas'!$E$55:$NR$55,1))=0,OR(INDEX('[1]Stats repas'!$E$175:$NR$175,,MATCH(LO2,'[1]Stats repas'!$E$55:$NR$55,1))="x",INDEX('[1]Stats repas'!$E$175:$NR$175,,MATCH(LO2,'[1]Stats repas'!$E$55:$NR$55,1))="p")),"a",IF(AND(INDEX('[1]Stats repas'!$E$173:$NR$173,,MATCH(LO2,'[1]Stats repas'!$E$55:$NR$55,1))&gt;2,OR(INDEX('[1]Stats repas'!$E$175:$NR$175,,MATCH(LO2,'[1]Stats repas'!$E$55:$NR$55,1))="x",INDEX('[1]Stats repas'!$E$175:$NR$175,,MATCH(LO2,'[1]Stats repas'!$E$55:$NR$55,1))="p")),"a",INDEX('[1]Stats repas'!$E$173:$NR$173,,MATCH(LO2,'[1]Stats repas'!$E$55:$NR$55,1))))</f>
        <v>1</v>
      </c>
      <c r="LP14">
        <f>IF(AND(INDEX('[1]Stats repas'!$E$173:$NR$173,,MATCH(LP2,'[1]Stats repas'!$E$55:$NR$55,1))=0,OR(INDEX('[1]Stats repas'!$E$175:$NR$175,,MATCH(LP2,'[1]Stats repas'!$E$55:$NR$55,1))="x",INDEX('[1]Stats repas'!$E$175:$NR$175,,MATCH(LP2,'[1]Stats repas'!$E$55:$NR$55,1))="p")),"a",IF(AND(INDEX('[1]Stats repas'!$E$173:$NR$173,,MATCH(LP2,'[1]Stats repas'!$E$55:$NR$55,1))&gt;2,OR(INDEX('[1]Stats repas'!$E$175:$NR$175,,MATCH(LP2,'[1]Stats repas'!$E$55:$NR$55,1))="x",INDEX('[1]Stats repas'!$E$175:$NR$175,,MATCH(LP2,'[1]Stats repas'!$E$55:$NR$55,1))="p")),"a",INDEX('[1]Stats repas'!$E$173:$NR$173,,MATCH(LP2,'[1]Stats repas'!$E$55:$NR$55,1))))</f>
        <v>1</v>
      </c>
      <c r="LQ14">
        <f>IF(AND(INDEX('[1]Stats repas'!$E$173:$NR$173,,MATCH(LQ2,'[1]Stats repas'!$E$55:$NR$55,1))=0,OR(INDEX('[1]Stats repas'!$E$175:$NR$175,,MATCH(LQ2,'[1]Stats repas'!$E$55:$NR$55,1))="x",INDEX('[1]Stats repas'!$E$175:$NR$175,,MATCH(LQ2,'[1]Stats repas'!$E$55:$NR$55,1))="p")),"a",IF(AND(INDEX('[1]Stats repas'!$E$173:$NR$173,,MATCH(LQ2,'[1]Stats repas'!$E$55:$NR$55,1))&gt;2,OR(INDEX('[1]Stats repas'!$E$175:$NR$175,,MATCH(LQ2,'[1]Stats repas'!$E$55:$NR$55,1))="x",INDEX('[1]Stats repas'!$E$175:$NR$175,,MATCH(LQ2,'[1]Stats repas'!$E$55:$NR$55,1))="p")),"a",INDEX('[1]Stats repas'!$E$173:$NR$173,,MATCH(LQ2,'[1]Stats repas'!$E$55:$NR$55,1))))</f>
        <v>1</v>
      </c>
      <c r="LR14">
        <f>IF(AND(INDEX('[1]Stats repas'!$E$173:$NR$173,,MATCH(LR2,'[1]Stats repas'!$E$55:$NR$55,1))=0,OR(INDEX('[1]Stats repas'!$E$175:$NR$175,,MATCH(LR2,'[1]Stats repas'!$E$55:$NR$55,1))="x",INDEX('[1]Stats repas'!$E$175:$NR$175,,MATCH(LR2,'[1]Stats repas'!$E$55:$NR$55,1))="p")),"a",IF(AND(INDEX('[1]Stats repas'!$E$173:$NR$173,,MATCH(LR2,'[1]Stats repas'!$E$55:$NR$55,1))&gt;2,OR(INDEX('[1]Stats repas'!$E$175:$NR$175,,MATCH(LR2,'[1]Stats repas'!$E$55:$NR$55,1))="x",INDEX('[1]Stats repas'!$E$175:$NR$175,,MATCH(LR2,'[1]Stats repas'!$E$55:$NR$55,1))="p")),"a",INDEX('[1]Stats repas'!$E$173:$NR$173,,MATCH(LR2,'[1]Stats repas'!$E$55:$NR$55,1))))</f>
        <v>1</v>
      </c>
      <c r="LS14">
        <f>IF(AND(INDEX('[1]Stats repas'!$E$173:$NR$173,,MATCH(LS2,'[1]Stats repas'!$E$55:$NR$55,1))=0,OR(INDEX('[1]Stats repas'!$E$175:$NR$175,,MATCH(LS2,'[1]Stats repas'!$E$55:$NR$55,1))="x",INDEX('[1]Stats repas'!$E$175:$NR$175,,MATCH(LS2,'[1]Stats repas'!$E$55:$NR$55,1))="p")),"a",IF(AND(INDEX('[1]Stats repas'!$E$173:$NR$173,,MATCH(LS2,'[1]Stats repas'!$E$55:$NR$55,1))&gt;2,OR(INDEX('[1]Stats repas'!$E$175:$NR$175,,MATCH(LS2,'[1]Stats repas'!$E$55:$NR$55,1))="x",INDEX('[1]Stats repas'!$E$175:$NR$175,,MATCH(LS2,'[1]Stats repas'!$E$55:$NR$55,1))="p")),"a",INDEX('[1]Stats repas'!$E$173:$NR$173,,MATCH(LS2,'[1]Stats repas'!$E$55:$NR$55,1))))</f>
        <v>0</v>
      </c>
      <c r="LT14">
        <f>IF(AND(INDEX('[1]Stats repas'!$E$173:$NR$173,,MATCH(LT2,'[1]Stats repas'!$E$55:$NR$55,1))=0,OR(INDEX('[1]Stats repas'!$E$175:$NR$175,,MATCH(LT2,'[1]Stats repas'!$E$55:$NR$55,1))="x",INDEX('[1]Stats repas'!$E$175:$NR$175,,MATCH(LT2,'[1]Stats repas'!$E$55:$NR$55,1))="p")),"a",IF(AND(INDEX('[1]Stats repas'!$E$173:$NR$173,,MATCH(LT2,'[1]Stats repas'!$E$55:$NR$55,1))&gt;2,OR(INDEX('[1]Stats repas'!$E$175:$NR$175,,MATCH(LT2,'[1]Stats repas'!$E$55:$NR$55,1))="x",INDEX('[1]Stats repas'!$E$175:$NR$175,,MATCH(LT2,'[1]Stats repas'!$E$55:$NR$55,1))="p")),"a",INDEX('[1]Stats repas'!$E$173:$NR$173,,MATCH(LT2,'[1]Stats repas'!$E$55:$NR$55,1))))</f>
        <v>0</v>
      </c>
      <c r="LU14">
        <f>IF(AND(INDEX('[1]Stats repas'!$E$173:$NR$173,,MATCH(LU2,'[1]Stats repas'!$E$55:$NR$55,1))=0,OR(INDEX('[1]Stats repas'!$E$175:$NR$175,,MATCH(LU2,'[1]Stats repas'!$E$55:$NR$55,1))="x",INDEX('[1]Stats repas'!$E$175:$NR$175,,MATCH(LU2,'[1]Stats repas'!$E$55:$NR$55,1))="p")),"a",IF(AND(INDEX('[1]Stats repas'!$E$173:$NR$173,,MATCH(LU2,'[1]Stats repas'!$E$55:$NR$55,1))&gt;2,OR(INDEX('[1]Stats repas'!$E$175:$NR$175,,MATCH(LU2,'[1]Stats repas'!$E$55:$NR$55,1))="x",INDEX('[1]Stats repas'!$E$175:$NR$175,,MATCH(LU2,'[1]Stats repas'!$E$55:$NR$55,1))="p")),"a",INDEX('[1]Stats repas'!$E$173:$NR$173,,MATCH(LU2,'[1]Stats repas'!$E$55:$NR$55,1))))</f>
        <v>1</v>
      </c>
      <c r="LV14">
        <f>IF(AND(INDEX('[1]Stats repas'!$E$173:$NR$173,,MATCH(LV2,'[1]Stats repas'!$E$55:$NR$55,1))=0,OR(INDEX('[1]Stats repas'!$E$175:$NR$175,,MATCH(LV2,'[1]Stats repas'!$E$55:$NR$55,1))="x",INDEX('[1]Stats repas'!$E$175:$NR$175,,MATCH(LV2,'[1]Stats repas'!$E$55:$NR$55,1))="p")),"a",IF(AND(INDEX('[1]Stats repas'!$E$173:$NR$173,,MATCH(LV2,'[1]Stats repas'!$E$55:$NR$55,1))&gt;2,OR(INDEX('[1]Stats repas'!$E$175:$NR$175,,MATCH(LV2,'[1]Stats repas'!$E$55:$NR$55,1))="x",INDEX('[1]Stats repas'!$E$175:$NR$175,,MATCH(LV2,'[1]Stats repas'!$E$55:$NR$55,1))="p")),"a",INDEX('[1]Stats repas'!$E$173:$NR$173,,MATCH(LV2,'[1]Stats repas'!$E$55:$NR$55,1))))</f>
        <v>1</v>
      </c>
      <c r="LW14">
        <f>IF(AND(INDEX('[1]Stats repas'!$E$173:$NR$173,,MATCH(LW2,'[1]Stats repas'!$E$55:$NR$55,1))=0,OR(INDEX('[1]Stats repas'!$E$175:$NR$175,,MATCH(LW2,'[1]Stats repas'!$E$55:$NR$55,1))="x",INDEX('[1]Stats repas'!$E$175:$NR$175,,MATCH(LW2,'[1]Stats repas'!$E$55:$NR$55,1))="p")),"a",IF(AND(INDEX('[1]Stats repas'!$E$173:$NR$173,,MATCH(LW2,'[1]Stats repas'!$E$55:$NR$55,1))&gt;2,OR(INDEX('[1]Stats repas'!$E$175:$NR$175,,MATCH(LW2,'[1]Stats repas'!$E$55:$NR$55,1))="x",INDEX('[1]Stats repas'!$E$175:$NR$175,,MATCH(LW2,'[1]Stats repas'!$E$55:$NR$55,1))="p")),"a",INDEX('[1]Stats repas'!$E$173:$NR$173,,MATCH(LW2,'[1]Stats repas'!$E$55:$NR$55,1))))</f>
        <v>1</v>
      </c>
      <c r="LX14">
        <f>IF(AND(INDEX('[1]Stats repas'!$E$173:$NR$173,,MATCH(LX2,'[1]Stats repas'!$E$55:$NR$55,1))=0,OR(INDEX('[1]Stats repas'!$E$175:$NR$175,,MATCH(LX2,'[1]Stats repas'!$E$55:$NR$55,1))="x",INDEX('[1]Stats repas'!$E$175:$NR$175,,MATCH(LX2,'[1]Stats repas'!$E$55:$NR$55,1))="p")),"a",IF(AND(INDEX('[1]Stats repas'!$E$173:$NR$173,,MATCH(LX2,'[1]Stats repas'!$E$55:$NR$55,1))&gt;2,OR(INDEX('[1]Stats repas'!$E$175:$NR$175,,MATCH(LX2,'[1]Stats repas'!$E$55:$NR$55,1))="x",INDEX('[1]Stats repas'!$E$175:$NR$175,,MATCH(LX2,'[1]Stats repas'!$E$55:$NR$55,1))="p")),"a",INDEX('[1]Stats repas'!$E$173:$NR$173,,MATCH(LX2,'[1]Stats repas'!$E$55:$NR$55,1))))</f>
        <v>1</v>
      </c>
      <c r="LY14">
        <f>IF(AND(INDEX('[1]Stats repas'!$E$173:$NR$173,,MATCH(LY2,'[1]Stats repas'!$E$55:$NR$55,1))=0,OR(INDEX('[1]Stats repas'!$E$175:$NR$175,,MATCH(LY2,'[1]Stats repas'!$E$55:$NR$55,1))="x",INDEX('[1]Stats repas'!$E$175:$NR$175,,MATCH(LY2,'[1]Stats repas'!$E$55:$NR$55,1))="p")),"a",IF(AND(INDEX('[1]Stats repas'!$E$173:$NR$173,,MATCH(LY2,'[1]Stats repas'!$E$55:$NR$55,1))&gt;2,OR(INDEX('[1]Stats repas'!$E$175:$NR$175,,MATCH(LY2,'[1]Stats repas'!$E$55:$NR$55,1))="x",INDEX('[1]Stats repas'!$E$175:$NR$175,,MATCH(LY2,'[1]Stats repas'!$E$55:$NR$55,1))="p")),"a",INDEX('[1]Stats repas'!$E$173:$NR$173,,MATCH(LY2,'[1]Stats repas'!$E$55:$NR$55,1))))</f>
        <v>1</v>
      </c>
      <c r="LZ14" t="str">
        <f>IF(AND(INDEX('[1]Stats repas'!$E$173:$NR$173,,MATCH(LZ2,'[1]Stats repas'!$E$55:$NR$55,1))=0,OR(INDEX('[1]Stats repas'!$E$175:$NR$175,,MATCH(LZ2,'[1]Stats repas'!$E$55:$NR$55,1))="x",INDEX('[1]Stats repas'!$E$175:$NR$175,,MATCH(LZ2,'[1]Stats repas'!$E$55:$NR$55,1))="p")),"a",IF(AND(INDEX('[1]Stats repas'!$E$173:$NR$173,,MATCH(LZ2,'[1]Stats repas'!$E$55:$NR$55,1))&gt;2,OR(INDEX('[1]Stats repas'!$E$175:$NR$175,,MATCH(LZ2,'[1]Stats repas'!$E$55:$NR$55,1))="x",INDEX('[1]Stats repas'!$E$175:$NR$175,,MATCH(LZ2,'[1]Stats repas'!$E$55:$NR$55,1))="p")),"a",INDEX('[1]Stats repas'!$E$173:$NR$173,,MATCH(LZ2,'[1]Stats repas'!$E$55:$NR$55,1))))</f>
        <v>a</v>
      </c>
      <c r="MA14" t="str">
        <f>IF(AND(INDEX('[1]Stats repas'!$E$173:$NR$173,,MATCH(MA2,'[1]Stats repas'!$E$55:$NR$55,1))=0,OR(INDEX('[1]Stats repas'!$E$175:$NR$175,,MATCH(MA2,'[1]Stats repas'!$E$55:$NR$55,1))="x",INDEX('[1]Stats repas'!$E$175:$NR$175,,MATCH(MA2,'[1]Stats repas'!$E$55:$NR$55,1))="p")),"a",IF(AND(INDEX('[1]Stats repas'!$E$173:$NR$173,,MATCH(MA2,'[1]Stats repas'!$E$55:$NR$55,1))&gt;2,OR(INDEX('[1]Stats repas'!$E$175:$NR$175,,MATCH(MA2,'[1]Stats repas'!$E$55:$NR$55,1))="x",INDEX('[1]Stats repas'!$E$175:$NR$175,,MATCH(MA2,'[1]Stats repas'!$E$55:$NR$55,1))="p")),"a",INDEX('[1]Stats repas'!$E$173:$NR$173,,MATCH(MA2,'[1]Stats repas'!$E$55:$NR$55,1))))</f>
        <v>a</v>
      </c>
      <c r="MB14">
        <f>IF(AND(INDEX('[1]Stats repas'!$E$173:$NR$173,,MATCH(MB2,'[1]Stats repas'!$E$55:$NR$55,1))=0,OR(INDEX('[1]Stats repas'!$E$175:$NR$175,,MATCH(MB2,'[1]Stats repas'!$E$55:$NR$55,1))="x",INDEX('[1]Stats repas'!$E$175:$NR$175,,MATCH(MB2,'[1]Stats repas'!$E$55:$NR$55,1))="p")),"a",IF(AND(INDEX('[1]Stats repas'!$E$173:$NR$173,,MATCH(MB2,'[1]Stats repas'!$E$55:$NR$55,1))&gt;2,OR(INDEX('[1]Stats repas'!$E$175:$NR$175,,MATCH(MB2,'[1]Stats repas'!$E$55:$NR$55,1))="x",INDEX('[1]Stats repas'!$E$175:$NR$175,,MATCH(MB2,'[1]Stats repas'!$E$55:$NR$55,1))="p")),"a",INDEX('[1]Stats repas'!$E$173:$NR$173,,MATCH(MB2,'[1]Stats repas'!$E$55:$NR$55,1))))</f>
        <v>1</v>
      </c>
      <c r="MC14">
        <f>IF(AND(INDEX('[1]Stats repas'!$E$173:$NR$173,,MATCH(MC2,'[1]Stats repas'!$E$55:$NR$55,1))=0,OR(INDEX('[1]Stats repas'!$E$175:$NR$175,,MATCH(MC2,'[1]Stats repas'!$E$55:$NR$55,1))="x",INDEX('[1]Stats repas'!$E$175:$NR$175,,MATCH(MC2,'[1]Stats repas'!$E$55:$NR$55,1))="p")),"a",IF(AND(INDEX('[1]Stats repas'!$E$173:$NR$173,,MATCH(MC2,'[1]Stats repas'!$E$55:$NR$55,1))&gt;2,OR(INDEX('[1]Stats repas'!$E$175:$NR$175,,MATCH(MC2,'[1]Stats repas'!$E$55:$NR$55,1))="x",INDEX('[1]Stats repas'!$E$175:$NR$175,,MATCH(MC2,'[1]Stats repas'!$E$55:$NR$55,1))="p")),"a",INDEX('[1]Stats repas'!$E$173:$NR$173,,MATCH(MC2,'[1]Stats repas'!$E$55:$NR$55,1))))</f>
        <v>1</v>
      </c>
      <c r="MD14">
        <f>IF(AND(INDEX('[1]Stats repas'!$E$173:$NR$173,,MATCH(MD2,'[1]Stats repas'!$E$55:$NR$55,1))=0,OR(INDEX('[1]Stats repas'!$E$175:$NR$175,,MATCH(MD2,'[1]Stats repas'!$E$55:$NR$55,1))="x",INDEX('[1]Stats repas'!$E$175:$NR$175,,MATCH(MD2,'[1]Stats repas'!$E$55:$NR$55,1))="p")),"a",IF(AND(INDEX('[1]Stats repas'!$E$173:$NR$173,,MATCH(MD2,'[1]Stats repas'!$E$55:$NR$55,1))&gt;2,OR(INDEX('[1]Stats repas'!$E$175:$NR$175,,MATCH(MD2,'[1]Stats repas'!$E$55:$NR$55,1))="x",INDEX('[1]Stats repas'!$E$175:$NR$175,,MATCH(MD2,'[1]Stats repas'!$E$55:$NR$55,1))="p")),"a",INDEX('[1]Stats repas'!$E$173:$NR$173,,MATCH(MD2,'[1]Stats repas'!$E$55:$NR$55,1))))</f>
        <v>1</v>
      </c>
      <c r="ME14">
        <f>IF(AND(INDEX('[1]Stats repas'!$E$173:$NR$173,,MATCH(ME2,'[1]Stats repas'!$E$55:$NR$55,1))=0,OR(INDEX('[1]Stats repas'!$E$175:$NR$175,,MATCH(ME2,'[1]Stats repas'!$E$55:$NR$55,1))="x",INDEX('[1]Stats repas'!$E$175:$NR$175,,MATCH(ME2,'[1]Stats repas'!$E$55:$NR$55,1))="p")),"a",IF(AND(INDEX('[1]Stats repas'!$E$173:$NR$173,,MATCH(ME2,'[1]Stats repas'!$E$55:$NR$55,1))&gt;2,OR(INDEX('[1]Stats repas'!$E$175:$NR$175,,MATCH(ME2,'[1]Stats repas'!$E$55:$NR$55,1))="x",INDEX('[1]Stats repas'!$E$175:$NR$175,,MATCH(ME2,'[1]Stats repas'!$E$55:$NR$55,1))="p")),"a",INDEX('[1]Stats repas'!$E$173:$NR$173,,MATCH(ME2,'[1]Stats repas'!$E$55:$NR$55,1))))</f>
        <v>1</v>
      </c>
      <c r="MF14">
        <f>IF(AND(INDEX('[1]Stats repas'!$E$173:$NR$173,,MATCH(MF2,'[1]Stats repas'!$E$55:$NR$55,1))=0,OR(INDEX('[1]Stats repas'!$E$175:$NR$175,,MATCH(MF2,'[1]Stats repas'!$E$55:$NR$55,1))="x",INDEX('[1]Stats repas'!$E$175:$NR$175,,MATCH(MF2,'[1]Stats repas'!$E$55:$NR$55,1))="p")),"a",IF(AND(INDEX('[1]Stats repas'!$E$173:$NR$173,,MATCH(MF2,'[1]Stats repas'!$E$55:$NR$55,1))&gt;2,OR(INDEX('[1]Stats repas'!$E$175:$NR$175,,MATCH(MF2,'[1]Stats repas'!$E$55:$NR$55,1))="x",INDEX('[1]Stats repas'!$E$175:$NR$175,,MATCH(MF2,'[1]Stats repas'!$E$55:$NR$55,1))="p")),"a",INDEX('[1]Stats repas'!$E$173:$NR$173,,MATCH(MF2,'[1]Stats repas'!$E$55:$NR$55,1))))</f>
        <v>1</v>
      </c>
      <c r="MG14" t="str">
        <f>IF(AND(INDEX('[1]Stats repas'!$E$173:$NR$173,,MATCH(MG2,'[1]Stats repas'!$E$55:$NR$55,1))=0,OR(INDEX('[1]Stats repas'!$E$175:$NR$175,,MATCH(MG2,'[1]Stats repas'!$E$55:$NR$55,1))="x",INDEX('[1]Stats repas'!$E$175:$NR$175,,MATCH(MG2,'[1]Stats repas'!$E$55:$NR$55,1))="p")),"a",IF(AND(INDEX('[1]Stats repas'!$E$173:$NR$173,,MATCH(MG2,'[1]Stats repas'!$E$55:$NR$55,1))&gt;2,OR(INDEX('[1]Stats repas'!$E$175:$NR$175,,MATCH(MG2,'[1]Stats repas'!$E$55:$NR$55,1))="x",INDEX('[1]Stats repas'!$E$175:$NR$175,,MATCH(MG2,'[1]Stats repas'!$E$55:$NR$55,1))="p")),"a",INDEX('[1]Stats repas'!$E$173:$NR$173,,MATCH(MG2,'[1]Stats repas'!$E$55:$NR$55,1))))</f>
        <v>a</v>
      </c>
      <c r="MH14" t="str">
        <f>IF(AND(INDEX('[1]Stats repas'!$E$173:$NR$173,,MATCH(MH2,'[1]Stats repas'!$E$55:$NR$55,1))=0,OR(INDEX('[1]Stats repas'!$E$175:$NR$175,,MATCH(MH2,'[1]Stats repas'!$E$55:$NR$55,1))="x",INDEX('[1]Stats repas'!$E$175:$NR$175,,MATCH(MH2,'[1]Stats repas'!$E$55:$NR$55,1))="p")),"a",IF(AND(INDEX('[1]Stats repas'!$E$173:$NR$173,,MATCH(MH2,'[1]Stats repas'!$E$55:$NR$55,1))&gt;2,OR(INDEX('[1]Stats repas'!$E$175:$NR$175,,MATCH(MH2,'[1]Stats repas'!$E$55:$NR$55,1))="x",INDEX('[1]Stats repas'!$E$175:$NR$175,,MATCH(MH2,'[1]Stats repas'!$E$55:$NR$55,1))="p")),"a",INDEX('[1]Stats repas'!$E$173:$NR$173,,MATCH(MH2,'[1]Stats repas'!$E$55:$NR$55,1))))</f>
        <v>a</v>
      </c>
      <c r="MI14">
        <f>IF(AND(INDEX('[1]Stats repas'!$E$173:$NR$173,,MATCH(MI2,'[1]Stats repas'!$E$55:$NR$55,1))=0,OR(INDEX('[1]Stats repas'!$E$175:$NR$175,,MATCH(MI2,'[1]Stats repas'!$E$55:$NR$55,1))="x",INDEX('[1]Stats repas'!$E$175:$NR$175,,MATCH(MI2,'[1]Stats repas'!$E$55:$NR$55,1))="p")),"a",IF(AND(INDEX('[1]Stats repas'!$E$173:$NR$173,,MATCH(MI2,'[1]Stats repas'!$E$55:$NR$55,1))&gt;2,OR(INDEX('[1]Stats repas'!$E$175:$NR$175,,MATCH(MI2,'[1]Stats repas'!$E$55:$NR$55,1))="x",INDEX('[1]Stats repas'!$E$175:$NR$175,,MATCH(MI2,'[1]Stats repas'!$E$55:$NR$55,1))="p")),"a",INDEX('[1]Stats repas'!$E$173:$NR$173,,MATCH(MI2,'[1]Stats repas'!$E$55:$NR$55,1))))</f>
        <v>1</v>
      </c>
      <c r="MJ14">
        <f>IF(AND(INDEX('[1]Stats repas'!$E$173:$NR$173,,MATCH(MJ2,'[1]Stats repas'!$E$55:$NR$55,1))=0,OR(INDEX('[1]Stats repas'!$E$175:$NR$175,,MATCH(MJ2,'[1]Stats repas'!$E$55:$NR$55,1))="x",INDEX('[1]Stats repas'!$E$175:$NR$175,,MATCH(MJ2,'[1]Stats repas'!$E$55:$NR$55,1))="p")),"a",IF(AND(INDEX('[1]Stats repas'!$E$173:$NR$173,,MATCH(MJ2,'[1]Stats repas'!$E$55:$NR$55,1))&gt;2,OR(INDEX('[1]Stats repas'!$E$175:$NR$175,,MATCH(MJ2,'[1]Stats repas'!$E$55:$NR$55,1))="x",INDEX('[1]Stats repas'!$E$175:$NR$175,,MATCH(MJ2,'[1]Stats repas'!$E$55:$NR$55,1))="p")),"a",INDEX('[1]Stats repas'!$E$173:$NR$173,,MATCH(MJ2,'[1]Stats repas'!$E$55:$NR$55,1))))</f>
        <v>1</v>
      </c>
      <c r="MK14">
        <f>IF(AND(INDEX('[1]Stats repas'!$E$173:$NR$173,,MATCH(MK2,'[1]Stats repas'!$E$55:$NR$55,1))=0,OR(INDEX('[1]Stats repas'!$E$175:$NR$175,,MATCH(MK2,'[1]Stats repas'!$E$55:$NR$55,1))="x",INDEX('[1]Stats repas'!$E$175:$NR$175,,MATCH(MK2,'[1]Stats repas'!$E$55:$NR$55,1))="p")),"a",IF(AND(INDEX('[1]Stats repas'!$E$173:$NR$173,,MATCH(MK2,'[1]Stats repas'!$E$55:$NR$55,1))&gt;2,OR(INDEX('[1]Stats repas'!$E$175:$NR$175,,MATCH(MK2,'[1]Stats repas'!$E$55:$NR$55,1))="x",INDEX('[1]Stats repas'!$E$175:$NR$175,,MATCH(MK2,'[1]Stats repas'!$E$55:$NR$55,1))="p")),"a",INDEX('[1]Stats repas'!$E$173:$NR$173,,MATCH(MK2,'[1]Stats repas'!$E$55:$NR$55,1))))</f>
        <v>1</v>
      </c>
      <c r="ML14">
        <f>IF(AND(INDEX('[1]Stats repas'!$E$173:$NR$173,,MATCH(ML2,'[1]Stats repas'!$E$55:$NR$55,1))=0,OR(INDEX('[1]Stats repas'!$E$175:$NR$175,,MATCH(ML2,'[1]Stats repas'!$E$55:$NR$55,1))="x",INDEX('[1]Stats repas'!$E$175:$NR$175,,MATCH(ML2,'[1]Stats repas'!$E$55:$NR$55,1))="p")),"a",IF(AND(INDEX('[1]Stats repas'!$E$173:$NR$173,,MATCH(ML2,'[1]Stats repas'!$E$55:$NR$55,1))&gt;2,OR(INDEX('[1]Stats repas'!$E$175:$NR$175,,MATCH(ML2,'[1]Stats repas'!$E$55:$NR$55,1))="x",INDEX('[1]Stats repas'!$E$175:$NR$175,,MATCH(ML2,'[1]Stats repas'!$E$55:$NR$55,1))="p")),"a",INDEX('[1]Stats repas'!$E$173:$NR$173,,MATCH(ML2,'[1]Stats repas'!$E$55:$NR$55,1))))</f>
        <v>1</v>
      </c>
      <c r="MM14">
        <f>IF(AND(INDEX('[1]Stats repas'!$E$173:$NR$173,,MATCH(MM2,'[1]Stats repas'!$E$55:$NR$55,1))=0,OR(INDEX('[1]Stats repas'!$E$175:$NR$175,,MATCH(MM2,'[1]Stats repas'!$E$55:$NR$55,1))="x",INDEX('[1]Stats repas'!$E$175:$NR$175,,MATCH(MM2,'[1]Stats repas'!$E$55:$NR$55,1))="p")),"a",IF(AND(INDEX('[1]Stats repas'!$E$173:$NR$173,,MATCH(MM2,'[1]Stats repas'!$E$55:$NR$55,1))&gt;2,OR(INDEX('[1]Stats repas'!$E$175:$NR$175,,MATCH(MM2,'[1]Stats repas'!$E$55:$NR$55,1))="x",INDEX('[1]Stats repas'!$E$175:$NR$175,,MATCH(MM2,'[1]Stats repas'!$E$55:$NR$55,1))="p")),"a",INDEX('[1]Stats repas'!$E$173:$NR$173,,MATCH(MM2,'[1]Stats repas'!$E$55:$NR$55,1))))</f>
        <v>1</v>
      </c>
      <c r="MN14" t="str">
        <f>IF(AND(INDEX('[1]Stats repas'!$E$173:$NR$173,,MATCH(MN2,'[1]Stats repas'!$E$55:$NR$55,1))=0,OR(INDEX('[1]Stats repas'!$E$175:$NR$175,,MATCH(MN2,'[1]Stats repas'!$E$55:$NR$55,1))="x",INDEX('[1]Stats repas'!$E$175:$NR$175,,MATCH(MN2,'[1]Stats repas'!$E$55:$NR$55,1))="p")),"a",IF(AND(INDEX('[1]Stats repas'!$E$173:$NR$173,,MATCH(MN2,'[1]Stats repas'!$E$55:$NR$55,1))&gt;2,OR(INDEX('[1]Stats repas'!$E$175:$NR$175,,MATCH(MN2,'[1]Stats repas'!$E$55:$NR$55,1))="x",INDEX('[1]Stats repas'!$E$175:$NR$175,,MATCH(MN2,'[1]Stats repas'!$E$55:$NR$55,1))="p")),"a",INDEX('[1]Stats repas'!$E$173:$NR$173,,MATCH(MN2,'[1]Stats repas'!$E$55:$NR$55,1))))</f>
        <v>a</v>
      </c>
      <c r="MO14" t="str">
        <f>IF(AND(INDEX('[1]Stats repas'!$E$173:$NR$173,,MATCH(MO2,'[1]Stats repas'!$E$55:$NR$55,1))=0,OR(INDEX('[1]Stats repas'!$E$175:$NR$175,,MATCH(MO2,'[1]Stats repas'!$E$55:$NR$55,1))="x",INDEX('[1]Stats repas'!$E$175:$NR$175,,MATCH(MO2,'[1]Stats repas'!$E$55:$NR$55,1))="p")),"a",IF(AND(INDEX('[1]Stats repas'!$E$173:$NR$173,,MATCH(MO2,'[1]Stats repas'!$E$55:$NR$55,1))&gt;2,OR(INDEX('[1]Stats repas'!$E$175:$NR$175,,MATCH(MO2,'[1]Stats repas'!$E$55:$NR$55,1))="x",INDEX('[1]Stats repas'!$E$175:$NR$175,,MATCH(MO2,'[1]Stats repas'!$E$55:$NR$55,1))="p")),"a",INDEX('[1]Stats repas'!$E$173:$NR$173,,MATCH(MO2,'[1]Stats repas'!$E$55:$NR$55,1))))</f>
        <v>a</v>
      </c>
      <c r="MP14">
        <f>IF(AND(INDEX('[1]Stats repas'!$E$173:$NR$173,,MATCH(MP2,'[1]Stats repas'!$E$55:$NR$55,1))=0,OR(INDEX('[1]Stats repas'!$E$175:$NR$175,,MATCH(MP2,'[1]Stats repas'!$E$55:$NR$55,1))="x",INDEX('[1]Stats repas'!$E$175:$NR$175,,MATCH(MP2,'[1]Stats repas'!$E$55:$NR$55,1))="p")),"a",IF(AND(INDEX('[1]Stats repas'!$E$173:$NR$173,,MATCH(MP2,'[1]Stats repas'!$E$55:$NR$55,1))&gt;2,OR(INDEX('[1]Stats repas'!$E$175:$NR$175,,MATCH(MP2,'[1]Stats repas'!$E$55:$NR$55,1))="x",INDEX('[1]Stats repas'!$E$175:$NR$175,,MATCH(MP2,'[1]Stats repas'!$E$55:$NR$55,1))="p")),"a",INDEX('[1]Stats repas'!$E$173:$NR$173,,MATCH(MP2,'[1]Stats repas'!$E$55:$NR$55,1))))</f>
        <v>1</v>
      </c>
      <c r="MQ14">
        <f>IF(AND(INDEX('[1]Stats repas'!$E$173:$NR$173,,MATCH(MQ2,'[1]Stats repas'!$E$55:$NR$55,1))=0,OR(INDEX('[1]Stats repas'!$E$175:$NR$175,,MATCH(MQ2,'[1]Stats repas'!$E$55:$NR$55,1))="x",INDEX('[1]Stats repas'!$E$175:$NR$175,,MATCH(MQ2,'[1]Stats repas'!$E$55:$NR$55,1))="p")),"a",IF(AND(INDEX('[1]Stats repas'!$E$173:$NR$173,,MATCH(MQ2,'[1]Stats repas'!$E$55:$NR$55,1))&gt;2,OR(INDEX('[1]Stats repas'!$E$175:$NR$175,,MATCH(MQ2,'[1]Stats repas'!$E$55:$NR$55,1))="x",INDEX('[1]Stats repas'!$E$175:$NR$175,,MATCH(MQ2,'[1]Stats repas'!$E$55:$NR$55,1))="p")),"a",INDEX('[1]Stats repas'!$E$173:$NR$173,,MATCH(MQ2,'[1]Stats repas'!$E$55:$NR$55,1))))</f>
        <v>1</v>
      </c>
      <c r="MR14">
        <f>IF(AND(INDEX('[1]Stats repas'!$E$173:$NR$173,,MATCH(MR2,'[1]Stats repas'!$E$55:$NR$55,1))=0,OR(INDEX('[1]Stats repas'!$E$175:$NR$175,,MATCH(MR2,'[1]Stats repas'!$E$55:$NR$55,1))="x",INDEX('[1]Stats repas'!$E$175:$NR$175,,MATCH(MR2,'[1]Stats repas'!$E$55:$NR$55,1))="p")),"a",IF(AND(INDEX('[1]Stats repas'!$E$173:$NR$173,,MATCH(MR2,'[1]Stats repas'!$E$55:$NR$55,1))&gt;2,OR(INDEX('[1]Stats repas'!$E$175:$NR$175,,MATCH(MR2,'[1]Stats repas'!$E$55:$NR$55,1))="x",INDEX('[1]Stats repas'!$E$175:$NR$175,,MATCH(MR2,'[1]Stats repas'!$E$55:$NR$55,1))="p")),"a",INDEX('[1]Stats repas'!$E$173:$NR$173,,MATCH(MR2,'[1]Stats repas'!$E$55:$NR$55,1))))</f>
        <v>1</v>
      </c>
      <c r="MS14">
        <f>IF(AND(INDEX('[1]Stats repas'!$E$173:$NR$173,,MATCH(MS2,'[1]Stats repas'!$E$55:$NR$55,1))=0,OR(INDEX('[1]Stats repas'!$E$175:$NR$175,,MATCH(MS2,'[1]Stats repas'!$E$55:$NR$55,1))="x",INDEX('[1]Stats repas'!$E$175:$NR$175,,MATCH(MS2,'[1]Stats repas'!$E$55:$NR$55,1))="p")),"a",IF(AND(INDEX('[1]Stats repas'!$E$173:$NR$173,,MATCH(MS2,'[1]Stats repas'!$E$55:$NR$55,1))&gt;2,OR(INDEX('[1]Stats repas'!$E$175:$NR$175,,MATCH(MS2,'[1]Stats repas'!$E$55:$NR$55,1))="x",INDEX('[1]Stats repas'!$E$175:$NR$175,,MATCH(MS2,'[1]Stats repas'!$E$55:$NR$55,1))="p")),"a",INDEX('[1]Stats repas'!$E$173:$NR$173,,MATCH(MS2,'[1]Stats repas'!$E$55:$NR$55,1))))</f>
        <v>1</v>
      </c>
      <c r="MT14">
        <f>IF(AND(INDEX('[1]Stats repas'!$E$173:$NR$173,,MATCH(MT2,'[1]Stats repas'!$E$55:$NR$55,1))=0,OR(INDEX('[1]Stats repas'!$E$175:$NR$175,,MATCH(MT2,'[1]Stats repas'!$E$55:$NR$55,1))="x",INDEX('[1]Stats repas'!$E$175:$NR$175,,MATCH(MT2,'[1]Stats repas'!$E$55:$NR$55,1))="p")),"a",IF(AND(INDEX('[1]Stats repas'!$E$173:$NR$173,,MATCH(MT2,'[1]Stats repas'!$E$55:$NR$55,1))&gt;2,OR(INDEX('[1]Stats repas'!$E$175:$NR$175,,MATCH(MT2,'[1]Stats repas'!$E$55:$NR$55,1))="x",INDEX('[1]Stats repas'!$E$175:$NR$175,,MATCH(MT2,'[1]Stats repas'!$E$55:$NR$55,1))="p")),"a",INDEX('[1]Stats repas'!$E$173:$NR$173,,MATCH(MT2,'[1]Stats repas'!$E$55:$NR$55,1))))</f>
        <v>1</v>
      </c>
      <c r="MU14">
        <f>IF(AND(INDEX('[1]Stats repas'!$E$173:$NR$173,,MATCH(MU2,'[1]Stats repas'!$E$55:$NR$55,1))=0,OR(INDEX('[1]Stats repas'!$E$175:$NR$175,,MATCH(MU2,'[1]Stats repas'!$E$55:$NR$55,1))="x",INDEX('[1]Stats repas'!$E$175:$NR$175,,MATCH(MU2,'[1]Stats repas'!$E$55:$NR$55,1))="p")),"a",IF(AND(INDEX('[1]Stats repas'!$E$173:$NR$173,,MATCH(MU2,'[1]Stats repas'!$E$55:$NR$55,1))&gt;2,OR(INDEX('[1]Stats repas'!$E$175:$NR$175,,MATCH(MU2,'[1]Stats repas'!$E$55:$NR$55,1))="x",INDEX('[1]Stats repas'!$E$175:$NR$175,,MATCH(MU2,'[1]Stats repas'!$E$55:$NR$55,1))="p")),"a",INDEX('[1]Stats repas'!$E$173:$NR$173,,MATCH(MU2,'[1]Stats repas'!$E$55:$NR$55,1))))</f>
        <v>0</v>
      </c>
      <c r="MV14">
        <f>IF(AND(INDEX('[1]Stats repas'!$E$173:$NR$173,,MATCH(MV2,'[1]Stats repas'!$E$55:$NR$55,1))=0,OR(INDEX('[1]Stats repas'!$E$175:$NR$175,,MATCH(MV2,'[1]Stats repas'!$E$55:$NR$55,1))="x",INDEX('[1]Stats repas'!$E$175:$NR$175,,MATCH(MV2,'[1]Stats repas'!$E$55:$NR$55,1))="p")),"a",IF(AND(INDEX('[1]Stats repas'!$E$173:$NR$173,,MATCH(MV2,'[1]Stats repas'!$E$55:$NR$55,1))&gt;2,OR(INDEX('[1]Stats repas'!$E$175:$NR$175,,MATCH(MV2,'[1]Stats repas'!$E$55:$NR$55,1))="x",INDEX('[1]Stats repas'!$E$175:$NR$175,,MATCH(MV2,'[1]Stats repas'!$E$55:$NR$55,1))="p")),"a",INDEX('[1]Stats repas'!$E$173:$NR$173,,MATCH(MV2,'[1]Stats repas'!$E$55:$NR$55,1))))</f>
        <v>0</v>
      </c>
      <c r="MW14">
        <f>IF(AND(INDEX('[1]Stats repas'!$E$173:$NR$173,,MATCH(MW2,'[1]Stats repas'!$E$55:$NR$55,1))=0,OR(INDEX('[1]Stats repas'!$E$175:$NR$175,,MATCH(MW2,'[1]Stats repas'!$E$55:$NR$55,1))="x",INDEX('[1]Stats repas'!$E$175:$NR$175,,MATCH(MW2,'[1]Stats repas'!$E$55:$NR$55,1))="p")),"a",IF(AND(INDEX('[1]Stats repas'!$E$173:$NR$173,,MATCH(MW2,'[1]Stats repas'!$E$55:$NR$55,1))&gt;2,OR(INDEX('[1]Stats repas'!$E$175:$NR$175,,MATCH(MW2,'[1]Stats repas'!$E$55:$NR$55,1))="x",INDEX('[1]Stats repas'!$E$175:$NR$175,,MATCH(MW2,'[1]Stats repas'!$E$55:$NR$55,1))="p")),"a",INDEX('[1]Stats repas'!$E$173:$NR$173,,MATCH(MW2,'[1]Stats repas'!$E$55:$NR$55,1))))</f>
        <v>4</v>
      </c>
      <c r="MX14">
        <f>IF(AND(INDEX('[1]Stats repas'!$E$173:$NR$173,,MATCH(MX2,'[1]Stats repas'!$E$55:$NR$55,1))=0,OR(INDEX('[1]Stats repas'!$E$175:$NR$175,,MATCH(MX2,'[1]Stats repas'!$E$55:$NR$55,1))="x",INDEX('[1]Stats repas'!$E$175:$NR$175,,MATCH(MX2,'[1]Stats repas'!$E$55:$NR$55,1))="p")),"a",IF(AND(INDEX('[1]Stats repas'!$E$173:$NR$173,,MATCH(MX2,'[1]Stats repas'!$E$55:$NR$55,1))&gt;2,OR(INDEX('[1]Stats repas'!$E$175:$NR$175,,MATCH(MX2,'[1]Stats repas'!$E$55:$NR$55,1))="x",INDEX('[1]Stats repas'!$E$175:$NR$175,,MATCH(MX2,'[1]Stats repas'!$E$55:$NR$55,1))="p")),"a",INDEX('[1]Stats repas'!$E$173:$NR$173,,MATCH(MX2,'[1]Stats repas'!$E$55:$NR$55,1))))</f>
        <v>4</v>
      </c>
      <c r="MY14">
        <f>IF(AND(INDEX('[1]Stats repas'!$E$173:$NR$173,,MATCH(MY2,'[1]Stats repas'!$E$55:$NR$55,1))=0,OR(INDEX('[1]Stats repas'!$E$175:$NR$175,,MATCH(MY2,'[1]Stats repas'!$E$55:$NR$55,1))="x",INDEX('[1]Stats repas'!$E$175:$NR$175,,MATCH(MY2,'[1]Stats repas'!$E$55:$NR$55,1))="p")),"a",IF(AND(INDEX('[1]Stats repas'!$E$173:$NR$173,,MATCH(MY2,'[1]Stats repas'!$E$55:$NR$55,1))&gt;2,OR(INDEX('[1]Stats repas'!$E$175:$NR$175,,MATCH(MY2,'[1]Stats repas'!$E$55:$NR$55,1))="x",INDEX('[1]Stats repas'!$E$175:$NR$175,,MATCH(MY2,'[1]Stats repas'!$E$55:$NR$55,1))="p")),"a",INDEX('[1]Stats repas'!$E$173:$NR$173,,MATCH(MY2,'[1]Stats repas'!$E$55:$NR$55,1))))</f>
        <v>5</v>
      </c>
      <c r="MZ14">
        <f>IF(AND(INDEX('[1]Stats repas'!$E$173:$NR$173,,MATCH(MZ2,'[1]Stats repas'!$E$55:$NR$55,1))=0,OR(INDEX('[1]Stats repas'!$E$175:$NR$175,,MATCH(MZ2,'[1]Stats repas'!$E$55:$NR$55,1))="x",INDEX('[1]Stats repas'!$E$175:$NR$175,,MATCH(MZ2,'[1]Stats repas'!$E$55:$NR$55,1))="p")),"a",IF(AND(INDEX('[1]Stats repas'!$E$173:$NR$173,,MATCH(MZ2,'[1]Stats repas'!$E$55:$NR$55,1))&gt;2,OR(INDEX('[1]Stats repas'!$E$175:$NR$175,,MATCH(MZ2,'[1]Stats repas'!$E$55:$NR$55,1))="x",INDEX('[1]Stats repas'!$E$175:$NR$175,,MATCH(MZ2,'[1]Stats repas'!$E$55:$NR$55,1))="p")),"a",INDEX('[1]Stats repas'!$E$173:$NR$173,,MATCH(MZ2,'[1]Stats repas'!$E$55:$NR$55,1))))</f>
        <v>4</v>
      </c>
      <c r="NA14">
        <f>IF(AND(INDEX('[1]Stats repas'!$E$173:$NR$173,,MATCH(NA2,'[1]Stats repas'!$E$55:$NR$55,1))=0,OR(INDEX('[1]Stats repas'!$E$175:$NR$175,,MATCH(NA2,'[1]Stats repas'!$E$55:$NR$55,1))="x",INDEX('[1]Stats repas'!$E$175:$NR$175,,MATCH(NA2,'[1]Stats repas'!$E$55:$NR$55,1))="p")),"a",IF(AND(INDEX('[1]Stats repas'!$E$173:$NR$173,,MATCH(NA2,'[1]Stats repas'!$E$55:$NR$55,1))&gt;2,OR(INDEX('[1]Stats repas'!$E$175:$NR$175,,MATCH(NA2,'[1]Stats repas'!$E$55:$NR$55,1))="x",INDEX('[1]Stats repas'!$E$175:$NR$175,,MATCH(NA2,'[1]Stats repas'!$E$55:$NR$55,1))="p")),"a",INDEX('[1]Stats repas'!$E$173:$NR$173,,MATCH(NA2,'[1]Stats repas'!$E$55:$NR$55,1))))</f>
        <v>4</v>
      </c>
      <c r="NB14">
        <f>IF(AND(INDEX('[1]Stats repas'!$E$173:$NR$173,,MATCH(NB2,'[1]Stats repas'!$E$55:$NR$55,1))=0,OR(INDEX('[1]Stats repas'!$E$175:$NR$175,,MATCH(NB2,'[1]Stats repas'!$E$55:$NR$55,1))="x",INDEX('[1]Stats repas'!$E$175:$NR$175,,MATCH(NB2,'[1]Stats repas'!$E$55:$NR$55,1))="p")),"a",IF(AND(INDEX('[1]Stats repas'!$E$173:$NR$173,,MATCH(NB2,'[1]Stats repas'!$E$55:$NR$55,1))&gt;2,OR(INDEX('[1]Stats repas'!$E$175:$NR$175,,MATCH(NB2,'[1]Stats repas'!$E$55:$NR$55,1))="x",INDEX('[1]Stats repas'!$E$175:$NR$175,,MATCH(NB2,'[1]Stats repas'!$E$55:$NR$55,1))="p")),"a",INDEX('[1]Stats repas'!$E$173:$NR$173,,MATCH(NB2,'[1]Stats repas'!$E$55:$NR$55,1))))</f>
        <v>0</v>
      </c>
      <c r="NC14">
        <f>IF(AND(INDEX('[1]Stats repas'!$E$173:$NR$173,,MATCH(NC2,'[1]Stats repas'!$E$55:$NR$55,1))=0,OR(INDEX('[1]Stats repas'!$E$175:$NR$175,,MATCH(NC2,'[1]Stats repas'!$E$55:$NR$55,1))="x",INDEX('[1]Stats repas'!$E$175:$NR$175,,MATCH(NC2,'[1]Stats repas'!$E$55:$NR$55,1))="p")),"a",IF(AND(INDEX('[1]Stats repas'!$E$173:$NR$173,,MATCH(NC2,'[1]Stats repas'!$E$55:$NR$55,1))&gt;2,OR(INDEX('[1]Stats repas'!$E$175:$NR$175,,MATCH(NC2,'[1]Stats repas'!$E$55:$NR$55,1))="x",INDEX('[1]Stats repas'!$E$175:$NR$175,,MATCH(NC2,'[1]Stats repas'!$E$55:$NR$55,1))="p")),"a",INDEX('[1]Stats repas'!$E$173:$NR$173,,MATCH(NC2,'[1]Stats repas'!$E$55:$NR$55,1))))</f>
        <v>0</v>
      </c>
      <c r="ND14">
        <f>IF(AND(INDEX('[1]Stats repas'!$E$173:$NR$173,,MATCH(ND2,'[1]Stats repas'!$E$55:$NR$55,1))=0,OR(INDEX('[1]Stats repas'!$E$175:$NR$175,,MATCH(ND2,'[1]Stats repas'!$E$55:$NR$55,1))="x",INDEX('[1]Stats repas'!$E$175:$NR$175,,MATCH(ND2,'[1]Stats repas'!$E$55:$NR$55,1))="p")),"a",IF(AND(INDEX('[1]Stats repas'!$E$173:$NR$173,,MATCH(ND2,'[1]Stats repas'!$E$55:$NR$55,1))&gt;2,OR(INDEX('[1]Stats repas'!$E$175:$NR$175,,MATCH(ND2,'[1]Stats repas'!$E$55:$NR$55,1))="x",INDEX('[1]Stats repas'!$E$175:$NR$175,,MATCH(ND2,'[1]Stats repas'!$E$55:$NR$55,1))="p")),"a",INDEX('[1]Stats repas'!$E$173:$NR$173,,MATCH(ND2,'[1]Stats repas'!$E$55:$NR$55,1))))</f>
        <v>4</v>
      </c>
      <c r="NE14">
        <f>IF(AND(INDEX('[1]Stats repas'!$E$173:$NR$173,,MATCH(NE2,'[1]Stats repas'!$E$55:$NR$55,1))=0,OR(INDEX('[1]Stats repas'!$E$175:$NR$175,,MATCH(NE2,'[1]Stats repas'!$E$55:$NR$55,1))="x",INDEX('[1]Stats repas'!$E$175:$NR$175,,MATCH(NE2,'[1]Stats repas'!$E$55:$NR$55,1))="p")),"a",IF(AND(INDEX('[1]Stats repas'!$E$173:$NR$173,,MATCH(NE2,'[1]Stats repas'!$E$55:$NR$55,1))&gt;2,OR(INDEX('[1]Stats repas'!$E$175:$NR$175,,MATCH(NE2,'[1]Stats repas'!$E$55:$NR$55,1))="x",INDEX('[1]Stats repas'!$E$175:$NR$175,,MATCH(NE2,'[1]Stats repas'!$E$55:$NR$55,1))="p")),"a",INDEX('[1]Stats repas'!$E$173:$NR$173,,MATCH(NE2,'[1]Stats repas'!$E$55:$NR$55,1))))</f>
        <v>4</v>
      </c>
      <c r="NF14">
        <f>IF(AND(INDEX('[1]Stats repas'!$E$173:$NR$173,,MATCH(NF2,'[1]Stats repas'!$E$55:$NR$55,1))=0,OR(INDEX('[1]Stats repas'!$E$175:$NR$175,,MATCH(NF2,'[1]Stats repas'!$E$55:$NR$55,1))="x",INDEX('[1]Stats repas'!$E$175:$NR$175,,MATCH(NF2,'[1]Stats repas'!$E$55:$NR$55,1))="p")),"a",IF(AND(INDEX('[1]Stats repas'!$E$173:$NR$173,,MATCH(NF2,'[1]Stats repas'!$E$55:$NR$55,1))&gt;2,OR(INDEX('[1]Stats repas'!$E$175:$NR$175,,MATCH(NF2,'[1]Stats repas'!$E$55:$NR$55,1))="x",INDEX('[1]Stats repas'!$E$175:$NR$175,,MATCH(NF2,'[1]Stats repas'!$E$55:$NR$55,1))="p")),"a",INDEX('[1]Stats repas'!$E$173:$NR$173,,MATCH(NF2,'[1]Stats repas'!$E$55:$NR$55,1))))</f>
        <v>5</v>
      </c>
      <c r="NG14">
        <f>IF(AND(INDEX('[1]Stats repas'!$E$173:$NR$173,,MATCH(NG2,'[1]Stats repas'!$E$55:$NR$55,1))=0,OR(INDEX('[1]Stats repas'!$E$175:$NR$175,,MATCH(NG2,'[1]Stats repas'!$E$55:$NR$55,1))="x",INDEX('[1]Stats repas'!$E$175:$NR$175,,MATCH(NG2,'[1]Stats repas'!$E$55:$NR$55,1))="p")),"a",IF(AND(INDEX('[1]Stats repas'!$E$173:$NR$173,,MATCH(NG2,'[1]Stats repas'!$E$55:$NR$55,1))&gt;2,OR(INDEX('[1]Stats repas'!$E$175:$NR$175,,MATCH(NG2,'[1]Stats repas'!$E$55:$NR$55,1))="x",INDEX('[1]Stats repas'!$E$175:$NR$175,,MATCH(NG2,'[1]Stats repas'!$E$55:$NR$55,1))="p")),"a",INDEX('[1]Stats repas'!$E$173:$NR$173,,MATCH(NG2,'[1]Stats repas'!$E$55:$NR$55,1))))</f>
        <v>4</v>
      </c>
      <c r="NH14">
        <f>IF(AND(INDEX('[1]Stats repas'!$E$173:$NR$173,,MATCH(NH2,'[1]Stats repas'!$E$55:$NR$55,1))=0,OR(INDEX('[1]Stats repas'!$E$175:$NR$175,,MATCH(NH2,'[1]Stats repas'!$E$55:$NR$55,1))="x",INDEX('[1]Stats repas'!$E$175:$NR$175,,MATCH(NH2,'[1]Stats repas'!$E$55:$NR$55,1))="p")),"a",IF(AND(INDEX('[1]Stats repas'!$E$173:$NR$173,,MATCH(NH2,'[1]Stats repas'!$E$55:$NR$55,1))&gt;2,OR(INDEX('[1]Stats repas'!$E$175:$NR$175,,MATCH(NH2,'[1]Stats repas'!$E$55:$NR$55,1))="x",INDEX('[1]Stats repas'!$E$175:$NR$175,,MATCH(NH2,'[1]Stats repas'!$E$55:$NR$55,1))="p")),"a",INDEX('[1]Stats repas'!$E$173:$NR$173,,MATCH(NH2,'[1]Stats repas'!$E$55:$NR$55,1))))</f>
        <v>4</v>
      </c>
      <c r="NI14">
        <f>IF(AND(INDEX('[1]Stats repas'!$E$173:$NR$173,,MATCH(NI2,'[1]Stats repas'!$E$55:$NR$55,1))=0,OR(INDEX('[1]Stats repas'!$E$175:$NR$175,,MATCH(NI2,'[1]Stats repas'!$E$55:$NR$55,1))="x",INDEX('[1]Stats repas'!$E$175:$NR$175,,MATCH(NI2,'[1]Stats repas'!$E$55:$NR$55,1))="p")),"a",IF(AND(INDEX('[1]Stats repas'!$E$173:$NR$173,,MATCH(NI2,'[1]Stats repas'!$E$55:$NR$55,1))&gt;2,OR(INDEX('[1]Stats repas'!$E$175:$NR$175,,MATCH(NI2,'[1]Stats repas'!$E$55:$NR$55,1))="x",INDEX('[1]Stats repas'!$E$175:$NR$175,,MATCH(NI2,'[1]Stats repas'!$E$55:$NR$55,1))="p")),"a",INDEX('[1]Stats repas'!$E$173:$NR$173,,MATCH(NI2,'[1]Stats repas'!$E$55:$NR$55,1))))</f>
        <v>0</v>
      </c>
      <c r="NJ14">
        <f>IF(AND(INDEX('[1]Stats repas'!$E$173:$NR$173,,MATCH(NJ2,'[1]Stats repas'!$E$55:$NR$55,1))=0,OR(INDEX('[1]Stats repas'!$E$175:$NR$175,,MATCH(NJ2,'[1]Stats repas'!$E$55:$NR$55,1))="x",INDEX('[1]Stats repas'!$E$175:$NR$175,,MATCH(NJ2,'[1]Stats repas'!$E$55:$NR$55,1))="p")),"a",IF(AND(INDEX('[1]Stats repas'!$E$173:$NR$173,,MATCH(NJ2,'[1]Stats repas'!$E$55:$NR$55,1))&gt;2,OR(INDEX('[1]Stats repas'!$E$175:$NR$175,,MATCH(NJ2,'[1]Stats repas'!$E$55:$NR$55,1))="x",INDEX('[1]Stats repas'!$E$175:$NR$175,,MATCH(NJ2,'[1]Stats repas'!$E$55:$NR$55,1))="p")),"a",INDEX('[1]Stats repas'!$E$173:$NR$173,,MATCH(NJ2,'[1]Stats repas'!$E$55:$NR$55,1))))</f>
        <v>0</v>
      </c>
      <c r="NK14">
        <f>IF(AND(INDEX('[1]Stats repas'!$E$173:$NR$173,,MATCH(NK2,'[1]Stats repas'!$E$55:$NR$55,1))=0,OR(INDEX('[1]Stats repas'!$E$175:$NR$175,,MATCH(NK2,'[1]Stats repas'!$E$55:$NR$55,1))="x",INDEX('[1]Stats repas'!$E$175:$NR$175,,MATCH(NK2,'[1]Stats repas'!$E$55:$NR$55,1))="p")),"a",IF(AND(INDEX('[1]Stats repas'!$E$173:$NR$173,,MATCH(NK2,'[1]Stats repas'!$E$55:$NR$55,1))&gt;2,OR(INDEX('[1]Stats repas'!$E$175:$NR$175,,MATCH(NK2,'[1]Stats repas'!$E$55:$NR$55,1))="x",INDEX('[1]Stats repas'!$E$175:$NR$175,,MATCH(NK2,'[1]Stats repas'!$E$55:$NR$55,1))="p")),"a",INDEX('[1]Stats repas'!$E$173:$NR$173,,MATCH(NK2,'[1]Stats repas'!$E$55:$NR$55,1))))</f>
        <v>1</v>
      </c>
    </row>
    <row r="15" spans="2:375" ht="15.75" hidden="1" thickBot="1" x14ac:dyDescent="0.3">
      <c r="B15" t="s">
        <v>27</v>
      </c>
      <c r="C15" t="s">
        <v>28</v>
      </c>
      <c r="D15" t="s">
        <v>29</v>
      </c>
      <c r="E15">
        <f>IF(AND(INDEX('[1]Stats repas'!$E$56:$NR$56,,MATCH(E2,'[1]Stats repas'!$E$55:$NR$55,1))=0,OR(INDEX('[1]Stats repas'!$E$58:$NR$58,,MATCH(E2,'[1]Stats repas'!$E$55:$NR$55,1))="x",INDEX('[1]Stats repas'!$E$58:$NR$58,,MATCH(E2,'[1]Stats repas'!$E$55:$NR$55,1))="p")),"a",IF(AND(INDEX('[1]Stats repas'!$E$56:$NR$56,,MATCH(E2,'[1]Stats repas'!$E$55:$NR$55,1))&gt;2,OR(INDEX('[1]Stats repas'!$E$58:$NR$58,,MATCH(E2,'[1]Stats repas'!$E$55:$NR$55,1))="x",INDEX('[1]Stats repas'!$E$58:$NR$58,,MATCH(E2,'[1]Stats repas'!$E$55:$NR$55,1))="p")),"a",INDEX('[1]Stats repas'!$E$56:$NR$56,,MATCH(E2,'[1]Stats repas'!$E$55:$NR$55,1))))</f>
        <v>5</v>
      </c>
      <c r="F15">
        <f>IF(AND(INDEX('[1]Stats repas'!$E$56:$NR$56,,MATCH(F2,'[1]Stats repas'!$E$55:$NR$55,1))=0,OR(INDEX('[1]Stats repas'!$E$58:$NR$58,,MATCH(F2,'[1]Stats repas'!$E$55:$NR$55,1))="x",INDEX('[1]Stats repas'!$E$58:$NR$58,,MATCH(F2,'[1]Stats repas'!$E$55:$NR$55,1))="p")),"a",IF(AND(INDEX('[1]Stats repas'!$E$56:$NR$56,,MATCH(F2,'[1]Stats repas'!$E$55:$NR$55,1))&gt;2,OR(INDEX('[1]Stats repas'!$E$58:$NR$58,,MATCH(F2,'[1]Stats repas'!$E$55:$NR$55,1))="x",INDEX('[1]Stats repas'!$E$58:$NR$58,,MATCH(F2,'[1]Stats repas'!$E$55:$NR$55,1))="p")),"a",INDEX('[1]Stats repas'!$E$56:$NR$56,,MATCH(F2,'[1]Stats repas'!$E$55:$NR$55,1))))</f>
        <v>0</v>
      </c>
      <c r="G15">
        <f>IF(AND(INDEX('[1]Stats repas'!$E$56:$NR$56,,MATCH(G2,'[1]Stats repas'!$E$55:$NR$55,1))=0,OR(INDEX('[1]Stats repas'!$E$58:$NR$58,,MATCH(G2,'[1]Stats repas'!$E$55:$NR$55,1))="x",INDEX('[1]Stats repas'!$E$58:$NR$58,,MATCH(G2,'[1]Stats repas'!$E$55:$NR$55,1))="p")),"a",IF(AND(INDEX('[1]Stats repas'!$E$56:$NR$56,,MATCH(G2,'[1]Stats repas'!$E$55:$NR$55,1))&gt;2,OR(INDEX('[1]Stats repas'!$E$58:$NR$58,,MATCH(G2,'[1]Stats repas'!$E$55:$NR$55,1))="x",INDEX('[1]Stats repas'!$E$58:$NR$58,,MATCH(G2,'[1]Stats repas'!$E$55:$NR$55,1))="p")),"a",INDEX('[1]Stats repas'!$E$56:$NR$56,,MATCH(G2,'[1]Stats repas'!$E$55:$NR$55,1))))</f>
        <v>2</v>
      </c>
      <c r="H15">
        <f>IF(AND(INDEX('[1]Stats repas'!$E$56:$NR$56,,MATCH(H2,'[1]Stats repas'!$E$55:$NR$55,1))=0,OR(INDEX('[1]Stats repas'!$E$58:$NR$58,,MATCH(H2,'[1]Stats repas'!$E$55:$NR$55,1))="x",INDEX('[1]Stats repas'!$E$58:$NR$58,,MATCH(H2,'[1]Stats repas'!$E$55:$NR$55,1))="p")),"a",IF(AND(INDEX('[1]Stats repas'!$E$56:$NR$56,,MATCH(H2,'[1]Stats repas'!$E$55:$NR$55,1))&gt;2,OR(INDEX('[1]Stats repas'!$E$58:$NR$58,,MATCH(H2,'[1]Stats repas'!$E$55:$NR$55,1))="x",INDEX('[1]Stats repas'!$E$58:$NR$58,,MATCH(H2,'[1]Stats repas'!$E$55:$NR$55,1))="p")),"a",INDEX('[1]Stats repas'!$E$56:$NR$56,,MATCH(H2,'[1]Stats repas'!$E$55:$NR$55,1))))</f>
        <v>2</v>
      </c>
      <c r="I15">
        <f>IF(AND(INDEX('[1]Stats repas'!$E$56:$NR$56,,MATCH(I2,'[1]Stats repas'!$E$55:$NR$55,1))=0,OR(INDEX('[1]Stats repas'!$E$58:$NR$58,,MATCH(I2,'[1]Stats repas'!$E$55:$NR$55,1))="x",INDEX('[1]Stats repas'!$E$58:$NR$58,,MATCH(I2,'[1]Stats repas'!$E$55:$NR$55,1))="p")),"a",IF(AND(INDEX('[1]Stats repas'!$E$56:$NR$56,,MATCH(I2,'[1]Stats repas'!$E$55:$NR$55,1))&gt;2,OR(INDEX('[1]Stats repas'!$E$58:$NR$58,,MATCH(I2,'[1]Stats repas'!$E$55:$NR$55,1))="x",INDEX('[1]Stats repas'!$E$58:$NR$58,,MATCH(I2,'[1]Stats repas'!$E$55:$NR$55,1))="p")),"a",INDEX('[1]Stats repas'!$E$56:$NR$56,,MATCH(I2,'[1]Stats repas'!$E$55:$NR$55,1))))</f>
        <v>2</v>
      </c>
      <c r="J15">
        <f>IF(AND(INDEX('[1]Stats repas'!$E$56:$NR$56,,MATCH(J2,'[1]Stats repas'!$E$55:$NR$55,1))=0,OR(INDEX('[1]Stats repas'!$E$58:$NR$58,,MATCH(J2,'[1]Stats repas'!$E$55:$NR$55,1))="x",INDEX('[1]Stats repas'!$E$58:$NR$58,,MATCH(J2,'[1]Stats repas'!$E$55:$NR$55,1))="p")),"a",IF(AND(INDEX('[1]Stats repas'!$E$56:$NR$56,,MATCH(J2,'[1]Stats repas'!$E$55:$NR$55,1))&gt;2,OR(INDEX('[1]Stats repas'!$E$58:$NR$58,,MATCH(J2,'[1]Stats repas'!$E$55:$NR$55,1))="x",INDEX('[1]Stats repas'!$E$58:$NR$58,,MATCH(J2,'[1]Stats repas'!$E$55:$NR$55,1))="p")),"a",INDEX('[1]Stats repas'!$E$56:$NR$56,,MATCH(J2,'[1]Stats repas'!$E$55:$NR$55,1))))</f>
        <v>2</v>
      </c>
      <c r="K15" t="str">
        <f>IF(AND(INDEX('[1]Stats repas'!$E$56:$NR$56,,MATCH(K2,'[1]Stats repas'!$E$55:$NR$55,1))=0,OR(INDEX('[1]Stats repas'!$E$58:$NR$58,,MATCH(K2,'[1]Stats repas'!$E$55:$NR$55,1))="x",INDEX('[1]Stats repas'!$E$58:$NR$58,,MATCH(K2,'[1]Stats repas'!$E$55:$NR$55,1))="p")),"a",IF(AND(INDEX('[1]Stats repas'!$E$56:$NR$56,,MATCH(K2,'[1]Stats repas'!$E$55:$NR$55,1))&gt;2,OR(INDEX('[1]Stats repas'!$E$58:$NR$58,,MATCH(K2,'[1]Stats repas'!$E$55:$NR$55,1))="x",INDEX('[1]Stats repas'!$E$58:$NR$58,,MATCH(K2,'[1]Stats repas'!$E$55:$NR$55,1))="p")),"a",INDEX('[1]Stats repas'!$E$56:$NR$56,,MATCH(K2,'[1]Stats repas'!$E$55:$NR$55,1))))</f>
        <v>a</v>
      </c>
      <c r="L15">
        <f>IF(AND(INDEX('[1]Stats repas'!$E$56:$NR$56,,MATCH(L2,'[1]Stats repas'!$E$55:$NR$55,1))=0,OR(INDEX('[1]Stats repas'!$E$58:$NR$58,,MATCH(L2,'[1]Stats repas'!$E$55:$NR$55,1))="x",INDEX('[1]Stats repas'!$E$58:$NR$58,,MATCH(L2,'[1]Stats repas'!$E$55:$NR$55,1))="p")),"a",IF(AND(INDEX('[1]Stats repas'!$E$56:$NR$56,,MATCH(L2,'[1]Stats repas'!$E$55:$NR$55,1))&gt;2,OR(INDEX('[1]Stats repas'!$E$58:$NR$58,,MATCH(L2,'[1]Stats repas'!$E$55:$NR$55,1))="x",INDEX('[1]Stats repas'!$E$58:$NR$58,,MATCH(L2,'[1]Stats repas'!$E$55:$NR$55,1))="p")),"a",INDEX('[1]Stats repas'!$E$56:$NR$56,,MATCH(L2,'[1]Stats repas'!$E$55:$NR$55,1))))</f>
        <v>1</v>
      </c>
      <c r="M15">
        <f>IF(AND(INDEX('[1]Stats repas'!$E$56:$NR$56,,MATCH(M2,'[1]Stats repas'!$E$55:$NR$55,1))=0,OR(INDEX('[1]Stats repas'!$E$58:$NR$58,,MATCH(M2,'[1]Stats repas'!$E$55:$NR$55,1))="x",INDEX('[1]Stats repas'!$E$58:$NR$58,,MATCH(M2,'[1]Stats repas'!$E$55:$NR$55,1))="p")),"a",IF(AND(INDEX('[1]Stats repas'!$E$56:$NR$56,,MATCH(M2,'[1]Stats repas'!$E$55:$NR$55,1))&gt;2,OR(INDEX('[1]Stats repas'!$E$58:$NR$58,,MATCH(M2,'[1]Stats repas'!$E$55:$NR$55,1))="x",INDEX('[1]Stats repas'!$E$58:$NR$58,,MATCH(M2,'[1]Stats repas'!$E$55:$NR$55,1))="p")),"a",INDEX('[1]Stats repas'!$E$56:$NR$56,,MATCH(M2,'[1]Stats repas'!$E$55:$NR$55,1))))</f>
        <v>1</v>
      </c>
      <c r="N15">
        <f>IF(AND(INDEX('[1]Stats repas'!$E$56:$NR$56,,MATCH(N2,'[1]Stats repas'!$E$55:$NR$55,1))=0,OR(INDEX('[1]Stats repas'!$E$58:$NR$58,,MATCH(N2,'[1]Stats repas'!$E$55:$NR$55,1))="x",INDEX('[1]Stats repas'!$E$58:$NR$58,,MATCH(N2,'[1]Stats repas'!$E$55:$NR$55,1))="p")),"a",IF(AND(INDEX('[1]Stats repas'!$E$56:$NR$56,,MATCH(N2,'[1]Stats repas'!$E$55:$NR$55,1))&gt;2,OR(INDEX('[1]Stats repas'!$E$58:$NR$58,,MATCH(N2,'[1]Stats repas'!$E$55:$NR$55,1))="x",INDEX('[1]Stats repas'!$E$58:$NR$58,,MATCH(N2,'[1]Stats repas'!$E$55:$NR$55,1))="p")),"a",INDEX('[1]Stats repas'!$E$56:$NR$56,,MATCH(N2,'[1]Stats repas'!$E$55:$NR$55,1))))</f>
        <v>1</v>
      </c>
      <c r="O15">
        <f>IF(AND(INDEX('[1]Stats repas'!$E$56:$NR$56,,MATCH(O2,'[1]Stats repas'!$E$55:$NR$55,1))=0,OR(INDEX('[1]Stats repas'!$E$58:$NR$58,,MATCH(O2,'[1]Stats repas'!$E$55:$NR$55,1))="x",INDEX('[1]Stats repas'!$E$58:$NR$58,,MATCH(O2,'[1]Stats repas'!$E$55:$NR$55,1))="p")),"a",IF(AND(INDEX('[1]Stats repas'!$E$56:$NR$56,,MATCH(O2,'[1]Stats repas'!$E$55:$NR$55,1))&gt;2,OR(INDEX('[1]Stats repas'!$E$58:$NR$58,,MATCH(O2,'[1]Stats repas'!$E$55:$NR$55,1))="x",INDEX('[1]Stats repas'!$E$58:$NR$58,,MATCH(O2,'[1]Stats repas'!$E$55:$NR$55,1))="p")),"a",INDEX('[1]Stats repas'!$E$56:$NR$56,,MATCH(O2,'[1]Stats repas'!$E$55:$NR$55,1))))</f>
        <v>1</v>
      </c>
      <c r="P15">
        <f>IF(AND(INDEX('[1]Stats repas'!$E$56:$NR$56,,MATCH(P2,'[1]Stats repas'!$E$55:$NR$55,1))=0,OR(INDEX('[1]Stats repas'!$E$58:$NR$58,,MATCH(P2,'[1]Stats repas'!$E$55:$NR$55,1))="x",INDEX('[1]Stats repas'!$E$58:$NR$58,,MATCH(P2,'[1]Stats repas'!$E$55:$NR$55,1))="p")),"a",IF(AND(INDEX('[1]Stats repas'!$E$56:$NR$56,,MATCH(P2,'[1]Stats repas'!$E$55:$NR$55,1))&gt;2,OR(INDEX('[1]Stats repas'!$E$58:$NR$58,,MATCH(P2,'[1]Stats repas'!$E$55:$NR$55,1))="x",INDEX('[1]Stats repas'!$E$58:$NR$58,,MATCH(P2,'[1]Stats repas'!$E$55:$NR$55,1))="p")),"a",INDEX('[1]Stats repas'!$E$56:$NR$56,,MATCH(P2,'[1]Stats repas'!$E$55:$NR$55,1))))</f>
        <v>0</v>
      </c>
      <c r="Q15">
        <f>IF(AND(INDEX('[1]Stats repas'!$E$56:$NR$56,,MATCH(Q2,'[1]Stats repas'!$E$55:$NR$55,1))=0,OR(INDEX('[1]Stats repas'!$E$58:$NR$58,,MATCH(Q2,'[1]Stats repas'!$E$55:$NR$55,1))="x",INDEX('[1]Stats repas'!$E$58:$NR$58,,MATCH(Q2,'[1]Stats repas'!$E$55:$NR$55,1))="p")),"a",IF(AND(INDEX('[1]Stats repas'!$E$56:$NR$56,,MATCH(Q2,'[1]Stats repas'!$E$55:$NR$55,1))&gt;2,OR(INDEX('[1]Stats repas'!$E$58:$NR$58,,MATCH(Q2,'[1]Stats repas'!$E$55:$NR$55,1))="x",INDEX('[1]Stats repas'!$E$58:$NR$58,,MATCH(Q2,'[1]Stats repas'!$E$55:$NR$55,1))="p")),"a",INDEX('[1]Stats repas'!$E$56:$NR$56,,MATCH(Q2,'[1]Stats repas'!$E$55:$NR$55,1))))</f>
        <v>0</v>
      </c>
      <c r="R15">
        <f>IF(AND(INDEX('[1]Stats repas'!$E$56:$NR$56,,MATCH(R2,'[1]Stats repas'!$E$55:$NR$55,1))=0,OR(INDEX('[1]Stats repas'!$E$58:$NR$58,,MATCH(R2,'[1]Stats repas'!$E$55:$NR$55,1))="x",INDEX('[1]Stats repas'!$E$58:$NR$58,,MATCH(R2,'[1]Stats repas'!$E$55:$NR$55,1))="p")),"a",IF(AND(INDEX('[1]Stats repas'!$E$56:$NR$56,,MATCH(R2,'[1]Stats repas'!$E$55:$NR$55,1))&gt;2,OR(INDEX('[1]Stats repas'!$E$58:$NR$58,,MATCH(R2,'[1]Stats repas'!$E$55:$NR$55,1))="x",INDEX('[1]Stats repas'!$E$58:$NR$58,,MATCH(R2,'[1]Stats repas'!$E$55:$NR$55,1))="p")),"a",INDEX('[1]Stats repas'!$E$56:$NR$56,,MATCH(R2,'[1]Stats repas'!$E$55:$NR$55,1))))</f>
        <v>1</v>
      </c>
      <c r="S15">
        <f>IF(AND(INDEX('[1]Stats repas'!$E$56:$NR$56,,MATCH(S2,'[1]Stats repas'!$E$55:$NR$55,1))=0,OR(INDEX('[1]Stats repas'!$E$58:$NR$58,,MATCH(S2,'[1]Stats repas'!$E$55:$NR$55,1))="x",INDEX('[1]Stats repas'!$E$58:$NR$58,,MATCH(S2,'[1]Stats repas'!$E$55:$NR$55,1))="p")),"a",IF(AND(INDEX('[1]Stats repas'!$E$56:$NR$56,,MATCH(S2,'[1]Stats repas'!$E$55:$NR$55,1))&gt;2,OR(INDEX('[1]Stats repas'!$E$58:$NR$58,,MATCH(S2,'[1]Stats repas'!$E$55:$NR$55,1))="x",INDEX('[1]Stats repas'!$E$58:$NR$58,,MATCH(S2,'[1]Stats repas'!$E$55:$NR$55,1))="p")),"a",INDEX('[1]Stats repas'!$E$56:$NR$56,,MATCH(S2,'[1]Stats repas'!$E$55:$NR$55,1))))</f>
        <v>1</v>
      </c>
      <c r="T15">
        <f>IF(AND(INDEX('[1]Stats repas'!$E$56:$NR$56,,MATCH(T2,'[1]Stats repas'!$E$55:$NR$55,1))=0,OR(INDEX('[1]Stats repas'!$E$58:$NR$58,,MATCH(T2,'[1]Stats repas'!$E$55:$NR$55,1))="x",INDEX('[1]Stats repas'!$E$58:$NR$58,,MATCH(T2,'[1]Stats repas'!$E$55:$NR$55,1))="p")),"a",IF(AND(INDEX('[1]Stats repas'!$E$56:$NR$56,,MATCH(T2,'[1]Stats repas'!$E$55:$NR$55,1))&gt;2,OR(INDEX('[1]Stats repas'!$E$58:$NR$58,,MATCH(T2,'[1]Stats repas'!$E$55:$NR$55,1))="x",INDEX('[1]Stats repas'!$E$58:$NR$58,,MATCH(T2,'[1]Stats repas'!$E$55:$NR$55,1))="p")),"a",INDEX('[1]Stats repas'!$E$56:$NR$56,,MATCH(T2,'[1]Stats repas'!$E$55:$NR$55,1))))</f>
        <v>1</v>
      </c>
      <c r="U15">
        <f>IF(AND(INDEX('[1]Stats repas'!$E$56:$NR$56,,MATCH(U2,'[1]Stats repas'!$E$55:$NR$55,1))=0,OR(INDEX('[1]Stats repas'!$E$58:$NR$58,,MATCH(U2,'[1]Stats repas'!$E$55:$NR$55,1))="x",INDEX('[1]Stats repas'!$E$58:$NR$58,,MATCH(U2,'[1]Stats repas'!$E$55:$NR$55,1))="p")),"a",IF(AND(INDEX('[1]Stats repas'!$E$56:$NR$56,,MATCH(U2,'[1]Stats repas'!$E$55:$NR$55,1))&gt;2,OR(INDEX('[1]Stats repas'!$E$58:$NR$58,,MATCH(U2,'[1]Stats repas'!$E$55:$NR$55,1))="x",INDEX('[1]Stats repas'!$E$58:$NR$58,,MATCH(U2,'[1]Stats repas'!$E$55:$NR$55,1))="p")),"a",INDEX('[1]Stats repas'!$E$56:$NR$56,,MATCH(U2,'[1]Stats repas'!$E$55:$NR$55,1))))</f>
        <v>1</v>
      </c>
      <c r="V15">
        <f>IF(AND(INDEX('[1]Stats repas'!$E$56:$NR$56,,MATCH(V2,'[1]Stats repas'!$E$55:$NR$55,1))=0,OR(INDEX('[1]Stats repas'!$E$58:$NR$58,,MATCH(V2,'[1]Stats repas'!$E$55:$NR$55,1))="x",INDEX('[1]Stats repas'!$E$58:$NR$58,,MATCH(V2,'[1]Stats repas'!$E$55:$NR$55,1))="p")),"a",IF(AND(INDEX('[1]Stats repas'!$E$56:$NR$56,,MATCH(V2,'[1]Stats repas'!$E$55:$NR$55,1))&gt;2,OR(INDEX('[1]Stats repas'!$E$58:$NR$58,,MATCH(V2,'[1]Stats repas'!$E$55:$NR$55,1))="x",INDEX('[1]Stats repas'!$E$58:$NR$58,,MATCH(V2,'[1]Stats repas'!$E$55:$NR$55,1))="p")),"a",INDEX('[1]Stats repas'!$E$56:$NR$56,,MATCH(V2,'[1]Stats repas'!$E$55:$NR$55,1))))</f>
        <v>1</v>
      </c>
      <c r="W15">
        <f>IF(AND(INDEX('[1]Stats repas'!$E$56:$NR$56,,MATCH(W2,'[1]Stats repas'!$E$55:$NR$55,1))=0,OR(INDEX('[1]Stats repas'!$E$58:$NR$58,,MATCH(W2,'[1]Stats repas'!$E$55:$NR$55,1))="x",INDEX('[1]Stats repas'!$E$58:$NR$58,,MATCH(W2,'[1]Stats repas'!$E$55:$NR$55,1))="p")),"a",IF(AND(INDEX('[1]Stats repas'!$E$56:$NR$56,,MATCH(W2,'[1]Stats repas'!$E$55:$NR$55,1))&gt;2,OR(INDEX('[1]Stats repas'!$E$58:$NR$58,,MATCH(W2,'[1]Stats repas'!$E$55:$NR$55,1))="x",INDEX('[1]Stats repas'!$E$58:$NR$58,,MATCH(W2,'[1]Stats repas'!$E$55:$NR$55,1))="p")),"a",INDEX('[1]Stats repas'!$E$56:$NR$56,,MATCH(W2,'[1]Stats repas'!$E$55:$NR$55,1))))</f>
        <v>0</v>
      </c>
      <c r="X15">
        <f>IF(AND(INDEX('[1]Stats repas'!$E$56:$NR$56,,MATCH(X2,'[1]Stats repas'!$E$55:$NR$55,1))=0,OR(INDEX('[1]Stats repas'!$E$58:$NR$58,,MATCH(X2,'[1]Stats repas'!$E$55:$NR$55,1))="x",INDEX('[1]Stats repas'!$E$58:$NR$58,,MATCH(X2,'[1]Stats repas'!$E$55:$NR$55,1))="p")),"a",IF(AND(INDEX('[1]Stats repas'!$E$56:$NR$56,,MATCH(X2,'[1]Stats repas'!$E$55:$NR$55,1))&gt;2,OR(INDEX('[1]Stats repas'!$E$58:$NR$58,,MATCH(X2,'[1]Stats repas'!$E$55:$NR$55,1))="x",INDEX('[1]Stats repas'!$E$58:$NR$58,,MATCH(X2,'[1]Stats repas'!$E$55:$NR$55,1))="p")),"a",INDEX('[1]Stats repas'!$E$56:$NR$56,,MATCH(X2,'[1]Stats repas'!$E$55:$NR$55,1))))</f>
        <v>0</v>
      </c>
      <c r="Y15">
        <f>IF(AND(INDEX('[1]Stats repas'!$E$56:$NR$56,,MATCH(Y2,'[1]Stats repas'!$E$55:$NR$55,1))=0,OR(INDEX('[1]Stats repas'!$E$58:$NR$58,,MATCH(Y2,'[1]Stats repas'!$E$55:$NR$55,1))="x",INDEX('[1]Stats repas'!$E$58:$NR$58,,MATCH(Y2,'[1]Stats repas'!$E$55:$NR$55,1))="p")),"a",IF(AND(INDEX('[1]Stats repas'!$E$56:$NR$56,,MATCH(Y2,'[1]Stats repas'!$E$55:$NR$55,1))&gt;2,OR(INDEX('[1]Stats repas'!$E$58:$NR$58,,MATCH(Y2,'[1]Stats repas'!$E$55:$NR$55,1))="x",INDEX('[1]Stats repas'!$E$58:$NR$58,,MATCH(Y2,'[1]Stats repas'!$E$55:$NR$55,1))="p")),"a",INDEX('[1]Stats repas'!$E$56:$NR$56,,MATCH(Y2,'[1]Stats repas'!$E$55:$NR$55,1))))</f>
        <v>1</v>
      </c>
      <c r="Z15">
        <f>IF(AND(INDEX('[1]Stats repas'!$E$56:$NR$56,,MATCH(Z2,'[1]Stats repas'!$E$55:$NR$55,1))=0,OR(INDEX('[1]Stats repas'!$E$58:$NR$58,,MATCH(Z2,'[1]Stats repas'!$E$55:$NR$55,1))="x",INDEX('[1]Stats repas'!$E$58:$NR$58,,MATCH(Z2,'[1]Stats repas'!$E$55:$NR$55,1))="p")),"a",IF(AND(INDEX('[1]Stats repas'!$E$56:$NR$56,,MATCH(Z2,'[1]Stats repas'!$E$55:$NR$55,1))&gt;2,OR(INDEX('[1]Stats repas'!$E$58:$NR$58,,MATCH(Z2,'[1]Stats repas'!$E$55:$NR$55,1))="x",INDEX('[1]Stats repas'!$E$58:$NR$58,,MATCH(Z2,'[1]Stats repas'!$E$55:$NR$55,1))="p")),"a",INDEX('[1]Stats repas'!$E$56:$NR$56,,MATCH(Z2,'[1]Stats repas'!$E$55:$NR$55,1))))</f>
        <v>1</v>
      </c>
      <c r="AA15">
        <f>IF(AND(INDEX('[1]Stats repas'!$E$56:$NR$56,,MATCH(AA2,'[1]Stats repas'!$E$55:$NR$55,1))=0,OR(INDEX('[1]Stats repas'!$E$58:$NR$58,,MATCH(AA2,'[1]Stats repas'!$E$55:$NR$55,1))="x",INDEX('[1]Stats repas'!$E$58:$NR$58,,MATCH(AA2,'[1]Stats repas'!$E$55:$NR$55,1))="p")),"a",IF(AND(INDEX('[1]Stats repas'!$E$56:$NR$56,,MATCH(AA2,'[1]Stats repas'!$E$55:$NR$55,1))&gt;2,OR(INDEX('[1]Stats repas'!$E$58:$NR$58,,MATCH(AA2,'[1]Stats repas'!$E$55:$NR$55,1))="x",INDEX('[1]Stats repas'!$E$58:$NR$58,,MATCH(AA2,'[1]Stats repas'!$E$55:$NR$55,1))="p")),"a",INDEX('[1]Stats repas'!$E$56:$NR$56,,MATCH(AA2,'[1]Stats repas'!$E$55:$NR$55,1))))</f>
        <v>1</v>
      </c>
      <c r="AB15">
        <f>IF(AND(INDEX('[1]Stats repas'!$E$56:$NR$56,,MATCH(AB2,'[1]Stats repas'!$E$55:$NR$55,1))=0,OR(INDEX('[1]Stats repas'!$E$58:$NR$58,,MATCH(AB2,'[1]Stats repas'!$E$55:$NR$55,1))="x",INDEX('[1]Stats repas'!$E$58:$NR$58,,MATCH(AB2,'[1]Stats repas'!$E$55:$NR$55,1))="p")),"a",IF(AND(INDEX('[1]Stats repas'!$E$56:$NR$56,,MATCH(AB2,'[1]Stats repas'!$E$55:$NR$55,1))&gt;2,OR(INDEX('[1]Stats repas'!$E$58:$NR$58,,MATCH(AB2,'[1]Stats repas'!$E$55:$NR$55,1))="x",INDEX('[1]Stats repas'!$E$58:$NR$58,,MATCH(AB2,'[1]Stats repas'!$E$55:$NR$55,1))="p")),"a",INDEX('[1]Stats repas'!$E$56:$NR$56,,MATCH(AB2,'[1]Stats repas'!$E$55:$NR$55,1))))</f>
        <v>1</v>
      </c>
      <c r="AC15">
        <f>IF(AND(INDEX('[1]Stats repas'!$E$56:$NR$56,,MATCH(AC2,'[1]Stats repas'!$E$55:$NR$55,1))=0,OR(INDEX('[1]Stats repas'!$E$58:$NR$58,,MATCH(AC2,'[1]Stats repas'!$E$55:$NR$55,1))="x",INDEX('[1]Stats repas'!$E$58:$NR$58,,MATCH(AC2,'[1]Stats repas'!$E$55:$NR$55,1))="p")),"a",IF(AND(INDEX('[1]Stats repas'!$E$56:$NR$56,,MATCH(AC2,'[1]Stats repas'!$E$55:$NR$55,1))&gt;2,OR(INDEX('[1]Stats repas'!$E$58:$NR$58,,MATCH(AC2,'[1]Stats repas'!$E$55:$NR$55,1))="x",INDEX('[1]Stats repas'!$E$58:$NR$58,,MATCH(AC2,'[1]Stats repas'!$E$55:$NR$55,1))="p")),"a",INDEX('[1]Stats repas'!$E$56:$NR$56,,MATCH(AC2,'[1]Stats repas'!$E$55:$NR$55,1))))</f>
        <v>1</v>
      </c>
      <c r="AD15" t="str">
        <f>IF(AND(INDEX('[1]Stats repas'!$E$56:$NR$56,,MATCH(AD2,'[1]Stats repas'!$E$55:$NR$55,1))=0,OR(INDEX('[1]Stats repas'!$E$58:$NR$58,,MATCH(AD2,'[1]Stats repas'!$E$55:$NR$55,1))="x",INDEX('[1]Stats repas'!$E$58:$NR$58,,MATCH(AD2,'[1]Stats repas'!$E$55:$NR$55,1))="p")),"a",IF(AND(INDEX('[1]Stats repas'!$E$56:$NR$56,,MATCH(AD2,'[1]Stats repas'!$E$55:$NR$55,1))&gt;2,OR(INDEX('[1]Stats repas'!$E$58:$NR$58,,MATCH(AD2,'[1]Stats repas'!$E$55:$NR$55,1))="x",INDEX('[1]Stats repas'!$E$58:$NR$58,,MATCH(AD2,'[1]Stats repas'!$E$55:$NR$55,1))="p")),"a",INDEX('[1]Stats repas'!$E$56:$NR$56,,MATCH(AD2,'[1]Stats repas'!$E$55:$NR$55,1))))</f>
        <v>a</v>
      </c>
      <c r="AE15">
        <f>IF(AND(INDEX('[1]Stats repas'!$E$56:$NR$56,,MATCH(AE2,'[1]Stats repas'!$E$55:$NR$55,1))=0,OR(INDEX('[1]Stats repas'!$E$58:$NR$58,,MATCH(AE2,'[1]Stats repas'!$E$55:$NR$55,1))="x",INDEX('[1]Stats repas'!$E$58:$NR$58,,MATCH(AE2,'[1]Stats repas'!$E$55:$NR$55,1))="p")),"a",IF(AND(INDEX('[1]Stats repas'!$E$56:$NR$56,,MATCH(AE2,'[1]Stats repas'!$E$55:$NR$55,1))&gt;2,OR(INDEX('[1]Stats repas'!$E$58:$NR$58,,MATCH(AE2,'[1]Stats repas'!$E$55:$NR$55,1))="x",INDEX('[1]Stats repas'!$E$58:$NR$58,,MATCH(AE2,'[1]Stats repas'!$E$55:$NR$55,1))="p")),"a",INDEX('[1]Stats repas'!$E$56:$NR$56,,MATCH(AE2,'[1]Stats repas'!$E$55:$NR$55,1))))</f>
        <v>0</v>
      </c>
      <c r="AF15">
        <f>IF(AND(INDEX('[1]Stats repas'!$E$56:$NR$56,,MATCH(AF2,'[1]Stats repas'!$E$55:$NR$55,1))=0,OR(INDEX('[1]Stats repas'!$E$58:$NR$58,,MATCH(AF2,'[1]Stats repas'!$E$55:$NR$55,1))="x",INDEX('[1]Stats repas'!$E$58:$NR$58,,MATCH(AF2,'[1]Stats repas'!$E$55:$NR$55,1))="p")),"a",IF(AND(INDEX('[1]Stats repas'!$E$56:$NR$56,,MATCH(AF2,'[1]Stats repas'!$E$55:$NR$55,1))&gt;2,OR(INDEX('[1]Stats repas'!$E$58:$NR$58,,MATCH(AF2,'[1]Stats repas'!$E$55:$NR$55,1))="x",INDEX('[1]Stats repas'!$E$58:$NR$58,,MATCH(AF2,'[1]Stats repas'!$E$55:$NR$55,1))="p")),"a",INDEX('[1]Stats repas'!$E$56:$NR$56,,MATCH(AF2,'[1]Stats repas'!$E$55:$NR$55,1))))</f>
        <v>1</v>
      </c>
      <c r="AG15">
        <f>IF(AND(INDEX('[1]Stats repas'!$E$56:$NR$56,,MATCH(AG2,'[1]Stats repas'!$E$55:$NR$55,1))=0,OR(INDEX('[1]Stats repas'!$E$58:$NR$58,,MATCH(AG2,'[1]Stats repas'!$E$55:$NR$55,1))="x",INDEX('[1]Stats repas'!$E$58:$NR$58,,MATCH(AG2,'[1]Stats repas'!$E$55:$NR$55,1))="p")),"a",IF(AND(INDEX('[1]Stats repas'!$E$56:$NR$56,,MATCH(AG2,'[1]Stats repas'!$E$55:$NR$55,1))&gt;2,OR(INDEX('[1]Stats repas'!$E$58:$NR$58,,MATCH(AG2,'[1]Stats repas'!$E$55:$NR$55,1))="x",INDEX('[1]Stats repas'!$E$58:$NR$58,,MATCH(AG2,'[1]Stats repas'!$E$55:$NR$55,1))="p")),"a",INDEX('[1]Stats repas'!$E$56:$NR$56,,MATCH(AG2,'[1]Stats repas'!$E$55:$NR$55,1))))</f>
        <v>1</v>
      </c>
      <c r="AH15">
        <f>IF(AND(INDEX('[1]Stats repas'!$E$56:$NR$56,,MATCH(AH2,'[1]Stats repas'!$E$55:$NR$55,1))=0,OR(INDEX('[1]Stats repas'!$E$58:$NR$58,,MATCH(AH2,'[1]Stats repas'!$E$55:$NR$55,1))="x",INDEX('[1]Stats repas'!$E$58:$NR$58,,MATCH(AH2,'[1]Stats repas'!$E$55:$NR$55,1))="p")),"a",IF(AND(INDEX('[1]Stats repas'!$E$56:$NR$56,,MATCH(AH2,'[1]Stats repas'!$E$55:$NR$55,1))&gt;2,OR(INDEX('[1]Stats repas'!$E$58:$NR$58,,MATCH(AH2,'[1]Stats repas'!$E$55:$NR$55,1))="x",INDEX('[1]Stats repas'!$E$58:$NR$58,,MATCH(AH2,'[1]Stats repas'!$E$55:$NR$55,1))="p")),"a",INDEX('[1]Stats repas'!$E$56:$NR$56,,MATCH(AH2,'[1]Stats repas'!$E$55:$NR$55,1))))</f>
        <v>1</v>
      </c>
      <c r="AI15">
        <f>IF(AND(INDEX('[1]Stats repas'!$E$56:$NR$56,,MATCH(AI2,'[1]Stats repas'!$E$55:$NR$55,1))=0,OR(INDEX('[1]Stats repas'!$E$58:$NR$58,,MATCH(AI2,'[1]Stats repas'!$E$55:$NR$55,1))="x",INDEX('[1]Stats repas'!$E$58:$NR$58,,MATCH(AI2,'[1]Stats repas'!$E$55:$NR$55,1))="p")),"a",IF(AND(INDEX('[1]Stats repas'!$E$56:$NR$56,,MATCH(AI2,'[1]Stats repas'!$E$55:$NR$55,1))&gt;2,OR(INDEX('[1]Stats repas'!$E$58:$NR$58,,MATCH(AI2,'[1]Stats repas'!$E$55:$NR$55,1))="x",INDEX('[1]Stats repas'!$E$58:$NR$58,,MATCH(AI2,'[1]Stats repas'!$E$55:$NR$55,1))="p")),"a",INDEX('[1]Stats repas'!$E$56:$NR$56,,MATCH(AI2,'[1]Stats repas'!$E$55:$NR$55,1))))</f>
        <v>1</v>
      </c>
      <c r="AJ15">
        <f>IF(AND(INDEX('[1]Stats repas'!$E$56:$NR$56,,MATCH(AJ2,'[1]Stats repas'!$E$55:$NR$55,1))=0,OR(INDEX('[1]Stats repas'!$E$58:$NR$58,,MATCH(AJ2,'[1]Stats repas'!$E$55:$NR$55,1))="x",INDEX('[1]Stats repas'!$E$58:$NR$58,,MATCH(AJ2,'[1]Stats repas'!$E$55:$NR$55,1))="p")),"a",IF(AND(INDEX('[1]Stats repas'!$E$56:$NR$56,,MATCH(AJ2,'[1]Stats repas'!$E$55:$NR$55,1))&gt;2,OR(INDEX('[1]Stats repas'!$E$58:$NR$58,,MATCH(AJ2,'[1]Stats repas'!$E$55:$NR$55,1))="x",INDEX('[1]Stats repas'!$E$58:$NR$58,,MATCH(AJ2,'[1]Stats repas'!$E$55:$NR$55,1))="p")),"a",INDEX('[1]Stats repas'!$E$56:$NR$56,,MATCH(AJ2,'[1]Stats repas'!$E$55:$NR$55,1))))</f>
        <v>1</v>
      </c>
      <c r="AK15">
        <f>IF(AND(INDEX('[1]Stats repas'!$E$56:$NR$56,,MATCH(AK2,'[1]Stats repas'!$E$55:$NR$55,1))=0,OR(INDEX('[1]Stats repas'!$E$58:$NR$58,,MATCH(AK2,'[1]Stats repas'!$E$55:$NR$55,1))="x",INDEX('[1]Stats repas'!$E$58:$NR$58,,MATCH(AK2,'[1]Stats repas'!$E$55:$NR$55,1))="p")),"a",IF(AND(INDEX('[1]Stats repas'!$E$56:$NR$56,,MATCH(AK2,'[1]Stats repas'!$E$55:$NR$55,1))&gt;2,OR(INDEX('[1]Stats repas'!$E$58:$NR$58,,MATCH(AK2,'[1]Stats repas'!$E$55:$NR$55,1))="x",INDEX('[1]Stats repas'!$E$58:$NR$58,,MATCH(AK2,'[1]Stats repas'!$E$55:$NR$55,1))="p")),"a",INDEX('[1]Stats repas'!$E$56:$NR$56,,MATCH(AK2,'[1]Stats repas'!$E$55:$NR$55,1))))</f>
        <v>0</v>
      </c>
      <c r="AL15">
        <f>IF(AND(INDEX('[1]Stats repas'!$E$56:$NR$56,,MATCH(AL2,'[1]Stats repas'!$E$55:$NR$55,1))=0,OR(INDEX('[1]Stats repas'!$E$58:$NR$58,,MATCH(AL2,'[1]Stats repas'!$E$55:$NR$55,1))="x",INDEX('[1]Stats repas'!$E$58:$NR$58,,MATCH(AL2,'[1]Stats repas'!$E$55:$NR$55,1))="p")),"a",IF(AND(INDEX('[1]Stats repas'!$E$56:$NR$56,,MATCH(AL2,'[1]Stats repas'!$E$55:$NR$55,1))&gt;2,OR(INDEX('[1]Stats repas'!$E$58:$NR$58,,MATCH(AL2,'[1]Stats repas'!$E$55:$NR$55,1))="x",INDEX('[1]Stats repas'!$E$58:$NR$58,,MATCH(AL2,'[1]Stats repas'!$E$55:$NR$55,1))="p")),"a",INDEX('[1]Stats repas'!$E$56:$NR$56,,MATCH(AL2,'[1]Stats repas'!$E$55:$NR$55,1))))</f>
        <v>0</v>
      </c>
      <c r="AM15">
        <f>IF(AND(INDEX('[1]Stats repas'!$E$56:$NR$56,,MATCH(AM2,'[1]Stats repas'!$E$55:$NR$55,1))=0,OR(INDEX('[1]Stats repas'!$E$58:$NR$58,,MATCH(AM2,'[1]Stats repas'!$E$55:$NR$55,1))="x",INDEX('[1]Stats repas'!$E$58:$NR$58,,MATCH(AM2,'[1]Stats repas'!$E$55:$NR$55,1))="p")),"a",IF(AND(INDEX('[1]Stats repas'!$E$56:$NR$56,,MATCH(AM2,'[1]Stats repas'!$E$55:$NR$55,1))&gt;2,OR(INDEX('[1]Stats repas'!$E$58:$NR$58,,MATCH(AM2,'[1]Stats repas'!$E$55:$NR$55,1))="x",INDEX('[1]Stats repas'!$E$58:$NR$58,,MATCH(AM2,'[1]Stats repas'!$E$55:$NR$55,1))="p")),"a",INDEX('[1]Stats repas'!$E$56:$NR$56,,MATCH(AM2,'[1]Stats repas'!$E$55:$NR$55,1))))</f>
        <v>1</v>
      </c>
      <c r="AN15">
        <f>IF(AND(INDEX('[1]Stats repas'!$E$56:$NR$56,,MATCH(AN2,'[1]Stats repas'!$E$55:$NR$55,1))=0,OR(INDEX('[1]Stats repas'!$E$58:$NR$58,,MATCH(AN2,'[1]Stats repas'!$E$55:$NR$55,1))="x",INDEX('[1]Stats repas'!$E$58:$NR$58,,MATCH(AN2,'[1]Stats repas'!$E$55:$NR$55,1))="p")),"a",IF(AND(INDEX('[1]Stats repas'!$E$56:$NR$56,,MATCH(AN2,'[1]Stats repas'!$E$55:$NR$55,1))&gt;2,OR(INDEX('[1]Stats repas'!$E$58:$NR$58,,MATCH(AN2,'[1]Stats repas'!$E$55:$NR$55,1))="x",INDEX('[1]Stats repas'!$E$58:$NR$58,,MATCH(AN2,'[1]Stats repas'!$E$55:$NR$55,1))="p")),"a",INDEX('[1]Stats repas'!$E$56:$NR$56,,MATCH(AN2,'[1]Stats repas'!$E$55:$NR$55,1))))</f>
        <v>1</v>
      </c>
      <c r="AO15">
        <f>IF(AND(INDEX('[1]Stats repas'!$E$56:$NR$56,,MATCH(AO2,'[1]Stats repas'!$E$55:$NR$55,1))=0,OR(INDEX('[1]Stats repas'!$E$58:$NR$58,,MATCH(AO2,'[1]Stats repas'!$E$55:$NR$55,1))="x",INDEX('[1]Stats repas'!$E$58:$NR$58,,MATCH(AO2,'[1]Stats repas'!$E$55:$NR$55,1))="p")),"a",IF(AND(INDEX('[1]Stats repas'!$E$56:$NR$56,,MATCH(AO2,'[1]Stats repas'!$E$55:$NR$55,1))&gt;2,OR(INDEX('[1]Stats repas'!$E$58:$NR$58,,MATCH(AO2,'[1]Stats repas'!$E$55:$NR$55,1))="x",INDEX('[1]Stats repas'!$E$58:$NR$58,,MATCH(AO2,'[1]Stats repas'!$E$55:$NR$55,1))="p")),"a",INDEX('[1]Stats repas'!$E$56:$NR$56,,MATCH(AO2,'[1]Stats repas'!$E$55:$NR$55,1))))</f>
        <v>1</v>
      </c>
      <c r="AP15">
        <f>IF(AND(INDEX('[1]Stats repas'!$E$56:$NR$56,,MATCH(AP2,'[1]Stats repas'!$E$55:$NR$55,1))=0,OR(INDEX('[1]Stats repas'!$E$58:$NR$58,,MATCH(AP2,'[1]Stats repas'!$E$55:$NR$55,1))="x",INDEX('[1]Stats repas'!$E$58:$NR$58,,MATCH(AP2,'[1]Stats repas'!$E$55:$NR$55,1))="p")),"a",IF(AND(INDEX('[1]Stats repas'!$E$56:$NR$56,,MATCH(AP2,'[1]Stats repas'!$E$55:$NR$55,1))&gt;2,OR(INDEX('[1]Stats repas'!$E$58:$NR$58,,MATCH(AP2,'[1]Stats repas'!$E$55:$NR$55,1))="x",INDEX('[1]Stats repas'!$E$58:$NR$58,,MATCH(AP2,'[1]Stats repas'!$E$55:$NR$55,1))="p")),"a",INDEX('[1]Stats repas'!$E$56:$NR$56,,MATCH(AP2,'[1]Stats repas'!$E$55:$NR$55,1))))</f>
        <v>1</v>
      </c>
      <c r="AQ15">
        <f>IF(AND(INDEX('[1]Stats repas'!$E$56:$NR$56,,MATCH(AQ2,'[1]Stats repas'!$E$55:$NR$55,1))=0,OR(INDEX('[1]Stats repas'!$E$58:$NR$58,,MATCH(AQ2,'[1]Stats repas'!$E$55:$NR$55,1))="x",INDEX('[1]Stats repas'!$E$58:$NR$58,,MATCH(AQ2,'[1]Stats repas'!$E$55:$NR$55,1))="p")),"a",IF(AND(INDEX('[1]Stats repas'!$E$56:$NR$56,,MATCH(AQ2,'[1]Stats repas'!$E$55:$NR$55,1))&gt;2,OR(INDEX('[1]Stats repas'!$E$58:$NR$58,,MATCH(AQ2,'[1]Stats repas'!$E$55:$NR$55,1))="x",INDEX('[1]Stats repas'!$E$58:$NR$58,,MATCH(AQ2,'[1]Stats repas'!$E$55:$NR$55,1))="p")),"a",INDEX('[1]Stats repas'!$E$56:$NR$56,,MATCH(AQ2,'[1]Stats repas'!$E$55:$NR$55,1))))</f>
        <v>1</v>
      </c>
      <c r="AR15">
        <f>IF(AND(INDEX('[1]Stats repas'!$E$56:$NR$56,,MATCH(AR2,'[1]Stats repas'!$E$55:$NR$55,1))=0,OR(INDEX('[1]Stats repas'!$E$58:$NR$58,,MATCH(AR2,'[1]Stats repas'!$E$55:$NR$55,1))="x",INDEX('[1]Stats repas'!$E$58:$NR$58,,MATCH(AR2,'[1]Stats repas'!$E$55:$NR$55,1))="p")),"a",IF(AND(INDEX('[1]Stats repas'!$E$56:$NR$56,,MATCH(AR2,'[1]Stats repas'!$E$55:$NR$55,1))&gt;2,OR(INDEX('[1]Stats repas'!$E$58:$NR$58,,MATCH(AR2,'[1]Stats repas'!$E$55:$NR$55,1))="x",INDEX('[1]Stats repas'!$E$58:$NR$58,,MATCH(AR2,'[1]Stats repas'!$E$55:$NR$55,1))="p")),"a",INDEX('[1]Stats repas'!$E$56:$NR$56,,MATCH(AR2,'[1]Stats repas'!$E$55:$NR$55,1))))</f>
        <v>0</v>
      </c>
      <c r="AS15">
        <f>IF(AND(INDEX('[1]Stats repas'!$E$56:$NR$56,,MATCH(AS2,'[1]Stats repas'!$E$55:$NR$55,1))=0,OR(INDEX('[1]Stats repas'!$E$58:$NR$58,,MATCH(AS2,'[1]Stats repas'!$E$55:$NR$55,1))="x",INDEX('[1]Stats repas'!$E$58:$NR$58,,MATCH(AS2,'[1]Stats repas'!$E$55:$NR$55,1))="p")),"a",IF(AND(INDEX('[1]Stats repas'!$E$56:$NR$56,,MATCH(AS2,'[1]Stats repas'!$E$55:$NR$55,1))&gt;2,OR(INDEX('[1]Stats repas'!$E$58:$NR$58,,MATCH(AS2,'[1]Stats repas'!$E$55:$NR$55,1))="x",INDEX('[1]Stats repas'!$E$58:$NR$58,,MATCH(AS2,'[1]Stats repas'!$E$55:$NR$55,1))="p")),"a",INDEX('[1]Stats repas'!$E$56:$NR$56,,MATCH(AS2,'[1]Stats repas'!$E$55:$NR$55,1))))</f>
        <v>0</v>
      </c>
      <c r="AT15">
        <f>IF(AND(INDEX('[1]Stats repas'!$E$56:$NR$56,,MATCH(AT2,'[1]Stats repas'!$E$55:$NR$55,1))=0,OR(INDEX('[1]Stats repas'!$E$58:$NR$58,,MATCH(AT2,'[1]Stats repas'!$E$55:$NR$55,1))="x",INDEX('[1]Stats repas'!$E$58:$NR$58,,MATCH(AT2,'[1]Stats repas'!$E$55:$NR$55,1))="p")),"a",IF(AND(INDEX('[1]Stats repas'!$E$56:$NR$56,,MATCH(AT2,'[1]Stats repas'!$E$55:$NR$55,1))&gt;2,OR(INDEX('[1]Stats repas'!$E$58:$NR$58,,MATCH(AT2,'[1]Stats repas'!$E$55:$NR$55,1))="x",INDEX('[1]Stats repas'!$E$58:$NR$58,,MATCH(AT2,'[1]Stats repas'!$E$55:$NR$55,1))="p")),"a",INDEX('[1]Stats repas'!$E$56:$NR$56,,MATCH(AT2,'[1]Stats repas'!$E$55:$NR$55,1))))</f>
        <v>1</v>
      </c>
      <c r="AU15">
        <f>IF(AND(INDEX('[1]Stats repas'!$E$56:$NR$56,,MATCH(AU2,'[1]Stats repas'!$E$55:$NR$55,1))=0,OR(INDEX('[1]Stats repas'!$E$58:$NR$58,,MATCH(AU2,'[1]Stats repas'!$E$55:$NR$55,1))="x",INDEX('[1]Stats repas'!$E$58:$NR$58,,MATCH(AU2,'[1]Stats repas'!$E$55:$NR$55,1))="p")),"a",IF(AND(INDEX('[1]Stats repas'!$E$56:$NR$56,,MATCH(AU2,'[1]Stats repas'!$E$55:$NR$55,1))&gt;2,OR(INDEX('[1]Stats repas'!$E$58:$NR$58,,MATCH(AU2,'[1]Stats repas'!$E$55:$NR$55,1))="x",INDEX('[1]Stats repas'!$E$58:$NR$58,,MATCH(AU2,'[1]Stats repas'!$E$55:$NR$55,1))="p")),"a",INDEX('[1]Stats repas'!$E$56:$NR$56,,MATCH(AU2,'[1]Stats repas'!$E$55:$NR$55,1))))</f>
        <v>1</v>
      </c>
      <c r="AV15">
        <f>IF(AND(INDEX('[1]Stats repas'!$E$56:$NR$56,,MATCH(AV2,'[1]Stats repas'!$E$55:$NR$55,1))=0,OR(INDEX('[1]Stats repas'!$E$58:$NR$58,,MATCH(AV2,'[1]Stats repas'!$E$55:$NR$55,1))="x",INDEX('[1]Stats repas'!$E$58:$NR$58,,MATCH(AV2,'[1]Stats repas'!$E$55:$NR$55,1))="p")),"a",IF(AND(INDEX('[1]Stats repas'!$E$56:$NR$56,,MATCH(AV2,'[1]Stats repas'!$E$55:$NR$55,1))&gt;2,OR(INDEX('[1]Stats repas'!$E$58:$NR$58,,MATCH(AV2,'[1]Stats repas'!$E$55:$NR$55,1))="x",INDEX('[1]Stats repas'!$E$58:$NR$58,,MATCH(AV2,'[1]Stats repas'!$E$55:$NR$55,1))="p")),"a",INDEX('[1]Stats repas'!$E$56:$NR$56,,MATCH(AV2,'[1]Stats repas'!$E$55:$NR$55,1))))</f>
        <v>1</v>
      </c>
      <c r="AW15">
        <f>IF(AND(INDEX('[1]Stats repas'!$E$56:$NR$56,,MATCH(AW2,'[1]Stats repas'!$E$55:$NR$55,1))=0,OR(INDEX('[1]Stats repas'!$E$58:$NR$58,,MATCH(AW2,'[1]Stats repas'!$E$55:$NR$55,1))="x",INDEX('[1]Stats repas'!$E$58:$NR$58,,MATCH(AW2,'[1]Stats repas'!$E$55:$NR$55,1))="p")),"a",IF(AND(INDEX('[1]Stats repas'!$E$56:$NR$56,,MATCH(AW2,'[1]Stats repas'!$E$55:$NR$55,1))&gt;2,OR(INDEX('[1]Stats repas'!$E$58:$NR$58,,MATCH(AW2,'[1]Stats repas'!$E$55:$NR$55,1))="x",INDEX('[1]Stats repas'!$E$58:$NR$58,,MATCH(AW2,'[1]Stats repas'!$E$55:$NR$55,1))="p")),"a",INDEX('[1]Stats repas'!$E$56:$NR$56,,MATCH(AW2,'[1]Stats repas'!$E$55:$NR$55,1))))</f>
        <v>1</v>
      </c>
      <c r="AX15">
        <f>IF(AND(INDEX('[1]Stats repas'!$E$56:$NR$56,,MATCH(AX2,'[1]Stats repas'!$E$55:$NR$55,1))=0,OR(INDEX('[1]Stats repas'!$E$58:$NR$58,,MATCH(AX2,'[1]Stats repas'!$E$55:$NR$55,1))="x",INDEX('[1]Stats repas'!$E$58:$NR$58,,MATCH(AX2,'[1]Stats repas'!$E$55:$NR$55,1))="p")),"a",IF(AND(INDEX('[1]Stats repas'!$E$56:$NR$56,,MATCH(AX2,'[1]Stats repas'!$E$55:$NR$55,1))&gt;2,OR(INDEX('[1]Stats repas'!$E$58:$NR$58,,MATCH(AX2,'[1]Stats repas'!$E$55:$NR$55,1))="x",INDEX('[1]Stats repas'!$E$58:$NR$58,,MATCH(AX2,'[1]Stats repas'!$E$55:$NR$55,1))="p")),"a",INDEX('[1]Stats repas'!$E$56:$NR$56,,MATCH(AX2,'[1]Stats repas'!$E$55:$NR$55,1))))</f>
        <v>1</v>
      </c>
      <c r="AY15">
        <f>IF(AND(INDEX('[1]Stats repas'!$E$56:$NR$56,,MATCH(AY2,'[1]Stats repas'!$E$55:$NR$55,1))=0,OR(INDEX('[1]Stats repas'!$E$58:$NR$58,,MATCH(AY2,'[1]Stats repas'!$E$55:$NR$55,1))="x",INDEX('[1]Stats repas'!$E$58:$NR$58,,MATCH(AY2,'[1]Stats repas'!$E$55:$NR$55,1))="p")),"a",IF(AND(INDEX('[1]Stats repas'!$E$56:$NR$56,,MATCH(AY2,'[1]Stats repas'!$E$55:$NR$55,1))&gt;2,OR(INDEX('[1]Stats repas'!$E$58:$NR$58,,MATCH(AY2,'[1]Stats repas'!$E$55:$NR$55,1))="x",INDEX('[1]Stats repas'!$E$58:$NR$58,,MATCH(AY2,'[1]Stats repas'!$E$55:$NR$55,1))="p")),"a",INDEX('[1]Stats repas'!$E$56:$NR$56,,MATCH(AY2,'[1]Stats repas'!$E$55:$NR$55,1))))</f>
        <v>0</v>
      </c>
      <c r="AZ15">
        <f>IF(AND(INDEX('[1]Stats repas'!$E$56:$NR$56,,MATCH(AZ2,'[1]Stats repas'!$E$55:$NR$55,1))=0,OR(INDEX('[1]Stats repas'!$E$58:$NR$58,,MATCH(AZ2,'[1]Stats repas'!$E$55:$NR$55,1))="x",INDEX('[1]Stats repas'!$E$58:$NR$58,,MATCH(AZ2,'[1]Stats repas'!$E$55:$NR$55,1))="p")),"a",IF(AND(INDEX('[1]Stats repas'!$E$56:$NR$56,,MATCH(AZ2,'[1]Stats repas'!$E$55:$NR$55,1))&gt;2,OR(INDEX('[1]Stats repas'!$E$58:$NR$58,,MATCH(AZ2,'[1]Stats repas'!$E$55:$NR$55,1))="x",INDEX('[1]Stats repas'!$E$58:$NR$58,,MATCH(AZ2,'[1]Stats repas'!$E$55:$NR$55,1))="p")),"a",INDEX('[1]Stats repas'!$E$56:$NR$56,,MATCH(AZ2,'[1]Stats repas'!$E$55:$NR$55,1))))</f>
        <v>0</v>
      </c>
      <c r="BA15">
        <f>IF(AND(INDEX('[1]Stats repas'!$E$56:$NR$56,,MATCH(BA2,'[1]Stats repas'!$E$55:$NR$55,1))=0,OR(INDEX('[1]Stats repas'!$E$58:$NR$58,,MATCH(BA2,'[1]Stats repas'!$E$55:$NR$55,1))="x",INDEX('[1]Stats repas'!$E$58:$NR$58,,MATCH(BA2,'[1]Stats repas'!$E$55:$NR$55,1))="p")),"a",IF(AND(INDEX('[1]Stats repas'!$E$56:$NR$56,,MATCH(BA2,'[1]Stats repas'!$E$55:$NR$55,1))&gt;2,OR(INDEX('[1]Stats repas'!$E$58:$NR$58,,MATCH(BA2,'[1]Stats repas'!$E$55:$NR$55,1))="x",INDEX('[1]Stats repas'!$E$58:$NR$58,,MATCH(BA2,'[1]Stats repas'!$E$55:$NR$55,1))="p")),"a",INDEX('[1]Stats repas'!$E$56:$NR$56,,MATCH(BA2,'[1]Stats repas'!$E$55:$NR$55,1))))</f>
        <v>2</v>
      </c>
      <c r="BB15">
        <f>IF(AND(INDEX('[1]Stats repas'!$E$56:$NR$56,,MATCH(BB2,'[1]Stats repas'!$E$55:$NR$55,1))=0,OR(INDEX('[1]Stats repas'!$E$58:$NR$58,,MATCH(BB2,'[1]Stats repas'!$E$55:$NR$55,1))="x",INDEX('[1]Stats repas'!$E$58:$NR$58,,MATCH(BB2,'[1]Stats repas'!$E$55:$NR$55,1))="p")),"a",IF(AND(INDEX('[1]Stats repas'!$E$56:$NR$56,,MATCH(BB2,'[1]Stats repas'!$E$55:$NR$55,1))&gt;2,OR(INDEX('[1]Stats repas'!$E$58:$NR$58,,MATCH(BB2,'[1]Stats repas'!$E$55:$NR$55,1))="x",INDEX('[1]Stats repas'!$E$58:$NR$58,,MATCH(BB2,'[1]Stats repas'!$E$55:$NR$55,1))="p")),"a",INDEX('[1]Stats repas'!$E$56:$NR$56,,MATCH(BB2,'[1]Stats repas'!$E$55:$NR$55,1))))</f>
        <v>2</v>
      </c>
      <c r="BC15">
        <f>IF(AND(INDEX('[1]Stats repas'!$E$56:$NR$56,,MATCH(BC2,'[1]Stats repas'!$E$55:$NR$55,1))=0,OR(INDEX('[1]Stats repas'!$E$58:$NR$58,,MATCH(BC2,'[1]Stats repas'!$E$55:$NR$55,1))="x",INDEX('[1]Stats repas'!$E$58:$NR$58,,MATCH(BC2,'[1]Stats repas'!$E$55:$NR$55,1))="p")),"a",IF(AND(INDEX('[1]Stats repas'!$E$56:$NR$56,,MATCH(BC2,'[1]Stats repas'!$E$55:$NR$55,1))&gt;2,OR(INDEX('[1]Stats repas'!$E$58:$NR$58,,MATCH(BC2,'[1]Stats repas'!$E$55:$NR$55,1))="x",INDEX('[1]Stats repas'!$E$58:$NR$58,,MATCH(BC2,'[1]Stats repas'!$E$55:$NR$55,1))="p")),"a",INDEX('[1]Stats repas'!$E$56:$NR$56,,MATCH(BC2,'[1]Stats repas'!$E$55:$NR$55,1))))</f>
        <v>2</v>
      </c>
      <c r="BD15">
        <f>IF(AND(INDEX('[1]Stats repas'!$E$56:$NR$56,,MATCH(BD2,'[1]Stats repas'!$E$55:$NR$55,1))=0,OR(INDEX('[1]Stats repas'!$E$58:$NR$58,,MATCH(BD2,'[1]Stats repas'!$E$55:$NR$55,1))="x",INDEX('[1]Stats repas'!$E$58:$NR$58,,MATCH(BD2,'[1]Stats repas'!$E$55:$NR$55,1))="p")),"a",IF(AND(INDEX('[1]Stats repas'!$E$56:$NR$56,,MATCH(BD2,'[1]Stats repas'!$E$55:$NR$55,1))&gt;2,OR(INDEX('[1]Stats repas'!$E$58:$NR$58,,MATCH(BD2,'[1]Stats repas'!$E$55:$NR$55,1))="x",INDEX('[1]Stats repas'!$E$58:$NR$58,,MATCH(BD2,'[1]Stats repas'!$E$55:$NR$55,1))="p")),"a",INDEX('[1]Stats repas'!$E$56:$NR$56,,MATCH(BD2,'[1]Stats repas'!$E$55:$NR$55,1))))</f>
        <v>2</v>
      </c>
      <c r="BE15">
        <f>IF(AND(INDEX('[1]Stats repas'!$E$56:$NR$56,,MATCH(BE2,'[1]Stats repas'!$E$55:$NR$55,1))=0,OR(INDEX('[1]Stats repas'!$E$58:$NR$58,,MATCH(BE2,'[1]Stats repas'!$E$55:$NR$55,1))="x",INDEX('[1]Stats repas'!$E$58:$NR$58,,MATCH(BE2,'[1]Stats repas'!$E$55:$NR$55,1))="p")),"a",IF(AND(INDEX('[1]Stats repas'!$E$56:$NR$56,,MATCH(BE2,'[1]Stats repas'!$E$55:$NR$55,1))&gt;2,OR(INDEX('[1]Stats repas'!$E$58:$NR$58,,MATCH(BE2,'[1]Stats repas'!$E$55:$NR$55,1))="x",INDEX('[1]Stats repas'!$E$58:$NR$58,,MATCH(BE2,'[1]Stats repas'!$E$55:$NR$55,1))="p")),"a",INDEX('[1]Stats repas'!$E$56:$NR$56,,MATCH(BE2,'[1]Stats repas'!$E$55:$NR$55,1))))</f>
        <v>2</v>
      </c>
      <c r="BF15">
        <f>IF(AND(INDEX('[1]Stats repas'!$E$56:$NR$56,,MATCH(BF2,'[1]Stats repas'!$E$55:$NR$55,1))=0,OR(INDEX('[1]Stats repas'!$E$58:$NR$58,,MATCH(BF2,'[1]Stats repas'!$E$55:$NR$55,1))="x",INDEX('[1]Stats repas'!$E$58:$NR$58,,MATCH(BF2,'[1]Stats repas'!$E$55:$NR$55,1))="p")),"a",IF(AND(INDEX('[1]Stats repas'!$E$56:$NR$56,,MATCH(BF2,'[1]Stats repas'!$E$55:$NR$55,1))&gt;2,OR(INDEX('[1]Stats repas'!$E$58:$NR$58,,MATCH(BF2,'[1]Stats repas'!$E$55:$NR$55,1))="x",INDEX('[1]Stats repas'!$E$58:$NR$58,,MATCH(BF2,'[1]Stats repas'!$E$55:$NR$55,1))="p")),"a",INDEX('[1]Stats repas'!$E$56:$NR$56,,MATCH(BF2,'[1]Stats repas'!$E$55:$NR$55,1))))</f>
        <v>0</v>
      </c>
      <c r="BG15">
        <f>IF(AND(INDEX('[1]Stats repas'!$E$56:$NR$56,,MATCH(BG2,'[1]Stats repas'!$E$55:$NR$55,1))=0,OR(INDEX('[1]Stats repas'!$E$58:$NR$58,,MATCH(BG2,'[1]Stats repas'!$E$55:$NR$55,1))="x",INDEX('[1]Stats repas'!$E$58:$NR$58,,MATCH(BG2,'[1]Stats repas'!$E$55:$NR$55,1))="p")),"a",IF(AND(INDEX('[1]Stats repas'!$E$56:$NR$56,,MATCH(BG2,'[1]Stats repas'!$E$55:$NR$55,1))&gt;2,OR(INDEX('[1]Stats repas'!$E$58:$NR$58,,MATCH(BG2,'[1]Stats repas'!$E$55:$NR$55,1))="x",INDEX('[1]Stats repas'!$E$58:$NR$58,,MATCH(BG2,'[1]Stats repas'!$E$55:$NR$55,1))="p")),"a",INDEX('[1]Stats repas'!$E$56:$NR$56,,MATCH(BG2,'[1]Stats repas'!$E$55:$NR$55,1))))</f>
        <v>0</v>
      </c>
      <c r="BH15">
        <f>IF(AND(INDEX('[1]Stats repas'!$E$56:$NR$56,,MATCH(BH2,'[1]Stats repas'!$E$55:$NR$55,1))=0,OR(INDEX('[1]Stats repas'!$E$58:$NR$58,,MATCH(BH2,'[1]Stats repas'!$E$55:$NR$55,1))="x",INDEX('[1]Stats repas'!$E$58:$NR$58,,MATCH(BH2,'[1]Stats repas'!$E$55:$NR$55,1))="p")),"a",IF(AND(INDEX('[1]Stats repas'!$E$56:$NR$56,,MATCH(BH2,'[1]Stats repas'!$E$55:$NR$55,1))&gt;2,OR(INDEX('[1]Stats repas'!$E$58:$NR$58,,MATCH(BH2,'[1]Stats repas'!$E$55:$NR$55,1))="x",INDEX('[1]Stats repas'!$E$58:$NR$58,,MATCH(BH2,'[1]Stats repas'!$E$55:$NR$55,1))="p")),"a",INDEX('[1]Stats repas'!$E$56:$NR$56,,MATCH(BH2,'[1]Stats repas'!$E$55:$NR$55,1))))</f>
        <v>1</v>
      </c>
      <c r="BI15">
        <f>IF(AND(INDEX('[1]Stats repas'!$E$56:$NR$56,,MATCH(BI2,'[1]Stats repas'!$E$55:$NR$55,1))=0,OR(INDEX('[1]Stats repas'!$E$58:$NR$58,,MATCH(BI2,'[1]Stats repas'!$E$55:$NR$55,1))="x",INDEX('[1]Stats repas'!$E$58:$NR$58,,MATCH(BI2,'[1]Stats repas'!$E$55:$NR$55,1))="p")),"a",IF(AND(INDEX('[1]Stats repas'!$E$56:$NR$56,,MATCH(BI2,'[1]Stats repas'!$E$55:$NR$55,1))&gt;2,OR(INDEX('[1]Stats repas'!$E$58:$NR$58,,MATCH(BI2,'[1]Stats repas'!$E$55:$NR$55,1))="x",INDEX('[1]Stats repas'!$E$58:$NR$58,,MATCH(BI2,'[1]Stats repas'!$E$55:$NR$55,1))="p")),"a",INDEX('[1]Stats repas'!$E$56:$NR$56,,MATCH(BI2,'[1]Stats repas'!$E$55:$NR$55,1))))</f>
        <v>1</v>
      </c>
      <c r="BJ15">
        <f>IF(AND(INDEX('[1]Stats repas'!$E$56:$NR$56,,MATCH(BJ2,'[1]Stats repas'!$E$55:$NR$55,1))=0,OR(INDEX('[1]Stats repas'!$E$58:$NR$58,,MATCH(BJ2,'[1]Stats repas'!$E$55:$NR$55,1))="x",INDEX('[1]Stats repas'!$E$58:$NR$58,,MATCH(BJ2,'[1]Stats repas'!$E$55:$NR$55,1))="p")),"a",IF(AND(INDEX('[1]Stats repas'!$E$56:$NR$56,,MATCH(BJ2,'[1]Stats repas'!$E$55:$NR$55,1))&gt;2,OR(INDEX('[1]Stats repas'!$E$58:$NR$58,,MATCH(BJ2,'[1]Stats repas'!$E$55:$NR$55,1))="x",INDEX('[1]Stats repas'!$E$58:$NR$58,,MATCH(BJ2,'[1]Stats repas'!$E$55:$NR$55,1))="p")),"a",INDEX('[1]Stats repas'!$E$56:$NR$56,,MATCH(BJ2,'[1]Stats repas'!$E$55:$NR$55,1))))</f>
        <v>1</v>
      </c>
      <c r="BK15">
        <f>IF(AND(INDEX('[1]Stats repas'!$E$56:$NR$56,,MATCH(BK2,'[1]Stats repas'!$E$55:$NR$55,1))=0,OR(INDEX('[1]Stats repas'!$E$58:$NR$58,,MATCH(BK2,'[1]Stats repas'!$E$55:$NR$55,1))="x",INDEX('[1]Stats repas'!$E$58:$NR$58,,MATCH(BK2,'[1]Stats repas'!$E$55:$NR$55,1))="p")),"a",IF(AND(INDEX('[1]Stats repas'!$E$56:$NR$56,,MATCH(BK2,'[1]Stats repas'!$E$55:$NR$55,1))&gt;2,OR(INDEX('[1]Stats repas'!$E$58:$NR$58,,MATCH(BK2,'[1]Stats repas'!$E$55:$NR$55,1))="x",INDEX('[1]Stats repas'!$E$58:$NR$58,,MATCH(BK2,'[1]Stats repas'!$E$55:$NR$55,1))="p")),"a",INDEX('[1]Stats repas'!$E$56:$NR$56,,MATCH(BK2,'[1]Stats repas'!$E$55:$NR$55,1))))</f>
        <v>1</v>
      </c>
      <c r="BL15">
        <f>IF(AND(INDEX('[1]Stats repas'!$E$56:$NR$56,,MATCH(BL2,'[1]Stats repas'!$E$55:$NR$55,1))=0,OR(INDEX('[1]Stats repas'!$E$58:$NR$58,,MATCH(BL2,'[1]Stats repas'!$E$55:$NR$55,1))="x",INDEX('[1]Stats repas'!$E$58:$NR$58,,MATCH(BL2,'[1]Stats repas'!$E$55:$NR$55,1))="p")),"a",IF(AND(INDEX('[1]Stats repas'!$E$56:$NR$56,,MATCH(BL2,'[1]Stats repas'!$E$55:$NR$55,1))&gt;2,OR(INDEX('[1]Stats repas'!$E$58:$NR$58,,MATCH(BL2,'[1]Stats repas'!$E$55:$NR$55,1))="x",INDEX('[1]Stats repas'!$E$58:$NR$58,,MATCH(BL2,'[1]Stats repas'!$E$55:$NR$55,1))="p")),"a",INDEX('[1]Stats repas'!$E$56:$NR$56,,MATCH(BL2,'[1]Stats repas'!$E$55:$NR$55,1))))</f>
        <v>1</v>
      </c>
      <c r="BM15">
        <f>IF(AND(INDEX('[1]Stats repas'!$E$56:$NR$56,,MATCH(BM2,'[1]Stats repas'!$E$55:$NR$55,1))=0,OR(INDEX('[1]Stats repas'!$E$58:$NR$58,,MATCH(BM2,'[1]Stats repas'!$E$55:$NR$55,1))="x",INDEX('[1]Stats repas'!$E$58:$NR$58,,MATCH(BM2,'[1]Stats repas'!$E$55:$NR$55,1))="p")),"a",IF(AND(INDEX('[1]Stats repas'!$E$56:$NR$56,,MATCH(BM2,'[1]Stats repas'!$E$55:$NR$55,1))&gt;2,OR(INDEX('[1]Stats repas'!$E$58:$NR$58,,MATCH(BM2,'[1]Stats repas'!$E$55:$NR$55,1))="x",INDEX('[1]Stats repas'!$E$58:$NR$58,,MATCH(BM2,'[1]Stats repas'!$E$55:$NR$55,1))="p")),"a",INDEX('[1]Stats repas'!$E$56:$NR$56,,MATCH(BM2,'[1]Stats repas'!$E$55:$NR$55,1))))</f>
        <v>0</v>
      </c>
      <c r="BN15">
        <f>IF(AND(INDEX('[1]Stats repas'!$E$56:$NR$56,,MATCH(BN2,'[1]Stats repas'!$E$55:$NR$55,1))=0,OR(INDEX('[1]Stats repas'!$E$58:$NR$58,,MATCH(BN2,'[1]Stats repas'!$E$55:$NR$55,1))="x",INDEX('[1]Stats repas'!$E$58:$NR$58,,MATCH(BN2,'[1]Stats repas'!$E$55:$NR$55,1))="p")),"a",IF(AND(INDEX('[1]Stats repas'!$E$56:$NR$56,,MATCH(BN2,'[1]Stats repas'!$E$55:$NR$55,1))&gt;2,OR(INDEX('[1]Stats repas'!$E$58:$NR$58,,MATCH(BN2,'[1]Stats repas'!$E$55:$NR$55,1))="x",INDEX('[1]Stats repas'!$E$58:$NR$58,,MATCH(BN2,'[1]Stats repas'!$E$55:$NR$55,1))="p")),"a",INDEX('[1]Stats repas'!$E$56:$NR$56,,MATCH(BN2,'[1]Stats repas'!$E$55:$NR$55,1))))</f>
        <v>0</v>
      </c>
      <c r="BO15">
        <f>IF(AND(INDEX('[1]Stats repas'!$E$56:$NR$56,,MATCH(BO2,'[1]Stats repas'!$E$55:$NR$55,1))=0,OR(INDEX('[1]Stats repas'!$E$58:$NR$58,,MATCH(BO2,'[1]Stats repas'!$E$55:$NR$55,1))="x",INDEX('[1]Stats repas'!$E$58:$NR$58,,MATCH(BO2,'[1]Stats repas'!$E$55:$NR$55,1))="p")),"a",IF(AND(INDEX('[1]Stats repas'!$E$56:$NR$56,,MATCH(BO2,'[1]Stats repas'!$E$55:$NR$55,1))&gt;2,OR(INDEX('[1]Stats repas'!$E$58:$NR$58,,MATCH(BO2,'[1]Stats repas'!$E$55:$NR$55,1))="x",INDEX('[1]Stats repas'!$E$58:$NR$58,,MATCH(BO2,'[1]Stats repas'!$E$55:$NR$55,1))="p")),"a",INDEX('[1]Stats repas'!$E$56:$NR$56,,MATCH(BO2,'[1]Stats repas'!$E$55:$NR$55,1))))</f>
        <v>1</v>
      </c>
      <c r="BP15">
        <f>IF(AND(INDEX('[1]Stats repas'!$E$56:$NR$56,,MATCH(BP2,'[1]Stats repas'!$E$55:$NR$55,1))=0,OR(INDEX('[1]Stats repas'!$E$58:$NR$58,,MATCH(BP2,'[1]Stats repas'!$E$55:$NR$55,1))="x",INDEX('[1]Stats repas'!$E$58:$NR$58,,MATCH(BP2,'[1]Stats repas'!$E$55:$NR$55,1))="p")),"a",IF(AND(INDEX('[1]Stats repas'!$E$56:$NR$56,,MATCH(BP2,'[1]Stats repas'!$E$55:$NR$55,1))&gt;2,OR(INDEX('[1]Stats repas'!$E$58:$NR$58,,MATCH(BP2,'[1]Stats repas'!$E$55:$NR$55,1))="x",INDEX('[1]Stats repas'!$E$58:$NR$58,,MATCH(BP2,'[1]Stats repas'!$E$55:$NR$55,1))="p")),"a",INDEX('[1]Stats repas'!$E$56:$NR$56,,MATCH(BP2,'[1]Stats repas'!$E$55:$NR$55,1))))</f>
        <v>1</v>
      </c>
      <c r="BQ15">
        <f>IF(AND(INDEX('[1]Stats repas'!$E$56:$NR$56,,MATCH(BQ2,'[1]Stats repas'!$E$55:$NR$55,1))=0,OR(INDEX('[1]Stats repas'!$E$58:$NR$58,,MATCH(BQ2,'[1]Stats repas'!$E$55:$NR$55,1))="x",INDEX('[1]Stats repas'!$E$58:$NR$58,,MATCH(BQ2,'[1]Stats repas'!$E$55:$NR$55,1))="p")),"a",IF(AND(INDEX('[1]Stats repas'!$E$56:$NR$56,,MATCH(BQ2,'[1]Stats repas'!$E$55:$NR$55,1))&gt;2,OR(INDEX('[1]Stats repas'!$E$58:$NR$58,,MATCH(BQ2,'[1]Stats repas'!$E$55:$NR$55,1))="x",INDEX('[1]Stats repas'!$E$58:$NR$58,,MATCH(BQ2,'[1]Stats repas'!$E$55:$NR$55,1))="p")),"a",INDEX('[1]Stats repas'!$E$56:$NR$56,,MATCH(BQ2,'[1]Stats repas'!$E$55:$NR$55,1))))</f>
        <v>1</v>
      </c>
      <c r="BR15">
        <f>IF(AND(INDEX('[1]Stats repas'!$E$56:$NR$56,,MATCH(BR2,'[1]Stats repas'!$E$55:$NR$55,1))=0,OR(INDEX('[1]Stats repas'!$E$58:$NR$58,,MATCH(BR2,'[1]Stats repas'!$E$55:$NR$55,1))="x",INDEX('[1]Stats repas'!$E$58:$NR$58,,MATCH(BR2,'[1]Stats repas'!$E$55:$NR$55,1))="p")),"a",IF(AND(INDEX('[1]Stats repas'!$E$56:$NR$56,,MATCH(BR2,'[1]Stats repas'!$E$55:$NR$55,1))&gt;2,OR(INDEX('[1]Stats repas'!$E$58:$NR$58,,MATCH(BR2,'[1]Stats repas'!$E$55:$NR$55,1))="x",INDEX('[1]Stats repas'!$E$58:$NR$58,,MATCH(BR2,'[1]Stats repas'!$E$55:$NR$55,1))="p")),"a",INDEX('[1]Stats repas'!$E$56:$NR$56,,MATCH(BR2,'[1]Stats repas'!$E$55:$NR$55,1))))</f>
        <v>1</v>
      </c>
      <c r="BS15">
        <f>IF(AND(INDEX('[1]Stats repas'!$E$56:$NR$56,,MATCH(BS2,'[1]Stats repas'!$E$55:$NR$55,1))=0,OR(INDEX('[1]Stats repas'!$E$58:$NR$58,,MATCH(BS2,'[1]Stats repas'!$E$55:$NR$55,1))="x",INDEX('[1]Stats repas'!$E$58:$NR$58,,MATCH(BS2,'[1]Stats repas'!$E$55:$NR$55,1))="p")),"a",IF(AND(INDEX('[1]Stats repas'!$E$56:$NR$56,,MATCH(BS2,'[1]Stats repas'!$E$55:$NR$55,1))&gt;2,OR(INDEX('[1]Stats repas'!$E$58:$NR$58,,MATCH(BS2,'[1]Stats repas'!$E$55:$NR$55,1))="x",INDEX('[1]Stats repas'!$E$58:$NR$58,,MATCH(BS2,'[1]Stats repas'!$E$55:$NR$55,1))="p")),"a",INDEX('[1]Stats repas'!$E$56:$NR$56,,MATCH(BS2,'[1]Stats repas'!$E$55:$NR$55,1))))</f>
        <v>1</v>
      </c>
      <c r="BT15">
        <f>IF(AND(INDEX('[1]Stats repas'!$E$56:$NR$56,,MATCH(BT2,'[1]Stats repas'!$E$55:$NR$55,1))=0,OR(INDEX('[1]Stats repas'!$E$58:$NR$58,,MATCH(BT2,'[1]Stats repas'!$E$55:$NR$55,1))="x",INDEX('[1]Stats repas'!$E$58:$NR$58,,MATCH(BT2,'[1]Stats repas'!$E$55:$NR$55,1))="p")),"a",IF(AND(INDEX('[1]Stats repas'!$E$56:$NR$56,,MATCH(BT2,'[1]Stats repas'!$E$55:$NR$55,1))&gt;2,OR(INDEX('[1]Stats repas'!$E$58:$NR$58,,MATCH(BT2,'[1]Stats repas'!$E$55:$NR$55,1))="x",INDEX('[1]Stats repas'!$E$58:$NR$58,,MATCH(BT2,'[1]Stats repas'!$E$55:$NR$55,1))="p")),"a",INDEX('[1]Stats repas'!$E$56:$NR$56,,MATCH(BT2,'[1]Stats repas'!$E$55:$NR$55,1))))</f>
        <v>0</v>
      </c>
      <c r="BU15">
        <f>IF(AND(INDEX('[1]Stats repas'!$E$56:$NR$56,,MATCH(BU2,'[1]Stats repas'!$E$55:$NR$55,1))=0,OR(INDEX('[1]Stats repas'!$E$58:$NR$58,,MATCH(BU2,'[1]Stats repas'!$E$55:$NR$55,1))="x",INDEX('[1]Stats repas'!$E$58:$NR$58,,MATCH(BU2,'[1]Stats repas'!$E$55:$NR$55,1))="p")),"a",IF(AND(INDEX('[1]Stats repas'!$E$56:$NR$56,,MATCH(BU2,'[1]Stats repas'!$E$55:$NR$55,1))&gt;2,OR(INDEX('[1]Stats repas'!$E$58:$NR$58,,MATCH(BU2,'[1]Stats repas'!$E$55:$NR$55,1))="x",INDEX('[1]Stats repas'!$E$58:$NR$58,,MATCH(BU2,'[1]Stats repas'!$E$55:$NR$55,1))="p")),"a",INDEX('[1]Stats repas'!$E$56:$NR$56,,MATCH(BU2,'[1]Stats repas'!$E$55:$NR$55,1))))</f>
        <v>0</v>
      </c>
      <c r="BV15">
        <f>IF(AND(INDEX('[1]Stats repas'!$E$56:$NR$56,,MATCH(BV2,'[1]Stats repas'!$E$55:$NR$55,1))=0,OR(INDEX('[1]Stats repas'!$E$58:$NR$58,,MATCH(BV2,'[1]Stats repas'!$E$55:$NR$55,1))="x",INDEX('[1]Stats repas'!$E$58:$NR$58,,MATCH(BV2,'[1]Stats repas'!$E$55:$NR$55,1))="p")),"a",IF(AND(INDEX('[1]Stats repas'!$E$56:$NR$56,,MATCH(BV2,'[1]Stats repas'!$E$55:$NR$55,1))&gt;2,OR(INDEX('[1]Stats repas'!$E$58:$NR$58,,MATCH(BV2,'[1]Stats repas'!$E$55:$NR$55,1))="x",INDEX('[1]Stats repas'!$E$58:$NR$58,,MATCH(BV2,'[1]Stats repas'!$E$55:$NR$55,1))="p")),"a",INDEX('[1]Stats repas'!$E$56:$NR$56,,MATCH(BV2,'[1]Stats repas'!$E$55:$NR$55,1))))</f>
        <v>2</v>
      </c>
      <c r="BW15">
        <f>IF(AND(INDEX('[1]Stats repas'!$E$56:$NR$56,,MATCH(BW2,'[1]Stats repas'!$E$55:$NR$55,1))=0,OR(INDEX('[1]Stats repas'!$E$58:$NR$58,,MATCH(BW2,'[1]Stats repas'!$E$55:$NR$55,1))="x",INDEX('[1]Stats repas'!$E$58:$NR$58,,MATCH(BW2,'[1]Stats repas'!$E$55:$NR$55,1))="p")),"a",IF(AND(INDEX('[1]Stats repas'!$E$56:$NR$56,,MATCH(BW2,'[1]Stats repas'!$E$55:$NR$55,1))&gt;2,OR(INDEX('[1]Stats repas'!$E$58:$NR$58,,MATCH(BW2,'[1]Stats repas'!$E$55:$NR$55,1))="x",INDEX('[1]Stats repas'!$E$58:$NR$58,,MATCH(BW2,'[1]Stats repas'!$E$55:$NR$55,1))="p")),"a",INDEX('[1]Stats repas'!$E$56:$NR$56,,MATCH(BW2,'[1]Stats repas'!$E$55:$NR$55,1))))</f>
        <v>2</v>
      </c>
      <c r="BX15">
        <f>IF(AND(INDEX('[1]Stats repas'!$E$56:$NR$56,,MATCH(BX2,'[1]Stats repas'!$E$55:$NR$55,1))=0,OR(INDEX('[1]Stats repas'!$E$58:$NR$58,,MATCH(BX2,'[1]Stats repas'!$E$55:$NR$55,1))="x",INDEX('[1]Stats repas'!$E$58:$NR$58,,MATCH(BX2,'[1]Stats repas'!$E$55:$NR$55,1))="p")),"a",IF(AND(INDEX('[1]Stats repas'!$E$56:$NR$56,,MATCH(BX2,'[1]Stats repas'!$E$55:$NR$55,1))&gt;2,OR(INDEX('[1]Stats repas'!$E$58:$NR$58,,MATCH(BX2,'[1]Stats repas'!$E$55:$NR$55,1))="x",INDEX('[1]Stats repas'!$E$58:$NR$58,,MATCH(BX2,'[1]Stats repas'!$E$55:$NR$55,1))="p")),"a",INDEX('[1]Stats repas'!$E$56:$NR$56,,MATCH(BX2,'[1]Stats repas'!$E$55:$NR$55,1))))</f>
        <v>2</v>
      </c>
      <c r="BY15">
        <f>IF(AND(INDEX('[1]Stats repas'!$E$56:$NR$56,,MATCH(BY2,'[1]Stats repas'!$E$55:$NR$55,1))=0,OR(INDEX('[1]Stats repas'!$E$58:$NR$58,,MATCH(BY2,'[1]Stats repas'!$E$55:$NR$55,1))="x",INDEX('[1]Stats repas'!$E$58:$NR$58,,MATCH(BY2,'[1]Stats repas'!$E$55:$NR$55,1))="p")),"a",IF(AND(INDEX('[1]Stats repas'!$E$56:$NR$56,,MATCH(BY2,'[1]Stats repas'!$E$55:$NR$55,1))&gt;2,OR(INDEX('[1]Stats repas'!$E$58:$NR$58,,MATCH(BY2,'[1]Stats repas'!$E$55:$NR$55,1))="x",INDEX('[1]Stats repas'!$E$58:$NR$58,,MATCH(BY2,'[1]Stats repas'!$E$55:$NR$55,1))="p")),"a",INDEX('[1]Stats repas'!$E$56:$NR$56,,MATCH(BY2,'[1]Stats repas'!$E$55:$NR$55,1))))</f>
        <v>2</v>
      </c>
      <c r="BZ15">
        <f>IF(AND(INDEX('[1]Stats repas'!$E$56:$NR$56,,MATCH(BZ2,'[1]Stats repas'!$E$55:$NR$55,1))=0,OR(INDEX('[1]Stats repas'!$E$58:$NR$58,,MATCH(BZ2,'[1]Stats repas'!$E$55:$NR$55,1))="x",INDEX('[1]Stats repas'!$E$58:$NR$58,,MATCH(BZ2,'[1]Stats repas'!$E$55:$NR$55,1))="p")),"a",IF(AND(INDEX('[1]Stats repas'!$E$56:$NR$56,,MATCH(BZ2,'[1]Stats repas'!$E$55:$NR$55,1))&gt;2,OR(INDEX('[1]Stats repas'!$E$58:$NR$58,,MATCH(BZ2,'[1]Stats repas'!$E$55:$NR$55,1))="x",INDEX('[1]Stats repas'!$E$58:$NR$58,,MATCH(BZ2,'[1]Stats repas'!$E$55:$NR$55,1))="p")),"a",INDEX('[1]Stats repas'!$E$56:$NR$56,,MATCH(BZ2,'[1]Stats repas'!$E$55:$NR$55,1))))</f>
        <v>2</v>
      </c>
      <c r="CA15" t="str">
        <f>IF(AND(INDEX('[1]Stats repas'!$E$56:$NR$56,,MATCH(CA2,'[1]Stats repas'!$E$55:$NR$55,1))=0,OR(INDEX('[1]Stats repas'!$E$58:$NR$58,,MATCH(CA2,'[1]Stats repas'!$E$55:$NR$55,1))="x",INDEX('[1]Stats repas'!$E$58:$NR$58,,MATCH(CA2,'[1]Stats repas'!$E$55:$NR$55,1))="p")),"a",IF(AND(INDEX('[1]Stats repas'!$E$56:$NR$56,,MATCH(CA2,'[1]Stats repas'!$E$55:$NR$55,1))&gt;2,OR(INDEX('[1]Stats repas'!$E$58:$NR$58,,MATCH(CA2,'[1]Stats repas'!$E$55:$NR$55,1))="x",INDEX('[1]Stats repas'!$E$58:$NR$58,,MATCH(CA2,'[1]Stats repas'!$E$55:$NR$55,1))="p")),"a",INDEX('[1]Stats repas'!$E$56:$NR$56,,MATCH(CA2,'[1]Stats repas'!$E$55:$NR$55,1))))</f>
        <v>a</v>
      </c>
      <c r="CB15">
        <f>IF(AND(INDEX('[1]Stats repas'!$E$56:$NR$56,,MATCH(CB2,'[1]Stats repas'!$E$55:$NR$55,1))=0,OR(INDEX('[1]Stats repas'!$E$58:$NR$58,,MATCH(CB2,'[1]Stats repas'!$E$55:$NR$55,1))="x",INDEX('[1]Stats repas'!$E$58:$NR$58,,MATCH(CB2,'[1]Stats repas'!$E$55:$NR$55,1))="p")),"a",IF(AND(INDEX('[1]Stats repas'!$E$56:$NR$56,,MATCH(CB2,'[1]Stats repas'!$E$55:$NR$55,1))&gt;2,OR(INDEX('[1]Stats repas'!$E$58:$NR$58,,MATCH(CB2,'[1]Stats repas'!$E$55:$NR$55,1))="x",INDEX('[1]Stats repas'!$E$58:$NR$58,,MATCH(CB2,'[1]Stats repas'!$E$55:$NR$55,1))="p")),"a",INDEX('[1]Stats repas'!$E$56:$NR$56,,MATCH(CB2,'[1]Stats repas'!$E$55:$NR$55,1))))</f>
        <v>0</v>
      </c>
      <c r="CC15">
        <f>IF(AND(INDEX('[1]Stats repas'!$E$56:$NR$56,,MATCH(CC2,'[1]Stats repas'!$E$55:$NR$55,1))=0,OR(INDEX('[1]Stats repas'!$E$58:$NR$58,,MATCH(CC2,'[1]Stats repas'!$E$55:$NR$55,1))="x",INDEX('[1]Stats repas'!$E$58:$NR$58,,MATCH(CC2,'[1]Stats repas'!$E$55:$NR$55,1))="p")),"a",IF(AND(INDEX('[1]Stats repas'!$E$56:$NR$56,,MATCH(CC2,'[1]Stats repas'!$E$55:$NR$55,1))&gt;2,OR(INDEX('[1]Stats repas'!$E$58:$NR$58,,MATCH(CC2,'[1]Stats repas'!$E$55:$NR$55,1))="x",INDEX('[1]Stats repas'!$E$58:$NR$58,,MATCH(CC2,'[1]Stats repas'!$E$55:$NR$55,1))="p")),"a",INDEX('[1]Stats repas'!$E$56:$NR$56,,MATCH(CC2,'[1]Stats repas'!$E$55:$NR$55,1))))</f>
        <v>2</v>
      </c>
      <c r="CD15">
        <f>IF(AND(INDEX('[1]Stats repas'!$E$56:$NR$56,,MATCH(CD2,'[1]Stats repas'!$E$55:$NR$55,1))=0,OR(INDEX('[1]Stats repas'!$E$58:$NR$58,,MATCH(CD2,'[1]Stats repas'!$E$55:$NR$55,1))="x",INDEX('[1]Stats repas'!$E$58:$NR$58,,MATCH(CD2,'[1]Stats repas'!$E$55:$NR$55,1))="p")),"a",IF(AND(INDEX('[1]Stats repas'!$E$56:$NR$56,,MATCH(CD2,'[1]Stats repas'!$E$55:$NR$55,1))&gt;2,OR(INDEX('[1]Stats repas'!$E$58:$NR$58,,MATCH(CD2,'[1]Stats repas'!$E$55:$NR$55,1))="x",INDEX('[1]Stats repas'!$E$58:$NR$58,,MATCH(CD2,'[1]Stats repas'!$E$55:$NR$55,1))="p")),"a",INDEX('[1]Stats repas'!$E$56:$NR$56,,MATCH(CD2,'[1]Stats repas'!$E$55:$NR$55,1))))</f>
        <v>2</v>
      </c>
      <c r="CE15">
        <f>IF(AND(INDEX('[1]Stats repas'!$E$56:$NR$56,,MATCH(CE2,'[1]Stats repas'!$E$55:$NR$55,1))=0,OR(INDEX('[1]Stats repas'!$E$58:$NR$58,,MATCH(CE2,'[1]Stats repas'!$E$55:$NR$55,1))="x",INDEX('[1]Stats repas'!$E$58:$NR$58,,MATCH(CE2,'[1]Stats repas'!$E$55:$NR$55,1))="p")),"a",IF(AND(INDEX('[1]Stats repas'!$E$56:$NR$56,,MATCH(CE2,'[1]Stats repas'!$E$55:$NR$55,1))&gt;2,OR(INDEX('[1]Stats repas'!$E$58:$NR$58,,MATCH(CE2,'[1]Stats repas'!$E$55:$NR$55,1))="x",INDEX('[1]Stats repas'!$E$58:$NR$58,,MATCH(CE2,'[1]Stats repas'!$E$55:$NR$55,1))="p")),"a",INDEX('[1]Stats repas'!$E$56:$NR$56,,MATCH(CE2,'[1]Stats repas'!$E$55:$NR$55,1))))</f>
        <v>2</v>
      </c>
      <c r="CF15">
        <f>IF(AND(INDEX('[1]Stats repas'!$E$56:$NR$56,,MATCH(CF2,'[1]Stats repas'!$E$55:$NR$55,1))=0,OR(INDEX('[1]Stats repas'!$E$58:$NR$58,,MATCH(CF2,'[1]Stats repas'!$E$55:$NR$55,1))="x",INDEX('[1]Stats repas'!$E$58:$NR$58,,MATCH(CF2,'[1]Stats repas'!$E$55:$NR$55,1))="p")),"a",IF(AND(INDEX('[1]Stats repas'!$E$56:$NR$56,,MATCH(CF2,'[1]Stats repas'!$E$55:$NR$55,1))&gt;2,OR(INDEX('[1]Stats repas'!$E$58:$NR$58,,MATCH(CF2,'[1]Stats repas'!$E$55:$NR$55,1))="x",INDEX('[1]Stats repas'!$E$58:$NR$58,,MATCH(CF2,'[1]Stats repas'!$E$55:$NR$55,1))="p")),"a",INDEX('[1]Stats repas'!$E$56:$NR$56,,MATCH(CF2,'[1]Stats repas'!$E$55:$NR$55,1))))</f>
        <v>0</v>
      </c>
      <c r="CG15">
        <f>IF(AND(INDEX('[1]Stats repas'!$E$56:$NR$56,,MATCH(CG2,'[1]Stats repas'!$E$55:$NR$55,1))=0,OR(INDEX('[1]Stats repas'!$E$58:$NR$58,,MATCH(CG2,'[1]Stats repas'!$E$55:$NR$55,1))="x",INDEX('[1]Stats repas'!$E$58:$NR$58,,MATCH(CG2,'[1]Stats repas'!$E$55:$NR$55,1))="p")),"a",IF(AND(INDEX('[1]Stats repas'!$E$56:$NR$56,,MATCH(CG2,'[1]Stats repas'!$E$55:$NR$55,1))&gt;2,OR(INDEX('[1]Stats repas'!$E$58:$NR$58,,MATCH(CG2,'[1]Stats repas'!$E$55:$NR$55,1))="x",INDEX('[1]Stats repas'!$E$58:$NR$58,,MATCH(CG2,'[1]Stats repas'!$E$55:$NR$55,1))="p")),"a",INDEX('[1]Stats repas'!$E$56:$NR$56,,MATCH(CG2,'[1]Stats repas'!$E$55:$NR$55,1))))</f>
        <v>0</v>
      </c>
      <c r="CH15">
        <f>IF(AND(INDEX('[1]Stats repas'!$E$56:$NR$56,,MATCH(CH2,'[1]Stats repas'!$E$55:$NR$55,1))=0,OR(INDEX('[1]Stats repas'!$E$58:$NR$58,,MATCH(CH2,'[1]Stats repas'!$E$55:$NR$55,1))="x",INDEX('[1]Stats repas'!$E$58:$NR$58,,MATCH(CH2,'[1]Stats repas'!$E$55:$NR$55,1))="p")),"a",IF(AND(INDEX('[1]Stats repas'!$E$56:$NR$56,,MATCH(CH2,'[1]Stats repas'!$E$55:$NR$55,1))&gt;2,OR(INDEX('[1]Stats repas'!$E$58:$NR$58,,MATCH(CH2,'[1]Stats repas'!$E$55:$NR$55,1))="x",INDEX('[1]Stats repas'!$E$58:$NR$58,,MATCH(CH2,'[1]Stats repas'!$E$55:$NR$55,1))="p")),"a",INDEX('[1]Stats repas'!$E$56:$NR$56,,MATCH(CH2,'[1]Stats repas'!$E$55:$NR$55,1))))</f>
        <v>2</v>
      </c>
      <c r="CI15">
        <f>IF(AND(INDEX('[1]Stats repas'!$E$56:$NR$56,,MATCH(CI2,'[1]Stats repas'!$E$55:$NR$55,1))=0,OR(INDEX('[1]Stats repas'!$E$58:$NR$58,,MATCH(CI2,'[1]Stats repas'!$E$55:$NR$55,1))="x",INDEX('[1]Stats repas'!$E$58:$NR$58,,MATCH(CI2,'[1]Stats repas'!$E$55:$NR$55,1))="p")),"a",IF(AND(INDEX('[1]Stats repas'!$E$56:$NR$56,,MATCH(CI2,'[1]Stats repas'!$E$55:$NR$55,1))&gt;2,OR(INDEX('[1]Stats repas'!$E$58:$NR$58,,MATCH(CI2,'[1]Stats repas'!$E$55:$NR$55,1))="x",INDEX('[1]Stats repas'!$E$58:$NR$58,,MATCH(CI2,'[1]Stats repas'!$E$55:$NR$55,1))="p")),"a",INDEX('[1]Stats repas'!$E$56:$NR$56,,MATCH(CI2,'[1]Stats repas'!$E$55:$NR$55,1))))</f>
        <v>2</v>
      </c>
      <c r="CJ15" t="str">
        <f>IF(AND(INDEX('[1]Stats repas'!$E$56:$NR$56,,MATCH(CJ2,'[1]Stats repas'!$E$55:$NR$55,1))=0,OR(INDEX('[1]Stats repas'!$E$58:$NR$58,,MATCH(CJ2,'[1]Stats repas'!$E$55:$NR$55,1))="x",INDEX('[1]Stats repas'!$E$58:$NR$58,,MATCH(CJ2,'[1]Stats repas'!$E$55:$NR$55,1))="p")),"a",IF(AND(INDEX('[1]Stats repas'!$E$56:$NR$56,,MATCH(CJ2,'[1]Stats repas'!$E$55:$NR$55,1))&gt;2,OR(INDEX('[1]Stats repas'!$E$58:$NR$58,,MATCH(CJ2,'[1]Stats repas'!$E$55:$NR$55,1))="x",INDEX('[1]Stats repas'!$E$58:$NR$58,,MATCH(CJ2,'[1]Stats repas'!$E$55:$NR$55,1))="p")),"a",INDEX('[1]Stats repas'!$E$56:$NR$56,,MATCH(CJ2,'[1]Stats repas'!$E$55:$NR$55,1))))</f>
        <v>a</v>
      </c>
      <c r="CK15">
        <f>IF(AND(INDEX('[1]Stats repas'!$E$56:$NR$56,,MATCH(CK2,'[1]Stats repas'!$E$55:$NR$55,1))=0,OR(INDEX('[1]Stats repas'!$E$58:$NR$58,,MATCH(CK2,'[1]Stats repas'!$E$55:$NR$55,1))="x",INDEX('[1]Stats repas'!$E$58:$NR$58,,MATCH(CK2,'[1]Stats repas'!$E$55:$NR$55,1))="p")),"a",IF(AND(INDEX('[1]Stats repas'!$E$56:$NR$56,,MATCH(CK2,'[1]Stats repas'!$E$55:$NR$55,1))&gt;2,OR(INDEX('[1]Stats repas'!$E$58:$NR$58,,MATCH(CK2,'[1]Stats repas'!$E$55:$NR$55,1))="x",INDEX('[1]Stats repas'!$E$58:$NR$58,,MATCH(CK2,'[1]Stats repas'!$E$55:$NR$55,1))="p")),"a",INDEX('[1]Stats repas'!$E$56:$NR$56,,MATCH(CK2,'[1]Stats repas'!$E$55:$NR$55,1))))</f>
        <v>1</v>
      </c>
      <c r="CL15">
        <f>IF(AND(INDEX('[1]Stats repas'!$E$56:$NR$56,,MATCH(CL2,'[1]Stats repas'!$E$55:$NR$55,1))=0,OR(INDEX('[1]Stats repas'!$E$58:$NR$58,,MATCH(CL2,'[1]Stats repas'!$E$55:$NR$55,1))="x",INDEX('[1]Stats repas'!$E$58:$NR$58,,MATCH(CL2,'[1]Stats repas'!$E$55:$NR$55,1))="p")),"a",IF(AND(INDEX('[1]Stats repas'!$E$56:$NR$56,,MATCH(CL2,'[1]Stats repas'!$E$55:$NR$55,1))&gt;2,OR(INDEX('[1]Stats repas'!$E$58:$NR$58,,MATCH(CL2,'[1]Stats repas'!$E$55:$NR$55,1))="x",INDEX('[1]Stats repas'!$E$58:$NR$58,,MATCH(CL2,'[1]Stats repas'!$E$55:$NR$55,1))="p")),"a",INDEX('[1]Stats repas'!$E$56:$NR$56,,MATCH(CL2,'[1]Stats repas'!$E$55:$NR$55,1))))</f>
        <v>1</v>
      </c>
      <c r="CM15">
        <f>IF(AND(INDEX('[1]Stats repas'!$E$56:$NR$56,,MATCH(CM2,'[1]Stats repas'!$E$55:$NR$55,1))=0,OR(INDEX('[1]Stats repas'!$E$58:$NR$58,,MATCH(CM2,'[1]Stats repas'!$E$55:$NR$55,1))="x",INDEX('[1]Stats repas'!$E$58:$NR$58,,MATCH(CM2,'[1]Stats repas'!$E$55:$NR$55,1))="p")),"a",IF(AND(INDEX('[1]Stats repas'!$E$56:$NR$56,,MATCH(CM2,'[1]Stats repas'!$E$55:$NR$55,1))&gt;2,OR(INDEX('[1]Stats repas'!$E$58:$NR$58,,MATCH(CM2,'[1]Stats repas'!$E$55:$NR$55,1))="x",INDEX('[1]Stats repas'!$E$58:$NR$58,,MATCH(CM2,'[1]Stats repas'!$E$55:$NR$55,1))="p")),"a",INDEX('[1]Stats repas'!$E$56:$NR$56,,MATCH(CM2,'[1]Stats repas'!$E$55:$NR$55,1))))</f>
        <v>1</v>
      </c>
      <c r="CN15">
        <f>IF(AND(INDEX('[1]Stats repas'!$E$56:$NR$56,,MATCH(CN2,'[1]Stats repas'!$E$55:$NR$55,1))=0,OR(INDEX('[1]Stats repas'!$E$58:$NR$58,,MATCH(CN2,'[1]Stats repas'!$E$55:$NR$55,1))="x",INDEX('[1]Stats repas'!$E$58:$NR$58,,MATCH(CN2,'[1]Stats repas'!$E$55:$NR$55,1))="p")),"a",IF(AND(INDEX('[1]Stats repas'!$E$56:$NR$56,,MATCH(CN2,'[1]Stats repas'!$E$55:$NR$55,1))&gt;2,OR(INDEX('[1]Stats repas'!$E$58:$NR$58,,MATCH(CN2,'[1]Stats repas'!$E$55:$NR$55,1))="x",INDEX('[1]Stats repas'!$E$58:$NR$58,,MATCH(CN2,'[1]Stats repas'!$E$55:$NR$55,1))="p")),"a",INDEX('[1]Stats repas'!$E$56:$NR$56,,MATCH(CN2,'[1]Stats repas'!$E$55:$NR$55,1))))</f>
        <v>1</v>
      </c>
      <c r="CO15">
        <f>IF(AND(INDEX('[1]Stats repas'!$E$56:$NR$56,,MATCH(CO2,'[1]Stats repas'!$E$55:$NR$55,1))=0,OR(INDEX('[1]Stats repas'!$E$58:$NR$58,,MATCH(CO2,'[1]Stats repas'!$E$55:$NR$55,1))="x",INDEX('[1]Stats repas'!$E$58:$NR$58,,MATCH(CO2,'[1]Stats repas'!$E$55:$NR$55,1))="p")),"a",IF(AND(INDEX('[1]Stats repas'!$E$56:$NR$56,,MATCH(CO2,'[1]Stats repas'!$E$55:$NR$55,1))&gt;2,OR(INDEX('[1]Stats repas'!$E$58:$NR$58,,MATCH(CO2,'[1]Stats repas'!$E$55:$NR$55,1))="x",INDEX('[1]Stats repas'!$E$58:$NR$58,,MATCH(CO2,'[1]Stats repas'!$E$55:$NR$55,1))="p")),"a",INDEX('[1]Stats repas'!$E$56:$NR$56,,MATCH(CO2,'[1]Stats repas'!$E$55:$NR$55,1))))</f>
        <v>0</v>
      </c>
      <c r="CP15">
        <f>IF(AND(INDEX('[1]Stats repas'!$E$56:$NR$56,,MATCH(CP2,'[1]Stats repas'!$E$55:$NR$55,1))=0,OR(INDEX('[1]Stats repas'!$E$58:$NR$58,,MATCH(CP2,'[1]Stats repas'!$E$55:$NR$55,1))="x",INDEX('[1]Stats repas'!$E$58:$NR$58,,MATCH(CP2,'[1]Stats repas'!$E$55:$NR$55,1))="p")),"a",IF(AND(INDEX('[1]Stats repas'!$E$56:$NR$56,,MATCH(CP2,'[1]Stats repas'!$E$55:$NR$55,1))&gt;2,OR(INDEX('[1]Stats repas'!$E$58:$NR$58,,MATCH(CP2,'[1]Stats repas'!$E$55:$NR$55,1))="x",INDEX('[1]Stats repas'!$E$58:$NR$58,,MATCH(CP2,'[1]Stats repas'!$E$55:$NR$55,1))="p")),"a",INDEX('[1]Stats repas'!$E$56:$NR$56,,MATCH(CP2,'[1]Stats repas'!$E$55:$NR$55,1))))</f>
        <v>0</v>
      </c>
      <c r="CQ15">
        <f>IF(AND(INDEX('[1]Stats repas'!$E$56:$NR$56,,MATCH(CQ2,'[1]Stats repas'!$E$55:$NR$55,1))=0,OR(INDEX('[1]Stats repas'!$E$58:$NR$58,,MATCH(CQ2,'[1]Stats repas'!$E$55:$NR$55,1))="x",INDEX('[1]Stats repas'!$E$58:$NR$58,,MATCH(CQ2,'[1]Stats repas'!$E$55:$NR$55,1))="p")),"a",IF(AND(INDEX('[1]Stats repas'!$E$56:$NR$56,,MATCH(CQ2,'[1]Stats repas'!$E$55:$NR$55,1))&gt;2,OR(INDEX('[1]Stats repas'!$E$58:$NR$58,,MATCH(CQ2,'[1]Stats repas'!$E$55:$NR$55,1))="x",INDEX('[1]Stats repas'!$E$58:$NR$58,,MATCH(CQ2,'[1]Stats repas'!$E$55:$NR$55,1))="p")),"a",INDEX('[1]Stats repas'!$E$56:$NR$56,,MATCH(CQ2,'[1]Stats repas'!$E$55:$NR$55,1))))</f>
        <v>2</v>
      </c>
      <c r="CR15">
        <f>IF(AND(INDEX('[1]Stats repas'!$E$56:$NR$56,,MATCH(CR2,'[1]Stats repas'!$E$55:$NR$55,1))=0,OR(INDEX('[1]Stats repas'!$E$58:$NR$58,,MATCH(CR2,'[1]Stats repas'!$E$55:$NR$55,1))="x",INDEX('[1]Stats repas'!$E$58:$NR$58,,MATCH(CR2,'[1]Stats repas'!$E$55:$NR$55,1))="p")),"a",IF(AND(INDEX('[1]Stats repas'!$E$56:$NR$56,,MATCH(CR2,'[1]Stats repas'!$E$55:$NR$55,1))&gt;2,OR(INDEX('[1]Stats repas'!$E$58:$NR$58,,MATCH(CR2,'[1]Stats repas'!$E$55:$NR$55,1))="x",INDEX('[1]Stats repas'!$E$58:$NR$58,,MATCH(CR2,'[1]Stats repas'!$E$55:$NR$55,1))="p")),"a",INDEX('[1]Stats repas'!$E$56:$NR$56,,MATCH(CR2,'[1]Stats repas'!$E$55:$NR$55,1))))</f>
        <v>2</v>
      </c>
      <c r="CS15">
        <f>IF(AND(INDEX('[1]Stats repas'!$E$56:$NR$56,,MATCH(CS2,'[1]Stats repas'!$E$55:$NR$55,1))=0,OR(INDEX('[1]Stats repas'!$E$58:$NR$58,,MATCH(CS2,'[1]Stats repas'!$E$55:$NR$55,1))="x",INDEX('[1]Stats repas'!$E$58:$NR$58,,MATCH(CS2,'[1]Stats repas'!$E$55:$NR$55,1))="p")),"a",IF(AND(INDEX('[1]Stats repas'!$E$56:$NR$56,,MATCH(CS2,'[1]Stats repas'!$E$55:$NR$55,1))&gt;2,OR(INDEX('[1]Stats repas'!$E$58:$NR$58,,MATCH(CS2,'[1]Stats repas'!$E$55:$NR$55,1))="x",INDEX('[1]Stats repas'!$E$58:$NR$58,,MATCH(CS2,'[1]Stats repas'!$E$55:$NR$55,1))="p")),"a",INDEX('[1]Stats repas'!$E$56:$NR$56,,MATCH(CS2,'[1]Stats repas'!$E$55:$NR$55,1))))</f>
        <v>2</v>
      </c>
      <c r="CT15">
        <f>IF(AND(INDEX('[1]Stats repas'!$E$56:$NR$56,,MATCH(CT2,'[1]Stats repas'!$E$55:$NR$55,1))=0,OR(INDEX('[1]Stats repas'!$E$58:$NR$58,,MATCH(CT2,'[1]Stats repas'!$E$55:$NR$55,1))="x",INDEX('[1]Stats repas'!$E$58:$NR$58,,MATCH(CT2,'[1]Stats repas'!$E$55:$NR$55,1))="p")),"a",IF(AND(INDEX('[1]Stats repas'!$E$56:$NR$56,,MATCH(CT2,'[1]Stats repas'!$E$55:$NR$55,1))&gt;2,OR(INDEX('[1]Stats repas'!$E$58:$NR$58,,MATCH(CT2,'[1]Stats repas'!$E$55:$NR$55,1))="x",INDEX('[1]Stats repas'!$E$58:$NR$58,,MATCH(CT2,'[1]Stats repas'!$E$55:$NR$55,1))="p")),"a",INDEX('[1]Stats repas'!$E$56:$NR$56,,MATCH(CT2,'[1]Stats repas'!$E$55:$NR$55,1))))</f>
        <v>2</v>
      </c>
      <c r="CU15">
        <f>IF(AND(INDEX('[1]Stats repas'!$E$56:$NR$56,,MATCH(CU2,'[1]Stats repas'!$E$55:$NR$55,1))=0,OR(INDEX('[1]Stats repas'!$E$58:$NR$58,,MATCH(CU2,'[1]Stats repas'!$E$55:$NR$55,1))="x",INDEX('[1]Stats repas'!$E$58:$NR$58,,MATCH(CU2,'[1]Stats repas'!$E$55:$NR$55,1))="p")),"a",IF(AND(INDEX('[1]Stats repas'!$E$56:$NR$56,,MATCH(CU2,'[1]Stats repas'!$E$55:$NR$55,1))&gt;2,OR(INDEX('[1]Stats repas'!$E$58:$NR$58,,MATCH(CU2,'[1]Stats repas'!$E$55:$NR$55,1))="x",INDEX('[1]Stats repas'!$E$58:$NR$58,,MATCH(CU2,'[1]Stats repas'!$E$55:$NR$55,1))="p")),"a",INDEX('[1]Stats repas'!$E$56:$NR$56,,MATCH(CU2,'[1]Stats repas'!$E$55:$NR$55,1))))</f>
        <v>2</v>
      </c>
      <c r="CV15">
        <f>IF(AND(INDEX('[1]Stats repas'!$E$56:$NR$56,,MATCH(CV2,'[1]Stats repas'!$E$55:$NR$55,1))=0,OR(INDEX('[1]Stats repas'!$E$58:$NR$58,,MATCH(CV2,'[1]Stats repas'!$E$55:$NR$55,1))="x",INDEX('[1]Stats repas'!$E$58:$NR$58,,MATCH(CV2,'[1]Stats repas'!$E$55:$NR$55,1))="p")),"a",IF(AND(INDEX('[1]Stats repas'!$E$56:$NR$56,,MATCH(CV2,'[1]Stats repas'!$E$55:$NR$55,1))&gt;2,OR(INDEX('[1]Stats repas'!$E$58:$NR$58,,MATCH(CV2,'[1]Stats repas'!$E$55:$NR$55,1))="x",INDEX('[1]Stats repas'!$E$58:$NR$58,,MATCH(CV2,'[1]Stats repas'!$E$55:$NR$55,1))="p")),"a",INDEX('[1]Stats repas'!$E$56:$NR$56,,MATCH(CV2,'[1]Stats repas'!$E$55:$NR$55,1))))</f>
        <v>0</v>
      </c>
      <c r="CW15">
        <f>IF(AND(INDEX('[1]Stats repas'!$E$56:$NR$56,,MATCH(CW2,'[1]Stats repas'!$E$55:$NR$55,1))=0,OR(INDEX('[1]Stats repas'!$E$58:$NR$58,,MATCH(CW2,'[1]Stats repas'!$E$55:$NR$55,1))="x",INDEX('[1]Stats repas'!$E$58:$NR$58,,MATCH(CW2,'[1]Stats repas'!$E$55:$NR$55,1))="p")),"a",IF(AND(INDEX('[1]Stats repas'!$E$56:$NR$56,,MATCH(CW2,'[1]Stats repas'!$E$55:$NR$55,1))&gt;2,OR(INDEX('[1]Stats repas'!$E$58:$NR$58,,MATCH(CW2,'[1]Stats repas'!$E$55:$NR$55,1))="x",INDEX('[1]Stats repas'!$E$58:$NR$58,,MATCH(CW2,'[1]Stats repas'!$E$55:$NR$55,1))="p")),"a",INDEX('[1]Stats repas'!$E$56:$NR$56,,MATCH(CW2,'[1]Stats repas'!$E$55:$NR$55,1))))</f>
        <v>0</v>
      </c>
      <c r="CX15">
        <f>IF(AND(INDEX('[1]Stats repas'!$E$56:$NR$56,,MATCH(CX2,'[1]Stats repas'!$E$55:$NR$55,1))=0,OR(INDEX('[1]Stats repas'!$E$58:$NR$58,,MATCH(CX2,'[1]Stats repas'!$E$55:$NR$55,1))="x",INDEX('[1]Stats repas'!$E$58:$NR$58,,MATCH(CX2,'[1]Stats repas'!$E$55:$NR$55,1))="p")),"a",IF(AND(INDEX('[1]Stats repas'!$E$56:$NR$56,,MATCH(CX2,'[1]Stats repas'!$E$55:$NR$55,1))&gt;2,OR(INDEX('[1]Stats repas'!$E$58:$NR$58,,MATCH(CX2,'[1]Stats repas'!$E$55:$NR$55,1))="x",INDEX('[1]Stats repas'!$E$58:$NR$58,,MATCH(CX2,'[1]Stats repas'!$E$55:$NR$55,1))="p")),"a",INDEX('[1]Stats repas'!$E$56:$NR$56,,MATCH(CX2,'[1]Stats repas'!$E$55:$NR$55,1))))</f>
        <v>1</v>
      </c>
      <c r="CY15">
        <f>IF(AND(INDEX('[1]Stats repas'!$E$56:$NR$56,,MATCH(CY2,'[1]Stats repas'!$E$55:$NR$55,1))=0,OR(INDEX('[1]Stats repas'!$E$58:$NR$58,,MATCH(CY2,'[1]Stats repas'!$E$55:$NR$55,1))="x",INDEX('[1]Stats repas'!$E$58:$NR$58,,MATCH(CY2,'[1]Stats repas'!$E$55:$NR$55,1))="p")),"a",IF(AND(INDEX('[1]Stats repas'!$E$56:$NR$56,,MATCH(CY2,'[1]Stats repas'!$E$55:$NR$55,1))&gt;2,OR(INDEX('[1]Stats repas'!$E$58:$NR$58,,MATCH(CY2,'[1]Stats repas'!$E$55:$NR$55,1))="x",INDEX('[1]Stats repas'!$E$58:$NR$58,,MATCH(CY2,'[1]Stats repas'!$E$55:$NR$55,1))="p")),"a",INDEX('[1]Stats repas'!$E$56:$NR$56,,MATCH(CY2,'[1]Stats repas'!$E$55:$NR$55,1))))</f>
        <v>1</v>
      </c>
      <c r="CZ15">
        <f>IF(AND(INDEX('[1]Stats repas'!$E$56:$NR$56,,MATCH(CZ2,'[1]Stats repas'!$E$55:$NR$55,1))=0,OR(INDEX('[1]Stats repas'!$E$58:$NR$58,,MATCH(CZ2,'[1]Stats repas'!$E$55:$NR$55,1))="x",INDEX('[1]Stats repas'!$E$58:$NR$58,,MATCH(CZ2,'[1]Stats repas'!$E$55:$NR$55,1))="p")),"a",IF(AND(INDEX('[1]Stats repas'!$E$56:$NR$56,,MATCH(CZ2,'[1]Stats repas'!$E$55:$NR$55,1))&gt;2,OR(INDEX('[1]Stats repas'!$E$58:$NR$58,,MATCH(CZ2,'[1]Stats repas'!$E$55:$NR$55,1))="x",INDEX('[1]Stats repas'!$E$58:$NR$58,,MATCH(CZ2,'[1]Stats repas'!$E$55:$NR$55,1))="p")),"a",INDEX('[1]Stats repas'!$E$56:$NR$56,,MATCH(CZ2,'[1]Stats repas'!$E$55:$NR$55,1))))</f>
        <v>1</v>
      </c>
      <c r="DA15">
        <f>IF(AND(INDEX('[1]Stats repas'!$E$56:$NR$56,,MATCH(DA2,'[1]Stats repas'!$E$55:$NR$55,1))=0,OR(INDEX('[1]Stats repas'!$E$58:$NR$58,,MATCH(DA2,'[1]Stats repas'!$E$55:$NR$55,1))="x",INDEX('[1]Stats repas'!$E$58:$NR$58,,MATCH(DA2,'[1]Stats repas'!$E$55:$NR$55,1))="p")),"a",IF(AND(INDEX('[1]Stats repas'!$E$56:$NR$56,,MATCH(DA2,'[1]Stats repas'!$E$55:$NR$55,1))&gt;2,OR(INDEX('[1]Stats repas'!$E$58:$NR$58,,MATCH(DA2,'[1]Stats repas'!$E$55:$NR$55,1))="x",INDEX('[1]Stats repas'!$E$58:$NR$58,,MATCH(DA2,'[1]Stats repas'!$E$55:$NR$55,1))="p")),"a",INDEX('[1]Stats repas'!$E$56:$NR$56,,MATCH(DA2,'[1]Stats repas'!$E$55:$NR$55,1))))</f>
        <v>0</v>
      </c>
      <c r="DB15">
        <f>IF(AND(INDEX('[1]Stats repas'!$E$56:$NR$56,,MATCH(DB2,'[1]Stats repas'!$E$55:$NR$55,1))=0,OR(INDEX('[1]Stats repas'!$E$58:$NR$58,,MATCH(DB2,'[1]Stats repas'!$E$55:$NR$55,1))="x",INDEX('[1]Stats repas'!$E$58:$NR$58,,MATCH(DB2,'[1]Stats repas'!$E$55:$NR$55,1))="p")),"a",IF(AND(INDEX('[1]Stats repas'!$E$56:$NR$56,,MATCH(DB2,'[1]Stats repas'!$E$55:$NR$55,1))&gt;2,OR(INDEX('[1]Stats repas'!$E$58:$NR$58,,MATCH(DB2,'[1]Stats repas'!$E$55:$NR$55,1))="x",INDEX('[1]Stats repas'!$E$58:$NR$58,,MATCH(DB2,'[1]Stats repas'!$E$55:$NR$55,1))="p")),"a",INDEX('[1]Stats repas'!$E$56:$NR$56,,MATCH(DB2,'[1]Stats repas'!$E$55:$NR$55,1))))</f>
        <v>0</v>
      </c>
      <c r="DC15">
        <f>IF(AND(INDEX('[1]Stats repas'!$E$56:$NR$56,,MATCH(DC2,'[1]Stats repas'!$E$55:$NR$55,1))=0,OR(INDEX('[1]Stats repas'!$E$58:$NR$58,,MATCH(DC2,'[1]Stats repas'!$E$55:$NR$55,1))="x",INDEX('[1]Stats repas'!$E$58:$NR$58,,MATCH(DC2,'[1]Stats repas'!$E$55:$NR$55,1))="p")),"a",IF(AND(INDEX('[1]Stats repas'!$E$56:$NR$56,,MATCH(DC2,'[1]Stats repas'!$E$55:$NR$55,1))&gt;2,OR(INDEX('[1]Stats repas'!$E$58:$NR$58,,MATCH(DC2,'[1]Stats repas'!$E$55:$NR$55,1))="x",INDEX('[1]Stats repas'!$E$58:$NR$58,,MATCH(DC2,'[1]Stats repas'!$E$55:$NR$55,1))="p")),"a",INDEX('[1]Stats repas'!$E$56:$NR$56,,MATCH(DC2,'[1]Stats repas'!$E$55:$NR$55,1))))</f>
        <v>2</v>
      </c>
      <c r="DD15">
        <f>IF(AND(INDEX('[1]Stats repas'!$E$56:$NR$56,,MATCH(DD2,'[1]Stats repas'!$E$55:$NR$55,1))=0,OR(INDEX('[1]Stats repas'!$E$58:$NR$58,,MATCH(DD2,'[1]Stats repas'!$E$55:$NR$55,1))="x",INDEX('[1]Stats repas'!$E$58:$NR$58,,MATCH(DD2,'[1]Stats repas'!$E$55:$NR$55,1))="p")),"a",IF(AND(INDEX('[1]Stats repas'!$E$56:$NR$56,,MATCH(DD2,'[1]Stats repas'!$E$55:$NR$55,1))&gt;2,OR(INDEX('[1]Stats repas'!$E$58:$NR$58,,MATCH(DD2,'[1]Stats repas'!$E$55:$NR$55,1))="x",INDEX('[1]Stats repas'!$E$58:$NR$58,,MATCH(DD2,'[1]Stats repas'!$E$55:$NR$55,1))="p")),"a",INDEX('[1]Stats repas'!$E$56:$NR$56,,MATCH(DD2,'[1]Stats repas'!$E$55:$NR$55,1))))</f>
        <v>2</v>
      </c>
      <c r="DE15" t="str">
        <f>IF(AND(INDEX('[1]Stats repas'!$E$56:$NR$56,,MATCH(DE2,'[1]Stats repas'!$E$55:$NR$55,1))=0,OR(INDEX('[1]Stats repas'!$E$58:$NR$58,,MATCH(DE2,'[1]Stats repas'!$E$55:$NR$55,1))="x",INDEX('[1]Stats repas'!$E$58:$NR$58,,MATCH(DE2,'[1]Stats repas'!$E$55:$NR$55,1))="p")),"a",IF(AND(INDEX('[1]Stats repas'!$E$56:$NR$56,,MATCH(DE2,'[1]Stats repas'!$E$55:$NR$55,1))&gt;2,OR(INDEX('[1]Stats repas'!$E$58:$NR$58,,MATCH(DE2,'[1]Stats repas'!$E$55:$NR$55,1))="x",INDEX('[1]Stats repas'!$E$58:$NR$58,,MATCH(DE2,'[1]Stats repas'!$E$55:$NR$55,1))="p")),"a",INDEX('[1]Stats repas'!$E$56:$NR$56,,MATCH(DE2,'[1]Stats repas'!$E$55:$NR$55,1))))</f>
        <v>a</v>
      </c>
      <c r="DF15" t="str">
        <f>IF(AND(INDEX('[1]Stats repas'!$E$56:$NR$56,,MATCH(DF2,'[1]Stats repas'!$E$55:$NR$55,1))=0,OR(INDEX('[1]Stats repas'!$E$58:$NR$58,,MATCH(DF2,'[1]Stats repas'!$E$55:$NR$55,1))="x",INDEX('[1]Stats repas'!$E$58:$NR$58,,MATCH(DF2,'[1]Stats repas'!$E$55:$NR$55,1))="p")),"a",IF(AND(INDEX('[1]Stats repas'!$E$56:$NR$56,,MATCH(DF2,'[1]Stats repas'!$E$55:$NR$55,1))&gt;2,OR(INDEX('[1]Stats repas'!$E$58:$NR$58,,MATCH(DF2,'[1]Stats repas'!$E$55:$NR$55,1))="x",INDEX('[1]Stats repas'!$E$58:$NR$58,,MATCH(DF2,'[1]Stats repas'!$E$55:$NR$55,1))="p")),"a",INDEX('[1]Stats repas'!$E$56:$NR$56,,MATCH(DF2,'[1]Stats repas'!$E$55:$NR$55,1))))</f>
        <v>a</v>
      </c>
      <c r="DG15" t="str">
        <f>IF(AND(INDEX('[1]Stats repas'!$E$56:$NR$56,,MATCH(DG2,'[1]Stats repas'!$E$55:$NR$55,1))=0,OR(INDEX('[1]Stats repas'!$E$58:$NR$58,,MATCH(DG2,'[1]Stats repas'!$E$55:$NR$55,1))="x",INDEX('[1]Stats repas'!$E$58:$NR$58,,MATCH(DG2,'[1]Stats repas'!$E$55:$NR$55,1))="p")),"a",IF(AND(INDEX('[1]Stats repas'!$E$56:$NR$56,,MATCH(DG2,'[1]Stats repas'!$E$55:$NR$55,1))&gt;2,OR(INDEX('[1]Stats repas'!$E$58:$NR$58,,MATCH(DG2,'[1]Stats repas'!$E$55:$NR$55,1))="x",INDEX('[1]Stats repas'!$E$58:$NR$58,,MATCH(DG2,'[1]Stats repas'!$E$55:$NR$55,1))="p")),"a",INDEX('[1]Stats repas'!$E$56:$NR$56,,MATCH(DG2,'[1]Stats repas'!$E$55:$NR$55,1))))</f>
        <v>a</v>
      </c>
      <c r="DH15">
        <f>IF(AND(INDEX('[1]Stats repas'!$E$56:$NR$56,,MATCH(DH2,'[1]Stats repas'!$E$55:$NR$55,1))=0,OR(INDEX('[1]Stats repas'!$E$58:$NR$58,,MATCH(DH2,'[1]Stats repas'!$E$55:$NR$55,1))="x",INDEX('[1]Stats repas'!$E$58:$NR$58,,MATCH(DH2,'[1]Stats repas'!$E$55:$NR$55,1))="p")),"a",IF(AND(INDEX('[1]Stats repas'!$E$56:$NR$56,,MATCH(DH2,'[1]Stats repas'!$E$55:$NR$55,1))&gt;2,OR(INDEX('[1]Stats repas'!$E$58:$NR$58,,MATCH(DH2,'[1]Stats repas'!$E$55:$NR$55,1))="x",INDEX('[1]Stats repas'!$E$58:$NR$58,,MATCH(DH2,'[1]Stats repas'!$E$55:$NR$55,1))="p")),"a",INDEX('[1]Stats repas'!$E$56:$NR$56,,MATCH(DH2,'[1]Stats repas'!$E$55:$NR$55,1))))</f>
        <v>3</v>
      </c>
      <c r="DI15">
        <f>IF(AND(INDEX('[1]Stats repas'!$E$56:$NR$56,,MATCH(DI2,'[1]Stats repas'!$E$55:$NR$55,1))=0,OR(INDEX('[1]Stats repas'!$E$58:$NR$58,,MATCH(DI2,'[1]Stats repas'!$E$55:$NR$55,1))="x",INDEX('[1]Stats repas'!$E$58:$NR$58,,MATCH(DI2,'[1]Stats repas'!$E$55:$NR$55,1))="p")),"a",IF(AND(INDEX('[1]Stats repas'!$E$56:$NR$56,,MATCH(DI2,'[1]Stats repas'!$E$55:$NR$55,1))&gt;2,OR(INDEX('[1]Stats repas'!$E$58:$NR$58,,MATCH(DI2,'[1]Stats repas'!$E$55:$NR$55,1))="x",INDEX('[1]Stats repas'!$E$58:$NR$58,,MATCH(DI2,'[1]Stats repas'!$E$55:$NR$55,1))="p")),"a",INDEX('[1]Stats repas'!$E$56:$NR$56,,MATCH(DI2,'[1]Stats repas'!$E$55:$NR$55,1))))</f>
        <v>3</v>
      </c>
      <c r="DJ15">
        <f>IF(AND(INDEX('[1]Stats repas'!$E$56:$NR$56,,MATCH(DJ2,'[1]Stats repas'!$E$55:$NR$55,1))=0,OR(INDEX('[1]Stats repas'!$E$58:$NR$58,,MATCH(DJ2,'[1]Stats repas'!$E$55:$NR$55,1))="x",INDEX('[1]Stats repas'!$E$58:$NR$58,,MATCH(DJ2,'[1]Stats repas'!$E$55:$NR$55,1))="p")),"a",IF(AND(INDEX('[1]Stats repas'!$E$56:$NR$56,,MATCH(DJ2,'[1]Stats repas'!$E$55:$NR$55,1))&gt;2,OR(INDEX('[1]Stats repas'!$E$58:$NR$58,,MATCH(DJ2,'[1]Stats repas'!$E$55:$NR$55,1))="x",INDEX('[1]Stats repas'!$E$58:$NR$58,,MATCH(DJ2,'[1]Stats repas'!$E$55:$NR$55,1))="p")),"a",INDEX('[1]Stats repas'!$E$56:$NR$56,,MATCH(DJ2,'[1]Stats repas'!$E$55:$NR$55,1))))</f>
        <v>0</v>
      </c>
      <c r="DK15">
        <f>IF(AND(INDEX('[1]Stats repas'!$E$56:$NR$56,,MATCH(DK2,'[1]Stats repas'!$E$55:$NR$55,1))=0,OR(INDEX('[1]Stats repas'!$E$58:$NR$58,,MATCH(DK2,'[1]Stats repas'!$E$55:$NR$55,1))="x",INDEX('[1]Stats repas'!$E$58:$NR$58,,MATCH(DK2,'[1]Stats repas'!$E$55:$NR$55,1))="p")),"a",IF(AND(INDEX('[1]Stats repas'!$E$56:$NR$56,,MATCH(DK2,'[1]Stats repas'!$E$55:$NR$55,1))&gt;2,OR(INDEX('[1]Stats repas'!$E$58:$NR$58,,MATCH(DK2,'[1]Stats repas'!$E$55:$NR$55,1))="x",INDEX('[1]Stats repas'!$E$58:$NR$58,,MATCH(DK2,'[1]Stats repas'!$E$55:$NR$55,1))="p")),"a",INDEX('[1]Stats repas'!$E$56:$NR$56,,MATCH(DK2,'[1]Stats repas'!$E$55:$NR$55,1))))</f>
        <v>0</v>
      </c>
      <c r="DL15">
        <f>IF(AND(INDEX('[1]Stats repas'!$E$56:$NR$56,,MATCH(DL2,'[1]Stats repas'!$E$55:$NR$55,1))=0,OR(INDEX('[1]Stats repas'!$E$58:$NR$58,,MATCH(DL2,'[1]Stats repas'!$E$55:$NR$55,1))="x",INDEX('[1]Stats repas'!$E$58:$NR$58,,MATCH(DL2,'[1]Stats repas'!$E$55:$NR$55,1))="p")),"a",IF(AND(INDEX('[1]Stats repas'!$E$56:$NR$56,,MATCH(DL2,'[1]Stats repas'!$E$55:$NR$55,1))&gt;2,OR(INDEX('[1]Stats repas'!$E$58:$NR$58,,MATCH(DL2,'[1]Stats repas'!$E$55:$NR$55,1))="x",INDEX('[1]Stats repas'!$E$58:$NR$58,,MATCH(DL2,'[1]Stats repas'!$E$55:$NR$55,1))="p")),"a",INDEX('[1]Stats repas'!$E$56:$NR$56,,MATCH(DL2,'[1]Stats repas'!$E$55:$NR$55,1))))</f>
        <v>5</v>
      </c>
      <c r="DM15">
        <f>IF(AND(INDEX('[1]Stats repas'!$E$56:$NR$56,,MATCH(DM2,'[1]Stats repas'!$E$55:$NR$55,1))=0,OR(INDEX('[1]Stats repas'!$E$58:$NR$58,,MATCH(DM2,'[1]Stats repas'!$E$55:$NR$55,1))="x",INDEX('[1]Stats repas'!$E$58:$NR$58,,MATCH(DM2,'[1]Stats repas'!$E$55:$NR$55,1))="p")),"a",IF(AND(INDEX('[1]Stats repas'!$E$56:$NR$56,,MATCH(DM2,'[1]Stats repas'!$E$55:$NR$55,1))&gt;2,OR(INDEX('[1]Stats repas'!$E$58:$NR$58,,MATCH(DM2,'[1]Stats repas'!$E$55:$NR$55,1))="x",INDEX('[1]Stats repas'!$E$58:$NR$58,,MATCH(DM2,'[1]Stats repas'!$E$55:$NR$55,1))="p")),"a",INDEX('[1]Stats repas'!$E$56:$NR$56,,MATCH(DM2,'[1]Stats repas'!$E$55:$NR$55,1))))</f>
        <v>3</v>
      </c>
      <c r="DN15">
        <f>IF(AND(INDEX('[1]Stats repas'!$E$56:$NR$56,,MATCH(DN2,'[1]Stats repas'!$E$55:$NR$55,1))=0,OR(INDEX('[1]Stats repas'!$E$58:$NR$58,,MATCH(DN2,'[1]Stats repas'!$E$55:$NR$55,1))="x",INDEX('[1]Stats repas'!$E$58:$NR$58,,MATCH(DN2,'[1]Stats repas'!$E$55:$NR$55,1))="p")),"a",IF(AND(INDEX('[1]Stats repas'!$E$56:$NR$56,,MATCH(DN2,'[1]Stats repas'!$E$55:$NR$55,1))&gt;2,OR(INDEX('[1]Stats repas'!$E$58:$NR$58,,MATCH(DN2,'[1]Stats repas'!$E$55:$NR$55,1))="x",INDEX('[1]Stats repas'!$E$58:$NR$58,,MATCH(DN2,'[1]Stats repas'!$E$55:$NR$55,1))="p")),"a",INDEX('[1]Stats repas'!$E$56:$NR$56,,MATCH(DN2,'[1]Stats repas'!$E$55:$NR$55,1))))</f>
        <v>2</v>
      </c>
      <c r="DO15">
        <f>IF(AND(INDEX('[1]Stats repas'!$E$56:$NR$56,,MATCH(DO2,'[1]Stats repas'!$E$55:$NR$55,1))=0,OR(INDEX('[1]Stats repas'!$E$58:$NR$58,,MATCH(DO2,'[1]Stats repas'!$E$55:$NR$55,1))="x",INDEX('[1]Stats repas'!$E$58:$NR$58,,MATCH(DO2,'[1]Stats repas'!$E$55:$NR$55,1))="p")),"a",IF(AND(INDEX('[1]Stats repas'!$E$56:$NR$56,,MATCH(DO2,'[1]Stats repas'!$E$55:$NR$55,1))&gt;2,OR(INDEX('[1]Stats repas'!$E$58:$NR$58,,MATCH(DO2,'[1]Stats repas'!$E$55:$NR$55,1))="x",INDEX('[1]Stats repas'!$E$58:$NR$58,,MATCH(DO2,'[1]Stats repas'!$E$55:$NR$55,1))="p")),"a",INDEX('[1]Stats repas'!$E$56:$NR$56,,MATCH(DO2,'[1]Stats repas'!$E$55:$NR$55,1))))</f>
        <v>2</v>
      </c>
      <c r="DP15">
        <f>IF(AND(INDEX('[1]Stats repas'!$E$56:$NR$56,,MATCH(DP2,'[1]Stats repas'!$E$55:$NR$55,1))=0,OR(INDEX('[1]Stats repas'!$E$58:$NR$58,,MATCH(DP2,'[1]Stats repas'!$E$55:$NR$55,1))="x",INDEX('[1]Stats repas'!$E$58:$NR$58,,MATCH(DP2,'[1]Stats repas'!$E$55:$NR$55,1))="p")),"a",IF(AND(INDEX('[1]Stats repas'!$E$56:$NR$56,,MATCH(DP2,'[1]Stats repas'!$E$55:$NR$55,1))&gt;2,OR(INDEX('[1]Stats repas'!$E$58:$NR$58,,MATCH(DP2,'[1]Stats repas'!$E$55:$NR$55,1))="x",INDEX('[1]Stats repas'!$E$58:$NR$58,,MATCH(DP2,'[1]Stats repas'!$E$55:$NR$55,1))="p")),"a",INDEX('[1]Stats repas'!$E$56:$NR$56,,MATCH(DP2,'[1]Stats repas'!$E$55:$NR$55,1))))</f>
        <v>2</v>
      </c>
      <c r="DQ15">
        <f>IF(AND(INDEX('[1]Stats repas'!$E$56:$NR$56,,MATCH(DQ2,'[1]Stats repas'!$E$55:$NR$55,1))=0,OR(INDEX('[1]Stats repas'!$E$58:$NR$58,,MATCH(DQ2,'[1]Stats repas'!$E$55:$NR$55,1))="x",INDEX('[1]Stats repas'!$E$58:$NR$58,,MATCH(DQ2,'[1]Stats repas'!$E$55:$NR$55,1))="p")),"a",IF(AND(INDEX('[1]Stats repas'!$E$56:$NR$56,,MATCH(DQ2,'[1]Stats repas'!$E$55:$NR$55,1))&gt;2,OR(INDEX('[1]Stats repas'!$E$58:$NR$58,,MATCH(DQ2,'[1]Stats repas'!$E$55:$NR$55,1))="x",INDEX('[1]Stats repas'!$E$58:$NR$58,,MATCH(DQ2,'[1]Stats repas'!$E$55:$NR$55,1))="p")),"a",INDEX('[1]Stats repas'!$E$56:$NR$56,,MATCH(DQ2,'[1]Stats repas'!$E$55:$NR$55,1))))</f>
        <v>0</v>
      </c>
      <c r="DR15">
        <f>IF(AND(INDEX('[1]Stats repas'!$E$56:$NR$56,,MATCH(DR2,'[1]Stats repas'!$E$55:$NR$55,1))=0,OR(INDEX('[1]Stats repas'!$E$58:$NR$58,,MATCH(DR2,'[1]Stats repas'!$E$55:$NR$55,1))="x",INDEX('[1]Stats repas'!$E$58:$NR$58,,MATCH(DR2,'[1]Stats repas'!$E$55:$NR$55,1))="p")),"a",IF(AND(INDEX('[1]Stats repas'!$E$56:$NR$56,,MATCH(DR2,'[1]Stats repas'!$E$55:$NR$55,1))&gt;2,OR(INDEX('[1]Stats repas'!$E$58:$NR$58,,MATCH(DR2,'[1]Stats repas'!$E$55:$NR$55,1))="x",INDEX('[1]Stats repas'!$E$58:$NR$58,,MATCH(DR2,'[1]Stats repas'!$E$55:$NR$55,1))="p")),"a",INDEX('[1]Stats repas'!$E$56:$NR$56,,MATCH(DR2,'[1]Stats repas'!$E$55:$NR$55,1))))</f>
        <v>0</v>
      </c>
      <c r="DS15">
        <f>IF(AND(INDEX('[1]Stats repas'!$E$56:$NR$56,,MATCH(DS2,'[1]Stats repas'!$E$55:$NR$55,1))=0,OR(INDEX('[1]Stats repas'!$E$58:$NR$58,,MATCH(DS2,'[1]Stats repas'!$E$55:$NR$55,1))="x",INDEX('[1]Stats repas'!$E$58:$NR$58,,MATCH(DS2,'[1]Stats repas'!$E$55:$NR$55,1))="p")),"a",IF(AND(INDEX('[1]Stats repas'!$E$56:$NR$56,,MATCH(DS2,'[1]Stats repas'!$E$55:$NR$55,1))&gt;2,OR(INDEX('[1]Stats repas'!$E$58:$NR$58,,MATCH(DS2,'[1]Stats repas'!$E$55:$NR$55,1))="x",INDEX('[1]Stats repas'!$E$58:$NR$58,,MATCH(DS2,'[1]Stats repas'!$E$55:$NR$55,1))="p")),"a",INDEX('[1]Stats repas'!$E$56:$NR$56,,MATCH(DS2,'[1]Stats repas'!$E$55:$NR$55,1))))</f>
        <v>2</v>
      </c>
      <c r="DT15">
        <f>IF(AND(INDEX('[1]Stats repas'!$E$56:$NR$56,,MATCH(DT2,'[1]Stats repas'!$E$55:$NR$55,1))=0,OR(INDEX('[1]Stats repas'!$E$58:$NR$58,,MATCH(DT2,'[1]Stats repas'!$E$55:$NR$55,1))="x",INDEX('[1]Stats repas'!$E$58:$NR$58,,MATCH(DT2,'[1]Stats repas'!$E$55:$NR$55,1))="p")),"a",IF(AND(INDEX('[1]Stats repas'!$E$56:$NR$56,,MATCH(DT2,'[1]Stats repas'!$E$55:$NR$55,1))&gt;2,OR(INDEX('[1]Stats repas'!$E$58:$NR$58,,MATCH(DT2,'[1]Stats repas'!$E$55:$NR$55,1))="x",INDEX('[1]Stats repas'!$E$58:$NR$58,,MATCH(DT2,'[1]Stats repas'!$E$55:$NR$55,1))="p")),"a",INDEX('[1]Stats repas'!$E$56:$NR$56,,MATCH(DT2,'[1]Stats repas'!$E$55:$NR$55,1))))</f>
        <v>2</v>
      </c>
      <c r="DU15" t="str">
        <f>IF(AND(INDEX('[1]Stats repas'!$E$56:$NR$56,,MATCH(DU2,'[1]Stats repas'!$E$55:$NR$55,1))=0,OR(INDEX('[1]Stats repas'!$E$58:$NR$58,,MATCH(DU2,'[1]Stats repas'!$E$55:$NR$55,1))="x",INDEX('[1]Stats repas'!$E$58:$NR$58,,MATCH(DU2,'[1]Stats repas'!$E$55:$NR$55,1))="p")),"a",IF(AND(INDEX('[1]Stats repas'!$E$56:$NR$56,,MATCH(DU2,'[1]Stats repas'!$E$55:$NR$55,1))&gt;2,OR(INDEX('[1]Stats repas'!$E$58:$NR$58,,MATCH(DU2,'[1]Stats repas'!$E$55:$NR$55,1))="x",INDEX('[1]Stats repas'!$E$58:$NR$58,,MATCH(DU2,'[1]Stats repas'!$E$55:$NR$55,1))="p")),"a",INDEX('[1]Stats repas'!$E$56:$NR$56,,MATCH(DU2,'[1]Stats repas'!$E$55:$NR$55,1))))</f>
        <v>a</v>
      </c>
      <c r="DV15">
        <f>IF(AND(INDEX('[1]Stats repas'!$E$56:$NR$56,,MATCH(DV2,'[1]Stats repas'!$E$55:$NR$55,1))=0,OR(INDEX('[1]Stats repas'!$E$58:$NR$58,,MATCH(DV2,'[1]Stats repas'!$E$55:$NR$55,1))="x",INDEX('[1]Stats repas'!$E$58:$NR$58,,MATCH(DV2,'[1]Stats repas'!$E$55:$NR$55,1))="p")),"a",IF(AND(INDEX('[1]Stats repas'!$E$56:$NR$56,,MATCH(DV2,'[1]Stats repas'!$E$55:$NR$55,1))&gt;2,OR(INDEX('[1]Stats repas'!$E$58:$NR$58,,MATCH(DV2,'[1]Stats repas'!$E$55:$NR$55,1))="x",INDEX('[1]Stats repas'!$E$58:$NR$58,,MATCH(DV2,'[1]Stats repas'!$E$55:$NR$55,1))="p")),"a",INDEX('[1]Stats repas'!$E$56:$NR$56,,MATCH(DV2,'[1]Stats repas'!$E$55:$NR$55,1))))</f>
        <v>1</v>
      </c>
      <c r="DW15">
        <f>IF(AND(INDEX('[1]Stats repas'!$E$56:$NR$56,,MATCH(DW2,'[1]Stats repas'!$E$55:$NR$55,1))=0,OR(INDEX('[1]Stats repas'!$E$58:$NR$58,,MATCH(DW2,'[1]Stats repas'!$E$55:$NR$55,1))="x",INDEX('[1]Stats repas'!$E$58:$NR$58,,MATCH(DW2,'[1]Stats repas'!$E$55:$NR$55,1))="p")),"a",IF(AND(INDEX('[1]Stats repas'!$E$56:$NR$56,,MATCH(DW2,'[1]Stats repas'!$E$55:$NR$55,1))&gt;2,OR(INDEX('[1]Stats repas'!$E$58:$NR$58,,MATCH(DW2,'[1]Stats repas'!$E$55:$NR$55,1))="x",INDEX('[1]Stats repas'!$E$58:$NR$58,,MATCH(DW2,'[1]Stats repas'!$E$55:$NR$55,1))="p")),"a",INDEX('[1]Stats repas'!$E$56:$NR$56,,MATCH(DW2,'[1]Stats repas'!$E$55:$NR$55,1))))</f>
        <v>1</v>
      </c>
      <c r="DX15">
        <f>IF(AND(INDEX('[1]Stats repas'!$E$56:$NR$56,,MATCH(DX2,'[1]Stats repas'!$E$55:$NR$55,1))=0,OR(INDEX('[1]Stats repas'!$E$58:$NR$58,,MATCH(DX2,'[1]Stats repas'!$E$55:$NR$55,1))="x",INDEX('[1]Stats repas'!$E$58:$NR$58,,MATCH(DX2,'[1]Stats repas'!$E$55:$NR$55,1))="p")),"a",IF(AND(INDEX('[1]Stats repas'!$E$56:$NR$56,,MATCH(DX2,'[1]Stats repas'!$E$55:$NR$55,1))&gt;2,OR(INDEX('[1]Stats repas'!$E$58:$NR$58,,MATCH(DX2,'[1]Stats repas'!$E$55:$NR$55,1))="x",INDEX('[1]Stats repas'!$E$58:$NR$58,,MATCH(DX2,'[1]Stats repas'!$E$55:$NR$55,1))="p")),"a",INDEX('[1]Stats repas'!$E$56:$NR$56,,MATCH(DX2,'[1]Stats repas'!$E$55:$NR$55,1))))</f>
        <v>0</v>
      </c>
      <c r="DY15">
        <f>IF(AND(INDEX('[1]Stats repas'!$E$56:$NR$56,,MATCH(DY2,'[1]Stats repas'!$E$55:$NR$55,1))=0,OR(INDEX('[1]Stats repas'!$E$58:$NR$58,,MATCH(DY2,'[1]Stats repas'!$E$55:$NR$55,1))="x",INDEX('[1]Stats repas'!$E$58:$NR$58,,MATCH(DY2,'[1]Stats repas'!$E$55:$NR$55,1))="p")),"a",IF(AND(INDEX('[1]Stats repas'!$E$56:$NR$56,,MATCH(DY2,'[1]Stats repas'!$E$55:$NR$55,1))&gt;2,OR(INDEX('[1]Stats repas'!$E$58:$NR$58,,MATCH(DY2,'[1]Stats repas'!$E$55:$NR$55,1))="x",INDEX('[1]Stats repas'!$E$58:$NR$58,,MATCH(DY2,'[1]Stats repas'!$E$55:$NR$55,1))="p")),"a",INDEX('[1]Stats repas'!$E$56:$NR$56,,MATCH(DY2,'[1]Stats repas'!$E$55:$NR$55,1))))</f>
        <v>0</v>
      </c>
      <c r="DZ15">
        <f>IF(AND(INDEX('[1]Stats repas'!$E$56:$NR$56,,MATCH(DZ2,'[1]Stats repas'!$E$55:$NR$55,1))=0,OR(INDEX('[1]Stats repas'!$E$58:$NR$58,,MATCH(DZ2,'[1]Stats repas'!$E$55:$NR$55,1))="x",INDEX('[1]Stats repas'!$E$58:$NR$58,,MATCH(DZ2,'[1]Stats repas'!$E$55:$NR$55,1))="p")),"a",IF(AND(INDEX('[1]Stats repas'!$E$56:$NR$56,,MATCH(DZ2,'[1]Stats repas'!$E$55:$NR$55,1))&gt;2,OR(INDEX('[1]Stats repas'!$E$58:$NR$58,,MATCH(DZ2,'[1]Stats repas'!$E$55:$NR$55,1))="x",INDEX('[1]Stats repas'!$E$58:$NR$58,,MATCH(DZ2,'[1]Stats repas'!$E$55:$NR$55,1))="p")),"a",INDEX('[1]Stats repas'!$E$56:$NR$56,,MATCH(DZ2,'[1]Stats repas'!$E$55:$NR$55,1))))</f>
        <v>1</v>
      </c>
      <c r="EA15">
        <f>IF(AND(INDEX('[1]Stats repas'!$E$56:$NR$56,,MATCH(EA2,'[1]Stats repas'!$E$55:$NR$55,1))=0,OR(INDEX('[1]Stats repas'!$E$58:$NR$58,,MATCH(EA2,'[1]Stats repas'!$E$55:$NR$55,1))="x",INDEX('[1]Stats repas'!$E$58:$NR$58,,MATCH(EA2,'[1]Stats repas'!$E$55:$NR$55,1))="p")),"a",IF(AND(INDEX('[1]Stats repas'!$E$56:$NR$56,,MATCH(EA2,'[1]Stats repas'!$E$55:$NR$55,1))&gt;2,OR(INDEX('[1]Stats repas'!$E$58:$NR$58,,MATCH(EA2,'[1]Stats repas'!$E$55:$NR$55,1))="x",INDEX('[1]Stats repas'!$E$58:$NR$58,,MATCH(EA2,'[1]Stats repas'!$E$55:$NR$55,1))="p")),"a",INDEX('[1]Stats repas'!$E$56:$NR$56,,MATCH(EA2,'[1]Stats repas'!$E$55:$NR$55,1))))</f>
        <v>1</v>
      </c>
      <c r="EB15">
        <f>IF(AND(INDEX('[1]Stats repas'!$E$56:$NR$56,,MATCH(EB2,'[1]Stats repas'!$E$55:$NR$55,1))=0,OR(INDEX('[1]Stats repas'!$E$58:$NR$58,,MATCH(EB2,'[1]Stats repas'!$E$55:$NR$55,1))="x",INDEX('[1]Stats repas'!$E$58:$NR$58,,MATCH(EB2,'[1]Stats repas'!$E$55:$NR$55,1))="p")),"a",IF(AND(INDEX('[1]Stats repas'!$E$56:$NR$56,,MATCH(EB2,'[1]Stats repas'!$E$55:$NR$55,1))&gt;2,OR(INDEX('[1]Stats repas'!$E$58:$NR$58,,MATCH(EB2,'[1]Stats repas'!$E$55:$NR$55,1))="x",INDEX('[1]Stats repas'!$E$58:$NR$58,,MATCH(EB2,'[1]Stats repas'!$E$55:$NR$55,1))="p")),"a",INDEX('[1]Stats repas'!$E$56:$NR$56,,MATCH(EB2,'[1]Stats repas'!$E$55:$NR$55,1))))</f>
        <v>2</v>
      </c>
      <c r="EC15">
        <f>IF(AND(INDEX('[1]Stats repas'!$E$56:$NR$56,,MATCH(EC2,'[1]Stats repas'!$E$55:$NR$55,1))=0,OR(INDEX('[1]Stats repas'!$E$58:$NR$58,,MATCH(EC2,'[1]Stats repas'!$E$55:$NR$55,1))="x",INDEX('[1]Stats repas'!$E$58:$NR$58,,MATCH(EC2,'[1]Stats repas'!$E$55:$NR$55,1))="p")),"a",IF(AND(INDEX('[1]Stats repas'!$E$56:$NR$56,,MATCH(EC2,'[1]Stats repas'!$E$55:$NR$55,1))&gt;2,OR(INDEX('[1]Stats repas'!$E$58:$NR$58,,MATCH(EC2,'[1]Stats repas'!$E$55:$NR$55,1))="x",INDEX('[1]Stats repas'!$E$58:$NR$58,,MATCH(EC2,'[1]Stats repas'!$E$55:$NR$55,1))="p")),"a",INDEX('[1]Stats repas'!$E$56:$NR$56,,MATCH(EC2,'[1]Stats repas'!$E$55:$NR$55,1))))</f>
        <v>2</v>
      </c>
      <c r="ED15">
        <f>IF(AND(INDEX('[1]Stats repas'!$E$56:$NR$56,,MATCH(ED2,'[1]Stats repas'!$E$55:$NR$55,1))=0,OR(INDEX('[1]Stats repas'!$E$58:$NR$58,,MATCH(ED2,'[1]Stats repas'!$E$55:$NR$55,1))="x",INDEX('[1]Stats repas'!$E$58:$NR$58,,MATCH(ED2,'[1]Stats repas'!$E$55:$NR$55,1))="p")),"a",IF(AND(INDEX('[1]Stats repas'!$E$56:$NR$56,,MATCH(ED2,'[1]Stats repas'!$E$55:$NR$55,1))&gt;2,OR(INDEX('[1]Stats repas'!$E$58:$NR$58,,MATCH(ED2,'[1]Stats repas'!$E$55:$NR$55,1))="x",INDEX('[1]Stats repas'!$E$58:$NR$58,,MATCH(ED2,'[1]Stats repas'!$E$55:$NR$55,1))="p")),"a",INDEX('[1]Stats repas'!$E$56:$NR$56,,MATCH(ED2,'[1]Stats repas'!$E$55:$NR$55,1))))</f>
        <v>2</v>
      </c>
      <c r="EE15">
        <f>IF(AND(INDEX('[1]Stats repas'!$E$56:$NR$56,,MATCH(EE2,'[1]Stats repas'!$E$55:$NR$55,1))=0,OR(INDEX('[1]Stats repas'!$E$58:$NR$58,,MATCH(EE2,'[1]Stats repas'!$E$55:$NR$55,1))="x",INDEX('[1]Stats repas'!$E$58:$NR$58,,MATCH(EE2,'[1]Stats repas'!$E$55:$NR$55,1))="p")),"a",IF(AND(INDEX('[1]Stats repas'!$E$56:$NR$56,,MATCH(EE2,'[1]Stats repas'!$E$55:$NR$55,1))&gt;2,OR(INDEX('[1]Stats repas'!$E$58:$NR$58,,MATCH(EE2,'[1]Stats repas'!$E$55:$NR$55,1))="x",INDEX('[1]Stats repas'!$E$58:$NR$58,,MATCH(EE2,'[1]Stats repas'!$E$55:$NR$55,1))="p")),"a",INDEX('[1]Stats repas'!$E$56:$NR$56,,MATCH(EE2,'[1]Stats repas'!$E$55:$NR$55,1))))</f>
        <v>0</v>
      </c>
      <c r="EF15">
        <f>IF(AND(INDEX('[1]Stats repas'!$E$56:$NR$56,,MATCH(EF2,'[1]Stats repas'!$E$55:$NR$55,1))=0,OR(INDEX('[1]Stats repas'!$E$58:$NR$58,,MATCH(EF2,'[1]Stats repas'!$E$55:$NR$55,1))="x",INDEX('[1]Stats repas'!$E$58:$NR$58,,MATCH(EF2,'[1]Stats repas'!$E$55:$NR$55,1))="p")),"a",IF(AND(INDEX('[1]Stats repas'!$E$56:$NR$56,,MATCH(EF2,'[1]Stats repas'!$E$55:$NR$55,1))&gt;2,OR(INDEX('[1]Stats repas'!$E$58:$NR$58,,MATCH(EF2,'[1]Stats repas'!$E$55:$NR$55,1))="x",INDEX('[1]Stats repas'!$E$58:$NR$58,,MATCH(EF2,'[1]Stats repas'!$E$55:$NR$55,1))="p")),"a",INDEX('[1]Stats repas'!$E$56:$NR$56,,MATCH(EF2,'[1]Stats repas'!$E$55:$NR$55,1))))</f>
        <v>0</v>
      </c>
      <c r="EG15">
        <f>IF(AND(INDEX('[1]Stats repas'!$E$56:$NR$56,,MATCH(EG2,'[1]Stats repas'!$E$55:$NR$55,1))=0,OR(INDEX('[1]Stats repas'!$E$58:$NR$58,,MATCH(EG2,'[1]Stats repas'!$E$55:$NR$55,1))="x",INDEX('[1]Stats repas'!$E$58:$NR$58,,MATCH(EG2,'[1]Stats repas'!$E$55:$NR$55,1))="p")),"a",IF(AND(INDEX('[1]Stats repas'!$E$56:$NR$56,,MATCH(EG2,'[1]Stats repas'!$E$55:$NR$55,1))&gt;2,OR(INDEX('[1]Stats repas'!$E$58:$NR$58,,MATCH(EG2,'[1]Stats repas'!$E$55:$NR$55,1))="x",INDEX('[1]Stats repas'!$E$58:$NR$58,,MATCH(EG2,'[1]Stats repas'!$E$55:$NR$55,1))="p")),"a",INDEX('[1]Stats repas'!$E$56:$NR$56,,MATCH(EG2,'[1]Stats repas'!$E$55:$NR$55,1))))</f>
        <v>1</v>
      </c>
      <c r="EH15">
        <f>IF(AND(INDEX('[1]Stats repas'!$E$56:$NR$56,,MATCH(EH2,'[1]Stats repas'!$E$55:$NR$55,1))=0,OR(INDEX('[1]Stats repas'!$E$58:$NR$58,,MATCH(EH2,'[1]Stats repas'!$E$55:$NR$55,1))="x",INDEX('[1]Stats repas'!$E$58:$NR$58,,MATCH(EH2,'[1]Stats repas'!$E$55:$NR$55,1))="p")),"a",IF(AND(INDEX('[1]Stats repas'!$E$56:$NR$56,,MATCH(EH2,'[1]Stats repas'!$E$55:$NR$55,1))&gt;2,OR(INDEX('[1]Stats repas'!$E$58:$NR$58,,MATCH(EH2,'[1]Stats repas'!$E$55:$NR$55,1))="x",INDEX('[1]Stats repas'!$E$58:$NR$58,,MATCH(EH2,'[1]Stats repas'!$E$55:$NR$55,1))="p")),"a",INDEX('[1]Stats repas'!$E$56:$NR$56,,MATCH(EH2,'[1]Stats repas'!$E$55:$NR$55,1))))</f>
        <v>1</v>
      </c>
      <c r="EI15">
        <f>IF(AND(INDEX('[1]Stats repas'!$E$56:$NR$56,,MATCH(EI2,'[1]Stats repas'!$E$55:$NR$55,1))=0,OR(INDEX('[1]Stats repas'!$E$58:$NR$58,,MATCH(EI2,'[1]Stats repas'!$E$55:$NR$55,1))="x",INDEX('[1]Stats repas'!$E$58:$NR$58,,MATCH(EI2,'[1]Stats repas'!$E$55:$NR$55,1))="p")),"a",IF(AND(INDEX('[1]Stats repas'!$E$56:$NR$56,,MATCH(EI2,'[1]Stats repas'!$E$55:$NR$55,1))&gt;2,OR(INDEX('[1]Stats repas'!$E$58:$NR$58,,MATCH(EI2,'[1]Stats repas'!$E$55:$NR$55,1))="x",INDEX('[1]Stats repas'!$E$58:$NR$58,,MATCH(EI2,'[1]Stats repas'!$E$55:$NR$55,1))="p")),"a",INDEX('[1]Stats repas'!$E$56:$NR$56,,MATCH(EI2,'[1]Stats repas'!$E$55:$NR$55,1))))</f>
        <v>1</v>
      </c>
      <c r="EJ15">
        <f>IF(AND(INDEX('[1]Stats repas'!$E$56:$NR$56,,MATCH(EJ2,'[1]Stats repas'!$E$55:$NR$55,1))=0,OR(INDEX('[1]Stats repas'!$E$58:$NR$58,,MATCH(EJ2,'[1]Stats repas'!$E$55:$NR$55,1))="x",INDEX('[1]Stats repas'!$E$58:$NR$58,,MATCH(EJ2,'[1]Stats repas'!$E$55:$NR$55,1))="p")),"a",IF(AND(INDEX('[1]Stats repas'!$E$56:$NR$56,,MATCH(EJ2,'[1]Stats repas'!$E$55:$NR$55,1))&gt;2,OR(INDEX('[1]Stats repas'!$E$58:$NR$58,,MATCH(EJ2,'[1]Stats repas'!$E$55:$NR$55,1))="x",INDEX('[1]Stats repas'!$E$58:$NR$58,,MATCH(EJ2,'[1]Stats repas'!$E$55:$NR$55,1))="p")),"a",INDEX('[1]Stats repas'!$E$56:$NR$56,,MATCH(EJ2,'[1]Stats repas'!$E$55:$NR$55,1))))</f>
        <v>1</v>
      </c>
      <c r="EK15">
        <f>IF(AND(INDEX('[1]Stats repas'!$E$56:$NR$56,,MATCH(EK2,'[1]Stats repas'!$E$55:$NR$55,1))=0,OR(INDEX('[1]Stats repas'!$E$58:$NR$58,,MATCH(EK2,'[1]Stats repas'!$E$55:$NR$55,1))="x",INDEX('[1]Stats repas'!$E$58:$NR$58,,MATCH(EK2,'[1]Stats repas'!$E$55:$NR$55,1))="p")),"a",IF(AND(INDEX('[1]Stats repas'!$E$56:$NR$56,,MATCH(EK2,'[1]Stats repas'!$E$55:$NR$55,1))&gt;2,OR(INDEX('[1]Stats repas'!$E$58:$NR$58,,MATCH(EK2,'[1]Stats repas'!$E$55:$NR$55,1))="x",INDEX('[1]Stats repas'!$E$58:$NR$58,,MATCH(EK2,'[1]Stats repas'!$E$55:$NR$55,1))="p")),"a",INDEX('[1]Stats repas'!$E$56:$NR$56,,MATCH(EK2,'[1]Stats repas'!$E$55:$NR$55,1))))</f>
        <v>1</v>
      </c>
      <c r="EL15">
        <f>IF(AND(INDEX('[1]Stats repas'!$E$56:$NR$56,,MATCH(EL2,'[1]Stats repas'!$E$55:$NR$55,1))=0,OR(INDEX('[1]Stats repas'!$E$58:$NR$58,,MATCH(EL2,'[1]Stats repas'!$E$55:$NR$55,1))="x",INDEX('[1]Stats repas'!$E$58:$NR$58,,MATCH(EL2,'[1]Stats repas'!$E$55:$NR$55,1))="p")),"a",IF(AND(INDEX('[1]Stats repas'!$E$56:$NR$56,,MATCH(EL2,'[1]Stats repas'!$E$55:$NR$55,1))&gt;2,OR(INDEX('[1]Stats repas'!$E$58:$NR$58,,MATCH(EL2,'[1]Stats repas'!$E$55:$NR$55,1))="x",INDEX('[1]Stats repas'!$E$58:$NR$58,,MATCH(EL2,'[1]Stats repas'!$E$55:$NR$55,1))="p")),"a",INDEX('[1]Stats repas'!$E$56:$NR$56,,MATCH(EL2,'[1]Stats repas'!$E$55:$NR$55,1))))</f>
        <v>0</v>
      </c>
      <c r="EM15">
        <f>IF(AND(INDEX('[1]Stats repas'!$E$56:$NR$56,,MATCH(EM2,'[1]Stats repas'!$E$55:$NR$55,1))=0,OR(INDEX('[1]Stats repas'!$E$58:$NR$58,,MATCH(EM2,'[1]Stats repas'!$E$55:$NR$55,1))="x",INDEX('[1]Stats repas'!$E$58:$NR$58,,MATCH(EM2,'[1]Stats repas'!$E$55:$NR$55,1))="p")),"a",IF(AND(INDEX('[1]Stats repas'!$E$56:$NR$56,,MATCH(EM2,'[1]Stats repas'!$E$55:$NR$55,1))&gt;2,OR(INDEX('[1]Stats repas'!$E$58:$NR$58,,MATCH(EM2,'[1]Stats repas'!$E$55:$NR$55,1))="x",INDEX('[1]Stats repas'!$E$58:$NR$58,,MATCH(EM2,'[1]Stats repas'!$E$55:$NR$55,1))="p")),"a",INDEX('[1]Stats repas'!$E$56:$NR$56,,MATCH(EM2,'[1]Stats repas'!$E$55:$NR$55,1))))</f>
        <v>0</v>
      </c>
      <c r="EN15">
        <f>IF(AND(INDEX('[1]Stats repas'!$E$56:$NR$56,,MATCH(EN2,'[1]Stats repas'!$E$55:$NR$55,1))=0,OR(INDEX('[1]Stats repas'!$E$58:$NR$58,,MATCH(EN2,'[1]Stats repas'!$E$55:$NR$55,1))="x",INDEX('[1]Stats repas'!$E$58:$NR$58,,MATCH(EN2,'[1]Stats repas'!$E$55:$NR$55,1))="p")),"a",IF(AND(INDEX('[1]Stats repas'!$E$56:$NR$56,,MATCH(EN2,'[1]Stats repas'!$E$55:$NR$55,1))&gt;2,OR(INDEX('[1]Stats repas'!$E$58:$NR$58,,MATCH(EN2,'[1]Stats repas'!$E$55:$NR$55,1))="x",INDEX('[1]Stats repas'!$E$58:$NR$58,,MATCH(EN2,'[1]Stats repas'!$E$55:$NR$55,1))="p")),"a",INDEX('[1]Stats repas'!$E$56:$NR$56,,MATCH(EN2,'[1]Stats repas'!$E$55:$NR$55,1))))</f>
        <v>2</v>
      </c>
      <c r="EO15">
        <f>IF(AND(INDEX('[1]Stats repas'!$E$56:$NR$56,,MATCH(EO2,'[1]Stats repas'!$E$55:$NR$55,1))=0,OR(INDEX('[1]Stats repas'!$E$58:$NR$58,,MATCH(EO2,'[1]Stats repas'!$E$55:$NR$55,1))="x",INDEX('[1]Stats repas'!$E$58:$NR$58,,MATCH(EO2,'[1]Stats repas'!$E$55:$NR$55,1))="p")),"a",IF(AND(INDEX('[1]Stats repas'!$E$56:$NR$56,,MATCH(EO2,'[1]Stats repas'!$E$55:$NR$55,1))&gt;2,OR(INDEX('[1]Stats repas'!$E$58:$NR$58,,MATCH(EO2,'[1]Stats repas'!$E$55:$NR$55,1))="x",INDEX('[1]Stats repas'!$E$58:$NR$58,,MATCH(EO2,'[1]Stats repas'!$E$55:$NR$55,1))="p")),"a",INDEX('[1]Stats repas'!$E$56:$NR$56,,MATCH(EO2,'[1]Stats repas'!$E$55:$NR$55,1))))</f>
        <v>2</v>
      </c>
      <c r="EP15">
        <f>IF(AND(INDEX('[1]Stats repas'!$E$56:$NR$56,,MATCH(EP2,'[1]Stats repas'!$E$55:$NR$55,1))=0,OR(INDEX('[1]Stats repas'!$E$58:$NR$58,,MATCH(EP2,'[1]Stats repas'!$E$55:$NR$55,1))="x",INDEX('[1]Stats repas'!$E$58:$NR$58,,MATCH(EP2,'[1]Stats repas'!$E$55:$NR$55,1))="p")),"a",IF(AND(INDEX('[1]Stats repas'!$E$56:$NR$56,,MATCH(EP2,'[1]Stats repas'!$E$55:$NR$55,1))&gt;2,OR(INDEX('[1]Stats repas'!$E$58:$NR$58,,MATCH(EP2,'[1]Stats repas'!$E$55:$NR$55,1))="x",INDEX('[1]Stats repas'!$E$58:$NR$58,,MATCH(EP2,'[1]Stats repas'!$E$55:$NR$55,1))="p")),"a",INDEX('[1]Stats repas'!$E$56:$NR$56,,MATCH(EP2,'[1]Stats repas'!$E$55:$NR$55,1))))</f>
        <v>2</v>
      </c>
      <c r="EQ15">
        <f>IF(AND(INDEX('[1]Stats repas'!$E$56:$NR$56,,MATCH(EQ2,'[1]Stats repas'!$E$55:$NR$55,1))=0,OR(INDEX('[1]Stats repas'!$E$58:$NR$58,,MATCH(EQ2,'[1]Stats repas'!$E$55:$NR$55,1))="x",INDEX('[1]Stats repas'!$E$58:$NR$58,,MATCH(EQ2,'[1]Stats repas'!$E$55:$NR$55,1))="p")),"a",IF(AND(INDEX('[1]Stats repas'!$E$56:$NR$56,,MATCH(EQ2,'[1]Stats repas'!$E$55:$NR$55,1))&gt;2,OR(INDEX('[1]Stats repas'!$E$58:$NR$58,,MATCH(EQ2,'[1]Stats repas'!$E$55:$NR$55,1))="x",INDEX('[1]Stats repas'!$E$58:$NR$58,,MATCH(EQ2,'[1]Stats repas'!$E$55:$NR$55,1))="p")),"a",INDEX('[1]Stats repas'!$E$56:$NR$56,,MATCH(EQ2,'[1]Stats repas'!$E$55:$NR$55,1))))</f>
        <v>2</v>
      </c>
      <c r="ER15">
        <f>IF(AND(INDEX('[1]Stats repas'!$E$56:$NR$56,,MATCH(ER2,'[1]Stats repas'!$E$55:$NR$55,1))=0,OR(INDEX('[1]Stats repas'!$E$58:$NR$58,,MATCH(ER2,'[1]Stats repas'!$E$55:$NR$55,1))="x",INDEX('[1]Stats repas'!$E$58:$NR$58,,MATCH(ER2,'[1]Stats repas'!$E$55:$NR$55,1))="p")),"a",IF(AND(INDEX('[1]Stats repas'!$E$56:$NR$56,,MATCH(ER2,'[1]Stats repas'!$E$55:$NR$55,1))&gt;2,OR(INDEX('[1]Stats repas'!$E$58:$NR$58,,MATCH(ER2,'[1]Stats repas'!$E$55:$NR$55,1))="x",INDEX('[1]Stats repas'!$E$58:$NR$58,,MATCH(ER2,'[1]Stats repas'!$E$55:$NR$55,1))="p")),"a",INDEX('[1]Stats repas'!$E$56:$NR$56,,MATCH(ER2,'[1]Stats repas'!$E$55:$NR$55,1))))</f>
        <v>2</v>
      </c>
      <c r="ES15">
        <f>IF(AND(INDEX('[1]Stats repas'!$E$56:$NR$56,,MATCH(ES2,'[1]Stats repas'!$E$55:$NR$55,1))=0,OR(INDEX('[1]Stats repas'!$E$58:$NR$58,,MATCH(ES2,'[1]Stats repas'!$E$55:$NR$55,1))="x",INDEX('[1]Stats repas'!$E$58:$NR$58,,MATCH(ES2,'[1]Stats repas'!$E$55:$NR$55,1))="p")),"a",IF(AND(INDEX('[1]Stats repas'!$E$56:$NR$56,,MATCH(ES2,'[1]Stats repas'!$E$55:$NR$55,1))&gt;2,OR(INDEX('[1]Stats repas'!$E$58:$NR$58,,MATCH(ES2,'[1]Stats repas'!$E$55:$NR$55,1))="x",INDEX('[1]Stats repas'!$E$58:$NR$58,,MATCH(ES2,'[1]Stats repas'!$E$55:$NR$55,1))="p")),"a",INDEX('[1]Stats repas'!$E$56:$NR$56,,MATCH(ES2,'[1]Stats repas'!$E$55:$NR$55,1))))</f>
        <v>0</v>
      </c>
      <c r="ET15">
        <f>IF(AND(INDEX('[1]Stats repas'!$E$56:$NR$56,,MATCH(ET2,'[1]Stats repas'!$E$55:$NR$55,1))=0,OR(INDEX('[1]Stats repas'!$E$58:$NR$58,,MATCH(ET2,'[1]Stats repas'!$E$55:$NR$55,1))="x",INDEX('[1]Stats repas'!$E$58:$NR$58,,MATCH(ET2,'[1]Stats repas'!$E$55:$NR$55,1))="p")),"a",IF(AND(INDEX('[1]Stats repas'!$E$56:$NR$56,,MATCH(ET2,'[1]Stats repas'!$E$55:$NR$55,1))&gt;2,OR(INDEX('[1]Stats repas'!$E$58:$NR$58,,MATCH(ET2,'[1]Stats repas'!$E$55:$NR$55,1))="x",INDEX('[1]Stats repas'!$E$58:$NR$58,,MATCH(ET2,'[1]Stats repas'!$E$55:$NR$55,1))="p")),"a",INDEX('[1]Stats repas'!$E$56:$NR$56,,MATCH(ET2,'[1]Stats repas'!$E$55:$NR$55,1))))</f>
        <v>0</v>
      </c>
      <c r="EU15">
        <f>IF(AND(INDEX('[1]Stats repas'!$E$56:$NR$56,,MATCH(EU2,'[1]Stats repas'!$E$55:$NR$55,1))=0,OR(INDEX('[1]Stats repas'!$E$58:$NR$58,,MATCH(EU2,'[1]Stats repas'!$E$55:$NR$55,1))="x",INDEX('[1]Stats repas'!$E$58:$NR$58,,MATCH(EU2,'[1]Stats repas'!$E$55:$NR$55,1))="p")),"a",IF(AND(INDEX('[1]Stats repas'!$E$56:$NR$56,,MATCH(EU2,'[1]Stats repas'!$E$55:$NR$55,1))&gt;2,OR(INDEX('[1]Stats repas'!$E$58:$NR$58,,MATCH(EU2,'[1]Stats repas'!$E$55:$NR$55,1))="x",INDEX('[1]Stats repas'!$E$58:$NR$58,,MATCH(EU2,'[1]Stats repas'!$E$55:$NR$55,1))="p")),"a",INDEX('[1]Stats repas'!$E$56:$NR$56,,MATCH(EU2,'[1]Stats repas'!$E$55:$NR$55,1))))</f>
        <v>2</v>
      </c>
      <c r="EV15">
        <f>IF(AND(INDEX('[1]Stats repas'!$E$56:$NR$56,,MATCH(EV2,'[1]Stats repas'!$E$55:$NR$55,1))=0,OR(INDEX('[1]Stats repas'!$E$58:$NR$58,,MATCH(EV2,'[1]Stats repas'!$E$55:$NR$55,1))="x",INDEX('[1]Stats repas'!$E$58:$NR$58,,MATCH(EV2,'[1]Stats repas'!$E$55:$NR$55,1))="p")),"a",IF(AND(INDEX('[1]Stats repas'!$E$56:$NR$56,,MATCH(EV2,'[1]Stats repas'!$E$55:$NR$55,1))&gt;2,OR(INDEX('[1]Stats repas'!$E$58:$NR$58,,MATCH(EV2,'[1]Stats repas'!$E$55:$NR$55,1))="x",INDEX('[1]Stats repas'!$E$58:$NR$58,,MATCH(EV2,'[1]Stats repas'!$E$55:$NR$55,1))="p")),"a",INDEX('[1]Stats repas'!$E$56:$NR$56,,MATCH(EV2,'[1]Stats repas'!$E$55:$NR$55,1))))</f>
        <v>2</v>
      </c>
      <c r="EW15">
        <f>IF(AND(INDEX('[1]Stats repas'!$E$56:$NR$56,,MATCH(EW2,'[1]Stats repas'!$E$55:$NR$55,1))=0,OR(INDEX('[1]Stats repas'!$E$58:$NR$58,,MATCH(EW2,'[1]Stats repas'!$E$55:$NR$55,1))="x",INDEX('[1]Stats repas'!$E$58:$NR$58,,MATCH(EW2,'[1]Stats repas'!$E$55:$NR$55,1))="p")),"a",IF(AND(INDEX('[1]Stats repas'!$E$56:$NR$56,,MATCH(EW2,'[1]Stats repas'!$E$55:$NR$55,1))&gt;2,OR(INDEX('[1]Stats repas'!$E$58:$NR$58,,MATCH(EW2,'[1]Stats repas'!$E$55:$NR$55,1))="x",INDEX('[1]Stats repas'!$E$58:$NR$58,,MATCH(EW2,'[1]Stats repas'!$E$55:$NR$55,1))="p")),"a",INDEX('[1]Stats repas'!$E$56:$NR$56,,MATCH(EW2,'[1]Stats repas'!$E$55:$NR$55,1))))</f>
        <v>2</v>
      </c>
      <c r="EX15" t="str">
        <f>IF(AND(INDEX('[1]Stats repas'!$E$56:$NR$56,,MATCH(EX2,'[1]Stats repas'!$E$55:$NR$55,1))=0,OR(INDEX('[1]Stats repas'!$E$58:$NR$58,,MATCH(EX2,'[1]Stats repas'!$E$55:$NR$55,1))="x",INDEX('[1]Stats repas'!$E$58:$NR$58,,MATCH(EX2,'[1]Stats repas'!$E$55:$NR$55,1))="p")),"a",IF(AND(INDEX('[1]Stats repas'!$E$56:$NR$56,,MATCH(EX2,'[1]Stats repas'!$E$55:$NR$55,1))&gt;2,OR(INDEX('[1]Stats repas'!$E$58:$NR$58,,MATCH(EX2,'[1]Stats repas'!$E$55:$NR$55,1))="x",INDEX('[1]Stats repas'!$E$58:$NR$58,,MATCH(EX2,'[1]Stats repas'!$E$55:$NR$55,1))="p")),"a",INDEX('[1]Stats repas'!$E$56:$NR$56,,MATCH(EX2,'[1]Stats repas'!$E$55:$NR$55,1))))</f>
        <v>a</v>
      </c>
      <c r="EY15" t="str">
        <f>IF(AND(INDEX('[1]Stats repas'!$E$56:$NR$56,,MATCH(EY2,'[1]Stats repas'!$E$55:$NR$55,1))=0,OR(INDEX('[1]Stats repas'!$E$58:$NR$58,,MATCH(EY2,'[1]Stats repas'!$E$55:$NR$55,1))="x",INDEX('[1]Stats repas'!$E$58:$NR$58,,MATCH(EY2,'[1]Stats repas'!$E$55:$NR$55,1))="p")),"a",IF(AND(INDEX('[1]Stats repas'!$E$56:$NR$56,,MATCH(EY2,'[1]Stats repas'!$E$55:$NR$55,1))&gt;2,OR(INDEX('[1]Stats repas'!$E$58:$NR$58,,MATCH(EY2,'[1]Stats repas'!$E$55:$NR$55,1))="x",INDEX('[1]Stats repas'!$E$58:$NR$58,,MATCH(EY2,'[1]Stats repas'!$E$55:$NR$55,1))="p")),"a",INDEX('[1]Stats repas'!$E$56:$NR$56,,MATCH(EY2,'[1]Stats repas'!$E$55:$NR$55,1))))</f>
        <v>a</v>
      </c>
      <c r="EZ15">
        <f>IF(AND(INDEX('[1]Stats repas'!$E$56:$NR$56,,MATCH(EZ2,'[1]Stats repas'!$E$55:$NR$55,1))=0,OR(INDEX('[1]Stats repas'!$E$58:$NR$58,,MATCH(EZ2,'[1]Stats repas'!$E$55:$NR$55,1))="x",INDEX('[1]Stats repas'!$E$58:$NR$58,,MATCH(EZ2,'[1]Stats repas'!$E$55:$NR$55,1))="p")),"a",IF(AND(INDEX('[1]Stats repas'!$E$56:$NR$56,,MATCH(EZ2,'[1]Stats repas'!$E$55:$NR$55,1))&gt;2,OR(INDEX('[1]Stats repas'!$E$58:$NR$58,,MATCH(EZ2,'[1]Stats repas'!$E$55:$NR$55,1))="x",INDEX('[1]Stats repas'!$E$58:$NR$58,,MATCH(EZ2,'[1]Stats repas'!$E$55:$NR$55,1))="p")),"a",INDEX('[1]Stats repas'!$E$56:$NR$56,,MATCH(EZ2,'[1]Stats repas'!$E$55:$NR$55,1))))</f>
        <v>2</v>
      </c>
      <c r="FA15">
        <f>IF(AND(INDEX('[1]Stats repas'!$E$56:$NR$56,,MATCH(FA2,'[1]Stats repas'!$E$55:$NR$55,1))=0,OR(INDEX('[1]Stats repas'!$E$58:$NR$58,,MATCH(FA2,'[1]Stats repas'!$E$55:$NR$55,1))="x",INDEX('[1]Stats repas'!$E$58:$NR$58,,MATCH(FA2,'[1]Stats repas'!$E$55:$NR$55,1))="p")),"a",IF(AND(INDEX('[1]Stats repas'!$E$56:$NR$56,,MATCH(FA2,'[1]Stats repas'!$E$55:$NR$55,1))&gt;2,OR(INDEX('[1]Stats repas'!$E$58:$NR$58,,MATCH(FA2,'[1]Stats repas'!$E$55:$NR$55,1))="x",INDEX('[1]Stats repas'!$E$58:$NR$58,,MATCH(FA2,'[1]Stats repas'!$E$55:$NR$55,1))="p")),"a",INDEX('[1]Stats repas'!$E$56:$NR$56,,MATCH(FA2,'[1]Stats repas'!$E$55:$NR$55,1))))</f>
        <v>2</v>
      </c>
      <c r="FB15" t="str">
        <f>IF(AND(INDEX('[1]Stats repas'!$E$56:$NR$56,,MATCH(FB2,'[1]Stats repas'!$E$55:$NR$55,1))=0,OR(INDEX('[1]Stats repas'!$E$58:$NR$58,,MATCH(FB2,'[1]Stats repas'!$E$55:$NR$55,1))="x",INDEX('[1]Stats repas'!$E$58:$NR$58,,MATCH(FB2,'[1]Stats repas'!$E$55:$NR$55,1))="p")),"a",IF(AND(INDEX('[1]Stats repas'!$E$56:$NR$56,,MATCH(FB2,'[1]Stats repas'!$E$55:$NR$55,1))&gt;2,OR(INDEX('[1]Stats repas'!$E$58:$NR$58,,MATCH(FB2,'[1]Stats repas'!$E$55:$NR$55,1))="x",INDEX('[1]Stats repas'!$E$58:$NR$58,,MATCH(FB2,'[1]Stats repas'!$E$55:$NR$55,1))="p")),"a",INDEX('[1]Stats repas'!$E$56:$NR$56,,MATCH(FB2,'[1]Stats repas'!$E$55:$NR$55,1))))</f>
        <v>a</v>
      </c>
      <c r="FC15">
        <f>IF(AND(INDEX('[1]Stats repas'!$E$56:$NR$56,,MATCH(FC2,'[1]Stats repas'!$E$55:$NR$55,1))=0,OR(INDEX('[1]Stats repas'!$E$58:$NR$58,,MATCH(FC2,'[1]Stats repas'!$E$55:$NR$55,1))="x",INDEX('[1]Stats repas'!$E$58:$NR$58,,MATCH(FC2,'[1]Stats repas'!$E$55:$NR$55,1))="p")),"a",IF(AND(INDEX('[1]Stats repas'!$E$56:$NR$56,,MATCH(FC2,'[1]Stats repas'!$E$55:$NR$55,1))&gt;2,OR(INDEX('[1]Stats repas'!$E$58:$NR$58,,MATCH(FC2,'[1]Stats repas'!$E$55:$NR$55,1))="x",INDEX('[1]Stats repas'!$E$58:$NR$58,,MATCH(FC2,'[1]Stats repas'!$E$55:$NR$55,1))="p")),"a",INDEX('[1]Stats repas'!$E$56:$NR$56,,MATCH(FC2,'[1]Stats repas'!$E$55:$NR$55,1))))</f>
        <v>4</v>
      </c>
      <c r="FD15">
        <f>IF(AND(INDEX('[1]Stats repas'!$E$56:$NR$56,,MATCH(FD2,'[1]Stats repas'!$E$55:$NR$55,1))=0,OR(INDEX('[1]Stats repas'!$E$58:$NR$58,,MATCH(FD2,'[1]Stats repas'!$E$55:$NR$55,1))="x",INDEX('[1]Stats repas'!$E$58:$NR$58,,MATCH(FD2,'[1]Stats repas'!$E$55:$NR$55,1))="p")),"a",IF(AND(INDEX('[1]Stats repas'!$E$56:$NR$56,,MATCH(FD2,'[1]Stats repas'!$E$55:$NR$55,1))&gt;2,OR(INDEX('[1]Stats repas'!$E$58:$NR$58,,MATCH(FD2,'[1]Stats repas'!$E$55:$NR$55,1))="x",INDEX('[1]Stats repas'!$E$58:$NR$58,,MATCH(FD2,'[1]Stats repas'!$E$55:$NR$55,1))="p")),"a",INDEX('[1]Stats repas'!$E$56:$NR$56,,MATCH(FD2,'[1]Stats repas'!$E$55:$NR$55,1))))</f>
        <v>4</v>
      </c>
      <c r="FE15">
        <f>IF(AND(INDEX('[1]Stats repas'!$E$56:$NR$56,,MATCH(FE2,'[1]Stats repas'!$E$55:$NR$55,1))=0,OR(INDEX('[1]Stats repas'!$E$58:$NR$58,,MATCH(FE2,'[1]Stats repas'!$E$55:$NR$55,1))="x",INDEX('[1]Stats repas'!$E$58:$NR$58,,MATCH(FE2,'[1]Stats repas'!$E$55:$NR$55,1))="p")),"a",IF(AND(INDEX('[1]Stats repas'!$E$56:$NR$56,,MATCH(FE2,'[1]Stats repas'!$E$55:$NR$55,1))&gt;2,OR(INDEX('[1]Stats repas'!$E$58:$NR$58,,MATCH(FE2,'[1]Stats repas'!$E$55:$NR$55,1))="x",INDEX('[1]Stats repas'!$E$58:$NR$58,,MATCH(FE2,'[1]Stats repas'!$E$55:$NR$55,1))="p")),"a",INDEX('[1]Stats repas'!$E$56:$NR$56,,MATCH(FE2,'[1]Stats repas'!$E$55:$NR$55,1))))</f>
        <v>4</v>
      </c>
      <c r="FF15">
        <f>IF(AND(INDEX('[1]Stats repas'!$E$56:$NR$56,,MATCH(FF2,'[1]Stats repas'!$E$55:$NR$55,1))=0,OR(INDEX('[1]Stats repas'!$E$58:$NR$58,,MATCH(FF2,'[1]Stats repas'!$E$55:$NR$55,1))="x",INDEX('[1]Stats repas'!$E$58:$NR$58,,MATCH(FF2,'[1]Stats repas'!$E$55:$NR$55,1))="p")),"a",IF(AND(INDEX('[1]Stats repas'!$E$56:$NR$56,,MATCH(FF2,'[1]Stats repas'!$E$55:$NR$55,1))&gt;2,OR(INDEX('[1]Stats repas'!$E$58:$NR$58,,MATCH(FF2,'[1]Stats repas'!$E$55:$NR$55,1))="x",INDEX('[1]Stats repas'!$E$58:$NR$58,,MATCH(FF2,'[1]Stats repas'!$E$55:$NR$55,1))="p")),"a",INDEX('[1]Stats repas'!$E$56:$NR$56,,MATCH(FF2,'[1]Stats repas'!$E$55:$NR$55,1))))</f>
        <v>4</v>
      </c>
      <c r="FG15">
        <f>IF(AND(INDEX('[1]Stats repas'!$E$56:$NR$56,,MATCH(FG2,'[1]Stats repas'!$E$55:$NR$55,1))=0,OR(INDEX('[1]Stats repas'!$E$58:$NR$58,,MATCH(FG2,'[1]Stats repas'!$E$55:$NR$55,1))="x",INDEX('[1]Stats repas'!$E$58:$NR$58,,MATCH(FG2,'[1]Stats repas'!$E$55:$NR$55,1))="p")),"a",IF(AND(INDEX('[1]Stats repas'!$E$56:$NR$56,,MATCH(FG2,'[1]Stats repas'!$E$55:$NR$55,1))&gt;2,OR(INDEX('[1]Stats repas'!$E$58:$NR$58,,MATCH(FG2,'[1]Stats repas'!$E$55:$NR$55,1))="x",INDEX('[1]Stats repas'!$E$58:$NR$58,,MATCH(FG2,'[1]Stats repas'!$E$55:$NR$55,1))="p")),"a",INDEX('[1]Stats repas'!$E$56:$NR$56,,MATCH(FG2,'[1]Stats repas'!$E$55:$NR$55,1))))</f>
        <v>0</v>
      </c>
      <c r="FH15">
        <f>IF(AND(INDEX('[1]Stats repas'!$E$56:$NR$56,,MATCH(FH2,'[1]Stats repas'!$E$55:$NR$55,1))=0,OR(INDEX('[1]Stats repas'!$E$58:$NR$58,,MATCH(FH2,'[1]Stats repas'!$E$55:$NR$55,1))="x",INDEX('[1]Stats repas'!$E$58:$NR$58,,MATCH(FH2,'[1]Stats repas'!$E$55:$NR$55,1))="p")),"a",IF(AND(INDEX('[1]Stats repas'!$E$56:$NR$56,,MATCH(FH2,'[1]Stats repas'!$E$55:$NR$55,1))&gt;2,OR(INDEX('[1]Stats repas'!$E$58:$NR$58,,MATCH(FH2,'[1]Stats repas'!$E$55:$NR$55,1))="x",INDEX('[1]Stats repas'!$E$58:$NR$58,,MATCH(FH2,'[1]Stats repas'!$E$55:$NR$55,1))="p")),"a",INDEX('[1]Stats repas'!$E$56:$NR$56,,MATCH(FH2,'[1]Stats repas'!$E$55:$NR$55,1))))</f>
        <v>0</v>
      </c>
      <c r="FI15">
        <f>IF(AND(INDEX('[1]Stats repas'!$E$56:$NR$56,,MATCH(FI2,'[1]Stats repas'!$E$55:$NR$55,1))=0,OR(INDEX('[1]Stats repas'!$E$58:$NR$58,,MATCH(FI2,'[1]Stats repas'!$E$55:$NR$55,1))="x",INDEX('[1]Stats repas'!$E$58:$NR$58,,MATCH(FI2,'[1]Stats repas'!$E$55:$NR$55,1))="p")),"a",IF(AND(INDEX('[1]Stats repas'!$E$56:$NR$56,,MATCH(FI2,'[1]Stats repas'!$E$55:$NR$55,1))&gt;2,OR(INDEX('[1]Stats repas'!$E$58:$NR$58,,MATCH(FI2,'[1]Stats repas'!$E$55:$NR$55,1))="x",INDEX('[1]Stats repas'!$E$58:$NR$58,,MATCH(FI2,'[1]Stats repas'!$E$55:$NR$55,1))="p")),"a",INDEX('[1]Stats repas'!$E$56:$NR$56,,MATCH(FI2,'[1]Stats repas'!$E$55:$NR$55,1))))</f>
        <v>2</v>
      </c>
      <c r="FJ15">
        <f>IF(AND(INDEX('[1]Stats repas'!$E$56:$NR$56,,MATCH(FJ2,'[1]Stats repas'!$E$55:$NR$55,1))=0,OR(INDEX('[1]Stats repas'!$E$58:$NR$58,,MATCH(FJ2,'[1]Stats repas'!$E$55:$NR$55,1))="x",INDEX('[1]Stats repas'!$E$58:$NR$58,,MATCH(FJ2,'[1]Stats repas'!$E$55:$NR$55,1))="p")),"a",IF(AND(INDEX('[1]Stats repas'!$E$56:$NR$56,,MATCH(FJ2,'[1]Stats repas'!$E$55:$NR$55,1))&gt;2,OR(INDEX('[1]Stats repas'!$E$58:$NR$58,,MATCH(FJ2,'[1]Stats repas'!$E$55:$NR$55,1))="x",INDEX('[1]Stats repas'!$E$58:$NR$58,,MATCH(FJ2,'[1]Stats repas'!$E$55:$NR$55,1))="p")),"a",INDEX('[1]Stats repas'!$E$56:$NR$56,,MATCH(FJ2,'[1]Stats repas'!$E$55:$NR$55,1))))</f>
        <v>2</v>
      </c>
      <c r="FK15">
        <f>IF(AND(INDEX('[1]Stats repas'!$E$56:$NR$56,,MATCH(FK2,'[1]Stats repas'!$E$55:$NR$55,1))=0,OR(INDEX('[1]Stats repas'!$E$58:$NR$58,,MATCH(FK2,'[1]Stats repas'!$E$55:$NR$55,1))="x",INDEX('[1]Stats repas'!$E$58:$NR$58,,MATCH(FK2,'[1]Stats repas'!$E$55:$NR$55,1))="p")),"a",IF(AND(INDEX('[1]Stats repas'!$E$56:$NR$56,,MATCH(FK2,'[1]Stats repas'!$E$55:$NR$55,1))&gt;2,OR(INDEX('[1]Stats repas'!$E$58:$NR$58,,MATCH(FK2,'[1]Stats repas'!$E$55:$NR$55,1))="x",INDEX('[1]Stats repas'!$E$58:$NR$58,,MATCH(FK2,'[1]Stats repas'!$E$55:$NR$55,1))="p")),"a",INDEX('[1]Stats repas'!$E$56:$NR$56,,MATCH(FK2,'[1]Stats repas'!$E$55:$NR$55,1))))</f>
        <v>1</v>
      </c>
      <c r="FL15">
        <f>IF(AND(INDEX('[1]Stats repas'!$E$56:$NR$56,,MATCH(FL2,'[1]Stats repas'!$E$55:$NR$55,1))=0,OR(INDEX('[1]Stats repas'!$E$58:$NR$58,,MATCH(FL2,'[1]Stats repas'!$E$55:$NR$55,1))="x",INDEX('[1]Stats repas'!$E$58:$NR$58,,MATCH(FL2,'[1]Stats repas'!$E$55:$NR$55,1))="p")),"a",IF(AND(INDEX('[1]Stats repas'!$E$56:$NR$56,,MATCH(FL2,'[1]Stats repas'!$E$55:$NR$55,1))&gt;2,OR(INDEX('[1]Stats repas'!$E$58:$NR$58,,MATCH(FL2,'[1]Stats repas'!$E$55:$NR$55,1))="x",INDEX('[1]Stats repas'!$E$58:$NR$58,,MATCH(FL2,'[1]Stats repas'!$E$55:$NR$55,1))="p")),"a",INDEX('[1]Stats repas'!$E$56:$NR$56,,MATCH(FL2,'[1]Stats repas'!$E$55:$NR$55,1))))</f>
        <v>1</v>
      </c>
      <c r="FM15">
        <f>IF(AND(INDEX('[1]Stats repas'!$E$56:$NR$56,,MATCH(FM2,'[1]Stats repas'!$E$55:$NR$55,1))=0,OR(INDEX('[1]Stats repas'!$E$58:$NR$58,,MATCH(FM2,'[1]Stats repas'!$E$55:$NR$55,1))="x",INDEX('[1]Stats repas'!$E$58:$NR$58,,MATCH(FM2,'[1]Stats repas'!$E$55:$NR$55,1))="p")),"a",IF(AND(INDEX('[1]Stats repas'!$E$56:$NR$56,,MATCH(FM2,'[1]Stats repas'!$E$55:$NR$55,1))&gt;2,OR(INDEX('[1]Stats repas'!$E$58:$NR$58,,MATCH(FM2,'[1]Stats repas'!$E$55:$NR$55,1))="x",INDEX('[1]Stats repas'!$E$58:$NR$58,,MATCH(FM2,'[1]Stats repas'!$E$55:$NR$55,1))="p")),"a",INDEX('[1]Stats repas'!$E$56:$NR$56,,MATCH(FM2,'[1]Stats repas'!$E$55:$NR$55,1))))</f>
        <v>1</v>
      </c>
      <c r="FN15">
        <f>IF(AND(INDEX('[1]Stats repas'!$E$56:$NR$56,,MATCH(FN2,'[1]Stats repas'!$E$55:$NR$55,1))=0,OR(INDEX('[1]Stats repas'!$E$58:$NR$58,,MATCH(FN2,'[1]Stats repas'!$E$55:$NR$55,1))="x",INDEX('[1]Stats repas'!$E$58:$NR$58,,MATCH(FN2,'[1]Stats repas'!$E$55:$NR$55,1))="p")),"a",IF(AND(INDEX('[1]Stats repas'!$E$56:$NR$56,,MATCH(FN2,'[1]Stats repas'!$E$55:$NR$55,1))&gt;2,OR(INDEX('[1]Stats repas'!$E$58:$NR$58,,MATCH(FN2,'[1]Stats repas'!$E$55:$NR$55,1))="x",INDEX('[1]Stats repas'!$E$58:$NR$58,,MATCH(FN2,'[1]Stats repas'!$E$55:$NR$55,1))="p")),"a",INDEX('[1]Stats repas'!$E$56:$NR$56,,MATCH(FN2,'[1]Stats repas'!$E$55:$NR$55,1))))</f>
        <v>0</v>
      </c>
      <c r="FO15">
        <f>IF(AND(INDEX('[1]Stats repas'!$E$56:$NR$56,,MATCH(FO2,'[1]Stats repas'!$E$55:$NR$55,1))=0,OR(INDEX('[1]Stats repas'!$E$58:$NR$58,,MATCH(FO2,'[1]Stats repas'!$E$55:$NR$55,1))="x",INDEX('[1]Stats repas'!$E$58:$NR$58,,MATCH(FO2,'[1]Stats repas'!$E$55:$NR$55,1))="p")),"a",IF(AND(INDEX('[1]Stats repas'!$E$56:$NR$56,,MATCH(FO2,'[1]Stats repas'!$E$55:$NR$55,1))&gt;2,OR(INDEX('[1]Stats repas'!$E$58:$NR$58,,MATCH(FO2,'[1]Stats repas'!$E$55:$NR$55,1))="x",INDEX('[1]Stats repas'!$E$58:$NR$58,,MATCH(FO2,'[1]Stats repas'!$E$55:$NR$55,1))="p")),"a",INDEX('[1]Stats repas'!$E$56:$NR$56,,MATCH(FO2,'[1]Stats repas'!$E$55:$NR$55,1))))</f>
        <v>0</v>
      </c>
      <c r="FP15">
        <f>IF(AND(INDEX('[1]Stats repas'!$E$56:$NR$56,,MATCH(FP2,'[1]Stats repas'!$E$55:$NR$55,1))=0,OR(INDEX('[1]Stats repas'!$E$58:$NR$58,,MATCH(FP2,'[1]Stats repas'!$E$55:$NR$55,1))="x",INDEX('[1]Stats repas'!$E$58:$NR$58,,MATCH(FP2,'[1]Stats repas'!$E$55:$NR$55,1))="p")),"a",IF(AND(INDEX('[1]Stats repas'!$E$56:$NR$56,,MATCH(FP2,'[1]Stats repas'!$E$55:$NR$55,1))&gt;2,OR(INDEX('[1]Stats repas'!$E$58:$NR$58,,MATCH(FP2,'[1]Stats repas'!$E$55:$NR$55,1))="x",INDEX('[1]Stats repas'!$E$58:$NR$58,,MATCH(FP2,'[1]Stats repas'!$E$55:$NR$55,1))="p")),"a",INDEX('[1]Stats repas'!$E$56:$NR$56,,MATCH(FP2,'[1]Stats repas'!$E$55:$NR$55,1))))</f>
        <v>2</v>
      </c>
      <c r="FQ15">
        <f>IF(AND(INDEX('[1]Stats repas'!$E$56:$NR$56,,MATCH(FQ2,'[1]Stats repas'!$E$55:$NR$55,1))=0,OR(INDEX('[1]Stats repas'!$E$58:$NR$58,,MATCH(FQ2,'[1]Stats repas'!$E$55:$NR$55,1))="x",INDEX('[1]Stats repas'!$E$58:$NR$58,,MATCH(FQ2,'[1]Stats repas'!$E$55:$NR$55,1))="p")),"a",IF(AND(INDEX('[1]Stats repas'!$E$56:$NR$56,,MATCH(FQ2,'[1]Stats repas'!$E$55:$NR$55,1))&gt;2,OR(INDEX('[1]Stats repas'!$E$58:$NR$58,,MATCH(FQ2,'[1]Stats repas'!$E$55:$NR$55,1))="x",INDEX('[1]Stats repas'!$E$58:$NR$58,,MATCH(FQ2,'[1]Stats repas'!$E$55:$NR$55,1))="p")),"a",INDEX('[1]Stats repas'!$E$56:$NR$56,,MATCH(FQ2,'[1]Stats repas'!$E$55:$NR$55,1))))</f>
        <v>2</v>
      </c>
      <c r="FR15">
        <f>IF(AND(INDEX('[1]Stats repas'!$E$56:$NR$56,,MATCH(FR2,'[1]Stats repas'!$E$55:$NR$55,1))=0,OR(INDEX('[1]Stats repas'!$E$58:$NR$58,,MATCH(FR2,'[1]Stats repas'!$E$55:$NR$55,1))="x",INDEX('[1]Stats repas'!$E$58:$NR$58,,MATCH(FR2,'[1]Stats repas'!$E$55:$NR$55,1))="p")),"a",IF(AND(INDEX('[1]Stats repas'!$E$56:$NR$56,,MATCH(FR2,'[1]Stats repas'!$E$55:$NR$55,1))&gt;2,OR(INDEX('[1]Stats repas'!$E$58:$NR$58,,MATCH(FR2,'[1]Stats repas'!$E$55:$NR$55,1))="x",INDEX('[1]Stats repas'!$E$58:$NR$58,,MATCH(FR2,'[1]Stats repas'!$E$55:$NR$55,1))="p")),"a",INDEX('[1]Stats repas'!$E$56:$NR$56,,MATCH(FR2,'[1]Stats repas'!$E$55:$NR$55,1))))</f>
        <v>2</v>
      </c>
      <c r="FS15">
        <f>IF(AND(INDEX('[1]Stats repas'!$E$56:$NR$56,,MATCH(FS2,'[1]Stats repas'!$E$55:$NR$55,1))=0,OR(INDEX('[1]Stats repas'!$E$58:$NR$58,,MATCH(FS2,'[1]Stats repas'!$E$55:$NR$55,1))="x",INDEX('[1]Stats repas'!$E$58:$NR$58,,MATCH(FS2,'[1]Stats repas'!$E$55:$NR$55,1))="p")),"a",IF(AND(INDEX('[1]Stats repas'!$E$56:$NR$56,,MATCH(FS2,'[1]Stats repas'!$E$55:$NR$55,1))&gt;2,OR(INDEX('[1]Stats repas'!$E$58:$NR$58,,MATCH(FS2,'[1]Stats repas'!$E$55:$NR$55,1))="x",INDEX('[1]Stats repas'!$E$58:$NR$58,,MATCH(FS2,'[1]Stats repas'!$E$55:$NR$55,1))="p")),"a",INDEX('[1]Stats repas'!$E$56:$NR$56,,MATCH(FS2,'[1]Stats repas'!$E$55:$NR$55,1))))</f>
        <v>2</v>
      </c>
      <c r="FT15">
        <f>IF(AND(INDEX('[1]Stats repas'!$E$56:$NR$56,,MATCH(FT2,'[1]Stats repas'!$E$55:$NR$55,1))=0,OR(INDEX('[1]Stats repas'!$E$58:$NR$58,,MATCH(FT2,'[1]Stats repas'!$E$55:$NR$55,1))="x",INDEX('[1]Stats repas'!$E$58:$NR$58,,MATCH(FT2,'[1]Stats repas'!$E$55:$NR$55,1))="p")),"a",IF(AND(INDEX('[1]Stats repas'!$E$56:$NR$56,,MATCH(FT2,'[1]Stats repas'!$E$55:$NR$55,1))&gt;2,OR(INDEX('[1]Stats repas'!$E$58:$NR$58,,MATCH(FT2,'[1]Stats repas'!$E$55:$NR$55,1))="x",INDEX('[1]Stats repas'!$E$58:$NR$58,,MATCH(FT2,'[1]Stats repas'!$E$55:$NR$55,1))="p")),"a",INDEX('[1]Stats repas'!$E$56:$NR$56,,MATCH(FT2,'[1]Stats repas'!$E$55:$NR$55,1))))</f>
        <v>2</v>
      </c>
      <c r="FU15">
        <f>IF(AND(INDEX('[1]Stats repas'!$E$56:$NR$56,,MATCH(FU2,'[1]Stats repas'!$E$55:$NR$55,1))=0,OR(INDEX('[1]Stats repas'!$E$58:$NR$58,,MATCH(FU2,'[1]Stats repas'!$E$55:$NR$55,1))="x",INDEX('[1]Stats repas'!$E$58:$NR$58,,MATCH(FU2,'[1]Stats repas'!$E$55:$NR$55,1))="p")),"a",IF(AND(INDEX('[1]Stats repas'!$E$56:$NR$56,,MATCH(FU2,'[1]Stats repas'!$E$55:$NR$55,1))&gt;2,OR(INDEX('[1]Stats repas'!$E$58:$NR$58,,MATCH(FU2,'[1]Stats repas'!$E$55:$NR$55,1))="x",INDEX('[1]Stats repas'!$E$58:$NR$58,,MATCH(FU2,'[1]Stats repas'!$E$55:$NR$55,1))="p")),"a",INDEX('[1]Stats repas'!$E$56:$NR$56,,MATCH(FU2,'[1]Stats repas'!$E$55:$NR$55,1))))</f>
        <v>0</v>
      </c>
      <c r="FV15">
        <f>IF(AND(INDEX('[1]Stats repas'!$E$56:$NR$56,,MATCH(FV2,'[1]Stats repas'!$E$55:$NR$55,1))=0,OR(INDEX('[1]Stats repas'!$E$58:$NR$58,,MATCH(FV2,'[1]Stats repas'!$E$55:$NR$55,1))="x",INDEX('[1]Stats repas'!$E$58:$NR$58,,MATCH(FV2,'[1]Stats repas'!$E$55:$NR$55,1))="p")),"a",IF(AND(INDEX('[1]Stats repas'!$E$56:$NR$56,,MATCH(FV2,'[1]Stats repas'!$E$55:$NR$55,1))&gt;2,OR(INDEX('[1]Stats repas'!$E$58:$NR$58,,MATCH(FV2,'[1]Stats repas'!$E$55:$NR$55,1))="x",INDEX('[1]Stats repas'!$E$58:$NR$58,,MATCH(FV2,'[1]Stats repas'!$E$55:$NR$55,1))="p")),"a",INDEX('[1]Stats repas'!$E$56:$NR$56,,MATCH(FV2,'[1]Stats repas'!$E$55:$NR$55,1))))</f>
        <v>0</v>
      </c>
      <c r="FW15">
        <f>IF(AND(INDEX('[1]Stats repas'!$E$56:$NR$56,,MATCH(FW2,'[1]Stats repas'!$E$55:$NR$55,1))=0,OR(INDEX('[1]Stats repas'!$E$58:$NR$58,,MATCH(FW2,'[1]Stats repas'!$E$55:$NR$55,1))="x",INDEX('[1]Stats repas'!$E$58:$NR$58,,MATCH(FW2,'[1]Stats repas'!$E$55:$NR$55,1))="p")),"a",IF(AND(INDEX('[1]Stats repas'!$E$56:$NR$56,,MATCH(FW2,'[1]Stats repas'!$E$55:$NR$55,1))&gt;2,OR(INDEX('[1]Stats repas'!$E$58:$NR$58,,MATCH(FW2,'[1]Stats repas'!$E$55:$NR$55,1))="x",INDEX('[1]Stats repas'!$E$58:$NR$58,,MATCH(FW2,'[1]Stats repas'!$E$55:$NR$55,1))="p")),"a",INDEX('[1]Stats repas'!$E$56:$NR$56,,MATCH(FW2,'[1]Stats repas'!$E$55:$NR$55,1))))</f>
        <v>1</v>
      </c>
      <c r="FX15">
        <f>IF(AND(INDEX('[1]Stats repas'!$E$56:$NR$56,,MATCH(FX2,'[1]Stats repas'!$E$55:$NR$55,1))=0,OR(INDEX('[1]Stats repas'!$E$58:$NR$58,,MATCH(FX2,'[1]Stats repas'!$E$55:$NR$55,1))="x",INDEX('[1]Stats repas'!$E$58:$NR$58,,MATCH(FX2,'[1]Stats repas'!$E$55:$NR$55,1))="p")),"a",IF(AND(INDEX('[1]Stats repas'!$E$56:$NR$56,,MATCH(FX2,'[1]Stats repas'!$E$55:$NR$55,1))&gt;2,OR(INDEX('[1]Stats repas'!$E$58:$NR$58,,MATCH(FX2,'[1]Stats repas'!$E$55:$NR$55,1))="x",INDEX('[1]Stats repas'!$E$58:$NR$58,,MATCH(FX2,'[1]Stats repas'!$E$55:$NR$55,1))="p")),"a",INDEX('[1]Stats repas'!$E$56:$NR$56,,MATCH(FX2,'[1]Stats repas'!$E$55:$NR$55,1))))</f>
        <v>1</v>
      </c>
      <c r="FY15">
        <f>IF(AND(INDEX('[1]Stats repas'!$E$56:$NR$56,,MATCH(FY2,'[1]Stats repas'!$E$55:$NR$55,1))=0,OR(INDEX('[1]Stats repas'!$E$58:$NR$58,,MATCH(FY2,'[1]Stats repas'!$E$55:$NR$55,1))="x",INDEX('[1]Stats repas'!$E$58:$NR$58,,MATCH(FY2,'[1]Stats repas'!$E$55:$NR$55,1))="p")),"a",IF(AND(INDEX('[1]Stats repas'!$E$56:$NR$56,,MATCH(FY2,'[1]Stats repas'!$E$55:$NR$55,1))&gt;2,OR(INDEX('[1]Stats repas'!$E$58:$NR$58,,MATCH(FY2,'[1]Stats repas'!$E$55:$NR$55,1))="x",INDEX('[1]Stats repas'!$E$58:$NR$58,,MATCH(FY2,'[1]Stats repas'!$E$55:$NR$55,1))="p")),"a",INDEX('[1]Stats repas'!$E$56:$NR$56,,MATCH(FY2,'[1]Stats repas'!$E$55:$NR$55,1))))</f>
        <v>0</v>
      </c>
      <c r="FZ15">
        <f>IF(AND(INDEX('[1]Stats repas'!$E$56:$NR$56,,MATCH(FZ2,'[1]Stats repas'!$E$55:$NR$55,1))=0,OR(INDEX('[1]Stats repas'!$E$58:$NR$58,,MATCH(FZ2,'[1]Stats repas'!$E$55:$NR$55,1))="x",INDEX('[1]Stats repas'!$E$58:$NR$58,,MATCH(FZ2,'[1]Stats repas'!$E$55:$NR$55,1))="p")),"a",IF(AND(INDEX('[1]Stats repas'!$E$56:$NR$56,,MATCH(FZ2,'[1]Stats repas'!$E$55:$NR$55,1))&gt;2,OR(INDEX('[1]Stats repas'!$E$58:$NR$58,,MATCH(FZ2,'[1]Stats repas'!$E$55:$NR$55,1))="x",INDEX('[1]Stats repas'!$E$58:$NR$58,,MATCH(FZ2,'[1]Stats repas'!$E$55:$NR$55,1))="p")),"a",INDEX('[1]Stats repas'!$E$56:$NR$56,,MATCH(FZ2,'[1]Stats repas'!$E$55:$NR$55,1))))</f>
        <v>0</v>
      </c>
      <c r="GA15">
        <f>IF(AND(INDEX('[1]Stats repas'!$E$56:$NR$56,,MATCH(GA2,'[1]Stats repas'!$E$55:$NR$55,1))=0,OR(INDEX('[1]Stats repas'!$E$58:$NR$58,,MATCH(GA2,'[1]Stats repas'!$E$55:$NR$55,1))="x",INDEX('[1]Stats repas'!$E$58:$NR$58,,MATCH(GA2,'[1]Stats repas'!$E$55:$NR$55,1))="p")),"a",IF(AND(INDEX('[1]Stats repas'!$E$56:$NR$56,,MATCH(GA2,'[1]Stats repas'!$E$55:$NR$55,1))&gt;2,OR(INDEX('[1]Stats repas'!$E$58:$NR$58,,MATCH(GA2,'[1]Stats repas'!$E$55:$NR$55,1))="x",INDEX('[1]Stats repas'!$E$58:$NR$58,,MATCH(GA2,'[1]Stats repas'!$E$55:$NR$55,1))="p")),"a",INDEX('[1]Stats repas'!$E$56:$NR$56,,MATCH(GA2,'[1]Stats repas'!$E$55:$NR$55,1))))</f>
        <v>2</v>
      </c>
      <c r="GB15">
        <f>IF(AND(INDEX('[1]Stats repas'!$E$56:$NR$56,,MATCH(GB2,'[1]Stats repas'!$E$55:$NR$55,1))=0,OR(INDEX('[1]Stats repas'!$E$58:$NR$58,,MATCH(GB2,'[1]Stats repas'!$E$55:$NR$55,1))="x",INDEX('[1]Stats repas'!$E$58:$NR$58,,MATCH(GB2,'[1]Stats repas'!$E$55:$NR$55,1))="p")),"a",IF(AND(INDEX('[1]Stats repas'!$E$56:$NR$56,,MATCH(GB2,'[1]Stats repas'!$E$55:$NR$55,1))&gt;2,OR(INDEX('[1]Stats repas'!$E$58:$NR$58,,MATCH(GB2,'[1]Stats repas'!$E$55:$NR$55,1))="x",INDEX('[1]Stats repas'!$E$58:$NR$58,,MATCH(GB2,'[1]Stats repas'!$E$55:$NR$55,1))="p")),"a",INDEX('[1]Stats repas'!$E$56:$NR$56,,MATCH(GB2,'[1]Stats repas'!$E$55:$NR$55,1))))</f>
        <v>2</v>
      </c>
      <c r="GC15">
        <f>IF(AND(INDEX('[1]Stats repas'!$E$56:$NR$56,,MATCH(GC2,'[1]Stats repas'!$E$55:$NR$55,1))=0,OR(INDEX('[1]Stats repas'!$E$58:$NR$58,,MATCH(GC2,'[1]Stats repas'!$E$55:$NR$55,1))="x",INDEX('[1]Stats repas'!$E$58:$NR$58,,MATCH(GC2,'[1]Stats repas'!$E$55:$NR$55,1))="p")),"a",IF(AND(INDEX('[1]Stats repas'!$E$56:$NR$56,,MATCH(GC2,'[1]Stats repas'!$E$55:$NR$55,1))&gt;2,OR(INDEX('[1]Stats repas'!$E$58:$NR$58,,MATCH(GC2,'[1]Stats repas'!$E$55:$NR$55,1))="x",INDEX('[1]Stats repas'!$E$58:$NR$58,,MATCH(GC2,'[1]Stats repas'!$E$55:$NR$55,1))="p")),"a",INDEX('[1]Stats repas'!$E$56:$NR$56,,MATCH(GC2,'[1]Stats repas'!$E$55:$NR$55,1))))</f>
        <v>2</v>
      </c>
      <c r="GD15" t="str">
        <f>IF(AND(INDEX('[1]Stats repas'!$E$56:$NR$56,,MATCH(GD2,'[1]Stats repas'!$E$55:$NR$55,1))=0,OR(INDEX('[1]Stats repas'!$E$58:$NR$58,,MATCH(GD2,'[1]Stats repas'!$E$55:$NR$55,1))="x",INDEX('[1]Stats repas'!$E$58:$NR$58,,MATCH(GD2,'[1]Stats repas'!$E$55:$NR$55,1))="p")),"a",IF(AND(INDEX('[1]Stats repas'!$E$56:$NR$56,,MATCH(GD2,'[1]Stats repas'!$E$55:$NR$55,1))&gt;2,OR(INDEX('[1]Stats repas'!$E$58:$NR$58,,MATCH(GD2,'[1]Stats repas'!$E$55:$NR$55,1))="x",INDEX('[1]Stats repas'!$E$58:$NR$58,,MATCH(GD2,'[1]Stats repas'!$E$55:$NR$55,1))="p")),"a",INDEX('[1]Stats repas'!$E$56:$NR$56,,MATCH(GD2,'[1]Stats repas'!$E$55:$NR$55,1))))</f>
        <v>a</v>
      </c>
      <c r="GE15" t="str">
        <f>IF(AND(INDEX('[1]Stats repas'!$E$56:$NR$56,,MATCH(GE2,'[1]Stats repas'!$E$55:$NR$55,1))=0,OR(INDEX('[1]Stats repas'!$E$58:$NR$58,,MATCH(GE2,'[1]Stats repas'!$E$55:$NR$55,1))="x",INDEX('[1]Stats repas'!$E$58:$NR$58,,MATCH(GE2,'[1]Stats repas'!$E$55:$NR$55,1))="p")),"a",IF(AND(INDEX('[1]Stats repas'!$E$56:$NR$56,,MATCH(GE2,'[1]Stats repas'!$E$55:$NR$55,1))&gt;2,OR(INDEX('[1]Stats repas'!$E$58:$NR$58,,MATCH(GE2,'[1]Stats repas'!$E$55:$NR$55,1))="x",INDEX('[1]Stats repas'!$E$58:$NR$58,,MATCH(GE2,'[1]Stats repas'!$E$55:$NR$55,1))="p")),"a",INDEX('[1]Stats repas'!$E$56:$NR$56,,MATCH(GE2,'[1]Stats repas'!$E$55:$NR$55,1))))</f>
        <v>a</v>
      </c>
      <c r="GF15" t="str">
        <f>IF(AND(INDEX('[1]Stats repas'!$E$56:$NR$56,,MATCH(GF2,'[1]Stats repas'!$E$55:$NR$55,1))=0,OR(INDEX('[1]Stats repas'!$E$58:$NR$58,,MATCH(GF2,'[1]Stats repas'!$E$55:$NR$55,1))="x",INDEX('[1]Stats repas'!$E$58:$NR$58,,MATCH(GF2,'[1]Stats repas'!$E$55:$NR$55,1))="p")),"a",IF(AND(INDEX('[1]Stats repas'!$E$56:$NR$56,,MATCH(GF2,'[1]Stats repas'!$E$55:$NR$55,1))&gt;2,OR(INDEX('[1]Stats repas'!$E$58:$NR$58,,MATCH(GF2,'[1]Stats repas'!$E$55:$NR$55,1))="x",INDEX('[1]Stats repas'!$E$58:$NR$58,,MATCH(GF2,'[1]Stats repas'!$E$55:$NR$55,1))="p")),"a",INDEX('[1]Stats repas'!$E$56:$NR$56,,MATCH(GF2,'[1]Stats repas'!$E$55:$NR$55,1))))</f>
        <v>a</v>
      </c>
      <c r="GG15">
        <f>IF(AND(INDEX('[1]Stats repas'!$E$56:$NR$56,,MATCH(GG2,'[1]Stats repas'!$E$55:$NR$55,1))=0,OR(INDEX('[1]Stats repas'!$E$58:$NR$58,,MATCH(GG2,'[1]Stats repas'!$E$55:$NR$55,1))="x",INDEX('[1]Stats repas'!$E$58:$NR$58,,MATCH(GG2,'[1]Stats repas'!$E$55:$NR$55,1))="p")),"a",IF(AND(INDEX('[1]Stats repas'!$E$56:$NR$56,,MATCH(GG2,'[1]Stats repas'!$E$55:$NR$55,1))&gt;2,OR(INDEX('[1]Stats repas'!$E$58:$NR$58,,MATCH(GG2,'[1]Stats repas'!$E$55:$NR$55,1))="x",INDEX('[1]Stats repas'!$E$58:$NR$58,,MATCH(GG2,'[1]Stats repas'!$E$55:$NR$55,1))="p")),"a",INDEX('[1]Stats repas'!$E$56:$NR$56,,MATCH(GG2,'[1]Stats repas'!$E$55:$NR$55,1))))</f>
        <v>3</v>
      </c>
      <c r="GH15">
        <f>IF(AND(INDEX('[1]Stats repas'!$E$56:$NR$56,,MATCH(GH2,'[1]Stats repas'!$E$55:$NR$55,1))=0,OR(INDEX('[1]Stats repas'!$E$58:$NR$58,,MATCH(GH2,'[1]Stats repas'!$E$55:$NR$55,1))="x",INDEX('[1]Stats repas'!$E$58:$NR$58,,MATCH(GH2,'[1]Stats repas'!$E$55:$NR$55,1))="p")),"a",IF(AND(INDEX('[1]Stats repas'!$E$56:$NR$56,,MATCH(GH2,'[1]Stats repas'!$E$55:$NR$55,1))&gt;2,OR(INDEX('[1]Stats repas'!$E$58:$NR$58,,MATCH(GH2,'[1]Stats repas'!$E$55:$NR$55,1))="x",INDEX('[1]Stats repas'!$E$58:$NR$58,,MATCH(GH2,'[1]Stats repas'!$E$55:$NR$55,1))="p")),"a",INDEX('[1]Stats repas'!$E$56:$NR$56,,MATCH(GH2,'[1]Stats repas'!$E$55:$NR$55,1))))</f>
        <v>3</v>
      </c>
      <c r="GI15">
        <f>IF(AND(INDEX('[1]Stats repas'!$E$56:$NR$56,,MATCH(GI2,'[1]Stats repas'!$E$55:$NR$55,1))=0,OR(INDEX('[1]Stats repas'!$E$58:$NR$58,,MATCH(GI2,'[1]Stats repas'!$E$55:$NR$55,1))="x",INDEX('[1]Stats repas'!$E$58:$NR$58,,MATCH(GI2,'[1]Stats repas'!$E$55:$NR$55,1))="p")),"a",IF(AND(INDEX('[1]Stats repas'!$E$56:$NR$56,,MATCH(GI2,'[1]Stats repas'!$E$55:$NR$55,1))&gt;2,OR(INDEX('[1]Stats repas'!$E$58:$NR$58,,MATCH(GI2,'[1]Stats repas'!$E$55:$NR$55,1))="x",INDEX('[1]Stats repas'!$E$58:$NR$58,,MATCH(GI2,'[1]Stats repas'!$E$55:$NR$55,1))="p")),"a",INDEX('[1]Stats repas'!$E$56:$NR$56,,MATCH(GI2,'[1]Stats repas'!$E$55:$NR$55,1))))</f>
        <v>0</v>
      </c>
      <c r="GJ15">
        <f>IF(AND(INDEX('[1]Stats repas'!$E$56:$NR$56,,MATCH(GJ2,'[1]Stats repas'!$E$55:$NR$55,1))=0,OR(INDEX('[1]Stats repas'!$E$58:$NR$58,,MATCH(GJ2,'[1]Stats repas'!$E$55:$NR$55,1))="x",INDEX('[1]Stats repas'!$E$58:$NR$58,,MATCH(GJ2,'[1]Stats repas'!$E$55:$NR$55,1))="p")),"a",IF(AND(INDEX('[1]Stats repas'!$E$56:$NR$56,,MATCH(GJ2,'[1]Stats repas'!$E$55:$NR$55,1))&gt;2,OR(INDEX('[1]Stats repas'!$E$58:$NR$58,,MATCH(GJ2,'[1]Stats repas'!$E$55:$NR$55,1))="x",INDEX('[1]Stats repas'!$E$58:$NR$58,,MATCH(GJ2,'[1]Stats repas'!$E$55:$NR$55,1))="p")),"a",INDEX('[1]Stats repas'!$E$56:$NR$56,,MATCH(GJ2,'[1]Stats repas'!$E$55:$NR$55,1))))</f>
        <v>0</v>
      </c>
      <c r="GK15">
        <f>IF(AND(INDEX('[1]Stats repas'!$E$56:$NR$56,,MATCH(GK2,'[1]Stats repas'!$E$55:$NR$55,1))=0,OR(INDEX('[1]Stats repas'!$E$58:$NR$58,,MATCH(GK2,'[1]Stats repas'!$E$55:$NR$55,1))="x",INDEX('[1]Stats repas'!$E$58:$NR$58,,MATCH(GK2,'[1]Stats repas'!$E$55:$NR$55,1))="p")),"a",IF(AND(INDEX('[1]Stats repas'!$E$56:$NR$56,,MATCH(GK2,'[1]Stats repas'!$E$55:$NR$55,1))&gt;2,OR(INDEX('[1]Stats repas'!$E$58:$NR$58,,MATCH(GK2,'[1]Stats repas'!$E$55:$NR$55,1))="x",INDEX('[1]Stats repas'!$E$58:$NR$58,,MATCH(GK2,'[1]Stats repas'!$E$55:$NR$55,1))="p")),"a",INDEX('[1]Stats repas'!$E$56:$NR$56,,MATCH(GK2,'[1]Stats repas'!$E$55:$NR$55,1))))</f>
        <v>3</v>
      </c>
      <c r="GL15">
        <f>IF(AND(INDEX('[1]Stats repas'!$E$56:$NR$56,,MATCH(GL2,'[1]Stats repas'!$E$55:$NR$55,1))=0,OR(INDEX('[1]Stats repas'!$E$58:$NR$58,,MATCH(GL2,'[1]Stats repas'!$E$55:$NR$55,1))="x",INDEX('[1]Stats repas'!$E$58:$NR$58,,MATCH(GL2,'[1]Stats repas'!$E$55:$NR$55,1))="p")),"a",IF(AND(INDEX('[1]Stats repas'!$E$56:$NR$56,,MATCH(GL2,'[1]Stats repas'!$E$55:$NR$55,1))&gt;2,OR(INDEX('[1]Stats repas'!$E$58:$NR$58,,MATCH(GL2,'[1]Stats repas'!$E$55:$NR$55,1))="x",INDEX('[1]Stats repas'!$E$58:$NR$58,,MATCH(GL2,'[1]Stats repas'!$E$55:$NR$55,1))="p")),"a",INDEX('[1]Stats repas'!$E$56:$NR$56,,MATCH(GL2,'[1]Stats repas'!$E$55:$NR$55,1))))</f>
        <v>2</v>
      </c>
      <c r="GM15">
        <f>IF(AND(INDEX('[1]Stats repas'!$E$56:$NR$56,,MATCH(GM2,'[1]Stats repas'!$E$55:$NR$55,1))=0,OR(INDEX('[1]Stats repas'!$E$58:$NR$58,,MATCH(GM2,'[1]Stats repas'!$E$55:$NR$55,1))="x",INDEX('[1]Stats repas'!$E$58:$NR$58,,MATCH(GM2,'[1]Stats repas'!$E$55:$NR$55,1))="p")),"a",IF(AND(INDEX('[1]Stats repas'!$E$56:$NR$56,,MATCH(GM2,'[1]Stats repas'!$E$55:$NR$55,1))&gt;2,OR(INDEX('[1]Stats repas'!$E$58:$NR$58,,MATCH(GM2,'[1]Stats repas'!$E$55:$NR$55,1))="x",INDEX('[1]Stats repas'!$E$58:$NR$58,,MATCH(GM2,'[1]Stats repas'!$E$55:$NR$55,1))="p")),"a",INDEX('[1]Stats repas'!$E$56:$NR$56,,MATCH(GM2,'[1]Stats repas'!$E$55:$NR$55,1))))</f>
        <v>2</v>
      </c>
      <c r="GN15">
        <f>IF(AND(INDEX('[1]Stats repas'!$E$56:$NR$56,,MATCH(GN2,'[1]Stats repas'!$E$55:$NR$55,1))=0,OR(INDEX('[1]Stats repas'!$E$58:$NR$58,,MATCH(GN2,'[1]Stats repas'!$E$55:$NR$55,1))="x",INDEX('[1]Stats repas'!$E$58:$NR$58,,MATCH(GN2,'[1]Stats repas'!$E$55:$NR$55,1))="p")),"a",IF(AND(INDEX('[1]Stats repas'!$E$56:$NR$56,,MATCH(GN2,'[1]Stats repas'!$E$55:$NR$55,1))&gt;2,OR(INDEX('[1]Stats repas'!$E$58:$NR$58,,MATCH(GN2,'[1]Stats repas'!$E$55:$NR$55,1))="x",INDEX('[1]Stats repas'!$E$58:$NR$58,,MATCH(GN2,'[1]Stats repas'!$E$55:$NR$55,1))="p")),"a",INDEX('[1]Stats repas'!$E$56:$NR$56,,MATCH(GN2,'[1]Stats repas'!$E$55:$NR$55,1))))</f>
        <v>2</v>
      </c>
      <c r="GO15">
        <f>IF(AND(INDEX('[1]Stats repas'!$E$56:$NR$56,,MATCH(GO2,'[1]Stats repas'!$E$55:$NR$55,1))=0,OR(INDEX('[1]Stats repas'!$E$58:$NR$58,,MATCH(GO2,'[1]Stats repas'!$E$55:$NR$55,1))="x",INDEX('[1]Stats repas'!$E$58:$NR$58,,MATCH(GO2,'[1]Stats repas'!$E$55:$NR$55,1))="p")),"a",IF(AND(INDEX('[1]Stats repas'!$E$56:$NR$56,,MATCH(GO2,'[1]Stats repas'!$E$55:$NR$55,1))&gt;2,OR(INDEX('[1]Stats repas'!$E$58:$NR$58,,MATCH(GO2,'[1]Stats repas'!$E$55:$NR$55,1))="x",INDEX('[1]Stats repas'!$E$58:$NR$58,,MATCH(GO2,'[1]Stats repas'!$E$55:$NR$55,1))="p")),"a",INDEX('[1]Stats repas'!$E$56:$NR$56,,MATCH(GO2,'[1]Stats repas'!$E$55:$NR$55,1))))</f>
        <v>2</v>
      </c>
      <c r="GP15">
        <f>IF(AND(INDEX('[1]Stats repas'!$E$56:$NR$56,,MATCH(GP2,'[1]Stats repas'!$E$55:$NR$55,1))=0,OR(INDEX('[1]Stats repas'!$E$58:$NR$58,,MATCH(GP2,'[1]Stats repas'!$E$55:$NR$55,1))="x",INDEX('[1]Stats repas'!$E$58:$NR$58,,MATCH(GP2,'[1]Stats repas'!$E$55:$NR$55,1))="p")),"a",IF(AND(INDEX('[1]Stats repas'!$E$56:$NR$56,,MATCH(GP2,'[1]Stats repas'!$E$55:$NR$55,1))&gt;2,OR(INDEX('[1]Stats repas'!$E$58:$NR$58,,MATCH(GP2,'[1]Stats repas'!$E$55:$NR$55,1))="x",INDEX('[1]Stats repas'!$E$58:$NR$58,,MATCH(GP2,'[1]Stats repas'!$E$55:$NR$55,1))="p")),"a",INDEX('[1]Stats repas'!$E$56:$NR$56,,MATCH(GP2,'[1]Stats repas'!$E$55:$NR$55,1))))</f>
        <v>0</v>
      </c>
      <c r="GQ15">
        <f>IF(AND(INDEX('[1]Stats repas'!$E$56:$NR$56,,MATCH(GQ2,'[1]Stats repas'!$E$55:$NR$55,1))=0,OR(INDEX('[1]Stats repas'!$E$58:$NR$58,,MATCH(GQ2,'[1]Stats repas'!$E$55:$NR$55,1))="x",INDEX('[1]Stats repas'!$E$58:$NR$58,,MATCH(GQ2,'[1]Stats repas'!$E$55:$NR$55,1))="p")),"a",IF(AND(INDEX('[1]Stats repas'!$E$56:$NR$56,,MATCH(GQ2,'[1]Stats repas'!$E$55:$NR$55,1))&gt;2,OR(INDEX('[1]Stats repas'!$E$58:$NR$58,,MATCH(GQ2,'[1]Stats repas'!$E$55:$NR$55,1))="x",INDEX('[1]Stats repas'!$E$58:$NR$58,,MATCH(GQ2,'[1]Stats repas'!$E$55:$NR$55,1))="p")),"a",INDEX('[1]Stats repas'!$E$56:$NR$56,,MATCH(GQ2,'[1]Stats repas'!$E$55:$NR$55,1))))</f>
        <v>5</v>
      </c>
      <c r="GR15">
        <f>IF(AND(INDEX('[1]Stats repas'!$E$56:$NR$56,,MATCH(GR2,'[1]Stats repas'!$E$55:$NR$55,1))=0,OR(INDEX('[1]Stats repas'!$E$58:$NR$58,,MATCH(GR2,'[1]Stats repas'!$E$55:$NR$55,1))="x",INDEX('[1]Stats repas'!$E$58:$NR$58,,MATCH(GR2,'[1]Stats repas'!$E$55:$NR$55,1))="p")),"a",IF(AND(INDEX('[1]Stats repas'!$E$56:$NR$56,,MATCH(GR2,'[1]Stats repas'!$E$55:$NR$55,1))&gt;2,OR(INDEX('[1]Stats repas'!$E$58:$NR$58,,MATCH(GR2,'[1]Stats repas'!$E$55:$NR$55,1))="x",INDEX('[1]Stats repas'!$E$58:$NR$58,,MATCH(GR2,'[1]Stats repas'!$E$55:$NR$55,1))="p")),"a",INDEX('[1]Stats repas'!$E$56:$NR$56,,MATCH(GR2,'[1]Stats repas'!$E$55:$NR$55,1))))</f>
        <v>1</v>
      </c>
      <c r="GS15">
        <f>IF(AND(INDEX('[1]Stats repas'!$E$56:$NR$56,,MATCH(GS2,'[1]Stats repas'!$E$55:$NR$55,1))=0,OR(INDEX('[1]Stats repas'!$E$58:$NR$58,,MATCH(GS2,'[1]Stats repas'!$E$55:$NR$55,1))="x",INDEX('[1]Stats repas'!$E$58:$NR$58,,MATCH(GS2,'[1]Stats repas'!$E$55:$NR$55,1))="p")),"a",IF(AND(INDEX('[1]Stats repas'!$E$56:$NR$56,,MATCH(GS2,'[1]Stats repas'!$E$55:$NR$55,1))&gt;2,OR(INDEX('[1]Stats repas'!$E$58:$NR$58,,MATCH(GS2,'[1]Stats repas'!$E$55:$NR$55,1))="x",INDEX('[1]Stats repas'!$E$58:$NR$58,,MATCH(GS2,'[1]Stats repas'!$E$55:$NR$55,1))="p")),"a",INDEX('[1]Stats repas'!$E$56:$NR$56,,MATCH(GS2,'[1]Stats repas'!$E$55:$NR$55,1))))</f>
        <v>1</v>
      </c>
      <c r="GT15">
        <f>IF(AND(INDEX('[1]Stats repas'!$E$56:$NR$56,,MATCH(GT2,'[1]Stats repas'!$E$55:$NR$55,1))=0,OR(INDEX('[1]Stats repas'!$E$58:$NR$58,,MATCH(GT2,'[1]Stats repas'!$E$55:$NR$55,1))="x",INDEX('[1]Stats repas'!$E$58:$NR$58,,MATCH(GT2,'[1]Stats repas'!$E$55:$NR$55,1))="p")),"a",IF(AND(INDEX('[1]Stats repas'!$E$56:$NR$56,,MATCH(GT2,'[1]Stats repas'!$E$55:$NR$55,1))&gt;2,OR(INDEX('[1]Stats repas'!$E$58:$NR$58,,MATCH(GT2,'[1]Stats repas'!$E$55:$NR$55,1))="x",INDEX('[1]Stats repas'!$E$58:$NR$58,,MATCH(GT2,'[1]Stats repas'!$E$55:$NR$55,1))="p")),"a",INDEX('[1]Stats repas'!$E$56:$NR$56,,MATCH(GT2,'[1]Stats repas'!$E$55:$NR$55,1))))</f>
        <v>1</v>
      </c>
      <c r="GU15">
        <f>IF(AND(INDEX('[1]Stats repas'!$E$56:$NR$56,,MATCH(GU2,'[1]Stats repas'!$E$55:$NR$55,1))=0,OR(INDEX('[1]Stats repas'!$E$58:$NR$58,,MATCH(GU2,'[1]Stats repas'!$E$55:$NR$55,1))="x",INDEX('[1]Stats repas'!$E$58:$NR$58,,MATCH(GU2,'[1]Stats repas'!$E$55:$NR$55,1))="p")),"a",IF(AND(INDEX('[1]Stats repas'!$E$56:$NR$56,,MATCH(GU2,'[1]Stats repas'!$E$55:$NR$55,1))&gt;2,OR(INDEX('[1]Stats repas'!$E$58:$NR$58,,MATCH(GU2,'[1]Stats repas'!$E$55:$NR$55,1))="x",INDEX('[1]Stats repas'!$E$58:$NR$58,,MATCH(GU2,'[1]Stats repas'!$E$55:$NR$55,1))="p")),"a",INDEX('[1]Stats repas'!$E$56:$NR$56,,MATCH(GU2,'[1]Stats repas'!$E$55:$NR$55,1))))</f>
        <v>1</v>
      </c>
      <c r="GV15">
        <f>IF(AND(INDEX('[1]Stats repas'!$E$56:$NR$56,,MATCH(GV2,'[1]Stats repas'!$E$55:$NR$55,1))=0,OR(INDEX('[1]Stats repas'!$E$58:$NR$58,,MATCH(GV2,'[1]Stats repas'!$E$55:$NR$55,1))="x",INDEX('[1]Stats repas'!$E$58:$NR$58,,MATCH(GV2,'[1]Stats repas'!$E$55:$NR$55,1))="p")),"a",IF(AND(INDEX('[1]Stats repas'!$E$56:$NR$56,,MATCH(GV2,'[1]Stats repas'!$E$55:$NR$55,1))&gt;2,OR(INDEX('[1]Stats repas'!$E$58:$NR$58,,MATCH(GV2,'[1]Stats repas'!$E$55:$NR$55,1))="x",INDEX('[1]Stats repas'!$E$58:$NR$58,,MATCH(GV2,'[1]Stats repas'!$E$55:$NR$55,1))="p")),"a",INDEX('[1]Stats repas'!$E$56:$NR$56,,MATCH(GV2,'[1]Stats repas'!$E$55:$NR$55,1))))</f>
        <v>1</v>
      </c>
      <c r="GW15">
        <f>IF(AND(INDEX('[1]Stats repas'!$E$56:$NR$56,,MATCH(GW2,'[1]Stats repas'!$E$55:$NR$55,1))=0,OR(INDEX('[1]Stats repas'!$E$58:$NR$58,,MATCH(GW2,'[1]Stats repas'!$E$55:$NR$55,1))="x",INDEX('[1]Stats repas'!$E$58:$NR$58,,MATCH(GW2,'[1]Stats repas'!$E$55:$NR$55,1))="p")),"a",IF(AND(INDEX('[1]Stats repas'!$E$56:$NR$56,,MATCH(GW2,'[1]Stats repas'!$E$55:$NR$55,1))&gt;2,OR(INDEX('[1]Stats repas'!$E$58:$NR$58,,MATCH(GW2,'[1]Stats repas'!$E$55:$NR$55,1))="x",INDEX('[1]Stats repas'!$E$58:$NR$58,,MATCH(GW2,'[1]Stats repas'!$E$55:$NR$55,1))="p")),"a",INDEX('[1]Stats repas'!$E$56:$NR$56,,MATCH(GW2,'[1]Stats repas'!$E$55:$NR$55,1))))</f>
        <v>0</v>
      </c>
      <c r="GX15">
        <f>IF(AND(INDEX('[1]Stats repas'!$E$56:$NR$56,,MATCH(GX2,'[1]Stats repas'!$E$55:$NR$55,1))=0,OR(INDEX('[1]Stats repas'!$E$58:$NR$58,,MATCH(GX2,'[1]Stats repas'!$E$55:$NR$55,1))="x",INDEX('[1]Stats repas'!$E$58:$NR$58,,MATCH(GX2,'[1]Stats repas'!$E$55:$NR$55,1))="p")),"a",IF(AND(INDEX('[1]Stats repas'!$E$56:$NR$56,,MATCH(GX2,'[1]Stats repas'!$E$55:$NR$55,1))&gt;2,OR(INDEX('[1]Stats repas'!$E$58:$NR$58,,MATCH(GX2,'[1]Stats repas'!$E$55:$NR$55,1))="x",INDEX('[1]Stats repas'!$E$58:$NR$58,,MATCH(GX2,'[1]Stats repas'!$E$55:$NR$55,1))="p")),"a",INDEX('[1]Stats repas'!$E$56:$NR$56,,MATCH(GX2,'[1]Stats repas'!$E$55:$NR$55,1))))</f>
        <v>0</v>
      </c>
      <c r="GY15">
        <f>IF(AND(INDEX('[1]Stats repas'!$E$56:$NR$56,,MATCH(GY2,'[1]Stats repas'!$E$55:$NR$55,1))=0,OR(INDEX('[1]Stats repas'!$E$58:$NR$58,,MATCH(GY2,'[1]Stats repas'!$E$55:$NR$55,1))="x",INDEX('[1]Stats repas'!$E$58:$NR$58,,MATCH(GY2,'[1]Stats repas'!$E$55:$NR$55,1))="p")),"a",IF(AND(INDEX('[1]Stats repas'!$E$56:$NR$56,,MATCH(GY2,'[1]Stats repas'!$E$55:$NR$55,1))&gt;2,OR(INDEX('[1]Stats repas'!$E$58:$NR$58,,MATCH(GY2,'[1]Stats repas'!$E$55:$NR$55,1))="x",INDEX('[1]Stats repas'!$E$58:$NR$58,,MATCH(GY2,'[1]Stats repas'!$E$55:$NR$55,1))="p")),"a",INDEX('[1]Stats repas'!$E$56:$NR$56,,MATCH(GY2,'[1]Stats repas'!$E$55:$NR$55,1))))</f>
        <v>2</v>
      </c>
      <c r="GZ15">
        <f>IF(AND(INDEX('[1]Stats repas'!$E$56:$NR$56,,MATCH(GZ2,'[1]Stats repas'!$E$55:$NR$55,1))=0,OR(INDEX('[1]Stats repas'!$E$58:$NR$58,,MATCH(GZ2,'[1]Stats repas'!$E$55:$NR$55,1))="x",INDEX('[1]Stats repas'!$E$58:$NR$58,,MATCH(GZ2,'[1]Stats repas'!$E$55:$NR$55,1))="p")),"a",IF(AND(INDEX('[1]Stats repas'!$E$56:$NR$56,,MATCH(GZ2,'[1]Stats repas'!$E$55:$NR$55,1))&gt;2,OR(INDEX('[1]Stats repas'!$E$58:$NR$58,,MATCH(GZ2,'[1]Stats repas'!$E$55:$NR$55,1))="x",INDEX('[1]Stats repas'!$E$58:$NR$58,,MATCH(GZ2,'[1]Stats repas'!$E$55:$NR$55,1))="p")),"a",INDEX('[1]Stats repas'!$E$56:$NR$56,,MATCH(GZ2,'[1]Stats repas'!$E$55:$NR$55,1))))</f>
        <v>2</v>
      </c>
      <c r="HA15">
        <f>IF(AND(INDEX('[1]Stats repas'!$E$56:$NR$56,,MATCH(HA2,'[1]Stats repas'!$E$55:$NR$55,1))=0,OR(INDEX('[1]Stats repas'!$E$58:$NR$58,,MATCH(HA2,'[1]Stats repas'!$E$55:$NR$55,1))="x",INDEX('[1]Stats repas'!$E$58:$NR$58,,MATCH(HA2,'[1]Stats repas'!$E$55:$NR$55,1))="p")),"a",IF(AND(INDEX('[1]Stats repas'!$E$56:$NR$56,,MATCH(HA2,'[1]Stats repas'!$E$55:$NR$55,1))&gt;2,OR(INDEX('[1]Stats repas'!$E$58:$NR$58,,MATCH(HA2,'[1]Stats repas'!$E$55:$NR$55,1))="x",INDEX('[1]Stats repas'!$E$58:$NR$58,,MATCH(HA2,'[1]Stats repas'!$E$55:$NR$55,1))="p")),"a",INDEX('[1]Stats repas'!$E$56:$NR$56,,MATCH(HA2,'[1]Stats repas'!$E$55:$NR$55,1))))</f>
        <v>2</v>
      </c>
      <c r="HB15">
        <f>IF(AND(INDEX('[1]Stats repas'!$E$56:$NR$56,,MATCH(HB2,'[1]Stats repas'!$E$55:$NR$55,1))=0,OR(INDEX('[1]Stats repas'!$E$58:$NR$58,,MATCH(HB2,'[1]Stats repas'!$E$55:$NR$55,1))="x",INDEX('[1]Stats repas'!$E$58:$NR$58,,MATCH(HB2,'[1]Stats repas'!$E$55:$NR$55,1))="p")),"a",IF(AND(INDEX('[1]Stats repas'!$E$56:$NR$56,,MATCH(HB2,'[1]Stats repas'!$E$55:$NR$55,1))&gt;2,OR(INDEX('[1]Stats repas'!$E$58:$NR$58,,MATCH(HB2,'[1]Stats repas'!$E$55:$NR$55,1))="x",INDEX('[1]Stats repas'!$E$58:$NR$58,,MATCH(HB2,'[1]Stats repas'!$E$55:$NR$55,1))="p")),"a",INDEX('[1]Stats repas'!$E$56:$NR$56,,MATCH(HB2,'[1]Stats repas'!$E$55:$NR$55,1))))</f>
        <v>0</v>
      </c>
      <c r="HC15">
        <f>IF(AND(INDEX('[1]Stats repas'!$E$56:$NR$56,,MATCH(HC2,'[1]Stats repas'!$E$55:$NR$55,1))=0,OR(INDEX('[1]Stats repas'!$E$58:$NR$58,,MATCH(HC2,'[1]Stats repas'!$E$55:$NR$55,1))="x",INDEX('[1]Stats repas'!$E$58:$NR$58,,MATCH(HC2,'[1]Stats repas'!$E$55:$NR$55,1))="p")),"a",IF(AND(INDEX('[1]Stats repas'!$E$56:$NR$56,,MATCH(HC2,'[1]Stats repas'!$E$55:$NR$55,1))&gt;2,OR(INDEX('[1]Stats repas'!$E$58:$NR$58,,MATCH(HC2,'[1]Stats repas'!$E$55:$NR$55,1))="x",INDEX('[1]Stats repas'!$E$58:$NR$58,,MATCH(HC2,'[1]Stats repas'!$E$55:$NR$55,1))="p")),"a",INDEX('[1]Stats repas'!$E$56:$NR$56,,MATCH(HC2,'[1]Stats repas'!$E$55:$NR$55,1))))</f>
        <v>0</v>
      </c>
      <c r="HD15">
        <f>IF(AND(INDEX('[1]Stats repas'!$E$56:$NR$56,,MATCH(HD2,'[1]Stats repas'!$E$55:$NR$55,1))=0,OR(INDEX('[1]Stats repas'!$E$58:$NR$58,,MATCH(HD2,'[1]Stats repas'!$E$55:$NR$55,1))="x",INDEX('[1]Stats repas'!$E$58:$NR$58,,MATCH(HD2,'[1]Stats repas'!$E$55:$NR$55,1))="p")),"a",IF(AND(INDEX('[1]Stats repas'!$E$56:$NR$56,,MATCH(HD2,'[1]Stats repas'!$E$55:$NR$55,1))&gt;2,OR(INDEX('[1]Stats repas'!$E$58:$NR$58,,MATCH(HD2,'[1]Stats repas'!$E$55:$NR$55,1))="x",INDEX('[1]Stats repas'!$E$58:$NR$58,,MATCH(HD2,'[1]Stats repas'!$E$55:$NR$55,1))="p")),"a",INDEX('[1]Stats repas'!$E$56:$NR$56,,MATCH(HD2,'[1]Stats repas'!$E$55:$NR$55,1))))</f>
        <v>2</v>
      </c>
      <c r="HE15">
        <f>IF(AND(INDEX('[1]Stats repas'!$E$56:$NR$56,,MATCH(HE2,'[1]Stats repas'!$E$55:$NR$55,1))=0,OR(INDEX('[1]Stats repas'!$E$58:$NR$58,,MATCH(HE2,'[1]Stats repas'!$E$55:$NR$55,1))="x",INDEX('[1]Stats repas'!$E$58:$NR$58,,MATCH(HE2,'[1]Stats repas'!$E$55:$NR$55,1))="p")),"a",IF(AND(INDEX('[1]Stats repas'!$E$56:$NR$56,,MATCH(HE2,'[1]Stats repas'!$E$55:$NR$55,1))&gt;2,OR(INDEX('[1]Stats repas'!$E$58:$NR$58,,MATCH(HE2,'[1]Stats repas'!$E$55:$NR$55,1))="x",INDEX('[1]Stats repas'!$E$58:$NR$58,,MATCH(HE2,'[1]Stats repas'!$E$55:$NR$55,1))="p")),"a",INDEX('[1]Stats repas'!$E$56:$NR$56,,MATCH(HE2,'[1]Stats repas'!$E$55:$NR$55,1))))</f>
        <v>2</v>
      </c>
      <c r="HF15">
        <f>IF(AND(INDEX('[1]Stats repas'!$E$56:$NR$56,,MATCH(HF2,'[1]Stats repas'!$E$55:$NR$55,1))=0,OR(INDEX('[1]Stats repas'!$E$58:$NR$58,,MATCH(HF2,'[1]Stats repas'!$E$55:$NR$55,1))="x",INDEX('[1]Stats repas'!$E$58:$NR$58,,MATCH(HF2,'[1]Stats repas'!$E$55:$NR$55,1))="p")),"a",IF(AND(INDEX('[1]Stats repas'!$E$56:$NR$56,,MATCH(HF2,'[1]Stats repas'!$E$55:$NR$55,1))&gt;2,OR(INDEX('[1]Stats repas'!$E$58:$NR$58,,MATCH(HF2,'[1]Stats repas'!$E$55:$NR$55,1))="x",INDEX('[1]Stats repas'!$E$58:$NR$58,,MATCH(HF2,'[1]Stats repas'!$E$55:$NR$55,1))="p")),"a",INDEX('[1]Stats repas'!$E$56:$NR$56,,MATCH(HF2,'[1]Stats repas'!$E$55:$NR$55,1))))</f>
        <v>4</v>
      </c>
      <c r="HG15">
        <f>IF(AND(INDEX('[1]Stats repas'!$E$56:$NR$56,,MATCH(HG2,'[1]Stats repas'!$E$55:$NR$55,1))=0,OR(INDEX('[1]Stats repas'!$E$58:$NR$58,,MATCH(HG2,'[1]Stats repas'!$E$55:$NR$55,1))="x",INDEX('[1]Stats repas'!$E$58:$NR$58,,MATCH(HG2,'[1]Stats repas'!$E$55:$NR$55,1))="p")),"a",IF(AND(INDEX('[1]Stats repas'!$E$56:$NR$56,,MATCH(HG2,'[1]Stats repas'!$E$55:$NR$55,1))&gt;2,OR(INDEX('[1]Stats repas'!$E$58:$NR$58,,MATCH(HG2,'[1]Stats repas'!$E$55:$NR$55,1))="x",INDEX('[1]Stats repas'!$E$58:$NR$58,,MATCH(HG2,'[1]Stats repas'!$E$55:$NR$55,1))="p")),"a",INDEX('[1]Stats repas'!$E$56:$NR$56,,MATCH(HG2,'[1]Stats repas'!$E$55:$NR$55,1))))</f>
        <v>4</v>
      </c>
      <c r="HH15">
        <f>IF(AND(INDEX('[1]Stats repas'!$E$56:$NR$56,,MATCH(HH2,'[1]Stats repas'!$E$55:$NR$55,1))=0,OR(INDEX('[1]Stats repas'!$E$58:$NR$58,,MATCH(HH2,'[1]Stats repas'!$E$55:$NR$55,1))="x",INDEX('[1]Stats repas'!$E$58:$NR$58,,MATCH(HH2,'[1]Stats repas'!$E$55:$NR$55,1))="p")),"a",IF(AND(INDEX('[1]Stats repas'!$E$56:$NR$56,,MATCH(HH2,'[1]Stats repas'!$E$55:$NR$55,1))&gt;2,OR(INDEX('[1]Stats repas'!$E$58:$NR$58,,MATCH(HH2,'[1]Stats repas'!$E$55:$NR$55,1))="x",INDEX('[1]Stats repas'!$E$58:$NR$58,,MATCH(HH2,'[1]Stats repas'!$E$55:$NR$55,1))="p")),"a",INDEX('[1]Stats repas'!$E$56:$NR$56,,MATCH(HH2,'[1]Stats repas'!$E$55:$NR$55,1))))</f>
        <v>4</v>
      </c>
      <c r="HI15">
        <f>IF(AND(INDEX('[1]Stats repas'!$E$56:$NR$56,,MATCH(HI2,'[1]Stats repas'!$E$55:$NR$55,1))=0,OR(INDEX('[1]Stats repas'!$E$58:$NR$58,,MATCH(HI2,'[1]Stats repas'!$E$55:$NR$55,1))="x",INDEX('[1]Stats repas'!$E$58:$NR$58,,MATCH(HI2,'[1]Stats repas'!$E$55:$NR$55,1))="p")),"a",IF(AND(INDEX('[1]Stats repas'!$E$56:$NR$56,,MATCH(HI2,'[1]Stats repas'!$E$55:$NR$55,1))&gt;2,OR(INDEX('[1]Stats repas'!$E$58:$NR$58,,MATCH(HI2,'[1]Stats repas'!$E$55:$NR$55,1))="x",INDEX('[1]Stats repas'!$E$58:$NR$58,,MATCH(HI2,'[1]Stats repas'!$E$55:$NR$55,1))="p")),"a",INDEX('[1]Stats repas'!$E$56:$NR$56,,MATCH(HI2,'[1]Stats repas'!$E$55:$NR$55,1))))</f>
        <v>4</v>
      </c>
      <c r="HJ15">
        <f>IF(AND(INDEX('[1]Stats repas'!$E$56:$NR$56,,MATCH(HJ2,'[1]Stats repas'!$E$55:$NR$55,1))=0,OR(INDEX('[1]Stats repas'!$E$58:$NR$58,,MATCH(HJ2,'[1]Stats repas'!$E$55:$NR$55,1))="x",INDEX('[1]Stats repas'!$E$58:$NR$58,,MATCH(HJ2,'[1]Stats repas'!$E$55:$NR$55,1))="p")),"a",IF(AND(INDEX('[1]Stats repas'!$E$56:$NR$56,,MATCH(HJ2,'[1]Stats repas'!$E$55:$NR$55,1))&gt;2,OR(INDEX('[1]Stats repas'!$E$58:$NR$58,,MATCH(HJ2,'[1]Stats repas'!$E$55:$NR$55,1))="x",INDEX('[1]Stats repas'!$E$58:$NR$58,,MATCH(HJ2,'[1]Stats repas'!$E$55:$NR$55,1))="p")),"a",INDEX('[1]Stats repas'!$E$56:$NR$56,,MATCH(HJ2,'[1]Stats repas'!$E$55:$NR$55,1))))</f>
        <v>4</v>
      </c>
      <c r="HK15">
        <f>IF(AND(INDEX('[1]Stats repas'!$E$56:$NR$56,,MATCH(HK2,'[1]Stats repas'!$E$55:$NR$55,1))=0,OR(INDEX('[1]Stats repas'!$E$58:$NR$58,,MATCH(HK2,'[1]Stats repas'!$E$55:$NR$55,1))="x",INDEX('[1]Stats repas'!$E$58:$NR$58,,MATCH(HK2,'[1]Stats repas'!$E$55:$NR$55,1))="p")),"a",IF(AND(INDEX('[1]Stats repas'!$E$56:$NR$56,,MATCH(HK2,'[1]Stats repas'!$E$55:$NR$55,1))&gt;2,OR(INDEX('[1]Stats repas'!$E$58:$NR$58,,MATCH(HK2,'[1]Stats repas'!$E$55:$NR$55,1))="x",INDEX('[1]Stats repas'!$E$58:$NR$58,,MATCH(HK2,'[1]Stats repas'!$E$55:$NR$55,1))="p")),"a",INDEX('[1]Stats repas'!$E$56:$NR$56,,MATCH(HK2,'[1]Stats repas'!$E$55:$NR$55,1))))</f>
        <v>0</v>
      </c>
      <c r="HL15">
        <f>IF(AND(INDEX('[1]Stats repas'!$E$56:$NR$56,,MATCH(HL2,'[1]Stats repas'!$E$55:$NR$55,1))=0,OR(INDEX('[1]Stats repas'!$E$58:$NR$58,,MATCH(HL2,'[1]Stats repas'!$E$55:$NR$55,1))="x",INDEX('[1]Stats repas'!$E$58:$NR$58,,MATCH(HL2,'[1]Stats repas'!$E$55:$NR$55,1))="p")),"a",IF(AND(INDEX('[1]Stats repas'!$E$56:$NR$56,,MATCH(HL2,'[1]Stats repas'!$E$55:$NR$55,1))&gt;2,OR(INDEX('[1]Stats repas'!$E$58:$NR$58,,MATCH(HL2,'[1]Stats repas'!$E$55:$NR$55,1))="x",INDEX('[1]Stats repas'!$E$58:$NR$58,,MATCH(HL2,'[1]Stats repas'!$E$55:$NR$55,1))="p")),"a",INDEX('[1]Stats repas'!$E$56:$NR$56,,MATCH(HL2,'[1]Stats repas'!$E$55:$NR$55,1))))</f>
        <v>0</v>
      </c>
      <c r="HM15">
        <f>IF(AND(INDEX('[1]Stats repas'!$E$56:$NR$56,,MATCH(HM2,'[1]Stats repas'!$E$55:$NR$55,1))=0,OR(INDEX('[1]Stats repas'!$E$58:$NR$58,,MATCH(HM2,'[1]Stats repas'!$E$55:$NR$55,1))="x",INDEX('[1]Stats repas'!$E$58:$NR$58,,MATCH(HM2,'[1]Stats repas'!$E$55:$NR$55,1))="p")),"a",IF(AND(INDEX('[1]Stats repas'!$E$56:$NR$56,,MATCH(HM2,'[1]Stats repas'!$E$55:$NR$55,1))&gt;2,OR(INDEX('[1]Stats repas'!$E$58:$NR$58,,MATCH(HM2,'[1]Stats repas'!$E$55:$NR$55,1))="x",INDEX('[1]Stats repas'!$E$58:$NR$58,,MATCH(HM2,'[1]Stats repas'!$E$55:$NR$55,1))="p")),"a",INDEX('[1]Stats repas'!$E$56:$NR$56,,MATCH(HM2,'[1]Stats repas'!$E$55:$NR$55,1))))</f>
        <v>4</v>
      </c>
      <c r="HN15">
        <f>IF(AND(INDEX('[1]Stats repas'!$E$56:$NR$56,,MATCH(HN2,'[1]Stats repas'!$E$55:$NR$55,1))=0,OR(INDEX('[1]Stats repas'!$E$58:$NR$58,,MATCH(HN2,'[1]Stats repas'!$E$55:$NR$55,1))="x",INDEX('[1]Stats repas'!$E$58:$NR$58,,MATCH(HN2,'[1]Stats repas'!$E$55:$NR$55,1))="p")),"a",IF(AND(INDEX('[1]Stats repas'!$E$56:$NR$56,,MATCH(HN2,'[1]Stats repas'!$E$55:$NR$55,1))&gt;2,OR(INDEX('[1]Stats repas'!$E$58:$NR$58,,MATCH(HN2,'[1]Stats repas'!$E$55:$NR$55,1))="x",INDEX('[1]Stats repas'!$E$58:$NR$58,,MATCH(HN2,'[1]Stats repas'!$E$55:$NR$55,1))="p")),"a",INDEX('[1]Stats repas'!$E$56:$NR$56,,MATCH(HN2,'[1]Stats repas'!$E$55:$NR$55,1))))</f>
        <v>4</v>
      </c>
      <c r="HO15">
        <f>IF(AND(INDEX('[1]Stats repas'!$E$56:$NR$56,,MATCH(HO2,'[1]Stats repas'!$E$55:$NR$55,1))=0,OR(INDEX('[1]Stats repas'!$E$58:$NR$58,,MATCH(HO2,'[1]Stats repas'!$E$55:$NR$55,1))="x",INDEX('[1]Stats repas'!$E$58:$NR$58,,MATCH(HO2,'[1]Stats repas'!$E$55:$NR$55,1))="p")),"a",IF(AND(INDEX('[1]Stats repas'!$E$56:$NR$56,,MATCH(HO2,'[1]Stats repas'!$E$55:$NR$55,1))&gt;2,OR(INDEX('[1]Stats repas'!$E$58:$NR$58,,MATCH(HO2,'[1]Stats repas'!$E$55:$NR$55,1))="x",INDEX('[1]Stats repas'!$E$58:$NR$58,,MATCH(HO2,'[1]Stats repas'!$E$55:$NR$55,1))="p")),"a",INDEX('[1]Stats repas'!$E$56:$NR$56,,MATCH(HO2,'[1]Stats repas'!$E$55:$NR$55,1))))</f>
        <v>4</v>
      </c>
      <c r="HP15">
        <f>IF(AND(INDEX('[1]Stats repas'!$E$56:$NR$56,,MATCH(HP2,'[1]Stats repas'!$E$55:$NR$55,1))=0,OR(INDEX('[1]Stats repas'!$E$58:$NR$58,,MATCH(HP2,'[1]Stats repas'!$E$55:$NR$55,1))="x",INDEX('[1]Stats repas'!$E$58:$NR$58,,MATCH(HP2,'[1]Stats repas'!$E$55:$NR$55,1))="p")),"a",IF(AND(INDEX('[1]Stats repas'!$E$56:$NR$56,,MATCH(HP2,'[1]Stats repas'!$E$55:$NR$55,1))&gt;2,OR(INDEX('[1]Stats repas'!$E$58:$NR$58,,MATCH(HP2,'[1]Stats repas'!$E$55:$NR$55,1))="x",INDEX('[1]Stats repas'!$E$58:$NR$58,,MATCH(HP2,'[1]Stats repas'!$E$55:$NR$55,1))="p")),"a",INDEX('[1]Stats repas'!$E$56:$NR$56,,MATCH(HP2,'[1]Stats repas'!$E$55:$NR$55,1))))</f>
        <v>4</v>
      </c>
      <c r="HQ15">
        <f>IF(AND(INDEX('[1]Stats repas'!$E$56:$NR$56,,MATCH(HQ2,'[1]Stats repas'!$E$55:$NR$55,1))=0,OR(INDEX('[1]Stats repas'!$E$58:$NR$58,,MATCH(HQ2,'[1]Stats repas'!$E$55:$NR$55,1))="x",INDEX('[1]Stats repas'!$E$58:$NR$58,,MATCH(HQ2,'[1]Stats repas'!$E$55:$NR$55,1))="p")),"a",IF(AND(INDEX('[1]Stats repas'!$E$56:$NR$56,,MATCH(HQ2,'[1]Stats repas'!$E$55:$NR$55,1))&gt;2,OR(INDEX('[1]Stats repas'!$E$58:$NR$58,,MATCH(HQ2,'[1]Stats repas'!$E$55:$NR$55,1))="x",INDEX('[1]Stats repas'!$E$58:$NR$58,,MATCH(HQ2,'[1]Stats repas'!$E$55:$NR$55,1))="p")),"a",INDEX('[1]Stats repas'!$E$56:$NR$56,,MATCH(HQ2,'[1]Stats repas'!$E$55:$NR$55,1))))</f>
        <v>4</v>
      </c>
      <c r="HR15">
        <f>IF(AND(INDEX('[1]Stats repas'!$E$56:$NR$56,,MATCH(HR2,'[1]Stats repas'!$E$55:$NR$55,1))=0,OR(INDEX('[1]Stats repas'!$E$58:$NR$58,,MATCH(HR2,'[1]Stats repas'!$E$55:$NR$55,1))="x",INDEX('[1]Stats repas'!$E$58:$NR$58,,MATCH(HR2,'[1]Stats repas'!$E$55:$NR$55,1))="p")),"a",IF(AND(INDEX('[1]Stats repas'!$E$56:$NR$56,,MATCH(HR2,'[1]Stats repas'!$E$55:$NR$55,1))&gt;2,OR(INDEX('[1]Stats repas'!$E$58:$NR$58,,MATCH(HR2,'[1]Stats repas'!$E$55:$NR$55,1))="x",INDEX('[1]Stats repas'!$E$58:$NR$58,,MATCH(HR2,'[1]Stats repas'!$E$55:$NR$55,1))="p")),"a",INDEX('[1]Stats repas'!$E$56:$NR$56,,MATCH(HR2,'[1]Stats repas'!$E$55:$NR$55,1))))</f>
        <v>0</v>
      </c>
      <c r="HS15">
        <f>IF(AND(INDEX('[1]Stats repas'!$E$56:$NR$56,,MATCH(HS2,'[1]Stats repas'!$E$55:$NR$55,1))=0,OR(INDEX('[1]Stats repas'!$E$58:$NR$58,,MATCH(HS2,'[1]Stats repas'!$E$55:$NR$55,1))="x",INDEX('[1]Stats repas'!$E$58:$NR$58,,MATCH(HS2,'[1]Stats repas'!$E$55:$NR$55,1))="p")),"a",IF(AND(INDEX('[1]Stats repas'!$E$56:$NR$56,,MATCH(HS2,'[1]Stats repas'!$E$55:$NR$55,1))&gt;2,OR(INDEX('[1]Stats repas'!$E$58:$NR$58,,MATCH(HS2,'[1]Stats repas'!$E$55:$NR$55,1))="x",INDEX('[1]Stats repas'!$E$58:$NR$58,,MATCH(HS2,'[1]Stats repas'!$E$55:$NR$55,1))="p")),"a",INDEX('[1]Stats repas'!$E$56:$NR$56,,MATCH(HS2,'[1]Stats repas'!$E$55:$NR$55,1))))</f>
        <v>0</v>
      </c>
      <c r="HT15">
        <f>IF(AND(INDEX('[1]Stats repas'!$E$56:$NR$56,,MATCH(HT2,'[1]Stats repas'!$E$55:$NR$55,1))=0,OR(INDEX('[1]Stats repas'!$E$58:$NR$58,,MATCH(HT2,'[1]Stats repas'!$E$55:$NR$55,1))="x",INDEX('[1]Stats repas'!$E$58:$NR$58,,MATCH(HT2,'[1]Stats repas'!$E$55:$NR$55,1))="p")),"a",IF(AND(INDEX('[1]Stats repas'!$E$56:$NR$56,,MATCH(HT2,'[1]Stats repas'!$E$55:$NR$55,1))&gt;2,OR(INDEX('[1]Stats repas'!$E$58:$NR$58,,MATCH(HT2,'[1]Stats repas'!$E$55:$NR$55,1))="x",INDEX('[1]Stats repas'!$E$58:$NR$58,,MATCH(HT2,'[1]Stats repas'!$E$55:$NR$55,1))="p")),"a",INDEX('[1]Stats repas'!$E$56:$NR$56,,MATCH(HT2,'[1]Stats repas'!$E$55:$NR$55,1))))</f>
        <v>4</v>
      </c>
      <c r="HU15">
        <f>IF(AND(INDEX('[1]Stats repas'!$E$56:$NR$56,,MATCH(HU2,'[1]Stats repas'!$E$55:$NR$55,1))=0,OR(INDEX('[1]Stats repas'!$E$58:$NR$58,,MATCH(HU2,'[1]Stats repas'!$E$55:$NR$55,1))="x",INDEX('[1]Stats repas'!$E$58:$NR$58,,MATCH(HU2,'[1]Stats repas'!$E$55:$NR$55,1))="p")),"a",IF(AND(INDEX('[1]Stats repas'!$E$56:$NR$56,,MATCH(HU2,'[1]Stats repas'!$E$55:$NR$55,1))&gt;2,OR(INDEX('[1]Stats repas'!$E$58:$NR$58,,MATCH(HU2,'[1]Stats repas'!$E$55:$NR$55,1))="x",INDEX('[1]Stats repas'!$E$58:$NR$58,,MATCH(HU2,'[1]Stats repas'!$E$55:$NR$55,1))="p")),"a",INDEX('[1]Stats repas'!$E$56:$NR$56,,MATCH(HU2,'[1]Stats repas'!$E$55:$NR$55,1))))</f>
        <v>4</v>
      </c>
      <c r="HV15">
        <f>IF(AND(INDEX('[1]Stats repas'!$E$56:$NR$56,,MATCH(HV2,'[1]Stats repas'!$E$55:$NR$55,1))=0,OR(INDEX('[1]Stats repas'!$E$58:$NR$58,,MATCH(HV2,'[1]Stats repas'!$E$55:$NR$55,1))="x",INDEX('[1]Stats repas'!$E$58:$NR$58,,MATCH(HV2,'[1]Stats repas'!$E$55:$NR$55,1))="p")),"a",IF(AND(INDEX('[1]Stats repas'!$E$56:$NR$56,,MATCH(HV2,'[1]Stats repas'!$E$55:$NR$55,1))&gt;2,OR(INDEX('[1]Stats repas'!$E$58:$NR$58,,MATCH(HV2,'[1]Stats repas'!$E$55:$NR$55,1))="x",INDEX('[1]Stats repas'!$E$58:$NR$58,,MATCH(HV2,'[1]Stats repas'!$E$55:$NR$55,1))="p")),"a",INDEX('[1]Stats repas'!$E$56:$NR$56,,MATCH(HV2,'[1]Stats repas'!$E$55:$NR$55,1))))</f>
        <v>4</v>
      </c>
      <c r="HW15">
        <f>IF(AND(INDEX('[1]Stats repas'!$E$56:$NR$56,,MATCH(HW2,'[1]Stats repas'!$E$55:$NR$55,1))=0,OR(INDEX('[1]Stats repas'!$E$58:$NR$58,,MATCH(HW2,'[1]Stats repas'!$E$55:$NR$55,1))="x",INDEX('[1]Stats repas'!$E$58:$NR$58,,MATCH(HW2,'[1]Stats repas'!$E$55:$NR$55,1))="p")),"a",IF(AND(INDEX('[1]Stats repas'!$E$56:$NR$56,,MATCH(HW2,'[1]Stats repas'!$E$55:$NR$55,1))&gt;2,OR(INDEX('[1]Stats repas'!$E$58:$NR$58,,MATCH(HW2,'[1]Stats repas'!$E$55:$NR$55,1))="x",INDEX('[1]Stats repas'!$E$58:$NR$58,,MATCH(HW2,'[1]Stats repas'!$E$55:$NR$55,1))="p")),"a",INDEX('[1]Stats repas'!$E$56:$NR$56,,MATCH(HW2,'[1]Stats repas'!$E$55:$NR$55,1))))</f>
        <v>5</v>
      </c>
      <c r="HX15">
        <f>IF(AND(INDEX('[1]Stats repas'!$E$56:$NR$56,,MATCH(HX2,'[1]Stats repas'!$E$55:$NR$55,1))=0,OR(INDEX('[1]Stats repas'!$E$58:$NR$58,,MATCH(HX2,'[1]Stats repas'!$E$55:$NR$55,1))="x",INDEX('[1]Stats repas'!$E$58:$NR$58,,MATCH(HX2,'[1]Stats repas'!$E$55:$NR$55,1))="p")),"a",IF(AND(INDEX('[1]Stats repas'!$E$56:$NR$56,,MATCH(HX2,'[1]Stats repas'!$E$55:$NR$55,1))&gt;2,OR(INDEX('[1]Stats repas'!$E$58:$NR$58,,MATCH(HX2,'[1]Stats repas'!$E$55:$NR$55,1))="x",INDEX('[1]Stats repas'!$E$58:$NR$58,,MATCH(HX2,'[1]Stats repas'!$E$55:$NR$55,1))="p")),"a",INDEX('[1]Stats repas'!$E$56:$NR$56,,MATCH(HX2,'[1]Stats repas'!$E$55:$NR$55,1))))</f>
        <v>4</v>
      </c>
      <c r="HY15">
        <f>IF(AND(INDEX('[1]Stats repas'!$E$56:$NR$56,,MATCH(HY2,'[1]Stats repas'!$E$55:$NR$55,1))=0,OR(INDEX('[1]Stats repas'!$E$58:$NR$58,,MATCH(HY2,'[1]Stats repas'!$E$55:$NR$55,1))="x",INDEX('[1]Stats repas'!$E$58:$NR$58,,MATCH(HY2,'[1]Stats repas'!$E$55:$NR$55,1))="p")),"a",IF(AND(INDEX('[1]Stats repas'!$E$56:$NR$56,,MATCH(HY2,'[1]Stats repas'!$E$55:$NR$55,1))&gt;2,OR(INDEX('[1]Stats repas'!$E$58:$NR$58,,MATCH(HY2,'[1]Stats repas'!$E$55:$NR$55,1))="x",INDEX('[1]Stats repas'!$E$58:$NR$58,,MATCH(HY2,'[1]Stats repas'!$E$55:$NR$55,1))="p")),"a",INDEX('[1]Stats repas'!$E$56:$NR$56,,MATCH(HY2,'[1]Stats repas'!$E$55:$NR$55,1))))</f>
        <v>0</v>
      </c>
      <c r="HZ15">
        <f>IF(AND(INDEX('[1]Stats repas'!$E$56:$NR$56,,MATCH(HZ2,'[1]Stats repas'!$E$55:$NR$55,1))=0,OR(INDEX('[1]Stats repas'!$E$58:$NR$58,,MATCH(HZ2,'[1]Stats repas'!$E$55:$NR$55,1))="x",INDEX('[1]Stats repas'!$E$58:$NR$58,,MATCH(HZ2,'[1]Stats repas'!$E$55:$NR$55,1))="p")),"a",IF(AND(INDEX('[1]Stats repas'!$E$56:$NR$56,,MATCH(HZ2,'[1]Stats repas'!$E$55:$NR$55,1))&gt;2,OR(INDEX('[1]Stats repas'!$E$58:$NR$58,,MATCH(HZ2,'[1]Stats repas'!$E$55:$NR$55,1))="x",INDEX('[1]Stats repas'!$E$58:$NR$58,,MATCH(HZ2,'[1]Stats repas'!$E$55:$NR$55,1))="p")),"a",INDEX('[1]Stats repas'!$E$56:$NR$56,,MATCH(HZ2,'[1]Stats repas'!$E$55:$NR$55,1))))</f>
        <v>0</v>
      </c>
      <c r="IA15">
        <f>IF(AND(INDEX('[1]Stats repas'!$E$56:$NR$56,,MATCH(IA2,'[1]Stats repas'!$E$55:$NR$55,1))=0,OR(INDEX('[1]Stats repas'!$E$58:$NR$58,,MATCH(IA2,'[1]Stats repas'!$E$55:$NR$55,1))="x",INDEX('[1]Stats repas'!$E$58:$NR$58,,MATCH(IA2,'[1]Stats repas'!$E$55:$NR$55,1))="p")),"a",IF(AND(INDEX('[1]Stats repas'!$E$56:$NR$56,,MATCH(IA2,'[1]Stats repas'!$E$55:$NR$55,1))&gt;2,OR(INDEX('[1]Stats repas'!$E$58:$NR$58,,MATCH(IA2,'[1]Stats repas'!$E$55:$NR$55,1))="x",INDEX('[1]Stats repas'!$E$58:$NR$58,,MATCH(IA2,'[1]Stats repas'!$E$55:$NR$55,1))="p")),"a",INDEX('[1]Stats repas'!$E$56:$NR$56,,MATCH(IA2,'[1]Stats repas'!$E$55:$NR$55,1))))</f>
        <v>4</v>
      </c>
      <c r="IB15">
        <f>IF(AND(INDEX('[1]Stats repas'!$E$56:$NR$56,,MATCH(IB2,'[1]Stats repas'!$E$55:$NR$55,1))=0,OR(INDEX('[1]Stats repas'!$E$58:$NR$58,,MATCH(IB2,'[1]Stats repas'!$E$55:$NR$55,1))="x",INDEX('[1]Stats repas'!$E$58:$NR$58,,MATCH(IB2,'[1]Stats repas'!$E$55:$NR$55,1))="p")),"a",IF(AND(INDEX('[1]Stats repas'!$E$56:$NR$56,,MATCH(IB2,'[1]Stats repas'!$E$55:$NR$55,1))&gt;2,OR(INDEX('[1]Stats repas'!$E$58:$NR$58,,MATCH(IB2,'[1]Stats repas'!$E$55:$NR$55,1))="x",INDEX('[1]Stats repas'!$E$58:$NR$58,,MATCH(IB2,'[1]Stats repas'!$E$55:$NR$55,1))="p")),"a",INDEX('[1]Stats repas'!$E$56:$NR$56,,MATCH(IB2,'[1]Stats repas'!$E$55:$NR$55,1))))</f>
        <v>4</v>
      </c>
      <c r="IC15">
        <f>IF(AND(INDEX('[1]Stats repas'!$E$56:$NR$56,,MATCH(IC2,'[1]Stats repas'!$E$55:$NR$55,1))=0,OR(INDEX('[1]Stats repas'!$E$58:$NR$58,,MATCH(IC2,'[1]Stats repas'!$E$55:$NR$55,1))="x",INDEX('[1]Stats repas'!$E$58:$NR$58,,MATCH(IC2,'[1]Stats repas'!$E$55:$NR$55,1))="p")),"a",IF(AND(INDEX('[1]Stats repas'!$E$56:$NR$56,,MATCH(IC2,'[1]Stats repas'!$E$55:$NR$55,1))&gt;2,OR(INDEX('[1]Stats repas'!$E$58:$NR$58,,MATCH(IC2,'[1]Stats repas'!$E$55:$NR$55,1))="x",INDEX('[1]Stats repas'!$E$58:$NR$58,,MATCH(IC2,'[1]Stats repas'!$E$55:$NR$55,1))="p")),"a",INDEX('[1]Stats repas'!$E$56:$NR$56,,MATCH(IC2,'[1]Stats repas'!$E$55:$NR$55,1))))</f>
        <v>4</v>
      </c>
      <c r="ID15">
        <f>IF(AND(INDEX('[1]Stats repas'!$E$56:$NR$56,,MATCH(ID2,'[1]Stats repas'!$E$55:$NR$55,1))=0,OR(INDEX('[1]Stats repas'!$E$58:$NR$58,,MATCH(ID2,'[1]Stats repas'!$E$55:$NR$55,1))="x",INDEX('[1]Stats repas'!$E$58:$NR$58,,MATCH(ID2,'[1]Stats repas'!$E$55:$NR$55,1))="p")),"a",IF(AND(INDEX('[1]Stats repas'!$E$56:$NR$56,,MATCH(ID2,'[1]Stats repas'!$E$55:$NR$55,1))&gt;2,OR(INDEX('[1]Stats repas'!$E$58:$NR$58,,MATCH(ID2,'[1]Stats repas'!$E$55:$NR$55,1))="x",INDEX('[1]Stats repas'!$E$58:$NR$58,,MATCH(ID2,'[1]Stats repas'!$E$55:$NR$55,1))="p")),"a",INDEX('[1]Stats repas'!$E$56:$NR$56,,MATCH(ID2,'[1]Stats repas'!$E$55:$NR$55,1))))</f>
        <v>4</v>
      </c>
      <c r="IE15">
        <f>IF(AND(INDEX('[1]Stats repas'!$E$56:$NR$56,,MATCH(IE2,'[1]Stats repas'!$E$55:$NR$55,1))=0,OR(INDEX('[1]Stats repas'!$E$58:$NR$58,,MATCH(IE2,'[1]Stats repas'!$E$55:$NR$55,1))="x",INDEX('[1]Stats repas'!$E$58:$NR$58,,MATCH(IE2,'[1]Stats repas'!$E$55:$NR$55,1))="p")),"a",IF(AND(INDEX('[1]Stats repas'!$E$56:$NR$56,,MATCH(IE2,'[1]Stats repas'!$E$55:$NR$55,1))&gt;2,OR(INDEX('[1]Stats repas'!$E$58:$NR$58,,MATCH(IE2,'[1]Stats repas'!$E$55:$NR$55,1))="x",INDEX('[1]Stats repas'!$E$58:$NR$58,,MATCH(IE2,'[1]Stats repas'!$E$55:$NR$55,1))="p")),"a",INDEX('[1]Stats repas'!$E$56:$NR$56,,MATCH(IE2,'[1]Stats repas'!$E$55:$NR$55,1))))</f>
        <v>4</v>
      </c>
      <c r="IF15">
        <f>IF(AND(INDEX('[1]Stats repas'!$E$56:$NR$56,,MATCH(IF2,'[1]Stats repas'!$E$55:$NR$55,1))=0,OR(INDEX('[1]Stats repas'!$E$58:$NR$58,,MATCH(IF2,'[1]Stats repas'!$E$55:$NR$55,1))="x",INDEX('[1]Stats repas'!$E$58:$NR$58,,MATCH(IF2,'[1]Stats repas'!$E$55:$NR$55,1))="p")),"a",IF(AND(INDEX('[1]Stats repas'!$E$56:$NR$56,,MATCH(IF2,'[1]Stats repas'!$E$55:$NR$55,1))&gt;2,OR(INDEX('[1]Stats repas'!$E$58:$NR$58,,MATCH(IF2,'[1]Stats repas'!$E$55:$NR$55,1))="x",INDEX('[1]Stats repas'!$E$58:$NR$58,,MATCH(IF2,'[1]Stats repas'!$E$55:$NR$55,1))="p")),"a",INDEX('[1]Stats repas'!$E$56:$NR$56,,MATCH(IF2,'[1]Stats repas'!$E$55:$NR$55,1))))</f>
        <v>0</v>
      </c>
      <c r="IG15">
        <f>IF(AND(INDEX('[1]Stats repas'!$E$56:$NR$56,,MATCH(IG2,'[1]Stats repas'!$E$55:$NR$55,1))=0,OR(INDEX('[1]Stats repas'!$E$58:$NR$58,,MATCH(IG2,'[1]Stats repas'!$E$55:$NR$55,1))="x",INDEX('[1]Stats repas'!$E$58:$NR$58,,MATCH(IG2,'[1]Stats repas'!$E$55:$NR$55,1))="p")),"a",IF(AND(INDEX('[1]Stats repas'!$E$56:$NR$56,,MATCH(IG2,'[1]Stats repas'!$E$55:$NR$55,1))&gt;2,OR(INDEX('[1]Stats repas'!$E$58:$NR$58,,MATCH(IG2,'[1]Stats repas'!$E$55:$NR$55,1))="x",INDEX('[1]Stats repas'!$E$58:$NR$58,,MATCH(IG2,'[1]Stats repas'!$E$55:$NR$55,1))="p")),"a",INDEX('[1]Stats repas'!$E$56:$NR$56,,MATCH(IG2,'[1]Stats repas'!$E$55:$NR$55,1))))</f>
        <v>0</v>
      </c>
      <c r="IH15">
        <f>IF(AND(INDEX('[1]Stats repas'!$E$56:$NR$56,,MATCH(IH2,'[1]Stats repas'!$E$55:$NR$55,1))=0,OR(INDEX('[1]Stats repas'!$E$58:$NR$58,,MATCH(IH2,'[1]Stats repas'!$E$55:$NR$55,1))="x",INDEX('[1]Stats repas'!$E$58:$NR$58,,MATCH(IH2,'[1]Stats repas'!$E$55:$NR$55,1))="p")),"a",IF(AND(INDEX('[1]Stats repas'!$E$56:$NR$56,,MATCH(IH2,'[1]Stats repas'!$E$55:$NR$55,1))&gt;2,OR(INDEX('[1]Stats repas'!$E$58:$NR$58,,MATCH(IH2,'[1]Stats repas'!$E$55:$NR$55,1))="x",INDEX('[1]Stats repas'!$E$58:$NR$58,,MATCH(IH2,'[1]Stats repas'!$E$55:$NR$55,1))="p")),"a",INDEX('[1]Stats repas'!$E$56:$NR$56,,MATCH(IH2,'[1]Stats repas'!$E$55:$NR$55,1))))</f>
        <v>4</v>
      </c>
      <c r="II15">
        <f>IF(AND(INDEX('[1]Stats repas'!$E$56:$NR$56,,MATCH(II2,'[1]Stats repas'!$E$55:$NR$55,1))=0,OR(INDEX('[1]Stats repas'!$E$58:$NR$58,,MATCH(II2,'[1]Stats repas'!$E$55:$NR$55,1))="x",INDEX('[1]Stats repas'!$E$58:$NR$58,,MATCH(II2,'[1]Stats repas'!$E$55:$NR$55,1))="p")),"a",IF(AND(INDEX('[1]Stats repas'!$E$56:$NR$56,,MATCH(II2,'[1]Stats repas'!$E$55:$NR$55,1))&gt;2,OR(INDEX('[1]Stats repas'!$E$58:$NR$58,,MATCH(II2,'[1]Stats repas'!$E$55:$NR$55,1))="x",INDEX('[1]Stats repas'!$E$58:$NR$58,,MATCH(II2,'[1]Stats repas'!$E$55:$NR$55,1))="p")),"a",INDEX('[1]Stats repas'!$E$56:$NR$56,,MATCH(II2,'[1]Stats repas'!$E$55:$NR$55,1))))</f>
        <v>0</v>
      </c>
      <c r="IJ15">
        <f>IF(AND(INDEX('[1]Stats repas'!$E$56:$NR$56,,MATCH(IJ2,'[1]Stats repas'!$E$55:$NR$55,1))=0,OR(INDEX('[1]Stats repas'!$E$58:$NR$58,,MATCH(IJ2,'[1]Stats repas'!$E$55:$NR$55,1))="x",INDEX('[1]Stats repas'!$E$58:$NR$58,,MATCH(IJ2,'[1]Stats repas'!$E$55:$NR$55,1))="p")),"a",IF(AND(INDEX('[1]Stats repas'!$E$56:$NR$56,,MATCH(IJ2,'[1]Stats repas'!$E$55:$NR$55,1))&gt;2,OR(INDEX('[1]Stats repas'!$E$58:$NR$58,,MATCH(IJ2,'[1]Stats repas'!$E$55:$NR$55,1))="x",INDEX('[1]Stats repas'!$E$58:$NR$58,,MATCH(IJ2,'[1]Stats repas'!$E$55:$NR$55,1))="p")),"a",INDEX('[1]Stats repas'!$E$56:$NR$56,,MATCH(IJ2,'[1]Stats repas'!$E$55:$NR$55,1))))</f>
        <v>2</v>
      </c>
      <c r="IK15">
        <f>IF(AND(INDEX('[1]Stats repas'!$E$56:$NR$56,,MATCH(IK2,'[1]Stats repas'!$E$55:$NR$55,1))=0,OR(INDEX('[1]Stats repas'!$E$58:$NR$58,,MATCH(IK2,'[1]Stats repas'!$E$55:$NR$55,1))="x",INDEX('[1]Stats repas'!$E$58:$NR$58,,MATCH(IK2,'[1]Stats repas'!$E$55:$NR$55,1))="p")),"a",IF(AND(INDEX('[1]Stats repas'!$E$56:$NR$56,,MATCH(IK2,'[1]Stats repas'!$E$55:$NR$55,1))&gt;2,OR(INDEX('[1]Stats repas'!$E$58:$NR$58,,MATCH(IK2,'[1]Stats repas'!$E$55:$NR$55,1))="x",INDEX('[1]Stats repas'!$E$58:$NR$58,,MATCH(IK2,'[1]Stats repas'!$E$55:$NR$55,1))="p")),"a",INDEX('[1]Stats repas'!$E$56:$NR$56,,MATCH(IK2,'[1]Stats repas'!$E$55:$NR$55,1))))</f>
        <v>2</v>
      </c>
      <c r="IL15">
        <f>IF(AND(INDEX('[1]Stats repas'!$E$56:$NR$56,,MATCH(IL2,'[1]Stats repas'!$E$55:$NR$55,1))=0,OR(INDEX('[1]Stats repas'!$E$58:$NR$58,,MATCH(IL2,'[1]Stats repas'!$E$55:$NR$55,1))="x",INDEX('[1]Stats repas'!$E$58:$NR$58,,MATCH(IL2,'[1]Stats repas'!$E$55:$NR$55,1))="p")),"a",IF(AND(INDEX('[1]Stats repas'!$E$56:$NR$56,,MATCH(IL2,'[1]Stats repas'!$E$55:$NR$55,1))&gt;2,OR(INDEX('[1]Stats repas'!$E$58:$NR$58,,MATCH(IL2,'[1]Stats repas'!$E$55:$NR$55,1))="x",INDEX('[1]Stats repas'!$E$58:$NR$58,,MATCH(IL2,'[1]Stats repas'!$E$55:$NR$55,1))="p")),"a",INDEX('[1]Stats repas'!$E$56:$NR$56,,MATCH(IL2,'[1]Stats repas'!$E$55:$NR$55,1))))</f>
        <v>2</v>
      </c>
      <c r="IM15">
        <f>IF(AND(INDEX('[1]Stats repas'!$E$56:$NR$56,,MATCH(IM2,'[1]Stats repas'!$E$55:$NR$55,1))=0,OR(INDEX('[1]Stats repas'!$E$58:$NR$58,,MATCH(IM2,'[1]Stats repas'!$E$55:$NR$55,1))="x",INDEX('[1]Stats repas'!$E$58:$NR$58,,MATCH(IM2,'[1]Stats repas'!$E$55:$NR$55,1))="p")),"a",IF(AND(INDEX('[1]Stats repas'!$E$56:$NR$56,,MATCH(IM2,'[1]Stats repas'!$E$55:$NR$55,1))&gt;2,OR(INDEX('[1]Stats repas'!$E$58:$NR$58,,MATCH(IM2,'[1]Stats repas'!$E$55:$NR$55,1))="x",INDEX('[1]Stats repas'!$E$58:$NR$58,,MATCH(IM2,'[1]Stats repas'!$E$55:$NR$55,1))="p")),"a",INDEX('[1]Stats repas'!$E$56:$NR$56,,MATCH(IM2,'[1]Stats repas'!$E$55:$NR$55,1))))</f>
        <v>2</v>
      </c>
      <c r="IN15">
        <f>IF(AND(INDEX('[1]Stats repas'!$E$56:$NR$56,,MATCH(IN2,'[1]Stats repas'!$E$55:$NR$55,1))=0,OR(INDEX('[1]Stats repas'!$E$58:$NR$58,,MATCH(IN2,'[1]Stats repas'!$E$55:$NR$55,1))="x",INDEX('[1]Stats repas'!$E$58:$NR$58,,MATCH(IN2,'[1]Stats repas'!$E$55:$NR$55,1))="p")),"a",IF(AND(INDEX('[1]Stats repas'!$E$56:$NR$56,,MATCH(IN2,'[1]Stats repas'!$E$55:$NR$55,1))&gt;2,OR(INDEX('[1]Stats repas'!$E$58:$NR$58,,MATCH(IN2,'[1]Stats repas'!$E$55:$NR$55,1))="x",INDEX('[1]Stats repas'!$E$58:$NR$58,,MATCH(IN2,'[1]Stats repas'!$E$55:$NR$55,1))="p")),"a",INDEX('[1]Stats repas'!$E$56:$NR$56,,MATCH(IN2,'[1]Stats repas'!$E$55:$NR$55,1))))</f>
        <v>2</v>
      </c>
      <c r="IO15" t="str">
        <f>IF(AND(INDEX('[1]Stats repas'!$E$56:$NR$56,,MATCH(IO2,'[1]Stats repas'!$E$55:$NR$55,1))=0,OR(INDEX('[1]Stats repas'!$E$58:$NR$58,,MATCH(IO2,'[1]Stats repas'!$E$55:$NR$55,1))="x",INDEX('[1]Stats repas'!$E$58:$NR$58,,MATCH(IO2,'[1]Stats repas'!$E$55:$NR$55,1))="p")),"a",IF(AND(INDEX('[1]Stats repas'!$E$56:$NR$56,,MATCH(IO2,'[1]Stats repas'!$E$55:$NR$55,1))&gt;2,OR(INDEX('[1]Stats repas'!$E$58:$NR$58,,MATCH(IO2,'[1]Stats repas'!$E$55:$NR$55,1))="x",INDEX('[1]Stats repas'!$E$58:$NR$58,,MATCH(IO2,'[1]Stats repas'!$E$55:$NR$55,1))="p")),"a",INDEX('[1]Stats repas'!$E$56:$NR$56,,MATCH(IO2,'[1]Stats repas'!$E$55:$NR$55,1))))</f>
        <v>a</v>
      </c>
      <c r="IP15">
        <f>IF(AND(INDEX('[1]Stats repas'!$E$56:$NR$56,,MATCH(IP2,'[1]Stats repas'!$E$55:$NR$55,1))=0,OR(INDEX('[1]Stats repas'!$E$58:$NR$58,,MATCH(IP2,'[1]Stats repas'!$E$55:$NR$55,1))="x",INDEX('[1]Stats repas'!$E$58:$NR$58,,MATCH(IP2,'[1]Stats repas'!$E$55:$NR$55,1))="p")),"a",IF(AND(INDEX('[1]Stats repas'!$E$56:$NR$56,,MATCH(IP2,'[1]Stats repas'!$E$55:$NR$55,1))&gt;2,OR(INDEX('[1]Stats repas'!$E$58:$NR$58,,MATCH(IP2,'[1]Stats repas'!$E$55:$NR$55,1))="x",INDEX('[1]Stats repas'!$E$58:$NR$58,,MATCH(IP2,'[1]Stats repas'!$E$55:$NR$55,1))="p")),"a",INDEX('[1]Stats repas'!$E$56:$NR$56,,MATCH(IP2,'[1]Stats repas'!$E$55:$NR$55,1))))</f>
        <v>1</v>
      </c>
      <c r="IQ15">
        <f>IF(AND(INDEX('[1]Stats repas'!$E$56:$NR$56,,MATCH(IQ2,'[1]Stats repas'!$E$55:$NR$55,1))=0,OR(INDEX('[1]Stats repas'!$E$58:$NR$58,,MATCH(IQ2,'[1]Stats repas'!$E$55:$NR$55,1))="x",INDEX('[1]Stats repas'!$E$58:$NR$58,,MATCH(IQ2,'[1]Stats repas'!$E$55:$NR$55,1))="p")),"a",IF(AND(INDEX('[1]Stats repas'!$E$56:$NR$56,,MATCH(IQ2,'[1]Stats repas'!$E$55:$NR$55,1))&gt;2,OR(INDEX('[1]Stats repas'!$E$58:$NR$58,,MATCH(IQ2,'[1]Stats repas'!$E$55:$NR$55,1))="x",INDEX('[1]Stats repas'!$E$58:$NR$58,,MATCH(IQ2,'[1]Stats repas'!$E$55:$NR$55,1))="p")),"a",INDEX('[1]Stats repas'!$E$56:$NR$56,,MATCH(IQ2,'[1]Stats repas'!$E$55:$NR$55,1))))</f>
        <v>1</v>
      </c>
      <c r="IR15">
        <f>IF(AND(INDEX('[1]Stats repas'!$E$56:$NR$56,,MATCH(IR2,'[1]Stats repas'!$E$55:$NR$55,1))=0,OR(INDEX('[1]Stats repas'!$E$58:$NR$58,,MATCH(IR2,'[1]Stats repas'!$E$55:$NR$55,1))="x",INDEX('[1]Stats repas'!$E$58:$NR$58,,MATCH(IR2,'[1]Stats repas'!$E$55:$NR$55,1))="p")),"a",IF(AND(INDEX('[1]Stats repas'!$E$56:$NR$56,,MATCH(IR2,'[1]Stats repas'!$E$55:$NR$55,1))&gt;2,OR(INDEX('[1]Stats repas'!$E$58:$NR$58,,MATCH(IR2,'[1]Stats repas'!$E$55:$NR$55,1))="x",INDEX('[1]Stats repas'!$E$58:$NR$58,,MATCH(IR2,'[1]Stats repas'!$E$55:$NR$55,1))="p")),"a",INDEX('[1]Stats repas'!$E$56:$NR$56,,MATCH(IR2,'[1]Stats repas'!$E$55:$NR$55,1))))</f>
        <v>1</v>
      </c>
      <c r="IS15">
        <f>IF(AND(INDEX('[1]Stats repas'!$E$56:$NR$56,,MATCH(IS2,'[1]Stats repas'!$E$55:$NR$55,1))=0,OR(INDEX('[1]Stats repas'!$E$58:$NR$58,,MATCH(IS2,'[1]Stats repas'!$E$55:$NR$55,1))="x",INDEX('[1]Stats repas'!$E$58:$NR$58,,MATCH(IS2,'[1]Stats repas'!$E$55:$NR$55,1))="p")),"a",IF(AND(INDEX('[1]Stats repas'!$E$56:$NR$56,,MATCH(IS2,'[1]Stats repas'!$E$55:$NR$55,1))&gt;2,OR(INDEX('[1]Stats repas'!$E$58:$NR$58,,MATCH(IS2,'[1]Stats repas'!$E$55:$NR$55,1))="x",INDEX('[1]Stats repas'!$E$58:$NR$58,,MATCH(IS2,'[1]Stats repas'!$E$55:$NR$55,1))="p")),"a",INDEX('[1]Stats repas'!$E$56:$NR$56,,MATCH(IS2,'[1]Stats repas'!$E$55:$NR$55,1))))</f>
        <v>1</v>
      </c>
      <c r="IT15">
        <f>IF(AND(INDEX('[1]Stats repas'!$E$56:$NR$56,,MATCH(IT2,'[1]Stats repas'!$E$55:$NR$55,1))=0,OR(INDEX('[1]Stats repas'!$E$58:$NR$58,,MATCH(IT2,'[1]Stats repas'!$E$55:$NR$55,1))="x",INDEX('[1]Stats repas'!$E$58:$NR$58,,MATCH(IT2,'[1]Stats repas'!$E$55:$NR$55,1))="p")),"a",IF(AND(INDEX('[1]Stats repas'!$E$56:$NR$56,,MATCH(IT2,'[1]Stats repas'!$E$55:$NR$55,1))&gt;2,OR(INDEX('[1]Stats repas'!$E$58:$NR$58,,MATCH(IT2,'[1]Stats repas'!$E$55:$NR$55,1))="x",INDEX('[1]Stats repas'!$E$58:$NR$58,,MATCH(IT2,'[1]Stats repas'!$E$55:$NR$55,1))="p")),"a",INDEX('[1]Stats repas'!$E$56:$NR$56,,MATCH(IT2,'[1]Stats repas'!$E$55:$NR$55,1))))</f>
        <v>0</v>
      </c>
      <c r="IU15">
        <f>IF(AND(INDEX('[1]Stats repas'!$E$56:$NR$56,,MATCH(IU2,'[1]Stats repas'!$E$55:$NR$55,1))=0,OR(INDEX('[1]Stats repas'!$E$58:$NR$58,,MATCH(IU2,'[1]Stats repas'!$E$55:$NR$55,1))="x",INDEX('[1]Stats repas'!$E$58:$NR$58,,MATCH(IU2,'[1]Stats repas'!$E$55:$NR$55,1))="p")),"a",IF(AND(INDEX('[1]Stats repas'!$E$56:$NR$56,,MATCH(IU2,'[1]Stats repas'!$E$55:$NR$55,1))&gt;2,OR(INDEX('[1]Stats repas'!$E$58:$NR$58,,MATCH(IU2,'[1]Stats repas'!$E$55:$NR$55,1))="x",INDEX('[1]Stats repas'!$E$58:$NR$58,,MATCH(IU2,'[1]Stats repas'!$E$55:$NR$55,1))="p")),"a",INDEX('[1]Stats repas'!$E$56:$NR$56,,MATCH(IU2,'[1]Stats repas'!$E$55:$NR$55,1))))</f>
        <v>0</v>
      </c>
      <c r="IV15">
        <f>IF(AND(INDEX('[1]Stats repas'!$E$56:$NR$56,,MATCH(IV2,'[1]Stats repas'!$E$55:$NR$55,1))=0,OR(INDEX('[1]Stats repas'!$E$58:$NR$58,,MATCH(IV2,'[1]Stats repas'!$E$55:$NR$55,1))="x",INDEX('[1]Stats repas'!$E$58:$NR$58,,MATCH(IV2,'[1]Stats repas'!$E$55:$NR$55,1))="p")),"a",IF(AND(INDEX('[1]Stats repas'!$E$56:$NR$56,,MATCH(IV2,'[1]Stats repas'!$E$55:$NR$55,1))&gt;2,OR(INDEX('[1]Stats repas'!$E$58:$NR$58,,MATCH(IV2,'[1]Stats repas'!$E$55:$NR$55,1))="x",INDEX('[1]Stats repas'!$E$58:$NR$58,,MATCH(IV2,'[1]Stats repas'!$E$55:$NR$55,1))="p")),"a",INDEX('[1]Stats repas'!$E$56:$NR$56,,MATCH(IV2,'[1]Stats repas'!$E$55:$NR$55,1))))</f>
        <v>2</v>
      </c>
      <c r="IW15">
        <f>IF(AND(INDEX('[1]Stats repas'!$E$56:$NR$56,,MATCH(IW2,'[1]Stats repas'!$E$55:$NR$55,1))=0,OR(INDEX('[1]Stats repas'!$E$58:$NR$58,,MATCH(IW2,'[1]Stats repas'!$E$55:$NR$55,1))="x",INDEX('[1]Stats repas'!$E$58:$NR$58,,MATCH(IW2,'[1]Stats repas'!$E$55:$NR$55,1))="p")),"a",IF(AND(INDEX('[1]Stats repas'!$E$56:$NR$56,,MATCH(IW2,'[1]Stats repas'!$E$55:$NR$55,1))&gt;2,OR(INDEX('[1]Stats repas'!$E$58:$NR$58,,MATCH(IW2,'[1]Stats repas'!$E$55:$NR$55,1))="x",INDEX('[1]Stats repas'!$E$58:$NR$58,,MATCH(IW2,'[1]Stats repas'!$E$55:$NR$55,1))="p")),"a",INDEX('[1]Stats repas'!$E$56:$NR$56,,MATCH(IW2,'[1]Stats repas'!$E$55:$NR$55,1))))</f>
        <v>2</v>
      </c>
      <c r="IX15">
        <f>IF(AND(INDEX('[1]Stats repas'!$E$56:$NR$56,,MATCH(IX2,'[1]Stats repas'!$E$55:$NR$55,1))=0,OR(INDEX('[1]Stats repas'!$E$58:$NR$58,,MATCH(IX2,'[1]Stats repas'!$E$55:$NR$55,1))="x",INDEX('[1]Stats repas'!$E$58:$NR$58,,MATCH(IX2,'[1]Stats repas'!$E$55:$NR$55,1))="p")),"a",IF(AND(INDEX('[1]Stats repas'!$E$56:$NR$56,,MATCH(IX2,'[1]Stats repas'!$E$55:$NR$55,1))&gt;2,OR(INDEX('[1]Stats repas'!$E$58:$NR$58,,MATCH(IX2,'[1]Stats repas'!$E$55:$NR$55,1))="x",INDEX('[1]Stats repas'!$E$58:$NR$58,,MATCH(IX2,'[1]Stats repas'!$E$55:$NR$55,1))="p")),"a",INDEX('[1]Stats repas'!$E$56:$NR$56,,MATCH(IX2,'[1]Stats repas'!$E$55:$NR$55,1))))</f>
        <v>2</v>
      </c>
      <c r="IY15">
        <f>IF(AND(INDEX('[1]Stats repas'!$E$56:$NR$56,,MATCH(IY2,'[1]Stats repas'!$E$55:$NR$55,1))=0,OR(INDEX('[1]Stats repas'!$E$58:$NR$58,,MATCH(IY2,'[1]Stats repas'!$E$55:$NR$55,1))="x",INDEX('[1]Stats repas'!$E$58:$NR$58,,MATCH(IY2,'[1]Stats repas'!$E$55:$NR$55,1))="p")),"a",IF(AND(INDEX('[1]Stats repas'!$E$56:$NR$56,,MATCH(IY2,'[1]Stats repas'!$E$55:$NR$55,1))&gt;2,OR(INDEX('[1]Stats repas'!$E$58:$NR$58,,MATCH(IY2,'[1]Stats repas'!$E$55:$NR$55,1))="x",INDEX('[1]Stats repas'!$E$58:$NR$58,,MATCH(IY2,'[1]Stats repas'!$E$55:$NR$55,1))="p")),"a",INDEX('[1]Stats repas'!$E$56:$NR$56,,MATCH(IY2,'[1]Stats repas'!$E$55:$NR$55,1))))</f>
        <v>2</v>
      </c>
      <c r="IZ15">
        <f>IF(AND(INDEX('[1]Stats repas'!$E$56:$NR$56,,MATCH(IZ2,'[1]Stats repas'!$E$55:$NR$55,1))=0,OR(INDEX('[1]Stats repas'!$E$58:$NR$58,,MATCH(IZ2,'[1]Stats repas'!$E$55:$NR$55,1))="x",INDEX('[1]Stats repas'!$E$58:$NR$58,,MATCH(IZ2,'[1]Stats repas'!$E$55:$NR$55,1))="p")),"a",IF(AND(INDEX('[1]Stats repas'!$E$56:$NR$56,,MATCH(IZ2,'[1]Stats repas'!$E$55:$NR$55,1))&gt;2,OR(INDEX('[1]Stats repas'!$E$58:$NR$58,,MATCH(IZ2,'[1]Stats repas'!$E$55:$NR$55,1))="x",INDEX('[1]Stats repas'!$E$58:$NR$58,,MATCH(IZ2,'[1]Stats repas'!$E$55:$NR$55,1))="p")),"a",INDEX('[1]Stats repas'!$E$56:$NR$56,,MATCH(IZ2,'[1]Stats repas'!$E$55:$NR$55,1))))</f>
        <v>2</v>
      </c>
      <c r="JA15">
        <f>IF(AND(INDEX('[1]Stats repas'!$E$56:$NR$56,,MATCH(JA2,'[1]Stats repas'!$E$55:$NR$55,1))=0,OR(INDEX('[1]Stats repas'!$E$58:$NR$58,,MATCH(JA2,'[1]Stats repas'!$E$55:$NR$55,1))="x",INDEX('[1]Stats repas'!$E$58:$NR$58,,MATCH(JA2,'[1]Stats repas'!$E$55:$NR$55,1))="p")),"a",IF(AND(INDEX('[1]Stats repas'!$E$56:$NR$56,,MATCH(JA2,'[1]Stats repas'!$E$55:$NR$55,1))&gt;2,OR(INDEX('[1]Stats repas'!$E$58:$NR$58,,MATCH(JA2,'[1]Stats repas'!$E$55:$NR$55,1))="x",INDEX('[1]Stats repas'!$E$58:$NR$58,,MATCH(JA2,'[1]Stats repas'!$E$55:$NR$55,1))="p")),"a",INDEX('[1]Stats repas'!$E$56:$NR$56,,MATCH(JA2,'[1]Stats repas'!$E$55:$NR$55,1))))</f>
        <v>0</v>
      </c>
      <c r="JB15">
        <f>IF(AND(INDEX('[1]Stats repas'!$E$56:$NR$56,,MATCH(JB2,'[1]Stats repas'!$E$55:$NR$55,1))=0,OR(INDEX('[1]Stats repas'!$E$58:$NR$58,,MATCH(JB2,'[1]Stats repas'!$E$55:$NR$55,1))="x",INDEX('[1]Stats repas'!$E$58:$NR$58,,MATCH(JB2,'[1]Stats repas'!$E$55:$NR$55,1))="p")),"a",IF(AND(INDEX('[1]Stats repas'!$E$56:$NR$56,,MATCH(JB2,'[1]Stats repas'!$E$55:$NR$55,1))&gt;2,OR(INDEX('[1]Stats repas'!$E$58:$NR$58,,MATCH(JB2,'[1]Stats repas'!$E$55:$NR$55,1))="x",INDEX('[1]Stats repas'!$E$58:$NR$58,,MATCH(JB2,'[1]Stats repas'!$E$55:$NR$55,1))="p")),"a",INDEX('[1]Stats repas'!$E$56:$NR$56,,MATCH(JB2,'[1]Stats repas'!$E$55:$NR$55,1))))</f>
        <v>0</v>
      </c>
      <c r="JC15">
        <f>IF(AND(INDEX('[1]Stats repas'!$E$56:$NR$56,,MATCH(JC2,'[1]Stats repas'!$E$55:$NR$55,1))=0,OR(INDEX('[1]Stats repas'!$E$58:$NR$58,,MATCH(JC2,'[1]Stats repas'!$E$55:$NR$55,1))="x",INDEX('[1]Stats repas'!$E$58:$NR$58,,MATCH(JC2,'[1]Stats repas'!$E$55:$NR$55,1))="p")),"a",IF(AND(INDEX('[1]Stats repas'!$E$56:$NR$56,,MATCH(JC2,'[1]Stats repas'!$E$55:$NR$55,1))&gt;2,OR(INDEX('[1]Stats repas'!$E$58:$NR$58,,MATCH(JC2,'[1]Stats repas'!$E$55:$NR$55,1))="x",INDEX('[1]Stats repas'!$E$58:$NR$58,,MATCH(JC2,'[1]Stats repas'!$E$55:$NR$55,1))="p")),"a",INDEX('[1]Stats repas'!$E$56:$NR$56,,MATCH(JC2,'[1]Stats repas'!$E$55:$NR$55,1))))</f>
        <v>2</v>
      </c>
      <c r="JD15">
        <f>IF(AND(INDEX('[1]Stats repas'!$E$56:$NR$56,,MATCH(JD2,'[1]Stats repas'!$E$55:$NR$55,1))=0,OR(INDEX('[1]Stats repas'!$E$58:$NR$58,,MATCH(JD2,'[1]Stats repas'!$E$55:$NR$55,1))="x",INDEX('[1]Stats repas'!$E$58:$NR$58,,MATCH(JD2,'[1]Stats repas'!$E$55:$NR$55,1))="p")),"a",IF(AND(INDEX('[1]Stats repas'!$E$56:$NR$56,,MATCH(JD2,'[1]Stats repas'!$E$55:$NR$55,1))&gt;2,OR(INDEX('[1]Stats repas'!$E$58:$NR$58,,MATCH(JD2,'[1]Stats repas'!$E$55:$NR$55,1))="x",INDEX('[1]Stats repas'!$E$58:$NR$58,,MATCH(JD2,'[1]Stats repas'!$E$55:$NR$55,1))="p")),"a",INDEX('[1]Stats repas'!$E$56:$NR$56,,MATCH(JD2,'[1]Stats repas'!$E$55:$NR$55,1))))</f>
        <v>2</v>
      </c>
      <c r="JE15">
        <f>IF(AND(INDEX('[1]Stats repas'!$E$56:$NR$56,,MATCH(JE2,'[1]Stats repas'!$E$55:$NR$55,1))=0,OR(INDEX('[1]Stats repas'!$E$58:$NR$58,,MATCH(JE2,'[1]Stats repas'!$E$55:$NR$55,1))="x",INDEX('[1]Stats repas'!$E$58:$NR$58,,MATCH(JE2,'[1]Stats repas'!$E$55:$NR$55,1))="p")),"a",IF(AND(INDEX('[1]Stats repas'!$E$56:$NR$56,,MATCH(JE2,'[1]Stats repas'!$E$55:$NR$55,1))&gt;2,OR(INDEX('[1]Stats repas'!$E$58:$NR$58,,MATCH(JE2,'[1]Stats repas'!$E$55:$NR$55,1))="x",INDEX('[1]Stats repas'!$E$58:$NR$58,,MATCH(JE2,'[1]Stats repas'!$E$55:$NR$55,1))="p")),"a",INDEX('[1]Stats repas'!$E$56:$NR$56,,MATCH(JE2,'[1]Stats repas'!$E$55:$NR$55,1))))</f>
        <v>2</v>
      </c>
      <c r="JF15">
        <f>IF(AND(INDEX('[1]Stats repas'!$E$56:$NR$56,,MATCH(JF2,'[1]Stats repas'!$E$55:$NR$55,1))=0,OR(INDEX('[1]Stats repas'!$E$58:$NR$58,,MATCH(JF2,'[1]Stats repas'!$E$55:$NR$55,1))="x",INDEX('[1]Stats repas'!$E$58:$NR$58,,MATCH(JF2,'[1]Stats repas'!$E$55:$NR$55,1))="p")),"a",IF(AND(INDEX('[1]Stats repas'!$E$56:$NR$56,,MATCH(JF2,'[1]Stats repas'!$E$55:$NR$55,1))&gt;2,OR(INDEX('[1]Stats repas'!$E$58:$NR$58,,MATCH(JF2,'[1]Stats repas'!$E$55:$NR$55,1))="x",INDEX('[1]Stats repas'!$E$58:$NR$58,,MATCH(JF2,'[1]Stats repas'!$E$55:$NR$55,1))="p")),"a",INDEX('[1]Stats repas'!$E$56:$NR$56,,MATCH(JF2,'[1]Stats repas'!$E$55:$NR$55,1))))</f>
        <v>0</v>
      </c>
      <c r="JG15">
        <f>IF(AND(INDEX('[1]Stats repas'!$E$56:$NR$56,,MATCH(JG2,'[1]Stats repas'!$E$55:$NR$55,1))=0,OR(INDEX('[1]Stats repas'!$E$58:$NR$58,,MATCH(JG2,'[1]Stats repas'!$E$55:$NR$55,1))="x",INDEX('[1]Stats repas'!$E$58:$NR$58,,MATCH(JG2,'[1]Stats repas'!$E$55:$NR$55,1))="p")),"a",IF(AND(INDEX('[1]Stats repas'!$E$56:$NR$56,,MATCH(JG2,'[1]Stats repas'!$E$55:$NR$55,1))&gt;2,OR(INDEX('[1]Stats repas'!$E$58:$NR$58,,MATCH(JG2,'[1]Stats repas'!$E$55:$NR$55,1))="x",INDEX('[1]Stats repas'!$E$58:$NR$58,,MATCH(JG2,'[1]Stats repas'!$E$55:$NR$55,1))="p")),"a",INDEX('[1]Stats repas'!$E$56:$NR$56,,MATCH(JG2,'[1]Stats repas'!$E$55:$NR$55,1))))</f>
        <v>0</v>
      </c>
      <c r="JH15">
        <f>IF(AND(INDEX('[1]Stats repas'!$E$56:$NR$56,,MATCH(JH2,'[1]Stats repas'!$E$55:$NR$55,1))=0,OR(INDEX('[1]Stats repas'!$E$58:$NR$58,,MATCH(JH2,'[1]Stats repas'!$E$55:$NR$55,1))="x",INDEX('[1]Stats repas'!$E$58:$NR$58,,MATCH(JH2,'[1]Stats repas'!$E$55:$NR$55,1))="p")),"a",IF(AND(INDEX('[1]Stats repas'!$E$56:$NR$56,,MATCH(JH2,'[1]Stats repas'!$E$55:$NR$55,1))&gt;2,OR(INDEX('[1]Stats repas'!$E$58:$NR$58,,MATCH(JH2,'[1]Stats repas'!$E$55:$NR$55,1))="x",INDEX('[1]Stats repas'!$E$58:$NR$58,,MATCH(JH2,'[1]Stats repas'!$E$55:$NR$55,1))="p")),"a",INDEX('[1]Stats repas'!$E$56:$NR$56,,MATCH(JH2,'[1]Stats repas'!$E$55:$NR$55,1))))</f>
        <v>2</v>
      </c>
      <c r="JI15">
        <f>IF(AND(INDEX('[1]Stats repas'!$E$56:$NR$56,,MATCH(JI2,'[1]Stats repas'!$E$55:$NR$55,1))=0,OR(INDEX('[1]Stats repas'!$E$58:$NR$58,,MATCH(JI2,'[1]Stats repas'!$E$55:$NR$55,1))="x",INDEX('[1]Stats repas'!$E$58:$NR$58,,MATCH(JI2,'[1]Stats repas'!$E$55:$NR$55,1))="p")),"a",IF(AND(INDEX('[1]Stats repas'!$E$56:$NR$56,,MATCH(JI2,'[1]Stats repas'!$E$55:$NR$55,1))&gt;2,OR(INDEX('[1]Stats repas'!$E$58:$NR$58,,MATCH(JI2,'[1]Stats repas'!$E$55:$NR$55,1))="x",INDEX('[1]Stats repas'!$E$58:$NR$58,,MATCH(JI2,'[1]Stats repas'!$E$55:$NR$55,1))="p")),"a",INDEX('[1]Stats repas'!$E$56:$NR$56,,MATCH(JI2,'[1]Stats repas'!$E$55:$NR$55,1))))</f>
        <v>2</v>
      </c>
      <c r="JJ15" t="str">
        <f>IF(AND(INDEX('[1]Stats repas'!$E$56:$NR$56,,MATCH(JJ2,'[1]Stats repas'!$E$55:$NR$55,1))=0,OR(INDEX('[1]Stats repas'!$E$58:$NR$58,,MATCH(JJ2,'[1]Stats repas'!$E$55:$NR$55,1))="x",INDEX('[1]Stats repas'!$E$58:$NR$58,,MATCH(JJ2,'[1]Stats repas'!$E$55:$NR$55,1))="p")),"a",IF(AND(INDEX('[1]Stats repas'!$E$56:$NR$56,,MATCH(JJ2,'[1]Stats repas'!$E$55:$NR$55,1))&gt;2,OR(INDEX('[1]Stats repas'!$E$58:$NR$58,,MATCH(JJ2,'[1]Stats repas'!$E$55:$NR$55,1))="x",INDEX('[1]Stats repas'!$E$58:$NR$58,,MATCH(JJ2,'[1]Stats repas'!$E$55:$NR$55,1))="p")),"a",INDEX('[1]Stats repas'!$E$56:$NR$56,,MATCH(JJ2,'[1]Stats repas'!$E$55:$NR$55,1))))</f>
        <v>a</v>
      </c>
      <c r="JK15">
        <f>IF(AND(INDEX('[1]Stats repas'!$E$56:$NR$56,,MATCH(JK2,'[1]Stats repas'!$E$55:$NR$55,1))=0,OR(INDEX('[1]Stats repas'!$E$58:$NR$58,,MATCH(JK2,'[1]Stats repas'!$E$55:$NR$55,1))="x",INDEX('[1]Stats repas'!$E$58:$NR$58,,MATCH(JK2,'[1]Stats repas'!$E$55:$NR$55,1))="p")),"a",IF(AND(INDEX('[1]Stats repas'!$E$56:$NR$56,,MATCH(JK2,'[1]Stats repas'!$E$55:$NR$55,1))&gt;2,OR(INDEX('[1]Stats repas'!$E$58:$NR$58,,MATCH(JK2,'[1]Stats repas'!$E$55:$NR$55,1))="x",INDEX('[1]Stats repas'!$E$58:$NR$58,,MATCH(JK2,'[1]Stats repas'!$E$55:$NR$55,1))="p")),"a",INDEX('[1]Stats repas'!$E$56:$NR$56,,MATCH(JK2,'[1]Stats repas'!$E$55:$NR$55,1))))</f>
        <v>2</v>
      </c>
      <c r="JL15">
        <f>IF(AND(INDEX('[1]Stats repas'!$E$56:$NR$56,,MATCH(JL2,'[1]Stats repas'!$E$55:$NR$55,1))=0,OR(INDEX('[1]Stats repas'!$E$58:$NR$58,,MATCH(JL2,'[1]Stats repas'!$E$55:$NR$55,1))="x",INDEX('[1]Stats repas'!$E$58:$NR$58,,MATCH(JL2,'[1]Stats repas'!$E$55:$NR$55,1))="p")),"a",IF(AND(INDEX('[1]Stats repas'!$E$56:$NR$56,,MATCH(JL2,'[1]Stats repas'!$E$55:$NR$55,1))&gt;2,OR(INDEX('[1]Stats repas'!$E$58:$NR$58,,MATCH(JL2,'[1]Stats repas'!$E$55:$NR$55,1))="x",INDEX('[1]Stats repas'!$E$58:$NR$58,,MATCH(JL2,'[1]Stats repas'!$E$55:$NR$55,1))="p")),"a",INDEX('[1]Stats repas'!$E$56:$NR$56,,MATCH(JL2,'[1]Stats repas'!$E$55:$NR$55,1))))</f>
        <v>2</v>
      </c>
      <c r="JM15">
        <f>IF(AND(INDEX('[1]Stats repas'!$E$56:$NR$56,,MATCH(JM2,'[1]Stats repas'!$E$55:$NR$55,1))=0,OR(INDEX('[1]Stats repas'!$E$58:$NR$58,,MATCH(JM2,'[1]Stats repas'!$E$55:$NR$55,1))="x",INDEX('[1]Stats repas'!$E$58:$NR$58,,MATCH(JM2,'[1]Stats repas'!$E$55:$NR$55,1))="p")),"a",IF(AND(INDEX('[1]Stats repas'!$E$56:$NR$56,,MATCH(JM2,'[1]Stats repas'!$E$55:$NR$55,1))&gt;2,OR(INDEX('[1]Stats repas'!$E$58:$NR$58,,MATCH(JM2,'[1]Stats repas'!$E$55:$NR$55,1))="x",INDEX('[1]Stats repas'!$E$58:$NR$58,,MATCH(JM2,'[1]Stats repas'!$E$55:$NR$55,1))="p")),"a",INDEX('[1]Stats repas'!$E$56:$NR$56,,MATCH(JM2,'[1]Stats repas'!$E$55:$NR$55,1))))</f>
        <v>2</v>
      </c>
      <c r="JN15">
        <f>IF(AND(INDEX('[1]Stats repas'!$E$56:$NR$56,,MATCH(JN2,'[1]Stats repas'!$E$55:$NR$55,1))=0,OR(INDEX('[1]Stats repas'!$E$58:$NR$58,,MATCH(JN2,'[1]Stats repas'!$E$55:$NR$55,1))="x",INDEX('[1]Stats repas'!$E$58:$NR$58,,MATCH(JN2,'[1]Stats repas'!$E$55:$NR$55,1))="p")),"a",IF(AND(INDEX('[1]Stats repas'!$E$56:$NR$56,,MATCH(JN2,'[1]Stats repas'!$E$55:$NR$55,1))&gt;2,OR(INDEX('[1]Stats repas'!$E$58:$NR$58,,MATCH(JN2,'[1]Stats repas'!$E$55:$NR$55,1))="x",INDEX('[1]Stats repas'!$E$58:$NR$58,,MATCH(JN2,'[1]Stats repas'!$E$55:$NR$55,1))="p")),"a",INDEX('[1]Stats repas'!$E$56:$NR$56,,MATCH(JN2,'[1]Stats repas'!$E$55:$NR$55,1))))</f>
        <v>2</v>
      </c>
      <c r="JO15">
        <f>IF(AND(INDEX('[1]Stats repas'!$E$56:$NR$56,,MATCH(JO2,'[1]Stats repas'!$E$55:$NR$55,1))=0,OR(INDEX('[1]Stats repas'!$E$58:$NR$58,,MATCH(JO2,'[1]Stats repas'!$E$55:$NR$55,1))="x",INDEX('[1]Stats repas'!$E$58:$NR$58,,MATCH(JO2,'[1]Stats repas'!$E$55:$NR$55,1))="p")),"a",IF(AND(INDEX('[1]Stats repas'!$E$56:$NR$56,,MATCH(JO2,'[1]Stats repas'!$E$55:$NR$55,1))&gt;2,OR(INDEX('[1]Stats repas'!$E$58:$NR$58,,MATCH(JO2,'[1]Stats repas'!$E$55:$NR$55,1))="x",INDEX('[1]Stats repas'!$E$58:$NR$58,,MATCH(JO2,'[1]Stats repas'!$E$55:$NR$55,1))="p")),"a",INDEX('[1]Stats repas'!$E$56:$NR$56,,MATCH(JO2,'[1]Stats repas'!$E$55:$NR$55,1))))</f>
        <v>0</v>
      </c>
      <c r="JP15">
        <f>IF(AND(INDEX('[1]Stats repas'!$E$56:$NR$56,,MATCH(JP2,'[1]Stats repas'!$E$55:$NR$55,1))=0,OR(INDEX('[1]Stats repas'!$E$58:$NR$58,,MATCH(JP2,'[1]Stats repas'!$E$55:$NR$55,1))="x",INDEX('[1]Stats repas'!$E$58:$NR$58,,MATCH(JP2,'[1]Stats repas'!$E$55:$NR$55,1))="p")),"a",IF(AND(INDEX('[1]Stats repas'!$E$56:$NR$56,,MATCH(JP2,'[1]Stats repas'!$E$55:$NR$55,1))&gt;2,OR(INDEX('[1]Stats repas'!$E$58:$NR$58,,MATCH(JP2,'[1]Stats repas'!$E$55:$NR$55,1))="x",INDEX('[1]Stats repas'!$E$58:$NR$58,,MATCH(JP2,'[1]Stats repas'!$E$55:$NR$55,1))="p")),"a",INDEX('[1]Stats repas'!$E$56:$NR$56,,MATCH(JP2,'[1]Stats repas'!$E$55:$NR$55,1))))</f>
        <v>0</v>
      </c>
      <c r="JQ15">
        <f>IF(AND(INDEX('[1]Stats repas'!$E$56:$NR$56,,MATCH(JQ2,'[1]Stats repas'!$E$55:$NR$55,1))=0,OR(INDEX('[1]Stats repas'!$E$58:$NR$58,,MATCH(JQ2,'[1]Stats repas'!$E$55:$NR$55,1))="x",INDEX('[1]Stats repas'!$E$58:$NR$58,,MATCH(JQ2,'[1]Stats repas'!$E$55:$NR$55,1))="p")),"a",IF(AND(INDEX('[1]Stats repas'!$E$56:$NR$56,,MATCH(JQ2,'[1]Stats repas'!$E$55:$NR$55,1))&gt;2,OR(INDEX('[1]Stats repas'!$E$58:$NR$58,,MATCH(JQ2,'[1]Stats repas'!$E$55:$NR$55,1))="x",INDEX('[1]Stats repas'!$E$58:$NR$58,,MATCH(JQ2,'[1]Stats repas'!$E$55:$NR$55,1))="p")),"a",INDEX('[1]Stats repas'!$E$56:$NR$56,,MATCH(JQ2,'[1]Stats repas'!$E$55:$NR$55,1))))</f>
        <v>1</v>
      </c>
      <c r="JR15">
        <f>IF(AND(INDEX('[1]Stats repas'!$E$56:$NR$56,,MATCH(JR2,'[1]Stats repas'!$E$55:$NR$55,1))=0,OR(INDEX('[1]Stats repas'!$E$58:$NR$58,,MATCH(JR2,'[1]Stats repas'!$E$55:$NR$55,1))="x",INDEX('[1]Stats repas'!$E$58:$NR$58,,MATCH(JR2,'[1]Stats repas'!$E$55:$NR$55,1))="p")),"a",IF(AND(INDEX('[1]Stats repas'!$E$56:$NR$56,,MATCH(JR2,'[1]Stats repas'!$E$55:$NR$55,1))&gt;2,OR(INDEX('[1]Stats repas'!$E$58:$NR$58,,MATCH(JR2,'[1]Stats repas'!$E$55:$NR$55,1))="x",INDEX('[1]Stats repas'!$E$58:$NR$58,,MATCH(JR2,'[1]Stats repas'!$E$55:$NR$55,1))="p")),"a",INDEX('[1]Stats repas'!$E$56:$NR$56,,MATCH(JR2,'[1]Stats repas'!$E$55:$NR$55,1))))</f>
        <v>1</v>
      </c>
      <c r="JS15">
        <f>IF(AND(INDEX('[1]Stats repas'!$E$56:$NR$56,,MATCH(JS2,'[1]Stats repas'!$E$55:$NR$55,1))=0,OR(INDEX('[1]Stats repas'!$E$58:$NR$58,,MATCH(JS2,'[1]Stats repas'!$E$55:$NR$55,1))="x",INDEX('[1]Stats repas'!$E$58:$NR$58,,MATCH(JS2,'[1]Stats repas'!$E$55:$NR$55,1))="p")),"a",IF(AND(INDEX('[1]Stats repas'!$E$56:$NR$56,,MATCH(JS2,'[1]Stats repas'!$E$55:$NR$55,1))&gt;2,OR(INDEX('[1]Stats repas'!$E$58:$NR$58,,MATCH(JS2,'[1]Stats repas'!$E$55:$NR$55,1))="x",INDEX('[1]Stats repas'!$E$58:$NR$58,,MATCH(JS2,'[1]Stats repas'!$E$55:$NR$55,1))="p")),"a",INDEX('[1]Stats repas'!$E$56:$NR$56,,MATCH(JS2,'[1]Stats repas'!$E$55:$NR$55,1))))</f>
        <v>1</v>
      </c>
      <c r="JT15">
        <f>IF(AND(INDEX('[1]Stats repas'!$E$56:$NR$56,,MATCH(JT2,'[1]Stats repas'!$E$55:$NR$55,1))=0,OR(INDEX('[1]Stats repas'!$E$58:$NR$58,,MATCH(JT2,'[1]Stats repas'!$E$55:$NR$55,1))="x",INDEX('[1]Stats repas'!$E$58:$NR$58,,MATCH(JT2,'[1]Stats repas'!$E$55:$NR$55,1))="p")),"a",IF(AND(INDEX('[1]Stats repas'!$E$56:$NR$56,,MATCH(JT2,'[1]Stats repas'!$E$55:$NR$55,1))&gt;2,OR(INDEX('[1]Stats repas'!$E$58:$NR$58,,MATCH(JT2,'[1]Stats repas'!$E$55:$NR$55,1))="x",INDEX('[1]Stats repas'!$E$58:$NR$58,,MATCH(JT2,'[1]Stats repas'!$E$55:$NR$55,1))="p")),"a",INDEX('[1]Stats repas'!$E$56:$NR$56,,MATCH(JT2,'[1]Stats repas'!$E$55:$NR$55,1))))</f>
        <v>1</v>
      </c>
      <c r="JU15">
        <f>IF(AND(INDEX('[1]Stats repas'!$E$56:$NR$56,,MATCH(JU2,'[1]Stats repas'!$E$55:$NR$55,1))=0,OR(INDEX('[1]Stats repas'!$E$58:$NR$58,,MATCH(JU2,'[1]Stats repas'!$E$55:$NR$55,1))="x",INDEX('[1]Stats repas'!$E$58:$NR$58,,MATCH(JU2,'[1]Stats repas'!$E$55:$NR$55,1))="p")),"a",IF(AND(INDEX('[1]Stats repas'!$E$56:$NR$56,,MATCH(JU2,'[1]Stats repas'!$E$55:$NR$55,1))&gt;2,OR(INDEX('[1]Stats repas'!$E$58:$NR$58,,MATCH(JU2,'[1]Stats repas'!$E$55:$NR$55,1))="x",INDEX('[1]Stats repas'!$E$58:$NR$58,,MATCH(JU2,'[1]Stats repas'!$E$55:$NR$55,1))="p")),"a",INDEX('[1]Stats repas'!$E$56:$NR$56,,MATCH(JU2,'[1]Stats repas'!$E$55:$NR$55,1))))</f>
        <v>1</v>
      </c>
      <c r="JV15">
        <f>IF(AND(INDEX('[1]Stats repas'!$E$56:$NR$56,,MATCH(JV2,'[1]Stats repas'!$E$55:$NR$55,1))=0,OR(INDEX('[1]Stats repas'!$E$58:$NR$58,,MATCH(JV2,'[1]Stats repas'!$E$55:$NR$55,1))="x",INDEX('[1]Stats repas'!$E$58:$NR$58,,MATCH(JV2,'[1]Stats repas'!$E$55:$NR$55,1))="p")),"a",IF(AND(INDEX('[1]Stats repas'!$E$56:$NR$56,,MATCH(JV2,'[1]Stats repas'!$E$55:$NR$55,1))&gt;2,OR(INDEX('[1]Stats repas'!$E$58:$NR$58,,MATCH(JV2,'[1]Stats repas'!$E$55:$NR$55,1))="x",INDEX('[1]Stats repas'!$E$58:$NR$58,,MATCH(JV2,'[1]Stats repas'!$E$55:$NR$55,1))="p")),"a",INDEX('[1]Stats repas'!$E$56:$NR$56,,MATCH(JV2,'[1]Stats repas'!$E$55:$NR$55,1))))</f>
        <v>0</v>
      </c>
      <c r="JW15">
        <f>IF(AND(INDEX('[1]Stats repas'!$E$56:$NR$56,,MATCH(JW2,'[1]Stats repas'!$E$55:$NR$55,1))=0,OR(INDEX('[1]Stats repas'!$E$58:$NR$58,,MATCH(JW2,'[1]Stats repas'!$E$55:$NR$55,1))="x",INDEX('[1]Stats repas'!$E$58:$NR$58,,MATCH(JW2,'[1]Stats repas'!$E$55:$NR$55,1))="p")),"a",IF(AND(INDEX('[1]Stats repas'!$E$56:$NR$56,,MATCH(JW2,'[1]Stats repas'!$E$55:$NR$55,1))&gt;2,OR(INDEX('[1]Stats repas'!$E$58:$NR$58,,MATCH(JW2,'[1]Stats repas'!$E$55:$NR$55,1))="x",INDEX('[1]Stats repas'!$E$58:$NR$58,,MATCH(JW2,'[1]Stats repas'!$E$55:$NR$55,1))="p")),"a",INDEX('[1]Stats repas'!$E$56:$NR$56,,MATCH(JW2,'[1]Stats repas'!$E$55:$NR$55,1))))</f>
        <v>0</v>
      </c>
      <c r="JX15">
        <f>IF(AND(INDEX('[1]Stats repas'!$E$56:$NR$56,,MATCH(JX2,'[1]Stats repas'!$E$55:$NR$55,1))=0,OR(INDEX('[1]Stats repas'!$E$58:$NR$58,,MATCH(JX2,'[1]Stats repas'!$E$55:$NR$55,1))="x",INDEX('[1]Stats repas'!$E$58:$NR$58,,MATCH(JX2,'[1]Stats repas'!$E$55:$NR$55,1))="p")),"a",IF(AND(INDEX('[1]Stats repas'!$E$56:$NR$56,,MATCH(JX2,'[1]Stats repas'!$E$55:$NR$55,1))&gt;2,OR(INDEX('[1]Stats repas'!$E$58:$NR$58,,MATCH(JX2,'[1]Stats repas'!$E$55:$NR$55,1))="x",INDEX('[1]Stats repas'!$E$58:$NR$58,,MATCH(JX2,'[1]Stats repas'!$E$55:$NR$55,1))="p")),"a",INDEX('[1]Stats repas'!$E$56:$NR$56,,MATCH(JX2,'[1]Stats repas'!$E$55:$NR$55,1))))</f>
        <v>2</v>
      </c>
      <c r="JY15">
        <f>IF(AND(INDEX('[1]Stats repas'!$E$56:$NR$56,,MATCH(JY2,'[1]Stats repas'!$E$55:$NR$55,1))=0,OR(INDEX('[1]Stats repas'!$E$58:$NR$58,,MATCH(JY2,'[1]Stats repas'!$E$55:$NR$55,1))="x",INDEX('[1]Stats repas'!$E$58:$NR$58,,MATCH(JY2,'[1]Stats repas'!$E$55:$NR$55,1))="p")),"a",IF(AND(INDEX('[1]Stats repas'!$E$56:$NR$56,,MATCH(JY2,'[1]Stats repas'!$E$55:$NR$55,1))&gt;2,OR(INDEX('[1]Stats repas'!$E$58:$NR$58,,MATCH(JY2,'[1]Stats repas'!$E$55:$NR$55,1))="x",INDEX('[1]Stats repas'!$E$58:$NR$58,,MATCH(JY2,'[1]Stats repas'!$E$55:$NR$55,1))="p")),"a",INDEX('[1]Stats repas'!$E$56:$NR$56,,MATCH(JY2,'[1]Stats repas'!$E$55:$NR$55,1))))</f>
        <v>2</v>
      </c>
      <c r="JZ15">
        <f>IF(AND(INDEX('[1]Stats repas'!$E$56:$NR$56,,MATCH(JZ2,'[1]Stats repas'!$E$55:$NR$55,1))=0,OR(INDEX('[1]Stats repas'!$E$58:$NR$58,,MATCH(JZ2,'[1]Stats repas'!$E$55:$NR$55,1))="x",INDEX('[1]Stats repas'!$E$58:$NR$58,,MATCH(JZ2,'[1]Stats repas'!$E$55:$NR$55,1))="p")),"a",IF(AND(INDEX('[1]Stats repas'!$E$56:$NR$56,,MATCH(JZ2,'[1]Stats repas'!$E$55:$NR$55,1))&gt;2,OR(INDEX('[1]Stats repas'!$E$58:$NR$58,,MATCH(JZ2,'[1]Stats repas'!$E$55:$NR$55,1))="x",INDEX('[1]Stats repas'!$E$58:$NR$58,,MATCH(JZ2,'[1]Stats repas'!$E$55:$NR$55,1))="p")),"a",INDEX('[1]Stats repas'!$E$56:$NR$56,,MATCH(JZ2,'[1]Stats repas'!$E$55:$NR$55,1))))</f>
        <v>2</v>
      </c>
      <c r="KA15">
        <f>IF(AND(INDEX('[1]Stats repas'!$E$56:$NR$56,,MATCH(KA2,'[1]Stats repas'!$E$55:$NR$55,1))=0,OR(INDEX('[1]Stats repas'!$E$58:$NR$58,,MATCH(KA2,'[1]Stats repas'!$E$55:$NR$55,1))="x",INDEX('[1]Stats repas'!$E$58:$NR$58,,MATCH(KA2,'[1]Stats repas'!$E$55:$NR$55,1))="p")),"a",IF(AND(INDEX('[1]Stats repas'!$E$56:$NR$56,,MATCH(KA2,'[1]Stats repas'!$E$55:$NR$55,1))&gt;2,OR(INDEX('[1]Stats repas'!$E$58:$NR$58,,MATCH(KA2,'[1]Stats repas'!$E$55:$NR$55,1))="x",INDEX('[1]Stats repas'!$E$58:$NR$58,,MATCH(KA2,'[1]Stats repas'!$E$55:$NR$55,1))="p")),"a",INDEX('[1]Stats repas'!$E$56:$NR$56,,MATCH(KA2,'[1]Stats repas'!$E$55:$NR$55,1))))</f>
        <v>0</v>
      </c>
      <c r="KB15">
        <f>IF(AND(INDEX('[1]Stats repas'!$E$56:$NR$56,,MATCH(KB2,'[1]Stats repas'!$E$55:$NR$55,1))=0,OR(INDEX('[1]Stats repas'!$E$58:$NR$58,,MATCH(KB2,'[1]Stats repas'!$E$55:$NR$55,1))="x",INDEX('[1]Stats repas'!$E$58:$NR$58,,MATCH(KB2,'[1]Stats repas'!$E$55:$NR$55,1))="p")),"a",IF(AND(INDEX('[1]Stats repas'!$E$56:$NR$56,,MATCH(KB2,'[1]Stats repas'!$E$55:$NR$55,1))&gt;2,OR(INDEX('[1]Stats repas'!$E$58:$NR$58,,MATCH(KB2,'[1]Stats repas'!$E$55:$NR$55,1))="x",INDEX('[1]Stats repas'!$E$58:$NR$58,,MATCH(KB2,'[1]Stats repas'!$E$55:$NR$55,1))="p")),"a",INDEX('[1]Stats repas'!$E$56:$NR$56,,MATCH(KB2,'[1]Stats repas'!$E$55:$NR$55,1))))</f>
        <v>0</v>
      </c>
      <c r="KC15">
        <f>IF(AND(INDEX('[1]Stats repas'!$E$56:$NR$56,,MATCH(KC2,'[1]Stats repas'!$E$55:$NR$55,1))=0,OR(INDEX('[1]Stats repas'!$E$58:$NR$58,,MATCH(KC2,'[1]Stats repas'!$E$55:$NR$55,1))="x",INDEX('[1]Stats repas'!$E$58:$NR$58,,MATCH(KC2,'[1]Stats repas'!$E$55:$NR$55,1))="p")),"a",IF(AND(INDEX('[1]Stats repas'!$E$56:$NR$56,,MATCH(KC2,'[1]Stats repas'!$E$55:$NR$55,1))&gt;2,OR(INDEX('[1]Stats repas'!$E$58:$NR$58,,MATCH(KC2,'[1]Stats repas'!$E$55:$NR$55,1))="x",INDEX('[1]Stats repas'!$E$58:$NR$58,,MATCH(KC2,'[1]Stats repas'!$E$55:$NR$55,1))="p")),"a",INDEX('[1]Stats repas'!$E$56:$NR$56,,MATCH(KC2,'[1]Stats repas'!$E$55:$NR$55,1))))</f>
        <v>2</v>
      </c>
      <c r="KD15">
        <f>IF(AND(INDEX('[1]Stats repas'!$E$56:$NR$56,,MATCH(KD2,'[1]Stats repas'!$E$55:$NR$55,1))=0,OR(INDEX('[1]Stats repas'!$E$58:$NR$58,,MATCH(KD2,'[1]Stats repas'!$E$55:$NR$55,1))="x",INDEX('[1]Stats repas'!$E$58:$NR$58,,MATCH(KD2,'[1]Stats repas'!$E$55:$NR$55,1))="p")),"a",IF(AND(INDEX('[1]Stats repas'!$E$56:$NR$56,,MATCH(KD2,'[1]Stats repas'!$E$55:$NR$55,1))&gt;2,OR(INDEX('[1]Stats repas'!$E$58:$NR$58,,MATCH(KD2,'[1]Stats repas'!$E$55:$NR$55,1))="x",INDEX('[1]Stats repas'!$E$58:$NR$58,,MATCH(KD2,'[1]Stats repas'!$E$55:$NR$55,1))="p")),"a",INDEX('[1]Stats repas'!$E$56:$NR$56,,MATCH(KD2,'[1]Stats repas'!$E$55:$NR$55,1))))</f>
        <v>2</v>
      </c>
      <c r="KE15" t="str">
        <f>IF(AND(INDEX('[1]Stats repas'!$E$56:$NR$56,,MATCH(KE2,'[1]Stats repas'!$E$55:$NR$55,1))=0,OR(INDEX('[1]Stats repas'!$E$58:$NR$58,,MATCH(KE2,'[1]Stats repas'!$E$55:$NR$55,1))="x",INDEX('[1]Stats repas'!$E$58:$NR$58,,MATCH(KE2,'[1]Stats repas'!$E$55:$NR$55,1))="p")),"a",IF(AND(INDEX('[1]Stats repas'!$E$56:$NR$56,,MATCH(KE2,'[1]Stats repas'!$E$55:$NR$55,1))&gt;2,OR(INDEX('[1]Stats repas'!$E$58:$NR$58,,MATCH(KE2,'[1]Stats repas'!$E$55:$NR$55,1))="x",INDEX('[1]Stats repas'!$E$58:$NR$58,,MATCH(KE2,'[1]Stats repas'!$E$55:$NR$55,1))="p")),"a",INDEX('[1]Stats repas'!$E$56:$NR$56,,MATCH(KE2,'[1]Stats repas'!$E$55:$NR$55,1))))</f>
        <v>a</v>
      </c>
      <c r="KF15">
        <f>IF(AND(INDEX('[1]Stats repas'!$E$56:$NR$56,,MATCH(KF2,'[1]Stats repas'!$E$55:$NR$55,1))=0,OR(INDEX('[1]Stats repas'!$E$58:$NR$58,,MATCH(KF2,'[1]Stats repas'!$E$55:$NR$55,1))="x",INDEX('[1]Stats repas'!$E$58:$NR$58,,MATCH(KF2,'[1]Stats repas'!$E$55:$NR$55,1))="p")),"a",IF(AND(INDEX('[1]Stats repas'!$E$56:$NR$56,,MATCH(KF2,'[1]Stats repas'!$E$55:$NR$55,1))&gt;2,OR(INDEX('[1]Stats repas'!$E$58:$NR$58,,MATCH(KF2,'[1]Stats repas'!$E$55:$NR$55,1))="x",INDEX('[1]Stats repas'!$E$58:$NR$58,,MATCH(KF2,'[1]Stats repas'!$E$55:$NR$55,1))="p")),"a",INDEX('[1]Stats repas'!$E$56:$NR$56,,MATCH(KF2,'[1]Stats repas'!$E$55:$NR$55,1))))</f>
        <v>1</v>
      </c>
      <c r="KG15">
        <f>IF(AND(INDEX('[1]Stats repas'!$E$56:$NR$56,,MATCH(KG2,'[1]Stats repas'!$E$55:$NR$55,1))=0,OR(INDEX('[1]Stats repas'!$E$58:$NR$58,,MATCH(KG2,'[1]Stats repas'!$E$55:$NR$55,1))="x",INDEX('[1]Stats repas'!$E$58:$NR$58,,MATCH(KG2,'[1]Stats repas'!$E$55:$NR$55,1))="p")),"a",IF(AND(INDEX('[1]Stats repas'!$E$56:$NR$56,,MATCH(KG2,'[1]Stats repas'!$E$55:$NR$55,1))&gt;2,OR(INDEX('[1]Stats repas'!$E$58:$NR$58,,MATCH(KG2,'[1]Stats repas'!$E$55:$NR$55,1))="x",INDEX('[1]Stats repas'!$E$58:$NR$58,,MATCH(KG2,'[1]Stats repas'!$E$55:$NR$55,1))="p")),"a",INDEX('[1]Stats repas'!$E$56:$NR$56,,MATCH(KG2,'[1]Stats repas'!$E$55:$NR$55,1))))</f>
        <v>1</v>
      </c>
      <c r="KH15">
        <f>IF(AND(INDEX('[1]Stats repas'!$E$56:$NR$56,,MATCH(KH2,'[1]Stats repas'!$E$55:$NR$55,1))=0,OR(INDEX('[1]Stats repas'!$E$58:$NR$58,,MATCH(KH2,'[1]Stats repas'!$E$55:$NR$55,1))="x",INDEX('[1]Stats repas'!$E$58:$NR$58,,MATCH(KH2,'[1]Stats repas'!$E$55:$NR$55,1))="p")),"a",IF(AND(INDEX('[1]Stats repas'!$E$56:$NR$56,,MATCH(KH2,'[1]Stats repas'!$E$55:$NR$55,1))&gt;2,OR(INDEX('[1]Stats repas'!$E$58:$NR$58,,MATCH(KH2,'[1]Stats repas'!$E$55:$NR$55,1))="x",INDEX('[1]Stats repas'!$E$58:$NR$58,,MATCH(KH2,'[1]Stats repas'!$E$55:$NR$55,1))="p")),"a",INDEX('[1]Stats repas'!$E$56:$NR$56,,MATCH(KH2,'[1]Stats repas'!$E$55:$NR$55,1))))</f>
        <v>1</v>
      </c>
      <c r="KI15">
        <f>IF(AND(INDEX('[1]Stats repas'!$E$56:$NR$56,,MATCH(KI2,'[1]Stats repas'!$E$55:$NR$55,1))=0,OR(INDEX('[1]Stats repas'!$E$58:$NR$58,,MATCH(KI2,'[1]Stats repas'!$E$55:$NR$55,1))="x",INDEX('[1]Stats repas'!$E$58:$NR$58,,MATCH(KI2,'[1]Stats repas'!$E$55:$NR$55,1))="p")),"a",IF(AND(INDEX('[1]Stats repas'!$E$56:$NR$56,,MATCH(KI2,'[1]Stats repas'!$E$55:$NR$55,1))&gt;2,OR(INDEX('[1]Stats repas'!$E$58:$NR$58,,MATCH(KI2,'[1]Stats repas'!$E$55:$NR$55,1))="x",INDEX('[1]Stats repas'!$E$58:$NR$58,,MATCH(KI2,'[1]Stats repas'!$E$55:$NR$55,1))="p")),"a",INDEX('[1]Stats repas'!$E$56:$NR$56,,MATCH(KI2,'[1]Stats repas'!$E$55:$NR$55,1))))</f>
        <v>3</v>
      </c>
      <c r="KJ15">
        <f>IF(AND(INDEX('[1]Stats repas'!$E$56:$NR$56,,MATCH(KJ2,'[1]Stats repas'!$E$55:$NR$55,1))=0,OR(INDEX('[1]Stats repas'!$E$58:$NR$58,,MATCH(KJ2,'[1]Stats repas'!$E$55:$NR$55,1))="x",INDEX('[1]Stats repas'!$E$58:$NR$58,,MATCH(KJ2,'[1]Stats repas'!$E$55:$NR$55,1))="p")),"a",IF(AND(INDEX('[1]Stats repas'!$E$56:$NR$56,,MATCH(KJ2,'[1]Stats repas'!$E$55:$NR$55,1))&gt;2,OR(INDEX('[1]Stats repas'!$E$58:$NR$58,,MATCH(KJ2,'[1]Stats repas'!$E$55:$NR$55,1))="x",INDEX('[1]Stats repas'!$E$58:$NR$58,,MATCH(KJ2,'[1]Stats repas'!$E$55:$NR$55,1))="p")),"a",INDEX('[1]Stats repas'!$E$56:$NR$56,,MATCH(KJ2,'[1]Stats repas'!$E$55:$NR$55,1))))</f>
        <v>0</v>
      </c>
      <c r="KK15">
        <f>IF(AND(INDEX('[1]Stats repas'!$E$56:$NR$56,,MATCH(KK2,'[1]Stats repas'!$E$55:$NR$55,1))=0,OR(INDEX('[1]Stats repas'!$E$58:$NR$58,,MATCH(KK2,'[1]Stats repas'!$E$55:$NR$55,1))="x",INDEX('[1]Stats repas'!$E$58:$NR$58,,MATCH(KK2,'[1]Stats repas'!$E$55:$NR$55,1))="p")),"a",IF(AND(INDEX('[1]Stats repas'!$E$56:$NR$56,,MATCH(KK2,'[1]Stats repas'!$E$55:$NR$55,1))&gt;2,OR(INDEX('[1]Stats repas'!$E$58:$NR$58,,MATCH(KK2,'[1]Stats repas'!$E$55:$NR$55,1))="x",INDEX('[1]Stats repas'!$E$58:$NR$58,,MATCH(KK2,'[1]Stats repas'!$E$55:$NR$55,1))="p")),"a",INDEX('[1]Stats repas'!$E$56:$NR$56,,MATCH(KK2,'[1]Stats repas'!$E$55:$NR$55,1))))</f>
        <v>0</v>
      </c>
      <c r="KL15">
        <f>IF(AND(INDEX('[1]Stats repas'!$E$56:$NR$56,,MATCH(KL2,'[1]Stats repas'!$E$55:$NR$55,1))=0,OR(INDEX('[1]Stats repas'!$E$58:$NR$58,,MATCH(KL2,'[1]Stats repas'!$E$55:$NR$55,1))="x",INDEX('[1]Stats repas'!$E$58:$NR$58,,MATCH(KL2,'[1]Stats repas'!$E$55:$NR$55,1))="p")),"a",IF(AND(INDEX('[1]Stats repas'!$E$56:$NR$56,,MATCH(KL2,'[1]Stats repas'!$E$55:$NR$55,1))&gt;2,OR(INDEX('[1]Stats repas'!$E$58:$NR$58,,MATCH(KL2,'[1]Stats repas'!$E$55:$NR$55,1))="x",INDEX('[1]Stats repas'!$E$58:$NR$58,,MATCH(KL2,'[1]Stats repas'!$E$55:$NR$55,1))="p")),"a",INDEX('[1]Stats repas'!$E$56:$NR$56,,MATCH(KL2,'[1]Stats repas'!$E$55:$NR$55,1))))</f>
        <v>3</v>
      </c>
      <c r="KM15">
        <f>IF(AND(INDEX('[1]Stats repas'!$E$56:$NR$56,,MATCH(KM2,'[1]Stats repas'!$E$55:$NR$55,1))=0,OR(INDEX('[1]Stats repas'!$E$58:$NR$58,,MATCH(KM2,'[1]Stats repas'!$E$55:$NR$55,1))="x",INDEX('[1]Stats repas'!$E$58:$NR$58,,MATCH(KM2,'[1]Stats repas'!$E$55:$NR$55,1))="p")),"a",IF(AND(INDEX('[1]Stats repas'!$E$56:$NR$56,,MATCH(KM2,'[1]Stats repas'!$E$55:$NR$55,1))&gt;2,OR(INDEX('[1]Stats repas'!$E$58:$NR$58,,MATCH(KM2,'[1]Stats repas'!$E$55:$NR$55,1))="x",INDEX('[1]Stats repas'!$E$58:$NR$58,,MATCH(KM2,'[1]Stats repas'!$E$55:$NR$55,1))="p")),"a",INDEX('[1]Stats repas'!$E$56:$NR$56,,MATCH(KM2,'[1]Stats repas'!$E$55:$NR$55,1))))</f>
        <v>3</v>
      </c>
      <c r="KN15">
        <f>IF(AND(INDEX('[1]Stats repas'!$E$56:$NR$56,,MATCH(KN2,'[1]Stats repas'!$E$55:$NR$55,1))=0,OR(INDEX('[1]Stats repas'!$E$58:$NR$58,,MATCH(KN2,'[1]Stats repas'!$E$55:$NR$55,1))="x",INDEX('[1]Stats repas'!$E$58:$NR$58,,MATCH(KN2,'[1]Stats repas'!$E$55:$NR$55,1))="p")),"a",IF(AND(INDEX('[1]Stats repas'!$E$56:$NR$56,,MATCH(KN2,'[1]Stats repas'!$E$55:$NR$55,1))&gt;2,OR(INDEX('[1]Stats repas'!$E$58:$NR$58,,MATCH(KN2,'[1]Stats repas'!$E$55:$NR$55,1))="x",INDEX('[1]Stats repas'!$E$58:$NR$58,,MATCH(KN2,'[1]Stats repas'!$E$55:$NR$55,1))="p")),"a",INDEX('[1]Stats repas'!$E$56:$NR$56,,MATCH(KN2,'[1]Stats repas'!$E$55:$NR$55,1))))</f>
        <v>3</v>
      </c>
      <c r="KO15">
        <f>IF(AND(INDEX('[1]Stats repas'!$E$56:$NR$56,,MATCH(KO2,'[1]Stats repas'!$E$55:$NR$55,1))=0,OR(INDEX('[1]Stats repas'!$E$58:$NR$58,,MATCH(KO2,'[1]Stats repas'!$E$55:$NR$55,1))="x",INDEX('[1]Stats repas'!$E$58:$NR$58,,MATCH(KO2,'[1]Stats repas'!$E$55:$NR$55,1))="p")),"a",IF(AND(INDEX('[1]Stats repas'!$E$56:$NR$56,,MATCH(KO2,'[1]Stats repas'!$E$55:$NR$55,1))&gt;2,OR(INDEX('[1]Stats repas'!$E$58:$NR$58,,MATCH(KO2,'[1]Stats repas'!$E$55:$NR$55,1))="x",INDEX('[1]Stats repas'!$E$58:$NR$58,,MATCH(KO2,'[1]Stats repas'!$E$55:$NR$55,1))="p")),"a",INDEX('[1]Stats repas'!$E$56:$NR$56,,MATCH(KO2,'[1]Stats repas'!$E$55:$NR$55,1))))</f>
        <v>3</v>
      </c>
      <c r="KP15">
        <f>IF(AND(INDEX('[1]Stats repas'!$E$56:$NR$56,,MATCH(KP2,'[1]Stats repas'!$E$55:$NR$55,1))=0,OR(INDEX('[1]Stats repas'!$E$58:$NR$58,,MATCH(KP2,'[1]Stats repas'!$E$55:$NR$55,1))="x",INDEX('[1]Stats repas'!$E$58:$NR$58,,MATCH(KP2,'[1]Stats repas'!$E$55:$NR$55,1))="p")),"a",IF(AND(INDEX('[1]Stats repas'!$E$56:$NR$56,,MATCH(KP2,'[1]Stats repas'!$E$55:$NR$55,1))&gt;2,OR(INDEX('[1]Stats repas'!$E$58:$NR$58,,MATCH(KP2,'[1]Stats repas'!$E$55:$NR$55,1))="x",INDEX('[1]Stats repas'!$E$58:$NR$58,,MATCH(KP2,'[1]Stats repas'!$E$55:$NR$55,1))="p")),"a",INDEX('[1]Stats repas'!$E$56:$NR$56,,MATCH(KP2,'[1]Stats repas'!$E$55:$NR$55,1))))</f>
        <v>3</v>
      </c>
      <c r="KQ15">
        <f>IF(AND(INDEX('[1]Stats repas'!$E$56:$NR$56,,MATCH(KQ2,'[1]Stats repas'!$E$55:$NR$55,1))=0,OR(INDEX('[1]Stats repas'!$E$58:$NR$58,,MATCH(KQ2,'[1]Stats repas'!$E$55:$NR$55,1))="x",INDEX('[1]Stats repas'!$E$58:$NR$58,,MATCH(KQ2,'[1]Stats repas'!$E$55:$NR$55,1))="p")),"a",IF(AND(INDEX('[1]Stats repas'!$E$56:$NR$56,,MATCH(KQ2,'[1]Stats repas'!$E$55:$NR$55,1))&gt;2,OR(INDEX('[1]Stats repas'!$E$58:$NR$58,,MATCH(KQ2,'[1]Stats repas'!$E$55:$NR$55,1))="x",INDEX('[1]Stats repas'!$E$58:$NR$58,,MATCH(KQ2,'[1]Stats repas'!$E$55:$NR$55,1))="p")),"a",INDEX('[1]Stats repas'!$E$56:$NR$56,,MATCH(KQ2,'[1]Stats repas'!$E$55:$NR$55,1))))</f>
        <v>0</v>
      </c>
      <c r="KR15">
        <f>IF(AND(INDEX('[1]Stats repas'!$E$56:$NR$56,,MATCH(KR2,'[1]Stats repas'!$E$55:$NR$55,1))=0,OR(INDEX('[1]Stats repas'!$E$58:$NR$58,,MATCH(KR2,'[1]Stats repas'!$E$55:$NR$55,1))="x",INDEX('[1]Stats repas'!$E$58:$NR$58,,MATCH(KR2,'[1]Stats repas'!$E$55:$NR$55,1))="p")),"a",IF(AND(INDEX('[1]Stats repas'!$E$56:$NR$56,,MATCH(KR2,'[1]Stats repas'!$E$55:$NR$55,1))&gt;2,OR(INDEX('[1]Stats repas'!$E$58:$NR$58,,MATCH(KR2,'[1]Stats repas'!$E$55:$NR$55,1))="x",INDEX('[1]Stats repas'!$E$58:$NR$58,,MATCH(KR2,'[1]Stats repas'!$E$55:$NR$55,1))="p")),"a",INDEX('[1]Stats repas'!$E$56:$NR$56,,MATCH(KR2,'[1]Stats repas'!$E$55:$NR$55,1))))</f>
        <v>0</v>
      </c>
      <c r="KS15">
        <f>IF(AND(INDEX('[1]Stats repas'!$E$56:$NR$56,,MATCH(KS2,'[1]Stats repas'!$E$55:$NR$55,1))=0,OR(INDEX('[1]Stats repas'!$E$58:$NR$58,,MATCH(KS2,'[1]Stats repas'!$E$55:$NR$55,1))="x",INDEX('[1]Stats repas'!$E$58:$NR$58,,MATCH(KS2,'[1]Stats repas'!$E$55:$NR$55,1))="p")),"a",IF(AND(INDEX('[1]Stats repas'!$E$56:$NR$56,,MATCH(KS2,'[1]Stats repas'!$E$55:$NR$55,1))&gt;2,OR(INDEX('[1]Stats repas'!$E$58:$NR$58,,MATCH(KS2,'[1]Stats repas'!$E$55:$NR$55,1))="x",INDEX('[1]Stats repas'!$E$58:$NR$58,,MATCH(KS2,'[1]Stats repas'!$E$55:$NR$55,1))="p")),"a",INDEX('[1]Stats repas'!$E$56:$NR$56,,MATCH(KS2,'[1]Stats repas'!$E$55:$NR$55,1))))</f>
        <v>2</v>
      </c>
      <c r="KT15">
        <f>IF(AND(INDEX('[1]Stats repas'!$E$56:$NR$56,,MATCH(KT2,'[1]Stats repas'!$E$55:$NR$55,1))=0,OR(INDEX('[1]Stats repas'!$E$58:$NR$58,,MATCH(KT2,'[1]Stats repas'!$E$55:$NR$55,1))="x",INDEX('[1]Stats repas'!$E$58:$NR$58,,MATCH(KT2,'[1]Stats repas'!$E$55:$NR$55,1))="p")),"a",IF(AND(INDEX('[1]Stats repas'!$E$56:$NR$56,,MATCH(KT2,'[1]Stats repas'!$E$55:$NR$55,1))&gt;2,OR(INDEX('[1]Stats repas'!$E$58:$NR$58,,MATCH(KT2,'[1]Stats repas'!$E$55:$NR$55,1))="x",INDEX('[1]Stats repas'!$E$58:$NR$58,,MATCH(KT2,'[1]Stats repas'!$E$55:$NR$55,1))="p")),"a",INDEX('[1]Stats repas'!$E$56:$NR$56,,MATCH(KT2,'[1]Stats repas'!$E$55:$NR$55,1))))</f>
        <v>2</v>
      </c>
      <c r="KU15">
        <f>IF(AND(INDEX('[1]Stats repas'!$E$56:$NR$56,,MATCH(KU2,'[1]Stats repas'!$E$55:$NR$55,1))=0,OR(INDEX('[1]Stats repas'!$E$58:$NR$58,,MATCH(KU2,'[1]Stats repas'!$E$55:$NR$55,1))="x",INDEX('[1]Stats repas'!$E$58:$NR$58,,MATCH(KU2,'[1]Stats repas'!$E$55:$NR$55,1))="p")),"a",IF(AND(INDEX('[1]Stats repas'!$E$56:$NR$56,,MATCH(KU2,'[1]Stats repas'!$E$55:$NR$55,1))&gt;2,OR(INDEX('[1]Stats repas'!$E$58:$NR$58,,MATCH(KU2,'[1]Stats repas'!$E$55:$NR$55,1))="x",INDEX('[1]Stats repas'!$E$58:$NR$58,,MATCH(KU2,'[1]Stats repas'!$E$55:$NR$55,1))="p")),"a",INDEX('[1]Stats repas'!$E$56:$NR$56,,MATCH(KU2,'[1]Stats repas'!$E$55:$NR$55,1))))</f>
        <v>2</v>
      </c>
      <c r="KV15">
        <f>IF(AND(INDEX('[1]Stats repas'!$E$56:$NR$56,,MATCH(KV2,'[1]Stats repas'!$E$55:$NR$55,1))=0,OR(INDEX('[1]Stats repas'!$E$58:$NR$58,,MATCH(KV2,'[1]Stats repas'!$E$55:$NR$55,1))="x",INDEX('[1]Stats repas'!$E$58:$NR$58,,MATCH(KV2,'[1]Stats repas'!$E$55:$NR$55,1))="p")),"a",IF(AND(INDEX('[1]Stats repas'!$E$56:$NR$56,,MATCH(KV2,'[1]Stats repas'!$E$55:$NR$55,1))&gt;2,OR(INDEX('[1]Stats repas'!$E$58:$NR$58,,MATCH(KV2,'[1]Stats repas'!$E$55:$NR$55,1))="x",INDEX('[1]Stats repas'!$E$58:$NR$58,,MATCH(KV2,'[1]Stats repas'!$E$55:$NR$55,1))="p")),"a",INDEX('[1]Stats repas'!$E$56:$NR$56,,MATCH(KV2,'[1]Stats repas'!$E$55:$NR$55,1))))</f>
        <v>2</v>
      </c>
      <c r="KW15">
        <f>IF(AND(INDEX('[1]Stats repas'!$E$56:$NR$56,,MATCH(KW2,'[1]Stats repas'!$E$55:$NR$55,1))=0,OR(INDEX('[1]Stats repas'!$E$58:$NR$58,,MATCH(KW2,'[1]Stats repas'!$E$55:$NR$55,1))="x",INDEX('[1]Stats repas'!$E$58:$NR$58,,MATCH(KW2,'[1]Stats repas'!$E$55:$NR$55,1))="p")),"a",IF(AND(INDEX('[1]Stats repas'!$E$56:$NR$56,,MATCH(KW2,'[1]Stats repas'!$E$55:$NR$55,1))&gt;2,OR(INDEX('[1]Stats repas'!$E$58:$NR$58,,MATCH(KW2,'[1]Stats repas'!$E$55:$NR$55,1))="x",INDEX('[1]Stats repas'!$E$58:$NR$58,,MATCH(KW2,'[1]Stats repas'!$E$55:$NR$55,1))="p")),"a",INDEX('[1]Stats repas'!$E$56:$NR$56,,MATCH(KW2,'[1]Stats repas'!$E$55:$NR$55,1))))</f>
        <v>2</v>
      </c>
      <c r="KX15">
        <f>IF(AND(INDEX('[1]Stats repas'!$E$56:$NR$56,,MATCH(KX2,'[1]Stats repas'!$E$55:$NR$55,1))=0,OR(INDEX('[1]Stats repas'!$E$58:$NR$58,,MATCH(KX2,'[1]Stats repas'!$E$55:$NR$55,1))="x",INDEX('[1]Stats repas'!$E$58:$NR$58,,MATCH(KX2,'[1]Stats repas'!$E$55:$NR$55,1))="p")),"a",IF(AND(INDEX('[1]Stats repas'!$E$56:$NR$56,,MATCH(KX2,'[1]Stats repas'!$E$55:$NR$55,1))&gt;2,OR(INDEX('[1]Stats repas'!$E$58:$NR$58,,MATCH(KX2,'[1]Stats repas'!$E$55:$NR$55,1))="x",INDEX('[1]Stats repas'!$E$58:$NR$58,,MATCH(KX2,'[1]Stats repas'!$E$55:$NR$55,1))="p")),"a",INDEX('[1]Stats repas'!$E$56:$NR$56,,MATCH(KX2,'[1]Stats repas'!$E$55:$NR$55,1))))</f>
        <v>0</v>
      </c>
      <c r="KY15">
        <f>IF(AND(INDEX('[1]Stats repas'!$E$56:$NR$56,,MATCH(KY2,'[1]Stats repas'!$E$55:$NR$55,1))=0,OR(INDEX('[1]Stats repas'!$E$58:$NR$58,,MATCH(KY2,'[1]Stats repas'!$E$55:$NR$55,1))="x",INDEX('[1]Stats repas'!$E$58:$NR$58,,MATCH(KY2,'[1]Stats repas'!$E$55:$NR$55,1))="p")),"a",IF(AND(INDEX('[1]Stats repas'!$E$56:$NR$56,,MATCH(KY2,'[1]Stats repas'!$E$55:$NR$55,1))&gt;2,OR(INDEX('[1]Stats repas'!$E$58:$NR$58,,MATCH(KY2,'[1]Stats repas'!$E$55:$NR$55,1))="x",INDEX('[1]Stats repas'!$E$58:$NR$58,,MATCH(KY2,'[1]Stats repas'!$E$55:$NR$55,1))="p")),"a",INDEX('[1]Stats repas'!$E$56:$NR$56,,MATCH(KY2,'[1]Stats repas'!$E$55:$NR$55,1))))</f>
        <v>0</v>
      </c>
      <c r="KZ15">
        <f>IF(AND(INDEX('[1]Stats repas'!$E$56:$NR$56,,MATCH(KZ2,'[1]Stats repas'!$E$55:$NR$55,1))=0,OR(INDEX('[1]Stats repas'!$E$58:$NR$58,,MATCH(KZ2,'[1]Stats repas'!$E$55:$NR$55,1))="x",INDEX('[1]Stats repas'!$E$58:$NR$58,,MATCH(KZ2,'[1]Stats repas'!$E$55:$NR$55,1))="p")),"a",IF(AND(INDEX('[1]Stats repas'!$E$56:$NR$56,,MATCH(KZ2,'[1]Stats repas'!$E$55:$NR$55,1))&gt;2,OR(INDEX('[1]Stats repas'!$E$58:$NR$58,,MATCH(KZ2,'[1]Stats repas'!$E$55:$NR$55,1))="x",INDEX('[1]Stats repas'!$E$58:$NR$58,,MATCH(KZ2,'[1]Stats repas'!$E$55:$NR$55,1))="p")),"a",INDEX('[1]Stats repas'!$E$56:$NR$56,,MATCH(KZ2,'[1]Stats repas'!$E$55:$NR$55,1))))</f>
        <v>2</v>
      </c>
      <c r="LA15">
        <f>IF(AND(INDEX('[1]Stats repas'!$E$56:$NR$56,,MATCH(LA2,'[1]Stats repas'!$E$55:$NR$55,1))=0,OR(INDEX('[1]Stats repas'!$E$58:$NR$58,,MATCH(LA2,'[1]Stats repas'!$E$55:$NR$55,1))="x",INDEX('[1]Stats repas'!$E$58:$NR$58,,MATCH(LA2,'[1]Stats repas'!$E$55:$NR$55,1))="p")),"a",IF(AND(INDEX('[1]Stats repas'!$E$56:$NR$56,,MATCH(LA2,'[1]Stats repas'!$E$55:$NR$55,1))&gt;2,OR(INDEX('[1]Stats repas'!$E$58:$NR$58,,MATCH(LA2,'[1]Stats repas'!$E$55:$NR$55,1))="x",INDEX('[1]Stats repas'!$E$58:$NR$58,,MATCH(LA2,'[1]Stats repas'!$E$55:$NR$55,1))="p")),"a",INDEX('[1]Stats repas'!$E$56:$NR$56,,MATCH(LA2,'[1]Stats repas'!$E$55:$NR$55,1))))</f>
        <v>2</v>
      </c>
      <c r="LB15">
        <f>IF(AND(INDEX('[1]Stats repas'!$E$56:$NR$56,,MATCH(LB2,'[1]Stats repas'!$E$55:$NR$55,1))=0,OR(INDEX('[1]Stats repas'!$E$58:$NR$58,,MATCH(LB2,'[1]Stats repas'!$E$55:$NR$55,1))="x",INDEX('[1]Stats repas'!$E$58:$NR$58,,MATCH(LB2,'[1]Stats repas'!$E$55:$NR$55,1))="p")),"a",IF(AND(INDEX('[1]Stats repas'!$E$56:$NR$56,,MATCH(LB2,'[1]Stats repas'!$E$55:$NR$55,1))&gt;2,OR(INDEX('[1]Stats repas'!$E$58:$NR$58,,MATCH(LB2,'[1]Stats repas'!$E$55:$NR$55,1))="x",INDEX('[1]Stats repas'!$E$58:$NR$58,,MATCH(LB2,'[1]Stats repas'!$E$55:$NR$55,1))="p")),"a",INDEX('[1]Stats repas'!$E$56:$NR$56,,MATCH(LB2,'[1]Stats repas'!$E$55:$NR$55,1))))</f>
        <v>1</v>
      </c>
      <c r="LC15">
        <f>IF(AND(INDEX('[1]Stats repas'!$E$56:$NR$56,,MATCH(LC2,'[1]Stats repas'!$E$55:$NR$55,1))=0,OR(INDEX('[1]Stats repas'!$E$58:$NR$58,,MATCH(LC2,'[1]Stats repas'!$E$55:$NR$55,1))="x",INDEX('[1]Stats repas'!$E$58:$NR$58,,MATCH(LC2,'[1]Stats repas'!$E$55:$NR$55,1))="p")),"a",IF(AND(INDEX('[1]Stats repas'!$E$56:$NR$56,,MATCH(LC2,'[1]Stats repas'!$E$55:$NR$55,1))&gt;2,OR(INDEX('[1]Stats repas'!$E$58:$NR$58,,MATCH(LC2,'[1]Stats repas'!$E$55:$NR$55,1))="x",INDEX('[1]Stats repas'!$E$58:$NR$58,,MATCH(LC2,'[1]Stats repas'!$E$55:$NR$55,1))="p")),"a",INDEX('[1]Stats repas'!$E$56:$NR$56,,MATCH(LC2,'[1]Stats repas'!$E$55:$NR$55,1))))</f>
        <v>1</v>
      </c>
      <c r="LD15">
        <f>IF(AND(INDEX('[1]Stats repas'!$E$56:$NR$56,,MATCH(LD2,'[1]Stats repas'!$E$55:$NR$55,1))=0,OR(INDEX('[1]Stats repas'!$E$58:$NR$58,,MATCH(LD2,'[1]Stats repas'!$E$55:$NR$55,1))="x",INDEX('[1]Stats repas'!$E$58:$NR$58,,MATCH(LD2,'[1]Stats repas'!$E$55:$NR$55,1))="p")),"a",IF(AND(INDEX('[1]Stats repas'!$E$56:$NR$56,,MATCH(LD2,'[1]Stats repas'!$E$55:$NR$55,1))&gt;2,OR(INDEX('[1]Stats repas'!$E$58:$NR$58,,MATCH(LD2,'[1]Stats repas'!$E$55:$NR$55,1))="x",INDEX('[1]Stats repas'!$E$58:$NR$58,,MATCH(LD2,'[1]Stats repas'!$E$55:$NR$55,1))="p")),"a",INDEX('[1]Stats repas'!$E$56:$NR$56,,MATCH(LD2,'[1]Stats repas'!$E$55:$NR$55,1))))</f>
        <v>1</v>
      </c>
      <c r="LE15">
        <f>IF(AND(INDEX('[1]Stats repas'!$E$56:$NR$56,,MATCH(LE2,'[1]Stats repas'!$E$55:$NR$55,1))=0,OR(INDEX('[1]Stats repas'!$E$58:$NR$58,,MATCH(LE2,'[1]Stats repas'!$E$55:$NR$55,1))="x",INDEX('[1]Stats repas'!$E$58:$NR$58,,MATCH(LE2,'[1]Stats repas'!$E$55:$NR$55,1))="p")),"a",IF(AND(INDEX('[1]Stats repas'!$E$56:$NR$56,,MATCH(LE2,'[1]Stats repas'!$E$55:$NR$55,1))&gt;2,OR(INDEX('[1]Stats repas'!$E$58:$NR$58,,MATCH(LE2,'[1]Stats repas'!$E$55:$NR$55,1))="x",INDEX('[1]Stats repas'!$E$58:$NR$58,,MATCH(LE2,'[1]Stats repas'!$E$55:$NR$55,1))="p")),"a",INDEX('[1]Stats repas'!$E$56:$NR$56,,MATCH(LE2,'[1]Stats repas'!$E$55:$NR$55,1))))</f>
        <v>0</v>
      </c>
      <c r="LF15">
        <f>IF(AND(INDEX('[1]Stats repas'!$E$56:$NR$56,,MATCH(LF2,'[1]Stats repas'!$E$55:$NR$55,1))=0,OR(INDEX('[1]Stats repas'!$E$58:$NR$58,,MATCH(LF2,'[1]Stats repas'!$E$55:$NR$55,1))="x",INDEX('[1]Stats repas'!$E$58:$NR$58,,MATCH(LF2,'[1]Stats repas'!$E$55:$NR$55,1))="p")),"a",IF(AND(INDEX('[1]Stats repas'!$E$56:$NR$56,,MATCH(LF2,'[1]Stats repas'!$E$55:$NR$55,1))&gt;2,OR(INDEX('[1]Stats repas'!$E$58:$NR$58,,MATCH(LF2,'[1]Stats repas'!$E$55:$NR$55,1))="x",INDEX('[1]Stats repas'!$E$58:$NR$58,,MATCH(LF2,'[1]Stats repas'!$E$55:$NR$55,1))="p")),"a",INDEX('[1]Stats repas'!$E$56:$NR$56,,MATCH(LF2,'[1]Stats repas'!$E$55:$NR$55,1))))</f>
        <v>0</v>
      </c>
      <c r="LG15">
        <f>IF(AND(INDEX('[1]Stats repas'!$E$56:$NR$56,,MATCH(LG2,'[1]Stats repas'!$E$55:$NR$55,1))=0,OR(INDEX('[1]Stats repas'!$E$58:$NR$58,,MATCH(LG2,'[1]Stats repas'!$E$55:$NR$55,1))="x",INDEX('[1]Stats repas'!$E$58:$NR$58,,MATCH(LG2,'[1]Stats repas'!$E$55:$NR$55,1))="p")),"a",IF(AND(INDEX('[1]Stats repas'!$E$56:$NR$56,,MATCH(LG2,'[1]Stats repas'!$E$55:$NR$55,1))&gt;2,OR(INDEX('[1]Stats repas'!$E$58:$NR$58,,MATCH(LG2,'[1]Stats repas'!$E$55:$NR$55,1))="x",INDEX('[1]Stats repas'!$E$58:$NR$58,,MATCH(LG2,'[1]Stats repas'!$E$55:$NR$55,1))="p")),"a",INDEX('[1]Stats repas'!$E$56:$NR$56,,MATCH(LG2,'[1]Stats repas'!$E$55:$NR$55,1))))</f>
        <v>2</v>
      </c>
      <c r="LH15">
        <f>IF(AND(INDEX('[1]Stats repas'!$E$56:$NR$56,,MATCH(LH2,'[1]Stats repas'!$E$55:$NR$55,1))=0,OR(INDEX('[1]Stats repas'!$E$58:$NR$58,,MATCH(LH2,'[1]Stats repas'!$E$55:$NR$55,1))="x",INDEX('[1]Stats repas'!$E$58:$NR$58,,MATCH(LH2,'[1]Stats repas'!$E$55:$NR$55,1))="p")),"a",IF(AND(INDEX('[1]Stats repas'!$E$56:$NR$56,,MATCH(LH2,'[1]Stats repas'!$E$55:$NR$55,1))&gt;2,OR(INDEX('[1]Stats repas'!$E$58:$NR$58,,MATCH(LH2,'[1]Stats repas'!$E$55:$NR$55,1))="x",INDEX('[1]Stats repas'!$E$58:$NR$58,,MATCH(LH2,'[1]Stats repas'!$E$55:$NR$55,1))="p")),"a",INDEX('[1]Stats repas'!$E$56:$NR$56,,MATCH(LH2,'[1]Stats repas'!$E$55:$NR$55,1))))</f>
        <v>2</v>
      </c>
      <c r="LI15">
        <f>IF(AND(INDEX('[1]Stats repas'!$E$56:$NR$56,,MATCH(LI2,'[1]Stats repas'!$E$55:$NR$55,1))=0,OR(INDEX('[1]Stats repas'!$E$58:$NR$58,,MATCH(LI2,'[1]Stats repas'!$E$55:$NR$55,1))="x",INDEX('[1]Stats repas'!$E$58:$NR$58,,MATCH(LI2,'[1]Stats repas'!$E$55:$NR$55,1))="p")),"a",IF(AND(INDEX('[1]Stats repas'!$E$56:$NR$56,,MATCH(LI2,'[1]Stats repas'!$E$55:$NR$55,1))&gt;2,OR(INDEX('[1]Stats repas'!$E$58:$NR$58,,MATCH(LI2,'[1]Stats repas'!$E$55:$NR$55,1))="x",INDEX('[1]Stats repas'!$E$58:$NR$58,,MATCH(LI2,'[1]Stats repas'!$E$55:$NR$55,1))="p")),"a",INDEX('[1]Stats repas'!$E$56:$NR$56,,MATCH(LI2,'[1]Stats repas'!$E$55:$NR$55,1))))</f>
        <v>2</v>
      </c>
      <c r="LJ15">
        <f>IF(AND(INDEX('[1]Stats repas'!$E$56:$NR$56,,MATCH(LJ2,'[1]Stats repas'!$E$55:$NR$55,1))=0,OR(INDEX('[1]Stats repas'!$E$58:$NR$58,,MATCH(LJ2,'[1]Stats repas'!$E$55:$NR$55,1))="x",INDEX('[1]Stats repas'!$E$58:$NR$58,,MATCH(LJ2,'[1]Stats repas'!$E$55:$NR$55,1))="p")),"a",IF(AND(INDEX('[1]Stats repas'!$E$56:$NR$56,,MATCH(LJ2,'[1]Stats repas'!$E$55:$NR$55,1))&gt;2,OR(INDEX('[1]Stats repas'!$E$58:$NR$58,,MATCH(LJ2,'[1]Stats repas'!$E$55:$NR$55,1))="x",INDEX('[1]Stats repas'!$E$58:$NR$58,,MATCH(LJ2,'[1]Stats repas'!$E$55:$NR$55,1))="p")),"a",INDEX('[1]Stats repas'!$E$56:$NR$56,,MATCH(LJ2,'[1]Stats repas'!$E$55:$NR$55,1))))</f>
        <v>2</v>
      </c>
      <c r="LK15">
        <f>IF(AND(INDEX('[1]Stats repas'!$E$56:$NR$56,,MATCH(LK2,'[1]Stats repas'!$E$55:$NR$55,1))=0,OR(INDEX('[1]Stats repas'!$E$58:$NR$58,,MATCH(LK2,'[1]Stats repas'!$E$55:$NR$55,1))="x",INDEX('[1]Stats repas'!$E$58:$NR$58,,MATCH(LK2,'[1]Stats repas'!$E$55:$NR$55,1))="p")),"a",IF(AND(INDEX('[1]Stats repas'!$E$56:$NR$56,,MATCH(LK2,'[1]Stats repas'!$E$55:$NR$55,1))&gt;2,OR(INDEX('[1]Stats repas'!$E$58:$NR$58,,MATCH(LK2,'[1]Stats repas'!$E$55:$NR$55,1))="x",INDEX('[1]Stats repas'!$E$58:$NR$58,,MATCH(LK2,'[1]Stats repas'!$E$55:$NR$55,1))="p")),"a",INDEX('[1]Stats repas'!$E$56:$NR$56,,MATCH(LK2,'[1]Stats repas'!$E$55:$NR$55,1))))</f>
        <v>2</v>
      </c>
      <c r="LL15">
        <f>IF(AND(INDEX('[1]Stats repas'!$E$56:$NR$56,,MATCH(LL2,'[1]Stats repas'!$E$55:$NR$55,1))=0,OR(INDEX('[1]Stats repas'!$E$58:$NR$58,,MATCH(LL2,'[1]Stats repas'!$E$55:$NR$55,1))="x",INDEX('[1]Stats repas'!$E$58:$NR$58,,MATCH(LL2,'[1]Stats repas'!$E$55:$NR$55,1))="p")),"a",IF(AND(INDEX('[1]Stats repas'!$E$56:$NR$56,,MATCH(LL2,'[1]Stats repas'!$E$55:$NR$55,1))&gt;2,OR(INDEX('[1]Stats repas'!$E$58:$NR$58,,MATCH(LL2,'[1]Stats repas'!$E$55:$NR$55,1))="x",INDEX('[1]Stats repas'!$E$58:$NR$58,,MATCH(LL2,'[1]Stats repas'!$E$55:$NR$55,1))="p")),"a",INDEX('[1]Stats repas'!$E$56:$NR$56,,MATCH(LL2,'[1]Stats repas'!$E$55:$NR$55,1))))</f>
        <v>0</v>
      </c>
      <c r="LM15">
        <f>IF(AND(INDEX('[1]Stats repas'!$E$56:$NR$56,,MATCH(LM2,'[1]Stats repas'!$E$55:$NR$55,1))=0,OR(INDEX('[1]Stats repas'!$E$58:$NR$58,,MATCH(LM2,'[1]Stats repas'!$E$55:$NR$55,1))="x",INDEX('[1]Stats repas'!$E$58:$NR$58,,MATCH(LM2,'[1]Stats repas'!$E$55:$NR$55,1))="p")),"a",IF(AND(INDEX('[1]Stats repas'!$E$56:$NR$56,,MATCH(LM2,'[1]Stats repas'!$E$55:$NR$55,1))&gt;2,OR(INDEX('[1]Stats repas'!$E$58:$NR$58,,MATCH(LM2,'[1]Stats repas'!$E$55:$NR$55,1))="x",INDEX('[1]Stats repas'!$E$58:$NR$58,,MATCH(LM2,'[1]Stats repas'!$E$55:$NR$55,1))="p")),"a",INDEX('[1]Stats repas'!$E$56:$NR$56,,MATCH(LM2,'[1]Stats repas'!$E$55:$NR$55,1))))</f>
        <v>0</v>
      </c>
      <c r="LN15">
        <f>IF(AND(INDEX('[1]Stats repas'!$E$56:$NR$56,,MATCH(LN2,'[1]Stats repas'!$E$55:$NR$55,1))=0,OR(INDEX('[1]Stats repas'!$E$58:$NR$58,,MATCH(LN2,'[1]Stats repas'!$E$55:$NR$55,1))="x",INDEX('[1]Stats repas'!$E$58:$NR$58,,MATCH(LN2,'[1]Stats repas'!$E$55:$NR$55,1))="p")),"a",IF(AND(INDEX('[1]Stats repas'!$E$56:$NR$56,,MATCH(LN2,'[1]Stats repas'!$E$55:$NR$55,1))&gt;2,OR(INDEX('[1]Stats repas'!$E$58:$NR$58,,MATCH(LN2,'[1]Stats repas'!$E$55:$NR$55,1))="x",INDEX('[1]Stats repas'!$E$58:$NR$58,,MATCH(LN2,'[1]Stats repas'!$E$55:$NR$55,1))="p")),"a",INDEX('[1]Stats repas'!$E$56:$NR$56,,MATCH(LN2,'[1]Stats repas'!$E$55:$NR$55,1))))</f>
        <v>2</v>
      </c>
      <c r="LO15">
        <f>IF(AND(INDEX('[1]Stats repas'!$E$56:$NR$56,,MATCH(LO2,'[1]Stats repas'!$E$55:$NR$55,1))=0,OR(INDEX('[1]Stats repas'!$E$58:$NR$58,,MATCH(LO2,'[1]Stats repas'!$E$55:$NR$55,1))="x",INDEX('[1]Stats repas'!$E$58:$NR$58,,MATCH(LO2,'[1]Stats repas'!$E$55:$NR$55,1))="p")),"a",IF(AND(INDEX('[1]Stats repas'!$E$56:$NR$56,,MATCH(LO2,'[1]Stats repas'!$E$55:$NR$55,1))&gt;2,OR(INDEX('[1]Stats repas'!$E$58:$NR$58,,MATCH(LO2,'[1]Stats repas'!$E$55:$NR$55,1))="x",INDEX('[1]Stats repas'!$E$58:$NR$58,,MATCH(LO2,'[1]Stats repas'!$E$55:$NR$55,1))="p")),"a",INDEX('[1]Stats repas'!$E$56:$NR$56,,MATCH(LO2,'[1]Stats repas'!$E$55:$NR$55,1))))</f>
        <v>2</v>
      </c>
      <c r="LP15">
        <f>IF(AND(INDEX('[1]Stats repas'!$E$56:$NR$56,,MATCH(LP2,'[1]Stats repas'!$E$55:$NR$55,1))=0,OR(INDEX('[1]Stats repas'!$E$58:$NR$58,,MATCH(LP2,'[1]Stats repas'!$E$55:$NR$55,1))="x",INDEX('[1]Stats repas'!$E$58:$NR$58,,MATCH(LP2,'[1]Stats repas'!$E$55:$NR$55,1))="p")),"a",IF(AND(INDEX('[1]Stats repas'!$E$56:$NR$56,,MATCH(LP2,'[1]Stats repas'!$E$55:$NR$55,1))&gt;2,OR(INDEX('[1]Stats repas'!$E$58:$NR$58,,MATCH(LP2,'[1]Stats repas'!$E$55:$NR$55,1))="x",INDEX('[1]Stats repas'!$E$58:$NR$58,,MATCH(LP2,'[1]Stats repas'!$E$55:$NR$55,1))="p")),"a",INDEX('[1]Stats repas'!$E$56:$NR$56,,MATCH(LP2,'[1]Stats repas'!$E$55:$NR$55,1))))</f>
        <v>2</v>
      </c>
      <c r="LQ15">
        <f>IF(AND(INDEX('[1]Stats repas'!$E$56:$NR$56,,MATCH(LQ2,'[1]Stats repas'!$E$55:$NR$55,1))=0,OR(INDEX('[1]Stats repas'!$E$58:$NR$58,,MATCH(LQ2,'[1]Stats repas'!$E$55:$NR$55,1))="x",INDEX('[1]Stats repas'!$E$58:$NR$58,,MATCH(LQ2,'[1]Stats repas'!$E$55:$NR$55,1))="p")),"a",IF(AND(INDEX('[1]Stats repas'!$E$56:$NR$56,,MATCH(LQ2,'[1]Stats repas'!$E$55:$NR$55,1))&gt;2,OR(INDEX('[1]Stats repas'!$E$58:$NR$58,,MATCH(LQ2,'[1]Stats repas'!$E$55:$NR$55,1))="x",INDEX('[1]Stats repas'!$E$58:$NR$58,,MATCH(LQ2,'[1]Stats repas'!$E$55:$NR$55,1))="p")),"a",INDEX('[1]Stats repas'!$E$56:$NR$56,,MATCH(LQ2,'[1]Stats repas'!$E$55:$NR$55,1))))</f>
        <v>0</v>
      </c>
      <c r="LR15">
        <f>IF(AND(INDEX('[1]Stats repas'!$E$56:$NR$56,,MATCH(LR2,'[1]Stats repas'!$E$55:$NR$55,1))=0,OR(INDEX('[1]Stats repas'!$E$58:$NR$58,,MATCH(LR2,'[1]Stats repas'!$E$55:$NR$55,1))="x",INDEX('[1]Stats repas'!$E$58:$NR$58,,MATCH(LR2,'[1]Stats repas'!$E$55:$NR$55,1))="p")),"a",IF(AND(INDEX('[1]Stats repas'!$E$56:$NR$56,,MATCH(LR2,'[1]Stats repas'!$E$55:$NR$55,1))&gt;2,OR(INDEX('[1]Stats repas'!$E$58:$NR$58,,MATCH(LR2,'[1]Stats repas'!$E$55:$NR$55,1))="x",INDEX('[1]Stats repas'!$E$58:$NR$58,,MATCH(LR2,'[1]Stats repas'!$E$55:$NR$55,1))="p")),"a",INDEX('[1]Stats repas'!$E$56:$NR$56,,MATCH(LR2,'[1]Stats repas'!$E$55:$NR$55,1))))</f>
        <v>0</v>
      </c>
      <c r="LS15">
        <f>IF(AND(INDEX('[1]Stats repas'!$E$56:$NR$56,,MATCH(LS2,'[1]Stats repas'!$E$55:$NR$55,1))=0,OR(INDEX('[1]Stats repas'!$E$58:$NR$58,,MATCH(LS2,'[1]Stats repas'!$E$55:$NR$55,1))="x",INDEX('[1]Stats repas'!$E$58:$NR$58,,MATCH(LS2,'[1]Stats repas'!$E$55:$NR$55,1))="p")),"a",IF(AND(INDEX('[1]Stats repas'!$E$56:$NR$56,,MATCH(LS2,'[1]Stats repas'!$E$55:$NR$55,1))&gt;2,OR(INDEX('[1]Stats repas'!$E$58:$NR$58,,MATCH(LS2,'[1]Stats repas'!$E$55:$NR$55,1))="x",INDEX('[1]Stats repas'!$E$58:$NR$58,,MATCH(LS2,'[1]Stats repas'!$E$55:$NR$55,1))="p")),"a",INDEX('[1]Stats repas'!$E$56:$NR$56,,MATCH(LS2,'[1]Stats repas'!$E$55:$NR$55,1))))</f>
        <v>2</v>
      </c>
      <c r="LT15">
        <f>IF(AND(INDEX('[1]Stats repas'!$E$56:$NR$56,,MATCH(LT2,'[1]Stats repas'!$E$55:$NR$55,1))=0,OR(INDEX('[1]Stats repas'!$E$58:$NR$58,,MATCH(LT2,'[1]Stats repas'!$E$55:$NR$55,1))="x",INDEX('[1]Stats repas'!$E$58:$NR$58,,MATCH(LT2,'[1]Stats repas'!$E$55:$NR$55,1))="p")),"a",IF(AND(INDEX('[1]Stats repas'!$E$56:$NR$56,,MATCH(LT2,'[1]Stats repas'!$E$55:$NR$55,1))&gt;2,OR(INDEX('[1]Stats repas'!$E$58:$NR$58,,MATCH(LT2,'[1]Stats repas'!$E$55:$NR$55,1))="x",INDEX('[1]Stats repas'!$E$58:$NR$58,,MATCH(LT2,'[1]Stats repas'!$E$55:$NR$55,1))="p")),"a",INDEX('[1]Stats repas'!$E$56:$NR$56,,MATCH(LT2,'[1]Stats repas'!$E$55:$NR$55,1))))</f>
        <v>2</v>
      </c>
      <c r="LU15" t="str">
        <f>IF(AND(INDEX('[1]Stats repas'!$E$56:$NR$56,,MATCH(LU2,'[1]Stats repas'!$E$55:$NR$55,1))=0,OR(INDEX('[1]Stats repas'!$E$58:$NR$58,,MATCH(LU2,'[1]Stats repas'!$E$55:$NR$55,1))="x",INDEX('[1]Stats repas'!$E$58:$NR$58,,MATCH(LU2,'[1]Stats repas'!$E$55:$NR$55,1))="p")),"a",IF(AND(INDEX('[1]Stats repas'!$E$56:$NR$56,,MATCH(LU2,'[1]Stats repas'!$E$55:$NR$55,1))&gt;2,OR(INDEX('[1]Stats repas'!$E$58:$NR$58,,MATCH(LU2,'[1]Stats repas'!$E$55:$NR$55,1))="x",INDEX('[1]Stats repas'!$E$58:$NR$58,,MATCH(LU2,'[1]Stats repas'!$E$55:$NR$55,1))="p")),"a",INDEX('[1]Stats repas'!$E$56:$NR$56,,MATCH(LU2,'[1]Stats repas'!$E$55:$NR$55,1))))</f>
        <v>a</v>
      </c>
      <c r="LV15">
        <f>IF(AND(INDEX('[1]Stats repas'!$E$56:$NR$56,,MATCH(LV2,'[1]Stats repas'!$E$55:$NR$55,1))=0,OR(INDEX('[1]Stats repas'!$E$58:$NR$58,,MATCH(LV2,'[1]Stats repas'!$E$55:$NR$55,1))="x",INDEX('[1]Stats repas'!$E$58:$NR$58,,MATCH(LV2,'[1]Stats repas'!$E$55:$NR$55,1))="p")),"a",IF(AND(INDEX('[1]Stats repas'!$E$56:$NR$56,,MATCH(LV2,'[1]Stats repas'!$E$55:$NR$55,1))&gt;2,OR(INDEX('[1]Stats repas'!$E$58:$NR$58,,MATCH(LV2,'[1]Stats repas'!$E$55:$NR$55,1))="x",INDEX('[1]Stats repas'!$E$58:$NR$58,,MATCH(LV2,'[1]Stats repas'!$E$55:$NR$55,1))="p")),"a",INDEX('[1]Stats repas'!$E$56:$NR$56,,MATCH(LV2,'[1]Stats repas'!$E$55:$NR$55,1))))</f>
        <v>1</v>
      </c>
      <c r="LW15">
        <f>IF(AND(INDEX('[1]Stats repas'!$E$56:$NR$56,,MATCH(LW2,'[1]Stats repas'!$E$55:$NR$55,1))=0,OR(INDEX('[1]Stats repas'!$E$58:$NR$58,,MATCH(LW2,'[1]Stats repas'!$E$55:$NR$55,1))="x",INDEX('[1]Stats repas'!$E$58:$NR$58,,MATCH(LW2,'[1]Stats repas'!$E$55:$NR$55,1))="p")),"a",IF(AND(INDEX('[1]Stats repas'!$E$56:$NR$56,,MATCH(LW2,'[1]Stats repas'!$E$55:$NR$55,1))&gt;2,OR(INDEX('[1]Stats repas'!$E$58:$NR$58,,MATCH(LW2,'[1]Stats repas'!$E$55:$NR$55,1))="x",INDEX('[1]Stats repas'!$E$58:$NR$58,,MATCH(LW2,'[1]Stats repas'!$E$55:$NR$55,1))="p")),"a",INDEX('[1]Stats repas'!$E$56:$NR$56,,MATCH(LW2,'[1]Stats repas'!$E$55:$NR$55,1))))</f>
        <v>1</v>
      </c>
      <c r="LX15">
        <f>IF(AND(INDEX('[1]Stats repas'!$E$56:$NR$56,,MATCH(LX2,'[1]Stats repas'!$E$55:$NR$55,1))=0,OR(INDEX('[1]Stats repas'!$E$58:$NR$58,,MATCH(LX2,'[1]Stats repas'!$E$55:$NR$55,1))="x",INDEX('[1]Stats repas'!$E$58:$NR$58,,MATCH(LX2,'[1]Stats repas'!$E$55:$NR$55,1))="p")),"a",IF(AND(INDEX('[1]Stats repas'!$E$56:$NR$56,,MATCH(LX2,'[1]Stats repas'!$E$55:$NR$55,1))&gt;2,OR(INDEX('[1]Stats repas'!$E$58:$NR$58,,MATCH(LX2,'[1]Stats repas'!$E$55:$NR$55,1))="x",INDEX('[1]Stats repas'!$E$58:$NR$58,,MATCH(LX2,'[1]Stats repas'!$E$55:$NR$55,1))="p")),"a",INDEX('[1]Stats repas'!$E$56:$NR$56,,MATCH(LX2,'[1]Stats repas'!$E$55:$NR$55,1))))</f>
        <v>1</v>
      </c>
      <c r="LY15">
        <f>IF(AND(INDEX('[1]Stats repas'!$E$56:$NR$56,,MATCH(LY2,'[1]Stats repas'!$E$55:$NR$55,1))=0,OR(INDEX('[1]Stats repas'!$E$58:$NR$58,,MATCH(LY2,'[1]Stats repas'!$E$55:$NR$55,1))="x",INDEX('[1]Stats repas'!$E$58:$NR$58,,MATCH(LY2,'[1]Stats repas'!$E$55:$NR$55,1))="p")),"a",IF(AND(INDEX('[1]Stats repas'!$E$56:$NR$56,,MATCH(LY2,'[1]Stats repas'!$E$55:$NR$55,1))&gt;2,OR(INDEX('[1]Stats repas'!$E$58:$NR$58,,MATCH(LY2,'[1]Stats repas'!$E$55:$NR$55,1))="x",INDEX('[1]Stats repas'!$E$58:$NR$58,,MATCH(LY2,'[1]Stats repas'!$E$55:$NR$55,1))="p")),"a",INDEX('[1]Stats repas'!$E$56:$NR$56,,MATCH(LY2,'[1]Stats repas'!$E$55:$NR$55,1))))</f>
        <v>1</v>
      </c>
      <c r="LZ15">
        <f>IF(AND(INDEX('[1]Stats repas'!$E$56:$NR$56,,MATCH(LZ2,'[1]Stats repas'!$E$55:$NR$55,1))=0,OR(INDEX('[1]Stats repas'!$E$58:$NR$58,,MATCH(LZ2,'[1]Stats repas'!$E$55:$NR$55,1))="x",INDEX('[1]Stats repas'!$E$58:$NR$58,,MATCH(LZ2,'[1]Stats repas'!$E$55:$NR$55,1))="p")),"a",IF(AND(INDEX('[1]Stats repas'!$E$56:$NR$56,,MATCH(LZ2,'[1]Stats repas'!$E$55:$NR$55,1))&gt;2,OR(INDEX('[1]Stats repas'!$E$58:$NR$58,,MATCH(LZ2,'[1]Stats repas'!$E$55:$NR$55,1))="x",INDEX('[1]Stats repas'!$E$58:$NR$58,,MATCH(LZ2,'[1]Stats repas'!$E$55:$NR$55,1))="p")),"a",INDEX('[1]Stats repas'!$E$56:$NR$56,,MATCH(LZ2,'[1]Stats repas'!$E$55:$NR$55,1))))</f>
        <v>0</v>
      </c>
      <c r="MA15">
        <f>IF(AND(INDEX('[1]Stats repas'!$E$56:$NR$56,,MATCH(MA2,'[1]Stats repas'!$E$55:$NR$55,1))=0,OR(INDEX('[1]Stats repas'!$E$58:$NR$58,,MATCH(MA2,'[1]Stats repas'!$E$55:$NR$55,1))="x",INDEX('[1]Stats repas'!$E$58:$NR$58,,MATCH(MA2,'[1]Stats repas'!$E$55:$NR$55,1))="p")),"a",IF(AND(INDEX('[1]Stats repas'!$E$56:$NR$56,,MATCH(MA2,'[1]Stats repas'!$E$55:$NR$55,1))&gt;2,OR(INDEX('[1]Stats repas'!$E$58:$NR$58,,MATCH(MA2,'[1]Stats repas'!$E$55:$NR$55,1))="x",INDEX('[1]Stats repas'!$E$58:$NR$58,,MATCH(MA2,'[1]Stats repas'!$E$55:$NR$55,1))="p")),"a",INDEX('[1]Stats repas'!$E$56:$NR$56,,MATCH(MA2,'[1]Stats repas'!$E$55:$NR$55,1))))</f>
        <v>0</v>
      </c>
      <c r="MB15">
        <f>IF(AND(INDEX('[1]Stats repas'!$E$56:$NR$56,,MATCH(MB2,'[1]Stats repas'!$E$55:$NR$55,1))=0,OR(INDEX('[1]Stats repas'!$E$58:$NR$58,,MATCH(MB2,'[1]Stats repas'!$E$55:$NR$55,1))="x",INDEX('[1]Stats repas'!$E$58:$NR$58,,MATCH(MB2,'[1]Stats repas'!$E$55:$NR$55,1))="p")),"a",IF(AND(INDEX('[1]Stats repas'!$E$56:$NR$56,,MATCH(MB2,'[1]Stats repas'!$E$55:$NR$55,1))&gt;2,OR(INDEX('[1]Stats repas'!$E$58:$NR$58,,MATCH(MB2,'[1]Stats repas'!$E$55:$NR$55,1))="x",INDEX('[1]Stats repas'!$E$58:$NR$58,,MATCH(MB2,'[1]Stats repas'!$E$55:$NR$55,1))="p")),"a",INDEX('[1]Stats repas'!$E$56:$NR$56,,MATCH(MB2,'[1]Stats repas'!$E$55:$NR$55,1))))</f>
        <v>1</v>
      </c>
      <c r="MC15">
        <f>IF(AND(INDEX('[1]Stats repas'!$E$56:$NR$56,,MATCH(MC2,'[1]Stats repas'!$E$55:$NR$55,1))=0,OR(INDEX('[1]Stats repas'!$E$58:$NR$58,,MATCH(MC2,'[1]Stats repas'!$E$55:$NR$55,1))="x",INDEX('[1]Stats repas'!$E$58:$NR$58,,MATCH(MC2,'[1]Stats repas'!$E$55:$NR$55,1))="p")),"a",IF(AND(INDEX('[1]Stats repas'!$E$56:$NR$56,,MATCH(MC2,'[1]Stats repas'!$E$55:$NR$55,1))&gt;2,OR(INDEX('[1]Stats repas'!$E$58:$NR$58,,MATCH(MC2,'[1]Stats repas'!$E$55:$NR$55,1))="x",INDEX('[1]Stats repas'!$E$58:$NR$58,,MATCH(MC2,'[1]Stats repas'!$E$55:$NR$55,1))="p")),"a",INDEX('[1]Stats repas'!$E$56:$NR$56,,MATCH(MC2,'[1]Stats repas'!$E$55:$NR$55,1))))</f>
        <v>1</v>
      </c>
      <c r="MD15">
        <f>IF(AND(INDEX('[1]Stats repas'!$E$56:$NR$56,,MATCH(MD2,'[1]Stats repas'!$E$55:$NR$55,1))=0,OR(INDEX('[1]Stats repas'!$E$58:$NR$58,,MATCH(MD2,'[1]Stats repas'!$E$55:$NR$55,1))="x",INDEX('[1]Stats repas'!$E$58:$NR$58,,MATCH(MD2,'[1]Stats repas'!$E$55:$NR$55,1))="p")),"a",IF(AND(INDEX('[1]Stats repas'!$E$56:$NR$56,,MATCH(MD2,'[1]Stats repas'!$E$55:$NR$55,1))&gt;2,OR(INDEX('[1]Stats repas'!$E$58:$NR$58,,MATCH(MD2,'[1]Stats repas'!$E$55:$NR$55,1))="x",INDEX('[1]Stats repas'!$E$58:$NR$58,,MATCH(MD2,'[1]Stats repas'!$E$55:$NR$55,1))="p")),"a",INDEX('[1]Stats repas'!$E$56:$NR$56,,MATCH(MD2,'[1]Stats repas'!$E$55:$NR$55,1))))</f>
        <v>1</v>
      </c>
      <c r="ME15">
        <f>IF(AND(INDEX('[1]Stats repas'!$E$56:$NR$56,,MATCH(ME2,'[1]Stats repas'!$E$55:$NR$55,1))=0,OR(INDEX('[1]Stats repas'!$E$58:$NR$58,,MATCH(ME2,'[1]Stats repas'!$E$55:$NR$55,1))="x",INDEX('[1]Stats repas'!$E$58:$NR$58,,MATCH(ME2,'[1]Stats repas'!$E$55:$NR$55,1))="p")),"a",IF(AND(INDEX('[1]Stats repas'!$E$56:$NR$56,,MATCH(ME2,'[1]Stats repas'!$E$55:$NR$55,1))&gt;2,OR(INDEX('[1]Stats repas'!$E$58:$NR$58,,MATCH(ME2,'[1]Stats repas'!$E$55:$NR$55,1))="x",INDEX('[1]Stats repas'!$E$58:$NR$58,,MATCH(ME2,'[1]Stats repas'!$E$55:$NR$55,1))="p")),"a",INDEX('[1]Stats repas'!$E$56:$NR$56,,MATCH(ME2,'[1]Stats repas'!$E$55:$NR$55,1))))</f>
        <v>1</v>
      </c>
      <c r="MF15">
        <f>IF(AND(INDEX('[1]Stats repas'!$E$56:$NR$56,,MATCH(MF2,'[1]Stats repas'!$E$55:$NR$55,1))=0,OR(INDEX('[1]Stats repas'!$E$58:$NR$58,,MATCH(MF2,'[1]Stats repas'!$E$55:$NR$55,1))="x",INDEX('[1]Stats repas'!$E$58:$NR$58,,MATCH(MF2,'[1]Stats repas'!$E$55:$NR$55,1))="p")),"a",IF(AND(INDEX('[1]Stats repas'!$E$56:$NR$56,,MATCH(MF2,'[1]Stats repas'!$E$55:$NR$55,1))&gt;2,OR(INDEX('[1]Stats repas'!$E$58:$NR$58,,MATCH(MF2,'[1]Stats repas'!$E$55:$NR$55,1))="x",INDEX('[1]Stats repas'!$E$58:$NR$58,,MATCH(MF2,'[1]Stats repas'!$E$55:$NR$55,1))="p")),"a",INDEX('[1]Stats repas'!$E$56:$NR$56,,MATCH(MF2,'[1]Stats repas'!$E$55:$NR$55,1))))</f>
        <v>1</v>
      </c>
      <c r="MG15">
        <f>IF(AND(INDEX('[1]Stats repas'!$E$56:$NR$56,,MATCH(MG2,'[1]Stats repas'!$E$55:$NR$55,1))=0,OR(INDEX('[1]Stats repas'!$E$58:$NR$58,,MATCH(MG2,'[1]Stats repas'!$E$55:$NR$55,1))="x",INDEX('[1]Stats repas'!$E$58:$NR$58,,MATCH(MG2,'[1]Stats repas'!$E$55:$NR$55,1))="p")),"a",IF(AND(INDEX('[1]Stats repas'!$E$56:$NR$56,,MATCH(MG2,'[1]Stats repas'!$E$55:$NR$55,1))&gt;2,OR(INDEX('[1]Stats repas'!$E$58:$NR$58,,MATCH(MG2,'[1]Stats repas'!$E$55:$NR$55,1))="x",INDEX('[1]Stats repas'!$E$58:$NR$58,,MATCH(MG2,'[1]Stats repas'!$E$55:$NR$55,1))="p")),"a",INDEX('[1]Stats repas'!$E$56:$NR$56,,MATCH(MG2,'[1]Stats repas'!$E$55:$NR$55,1))))</f>
        <v>0</v>
      </c>
      <c r="MH15">
        <f>IF(AND(INDEX('[1]Stats repas'!$E$56:$NR$56,,MATCH(MH2,'[1]Stats repas'!$E$55:$NR$55,1))=0,OR(INDEX('[1]Stats repas'!$E$58:$NR$58,,MATCH(MH2,'[1]Stats repas'!$E$55:$NR$55,1))="x",INDEX('[1]Stats repas'!$E$58:$NR$58,,MATCH(MH2,'[1]Stats repas'!$E$55:$NR$55,1))="p")),"a",IF(AND(INDEX('[1]Stats repas'!$E$56:$NR$56,,MATCH(MH2,'[1]Stats repas'!$E$55:$NR$55,1))&gt;2,OR(INDEX('[1]Stats repas'!$E$58:$NR$58,,MATCH(MH2,'[1]Stats repas'!$E$55:$NR$55,1))="x",INDEX('[1]Stats repas'!$E$58:$NR$58,,MATCH(MH2,'[1]Stats repas'!$E$55:$NR$55,1))="p")),"a",INDEX('[1]Stats repas'!$E$56:$NR$56,,MATCH(MH2,'[1]Stats repas'!$E$55:$NR$55,1))))</f>
        <v>0</v>
      </c>
      <c r="MI15">
        <f>IF(AND(INDEX('[1]Stats repas'!$E$56:$NR$56,,MATCH(MI2,'[1]Stats repas'!$E$55:$NR$55,1))=0,OR(INDEX('[1]Stats repas'!$E$58:$NR$58,,MATCH(MI2,'[1]Stats repas'!$E$55:$NR$55,1))="x",INDEX('[1]Stats repas'!$E$58:$NR$58,,MATCH(MI2,'[1]Stats repas'!$E$55:$NR$55,1))="p")),"a",IF(AND(INDEX('[1]Stats repas'!$E$56:$NR$56,,MATCH(MI2,'[1]Stats repas'!$E$55:$NR$55,1))&gt;2,OR(INDEX('[1]Stats repas'!$E$58:$NR$58,,MATCH(MI2,'[1]Stats repas'!$E$55:$NR$55,1))="x",INDEX('[1]Stats repas'!$E$58:$NR$58,,MATCH(MI2,'[1]Stats repas'!$E$55:$NR$55,1))="p")),"a",INDEX('[1]Stats repas'!$E$56:$NR$56,,MATCH(MI2,'[1]Stats repas'!$E$55:$NR$55,1))))</f>
        <v>2</v>
      </c>
      <c r="MJ15">
        <f>IF(AND(INDEX('[1]Stats repas'!$E$56:$NR$56,,MATCH(MJ2,'[1]Stats repas'!$E$55:$NR$55,1))=0,OR(INDEX('[1]Stats repas'!$E$58:$NR$58,,MATCH(MJ2,'[1]Stats repas'!$E$55:$NR$55,1))="x",INDEX('[1]Stats repas'!$E$58:$NR$58,,MATCH(MJ2,'[1]Stats repas'!$E$55:$NR$55,1))="p")),"a",IF(AND(INDEX('[1]Stats repas'!$E$56:$NR$56,,MATCH(MJ2,'[1]Stats repas'!$E$55:$NR$55,1))&gt;2,OR(INDEX('[1]Stats repas'!$E$58:$NR$58,,MATCH(MJ2,'[1]Stats repas'!$E$55:$NR$55,1))="x",INDEX('[1]Stats repas'!$E$58:$NR$58,,MATCH(MJ2,'[1]Stats repas'!$E$55:$NR$55,1))="p")),"a",INDEX('[1]Stats repas'!$E$56:$NR$56,,MATCH(MJ2,'[1]Stats repas'!$E$55:$NR$55,1))))</f>
        <v>2</v>
      </c>
      <c r="MK15">
        <f>IF(AND(INDEX('[1]Stats repas'!$E$56:$NR$56,,MATCH(MK2,'[1]Stats repas'!$E$55:$NR$55,1))=0,OR(INDEX('[1]Stats repas'!$E$58:$NR$58,,MATCH(MK2,'[1]Stats repas'!$E$55:$NR$55,1))="x",INDEX('[1]Stats repas'!$E$58:$NR$58,,MATCH(MK2,'[1]Stats repas'!$E$55:$NR$55,1))="p")),"a",IF(AND(INDEX('[1]Stats repas'!$E$56:$NR$56,,MATCH(MK2,'[1]Stats repas'!$E$55:$NR$55,1))&gt;2,OR(INDEX('[1]Stats repas'!$E$58:$NR$58,,MATCH(MK2,'[1]Stats repas'!$E$55:$NR$55,1))="x",INDEX('[1]Stats repas'!$E$58:$NR$58,,MATCH(MK2,'[1]Stats repas'!$E$55:$NR$55,1))="p")),"a",INDEX('[1]Stats repas'!$E$56:$NR$56,,MATCH(MK2,'[1]Stats repas'!$E$55:$NR$55,1))))</f>
        <v>2</v>
      </c>
      <c r="ML15">
        <f>IF(AND(INDEX('[1]Stats repas'!$E$56:$NR$56,,MATCH(ML2,'[1]Stats repas'!$E$55:$NR$55,1))=0,OR(INDEX('[1]Stats repas'!$E$58:$NR$58,,MATCH(ML2,'[1]Stats repas'!$E$55:$NR$55,1))="x",INDEX('[1]Stats repas'!$E$58:$NR$58,,MATCH(ML2,'[1]Stats repas'!$E$55:$NR$55,1))="p")),"a",IF(AND(INDEX('[1]Stats repas'!$E$56:$NR$56,,MATCH(ML2,'[1]Stats repas'!$E$55:$NR$55,1))&gt;2,OR(INDEX('[1]Stats repas'!$E$58:$NR$58,,MATCH(ML2,'[1]Stats repas'!$E$55:$NR$55,1))="x",INDEX('[1]Stats repas'!$E$58:$NR$58,,MATCH(ML2,'[1]Stats repas'!$E$55:$NR$55,1))="p")),"a",INDEX('[1]Stats repas'!$E$56:$NR$56,,MATCH(ML2,'[1]Stats repas'!$E$55:$NR$55,1))))</f>
        <v>2</v>
      </c>
      <c r="MM15">
        <f>IF(AND(INDEX('[1]Stats repas'!$E$56:$NR$56,,MATCH(MM2,'[1]Stats repas'!$E$55:$NR$55,1))=0,OR(INDEX('[1]Stats repas'!$E$58:$NR$58,,MATCH(MM2,'[1]Stats repas'!$E$55:$NR$55,1))="x",INDEX('[1]Stats repas'!$E$58:$NR$58,,MATCH(MM2,'[1]Stats repas'!$E$55:$NR$55,1))="p")),"a",IF(AND(INDEX('[1]Stats repas'!$E$56:$NR$56,,MATCH(MM2,'[1]Stats repas'!$E$55:$NR$55,1))&gt;2,OR(INDEX('[1]Stats repas'!$E$58:$NR$58,,MATCH(MM2,'[1]Stats repas'!$E$55:$NR$55,1))="x",INDEX('[1]Stats repas'!$E$58:$NR$58,,MATCH(MM2,'[1]Stats repas'!$E$55:$NR$55,1))="p")),"a",INDEX('[1]Stats repas'!$E$56:$NR$56,,MATCH(MM2,'[1]Stats repas'!$E$55:$NR$55,1))))</f>
        <v>2</v>
      </c>
      <c r="MN15">
        <f>IF(AND(INDEX('[1]Stats repas'!$E$56:$NR$56,,MATCH(MN2,'[1]Stats repas'!$E$55:$NR$55,1))=0,OR(INDEX('[1]Stats repas'!$E$58:$NR$58,,MATCH(MN2,'[1]Stats repas'!$E$55:$NR$55,1))="x",INDEX('[1]Stats repas'!$E$58:$NR$58,,MATCH(MN2,'[1]Stats repas'!$E$55:$NR$55,1))="p")),"a",IF(AND(INDEX('[1]Stats repas'!$E$56:$NR$56,,MATCH(MN2,'[1]Stats repas'!$E$55:$NR$55,1))&gt;2,OR(INDEX('[1]Stats repas'!$E$58:$NR$58,,MATCH(MN2,'[1]Stats repas'!$E$55:$NR$55,1))="x",INDEX('[1]Stats repas'!$E$58:$NR$58,,MATCH(MN2,'[1]Stats repas'!$E$55:$NR$55,1))="p")),"a",INDEX('[1]Stats repas'!$E$56:$NR$56,,MATCH(MN2,'[1]Stats repas'!$E$55:$NR$55,1))))</f>
        <v>0</v>
      </c>
      <c r="MO15">
        <f>IF(AND(INDEX('[1]Stats repas'!$E$56:$NR$56,,MATCH(MO2,'[1]Stats repas'!$E$55:$NR$55,1))=0,OR(INDEX('[1]Stats repas'!$E$58:$NR$58,,MATCH(MO2,'[1]Stats repas'!$E$55:$NR$55,1))="x",INDEX('[1]Stats repas'!$E$58:$NR$58,,MATCH(MO2,'[1]Stats repas'!$E$55:$NR$55,1))="p")),"a",IF(AND(INDEX('[1]Stats repas'!$E$56:$NR$56,,MATCH(MO2,'[1]Stats repas'!$E$55:$NR$55,1))&gt;2,OR(INDEX('[1]Stats repas'!$E$58:$NR$58,,MATCH(MO2,'[1]Stats repas'!$E$55:$NR$55,1))="x",INDEX('[1]Stats repas'!$E$58:$NR$58,,MATCH(MO2,'[1]Stats repas'!$E$55:$NR$55,1))="p")),"a",INDEX('[1]Stats repas'!$E$56:$NR$56,,MATCH(MO2,'[1]Stats repas'!$E$55:$NR$55,1))))</f>
        <v>0</v>
      </c>
      <c r="MP15">
        <f>IF(AND(INDEX('[1]Stats repas'!$E$56:$NR$56,,MATCH(MP2,'[1]Stats repas'!$E$55:$NR$55,1))=0,OR(INDEX('[1]Stats repas'!$E$58:$NR$58,,MATCH(MP2,'[1]Stats repas'!$E$55:$NR$55,1))="x",INDEX('[1]Stats repas'!$E$58:$NR$58,,MATCH(MP2,'[1]Stats repas'!$E$55:$NR$55,1))="p")),"a",IF(AND(INDEX('[1]Stats repas'!$E$56:$NR$56,,MATCH(MP2,'[1]Stats repas'!$E$55:$NR$55,1))&gt;2,OR(INDEX('[1]Stats repas'!$E$58:$NR$58,,MATCH(MP2,'[1]Stats repas'!$E$55:$NR$55,1))="x",INDEX('[1]Stats repas'!$E$58:$NR$58,,MATCH(MP2,'[1]Stats repas'!$E$55:$NR$55,1))="p")),"a",INDEX('[1]Stats repas'!$E$56:$NR$56,,MATCH(MP2,'[1]Stats repas'!$E$55:$NR$55,1))))</f>
        <v>1</v>
      </c>
      <c r="MQ15">
        <f>IF(AND(INDEX('[1]Stats repas'!$E$56:$NR$56,,MATCH(MQ2,'[1]Stats repas'!$E$55:$NR$55,1))=0,OR(INDEX('[1]Stats repas'!$E$58:$NR$58,,MATCH(MQ2,'[1]Stats repas'!$E$55:$NR$55,1))="x",INDEX('[1]Stats repas'!$E$58:$NR$58,,MATCH(MQ2,'[1]Stats repas'!$E$55:$NR$55,1))="p")),"a",IF(AND(INDEX('[1]Stats repas'!$E$56:$NR$56,,MATCH(MQ2,'[1]Stats repas'!$E$55:$NR$55,1))&gt;2,OR(INDEX('[1]Stats repas'!$E$58:$NR$58,,MATCH(MQ2,'[1]Stats repas'!$E$55:$NR$55,1))="x",INDEX('[1]Stats repas'!$E$58:$NR$58,,MATCH(MQ2,'[1]Stats repas'!$E$55:$NR$55,1))="p")),"a",INDEX('[1]Stats repas'!$E$56:$NR$56,,MATCH(MQ2,'[1]Stats repas'!$E$55:$NR$55,1))))</f>
        <v>1</v>
      </c>
      <c r="MR15">
        <f>IF(AND(INDEX('[1]Stats repas'!$E$56:$NR$56,,MATCH(MR2,'[1]Stats repas'!$E$55:$NR$55,1))=0,OR(INDEX('[1]Stats repas'!$E$58:$NR$58,,MATCH(MR2,'[1]Stats repas'!$E$55:$NR$55,1))="x",INDEX('[1]Stats repas'!$E$58:$NR$58,,MATCH(MR2,'[1]Stats repas'!$E$55:$NR$55,1))="p")),"a",IF(AND(INDEX('[1]Stats repas'!$E$56:$NR$56,,MATCH(MR2,'[1]Stats repas'!$E$55:$NR$55,1))&gt;2,OR(INDEX('[1]Stats repas'!$E$58:$NR$58,,MATCH(MR2,'[1]Stats repas'!$E$55:$NR$55,1))="x",INDEX('[1]Stats repas'!$E$58:$NR$58,,MATCH(MR2,'[1]Stats repas'!$E$55:$NR$55,1))="p")),"a",INDEX('[1]Stats repas'!$E$56:$NR$56,,MATCH(MR2,'[1]Stats repas'!$E$55:$NR$55,1))))</f>
        <v>1</v>
      </c>
      <c r="MS15">
        <f>IF(AND(INDEX('[1]Stats repas'!$E$56:$NR$56,,MATCH(MS2,'[1]Stats repas'!$E$55:$NR$55,1))=0,OR(INDEX('[1]Stats repas'!$E$58:$NR$58,,MATCH(MS2,'[1]Stats repas'!$E$55:$NR$55,1))="x",INDEX('[1]Stats repas'!$E$58:$NR$58,,MATCH(MS2,'[1]Stats repas'!$E$55:$NR$55,1))="p")),"a",IF(AND(INDEX('[1]Stats repas'!$E$56:$NR$56,,MATCH(MS2,'[1]Stats repas'!$E$55:$NR$55,1))&gt;2,OR(INDEX('[1]Stats repas'!$E$58:$NR$58,,MATCH(MS2,'[1]Stats repas'!$E$55:$NR$55,1))="x",INDEX('[1]Stats repas'!$E$58:$NR$58,,MATCH(MS2,'[1]Stats repas'!$E$55:$NR$55,1))="p")),"a",INDEX('[1]Stats repas'!$E$56:$NR$56,,MATCH(MS2,'[1]Stats repas'!$E$55:$NR$55,1))))</f>
        <v>1</v>
      </c>
      <c r="MT15">
        <f>IF(AND(INDEX('[1]Stats repas'!$E$56:$NR$56,,MATCH(MT2,'[1]Stats repas'!$E$55:$NR$55,1))=0,OR(INDEX('[1]Stats repas'!$E$58:$NR$58,,MATCH(MT2,'[1]Stats repas'!$E$55:$NR$55,1))="x",INDEX('[1]Stats repas'!$E$58:$NR$58,,MATCH(MT2,'[1]Stats repas'!$E$55:$NR$55,1))="p")),"a",IF(AND(INDEX('[1]Stats repas'!$E$56:$NR$56,,MATCH(MT2,'[1]Stats repas'!$E$55:$NR$55,1))&gt;2,OR(INDEX('[1]Stats repas'!$E$58:$NR$58,,MATCH(MT2,'[1]Stats repas'!$E$55:$NR$55,1))="x",INDEX('[1]Stats repas'!$E$58:$NR$58,,MATCH(MT2,'[1]Stats repas'!$E$55:$NR$55,1))="p")),"a",INDEX('[1]Stats repas'!$E$56:$NR$56,,MATCH(MT2,'[1]Stats repas'!$E$55:$NR$55,1))))</f>
        <v>1</v>
      </c>
      <c r="MU15">
        <f>IF(AND(INDEX('[1]Stats repas'!$E$56:$NR$56,,MATCH(MU2,'[1]Stats repas'!$E$55:$NR$55,1))=0,OR(INDEX('[1]Stats repas'!$E$58:$NR$58,,MATCH(MU2,'[1]Stats repas'!$E$55:$NR$55,1))="x",INDEX('[1]Stats repas'!$E$58:$NR$58,,MATCH(MU2,'[1]Stats repas'!$E$55:$NR$55,1))="p")),"a",IF(AND(INDEX('[1]Stats repas'!$E$56:$NR$56,,MATCH(MU2,'[1]Stats repas'!$E$55:$NR$55,1))&gt;2,OR(INDEX('[1]Stats repas'!$E$58:$NR$58,,MATCH(MU2,'[1]Stats repas'!$E$55:$NR$55,1))="x",INDEX('[1]Stats repas'!$E$58:$NR$58,,MATCH(MU2,'[1]Stats repas'!$E$55:$NR$55,1))="p")),"a",INDEX('[1]Stats repas'!$E$56:$NR$56,,MATCH(MU2,'[1]Stats repas'!$E$55:$NR$55,1))))</f>
        <v>0</v>
      </c>
      <c r="MV15">
        <f>IF(AND(INDEX('[1]Stats repas'!$E$56:$NR$56,,MATCH(MV2,'[1]Stats repas'!$E$55:$NR$55,1))=0,OR(INDEX('[1]Stats repas'!$E$58:$NR$58,,MATCH(MV2,'[1]Stats repas'!$E$55:$NR$55,1))="x",INDEX('[1]Stats repas'!$E$58:$NR$58,,MATCH(MV2,'[1]Stats repas'!$E$55:$NR$55,1))="p")),"a",IF(AND(INDEX('[1]Stats repas'!$E$56:$NR$56,,MATCH(MV2,'[1]Stats repas'!$E$55:$NR$55,1))&gt;2,OR(INDEX('[1]Stats repas'!$E$58:$NR$58,,MATCH(MV2,'[1]Stats repas'!$E$55:$NR$55,1))="x",INDEX('[1]Stats repas'!$E$58:$NR$58,,MATCH(MV2,'[1]Stats repas'!$E$55:$NR$55,1))="p")),"a",INDEX('[1]Stats repas'!$E$56:$NR$56,,MATCH(MV2,'[1]Stats repas'!$E$55:$NR$55,1))))</f>
        <v>0</v>
      </c>
      <c r="MW15">
        <f>IF(AND(INDEX('[1]Stats repas'!$E$56:$NR$56,,MATCH(MW2,'[1]Stats repas'!$E$55:$NR$55,1))=0,OR(INDEX('[1]Stats repas'!$E$58:$NR$58,,MATCH(MW2,'[1]Stats repas'!$E$55:$NR$55,1))="x",INDEX('[1]Stats repas'!$E$58:$NR$58,,MATCH(MW2,'[1]Stats repas'!$E$55:$NR$55,1))="p")),"a",IF(AND(INDEX('[1]Stats repas'!$E$56:$NR$56,,MATCH(MW2,'[1]Stats repas'!$E$55:$NR$55,1))&gt;2,OR(INDEX('[1]Stats repas'!$E$58:$NR$58,,MATCH(MW2,'[1]Stats repas'!$E$55:$NR$55,1))="x",INDEX('[1]Stats repas'!$E$58:$NR$58,,MATCH(MW2,'[1]Stats repas'!$E$55:$NR$55,1))="p")),"a",INDEX('[1]Stats repas'!$E$56:$NR$56,,MATCH(MW2,'[1]Stats repas'!$E$55:$NR$55,1))))</f>
        <v>2</v>
      </c>
      <c r="MX15">
        <f>IF(AND(INDEX('[1]Stats repas'!$E$56:$NR$56,,MATCH(MX2,'[1]Stats repas'!$E$55:$NR$55,1))=0,OR(INDEX('[1]Stats repas'!$E$58:$NR$58,,MATCH(MX2,'[1]Stats repas'!$E$55:$NR$55,1))="x",INDEX('[1]Stats repas'!$E$58:$NR$58,,MATCH(MX2,'[1]Stats repas'!$E$55:$NR$55,1))="p")),"a",IF(AND(INDEX('[1]Stats repas'!$E$56:$NR$56,,MATCH(MX2,'[1]Stats repas'!$E$55:$NR$55,1))&gt;2,OR(INDEX('[1]Stats repas'!$E$58:$NR$58,,MATCH(MX2,'[1]Stats repas'!$E$55:$NR$55,1))="x",INDEX('[1]Stats repas'!$E$58:$NR$58,,MATCH(MX2,'[1]Stats repas'!$E$55:$NR$55,1))="p")),"a",INDEX('[1]Stats repas'!$E$56:$NR$56,,MATCH(MX2,'[1]Stats repas'!$E$55:$NR$55,1))))</f>
        <v>2</v>
      </c>
      <c r="MY15">
        <f>IF(AND(INDEX('[1]Stats repas'!$E$56:$NR$56,,MATCH(MY2,'[1]Stats repas'!$E$55:$NR$55,1))=0,OR(INDEX('[1]Stats repas'!$E$58:$NR$58,,MATCH(MY2,'[1]Stats repas'!$E$55:$NR$55,1))="x",INDEX('[1]Stats repas'!$E$58:$NR$58,,MATCH(MY2,'[1]Stats repas'!$E$55:$NR$55,1))="p")),"a",IF(AND(INDEX('[1]Stats repas'!$E$56:$NR$56,,MATCH(MY2,'[1]Stats repas'!$E$55:$NR$55,1))&gt;2,OR(INDEX('[1]Stats repas'!$E$58:$NR$58,,MATCH(MY2,'[1]Stats repas'!$E$55:$NR$55,1))="x",INDEX('[1]Stats repas'!$E$58:$NR$58,,MATCH(MY2,'[1]Stats repas'!$E$55:$NR$55,1))="p")),"a",INDEX('[1]Stats repas'!$E$56:$NR$56,,MATCH(MY2,'[1]Stats repas'!$E$55:$NR$55,1))))</f>
        <v>2</v>
      </c>
      <c r="MZ15">
        <f>IF(AND(INDEX('[1]Stats repas'!$E$56:$NR$56,,MATCH(MZ2,'[1]Stats repas'!$E$55:$NR$55,1))=0,OR(INDEX('[1]Stats repas'!$E$58:$NR$58,,MATCH(MZ2,'[1]Stats repas'!$E$55:$NR$55,1))="x",INDEX('[1]Stats repas'!$E$58:$NR$58,,MATCH(MZ2,'[1]Stats repas'!$E$55:$NR$55,1))="p")),"a",IF(AND(INDEX('[1]Stats repas'!$E$56:$NR$56,,MATCH(MZ2,'[1]Stats repas'!$E$55:$NR$55,1))&gt;2,OR(INDEX('[1]Stats repas'!$E$58:$NR$58,,MATCH(MZ2,'[1]Stats repas'!$E$55:$NR$55,1))="x",INDEX('[1]Stats repas'!$E$58:$NR$58,,MATCH(MZ2,'[1]Stats repas'!$E$55:$NR$55,1))="p")),"a",INDEX('[1]Stats repas'!$E$56:$NR$56,,MATCH(MZ2,'[1]Stats repas'!$E$55:$NR$55,1))))</f>
        <v>2</v>
      </c>
      <c r="NA15">
        <f>IF(AND(INDEX('[1]Stats repas'!$E$56:$NR$56,,MATCH(NA2,'[1]Stats repas'!$E$55:$NR$55,1))=0,OR(INDEX('[1]Stats repas'!$E$58:$NR$58,,MATCH(NA2,'[1]Stats repas'!$E$55:$NR$55,1))="x",INDEX('[1]Stats repas'!$E$58:$NR$58,,MATCH(NA2,'[1]Stats repas'!$E$55:$NR$55,1))="p")),"a",IF(AND(INDEX('[1]Stats repas'!$E$56:$NR$56,,MATCH(NA2,'[1]Stats repas'!$E$55:$NR$55,1))&gt;2,OR(INDEX('[1]Stats repas'!$E$58:$NR$58,,MATCH(NA2,'[1]Stats repas'!$E$55:$NR$55,1))="x",INDEX('[1]Stats repas'!$E$58:$NR$58,,MATCH(NA2,'[1]Stats repas'!$E$55:$NR$55,1))="p")),"a",INDEX('[1]Stats repas'!$E$56:$NR$56,,MATCH(NA2,'[1]Stats repas'!$E$55:$NR$55,1))))</f>
        <v>2</v>
      </c>
      <c r="NB15">
        <f>IF(AND(INDEX('[1]Stats repas'!$E$56:$NR$56,,MATCH(NB2,'[1]Stats repas'!$E$55:$NR$55,1))=0,OR(INDEX('[1]Stats repas'!$E$58:$NR$58,,MATCH(NB2,'[1]Stats repas'!$E$55:$NR$55,1))="x",INDEX('[1]Stats repas'!$E$58:$NR$58,,MATCH(NB2,'[1]Stats repas'!$E$55:$NR$55,1))="p")),"a",IF(AND(INDEX('[1]Stats repas'!$E$56:$NR$56,,MATCH(NB2,'[1]Stats repas'!$E$55:$NR$55,1))&gt;2,OR(INDEX('[1]Stats repas'!$E$58:$NR$58,,MATCH(NB2,'[1]Stats repas'!$E$55:$NR$55,1))="x",INDEX('[1]Stats repas'!$E$58:$NR$58,,MATCH(NB2,'[1]Stats repas'!$E$55:$NR$55,1))="p")),"a",INDEX('[1]Stats repas'!$E$56:$NR$56,,MATCH(NB2,'[1]Stats repas'!$E$55:$NR$55,1))))</f>
        <v>0</v>
      </c>
      <c r="NC15">
        <f>IF(AND(INDEX('[1]Stats repas'!$E$56:$NR$56,,MATCH(NC2,'[1]Stats repas'!$E$55:$NR$55,1))=0,OR(INDEX('[1]Stats repas'!$E$58:$NR$58,,MATCH(NC2,'[1]Stats repas'!$E$55:$NR$55,1))="x",INDEX('[1]Stats repas'!$E$58:$NR$58,,MATCH(NC2,'[1]Stats repas'!$E$55:$NR$55,1))="p")),"a",IF(AND(INDEX('[1]Stats repas'!$E$56:$NR$56,,MATCH(NC2,'[1]Stats repas'!$E$55:$NR$55,1))&gt;2,OR(INDEX('[1]Stats repas'!$E$58:$NR$58,,MATCH(NC2,'[1]Stats repas'!$E$55:$NR$55,1))="x",INDEX('[1]Stats repas'!$E$58:$NR$58,,MATCH(NC2,'[1]Stats repas'!$E$55:$NR$55,1))="p")),"a",INDEX('[1]Stats repas'!$E$56:$NR$56,,MATCH(NC2,'[1]Stats repas'!$E$55:$NR$55,1))))</f>
        <v>0</v>
      </c>
      <c r="ND15">
        <f>IF(AND(INDEX('[1]Stats repas'!$E$56:$NR$56,,MATCH(ND2,'[1]Stats repas'!$E$55:$NR$55,1))=0,OR(INDEX('[1]Stats repas'!$E$58:$NR$58,,MATCH(ND2,'[1]Stats repas'!$E$55:$NR$55,1))="x",INDEX('[1]Stats repas'!$E$58:$NR$58,,MATCH(ND2,'[1]Stats repas'!$E$55:$NR$55,1))="p")),"a",IF(AND(INDEX('[1]Stats repas'!$E$56:$NR$56,,MATCH(ND2,'[1]Stats repas'!$E$55:$NR$55,1))&gt;2,OR(INDEX('[1]Stats repas'!$E$58:$NR$58,,MATCH(ND2,'[1]Stats repas'!$E$55:$NR$55,1))="x",INDEX('[1]Stats repas'!$E$58:$NR$58,,MATCH(ND2,'[1]Stats repas'!$E$55:$NR$55,1))="p")),"a",INDEX('[1]Stats repas'!$E$56:$NR$56,,MATCH(ND2,'[1]Stats repas'!$E$55:$NR$55,1))))</f>
        <v>2</v>
      </c>
      <c r="NE15">
        <f>IF(AND(INDEX('[1]Stats repas'!$E$56:$NR$56,,MATCH(NE2,'[1]Stats repas'!$E$55:$NR$55,1))=0,OR(INDEX('[1]Stats repas'!$E$58:$NR$58,,MATCH(NE2,'[1]Stats repas'!$E$55:$NR$55,1))="x",INDEX('[1]Stats repas'!$E$58:$NR$58,,MATCH(NE2,'[1]Stats repas'!$E$55:$NR$55,1))="p")),"a",IF(AND(INDEX('[1]Stats repas'!$E$56:$NR$56,,MATCH(NE2,'[1]Stats repas'!$E$55:$NR$55,1))&gt;2,OR(INDEX('[1]Stats repas'!$E$58:$NR$58,,MATCH(NE2,'[1]Stats repas'!$E$55:$NR$55,1))="x",INDEX('[1]Stats repas'!$E$58:$NR$58,,MATCH(NE2,'[1]Stats repas'!$E$55:$NR$55,1))="p")),"a",INDEX('[1]Stats repas'!$E$56:$NR$56,,MATCH(NE2,'[1]Stats repas'!$E$55:$NR$55,1))))</f>
        <v>2</v>
      </c>
      <c r="NF15">
        <f>IF(AND(INDEX('[1]Stats repas'!$E$56:$NR$56,,MATCH(NF2,'[1]Stats repas'!$E$55:$NR$55,1))=0,OR(INDEX('[1]Stats repas'!$E$58:$NR$58,,MATCH(NF2,'[1]Stats repas'!$E$55:$NR$55,1))="x",INDEX('[1]Stats repas'!$E$58:$NR$58,,MATCH(NF2,'[1]Stats repas'!$E$55:$NR$55,1))="p")),"a",IF(AND(INDEX('[1]Stats repas'!$E$56:$NR$56,,MATCH(NF2,'[1]Stats repas'!$E$55:$NR$55,1))&gt;2,OR(INDEX('[1]Stats repas'!$E$58:$NR$58,,MATCH(NF2,'[1]Stats repas'!$E$55:$NR$55,1))="x",INDEX('[1]Stats repas'!$E$58:$NR$58,,MATCH(NF2,'[1]Stats repas'!$E$55:$NR$55,1))="p")),"a",INDEX('[1]Stats repas'!$E$56:$NR$56,,MATCH(NF2,'[1]Stats repas'!$E$55:$NR$55,1))))</f>
        <v>5</v>
      </c>
      <c r="NG15">
        <f>IF(AND(INDEX('[1]Stats repas'!$E$56:$NR$56,,MATCH(NG2,'[1]Stats repas'!$E$55:$NR$55,1))=0,OR(INDEX('[1]Stats repas'!$E$58:$NR$58,,MATCH(NG2,'[1]Stats repas'!$E$55:$NR$55,1))="x",INDEX('[1]Stats repas'!$E$58:$NR$58,,MATCH(NG2,'[1]Stats repas'!$E$55:$NR$55,1))="p")),"a",IF(AND(INDEX('[1]Stats repas'!$E$56:$NR$56,,MATCH(NG2,'[1]Stats repas'!$E$55:$NR$55,1))&gt;2,OR(INDEX('[1]Stats repas'!$E$58:$NR$58,,MATCH(NG2,'[1]Stats repas'!$E$55:$NR$55,1))="x",INDEX('[1]Stats repas'!$E$58:$NR$58,,MATCH(NG2,'[1]Stats repas'!$E$55:$NR$55,1))="p")),"a",INDEX('[1]Stats repas'!$E$56:$NR$56,,MATCH(NG2,'[1]Stats repas'!$E$55:$NR$55,1))))</f>
        <v>0</v>
      </c>
      <c r="NH15">
        <f>IF(AND(INDEX('[1]Stats repas'!$E$56:$NR$56,,MATCH(NH2,'[1]Stats repas'!$E$55:$NR$55,1))=0,OR(INDEX('[1]Stats repas'!$E$58:$NR$58,,MATCH(NH2,'[1]Stats repas'!$E$55:$NR$55,1))="x",INDEX('[1]Stats repas'!$E$58:$NR$58,,MATCH(NH2,'[1]Stats repas'!$E$55:$NR$55,1))="p")),"a",IF(AND(INDEX('[1]Stats repas'!$E$56:$NR$56,,MATCH(NH2,'[1]Stats repas'!$E$55:$NR$55,1))&gt;2,OR(INDEX('[1]Stats repas'!$E$58:$NR$58,,MATCH(NH2,'[1]Stats repas'!$E$55:$NR$55,1))="x",INDEX('[1]Stats repas'!$E$58:$NR$58,,MATCH(NH2,'[1]Stats repas'!$E$55:$NR$55,1))="p")),"a",INDEX('[1]Stats repas'!$E$56:$NR$56,,MATCH(NH2,'[1]Stats repas'!$E$55:$NR$55,1))))</f>
        <v>0</v>
      </c>
      <c r="NI15">
        <f>IF(AND(INDEX('[1]Stats repas'!$E$56:$NR$56,,MATCH(NI2,'[1]Stats repas'!$E$55:$NR$55,1))=0,OR(INDEX('[1]Stats repas'!$E$58:$NR$58,,MATCH(NI2,'[1]Stats repas'!$E$55:$NR$55,1))="x",INDEX('[1]Stats repas'!$E$58:$NR$58,,MATCH(NI2,'[1]Stats repas'!$E$55:$NR$55,1))="p")),"a",IF(AND(INDEX('[1]Stats repas'!$E$56:$NR$56,,MATCH(NI2,'[1]Stats repas'!$E$55:$NR$55,1))&gt;2,OR(INDEX('[1]Stats repas'!$E$58:$NR$58,,MATCH(NI2,'[1]Stats repas'!$E$55:$NR$55,1))="x",INDEX('[1]Stats repas'!$E$58:$NR$58,,MATCH(NI2,'[1]Stats repas'!$E$55:$NR$55,1))="p")),"a",INDEX('[1]Stats repas'!$E$56:$NR$56,,MATCH(NI2,'[1]Stats repas'!$E$55:$NR$55,1))))</f>
        <v>0</v>
      </c>
      <c r="NJ15">
        <f>IF(AND(INDEX('[1]Stats repas'!$E$56:$NR$56,,MATCH(NJ2,'[1]Stats repas'!$E$55:$NR$55,1))=0,OR(INDEX('[1]Stats repas'!$E$58:$NR$58,,MATCH(NJ2,'[1]Stats repas'!$E$55:$NR$55,1))="x",INDEX('[1]Stats repas'!$E$58:$NR$58,,MATCH(NJ2,'[1]Stats repas'!$E$55:$NR$55,1))="p")),"a",IF(AND(INDEX('[1]Stats repas'!$E$56:$NR$56,,MATCH(NJ2,'[1]Stats repas'!$E$55:$NR$55,1))&gt;2,OR(INDEX('[1]Stats repas'!$E$58:$NR$58,,MATCH(NJ2,'[1]Stats repas'!$E$55:$NR$55,1))="x",INDEX('[1]Stats repas'!$E$58:$NR$58,,MATCH(NJ2,'[1]Stats repas'!$E$55:$NR$55,1))="p")),"a",INDEX('[1]Stats repas'!$E$56:$NR$56,,MATCH(NJ2,'[1]Stats repas'!$E$55:$NR$55,1))))</f>
        <v>0</v>
      </c>
      <c r="NK15" t="str">
        <f>IF(AND(INDEX('[1]Stats repas'!$E$56:$NR$56,,MATCH(NK2,'[1]Stats repas'!$E$55:$NR$55,1))=0,OR(INDEX('[1]Stats repas'!$E$58:$NR$58,,MATCH(NK2,'[1]Stats repas'!$E$55:$NR$55,1))="x",INDEX('[1]Stats repas'!$E$58:$NR$58,,MATCH(NK2,'[1]Stats repas'!$E$55:$NR$55,1))="p")),"a",IF(AND(INDEX('[1]Stats repas'!$E$56:$NR$56,,MATCH(NK2,'[1]Stats repas'!$E$55:$NR$55,1))&gt;2,OR(INDEX('[1]Stats repas'!$E$58:$NR$58,,MATCH(NK2,'[1]Stats repas'!$E$55:$NR$55,1))="x",INDEX('[1]Stats repas'!$E$58:$NR$58,,MATCH(NK2,'[1]Stats repas'!$E$55:$NR$55,1))="p")),"a",INDEX('[1]Stats repas'!$E$56:$NR$56,,MATCH(NK2,'[1]Stats repas'!$E$55:$NR$55,1))))</f>
        <v>a</v>
      </c>
    </row>
    <row r="16" spans="2:375" ht="15.75" hidden="1" thickBot="1" x14ac:dyDescent="0.3">
      <c r="B16" t="s">
        <v>30</v>
      </c>
      <c r="C16" t="s">
        <v>31</v>
      </c>
      <c r="D16" t="str">
        <f>IF(AND(INDEX('[1]Stats repas'!$E$110:$NR$110,,MATCH(D2,'[1]Stats repas'!$E$55:$NR$55,1))=0,OR(INDEX('[1]Stats repas'!$E$112:$NR$112,,MATCH(D2,'[1]Stats repas'!$E$55:$NR$55,1))="x",INDEX('[1]Stats repas'!$E$112:$NR$112,,MATCH(D2,'[1]Stats repas'!$E$55:$NR$55,1))="p")),"a",IF(AND(INDEX('[1]Stats repas'!$E$110:$NR$110,,MATCH(D2,'[1]Stats repas'!$E$55:$NR$55,1))&gt;2,OR(INDEX('[1]Stats repas'!$E$112:$NR$112,,MATCH(D2,'[1]Stats repas'!$E$55:$NR$55,1))="x",INDEX('[1]Stats repas'!$E$112:$NR$112,,MATCH(D2,'[1]Stats repas'!$E$55:$NR$55,1))="p")),"a",INDEX('[1]Stats repas'!$E$110:$NR$110,,MATCH(D2,'[1]Stats repas'!$E$55:$NR$55,1))))</f>
        <v>a</v>
      </c>
      <c r="E16" t="str">
        <f>IF(AND(INDEX('[1]Stats repas'!$E$110:$NR$110,,MATCH(E2,'[1]Stats repas'!$E$55:$NR$55,1))=0,OR(INDEX('[1]Stats repas'!$E$112:$NR$112,,MATCH(E2,'[1]Stats repas'!$E$55:$NR$55,1))="x",INDEX('[1]Stats repas'!$E$112:$NR$112,,MATCH(E2,'[1]Stats repas'!$E$55:$NR$55,1))="p")),"a",IF(AND(INDEX('[1]Stats repas'!$E$110:$NR$110,,MATCH(E2,'[1]Stats repas'!$E$55:$NR$55,1))&gt;2,OR(INDEX('[1]Stats repas'!$E$112:$NR$112,,MATCH(E2,'[1]Stats repas'!$E$55:$NR$55,1))="x",INDEX('[1]Stats repas'!$E$112:$NR$112,,MATCH(E2,'[1]Stats repas'!$E$55:$NR$55,1))="p")),"a",INDEX('[1]Stats repas'!$E$110:$NR$110,,MATCH(E2,'[1]Stats repas'!$E$55:$NR$55,1))))</f>
        <v>a</v>
      </c>
      <c r="F16" t="str">
        <f>IF(AND(INDEX('[1]Stats repas'!$E$110:$NR$110,,MATCH(F2,'[1]Stats repas'!$E$55:$NR$55,1))=0,OR(INDEX('[1]Stats repas'!$E$112:$NR$112,,MATCH(F2,'[1]Stats repas'!$E$55:$NR$55,1))="x",INDEX('[1]Stats repas'!$E$112:$NR$112,,MATCH(F2,'[1]Stats repas'!$E$55:$NR$55,1))="p")),"a",IF(AND(INDEX('[1]Stats repas'!$E$110:$NR$110,,MATCH(F2,'[1]Stats repas'!$E$55:$NR$55,1))&gt;2,OR(INDEX('[1]Stats repas'!$E$112:$NR$112,,MATCH(F2,'[1]Stats repas'!$E$55:$NR$55,1))="x",INDEX('[1]Stats repas'!$E$112:$NR$112,,MATCH(F2,'[1]Stats repas'!$E$55:$NR$55,1))="p")),"a",INDEX('[1]Stats repas'!$E$110:$NR$110,,MATCH(F2,'[1]Stats repas'!$E$55:$NR$55,1))))</f>
        <v>a</v>
      </c>
      <c r="G16">
        <f>IF(AND(INDEX('[1]Stats repas'!$E$110:$NR$110,,MATCH(G2,'[1]Stats repas'!$E$55:$NR$55,1))=0,OR(INDEX('[1]Stats repas'!$E$112:$NR$112,,MATCH(G2,'[1]Stats repas'!$E$55:$NR$55,1))="x",INDEX('[1]Stats repas'!$E$112:$NR$112,,MATCH(G2,'[1]Stats repas'!$E$55:$NR$55,1))="p")),"a",IF(AND(INDEX('[1]Stats repas'!$E$110:$NR$110,,MATCH(G2,'[1]Stats repas'!$E$55:$NR$55,1))&gt;2,OR(INDEX('[1]Stats repas'!$E$112:$NR$112,,MATCH(G2,'[1]Stats repas'!$E$55:$NR$55,1))="x",INDEX('[1]Stats repas'!$E$112:$NR$112,,MATCH(G2,'[1]Stats repas'!$E$55:$NR$55,1))="p")),"a",INDEX('[1]Stats repas'!$E$110:$NR$110,,MATCH(G2,'[1]Stats repas'!$E$55:$NR$55,1))))</f>
        <v>1</v>
      </c>
      <c r="H16">
        <f>IF(AND(INDEX('[1]Stats repas'!$E$110:$NR$110,,MATCH(H2,'[1]Stats repas'!$E$55:$NR$55,1))=0,OR(INDEX('[1]Stats repas'!$E$112:$NR$112,,MATCH(H2,'[1]Stats repas'!$E$55:$NR$55,1))="x",INDEX('[1]Stats repas'!$E$112:$NR$112,,MATCH(H2,'[1]Stats repas'!$E$55:$NR$55,1))="p")),"a",IF(AND(INDEX('[1]Stats repas'!$E$110:$NR$110,,MATCH(H2,'[1]Stats repas'!$E$55:$NR$55,1))&gt;2,OR(INDEX('[1]Stats repas'!$E$112:$NR$112,,MATCH(H2,'[1]Stats repas'!$E$55:$NR$55,1))="x",INDEX('[1]Stats repas'!$E$112:$NR$112,,MATCH(H2,'[1]Stats repas'!$E$55:$NR$55,1))="p")),"a",INDEX('[1]Stats repas'!$E$110:$NR$110,,MATCH(H2,'[1]Stats repas'!$E$55:$NR$55,1))))</f>
        <v>1</v>
      </c>
      <c r="I16">
        <f>IF(AND(INDEX('[1]Stats repas'!$E$110:$NR$110,,MATCH(I2,'[1]Stats repas'!$E$55:$NR$55,1))=0,OR(INDEX('[1]Stats repas'!$E$112:$NR$112,,MATCH(I2,'[1]Stats repas'!$E$55:$NR$55,1))="x",INDEX('[1]Stats repas'!$E$112:$NR$112,,MATCH(I2,'[1]Stats repas'!$E$55:$NR$55,1))="p")),"a",IF(AND(INDEX('[1]Stats repas'!$E$110:$NR$110,,MATCH(I2,'[1]Stats repas'!$E$55:$NR$55,1))&gt;2,OR(INDEX('[1]Stats repas'!$E$112:$NR$112,,MATCH(I2,'[1]Stats repas'!$E$55:$NR$55,1))="x",INDEX('[1]Stats repas'!$E$112:$NR$112,,MATCH(I2,'[1]Stats repas'!$E$55:$NR$55,1))="p")),"a",INDEX('[1]Stats repas'!$E$110:$NR$110,,MATCH(I2,'[1]Stats repas'!$E$55:$NR$55,1))))</f>
        <v>0</v>
      </c>
      <c r="J16">
        <f>IF(AND(INDEX('[1]Stats repas'!$E$110:$NR$110,,MATCH(J2,'[1]Stats repas'!$E$55:$NR$55,1))=0,OR(INDEX('[1]Stats repas'!$E$112:$NR$112,,MATCH(J2,'[1]Stats repas'!$E$55:$NR$55,1))="x",INDEX('[1]Stats repas'!$E$112:$NR$112,,MATCH(J2,'[1]Stats repas'!$E$55:$NR$55,1))="p")),"a",IF(AND(INDEX('[1]Stats repas'!$E$110:$NR$110,,MATCH(J2,'[1]Stats repas'!$E$55:$NR$55,1))&gt;2,OR(INDEX('[1]Stats repas'!$E$112:$NR$112,,MATCH(J2,'[1]Stats repas'!$E$55:$NR$55,1))="x",INDEX('[1]Stats repas'!$E$112:$NR$112,,MATCH(J2,'[1]Stats repas'!$E$55:$NR$55,1))="p")),"a",INDEX('[1]Stats repas'!$E$110:$NR$110,,MATCH(J2,'[1]Stats repas'!$E$55:$NR$55,1))))</f>
        <v>0</v>
      </c>
      <c r="K16">
        <f>IF(AND(INDEX('[1]Stats repas'!$E$110:$NR$110,,MATCH(K2,'[1]Stats repas'!$E$55:$NR$55,1))=0,OR(INDEX('[1]Stats repas'!$E$112:$NR$112,,MATCH(K2,'[1]Stats repas'!$E$55:$NR$55,1))="x",INDEX('[1]Stats repas'!$E$112:$NR$112,,MATCH(K2,'[1]Stats repas'!$E$55:$NR$55,1))="p")),"a",IF(AND(INDEX('[1]Stats repas'!$E$110:$NR$110,,MATCH(K2,'[1]Stats repas'!$E$55:$NR$55,1))&gt;2,OR(INDEX('[1]Stats repas'!$E$112:$NR$112,,MATCH(K2,'[1]Stats repas'!$E$55:$NR$55,1))="x",INDEX('[1]Stats repas'!$E$112:$NR$112,,MATCH(K2,'[1]Stats repas'!$E$55:$NR$55,1))="p")),"a",INDEX('[1]Stats repas'!$E$110:$NR$110,,MATCH(K2,'[1]Stats repas'!$E$55:$NR$55,1))))</f>
        <v>1</v>
      </c>
      <c r="L16">
        <f>IF(AND(INDEX('[1]Stats repas'!$E$110:$NR$110,,MATCH(L2,'[1]Stats repas'!$E$55:$NR$55,1))=0,OR(INDEX('[1]Stats repas'!$E$112:$NR$112,,MATCH(L2,'[1]Stats repas'!$E$55:$NR$55,1))="x",INDEX('[1]Stats repas'!$E$112:$NR$112,,MATCH(L2,'[1]Stats repas'!$E$55:$NR$55,1))="p")),"a",IF(AND(INDEX('[1]Stats repas'!$E$110:$NR$110,,MATCH(L2,'[1]Stats repas'!$E$55:$NR$55,1))&gt;2,OR(INDEX('[1]Stats repas'!$E$112:$NR$112,,MATCH(L2,'[1]Stats repas'!$E$55:$NR$55,1))="x",INDEX('[1]Stats repas'!$E$112:$NR$112,,MATCH(L2,'[1]Stats repas'!$E$55:$NR$55,1))="p")),"a",INDEX('[1]Stats repas'!$E$110:$NR$110,,MATCH(L2,'[1]Stats repas'!$E$55:$NR$55,1))))</f>
        <v>1</v>
      </c>
      <c r="M16">
        <f>IF(AND(INDEX('[1]Stats repas'!$E$110:$NR$110,,MATCH(M2,'[1]Stats repas'!$E$55:$NR$55,1))=0,OR(INDEX('[1]Stats repas'!$E$112:$NR$112,,MATCH(M2,'[1]Stats repas'!$E$55:$NR$55,1))="x",INDEX('[1]Stats repas'!$E$112:$NR$112,,MATCH(M2,'[1]Stats repas'!$E$55:$NR$55,1))="p")),"a",IF(AND(INDEX('[1]Stats repas'!$E$110:$NR$110,,MATCH(M2,'[1]Stats repas'!$E$55:$NR$55,1))&gt;2,OR(INDEX('[1]Stats repas'!$E$112:$NR$112,,MATCH(M2,'[1]Stats repas'!$E$55:$NR$55,1))="x",INDEX('[1]Stats repas'!$E$112:$NR$112,,MATCH(M2,'[1]Stats repas'!$E$55:$NR$55,1))="p")),"a",INDEX('[1]Stats repas'!$E$110:$NR$110,,MATCH(M2,'[1]Stats repas'!$E$55:$NR$55,1))))</f>
        <v>1</v>
      </c>
      <c r="N16">
        <f>IF(AND(INDEX('[1]Stats repas'!$E$110:$NR$110,,MATCH(N2,'[1]Stats repas'!$E$55:$NR$55,1))=0,OR(INDEX('[1]Stats repas'!$E$112:$NR$112,,MATCH(N2,'[1]Stats repas'!$E$55:$NR$55,1))="x",INDEX('[1]Stats repas'!$E$112:$NR$112,,MATCH(N2,'[1]Stats repas'!$E$55:$NR$55,1))="p")),"a",IF(AND(INDEX('[1]Stats repas'!$E$110:$NR$110,,MATCH(N2,'[1]Stats repas'!$E$55:$NR$55,1))&gt;2,OR(INDEX('[1]Stats repas'!$E$112:$NR$112,,MATCH(N2,'[1]Stats repas'!$E$55:$NR$55,1))="x",INDEX('[1]Stats repas'!$E$112:$NR$112,,MATCH(N2,'[1]Stats repas'!$E$55:$NR$55,1))="p")),"a",INDEX('[1]Stats repas'!$E$110:$NR$110,,MATCH(N2,'[1]Stats repas'!$E$55:$NR$55,1))))</f>
        <v>1</v>
      </c>
      <c r="O16">
        <f>IF(AND(INDEX('[1]Stats repas'!$E$110:$NR$110,,MATCH(O2,'[1]Stats repas'!$E$55:$NR$55,1))=0,OR(INDEX('[1]Stats repas'!$E$112:$NR$112,,MATCH(O2,'[1]Stats repas'!$E$55:$NR$55,1))="x",INDEX('[1]Stats repas'!$E$112:$NR$112,,MATCH(O2,'[1]Stats repas'!$E$55:$NR$55,1))="p")),"a",IF(AND(INDEX('[1]Stats repas'!$E$110:$NR$110,,MATCH(O2,'[1]Stats repas'!$E$55:$NR$55,1))&gt;2,OR(INDEX('[1]Stats repas'!$E$112:$NR$112,,MATCH(O2,'[1]Stats repas'!$E$55:$NR$55,1))="x",INDEX('[1]Stats repas'!$E$112:$NR$112,,MATCH(O2,'[1]Stats repas'!$E$55:$NR$55,1))="p")),"a",INDEX('[1]Stats repas'!$E$110:$NR$110,,MATCH(O2,'[1]Stats repas'!$E$55:$NR$55,1))))</f>
        <v>1</v>
      </c>
      <c r="P16" t="str">
        <f>IF(AND(INDEX('[1]Stats repas'!$E$110:$NR$110,,MATCH(P2,'[1]Stats repas'!$E$55:$NR$55,1))=0,OR(INDEX('[1]Stats repas'!$E$112:$NR$112,,MATCH(P2,'[1]Stats repas'!$E$55:$NR$55,1))="x",INDEX('[1]Stats repas'!$E$112:$NR$112,,MATCH(P2,'[1]Stats repas'!$E$55:$NR$55,1))="p")),"a",IF(AND(INDEX('[1]Stats repas'!$E$110:$NR$110,,MATCH(P2,'[1]Stats repas'!$E$55:$NR$55,1))&gt;2,OR(INDEX('[1]Stats repas'!$E$112:$NR$112,,MATCH(P2,'[1]Stats repas'!$E$55:$NR$55,1))="x",INDEX('[1]Stats repas'!$E$112:$NR$112,,MATCH(P2,'[1]Stats repas'!$E$55:$NR$55,1))="p")),"a",INDEX('[1]Stats repas'!$E$110:$NR$110,,MATCH(P2,'[1]Stats repas'!$E$55:$NR$55,1))))</f>
        <v>a</v>
      </c>
      <c r="Q16">
        <f>IF(AND(INDEX('[1]Stats repas'!$E$110:$NR$110,,MATCH(Q2,'[1]Stats repas'!$E$55:$NR$55,1))=0,OR(INDEX('[1]Stats repas'!$E$112:$NR$112,,MATCH(Q2,'[1]Stats repas'!$E$55:$NR$55,1))="x",INDEX('[1]Stats repas'!$E$112:$NR$112,,MATCH(Q2,'[1]Stats repas'!$E$55:$NR$55,1))="p")),"a",IF(AND(INDEX('[1]Stats repas'!$E$110:$NR$110,,MATCH(Q2,'[1]Stats repas'!$E$55:$NR$55,1))&gt;2,OR(INDEX('[1]Stats repas'!$E$112:$NR$112,,MATCH(Q2,'[1]Stats repas'!$E$55:$NR$55,1))="x",INDEX('[1]Stats repas'!$E$112:$NR$112,,MATCH(Q2,'[1]Stats repas'!$E$55:$NR$55,1))="p")),"a",INDEX('[1]Stats repas'!$E$110:$NR$110,,MATCH(Q2,'[1]Stats repas'!$E$55:$NR$55,1))))</f>
        <v>0</v>
      </c>
      <c r="R16">
        <f>IF(AND(INDEX('[1]Stats repas'!$E$110:$NR$110,,MATCH(R2,'[1]Stats repas'!$E$55:$NR$55,1))=0,OR(INDEX('[1]Stats repas'!$E$112:$NR$112,,MATCH(R2,'[1]Stats repas'!$E$55:$NR$55,1))="x",INDEX('[1]Stats repas'!$E$112:$NR$112,,MATCH(R2,'[1]Stats repas'!$E$55:$NR$55,1))="p")),"a",IF(AND(INDEX('[1]Stats repas'!$E$110:$NR$110,,MATCH(R2,'[1]Stats repas'!$E$55:$NR$55,1))&gt;2,OR(INDEX('[1]Stats repas'!$E$112:$NR$112,,MATCH(R2,'[1]Stats repas'!$E$55:$NR$55,1))="x",INDEX('[1]Stats repas'!$E$112:$NR$112,,MATCH(R2,'[1]Stats repas'!$E$55:$NR$55,1))="p")),"a",INDEX('[1]Stats repas'!$E$110:$NR$110,,MATCH(R2,'[1]Stats repas'!$E$55:$NR$55,1))))</f>
        <v>1</v>
      </c>
      <c r="S16">
        <f>IF(AND(INDEX('[1]Stats repas'!$E$110:$NR$110,,MATCH(S2,'[1]Stats repas'!$E$55:$NR$55,1))=0,OR(INDEX('[1]Stats repas'!$E$112:$NR$112,,MATCH(S2,'[1]Stats repas'!$E$55:$NR$55,1))="x",INDEX('[1]Stats repas'!$E$112:$NR$112,,MATCH(S2,'[1]Stats repas'!$E$55:$NR$55,1))="p")),"a",IF(AND(INDEX('[1]Stats repas'!$E$110:$NR$110,,MATCH(S2,'[1]Stats repas'!$E$55:$NR$55,1))&gt;2,OR(INDEX('[1]Stats repas'!$E$112:$NR$112,,MATCH(S2,'[1]Stats repas'!$E$55:$NR$55,1))="x",INDEX('[1]Stats repas'!$E$112:$NR$112,,MATCH(S2,'[1]Stats repas'!$E$55:$NR$55,1))="p")),"a",INDEX('[1]Stats repas'!$E$110:$NR$110,,MATCH(S2,'[1]Stats repas'!$E$55:$NR$55,1))))</f>
        <v>1</v>
      </c>
      <c r="T16">
        <f>IF(AND(INDEX('[1]Stats repas'!$E$110:$NR$110,,MATCH(T2,'[1]Stats repas'!$E$55:$NR$55,1))=0,OR(INDEX('[1]Stats repas'!$E$112:$NR$112,,MATCH(T2,'[1]Stats repas'!$E$55:$NR$55,1))="x",INDEX('[1]Stats repas'!$E$112:$NR$112,,MATCH(T2,'[1]Stats repas'!$E$55:$NR$55,1))="p")),"a",IF(AND(INDEX('[1]Stats repas'!$E$110:$NR$110,,MATCH(T2,'[1]Stats repas'!$E$55:$NR$55,1))&gt;2,OR(INDEX('[1]Stats repas'!$E$112:$NR$112,,MATCH(T2,'[1]Stats repas'!$E$55:$NR$55,1))="x",INDEX('[1]Stats repas'!$E$112:$NR$112,,MATCH(T2,'[1]Stats repas'!$E$55:$NR$55,1))="p")),"a",INDEX('[1]Stats repas'!$E$110:$NR$110,,MATCH(T2,'[1]Stats repas'!$E$55:$NR$55,1))))</f>
        <v>1</v>
      </c>
      <c r="U16">
        <f>IF(AND(INDEX('[1]Stats repas'!$E$110:$NR$110,,MATCH(U2,'[1]Stats repas'!$E$55:$NR$55,1))=0,OR(INDEX('[1]Stats repas'!$E$112:$NR$112,,MATCH(U2,'[1]Stats repas'!$E$55:$NR$55,1))="x",INDEX('[1]Stats repas'!$E$112:$NR$112,,MATCH(U2,'[1]Stats repas'!$E$55:$NR$55,1))="p")),"a",IF(AND(INDEX('[1]Stats repas'!$E$110:$NR$110,,MATCH(U2,'[1]Stats repas'!$E$55:$NR$55,1))&gt;2,OR(INDEX('[1]Stats repas'!$E$112:$NR$112,,MATCH(U2,'[1]Stats repas'!$E$55:$NR$55,1))="x",INDEX('[1]Stats repas'!$E$112:$NR$112,,MATCH(U2,'[1]Stats repas'!$E$55:$NR$55,1))="p")),"a",INDEX('[1]Stats repas'!$E$110:$NR$110,,MATCH(U2,'[1]Stats repas'!$E$55:$NR$55,1))))</f>
        <v>1</v>
      </c>
      <c r="V16">
        <f>IF(AND(INDEX('[1]Stats repas'!$E$110:$NR$110,,MATCH(V2,'[1]Stats repas'!$E$55:$NR$55,1))=0,OR(INDEX('[1]Stats repas'!$E$112:$NR$112,,MATCH(V2,'[1]Stats repas'!$E$55:$NR$55,1))="x",INDEX('[1]Stats repas'!$E$112:$NR$112,,MATCH(V2,'[1]Stats repas'!$E$55:$NR$55,1))="p")),"a",IF(AND(INDEX('[1]Stats repas'!$E$110:$NR$110,,MATCH(V2,'[1]Stats repas'!$E$55:$NR$55,1))&gt;2,OR(INDEX('[1]Stats repas'!$E$112:$NR$112,,MATCH(V2,'[1]Stats repas'!$E$55:$NR$55,1))="x",INDEX('[1]Stats repas'!$E$112:$NR$112,,MATCH(V2,'[1]Stats repas'!$E$55:$NR$55,1))="p")),"a",INDEX('[1]Stats repas'!$E$110:$NR$110,,MATCH(V2,'[1]Stats repas'!$E$55:$NR$55,1))))</f>
        <v>1</v>
      </c>
      <c r="W16">
        <f>IF(AND(INDEX('[1]Stats repas'!$E$110:$NR$110,,MATCH(W2,'[1]Stats repas'!$E$55:$NR$55,1))=0,OR(INDEX('[1]Stats repas'!$E$112:$NR$112,,MATCH(W2,'[1]Stats repas'!$E$55:$NR$55,1))="x",INDEX('[1]Stats repas'!$E$112:$NR$112,,MATCH(W2,'[1]Stats repas'!$E$55:$NR$55,1))="p")),"a",IF(AND(INDEX('[1]Stats repas'!$E$110:$NR$110,,MATCH(W2,'[1]Stats repas'!$E$55:$NR$55,1))&gt;2,OR(INDEX('[1]Stats repas'!$E$112:$NR$112,,MATCH(W2,'[1]Stats repas'!$E$55:$NR$55,1))="x",INDEX('[1]Stats repas'!$E$112:$NR$112,,MATCH(W2,'[1]Stats repas'!$E$55:$NR$55,1))="p")),"a",INDEX('[1]Stats repas'!$E$110:$NR$110,,MATCH(W2,'[1]Stats repas'!$E$55:$NR$55,1))))</f>
        <v>0</v>
      </c>
      <c r="X16">
        <f>IF(AND(INDEX('[1]Stats repas'!$E$110:$NR$110,,MATCH(X2,'[1]Stats repas'!$E$55:$NR$55,1))=0,OR(INDEX('[1]Stats repas'!$E$112:$NR$112,,MATCH(X2,'[1]Stats repas'!$E$55:$NR$55,1))="x",INDEX('[1]Stats repas'!$E$112:$NR$112,,MATCH(X2,'[1]Stats repas'!$E$55:$NR$55,1))="p")),"a",IF(AND(INDEX('[1]Stats repas'!$E$110:$NR$110,,MATCH(X2,'[1]Stats repas'!$E$55:$NR$55,1))&gt;2,OR(INDEX('[1]Stats repas'!$E$112:$NR$112,,MATCH(X2,'[1]Stats repas'!$E$55:$NR$55,1))="x",INDEX('[1]Stats repas'!$E$112:$NR$112,,MATCH(X2,'[1]Stats repas'!$E$55:$NR$55,1))="p")),"a",INDEX('[1]Stats repas'!$E$110:$NR$110,,MATCH(X2,'[1]Stats repas'!$E$55:$NR$55,1))))</f>
        <v>0</v>
      </c>
      <c r="Y16">
        <f>IF(AND(INDEX('[1]Stats repas'!$E$110:$NR$110,,MATCH(Y2,'[1]Stats repas'!$E$55:$NR$55,1))=0,OR(INDEX('[1]Stats repas'!$E$112:$NR$112,,MATCH(Y2,'[1]Stats repas'!$E$55:$NR$55,1))="x",INDEX('[1]Stats repas'!$E$112:$NR$112,,MATCH(Y2,'[1]Stats repas'!$E$55:$NR$55,1))="p")),"a",IF(AND(INDEX('[1]Stats repas'!$E$110:$NR$110,,MATCH(Y2,'[1]Stats repas'!$E$55:$NR$55,1))&gt;2,OR(INDEX('[1]Stats repas'!$E$112:$NR$112,,MATCH(Y2,'[1]Stats repas'!$E$55:$NR$55,1))="x",INDEX('[1]Stats repas'!$E$112:$NR$112,,MATCH(Y2,'[1]Stats repas'!$E$55:$NR$55,1))="p")),"a",INDEX('[1]Stats repas'!$E$110:$NR$110,,MATCH(Y2,'[1]Stats repas'!$E$55:$NR$55,1))))</f>
        <v>1</v>
      </c>
      <c r="Z16">
        <f>IF(AND(INDEX('[1]Stats repas'!$E$110:$NR$110,,MATCH(Z2,'[1]Stats repas'!$E$55:$NR$55,1))=0,OR(INDEX('[1]Stats repas'!$E$112:$NR$112,,MATCH(Z2,'[1]Stats repas'!$E$55:$NR$55,1))="x",INDEX('[1]Stats repas'!$E$112:$NR$112,,MATCH(Z2,'[1]Stats repas'!$E$55:$NR$55,1))="p")),"a",IF(AND(INDEX('[1]Stats repas'!$E$110:$NR$110,,MATCH(Z2,'[1]Stats repas'!$E$55:$NR$55,1))&gt;2,OR(INDEX('[1]Stats repas'!$E$112:$NR$112,,MATCH(Z2,'[1]Stats repas'!$E$55:$NR$55,1))="x",INDEX('[1]Stats repas'!$E$112:$NR$112,,MATCH(Z2,'[1]Stats repas'!$E$55:$NR$55,1))="p")),"a",INDEX('[1]Stats repas'!$E$110:$NR$110,,MATCH(Z2,'[1]Stats repas'!$E$55:$NR$55,1))))</f>
        <v>1</v>
      </c>
      <c r="AA16">
        <f>IF(AND(INDEX('[1]Stats repas'!$E$110:$NR$110,,MATCH(AA2,'[1]Stats repas'!$E$55:$NR$55,1))=0,OR(INDEX('[1]Stats repas'!$E$112:$NR$112,,MATCH(AA2,'[1]Stats repas'!$E$55:$NR$55,1))="x",INDEX('[1]Stats repas'!$E$112:$NR$112,,MATCH(AA2,'[1]Stats repas'!$E$55:$NR$55,1))="p")),"a",IF(AND(INDEX('[1]Stats repas'!$E$110:$NR$110,,MATCH(AA2,'[1]Stats repas'!$E$55:$NR$55,1))&gt;2,OR(INDEX('[1]Stats repas'!$E$112:$NR$112,,MATCH(AA2,'[1]Stats repas'!$E$55:$NR$55,1))="x",INDEX('[1]Stats repas'!$E$112:$NR$112,,MATCH(AA2,'[1]Stats repas'!$E$55:$NR$55,1))="p")),"a",INDEX('[1]Stats repas'!$E$110:$NR$110,,MATCH(AA2,'[1]Stats repas'!$E$55:$NR$55,1))))</f>
        <v>1</v>
      </c>
      <c r="AB16">
        <f>IF(AND(INDEX('[1]Stats repas'!$E$110:$NR$110,,MATCH(AB2,'[1]Stats repas'!$E$55:$NR$55,1))=0,OR(INDEX('[1]Stats repas'!$E$112:$NR$112,,MATCH(AB2,'[1]Stats repas'!$E$55:$NR$55,1))="x",INDEX('[1]Stats repas'!$E$112:$NR$112,,MATCH(AB2,'[1]Stats repas'!$E$55:$NR$55,1))="p")),"a",IF(AND(INDEX('[1]Stats repas'!$E$110:$NR$110,,MATCH(AB2,'[1]Stats repas'!$E$55:$NR$55,1))&gt;2,OR(INDEX('[1]Stats repas'!$E$112:$NR$112,,MATCH(AB2,'[1]Stats repas'!$E$55:$NR$55,1))="x",INDEX('[1]Stats repas'!$E$112:$NR$112,,MATCH(AB2,'[1]Stats repas'!$E$55:$NR$55,1))="p")),"a",INDEX('[1]Stats repas'!$E$110:$NR$110,,MATCH(AB2,'[1]Stats repas'!$E$55:$NR$55,1))))</f>
        <v>1</v>
      </c>
      <c r="AC16">
        <f>IF(AND(INDEX('[1]Stats repas'!$E$110:$NR$110,,MATCH(AC2,'[1]Stats repas'!$E$55:$NR$55,1))=0,OR(INDEX('[1]Stats repas'!$E$112:$NR$112,,MATCH(AC2,'[1]Stats repas'!$E$55:$NR$55,1))="x",INDEX('[1]Stats repas'!$E$112:$NR$112,,MATCH(AC2,'[1]Stats repas'!$E$55:$NR$55,1))="p")),"a",IF(AND(INDEX('[1]Stats repas'!$E$110:$NR$110,,MATCH(AC2,'[1]Stats repas'!$E$55:$NR$55,1))&gt;2,OR(INDEX('[1]Stats repas'!$E$112:$NR$112,,MATCH(AC2,'[1]Stats repas'!$E$55:$NR$55,1))="x",INDEX('[1]Stats repas'!$E$112:$NR$112,,MATCH(AC2,'[1]Stats repas'!$E$55:$NR$55,1))="p")),"a",INDEX('[1]Stats repas'!$E$110:$NR$110,,MATCH(AC2,'[1]Stats repas'!$E$55:$NR$55,1))))</f>
        <v>1</v>
      </c>
      <c r="AD16">
        <f>IF(AND(INDEX('[1]Stats repas'!$E$110:$NR$110,,MATCH(AD2,'[1]Stats repas'!$E$55:$NR$55,1))=0,OR(INDEX('[1]Stats repas'!$E$112:$NR$112,,MATCH(AD2,'[1]Stats repas'!$E$55:$NR$55,1))="x",INDEX('[1]Stats repas'!$E$112:$NR$112,,MATCH(AD2,'[1]Stats repas'!$E$55:$NR$55,1))="p")),"a",IF(AND(INDEX('[1]Stats repas'!$E$110:$NR$110,,MATCH(AD2,'[1]Stats repas'!$E$55:$NR$55,1))&gt;2,OR(INDEX('[1]Stats repas'!$E$112:$NR$112,,MATCH(AD2,'[1]Stats repas'!$E$55:$NR$55,1))="x",INDEX('[1]Stats repas'!$E$112:$NR$112,,MATCH(AD2,'[1]Stats repas'!$E$55:$NR$55,1))="p")),"a",INDEX('[1]Stats repas'!$E$110:$NR$110,,MATCH(AD2,'[1]Stats repas'!$E$55:$NR$55,1))))</f>
        <v>0</v>
      </c>
      <c r="AE16">
        <f>IF(AND(INDEX('[1]Stats repas'!$E$110:$NR$110,,MATCH(AE2,'[1]Stats repas'!$E$55:$NR$55,1))=0,OR(INDEX('[1]Stats repas'!$E$112:$NR$112,,MATCH(AE2,'[1]Stats repas'!$E$55:$NR$55,1))="x",INDEX('[1]Stats repas'!$E$112:$NR$112,,MATCH(AE2,'[1]Stats repas'!$E$55:$NR$55,1))="p")),"a",IF(AND(INDEX('[1]Stats repas'!$E$110:$NR$110,,MATCH(AE2,'[1]Stats repas'!$E$55:$NR$55,1))&gt;2,OR(INDEX('[1]Stats repas'!$E$112:$NR$112,,MATCH(AE2,'[1]Stats repas'!$E$55:$NR$55,1))="x",INDEX('[1]Stats repas'!$E$112:$NR$112,,MATCH(AE2,'[1]Stats repas'!$E$55:$NR$55,1))="p")),"a",INDEX('[1]Stats repas'!$E$110:$NR$110,,MATCH(AE2,'[1]Stats repas'!$E$55:$NR$55,1))))</f>
        <v>0</v>
      </c>
      <c r="AF16">
        <f>IF(AND(INDEX('[1]Stats repas'!$E$110:$NR$110,,MATCH(AF2,'[1]Stats repas'!$E$55:$NR$55,1))=0,OR(INDEX('[1]Stats repas'!$E$112:$NR$112,,MATCH(AF2,'[1]Stats repas'!$E$55:$NR$55,1))="x",INDEX('[1]Stats repas'!$E$112:$NR$112,,MATCH(AF2,'[1]Stats repas'!$E$55:$NR$55,1))="p")),"a",IF(AND(INDEX('[1]Stats repas'!$E$110:$NR$110,,MATCH(AF2,'[1]Stats repas'!$E$55:$NR$55,1))&gt;2,OR(INDEX('[1]Stats repas'!$E$112:$NR$112,,MATCH(AF2,'[1]Stats repas'!$E$55:$NR$55,1))="x",INDEX('[1]Stats repas'!$E$112:$NR$112,,MATCH(AF2,'[1]Stats repas'!$E$55:$NR$55,1))="p")),"a",INDEX('[1]Stats repas'!$E$110:$NR$110,,MATCH(AF2,'[1]Stats repas'!$E$55:$NR$55,1))))</f>
        <v>1</v>
      </c>
      <c r="AG16">
        <f>IF(AND(INDEX('[1]Stats repas'!$E$110:$NR$110,,MATCH(AG2,'[1]Stats repas'!$E$55:$NR$55,1))=0,OR(INDEX('[1]Stats repas'!$E$112:$NR$112,,MATCH(AG2,'[1]Stats repas'!$E$55:$NR$55,1))="x",INDEX('[1]Stats repas'!$E$112:$NR$112,,MATCH(AG2,'[1]Stats repas'!$E$55:$NR$55,1))="p")),"a",IF(AND(INDEX('[1]Stats repas'!$E$110:$NR$110,,MATCH(AG2,'[1]Stats repas'!$E$55:$NR$55,1))&gt;2,OR(INDEX('[1]Stats repas'!$E$112:$NR$112,,MATCH(AG2,'[1]Stats repas'!$E$55:$NR$55,1))="x",INDEX('[1]Stats repas'!$E$112:$NR$112,,MATCH(AG2,'[1]Stats repas'!$E$55:$NR$55,1))="p")),"a",INDEX('[1]Stats repas'!$E$110:$NR$110,,MATCH(AG2,'[1]Stats repas'!$E$55:$NR$55,1))))</f>
        <v>1</v>
      </c>
      <c r="AH16">
        <f>IF(AND(INDEX('[1]Stats repas'!$E$110:$NR$110,,MATCH(AH2,'[1]Stats repas'!$E$55:$NR$55,1))=0,OR(INDEX('[1]Stats repas'!$E$112:$NR$112,,MATCH(AH2,'[1]Stats repas'!$E$55:$NR$55,1))="x",INDEX('[1]Stats repas'!$E$112:$NR$112,,MATCH(AH2,'[1]Stats repas'!$E$55:$NR$55,1))="p")),"a",IF(AND(INDEX('[1]Stats repas'!$E$110:$NR$110,,MATCH(AH2,'[1]Stats repas'!$E$55:$NR$55,1))&gt;2,OR(INDEX('[1]Stats repas'!$E$112:$NR$112,,MATCH(AH2,'[1]Stats repas'!$E$55:$NR$55,1))="x",INDEX('[1]Stats repas'!$E$112:$NR$112,,MATCH(AH2,'[1]Stats repas'!$E$55:$NR$55,1))="p")),"a",INDEX('[1]Stats repas'!$E$110:$NR$110,,MATCH(AH2,'[1]Stats repas'!$E$55:$NR$55,1))))</f>
        <v>1</v>
      </c>
      <c r="AI16">
        <f>IF(AND(INDEX('[1]Stats repas'!$E$110:$NR$110,,MATCH(AI2,'[1]Stats repas'!$E$55:$NR$55,1))=0,OR(INDEX('[1]Stats repas'!$E$112:$NR$112,,MATCH(AI2,'[1]Stats repas'!$E$55:$NR$55,1))="x",INDEX('[1]Stats repas'!$E$112:$NR$112,,MATCH(AI2,'[1]Stats repas'!$E$55:$NR$55,1))="p")),"a",IF(AND(INDEX('[1]Stats repas'!$E$110:$NR$110,,MATCH(AI2,'[1]Stats repas'!$E$55:$NR$55,1))&gt;2,OR(INDEX('[1]Stats repas'!$E$112:$NR$112,,MATCH(AI2,'[1]Stats repas'!$E$55:$NR$55,1))="x",INDEX('[1]Stats repas'!$E$112:$NR$112,,MATCH(AI2,'[1]Stats repas'!$E$55:$NR$55,1))="p")),"a",INDEX('[1]Stats repas'!$E$110:$NR$110,,MATCH(AI2,'[1]Stats repas'!$E$55:$NR$55,1))))</f>
        <v>1</v>
      </c>
      <c r="AJ16">
        <f>IF(AND(INDEX('[1]Stats repas'!$E$110:$NR$110,,MATCH(AJ2,'[1]Stats repas'!$E$55:$NR$55,1))=0,OR(INDEX('[1]Stats repas'!$E$112:$NR$112,,MATCH(AJ2,'[1]Stats repas'!$E$55:$NR$55,1))="x",INDEX('[1]Stats repas'!$E$112:$NR$112,,MATCH(AJ2,'[1]Stats repas'!$E$55:$NR$55,1))="p")),"a",IF(AND(INDEX('[1]Stats repas'!$E$110:$NR$110,,MATCH(AJ2,'[1]Stats repas'!$E$55:$NR$55,1))&gt;2,OR(INDEX('[1]Stats repas'!$E$112:$NR$112,,MATCH(AJ2,'[1]Stats repas'!$E$55:$NR$55,1))="x",INDEX('[1]Stats repas'!$E$112:$NR$112,,MATCH(AJ2,'[1]Stats repas'!$E$55:$NR$55,1))="p")),"a",INDEX('[1]Stats repas'!$E$110:$NR$110,,MATCH(AJ2,'[1]Stats repas'!$E$55:$NR$55,1))))</f>
        <v>1</v>
      </c>
      <c r="AK16">
        <f>IF(AND(INDEX('[1]Stats repas'!$E$110:$NR$110,,MATCH(AK2,'[1]Stats repas'!$E$55:$NR$55,1))=0,OR(INDEX('[1]Stats repas'!$E$112:$NR$112,,MATCH(AK2,'[1]Stats repas'!$E$55:$NR$55,1))="x",INDEX('[1]Stats repas'!$E$112:$NR$112,,MATCH(AK2,'[1]Stats repas'!$E$55:$NR$55,1))="p")),"a",IF(AND(INDEX('[1]Stats repas'!$E$110:$NR$110,,MATCH(AK2,'[1]Stats repas'!$E$55:$NR$55,1))&gt;2,OR(INDEX('[1]Stats repas'!$E$112:$NR$112,,MATCH(AK2,'[1]Stats repas'!$E$55:$NR$55,1))="x",INDEX('[1]Stats repas'!$E$112:$NR$112,,MATCH(AK2,'[1]Stats repas'!$E$55:$NR$55,1))="p")),"a",INDEX('[1]Stats repas'!$E$110:$NR$110,,MATCH(AK2,'[1]Stats repas'!$E$55:$NR$55,1))))</f>
        <v>0</v>
      </c>
      <c r="AL16">
        <f>IF(AND(INDEX('[1]Stats repas'!$E$110:$NR$110,,MATCH(AL2,'[1]Stats repas'!$E$55:$NR$55,1))=0,OR(INDEX('[1]Stats repas'!$E$112:$NR$112,,MATCH(AL2,'[1]Stats repas'!$E$55:$NR$55,1))="x",INDEX('[1]Stats repas'!$E$112:$NR$112,,MATCH(AL2,'[1]Stats repas'!$E$55:$NR$55,1))="p")),"a",IF(AND(INDEX('[1]Stats repas'!$E$110:$NR$110,,MATCH(AL2,'[1]Stats repas'!$E$55:$NR$55,1))&gt;2,OR(INDEX('[1]Stats repas'!$E$112:$NR$112,,MATCH(AL2,'[1]Stats repas'!$E$55:$NR$55,1))="x",INDEX('[1]Stats repas'!$E$112:$NR$112,,MATCH(AL2,'[1]Stats repas'!$E$55:$NR$55,1))="p")),"a",INDEX('[1]Stats repas'!$E$110:$NR$110,,MATCH(AL2,'[1]Stats repas'!$E$55:$NR$55,1))))</f>
        <v>0</v>
      </c>
      <c r="AM16">
        <f>IF(AND(INDEX('[1]Stats repas'!$E$110:$NR$110,,MATCH(AM2,'[1]Stats repas'!$E$55:$NR$55,1))=0,OR(INDEX('[1]Stats repas'!$E$112:$NR$112,,MATCH(AM2,'[1]Stats repas'!$E$55:$NR$55,1))="x",INDEX('[1]Stats repas'!$E$112:$NR$112,,MATCH(AM2,'[1]Stats repas'!$E$55:$NR$55,1))="p")),"a",IF(AND(INDEX('[1]Stats repas'!$E$110:$NR$110,,MATCH(AM2,'[1]Stats repas'!$E$55:$NR$55,1))&gt;2,OR(INDEX('[1]Stats repas'!$E$112:$NR$112,,MATCH(AM2,'[1]Stats repas'!$E$55:$NR$55,1))="x",INDEX('[1]Stats repas'!$E$112:$NR$112,,MATCH(AM2,'[1]Stats repas'!$E$55:$NR$55,1))="p")),"a",INDEX('[1]Stats repas'!$E$110:$NR$110,,MATCH(AM2,'[1]Stats repas'!$E$55:$NR$55,1))))</f>
        <v>1</v>
      </c>
      <c r="AN16">
        <f>IF(AND(INDEX('[1]Stats repas'!$E$110:$NR$110,,MATCH(AN2,'[1]Stats repas'!$E$55:$NR$55,1))=0,OR(INDEX('[1]Stats repas'!$E$112:$NR$112,,MATCH(AN2,'[1]Stats repas'!$E$55:$NR$55,1))="x",INDEX('[1]Stats repas'!$E$112:$NR$112,,MATCH(AN2,'[1]Stats repas'!$E$55:$NR$55,1))="p")),"a",IF(AND(INDEX('[1]Stats repas'!$E$110:$NR$110,,MATCH(AN2,'[1]Stats repas'!$E$55:$NR$55,1))&gt;2,OR(INDEX('[1]Stats repas'!$E$112:$NR$112,,MATCH(AN2,'[1]Stats repas'!$E$55:$NR$55,1))="x",INDEX('[1]Stats repas'!$E$112:$NR$112,,MATCH(AN2,'[1]Stats repas'!$E$55:$NR$55,1))="p")),"a",INDEX('[1]Stats repas'!$E$110:$NR$110,,MATCH(AN2,'[1]Stats repas'!$E$55:$NR$55,1))))</f>
        <v>1</v>
      </c>
      <c r="AO16">
        <f>IF(AND(INDEX('[1]Stats repas'!$E$110:$NR$110,,MATCH(AO2,'[1]Stats repas'!$E$55:$NR$55,1))=0,OR(INDEX('[1]Stats repas'!$E$112:$NR$112,,MATCH(AO2,'[1]Stats repas'!$E$55:$NR$55,1))="x",INDEX('[1]Stats repas'!$E$112:$NR$112,,MATCH(AO2,'[1]Stats repas'!$E$55:$NR$55,1))="p")),"a",IF(AND(INDEX('[1]Stats repas'!$E$110:$NR$110,,MATCH(AO2,'[1]Stats repas'!$E$55:$NR$55,1))&gt;2,OR(INDEX('[1]Stats repas'!$E$112:$NR$112,,MATCH(AO2,'[1]Stats repas'!$E$55:$NR$55,1))="x",INDEX('[1]Stats repas'!$E$112:$NR$112,,MATCH(AO2,'[1]Stats repas'!$E$55:$NR$55,1))="p")),"a",INDEX('[1]Stats repas'!$E$110:$NR$110,,MATCH(AO2,'[1]Stats repas'!$E$55:$NR$55,1))))</f>
        <v>1</v>
      </c>
      <c r="AP16">
        <f>IF(AND(INDEX('[1]Stats repas'!$E$110:$NR$110,,MATCH(AP2,'[1]Stats repas'!$E$55:$NR$55,1))=0,OR(INDEX('[1]Stats repas'!$E$112:$NR$112,,MATCH(AP2,'[1]Stats repas'!$E$55:$NR$55,1))="x",INDEX('[1]Stats repas'!$E$112:$NR$112,,MATCH(AP2,'[1]Stats repas'!$E$55:$NR$55,1))="p")),"a",IF(AND(INDEX('[1]Stats repas'!$E$110:$NR$110,,MATCH(AP2,'[1]Stats repas'!$E$55:$NR$55,1))&gt;2,OR(INDEX('[1]Stats repas'!$E$112:$NR$112,,MATCH(AP2,'[1]Stats repas'!$E$55:$NR$55,1))="x",INDEX('[1]Stats repas'!$E$112:$NR$112,,MATCH(AP2,'[1]Stats repas'!$E$55:$NR$55,1))="p")),"a",INDEX('[1]Stats repas'!$E$110:$NR$110,,MATCH(AP2,'[1]Stats repas'!$E$55:$NR$55,1))))</f>
        <v>1</v>
      </c>
      <c r="AQ16">
        <f>IF(AND(INDEX('[1]Stats repas'!$E$110:$NR$110,,MATCH(AQ2,'[1]Stats repas'!$E$55:$NR$55,1))=0,OR(INDEX('[1]Stats repas'!$E$112:$NR$112,,MATCH(AQ2,'[1]Stats repas'!$E$55:$NR$55,1))="x",INDEX('[1]Stats repas'!$E$112:$NR$112,,MATCH(AQ2,'[1]Stats repas'!$E$55:$NR$55,1))="p")),"a",IF(AND(INDEX('[1]Stats repas'!$E$110:$NR$110,,MATCH(AQ2,'[1]Stats repas'!$E$55:$NR$55,1))&gt;2,OR(INDEX('[1]Stats repas'!$E$112:$NR$112,,MATCH(AQ2,'[1]Stats repas'!$E$55:$NR$55,1))="x",INDEX('[1]Stats repas'!$E$112:$NR$112,,MATCH(AQ2,'[1]Stats repas'!$E$55:$NR$55,1))="p")),"a",INDEX('[1]Stats repas'!$E$110:$NR$110,,MATCH(AQ2,'[1]Stats repas'!$E$55:$NR$55,1))))</f>
        <v>1</v>
      </c>
      <c r="AR16">
        <f>IF(AND(INDEX('[1]Stats repas'!$E$110:$NR$110,,MATCH(AR2,'[1]Stats repas'!$E$55:$NR$55,1))=0,OR(INDEX('[1]Stats repas'!$E$112:$NR$112,,MATCH(AR2,'[1]Stats repas'!$E$55:$NR$55,1))="x",INDEX('[1]Stats repas'!$E$112:$NR$112,,MATCH(AR2,'[1]Stats repas'!$E$55:$NR$55,1))="p")),"a",IF(AND(INDEX('[1]Stats repas'!$E$110:$NR$110,,MATCH(AR2,'[1]Stats repas'!$E$55:$NR$55,1))&gt;2,OR(INDEX('[1]Stats repas'!$E$112:$NR$112,,MATCH(AR2,'[1]Stats repas'!$E$55:$NR$55,1))="x",INDEX('[1]Stats repas'!$E$112:$NR$112,,MATCH(AR2,'[1]Stats repas'!$E$55:$NR$55,1))="p")),"a",INDEX('[1]Stats repas'!$E$110:$NR$110,,MATCH(AR2,'[1]Stats repas'!$E$55:$NR$55,1))))</f>
        <v>0</v>
      </c>
      <c r="AS16">
        <f>IF(AND(INDEX('[1]Stats repas'!$E$110:$NR$110,,MATCH(AS2,'[1]Stats repas'!$E$55:$NR$55,1))=0,OR(INDEX('[1]Stats repas'!$E$112:$NR$112,,MATCH(AS2,'[1]Stats repas'!$E$55:$NR$55,1))="x",INDEX('[1]Stats repas'!$E$112:$NR$112,,MATCH(AS2,'[1]Stats repas'!$E$55:$NR$55,1))="p")),"a",IF(AND(INDEX('[1]Stats repas'!$E$110:$NR$110,,MATCH(AS2,'[1]Stats repas'!$E$55:$NR$55,1))&gt;2,OR(INDEX('[1]Stats repas'!$E$112:$NR$112,,MATCH(AS2,'[1]Stats repas'!$E$55:$NR$55,1))="x",INDEX('[1]Stats repas'!$E$112:$NR$112,,MATCH(AS2,'[1]Stats repas'!$E$55:$NR$55,1))="p")),"a",INDEX('[1]Stats repas'!$E$110:$NR$110,,MATCH(AS2,'[1]Stats repas'!$E$55:$NR$55,1))))</f>
        <v>0</v>
      </c>
      <c r="AT16">
        <f>IF(AND(INDEX('[1]Stats repas'!$E$110:$NR$110,,MATCH(AT2,'[1]Stats repas'!$E$55:$NR$55,1))=0,OR(INDEX('[1]Stats repas'!$E$112:$NR$112,,MATCH(AT2,'[1]Stats repas'!$E$55:$NR$55,1))="x",INDEX('[1]Stats repas'!$E$112:$NR$112,,MATCH(AT2,'[1]Stats repas'!$E$55:$NR$55,1))="p")),"a",IF(AND(INDEX('[1]Stats repas'!$E$110:$NR$110,,MATCH(AT2,'[1]Stats repas'!$E$55:$NR$55,1))&gt;2,OR(INDEX('[1]Stats repas'!$E$112:$NR$112,,MATCH(AT2,'[1]Stats repas'!$E$55:$NR$55,1))="x",INDEX('[1]Stats repas'!$E$112:$NR$112,,MATCH(AT2,'[1]Stats repas'!$E$55:$NR$55,1))="p")),"a",INDEX('[1]Stats repas'!$E$110:$NR$110,,MATCH(AT2,'[1]Stats repas'!$E$55:$NR$55,1))))</f>
        <v>1</v>
      </c>
      <c r="AU16">
        <f>IF(AND(INDEX('[1]Stats repas'!$E$110:$NR$110,,MATCH(AU2,'[1]Stats repas'!$E$55:$NR$55,1))=0,OR(INDEX('[1]Stats repas'!$E$112:$NR$112,,MATCH(AU2,'[1]Stats repas'!$E$55:$NR$55,1))="x",INDEX('[1]Stats repas'!$E$112:$NR$112,,MATCH(AU2,'[1]Stats repas'!$E$55:$NR$55,1))="p")),"a",IF(AND(INDEX('[1]Stats repas'!$E$110:$NR$110,,MATCH(AU2,'[1]Stats repas'!$E$55:$NR$55,1))&gt;2,OR(INDEX('[1]Stats repas'!$E$112:$NR$112,,MATCH(AU2,'[1]Stats repas'!$E$55:$NR$55,1))="x",INDEX('[1]Stats repas'!$E$112:$NR$112,,MATCH(AU2,'[1]Stats repas'!$E$55:$NR$55,1))="p")),"a",INDEX('[1]Stats repas'!$E$110:$NR$110,,MATCH(AU2,'[1]Stats repas'!$E$55:$NR$55,1))))</f>
        <v>1</v>
      </c>
      <c r="AV16">
        <f>IF(AND(INDEX('[1]Stats repas'!$E$110:$NR$110,,MATCH(AV2,'[1]Stats repas'!$E$55:$NR$55,1))=0,OR(INDEX('[1]Stats repas'!$E$112:$NR$112,,MATCH(AV2,'[1]Stats repas'!$E$55:$NR$55,1))="x",INDEX('[1]Stats repas'!$E$112:$NR$112,,MATCH(AV2,'[1]Stats repas'!$E$55:$NR$55,1))="p")),"a",IF(AND(INDEX('[1]Stats repas'!$E$110:$NR$110,,MATCH(AV2,'[1]Stats repas'!$E$55:$NR$55,1))&gt;2,OR(INDEX('[1]Stats repas'!$E$112:$NR$112,,MATCH(AV2,'[1]Stats repas'!$E$55:$NR$55,1))="x",INDEX('[1]Stats repas'!$E$112:$NR$112,,MATCH(AV2,'[1]Stats repas'!$E$55:$NR$55,1))="p")),"a",INDEX('[1]Stats repas'!$E$110:$NR$110,,MATCH(AV2,'[1]Stats repas'!$E$55:$NR$55,1))))</f>
        <v>1</v>
      </c>
      <c r="AW16">
        <f>IF(AND(INDEX('[1]Stats repas'!$E$110:$NR$110,,MATCH(AW2,'[1]Stats repas'!$E$55:$NR$55,1))=0,OR(INDEX('[1]Stats repas'!$E$112:$NR$112,,MATCH(AW2,'[1]Stats repas'!$E$55:$NR$55,1))="x",INDEX('[1]Stats repas'!$E$112:$NR$112,,MATCH(AW2,'[1]Stats repas'!$E$55:$NR$55,1))="p")),"a",IF(AND(INDEX('[1]Stats repas'!$E$110:$NR$110,,MATCH(AW2,'[1]Stats repas'!$E$55:$NR$55,1))&gt;2,OR(INDEX('[1]Stats repas'!$E$112:$NR$112,,MATCH(AW2,'[1]Stats repas'!$E$55:$NR$55,1))="x",INDEX('[1]Stats repas'!$E$112:$NR$112,,MATCH(AW2,'[1]Stats repas'!$E$55:$NR$55,1))="p")),"a",INDEX('[1]Stats repas'!$E$110:$NR$110,,MATCH(AW2,'[1]Stats repas'!$E$55:$NR$55,1))))</f>
        <v>1</v>
      </c>
      <c r="AX16">
        <f>IF(AND(INDEX('[1]Stats repas'!$E$110:$NR$110,,MATCH(AX2,'[1]Stats repas'!$E$55:$NR$55,1))=0,OR(INDEX('[1]Stats repas'!$E$112:$NR$112,,MATCH(AX2,'[1]Stats repas'!$E$55:$NR$55,1))="x",INDEX('[1]Stats repas'!$E$112:$NR$112,,MATCH(AX2,'[1]Stats repas'!$E$55:$NR$55,1))="p")),"a",IF(AND(INDEX('[1]Stats repas'!$E$110:$NR$110,,MATCH(AX2,'[1]Stats repas'!$E$55:$NR$55,1))&gt;2,OR(INDEX('[1]Stats repas'!$E$112:$NR$112,,MATCH(AX2,'[1]Stats repas'!$E$55:$NR$55,1))="x",INDEX('[1]Stats repas'!$E$112:$NR$112,,MATCH(AX2,'[1]Stats repas'!$E$55:$NR$55,1))="p")),"a",INDEX('[1]Stats repas'!$E$110:$NR$110,,MATCH(AX2,'[1]Stats repas'!$E$55:$NR$55,1))))</f>
        <v>1</v>
      </c>
      <c r="AY16" t="str">
        <f>IF(AND(INDEX('[1]Stats repas'!$E$110:$NR$110,,MATCH(AY2,'[1]Stats repas'!$E$55:$NR$55,1))=0,OR(INDEX('[1]Stats repas'!$E$112:$NR$112,,MATCH(AY2,'[1]Stats repas'!$E$55:$NR$55,1))="x",INDEX('[1]Stats repas'!$E$112:$NR$112,,MATCH(AY2,'[1]Stats repas'!$E$55:$NR$55,1))="p")),"a",IF(AND(INDEX('[1]Stats repas'!$E$110:$NR$110,,MATCH(AY2,'[1]Stats repas'!$E$55:$NR$55,1))&gt;2,OR(INDEX('[1]Stats repas'!$E$112:$NR$112,,MATCH(AY2,'[1]Stats repas'!$E$55:$NR$55,1))="x",INDEX('[1]Stats repas'!$E$112:$NR$112,,MATCH(AY2,'[1]Stats repas'!$E$55:$NR$55,1))="p")),"a",INDEX('[1]Stats repas'!$E$110:$NR$110,,MATCH(AY2,'[1]Stats repas'!$E$55:$NR$55,1))))</f>
        <v>a</v>
      </c>
      <c r="AZ16" t="str">
        <f>IF(AND(INDEX('[1]Stats repas'!$E$110:$NR$110,,MATCH(AZ2,'[1]Stats repas'!$E$55:$NR$55,1))=0,OR(INDEX('[1]Stats repas'!$E$112:$NR$112,,MATCH(AZ2,'[1]Stats repas'!$E$55:$NR$55,1))="x",INDEX('[1]Stats repas'!$E$112:$NR$112,,MATCH(AZ2,'[1]Stats repas'!$E$55:$NR$55,1))="p")),"a",IF(AND(INDEX('[1]Stats repas'!$E$110:$NR$110,,MATCH(AZ2,'[1]Stats repas'!$E$55:$NR$55,1))&gt;2,OR(INDEX('[1]Stats repas'!$E$112:$NR$112,,MATCH(AZ2,'[1]Stats repas'!$E$55:$NR$55,1))="x",INDEX('[1]Stats repas'!$E$112:$NR$112,,MATCH(AZ2,'[1]Stats repas'!$E$55:$NR$55,1))="p")),"a",INDEX('[1]Stats repas'!$E$110:$NR$110,,MATCH(AZ2,'[1]Stats repas'!$E$55:$NR$55,1))))</f>
        <v>a</v>
      </c>
      <c r="BA16">
        <f>IF(AND(INDEX('[1]Stats repas'!$E$110:$NR$110,,MATCH(BA2,'[1]Stats repas'!$E$55:$NR$55,1))=0,OR(INDEX('[1]Stats repas'!$E$112:$NR$112,,MATCH(BA2,'[1]Stats repas'!$E$55:$NR$55,1))="x",INDEX('[1]Stats repas'!$E$112:$NR$112,,MATCH(BA2,'[1]Stats repas'!$E$55:$NR$55,1))="p")),"a",IF(AND(INDEX('[1]Stats repas'!$E$110:$NR$110,,MATCH(BA2,'[1]Stats repas'!$E$55:$NR$55,1))&gt;2,OR(INDEX('[1]Stats repas'!$E$112:$NR$112,,MATCH(BA2,'[1]Stats repas'!$E$55:$NR$55,1))="x",INDEX('[1]Stats repas'!$E$112:$NR$112,,MATCH(BA2,'[1]Stats repas'!$E$55:$NR$55,1))="p")),"a",INDEX('[1]Stats repas'!$E$110:$NR$110,,MATCH(BA2,'[1]Stats repas'!$E$55:$NR$55,1))))</f>
        <v>3</v>
      </c>
      <c r="BB16">
        <f>IF(AND(INDEX('[1]Stats repas'!$E$110:$NR$110,,MATCH(BB2,'[1]Stats repas'!$E$55:$NR$55,1))=0,OR(INDEX('[1]Stats repas'!$E$112:$NR$112,,MATCH(BB2,'[1]Stats repas'!$E$55:$NR$55,1))="x",INDEX('[1]Stats repas'!$E$112:$NR$112,,MATCH(BB2,'[1]Stats repas'!$E$55:$NR$55,1))="p")),"a",IF(AND(INDEX('[1]Stats repas'!$E$110:$NR$110,,MATCH(BB2,'[1]Stats repas'!$E$55:$NR$55,1))&gt;2,OR(INDEX('[1]Stats repas'!$E$112:$NR$112,,MATCH(BB2,'[1]Stats repas'!$E$55:$NR$55,1))="x",INDEX('[1]Stats repas'!$E$112:$NR$112,,MATCH(BB2,'[1]Stats repas'!$E$55:$NR$55,1))="p")),"a",INDEX('[1]Stats repas'!$E$110:$NR$110,,MATCH(BB2,'[1]Stats repas'!$E$55:$NR$55,1))))</f>
        <v>3</v>
      </c>
      <c r="BC16">
        <f>IF(AND(INDEX('[1]Stats repas'!$E$110:$NR$110,,MATCH(BC2,'[1]Stats repas'!$E$55:$NR$55,1))=0,OR(INDEX('[1]Stats repas'!$E$112:$NR$112,,MATCH(BC2,'[1]Stats repas'!$E$55:$NR$55,1))="x",INDEX('[1]Stats repas'!$E$112:$NR$112,,MATCH(BC2,'[1]Stats repas'!$E$55:$NR$55,1))="p")),"a",IF(AND(INDEX('[1]Stats repas'!$E$110:$NR$110,,MATCH(BC2,'[1]Stats repas'!$E$55:$NR$55,1))&gt;2,OR(INDEX('[1]Stats repas'!$E$112:$NR$112,,MATCH(BC2,'[1]Stats repas'!$E$55:$NR$55,1))="x",INDEX('[1]Stats repas'!$E$112:$NR$112,,MATCH(BC2,'[1]Stats repas'!$E$55:$NR$55,1))="p")),"a",INDEX('[1]Stats repas'!$E$110:$NR$110,,MATCH(BC2,'[1]Stats repas'!$E$55:$NR$55,1))))</f>
        <v>3</v>
      </c>
      <c r="BD16">
        <f>IF(AND(INDEX('[1]Stats repas'!$E$110:$NR$110,,MATCH(BD2,'[1]Stats repas'!$E$55:$NR$55,1))=0,OR(INDEX('[1]Stats repas'!$E$112:$NR$112,,MATCH(BD2,'[1]Stats repas'!$E$55:$NR$55,1))="x",INDEX('[1]Stats repas'!$E$112:$NR$112,,MATCH(BD2,'[1]Stats repas'!$E$55:$NR$55,1))="p")),"a",IF(AND(INDEX('[1]Stats repas'!$E$110:$NR$110,,MATCH(BD2,'[1]Stats repas'!$E$55:$NR$55,1))&gt;2,OR(INDEX('[1]Stats repas'!$E$112:$NR$112,,MATCH(BD2,'[1]Stats repas'!$E$55:$NR$55,1))="x",INDEX('[1]Stats repas'!$E$112:$NR$112,,MATCH(BD2,'[1]Stats repas'!$E$55:$NR$55,1))="p")),"a",INDEX('[1]Stats repas'!$E$110:$NR$110,,MATCH(BD2,'[1]Stats repas'!$E$55:$NR$55,1))))</f>
        <v>3</v>
      </c>
      <c r="BE16">
        <f>IF(AND(INDEX('[1]Stats repas'!$E$110:$NR$110,,MATCH(BE2,'[1]Stats repas'!$E$55:$NR$55,1))=0,OR(INDEX('[1]Stats repas'!$E$112:$NR$112,,MATCH(BE2,'[1]Stats repas'!$E$55:$NR$55,1))="x",INDEX('[1]Stats repas'!$E$112:$NR$112,,MATCH(BE2,'[1]Stats repas'!$E$55:$NR$55,1))="p")),"a",IF(AND(INDEX('[1]Stats repas'!$E$110:$NR$110,,MATCH(BE2,'[1]Stats repas'!$E$55:$NR$55,1))&gt;2,OR(INDEX('[1]Stats repas'!$E$112:$NR$112,,MATCH(BE2,'[1]Stats repas'!$E$55:$NR$55,1))="x",INDEX('[1]Stats repas'!$E$112:$NR$112,,MATCH(BE2,'[1]Stats repas'!$E$55:$NR$55,1))="p")),"a",INDEX('[1]Stats repas'!$E$110:$NR$110,,MATCH(BE2,'[1]Stats repas'!$E$55:$NR$55,1))))</f>
        <v>3</v>
      </c>
      <c r="BF16">
        <f>IF(AND(INDEX('[1]Stats repas'!$E$110:$NR$110,,MATCH(BF2,'[1]Stats repas'!$E$55:$NR$55,1))=0,OR(INDEX('[1]Stats repas'!$E$112:$NR$112,,MATCH(BF2,'[1]Stats repas'!$E$55:$NR$55,1))="x",INDEX('[1]Stats repas'!$E$112:$NR$112,,MATCH(BF2,'[1]Stats repas'!$E$55:$NR$55,1))="p")),"a",IF(AND(INDEX('[1]Stats repas'!$E$110:$NR$110,,MATCH(BF2,'[1]Stats repas'!$E$55:$NR$55,1))&gt;2,OR(INDEX('[1]Stats repas'!$E$112:$NR$112,,MATCH(BF2,'[1]Stats repas'!$E$55:$NR$55,1))="x",INDEX('[1]Stats repas'!$E$112:$NR$112,,MATCH(BF2,'[1]Stats repas'!$E$55:$NR$55,1))="p")),"a",INDEX('[1]Stats repas'!$E$110:$NR$110,,MATCH(BF2,'[1]Stats repas'!$E$55:$NR$55,1))))</f>
        <v>0</v>
      </c>
      <c r="BG16">
        <f>IF(AND(INDEX('[1]Stats repas'!$E$110:$NR$110,,MATCH(BG2,'[1]Stats repas'!$E$55:$NR$55,1))=0,OR(INDEX('[1]Stats repas'!$E$112:$NR$112,,MATCH(BG2,'[1]Stats repas'!$E$55:$NR$55,1))="x",INDEX('[1]Stats repas'!$E$112:$NR$112,,MATCH(BG2,'[1]Stats repas'!$E$55:$NR$55,1))="p")),"a",IF(AND(INDEX('[1]Stats repas'!$E$110:$NR$110,,MATCH(BG2,'[1]Stats repas'!$E$55:$NR$55,1))&gt;2,OR(INDEX('[1]Stats repas'!$E$112:$NR$112,,MATCH(BG2,'[1]Stats repas'!$E$55:$NR$55,1))="x",INDEX('[1]Stats repas'!$E$112:$NR$112,,MATCH(BG2,'[1]Stats repas'!$E$55:$NR$55,1))="p")),"a",INDEX('[1]Stats repas'!$E$110:$NR$110,,MATCH(BG2,'[1]Stats repas'!$E$55:$NR$55,1))))</f>
        <v>0</v>
      </c>
      <c r="BH16">
        <f>IF(AND(INDEX('[1]Stats repas'!$E$110:$NR$110,,MATCH(BH2,'[1]Stats repas'!$E$55:$NR$55,1))=0,OR(INDEX('[1]Stats repas'!$E$112:$NR$112,,MATCH(BH2,'[1]Stats repas'!$E$55:$NR$55,1))="x",INDEX('[1]Stats repas'!$E$112:$NR$112,,MATCH(BH2,'[1]Stats repas'!$E$55:$NR$55,1))="p")),"a",IF(AND(INDEX('[1]Stats repas'!$E$110:$NR$110,,MATCH(BH2,'[1]Stats repas'!$E$55:$NR$55,1))&gt;2,OR(INDEX('[1]Stats repas'!$E$112:$NR$112,,MATCH(BH2,'[1]Stats repas'!$E$55:$NR$55,1))="x",INDEX('[1]Stats repas'!$E$112:$NR$112,,MATCH(BH2,'[1]Stats repas'!$E$55:$NR$55,1))="p")),"a",INDEX('[1]Stats repas'!$E$110:$NR$110,,MATCH(BH2,'[1]Stats repas'!$E$55:$NR$55,1))))</f>
        <v>1</v>
      </c>
      <c r="BI16">
        <f>IF(AND(INDEX('[1]Stats repas'!$E$110:$NR$110,,MATCH(BI2,'[1]Stats repas'!$E$55:$NR$55,1))=0,OR(INDEX('[1]Stats repas'!$E$112:$NR$112,,MATCH(BI2,'[1]Stats repas'!$E$55:$NR$55,1))="x",INDEX('[1]Stats repas'!$E$112:$NR$112,,MATCH(BI2,'[1]Stats repas'!$E$55:$NR$55,1))="p")),"a",IF(AND(INDEX('[1]Stats repas'!$E$110:$NR$110,,MATCH(BI2,'[1]Stats repas'!$E$55:$NR$55,1))&gt;2,OR(INDEX('[1]Stats repas'!$E$112:$NR$112,,MATCH(BI2,'[1]Stats repas'!$E$55:$NR$55,1))="x",INDEX('[1]Stats repas'!$E$112:$NR$112,,MATCH(BI2,'[1]Stats repas'!$E$55:$NR$55,1))="p")),"a",INDEX('[1]Stats repas'!$E$110:$NR$110,,MATCH(BI2,'[1]Stats repas'!$E$55:$NR$55,1))))</f>
        <v>1</v>
      </c>
      <c r="BJ16">
        <f>IF(AND(INDEX('[1]Stats repas'!$E$110:$NR$110,,MATCH(BJ2,'[1]Stats repas'!$E$55:$NR$55,1))=0,OR(INDEX('[1]Stats repas'!$E$112:$NR$112,,MATCH(BJ2,'[1]Stats repas'!$E$55:$NR$55,1))="x",INDEX('[1]Stats repas'!$E$112:$NR$112,,MATCH(BJ2,'[1]Stats repas'!$E$55:$NR$55,1))="p")),"a",IF(AND(INDEX('[1]Stats repas'!$E$110:$NR$110,,MATCH(BJ2,'[1]Stats repas'!$E$55:$NR$55,1))&gt;2,OR(INDEX('[1]Stats repas'!$E$112:$NR$112,,MATCH(BJ2,'[1]Stats repas'!$E$55:$NR$55,1))="x",INDEX('[1]Stats repas'!$E$112:$NR$112,,MATCH(BJ2,'[1]Stats repas'!$E$55:$NR$55,1))="p")),"a",INDEX('[1]Stats repas'!$E$110:$NR$110,,MATCH(BJ2,'[1]Stats repas'!$E$55:$NR$55,1))))</f>
        <v>1</v>
      </c>
      <c r="BK16">
        <f>IF(AND(INDEX('[1]Stats repas'!$E$110:$NR$110,,MATCH(BK2,'[1]Stats repas'!$E$55:$NR$55,1))=0,OR(INDEX('[1]Stats repas'!$E$112:$NR$112,,MATCH(BK2,'[1]Stats repas'!$E$55:$NR$55,1))="x",INDEX('[1]Stats repas'!$E$112:$NR$112,,MATCH(BK2,'[1]Stats repas'!$E$55:$NR$55,1))="p")),"a",IF(AND(INDEX('[1]Stats repas'!$E$110:$NR$110,,MATCH(BK2,'[1]Stats repas'!$E$55:$NR$55,1))&gt;2,OR(INDEX('[1]Stats repas'!$E$112:$NR$112,,MATCH(BK2,'[1]Stats repas'!$E$55:$NR$55,1))="x",INDEX('[1]Stats repas'!$E$112:$NR$112,,MATCH(BK2,'[1]Stats repas'!$E$55:$NR$55,1))="p")),"a",INDEX('[1]Stats repas'!$E$110:$NR$110,,MATCH(BK2,'[1]Stats repas'!$E$55:$NR$55,1))))</f>
        <v>1</v>
      </c>
      <c r="BL16">
        <f>IF(AND(INDEX('[1]Stats repas'!$E$110:$NR$110,,MATCH(BL2,'[1]Stats repas'!$E$55:$NR$55,1))=0,OR(INDEX('[1]Stats repas'!$E$112:$NR$112,,MATCH(BL2,'[1]Stats repas'!$E$55:$NR$55,1))="x",INDEX('[1]Stats repas'!$E$112:$NR$112,,MATCH(BL2,'[1]Stats repas'!$E$55:$NR$55,1))="p")),"a",IF(AND(INDEX('[1]Stats repas'!$E$110:$NR$110,,MATCH(BL2,'[1]Stats repas'!$E$55:$NR$55,1))&gt;2,OR(INDEX('[1]Stats repas'!$E$112:$NR$112,,MATCH(BL2,'[1]Stats repas'!$E$55:$NR$55,1))="x",INDEX('[1]Stats repas'!$E$112:$NR$112,,MATCH(BL2,'[1]Stats repas'!$E$55:$NR$55,1))="p")),"a",INDEX('[1]Stats repas'!$E$110:$NR$110,,MATCH(BL2,'[1]Stats repas'!$E$55:$NR$55,1))))</f>
        <v>1</v>
      </c>
      <c r="BM16">
        <f>IF(AND(INDEX('[1]Stats repas'!$E$110:$NR$110,,MATCH(BM2,'[1]Stats repas'!$E$55:$NR$55,1))=0,OR(INDEX('[1]Stats repas'!$E$112:$NR$112,,MATCH(BM2,'[1]Stats repas'!$E$55:$NR$55,1))="x",INDEX('[1]Stats repas'!$E$112:$NR$112,,MATCH(BM2,'[1]Stats repas'!$E$55:$NR$55,1))="p")),"a",IF(AND(INDEX('[1]Stats repas'!$E$110:$NR$110,,MATCH(BM2,'[1]Stats repas'!$E$55:$NR$55,1))&gt;2,OR(INDEX('[1]Stats repas'!$E$112:$NR$112,,MATCH(BM2,'[1]Stats repas'!$E$55:$NR$55,1))="x",INDEX('[1]Stats repas'!$E$112:$NR$112,,MATCH(BM2,'[1]Stats repas'!$E$55:$NR$55,1))="p")),"a",INDEX('[1]Stats repas'!$E$110:$NR$110,,MATCH(BM2,'[1]Stats repas'!$E$55:$NR$55,1))))</f>
        <v>0</v>
      </c>
      <c r="BN16">
        <f>IF(AND(INDEX('[1]Stats repas'!$E$110:$NR$110,,MATCH(BN2,'[1]Stats repas'!$E$55:$NR$55,1))=0,OR(INDEX('[1]Stats repas'!$E$112:$NR$112,,MATCH(BN2,'[1]Stats repas'!$E$55:$NR$55,1))="x",INDEX('[1]Stats repas'!$E$112:$NR$112,,MATCH(BN2,'[1]Stats repas'!$E$55:$NR$55,1))="p")),"a",IF(AND(INDEX('[1]Stats repas'!$E$110:$NR$110,,MATCH(BN2,'[1]Stats repas'!$E$55:$NR$55,1))&gt;2,OR(INDEX('[1]Stats repas'!$E$112:$NR$112,,MATCH(BN2,'[1]Stats repas'!$E$55:$NR$55,1))="x",INDEX('[1]Stats repas'!$E$112:$NR$112,,MATCH(BN2,'[1]Stats repas'!$E$55:$NR$55,1))="p")),"a",INDEX('[1]Stats repas'!$E$110:$NR$110,,MATCH(BN2,'[1]Stats repas'!$E$55:$NR$55,1))))</f>
        <v>0</v>
      </c>
      <c r="BO16">
        <f>IF(AND(INDEX('[1]Stats repas'!$E$110:$NR$110,,MATCH(BO2,'[1]Stats repas'!$E$55:$NR$55,1))=0,OR(INDEX('[1]Stats repas'!$E$112:$NR$112,,MATCH(BO2,'[1]Stats repas'!$E$55:$NR$55,1))="x",INDEX('[1]Stats repas'!$E$112:$NR$112,,MATCH(BO2,'[1]Stats repas'!$E$55:$NR$55,1))="p")),"a",IF(AND(INDEX('[1]Stats repas'!$E$110:$NR$110,,MATCH(BO2,'[1]Stats repas'!$E$55:$NR$55,1))&gt;2,OR(INDEX('[1]Stats repas'!$E$112:$NR$112,,MATCH(BO2,'[1]Stats repas'!$E$55:$NR$55,1))="x",INDEX('[1]Stats repas'!$E$112:$NR$112,,MATCH(BO2,'[1]Stats repas'!$E$55:$NR$55,1))="p")),"a",INDEX('[1]Stats repas'!$E$110:$NR$110,,MATCH(BO2,'[1]Stats repas'!$E$55:$NR$55,1))))</f>
        <v>1</v>
      </c>
      <c r="BP16">
        <f>IF(AND(INDEX('[1]Stats repas'!$E$110:$NR$110,,MATCH(BP2,'[1]Stats repas'!$E$55:$NR$55,1))=0,OR(INDEX('[1]Stats repas'!$E$112:$NR$112,,MATCH(BP2,'[1]Stats repas'!$E$55:$NR$55,1))="x",INDEX('[1]Stats repas'!$E$112:$NR$112,,MATCH(BP2,'[1]Stats repas'!$E$55:$NR$55,1))="p")),"a",IF(AND(INDEX('[1]Stats repas'!$E$110:$NR$110,,MATCH(BP2,'[1]Stats repas'!$E$55:$NR$55,1))&gt;2,OR(INDEX('[1]Stats repas'!$E$112:$NR$112,,MATCH(BP2,'[1]Stats repas'!$E$55:$NR$55,1))="x",INDEX('[1]Stats repas'!$E$112:$NR$112,,MATCH(BP2,'[1]Stats repas'!$E$55:$NR$55,1))="p")),"a",INDEX('[1]Stats repas'!$E$110:$NR$110,,MATCH(BP2,'[1]Stats repas'!$E$55:$NR$55,1))))</f>
        <v>1</v>
      </c>
      <c r="BQ16">
        <f>IF(AND(INDEX('[1]Stats repas'!$E$110:$NR$110,,MATCH(BQ2,'[1]Stats repas'!$E$55:$NR$55,1))=0,OR(INDEX('[1]Stats repas'!$E$112:$NR$112,,MATCH(BQ2,'[1]Stats repas'!$E$55:$NR$55,1))="x",INDEX('[1]Stats repas'!$E$112:$NR$112,,MATCH(BQ2,'[1]Stats repas'!$E$55:$NR$55,1))="p")),"a",IF(AND(INDEX('[1]Stats repas'!$E$110:$NR$110,,MATCH(BQ2,'[1]Stats repas'!$E$55:$NR$55,1))&gt;2,OR(INDEX('[1]Stats repas'!$E$112:$NR$112,,MATCH(BQ2,'[1]Stats repas'!$E$55:$NR$55,1))="x",INDEX('[1]Stats repas'!$E$112:$NR$112,,MATCH(BQ2,'[1]Stats repas'!$E$55:$NR$55,1))="p")),"a",INDEX('[1]Stats repas'!$E$110:$NR$110,,MATCH(BQ2,'[1]Stats repas'!$E$55:$NR$55,1))))</f>
        <v>1</v>
      </c>
      <c r="BR16">
        <f>IF(AND(INDEX('[1]Stats repas'!$E$110:$NR$110,,MATCH(BR2,'[1]Stats repas'!$E$55:$NR$55,1))=0,OR(INDEX('[1]Stats repas'!$E$112:$NR$112,,MATCH(BR2,'[1]Stats repas'!$E$55:$NR$55,1))="x",INDEX('[1]Stats repas'!$E$112:$NR$112,,MATCH(BR2,'[1]Stats repas'!$E$55:$NR$55,1))="p")),"a",IF(AND(INDEX('[1]Stats repas'!$E$110:$NR$110,,MATCH(BR2,'[1]Stats repas'!$E$55:$NR$55,1))&gt;2,OR(INDEX('[1]Stats repas'!$E$112:$NR$112,,MATCH(BR2,'[1]Stats repas'!$E$55:$NR$55,1))="x",INDEX('[1]Stats repas'!$E$112:$NR$112,,MATCH(BR2,'[1]Stats repas'!$E$55:$NR$55,1))="p")),"a",INDEX('[1]Stats repas'!$E$110:$NR$110,,MATCH(BR2,'[1]Stats repas'!$E$55:$NR$55,1))))</f>
        <v>1</v>
      </c>
      <c r="BS16">
        <f>IF(AND(INDEX('[1]Stats repas'!$E$110:$NR$110,,MATCH(BS2,'[1]Stats repas'!$E$55:$NR$55,1))=0,OR(INDEX('[1]Stats repas'!$E$112:$NR$112,,MATCH(BS2,'[1]Stats repas'!$E$55:$NR$55,1))="x",INDEX('[1]Stats repas'!$E$112:$NR$112,,MATCH(BS2,'[1]Stats repas'!$E$55:$NR$55,1))="p")),"a",IF(AND(INDEX('[1]Stats repas'!$E$110:$NR$110,,MATCH(BS2,'[1]Stats repas'!$E$55:$NR$55,1))&gt;2,OR(INDEX('[1]Stats repas'!$E$112:$NR$112,,MATCH(BS2,'[1]Stats repas'!$E$55:$NR$55,1))="x",INDEX('[1]Stats repas'!$E$112:$NR$112,,MATCH(BS2,'[1]Stats repas'!$E$55:$NR$55,1))="p")),"a",INDEX('[1]Stats repas'!$E$110:$NR$110,,MATCH(BS2,'[1]Stats repas'!$E$55:$NR$55,1))))</f>
        <v>1</v>
      </c>
      <c r="BT16" t="str">
        <f>IF(AND(INDEX('[1]Stats repas'!$E$110:$NR$110,,MATCH(BT2,'[1]Stats repas'!$E$55:$NR$55,1))=0,OR(INDEX('[1]Stats repas'!$E$112:$NR$112,,MATCH(BT2,'[1]Stats repas'!$E$55:$NR$55,1))="x",INDEX('[1]Stats repas'!$E$112:$NR$112,,MATCH(BT2,'[1]Stats repas'!$E$55:$NR$55,1))="p")),"a",IF(AND(INDEX('[1]Stats repas'!$E$110:$NR$110,,MATCH(BT2,'[1]Stats repas'!$E$55:$NR$55,1))&gt;2,OR(INDEX('[1]Stats repas'!$E$112:$NR$112,,MATCH(BT2,'[1]Stats repas'!$E$55:$NR$55,1))="x",INDEX('[1]Stats repas'!$E$112:$NR$112,,MATCH(BT2,'[1]Stats repas'!$E$55:$NR$55,1))="p")),"a",INDEX('[1]Stats repas'!$E$110:$NR$110,,MATCH(BT2,'[1]Stats repas'!$E$55:$NR$55,1))))</f>
        <v>a</v>
      </c>
      <c r="BU16">
        <f>IF(AND(INDEX('[1]Stats repas'!$E$110:$NR$110,,MATCH(BU2,'[1]Stats repas'!$E$55:$NR$55,1))=0,OR(INDEX('[1]Stats repas'!$E$112:$NR$112,,MATCH(BU2,'[1]Stats repas'!$E$55:$NR$55,1))="x",INDEX('[1]Stats repas'!$E$112:$NR$112,,MATCH(BU2,'[1]Stats repas'!$E$55:$NR$55,1))="p")),"a",IF(AND(INDEX('[1]Stats repas'!$E$110:$NR$110,,MATCH(BU2,'[1]Stats repas'!$E$55:$NR$55,1))&gt;2,OR(INDEX('[1]Stats repas'!$E$112:$NR$112,,MATCH(BU2,'[1]Stats repas'!$E$55:$NR$55,1))="x",INDEX('[1]Stats repas'!$E$112:$NR$112,,MATCH(BU2,'[1]Stats repas'!$E$55:$NR$55,1))="p")),"a",INDEX('[1]Stats repas'!$E$110:$NR$110,,MATCH(BU2,'[1]Stats repas'!$E$55:$NR$55,1))))</f>
        <v>0</v>
      </c>
      <c r="BV16">
        <f>IF(AND(INDEX('[1]Stats repas'!$E$110:$NR$110,,MATCH(BV2,'[1]Stats repas'!$E$55:$NR$55,1))=0,OR(INDEX('[1]Stats repas'!$E$112:$NR$112,,MATCH(BV2,'[1]Stats repas'!$E$55:$NR$55,1))="x",INDEX('[1]Stats repas'!$E$112:$NR$112,,MATCH(BV2,'[1]Stats repas'!$E$55:$NR$55,1))="p")),"a",IF(AND(INDEX('[1]Stats repas'!$E$110:$NR$110,,MATCH(BV2,'[1]Stats repas'!$E$55:$NR$55,1))&gt;2,OR(INDEX('[1]Stats repas'!$E$112:$NR$112,,MATCH(BV2,'[1]Stats repas'!$E$55:$NR$55,1))="x",INDEX('[1]Stats repas'!$E$112:$NR$112,,MATCH(BV2,'[1]Stats repas'!$E$55:$NR$55,1))="p")),"a",INDEX('[1]Stats repas'!$E$110:$NR$110,,MATCH(BV2,'[1]Stats repas'!$E$55:$NR$55,1))))</f>
        <v>1</v>
      </c>
      <c r="BW16">
        <f>IF(AND(INDEX('[1]Stats repas'!$E$110:$NR$110,,MATCH(BW2,'[1]Stats repas'!$E$55:$NR$55,1))=0,OR(INDEX('[1]Stats repas'!$E$112:$NR$112,,MATCH(BW2,'[1]Stats repas'!$E$55:$NR$55,1))="x",INDEX('[1]Stats repas'!$E$112:$NR$112,,MATCH(BW2,'[1]Stats repas'!$E$55:$NR$55,1))="p")),"a",IF(AND(INDEX('[1]Stats repas'!$E$110:$NR$110,,MATCH(BW2,'[1]Stats repas'!$E$55:$NR$55,1))&gt;2,OR(INDEX('[1]Stats repas'!$E$112:$NR$112,,MATCH(BW2,'[1]Stats repas'!$E$55:$NR$55,1))="x",INDEX('[1]Stats repas'!$E$112:$NR$112,,MATCH(BW2,'[1]Stats repas'!$E$55:$NR$55,1))="p")),"a",INDEX('[1]Stats repas'!$E$110:$NR$110,,MATCH(BW2,'[1]Stats repas'!$E$55:$NR$55,1))))</f>
        <v>1</v>
      </c>
      <c r="BX16">
        <f>IF(AND(INDEX('[1]Stats repas'!$E$110:$NR$110,,MATCH(BX2,'[1]Stats repas'!$E$55:$NR$55,1))=0,OR(INDEX('[1]Stats repas'!$E$112:$NR$112,,MATCH(BX2,'[1]Stats repas'!$E$55:$NR$55,1))="x",INDEX('[1]Stats repas'!$E$112:$NR$112,,MATCH(BX2,'[1]Stats repas'!$E$55:$NR$55,1))="p")),"a",IF(AND(INDEX('[1]Stats repas'!$E$110:$NR$110,,MATCH(BX2,'[1]Stats repas'!$E$55:$NR$55,1))&gt;2,OR(INDEX('[1]Stats repas'!$E$112:$NR$112,,MATCH(BX2,'[1]Stats repas'!$E$55:$NR$55,1))="x",INDEX('[1]Stats repas'!$E$112:$NR$112,,MATCH(BX2,'[1]Stats repas'!$E$55:$NR$55,1))="p")),"a",INDEX('[1]Stats repas'!$E$110:$NR$110,,MATCH(BX2,'[1]Stats repas'!$E$55:$NR$55,1))))</f>
        <v>1</v>
      </c>
      <c r="BY16">
        <f>IF(AND(INDEX('[1]Stats repas'!$E$110:$NR$110,,MATCH(BY2,'[1]Stats repas'!$E$55:$NR$55,1))=0,OR(INDEX('[1]Stats repas'!$E$112:$NR$112,,MATCH(BY2,'[1]Stats repas'!$E$55:$NR$55,1))="x",INDEX('[1]Stats repas'!$E$112:$NR$112,,MATCH(BY2,'[1]Stats repas'!$E$55:$NR$55,1))="p")),"a",IF(AND(INDEX('[1]Stats repas'!$E$110:$NR$110,,MATCH(BY2,'[1]Stats repas'!$E$55:$NR$55,1))&gt;2,OR(INDEX('[1]Stats repas'!$E$112:$NR$112,,MATCH(BY2,'[1]Stats repas'!$E$55:$NR$55,1))="x",INDEX('[1]Stats repas'!$E$112:$NR$112,,MATCH(BY2,'[1]Stats repas'!$E$55:$NR$55,1))="p")),"a",INDEX('[1]Stats repas'!$E$110:$NR$110,,MATCH(BY2,'[1]Stats repas'!$E$55:$NR$55,1))))</f>
        <v>1</v>
      </c>
      <c r="BZ16">
        <f>IF(AND(INDEX('[1]Stats repas'!$E$110:$NR$110,,MATCH(BZ2,'[1]Stats repas'!$E$55:$NR$55,1))=0,OR(INDEX('[1]Stats repas'!$E$112:$NR$112,,MATCH(BZ2,'[1]Stats repas'!$E$55:$NR$55,1))="x",INDEX('[1]Stats repas'!$E$112:$NR$112,,MATCH(BZ2,'[1]Stats repas'!$E$55:$NR$55,1))="p")),"a",IF(AND(INDEX('[1]Stats repas'!$E$110:$NR$110,,MATCH(BZ2,'[1]Stats repas'!$E$55:$NR$55,1))&gt;2,OR(INDEX('[1]Stats repas'!$E$112:$NR$112,,MATCH(BZ2,'[1]Stats repas'!$E$55:$NR$55,1))="x",INDEX('[1]Stats repas'!$E$112:$NR$112,,MATCH(BZ2,'[1]Stats repas'!$E$55:$NR$55,1))="p")),"a",INDEX('[1]Stats repas'!$E$110:$NR$110,,MATCH(BZ2,'[1]Stats repas'!$E$55:$NR$55,1))))</f>
        <v>1</v>
      </c>
      <c r="CA16">
        <f>IF(AND(INDEX('[1]Stats repas'!$E$110:$NR$110,,MATCH(CA2,'[1]Stats repas'!$E$55:$NR$55,1))=0,OR(INDEX('[1]Stats repas'!$E$112:$NR$112,,MATCH(CA2,'[1]Stats repas'!$E$55:$NR$55,1))="x",INDEX('[1]Stats repas'!$E$112:$NR$112,,MATCH(CA2,'[1]Stats repas'!$E$55:$NR$55,1))="p")),"a",IF(AND(INDEX('[1]Stats repas'!$E$110:$NR$110,,MATCH(CA2,'[1]Stats repas'!$E$55:$NR$55,1))&gt;2,OR(INDEX('[1]Stats repas'!$E$112:$NR$112,,MATCH(CA2,'[1]Stats repas'!$E$55:$NR$55,1))="x",INDEX('[1]Stats repas'!$E$112:$NR$112,,MATCH(CA2,'[1]Stats repas'!$E$55:$NR$55,1))="p")),"a",INDEX('[1]Stats repas'!$E$110:$NR$110,,MATCH(CA2,'[1]Stats repas'!$E$55:$NR$55,1))))</f>
        <v>0</v>
      </c>
      <c r="CB16">
        <f>IF(AND(INDEX('[1]Stats repas'!$E$110:$NR$110,,MATCH(CB2,'[1]Stats repas'!$E$55:$NR$55,1))=0,OR(INDEX('[1]Stats repas'!$E$112:$NR$112,,MATCH(CB2,'[1]Stats repas'!$E$55:$NR$55,1))="x",INDEX('[1]Stats repas'!$E$112:$NR$112,,MATCH(CB2,'[1]Stats repas'!$E$55:$NR$55,1))="p")),"a",IF(AND(INDEX('[1]Stats repas'!$E$110:$NR$110,,MATCH(CB2,'[1]Stats repas'!$E$55:$NR$55,1))&gt;2,OR(INDEX('[1]Stats repas'!$E$112:$NR$112,,MATCH(CB2,'[1]Stats repas'!$E$55:$NR$55,1))="x",INDEX('[1]Stats repas'!$E$112:$NR$112,,MATCH(CB2,'[1]Stats repas'!$E$55:$NR$55,1))="p")),"a",INDEX('[1]Stats repas'!$E$110:$NR$110,,MATCH(CB2,'[1]Stats repas'!$E$55:$NR$55,1))))</f>
        <v>0</v>
      </c>
      <c r="CC16">
        <f>IF(AND(INDEX('[1]Stats repas'!$E$110:$NR$110,,MATCH(CC2,'[1]Stats repas'!$E$55:$NR$55,1))=0,OR(INDEX('[1]Stats repas'!$E$112:$NR$112,,MATCH(CC2,'[1]Stats repas'!$E$55:$NR$55,1))="x",INDEX('[1]Stats repas'!$E$112:$NR$112,,MATCH(CC2,'[1]Stats repas'!$E$55:$NR$55,1))="p")),"a",IF(AND(INDEX('[1]Stats repas'!$E$110:$NR$110,,MATCH(CC2,'[1]Stats repas'!$E$55:$NR$55,1))&gt;2,OR(INDEX('[1]Stats repas'!$E$112:$NR$112,,MATCH(CC2,'[1]Stats repas'!$E$55:$NR$55,1))="x",INDEX('[1]Stats repas'!$E$112:$NR$112,,MATCH(CC2,'[1]Stats repas'!$E$55:$NR$55,1))="p")),"a",INDEX('[1]Stats repas'!$E$110:$NR$110,,MATCH(CC2,'[1]Stats repas'!$E$55:$NR$55,1))))</f>
        <v>1</v>
      </c>
      <c r="CD16">
        <f>IF(AND(INDEX('[1]Stats repas'!$E$110:$NR$110,,MATCH(CD2,'[1]Stats repas'!$E$55:$NR$55,1))=0,OR(INDEX('[1]Stats repas'!$E$112:$NR$112,,MATCH(CD2,'[1]Stats repas'!$E$55:$NR$55,1))="x",INDEX('[1]Stats repas'!$E$112:$NR$112,,MATCH(CD2,'[1]Stats repas'!$E$55:$NR$55,1))="p")),"a",IF(AND(INDEX('[1]Stats repas'!$E$110:$NR$110,,MATCH(CD2,'[1]Stats repas'!$E$55:$NR$55,1))&gt;2,OR(INDEX('[1]Stats repas'!$E$112:$NR$112,,MATCH(CD2,'[1]Stats repas'!$E$55:$NR$55,1))="x",INDEX('[1]Stats repas'!$E$112:$NR$112,,MATCH(CD2,'[1]Stats repas'!$E$55:$NR$55,1))="p")),"a",INDEX('[1]Stats repas'!$E$110:$NR$110,,MATCH(CD2,'[1]Stats repas'!$E$55:$NR$55,1))))</f>
        <v>1</v>
      </c>
      <c r="CE16">
        <f>IF(AND(INDEX('[1]Stats repas'!$E$110:$NR$110,,MATCH(CE2,'[1]Stats repas'!$E$55:$NR$55,1))=0,OR(INDEX('[1]Stats repas'!$E$112:$NR$112,,MATCH(CE2,'[1]Stats repas'!$E$55:$NR$55,1))="x",INDEX('[1]Stats repas'!$E$112:$NR$112,,MATCH(CE2,'[1]Stats repas'!$E$55:$NR$55,1))="p")),"a",IF(AND(INDEX('[1]Stats repas'!$E$110:$NR$110,,MATCH(CE2,'[1]Stats repas'!$E$55:$NR$55,1))&gt;2,OR(INDEX('[1]Stats repas'!$E$112:$NR$112,,MATCH(CE2,'[1]Stats repas'!$E$55:$NR$55,1))="x",INDEX('[1]Stats repas'!$E$112:$NR$112,,MATCH(CE2,'[1]Stats repas'!$E$55:$NR$55,1))="p")),"a",INDEX('[1]Stats repas'!$E$110:$NR$110,,MATCH(CE2,'[1]Stats repas'!$E$55:$NR$55,1))))</f>
        <v>1</v>
      </c>
      <c r="CF16">
        <f>IF(AND(INDEX('[1]Stats repas'!$E$110:$NR$110,,MATCH(CF2,'[1]Stats repas'!$E$55:$NR$55,1))=0,OR(INDEX('[1]Stats repas'!$E$112:$NR$112,,MATCH(CF2,'[1]Stats repas'!$E$55:$NR$55,1))="x",INDEX('[1]Stats repas'!$E$112:$NR$112,,MATCH(CF2,'[1]Stats repas'!$E$55:$NR$55,1))="p")),"a",IF(AND(INDEX('[1]Stats repas'!$E$110:$NR$110,,MATCH(CF2,'[1]Stats repas'!$E$55:$NR$55,1))&gt;2,OR(INDEX('[1]Stats repas'!$E$112:$NR$112,,MATCH(CF2,'[1]Stats repas'!$E$55:$NR$55,1))="x",INDEX('[1]Stats repas'!$E$112:$NR$112,,MATCH(CF2,'[1]Stats repas'!$E$55:$NR$55,1))="p")),"a",INDEX('[1]Stats repas'!$E$110:$NR$110,,MATCH(CF2,'[1]Stats repas'!$E$55:$NR$55,1))))</f>
        <v>1</v>
      </c>
      <c r="CG16">
        <f>IF(AND(INDEX('[1]Stats repas'!$E$110:$NR$110,,MATCH(CG2,'[1]Stats repas'!$E$55:$NR$55,1))=0,OR(INDEX('[1]Stats repas'!$E$112:$NR$112,,MATCH(CG2,'[1]Stats repas'!$E$55:$NR$55,1))="x",INDEX('[1]Stats repas'!$E$112:$NR$112,,MATCH(CG2,'[1]Stats repas'!$E$55:$NR$55,1))="p")),"a",IF(AND(INDEX('[1]Stats repas'!$E$110:$NR$110,,MATCH(CG2,'[1]Stats repas'!$E$55:$NR$55,1))&gt;2,OR(INDEX('[1]Stats repas'!$E$112:$NR$112,,MATCH(CG2,'[1]Stats repas'!$E$55:$NR$55,1))="x",INDEX('[1]Stats repas'!$E$112:$NR$112,,MATCH(CG2,'[1]Stats repas'!$E$55:$NR$55,1))="p")),"a",INDEX('[1]Stats repas'!$E$110:$NR$110,,MATCH(CG2,'[1]Stats repas'!$E$55:$NR$55,1))))</f>
        <v>1</v>
      </c>
      <c r="CH16">
        <f>IF(AND(INDEX('[1]Stats repas'!$E$110:$NR$110,,MATCH(CH2,'[1]Stats repas'!$E$55:$NR$55,1))=0,OR(INDEX('[1]Stats repas'!$E$112:$NR$112,,MATCH(CH2,'[1]Stats repas'!$E$55:$NR$55,1))="x",INDEX('[1]Stats repas'!$E$112:$NR$112,,MATCH(CH2,'[1]Stats repas'!$E$55:$NR$55,1))="p")),"a",IF(AND(INDEX('[1]Stats repas'!$E$110:$NR$110,,MATCH(CH2,'[1]Stats repas'!$E$55:$NR$55,1))&gt;2,OR(INDEX('[1]Stats repas'!$E$112:$NR$112,,MATCH(CH2,'[1]Stats repas'!$E$55:$NR$55,1))="x",INDEX('[1]Stats repas'!$E$112:$NR$112,,MATCH(CH2,'[1]Stats repas'!$E$55:$NR$55,1))="p")),"a",INDEX('[1]Stats repas'!$E$110:$NR$110,,MATCH(CH2,'[1]Stats repas'!$E$55:$NR$55,1))))</f>
        <v>0</v>
      </c>
      <c r="CI16">
        <f>IF(AND(INDEX('[1]Stats repas'!$E$110:$NR$110,,MATCH(CI2,'[1]Stats repas'!$E$55:$NR$55,1))=0,OR(INDEX('[1]Stats repas'!$E$112:$NR$112,,MATCH(CI2,'[1]Stats repas'!$E$55:$NR$55,1))="x",INDEX('[1]Stats repas'!$E$112:$NR$112,,MATCH(CI2,'[1]Stats repas'!$E$55:$NR$55,1))="p")),"a",IF(AND(INDEX('[1]Stats repas'!$E$110:$NR$110,,MATCH(CI2,'[1]Stats repas'!$E$55:$NR$55,1))&gt;2,OR(INDEX('[1]Stats repas'!$E$112:$NR$112,,MATCH(CI2,'[1]Stats repas'!$E$55:$NR$55,1))="x",INDEX('[1]Stats repas'!$E$112:$NR$112,,MATCH(CI2,'[1]Stats repas'!$E$55:$NR$55,1))="p")),"a",INDEX('[1]Stats repas'!$E$110:$NR$110,,MATCH(CI2,'[1]Stats repas'!$E$55:$NR$55,1))))</f>
        <v>0</v>
      </c>
      <c r="CJ16">
        <f>IF(AND(INDEX('[1]Stats repas'!$E$110:$NR$110,,MATCH(CJ2,'[1]Stats repas'!$E$55:$NR$55,1))=0,OR(INDEX('[1]Stats repas'!$E$112:$NR$112,,MATCH(CJ2,'[1]Stats repas'!$E$55:$NR$55,1))="x",INDEX('[1]Stats repas'!$E$112:$NR$112,,MATCH(CJ2,'[1]Stats repas'!$E$55:$NR$55,1))="p")),"a",IF(AND(INDEX('[1]Stats repas'!$E$110:$NR$110,,MATCH(CJ2,'[1]Stats repas'!$E$55:$NR$55,1))&gt;2,OR(INDEX('[1]Stats repas'!$E$112:$NR$112,,MATCH(CJ2,'[1]Stats repas'!$E$55:$NR$55,1))="x",INDEX('[1]Stats repas'!$E$112:$NR$112,,MATCH(CJ2,'[1]Stats repas'!$E$55:$NR$55,1))="p")),"a",INDEX('[1]Stats repas'!$E$110:$NR$110,,MATCH(CJ2,'[1]Stats repas'!$E$55:$NR$55,1))))</f>
        <v>1</v>
      </c>
      <c r="CK16">
        <f>IF(AND(INDEX('[1]Stats repas'!$E$110:$NR$110,,MATCH(CK2,'[1]Stats repas'!$E$55:$NR$55,1))=0,OR(INDEX('[1]Stats repas'!$E$112:$NR$112,,MATCH(CK2,'[1]Stats repas'!$E$55:$NR$55,1))="x",INDEX('[1]Stats repas'!$E$112:$NR$112,,MATCH(CK2,'[1]Stats repas'!$E$55:$NR$55,1))="p")),"a",IF(AND(INDEX('[1]Stats repas'!$E$110:$NR$110,,MATCH(CK2,'[1]Stats repas'!$E$55:$NR$55,1))&gt;2,OR(INDEX('[1]Stats repas'!$E$112:$NR$112,,MATCH(CK2,'[1]Stats repas'!$E$55:$NR$55,1))="x",INDEX('[1]Stats repas'!$E$112:$NR$112,,MATCH(CK2,'[1]Stats repas'!$E$55:$NR$55,1))="p")),"a",INDEX('[1]Stats repas'!$E$110:$NR$110,,MATCH(CK2,'[1]Stats repas'!$E$55:$NR$55,1))))</f>
        <v>1</v>
      </c>
      <c r="CL16">
        <f>IF(AND(INDEX('[1]Stats repas'!$E$110:$NR$110,,MATCH(CL2,'[1]Stats repas'!$E$55:$NR$55,1))=0,OR(INDEX('[1]Stats repas'!$E$112:$NR$112,,MATCH(CL2,'[1]Stats repas'!$E$55:$NR$55,1))="x",INDEX('[1]Stats repas'!$E$112:$NR$112,,MATCH(CL2,'[1]Stats repas'!$E$55:$NR$55,1))="p")),"a",IF(AND(INDEX('[1]Stats repas'!$E$110:$NR$110,,MATCH(CL2,'[1]Stats repas'!$E$55:$NR$55,1))&gt;2,OR(INDEX('[1]Stats repas'!$E$112:$NR$112,,MATCH(CL2,'[1]Stats repas'!$E$55:$NR$55,1))="x",INDEX('[1]Stats repas'!$E$112:$NR$112,,MATCH(CL2,'[1]Stats repas'!$E$55:$NR$55,1))="p")),"a",INDEX('[1]Stats repas'!$E$110:$NR$110,,MATCH(CL2,'[1]Stats repas'!$E$55:$NR$55,1))))</f>
        <v>1</v>
      </c>
      <c r="CM16">
        <f>IF(AND(INDEX('[1]Stats repas'!$E$110:$NR$110,,MATCH(CM2,'[1]Stats repas'!$E$55:$NR$55,1))=0,OR(INDEX('[1]Stats repas'!$E$112:$NR$112,,MATCH(CM2,'[1]Stats repas'!$E$55:$NR$55,1))="x",INDEX('[1]Stats repas'!$E$112:$NR$112,,MATCH(CM2,'[1]Stats repas'!$E$55:$NR$55,1))="p")),"a",IF(AND(INDEX('[1]Stats repas'!$E$110:$NR$110,,MATCH(CM2,'[1]Stats repas'!$E$55:$NR$55,1))&gt;2,OR(INDEX('[1]Stats repas'!$E$112:$NR$112,,MATCH(CM2,'[1]Stats repas'!$E$55:$NR$55,1))="x",INDEX('[1]Stats repas'!$E$112:$NR$112,,MATCH(CM2,'[1]Stats repas'!$E$55:$NR$55,1))="p")),"a",INDEX('[1]Stats repas'!$E$110:$NR$110,,MATCH(CM2,'[1]Stats repas'!$E$55:$NR$55,1))))</f>
        <v>1</v>
      </c>
      <c r="CN16">
        <f>IF(AND(INDEX('[1]Stats repas'!$E$110:$NR$110,,MATCH(CN2,'[1]Stats repas'!$E$55:$NR$55,1))=0,OR(INDEX('[1]Stats repas'!$E$112:$NR$112,,MATCH(CN2,'[1]Stats repas'!$E$55:$NR$55,1))="x",INDEX('[1]Stats repas'!$E$112:$NR$112,,MATCH(CN2,'[1]Stats repas'!$E$55:$NR$55,1))="p")),"a",IF(AND(INDEX('[1]Stats repas'!$E$110:$NR$110,,MATCH(CN2,'[1]Stats repas'!$E$55:$NR$55,1))&gt;2,OR(INDEX('[1]Stats repas'!$E$112:$NR$112,,MATCH(CN2,'[1]Stats repas'!$E$55:$NR$55,1))="x",INDEX('[1]Stats repas'!$E$112:$NR$112,,MATCH(CN2,'[1]Stats repas'!$E$55:$NR$55,1))="p")),"a",INDEX('[1]Stats repas'!$E$110:$NR$110,,MATCH(CN2,'[1]Stats repas'!$E$55:$NR$55,1))))</f>
        <v>1</v>
      </c>
      <c r="CO16" t="str">
        <f>IF(AND(INDEX('[1]Stats repas'!$E$110:$NR$110,,MATCH(CO2,'[1]Stats repas'!$E$55:$NR$55,1))=0,OR(INDEX('[1]Stats repas'!$E$112:$NR$112,,MATCH(CO2,'[1]Stats repas'!$E$55:$NR$55,1))="x",INDEX('[1]Stats repas'!$E$112:$NR$112,,MATCH(CO2,'[1]Stats repas'!$E$55:$NR$55,1))="p")),"a",IF(AND(INDEX('[1]Stats repas'!$E$110:$NR$110,,MATCH(CO2,'[1]Stats repas'!$E$55:$NR$55,1))&gt;2,OR(INDEX('[1]Stats repas'!$E$112:$NR$112,,MATCH(CO2,'[1]Stats repas'!$E$55:$NR$55,1))="x",INDEX('[1]Stats repas'!$E$112:$NR$112,,MATCH(CO2,'[1]Stats repas'!$E$55:$NR$55,1))="p")),"a",INDEX('[1]Stats repas'!$E$110:$NR$110,,MATCH(CO2,'[1]Stats repas'!$E$55:$NR$55,1))))</f>
        <v>a</v>
      </c>
      <c r="CP16" t="str">
        <f>IF(AND(INDEX('[1]Stats repas'!$E$110:$NR$110,,MATCH(CP2,'[1]Stats repas'!$E$55:$NR$55,1))=0,OR(INDEX('[1]Stats repas'!$E$112:$NR$112,,MATCH(CP2,'[1]Stats repas'!$E$55:$NR$55,1))="x",INDEX('[1]Stats repas'!$E$112:$NR$112,,MATCH(CP2,'[1]Stats repas'!$E$55:$NR$55,1))="p")),"a",IF(AND(INDEX('[1]Stats repas'!$E$110:$NR$110,,MATCH(CP2,'[1]Stats repas'!$E$55:$NR$55,1))&gt;2,OR(INDEX('[1]Stats repas'!$E$112:$NR$112,,MATCH(CP2,'[1]Stats repas'!$E$55:$NR$55,1))="x",INDEX('[1]Stats repas'!$E$112:$NR$112,,MATCH(CP2,'[1]Stats repas'!$E$55:$NR$55,1))="p")),"a",INDEX('[1]Stats repas'!$E$110:$NR$110,,MATCH(CP2,'[1]Stats repas'!$E$55:$NR$55,1))))</f>
        <v>a</v>
      </c>
      <c r="CQ16">
        <f>IF(AND(INDEX('[1]Stats repas'!$E$110:$NR$110,,MATCH(CQ2,'[1]Stats repas'!$E$55:$NR$55,1))=0,OR(INDEX('[1]Stats repas'!$E$112:$NR$112,,MATCH(CQ2,'[1]Stats repas'!$E$55:$NR$55,1))="x",INDEX('[1]Stats repas'!$E$112:$NR$112,,MATCH(CQ2,'[1]Stats repas'!$E$55:$NR$55,1))="p")),"a",IF(AND(INDEX('[1]Stats repas'!$E$110:$NR$110,,MATCH(CQ2,'[1]Stats repas'!$E$55:$NR$55,1))&gt;2,OR(INDEX('[1]Stats repas'!$E$112:$NR$112,,MATCH(CQ2,'[1]Stats repas'!$E$55:$NR$55,1))="x",INDEX('[1]Stats repas'!$E$112:$NR$112,,MATCH(CQ2,'[1]Stats repas'!$E$55:$NR$55,1))="p")),"a",INDEX('[1]Stats repas'!$E$110:$NR$110,,MATCH(CQ2,'[1]Stats repas'!$E$55:$NR$55,1))))</f>
        <v>1</v>
      </c>
      <c r="CR16">
        <f>IF(AND(INDEX('[1]Stats repas'!$E$110:$NR$110,,MATCH(CR2,'[1]Stats repas'!$E$55:$NR$55,1))=0,OR(INDEX('[1]Stats repas'!$E$112:$NR$112,,MATCH(CR2,'[1]Stats repas'!$E$55:$NR$55,1))="x",INDEX('[1]Stats repas'!$E$112:$NR$112,,MATCH(CR2,'[1]Stats repas'!$E$55:$NR$55,1))="p")),"a",IF(AND(INDEX('[1]Stats repas'!$E$110:$NR$110,,MATCH(CR2,'[1]Stats repas'!$E$55:$NR$55,1))&gt;2,OR(INDEX('[1]Stats repas'!$E$112:$NR$112,,MATCH(CR2,'[1]Stats repas'!$E$55:$NR$55,1))="x",INDEX('[1]Stats repas'!$E$112:$NR$112,,MATCH(CR2,'[1]Stats repas'!$E$55:$NR$55,1))="p")),"a",INDEX('[1]Stats repas'!$E$110:$NR$110,,MATCH(CR2,'[1]Stats repas'!$E$55:$NR$55,1))))</f>
        <v>1</v>
      </c>
      <c r="CS16">
        <f>IF(AND(INDEX('[1]Stats repas'!$E$110:$NR$110,,MATCH(CS2,'[1]Stats repas'!$E$55:$NR$55,1))=0,OR(INDEX('[1]Stats repas'!$E$112:$NR$112,,MATCH(CS2,'[1]Stats repas'!$E$55:$NR$55,1))="x",INDEX('[1]Stats repas'!$E$112:$NR$112,,MATCH(CS2,'[1]Stats repas'!$E$55:$NR$55,1))="p")),"a",IF(AND(INDEX('[1]Stats repas'!$E$110:$NR$110,,MATCH(CS2,'[1]Stats repas'!$E$55:$NR$55,1))&gt;2,OR(INDEX('[1]Stats repas'!$E$112:$NR$112,,MATCH(CS2,'[1]Stats repas'!$E$55:$NR$55,1))="x",INDEX('[1]Stats repas'!$E$112:$NR$112,,MATCH(CS2,'[1]Stats repas'!$E$55:$NR$55,1))="p")),"a",INDEX('[1]Stats repas'!$E$110:$NR$110,,MATCH(CS2,'[1]Stats repas'!$E$55:$NR$55,1))))</f>
        <v>1</v>
      </c>
      <c r="CT16">
        <f>IF(AND(INDEX('[1]Stats repas'!$E$110:$NR$110,,MATCH(CT2,'[1]Stats repas'!$E$55:$NR$55,1))=0,OR(INDEX('[1]Stats repas'!$E$112:$NR$112,,MATCH(CT2,'[1]Stats repas'!$E$55:$NR$55,1))="x",INDEX('[1]Stats repas'!$E$112:$NR$112,,MATCH(CT2,'[1]Stats repas'!$E$55:$NR$55,1))="p")),"a",IF(AND(INDEX('[1]Stats repas'!$E$110:$NR$110,,MATCH(CT2,'[1]Stats repas'!$E$55:$NR$55,1))&gt;2,OR(INDEX('[1]Stats repas'!$E$112:$NR$112,,MATCH(CT2,'[1]Stats repas'!$E$55:$NR$55,1))="x",INDEX('[1]Stats repas'!$E$112:$NR$112,,MATCH(CT2,'[1]Stats repas'!$E$55:$NR$55,1))="p")),"a",INDEX('[1]Stats repas'!$E$110:$NR$110,,MATCH(CT2,'[1]Stats repas'!$E$55:$NR$55,1))))</f>
        <v>1</v>
      </c>
      <c r="CU16">
        <f>IF(AND(INDEX('[1]Stats repas'!$E$110:$NR$110,,MATCH(CU2,'[1]Stats repas'!$E$55:$NR$55,1))=0,OR(INDEX('[1]Stats repas'!$E$112:$NR$112,,MATCH(CU2,'[1]Stats repas'!$E$55:$NR$55,1))="x",INDEX('[1]Stats repas'!$E$112:$NR$112,,MATCH(CU2,'[1]Stats repas'!$E$55:$NR$55,1))="p")),"a",IF(AND(INDEX('[1]Stats repas'!$E$110:$NR$110,,MATCH(CU2,'[1]Stats repas'!$E$55:$NR$55,1))&gt;2,OR(INDEX('[1]Stats repas'!$E$112:$NR$112,,MATCH(CU2,'[1]Stats repas'!$E$55:$NR$55,1))="x",INDEX('[1]Stats repas'!$E$112:$NR$112,,MATCH(CU2,'[1]Stats repas'!$E$55:$NR$55,1))="p")),"a",INDEX('[1]Stats repas'!$E$110:$NR$110,,MATCH(CU2,'[1]Stats repas'!$E$55:$NR$55,1))))</f>
        <v>1</v>
      </c>
      <c r="CV16">
        <f>IF(AND(INDEX('[1]Stats repas'!$E$110:$NR$110,,MATCH(CV2,'[1]Stats repas'!$E$55:$NR$55,1))=0,OR(INDEX('[1]Stats repas'!$E$112:$NR$112,,MATCH(CV2,'[1]Stats repas'!$E$55:$NR$55,1))="x",INDEX('[1]Stats repas'!$E$112:$NR$112,,MATCH(CV2,'[1]Stats repas'!$E$55:$NR$55,1))="p")),"a",IF(AND(INDEX('[1]Stats repas'!$E$110:$NR$110,,MATCH(CV2,'[1]Stats repas'!$E$55:$NR$55,1))&gt;2,OR(INDEX('[1]Stats repas'!$E$112:$NR$112,,MATCH(CV2,'[1]Stats repas'!$E$55:$NR$55,1))="x",INDEX('[1]Stats repas'!$E$112:$NR$112,,MATCH(CV2,'[1]Stats repas'!$E$55:$NR$55,1))="p")),"a",INDEX('[1]Stats repas'!$E$110:$NR$110,,MATCH(CV2,'[1]Stats repas'!$E$55:$NR$55,1))))</f>
        <v>0</v>
      </c>
      <c r="CW16">
        <f>IF(AND(INDEX('[1]Stats repas'!$E$110:$NR$110,,MATCH(CW2,'[1]Stats repas'!$E$55:$NR$55,1))=0,OR(INDEX('[1]Stats repas'!$E$112:$NR$112,,MATCH(CW2,'[1]Stats repas'!$E$55:$NR$55,1))="x",INDEX('[1]Stats repas'!$E$112:$NR$112,,MATCH(CW2,'[1]Stats repas'!$E$55:$NR$55,1))="p")),"a",IF(AND(INDEX('[1]Stats repas'!$E$110:$NR$110,,MATCH(CW2,'[1]Stats repas'!$E$55:$NR$55,1))&gt;2,OR(INDEX('[1]Stats repas'!$E$112:$NR$112,,MATCH(CW2,'[1]Stats repas'!$E$55:$NR$55,1))="x",INDEX('[1]Stats repas'!$E$112:$NR$112,,MATCH(CW2,'[1]Stats repas'!$E$55:$NR$55,1))="p")),"a",INDEX('[1]Stats repas'!$E$110:$NR$110,,MATCH(CW2,'[1]Stats repas'!$E$55:$NR$55,1))))</f>
        <v>0</v>
      </c>
      <c r="CX16">
        <f>IF(AND(INDEX('[1]Stats repas'!$E$110:$NR$110,,MATCH(CX2,'[1]Stats repas'!$E$55:$NR$55,1))=0,OR(INDEX('[1]Stats repas'!$E$112:$NR$112,,MATCH(CX2,'[1]Stats repas'!$E$55:$NR$55,1))="x",INDEX('[1]Stats repas'!$E$112:$NR$112,,MATCH(CX2,'[1]Stats repas'!$E$55:$NR$55,1))="p")),"a",IF(AND(INDEX('[1]Stats repas'!$E$110:$NR$110,,MATCH(CX2,'[1]Stats repas'!$E$55:$NR$55,1))&gt;2,OR(INDEX('[1]Stats repas'!$E$112:$NR$112,,MATCH(CX2,'[1]Stats repas'!$E$55:$NR$55,1))="x",INDEX('[1]Stats repas'!$E$112:$NR$112,,MATCH(CX2,'[1]Stats repas'!$E$55:$NR$55,1))="p")),"a",INDEX('[1]Stats repas'!$E$110:$NR$110,,MATCH(CX2,'[1]Stats repas'!$E$55:$NR$55,1))))</f>
        <v>1</v>
      </c>
      <c r="CY16">
        <f>IF(AND(INDEX('[1]Stats repas'!$E$110:$NR$110,,MATCH(CY2,'[1]Stats repas'!$E$55:$NR$55,1))=0,OR(INDEX('[1]Stats repas'!$E$112:$NR$112,,MATCH(CY2,'[1]Stats repas'!$E$55:$NR$55,1))="x",INDEX('[1]Stats repas'!$E$112:$NR$112,,MATCH(CY2,'[1]Stats repas'!$E$55:$NR$55,1))="p")),"a",IF(AND(INDEX('[1]Stats repas'!$E$110:$NR$110,,MATCH(CY2,'[1]Stats repas'!$E$55:$NR$55,1))&gt;2,OR(INDEX('[1]Stats repas'!$E$112:$NR$112,,MATCH(CY2,'[1]Stats repas'!$E$55:$NR$55,1))="x",INDEX('[1]Stats repas'!$E$112:$NR$112,,MATCH(CY2,'[1]Stats repas'!$E$55:$NR$55,1))="p")),"a",INDEX('[1]Stats repas'!$E$110:$NR$110,,MATCH(CY2,'[1]Stats repas'!$E$55:$NR$55,1))))</f>
        <v>1</v>
      </c>
      <c r="CZ16">
        <f>IF(AND(INDEX('[1]Stats repas'!$E$110:$NR$110,,MATCH(CZ2,'[1]Stats repas'!$E$55:$NR$55,1))=0,OR(INDEX('[1]Stats repas'!$E$112:$NR$112,,MATCH(CZ2,'[1]Stats repas'!$E$55:$NR$55,1))="x",INDEX('[1]Stats repas'!$E$112:$NR$112,,MATCH(CZ2,'[1]Stats repas'!$E$55:$NR$55,1))="p")),"a",IF(AND(INDEX('[1]Stats repas'!$E$110:$NR$110,,MATCH(CZ2,'[1]Stats repas'!$E$55:$NR$55,1))&gt;2,OR(INDEX('[1]Stats repas'!$E$112:$NR$112,,MATCH(CZ2,'[1]Stats repas'!$E$55:$NR$55,1))="x",INDEX('[1]Stats repas'!$E$112:$NR$112,,MATCH(CZ2,'[1]Stats repas'!$E$55:$NR$55,1))="p")),"a",INDEX('[1]Stats repas'!$E$110:$NR$110,,MATCH(CZ2,'[1]Stats repas'!$E$55:$NR$55,1))))</f>
        <v>1</v>
      </c>
      <c r="DA16">
        <f>IF(AND(INDEX('[1]Stats repas'!$E$110:$NR$110,,MATCH(DA2,'[1]Stats repas'!$E$55:$NR$55,1))=0,OR(INDEX('[1]Stats repas'!$E$112:$NR$112,,MATCH(DA2,'[1]Stats repas'!$E$55:$NR$55,1))="x",INDEX('[1]Stats repas'!$E$112:$NR$112,,MATCH(DA2,'[1]Stats repas'!$E$55:$NR$55,1))="p")),"a",IF(AND(INDEX('[1]Stats repas'!$E$110:$NR$110,,MATCH(DA2,'[1]Stats repas'!$E$55:$NR$55,1))&gt;2,OR(INDEX('[1]Stats repas'!$E$112:$NR$112,,MATCH(DA2,'[1]Stats repas'!$E$55:$NR$55,1))="x",INDEX('[1]Stats repas'!$E$112:$NR$112,,MATCH(DA2,'[1]Stats repas'!$E$55:$NR$55,1))="p")),"a",INDEX('[1]Stats repas'!$E$110:$NR$110,,MATCH(DA2,'[1]Stats repas'!$E$55:$NR$55,1))))</f>
        <v>1</v>
      </c>
      <c r="DB16">
        <f>IF(AND(INDEX('[1]Stats repas'!$E$110:$NR$110,,MATCH(DB2,'[1]Stats repas'!$E$55:$NR$55,1))=0,OR(INDEX('[1]Stats repas'!$E$112:$NR$112,,MATCH(DB2,'[1]Stats repas'!$E$55:$NR$55,1))="x",INDEX('[1]Stats repas'!$E$112:$NR$112,,MATCH(DB2,'[1]Stats repas'!$E$55:$NR$55,1))="p")),"a",IF(AND(INDEX('[1]Stats repas'!$E$110:$NR$110,,MATCH(DB2,'[1]Stats repas'!$E$55:$NR$55,1))&gt;2,OR(INDEX('[1]Stats repas'!$E$112:$NR$112,,MATCH(DB2,'[1]Stats repas'!$E$55:$NR$55,1))="x",INDEX('[1]Stats repas'!$E$112:$NR$112,,MATCH(DB2,'[1]Stats repas'!$E$55:$NR$55,1))="p")),"a",INDEX('[1]Stats repas'!$E$110:$NR$110,,MATCH(DB2,'[1]Stats repas'!$E$55:$NR$55,1))))</f>
        <v>1</v>
      </c>
      <c r="DC16" t="str">
        <f>IF(AND(INDEX('[1]Stats repas'!$E$110:$NR$110,,MATCH(DC2,'[1]Stats repas'!$E$55:$NR$55,1))=0,OR(INDEX('[1]Stats repas'!$E$112:$NR$112,,MATCH(DC2,'[1]Stats repas'!$E$55:$NR$55,1))="x",INDEX('[1]Stats repas'!$E$112:$NR$112,,MATCH(DC2,'[1]Stats repas'!$E$55:$NR$55,1))="p")),"a",IF(AND(INDEX('[1]Stats repas'!$E$110:$NR$110,,MATCH(DC2,'[1]Stats repas'!$E$55:$NR$55,1))&gt;2,OR(INDEX('[1]Stats repas'!$E$112:$NR$112,,MATCH(DC2,'[1]Stats repas'!$E$55:$NR$55,1))="x",INDEX('[1]Stats repas'!$E$112:$NR$112,,MATCH(DC2,'[1]Stats repas'!$E$55:$NR$55,1))="p")),"a",INDEX('[1]Stats repas'!$E$110:$NR$110,,MATCH(DC2,'[1]Stats repas'!$E$55:$NR$55,1))))</f>
        <v>a</v>
      </c>
      <c r="DD16" t="str">
        <f>IF(AND(INDEX('[1]Stats repas'!$E$110:$NR$110,,MATCH(DD2,'[1]Stats repas'!$E$55:$NR$55,1))=0,OR(INDEX('[1]Stats repas'!$E$112:$NR$112,,MATCH(DD2,'[1]Stats repas'!$E$55:$NR$55,1))="x",INDEX('[1]Stats repas'!$E$112:$NR$112,,MATCH(DD2,'[1]Stats repas'!$E$55:$NR$55,1))="p")),"a",IF(AND(INDEX('[1]Stats repas'!$E$110:$NR$110,,MATCH(DD2,'[1]Stats repas'!$E$55:$NR$55,1))&gt;2,OR(INDEX('[1]Stats repas'!$E$112:$NR$112,,MATCH(DD2,'[1]Stats repas'!$E$55:$NR$55,1))="x",INDEX('[1]Stats repas'!$E$112:$NR$112,,MATCH(DD2,'[1]Stats repas'!$E$55:$NR$55,1))="p")),"a",INDEX('[1]Stats repas'!$E$110:$NR$110,,MATCH(DD2,'[1]Stats repas'!$E$55:$NR$55,1))))</f>
        <v>a</v>
      </c>
      <c r="DE16">
        <f>IF(AND(INDEX('[1]Stats repas'!$E$110:$NR$110,,MATCH(DE2,'[1]Stats repas'!$E$55:$NR$55,1))=0,OR(INDEX('[1]Stats repas'!$E$112:$NR$112,,MATCH(DE2,'[1]Stats repas'!$E$55:$NR$55,1))="x",INDEX('[1]Stats repas'!$E$112:$NR$112,,MATCH(DE2,'[1]Stats repas'!$E$55:$NR$55,1))="p")),"a",IF(AND(INDEX('[1]Stats repas'!$E$110:$NR$110,,MATCH(DE2,'[1]Stats repas'!$E$55:$NR$55,1))&gt;2,OR(INDEX('[1]Stats repas'!$E$112:$NR$112,,MATCH(DE2,'[1]Stats repas'!$E$55:$NR$55,1))="x",INDEX('[1]Stats repas'!$E$112:$NR$112,,MATCH(DE2,'[1]Stats repas'!$E$55:$NR$55,1))="p")),"a",INDEX('[1]Stats repas'!$E$110:$NR$110,,MATCH(DE2,'[1]Stats repas'!$E$55:$NR$55,1))))</f>
        <v>3</v>
      </c>
      <c r="DF16">
        <f>IF(AND(INDEX('[1]Stats repas'!$E$110:$NR$110,,MATCH(DF2,'[1]Stats repas'!$E$55:$NR$55,1))=0,OR(INDEX('[1]Stats repas'!$E$112:$NR$112,,MATCH(DF2,'[1]Stats repas'!$E$55:$NR$55,1))="x",INDEX('[1]Stats repas'!$E$112:$NR$112,,MATCH(DF2,'[1]Stats repas'!$E$55:$NR$55,1))="p")),"a",IF(AND(INDEX('[1]Stats repas'!$E$110:$NR$110,,MATCH(DF2,'[1]Stats repas'!$E$55:$NR$55,1))&gt;2,OR(INDEX('[1]Stats repas'!$E$112:$NR$112,,MATCH(DF2,'[1]Stats repas'!$E$55:$NR$55,1))="x",INDEX('[1]Stats repas'!$E$112:$NR$112,,MATCH(DF2,'[1]Stats repas'!$E$55:$NR$55,1))="p")),"a",INDEX('[1]Stats repas'!$E$110:$NR$110,,MATCH(DF2,'[1]Stats repas'!$E$55:$NR$55,1))))</f>
        <v>3</v>
      </c>
      <c r="DG16">
        <f>IF(AND(INDEX('[1]Stats repas'!$E$110:$NR$110,,MATCH(DG2,'[1]Stats repas'!$E$55:$NR$55,1))=0,OR(INDEX('[1]Stats repas'!$E$112:$NR$112,,MATCH(DG2,'[1]Stats repas'!$E$55:$NR$55,1))="x",INDEX('[1]Stats repas'!$E$112:$NR$112,,MATCH(DG2,'[1]Stats repas'!$E$55:$NR$55,1))="p")),"a",IF(AND(INDEX('[1]Stats repas'!$E$110:$NR$110,,MATCH(DG2,'[1]Stats repas'!$E$55:$NR$55,1))&gt;2,OR(INDEX('[1]Stats repas'!$E$112:$NR$112,,MATCH(DG2,'[1]Stats repas'!$E$55:$NR$55,1))="x",INDEX('[1]Stats repas'!$E$112:$NR$112,,MATCH(DG2,'[1]Stats repas'!$E$55:$NR$55,1))="p")),"a",INDEX('[1]Stats repas'!$E$110:$NR$110,,MATCH(DG2,'[1]Stats repas'!$E$55:$NR$55,1))))</f>
        <v>3</v>
      </c>
      <c r="DH16">
        <f>IF(AND(INDEX('[1]Stats repas'!$E$110:$NR$110,,MATCH(DH2,'[1]Stats repas'!$E$55:$NR$55,1))=0,OR(INDEX('[1]Stats repas'!$E$112:$NR$112,,MATCH(DH2,'[1]Stats repas'!$E$55:$NR$55,1))="x",INDEX('[1]Stats repas'!$E$112:$NR$112,,MATCH(DH2,'[1]Stats repas'!$E$55:$NR$55,1))="p")),"a",IF(AND(INDEX('[1]Stats repas'!$E$110:$NR$110,,MATCH(DH2,'[1]Stats repas'!$E$55:$NR$55,1))&gt;2,OR(INDEX('[1]Stats repas'!$E$112:$NR$112,,MATCH(DH2,'[1]Stats repas'!$E$55:$NR$55,1))="x",INDEX('[1]Stats repas'!$E$112:$NR$112,,MATCH(DH2,'[1]Stats repas'!$E$55:$NR$55,1))="p")),"a",INDEX('[1]Stats repas'!$E$110:$NR$110,,MATCH(DH2,'[1]Stats repas'!$E$55:$NR$55,1))))</f>
        <v>3</v>
      </c>
      <c r="DI16">
        <f>IF(AND(INDEX('[1]Stats repas'!$E$110:$NR$110,,MATCH(DI2,'[1]Stats repas'!$E$55:$NR$55,1))=0,OR(INDEX('[1]Stats repas'!$E$112:$NR$112,,MATCH(DI2,'[1]Stats repas'!$E$55:$NR$55,1))="x",INDEX('[1]Stats repas'!$E$112:$NR$112,,MATCH(DI2,'[1]Stats repas'!$E$55:$NR$55,1))="p")),"a",IF(AND(INDEX('[1]Stats repas'!$E$110:$NR$110,,MATCH(DI2,'[1]Stats repas'!$E$55:$NR$55,1))&gt;2,OR(INDEX('[1]Stats repas'!$E$112:$NR$112,,MATCH(DI2,'[1]Stats repas'!$E$55:$NR$55,1))="x",INDEX('[1]Stats repas'!$E$112:$NR$112,,MATCH(DI2,'[1]Stats repas'!$E$55:$NR$55,1))="p")),"a",INDEX('[1]Stats repas'!$E$110:$NR$110,,MATCH(DI2,'[1]Stats repas'!$E$55:$NR$55,1))))</f>
        <v>3</v>
      </c>
      <c r="DJ16">
        <f>IF(AND(INDEX('[1]Stats repas'!$E$110:$NR$110,,MATCH(DJ2,'[1]Stats repas'!$E$55:$NR$55,1))=0,OR(INDEX('[1]Stats repas'!$E$112:$NR$112,,MATCH(DJ2,'[1]Stats repas'!$E$55:$NR$55,1))="x",INDEX('[1]Stats repas'!$E$112:$NR$112,,MATCH(DJ2,'[1]Stats repas'!$E$55:$NR$55,1))="p")),"a",IF(AND(INDEX('[1]Stats repas'!$E$110:$NR$110,,MATCH(DJ2,'[1]Stats repas'!$E$55:$NR$55,1))&gt;2,OR(INDEX('[1]Stats repas'!$E$112:$NR$112,,MATCH(DJ2,'[1]Stats repas'!$E$55:$NR$55,1))="x",INDEX('[1]Stats repas'!$E$112:$NR$112,,MATCH(DJ2,'[1]Stats repas'!$E$55:$NR$55,1))="p")),"a",INDEX('[1]Stats repas'!$E$110:$NR$110,,MATCH(DJ2,'[1]Stats repas'!$E$55:$NR$55,1))))</f>
        <v>0</v>
      </c>
      <c r="DK16">
        <f>IF(AND(INDEX('[1]Stats repas'!$E$110:$NR$110,,MATCH(DK2,'[1]Stats repas'!$E$55:$NR$55,1))=0,OR(INDEX('[1]Stats repas'!$E$112:$NR$112,,MATCH(DK2,'[1]Stats repas'!$E$55:$NR$55,1))="x",INDEX('[1]Stats repas'!$E$112:$NR$112,,MATCH(DK2,'[1]Stats repas'!$E$55:$NR$55,1))="p")),"a",IF(AND(INDEX('[1]Stats repas'!$E$110:$NR$110,,MATCH(DK2,'[1]Stats repas'!$E$55:$NR$55,1))&gt;2,OR(INDEX('[1]Stats repas'!$E$112:$NR$112,,MATCH(DK2,'[1]Stats repas'!$E$55:$NR$55,1))="x",INDEX('[1]Stats repas'!$E$112:$NR$112,,MATCH(DK2,'[1]Stats repas'!$E$55:$NR$55,1))="p")),"a",INDEX('[1]Stats repas'!$E$110:$NR$110,,MATCH(DK2,'[1]Stats repas'!$E$55:$NR$55,1))))</f>
        <v>0</v>
      </c>
      <c r="DL16">
        <f>IF(AND(INDEX('[1]Stats repas'!$E$110:$NR$110,,MATCH(DL2,'[1]Stats repas'!$E$55:$NR$55,1))=0,OR(INDEX('[1]Stats repas'!$E$112:$NR$112,,MATCH(DL2,'[1]Stats repas'!$E$55:$NR$55,1))="x",INDEX('[1]Stats repas'!$E$112:$NR$112,,MATCH(DL2,'[1]Stats repas'!$E$55:$NR$55,1))="p")),"a",IF(AND(INDEX('[1]Stats repas'!$E$110:$NR$110,,MATCH(DL2,'[1]Stats repas'!$E$55:$NR$55,1))&gt;2,OR(INDEX('[1]Stats repas'!$E$112:$NR$112,,MATCH(DL2,'[1]Stats repas'!$E$55:$NR$55,1))="x",INDEX('[1]Stats repas'!$E$112:$NR$112,,MATCH(DL2,'[1]Stats repas'!$E$55:$NR$55,1))="p")),"a",INDEX('[1]Stats repas'!$E$110:$NR$110,,MATCH(DL2,'[1]Stats repas'!$E$55:$NR$55,1))))</f>
        <v>5</v>
      </c>
      <c r="DM16">
        <f>IF(AND(INDEX('[1]Stats repas'!$E$110:$NR$110,,MATCH(DM2,'[1]Stats repas'!$E$55:$NR$55,1))=0,OR(INDEX('[1]Stats repas'!$E$112:$NR$112,,MATCH(DM2,'[1]Stats repas'!$E$55:$NR$55,1))="x",INDEX('[1]Stats repas'!$E$112:$NR$112,,MATCH(DM2,'[1]Stats repas'!$E$55:$NR$55,1))="p")),"a",IF(AND(INDEX('[1]Stats repas'!$E$110:$NR$110,,MATCH(DM2,'[1]Stats repas'!$E$55:$NR$55,1))&gt;2,OR(INDEX('[1]Stats repas'!$E$112:$NR$112,,MATCH(DM2,'[1]Stats repas'!$E$55:$NR$55,1))="x",INDEX('[1]Stats repas'!$E$112:$NR$112,,MATCH(DM2,'[1]Stats repas'!$E$55:$NR$55,1))="p")),"a",INDEX('[1]Stats repas'!$E$110:$NR$110,,MATCH(DM2,'[1]Stats repas'!$E$55:$NR$55,1))))</f>
        <v>1</v>
      </c>
      <c r="DN16">
        <f>IF(AND(INDEX('[1]Stats repas'!$E$110:$NR$110,,MATCH(DN2,'[1]Stats repas'!$E$55:$NR$55,1))=0,OR(INDEX('[1]Stats repas'!$E$112:$NR$112,,MATCH(DN2,'[1]Stats repas'!$E$55:$NR$55,1))="x",INDEX('[1]Stats repas'!$E$112:$NR$112,,MATCH(DN2,'[1]Stats repas'!$E$55:$NR$55,1))="p")),"a",IF(AND(INDEX('[1]Stats repas'!$E$110:$NR$110,,MATCH(DN2,'[1]Stats repas'!$E$55:$NR$55,1))&gt;2,OR(INDEX('[1]Stats repas'!$E$112:$NR$112,,MATCH(DN2,'[1]Stats repas'!$E$55:$NR$55,1))="x",INDEX('[1]Stats repas'!$E$112:$NR$112,,MATCH(DN2,'[1]Stats repas'!$E$55:$NR$55,1))="p")),"a",INDEX('[1]Stats repas'!$E$110:$NR$110,,MATCH(DN2,'[1]Stats repas'!$E$55:$NR$55,1))))</f>
        <v>1</v>
      </c>
      <c r="DO16">
        <f>IF(AND(INDEX('[1]Stats repas'!$E$110:$NR$110,,MATCH(DO2,'[1]Stats repas'!$E$55:$NR$55,1))=0,OR(INDEX('[1]Stats repas'!$E$112:$NR$112,,MATCH(DO2,'[1]Stats repas'!$E$55:$NR$55,1))="x",INDEX('[1]Stats repas'!$E$112:$NR$112,,MATCH(DO2,'[1]Stats repas'!$E$55:$NR$55,1))="p")),"a",IF(AND(INDEX('[1]Stats repas'!$E$110:$NR$110,,MATCH(DO2,'[1]Stats repas'!$E$55:$NR$55,1))&gt;2,OR(INDEX('[1]Stats repas'!$E$112:$NR$112,,MATCH(DO2,'[1]Stats repas'!$E$55:$NR$55,1))="x",INDEX('[1]Stats repas'!$E$112:$NR$112,,MATCH(DO2,'[1]Stats repas'!$E$55:$NR$55,1))="p")),"a",INDEX('[1]Stats repas'!$E$110:$NR$110,,MATCH(DO2,'[1]Stats repas'!$E$55:$NR$55,1))))</f>
        <v>1</v>
      </c>
      <c r="DP16">
        <f>IF(AND(INDEX('[1]Stats repas'!$E$110:$NR$110,,MATCH(DP2,'[1]Stats repas'!$E$55:$NR$55,1))=0,OR(INDEX('[1]Stats repas'!$E$112:$NR$112,,MATCH(DP2,'[1]Stats repas'!$E$55:$NR$55,1))="x",INDEX('[1]Stats repas'!$E$112:$NR$112,,MATCH(DP2,'[1]Stats repas'!$E$55:$NR$55,1))="p")),"a",IF(AND(INDEX('[1]Stats repas'!$E$110:$NR$110,,MATCH(DP2,'[1]Stats repas'!$E$55:$NR$55,1))&gt;2,OR(INDEX('[1]Stats repas'!$E$112:$NR$112,,MATCH(DP2,'[1]Stats repas'!$E$55:$NR$55,1))="x",INDEX('[1]Stats repas'!$E$112:$NR$112,,MATCH(DP2,'[1]Stats repas'!$E$55:$NR$55,1))="p")),"a",INDEX('[1]Stats repas'!$E$110:$NR$110,,MATCH(DP2,'[1]Stats repas'!$E$55:$NR$55,1))))</f>
        <v>1</v>
      </c>
      <c r="DQ16">
        <f>IF(AND(INDEX('[1]Stats repas'!$E$110:$NR$110,,MATCH(DQ2,'[1]Stats repas'!$E$55:$NR$55,1))=0,OR(INDEX('[1]Stats repas'!$E$112:$NR$112,,MATCH(DQ2,'[1]Stats repas'!$E$55:$NR$55,1))="x",INDEX('[1]Stats repas'!$E$112:$NR$112,,MATCH(DQ2,'[1]Stats repas'!$E$55:$NR$55,1))="p")),"a",IF(AND(INDEX('[1]Stats repas'!$E$110:$NR$110,,MATCH(DQ2,'[1]Stats repas'!$E$55:$NR$55,1))&gt;2,OR(INDEX('[1]Stats repas'!$E$112:$NR$112,,MATCH(DQ2,'[1]Stats repas'!$E$55:$NR$55,1))="x",INDEX('[1]Stats repas'!$E$112:$NR$112,,MATCH(DQ2,'[1]Stats repas'!$E$55:$NR$55,1))="p")),"a",INDEX('[1]Stats repas'!$E$110:$NR$110,,MATCH(DQ2,'[1]Stats repas'!$E$55:$NR$55,1))))</f>
        <v>0</v>
      </c>
      <c r="DR16">
        <f>IF(AND(INDEX('[1]Stats repas'!$E$110:$NR$110,,MATCH(DR2,'[1]Stats repas'!$E$55:$NR$55,1))=0,OR(INDEX('[1]Stats repas'!$E$112:$NR$112,,MATCH(DR2,'[1]Stats repas'!$E$55:$NR$55,1))="x",INDEX('[1]Stats repas'!$E$112:$NR$112,,MATCH(DR2,'[1]Stats repas'!$E$55:$NR$55,1))="p")),"a",IF(AND(INDEX('[1]Stats repas'!$E$110:$NR$110,,MATCH(DR2,'[1]Stats repas'!$E$55:$NR$55,1))&gt;2,OR(INDEX('[1]Stats repas'!$E$112:$NR$112,,MATCH(DR2,'[1]Stats repas'!$E$55:$NR$55,1))="x",INDEX('[1]Stats repas'!$E$112:$NR$112,,MATCH(DR2,'[1]Stats repas'!$E$55:$NR$55,1))="p")),"a",INDEX('[1]Stats repas'!$E$110:$NR$110,,MATCH(DR2,'[1]Stats repas'!$E$55:$NR$55,1))))</f>
        <v>0</v>
      </c>
      <c r="DS16">
        <f>IF(AND(INDEX('[1]Stats repas'!$E$110:$NR$110,,MATCH(DS2,'[1]Stats repas'!$E$55:$NR$55,1))=0,OR(INDEX('[1]Stats repas'!$E$112:$NR$112,,MATCH(DS2,'[1]Stats repas'!$E$55:$NR$55,1))="x",INDEX('[1]Stats repas'!$E$112:$NR$112,,MATCH(DS2,'[1]Stats repas'!$E$55:$NR$55,1))="p")),"a",IF(AND(INDEX('[1]Stats repas'!$E$110:$NR$110,,MATCH(DS2,'[1]Stats repas'!$E$55:$NR$55,1))&gt;2,OR(INDEX('[1]Stats repas'!$E$112:$NR$112,,MATCH(DS2,'[1]Stats repas'!$E$55:$NR$55,1))="x",INDEX('[1]Stats repas'!$E$112:$NR$112,,MATCH(DS2,'[1]Stats repas'!$E$55:$NR$55,1))="p")),"a",INDEX('[1]Stats repas'!$E$110:$NR$110,,MATCH(DS2,'[1]Stats repas'!$E$55:$NR$55,1))))</f>
        <v>1</v>
      </c>
      <c r="DT16">
        <f>IF(AND(INDEX('[1]Stats repas'!$E$110:$NR$110,,MATCH(DT2,'[1]Stats repas'!$E$55:$NR$55,1))=0,OR(INDEX('[1]Stats repas'!$E$112:$NR$112,,MATCH(DT2,'[1]Stats repas'!$E$55:$NR$55,1))="x",INDEX('[1]Stats repas'!$E$112:$NR$112,,MATCH(DT2,'[1]Stats repas'!$E$55:$NR$55,1))="p")),"a",IF(AND(INDEX('[1]Stats repas'!$E$110:$NR$110,,MATCH(DT2,'[1]Stats repas'!$E$55:$NR$55,1))&gt;2,OR(INDEX('[1]Stats repas'!$E$112:$NR$112,,MATCH(DT2,'[1]Stats repas'!$E$55:$NR$55,1))="x",INDEX('[1]Stats repas'!$E$112:$NR$112,,MATCH(DT2,'[1]Stats repas'!$E$55:$NR$55,1))="p")),"a",INDEX('[1]Stats repas'!$E$110:$NR$110,,MATCH(DT2,'[1]Stats repas'!$E$55:$NR$55,1))))</f>
        <v>1</v>
      </c>
      <c r="DU16" t="str">
        <f>IF(AND(INDEX('[1]Stats repas'!$E$110:$NR$110,,MATCH(DU2,'[1]Stats repas'!$E$55:$NR$55,1))=0,OR(INDEX('[1]Stats repas'!$E$112:$NR$112,,MATCH(DU2,'[1]Stats repas'!$E$55:$NR$55,1))="x",INDEX('[1]Stats repas'!$E$112:$NR$112,,MATCH(DU2,'[1]Stats repas'!$E$55:$NR$55,1))="p")),"a",IF(AND(INDEX('[1]Stats repas'!$E$110:$NR$110,,MATCH(DU2,'[1]Stats repas'!$E$55:$NR$55,1))&gt;2,OR(INDEX('[1]Stats repas'!$E$112:$NR$112,,MATCH(DU2,'[1]Stats repas'!$E$55:$NR$55,1))="x",INDEX('[1]Stats repas'!$E$112:$NR$112,,MATCH(DU2,'[1]Stats repas'!$E$55:$NR$55,1))="p")),"a",INDEX('[1]Stats repas'!$E$110:$NR$110,,MATCH(DU2,'[1]Stats repas'!$E$55:$NR$55,1))))</f>
        <v>a</v>
      </c>
      <c r="DV16">
        <f>IF(AND(INDEX('[1]Stats repas'!$E$110:$NR$110,,MATCH(DV2,'[1]Stats repas'!$E$55:$NR$55,1))=0,OR(INDEX('[1]Stats repas'!$E$112:$NR$112,,MATCH(DV2,'[1]Stats repas'!$E$55:$NR$55,1))="x",INDEX('[1]Stats repas'!$E$112:$NR$112,,MATCH(DV2,'[1]Stats repas'!$E$55:$NR$55,1))="p")),"a",IF(AND(INDEX('[1]Stats repas'!$E$110:$NR$110,,MATCH(DV2,'[1]Stats repas'!$E$55:$NR$55,1))&gt;2,OR(INDEX('[1]Stats repas'!$E$112:$NR$112,,MATCH(DV2,'[1]Stats repas'!$E$55:$NR$55,1))="x",INDEX('[1]Stats repas'!$E$112:$NR$112,,MATCH(DV2,'[1]Stats repas'!$E$55:$NR$55,1))="p")),"a",INDEX('[1]Stats repas'!$E$110:$NR$110,,MATCH(DV2,'[1]Stats repas'!$E$55:$NR$55,1))))</f>
        <v>1</v>
      </c>
      <c r="DW16">
        <f>IF(AND(INDEX('[1]Stats repas'!$E$110:$NR$110,,MATCH(DW2,'[1]Stats repas'!$E$55:$NR$55,1))=0,OR(INDEX('[1]Stats repas'!$E$112:$NR$112,,MATCH(DW2,'[1]Stats repas'!$E$55:$NR$55,1))="x",INDEX('[1]Stats repas'!$E$112:$NR$112,,MATCH(DW2,'[1]Stats repas'!$E$55:$NR$55,1))="p")),"a",IF(AND(INDEX('[1]Stats repas'!$E$110:$NR$110,,MATCH(DW2,'[1]Stats repas'!$E$55:$NR$55,1))&gt;2,OR(INDEX('[1]Stats repas'!$E$112:$NR$112,,MATCH(DW2,'[1]Stats repas'!$E$55:$NR$55,1))="x",INDEX('[1]Stats repas'!$E$112:$NR$112,,MATCH(DW2,'[1]Stats repas'!$E$55:$NR$55,1))="p")),"a",INDEX('[1]Stats repas'!$E$110:$NR$110,,MATCH(DW2,'[1]Stats repas'!$E$55:$NR$55,1))))</f>
        <v>1</v>
      </c>
      <c r="DX16">
        <f>IF(AND(INDEX('[1]Stats repas'!$E$110:$NR$110,,MATCH(DX2,'[1]Stats repas'!$E$55:$NR$55,1))=0,OR(INDEX('[1]Stats repas'!$E$112:$NR$112,,MATCH(DX2,'[1]Stats repas'!$E$55:$NR$55,1))="x",INDEX('[1]Stats repas'!$E$112:$NR$112,,MATCH(DX2,'[1]Stats repas'!$E$55:$NR$55,1))="p")),"a",IF(AND(INDEX('[1]Stats repas'!$E$110:$NR$110,,MATCH(DX2,'[1]Stats repas'!$E$55:$NR$55,1))&gt;2,OR(INDEX('[1]Stats repas'!$E$112:$NR$112,,MATCH(DX2,'[1]Stats repas'!$E$55:$NR$55,1))="x",INDEX('[1]Stats repas'!$E$112:$NR$112,,MATCH(DX2,'[1]Stats repas'!$E$55:$NR$55,1))="p")),"a",INDEX('[1]Stats repas'!$E$110:$NR$110,,MATCH(DX2,'[1]Stats repas'!$E$55:$NR$55,1))))</f>
        <v>0</v>
      </c>
      <c r="DY16">
        <f>IF(AND(INDEX('[1]Stats repas'!$E$110:$NR$110,,MATCH(DY2,'[1]Stats repas'!$E$55:$NR$55,1))=0,OR(INDEX('[1]Stats repas'!$E$112:$NR$112,,MATCH(DY2,'[1]Stats repas'!$E$55:$NR$55,1))="x",INDEX('[1]Stats repas'!$E$112:$NR$112,,MATCH(DY2,'[1]Stats repas'!$E$55:$NR$55,1))="p")),"a",IF(AND(INDEX('[1]Stats repas'!$E$110:$NR$110,,MATCH(DY2,'[1]Stats repas'!$E$55:$NR$55,1))&gt;2,OR(INDEX('[1]Stats repas'!$E$112:$NR$112,,MATCH(DY2,'[1]Stats repas'!$E$55:$NR$55,1))="x",INDEX('[1]Stats repas'!$E$112:$NR$112,,MATCH(DY2,'[1]Stats repas'!$E$55:$NR$55,1))="p")),"a",INDEX('[1]Stats repas'!$E$110:$NR$110,,MATCH(DY2,'[1]Stats repas'!$E$55:$NR$55,1))))</f>
        <v>0</v>
      </c>
      <c r="DZ16">
        <f>IF(AND(INDEX('[1]Stats repas'!$E$110:$NR$110,,MATCH(DZ2,'[1]Stats repas'!$E$55:$NR$55,1))=0,OR(INDEX('[1]Stats repas'!$E$112:$NR$112,,MATCH(DZ2,'[1]Stats repas'!$E$55:$NR$55,1))="x",INDEX('[1]Stats repas'!$E$112:$NR$112,,MATCH(DZ2,'[1]Stats repas'!$E$55:$NR$55,1))="p")),"a",IF(AND(INDEX('[1]Stats repas'!$E$110:$NR$110,,MATCH(DZ2,'[1]Stats repas'!$E$55:$NR$55,1))&gt;2,OR(INDEX('[1]Stats repas'!$E$112:$NR$112,,MATCH(DZ2,'[1]Stats repas'!$E$55:$NR$55,1))="x",INDEX('[1]Stats repas'!$E$112:$NR$112,,MATCH(DZ2,'[1]Stats repas'!$E$55:$NR$55,1))="p")),"a",INDEX('[1]Stats repas'!$E$110:$NR$110,,MATCH(DZ2,'[1]Stats repas'!$E$55:$NR$55,1))))</f>
        <v>1</v>
      </c>
      <c r="EA16">
        <f>IF(AND(INDEX('[1]Stats repas'!$E$110:$NR$110,,MATCH(EA2,'[1]Stats repas'!$E$55:$NR$55,1))=0,OR(INDEX('[1]Stats repas'!$E$112:$NR$112,,MATCH(EA2,'[1]Stats repas'!$E$55:$NR$55,1))="x",INDEX('[1]Stats repas'!$E$112:$NR$112,,MATCH(EA2,'[1]Stats repas'!$E$55:$NR$55,1))="p")),"a",IF(AND(INDEX('[1]Stats repas'!$E$110:$NR$110,,MATCH(EA2,'[1]Stats repas'!$E$55:$NR$55,1))&gt;2,OR(INDEX('[1]Stats repas'!$E$112:$NR$112,,MATCH(EA2,'[1]Stats repas'!$E$55:$NR$55,1))="x",INDEX('[1]Stats repas'!$E$112:$NR$112,,MATCH(EA2,'[1]Stats repas'!$E$55:$NR$55,1))="p")),"a",INDEX('[1]Stats repas'!$E$110:$NR$110,,MATCH(EA2,'[1]Stats repas'!$E$55:$NR$55,1))))</f>
        <v>1</v>
      </c>
      <c r="EB16" t="str">
        <f>IF(AND(INDEX('[1]Stats repas'!$E$110:$NR$110,,MATCH(EB2,'[1]Stats repas'!$E$55:$NR$55,1))=0,OR(INDEX('[1]Stats repas'!$E$112:$NR$112,,MATCH(EB2,'[1]Stats repas'!$E$55:$NR$55,1))="x",INDEX('[1]Stats repas'!$E$112:$NR$112,,MATCH(EB2,'[1]Stats repas'!$E$55:$NR$55,1))="p")),"a",IF(AND(INDEX('[1]Stats repas'!$E$110:$NR$110,,MATCH(EB2,'[1]Stats repas'!$E$55:$NR$55,1))&gt;2,OR(INDEX('[1]Stats repas'!$E$112:$NR$112,,MATCH(EB2,'[1]Stats repas'!$E$55:$NR$55,1))="x",INDEX('[1]Stats repas'!$E$112:$NR$112,,MATCH(EB2,'[1]Stats repas'!$E$55:$NR$55,1))="p")),"a",INDEX('[1]Stats repas'!$E$110:$NR$110,,MATCH(EB2,'[1]Stats repas'!$E$55:$NR$55,1))))</f>
        <v>a</v>
      </c>
      <c r="EC16">
        <f>IF(AND(INDEX('[1]Stats repas'!$E$110:$NR$110,,MATCH(EC2,'[1]Stats repas'!$E$55:$NR$55,1))=0,OR(INDEX('[1]Stats repas'!$E$112:$NR$112,,MATCH(EC2,'[1]Stats repas'!$E$55:$NR$55,1))="x",INDEX('[1]Stats repas'!$E$112:$NR$112,,MATCH(EC2,'[1]Stats repas'!$E$55:$NR$55,1))="p")),"a",IF(AND(INDEX('[1]Stats repas'!$E$110:$NR$110,,MATCH(EC2,'[1]Stats repas'!$E$55:$NR$55,1))&gt;2,OR(INDEX('[1]Stats repas'!$E$112:$NR$112,,MATCH(EC2,'[1]Stats repas'!$E$55:$NR$55,1))="x",INDEX('[1]Stats repas'!$E$112:$NR$112,,MATCH(EC2,'[1]Stats repas'!$E$55:$NR$55,1))="p")),"a",INDEX('[1]Stats repas'!$E$110:$NR$110,,MATCH(EC2,'[1]Stats repas'!$E$55:$NR$55,1))))</f>
        <v>1</v>
      </c>
      <c r="ED16">
        <f>IF(AND(INDEX('[1]Stats repas'!$E$110:$NR$110,,MATCH(ED2,'[1]Stats repas'!$E$55:$NR$55,1))=0,OR(INDEX('[1]Stats repas'!$E$112:$NR$112,,MATCH(ED2,'[1]Stats repas'!$E$55:$NR$55,1))="x",INDEX('[1]Stats repas'!$E$112:$NR$112,,MATCH(ED2,'[1]Stats repas'!$E$55:$NR$55,1))="p")),"a",IF(AND(INDEX('[1]Stats repas'!$E$110:$NR$110,,MATCH(ED2,'[1]Stats repas'!$E$55:$NR$55,1))&gt;2,OR(INDEX('[1]Stats repas'!$E$112:$NR$112,,MATCH(ED2,'[1]Stats repas'!$E$55:$NR$55,1))="x",INDEX('[1]Stats repas'!$E$112:$NR$112,,MATCH(ED2,'[1]Stats repas'!$E$55:$NR$55,1))="p")),"a",INDEX('[1]Stats repas'!$E$110:$NR$110,,MATCH(ED2,'[1]Stats repas'!$E$55:$NR$55,1))))</f>
        <v>1</v>
      </c>
      <c r="EE16">
        <f>IF(AND(INDEX('[1]Stats repas'!$E$110:$NR$110,,MATCH(EE2,'[1]Stats repas'!$E$55:$NR$55,1))=0,OR(INDEX('[1]Stats repas'!$E$112:$NR$112,,MATCH(EE2,'[1]Stats repas'!$E$55:$NR$55,1))="x",INDEX('[1]Stats repas'!$E$112:$NR$112,,MATCH(EE2,'[1]Stats repas'!$E$55:$NR$55,1))="p")),"a",IF(AND(INDEX('[1]Stats repas'!$E$110:$NR$110,,MATCH(EE2,'[1]Stats repas'!$E$55:$NR$55,1))&gt;2,OR(INDEX('[1]Stats repas'!$E$112:$NR$112,,MATCH(EE2,'[1]Stats repas'!$E$55:$NR$55,1))="x",INDEX('[1]Stats repas'!$E$112:$NR$112,,MATCH(EE2,'[1]Stats repas'!$E$55:$NR$55,1))="p")),"a",INDEX('[1]Stats repas'!$E$110:$NR$110,,MATCH(EE2,'[1]Stats repas'!$E$55:$NR$55,1))))</f>
        <v>0</v>
      </c>
      <c r="EF16">
        <f>IF(AND(INDEX('[1]Stats repas'!$E$110:$NR$110,,MATCH(EF2,'[1]Stats repas'!$E$55:$NR$55,1))=0,OR(INDEX('[1]Stats repas'!$E$112:$NR$112,,MATCH(EF2,'[1]Stats repas'!$E$55:$NR$55,1))="x",INDEX('[1]Stats repas'!$E$112:$NR$112,,MATCH(EF2,'[1]Stats repas'!$E$55:$NR$55,1))="p")),"a",IF(AND(INDEX('[1]Stats repas'!$E$110:$NR$110,,MATCH(EF2,'[1]Stats repas'!$E$55:$NR$55,1))&gt;2,OR(INDEX('[1]Stats repas'!$E$112:$NR$112,,MATCH(EF2,'[1]Stats repas'!$E$55:$NR$55,1))="x",INDEX('[1]Stats repas'!$E$112:$NR$112,,MATCH(EF2,'[1]Stats repas'!$E$55:$NR$55,1))="p")),"a",INDEX('[1]Stats repas'!$E$110:$NR$110,,MATCH(EF2,'[1]Stats repas'!$E$55:$NR$55,1))))</f>
        <v>0</v>
      </c>
      <c r="EG16">
        <f>IF(AND(INDEX('[1]Stats repas'!$E$110:$NR$110,,MATCH(EG2,'[1]Stats repas'!$E$55:$NR$55,1))=0,OR(INDEX('[1]Stats repas'!$E$112:$NR$112,,MATCH(EG2,'[1]Stats repas'!$E$55:$NR$55,1))="x",INDEX('[1]Stats repas'!$E$112:$NR$112,,MATCH(EG2,'[1]Stats repas'!$E$55:$NR$55,1))="p")),"a",IF(AND(INDEX('[1]Stats repas'!$E$110:$NR$110,,MATCH(EG2,'[1]Stats repas'!$E$55:$NR$55,1))&gt;2,OR(INDEX('[1]Stats repas'!$E$112:$NR$112,,MATCH(EG2,'[1]Stats repas'!$E$55:$NR$55,1))="x",INDEX('[1]Stats repas'!$E$112:$NR$112,,MATCH(EG2,'[1]Stats repas'!$E$55:$NR$55,1))="p")),"a",INDEX('[1]Stats repas'!$E$110:$NR$110,,MATCH(EG2,'[1]Stats repas'!$E$55:$NR$55,1))))</f>
        <v>1</v>
      </c>
      <c r="EH16">
        <f>IF(AND(INDEX('[1]Stats repas'!$E$110:$NR$110,,MATCH(EH2,'[1]Stats repas'!$E$55:$NR$55,1))=0,OR(INDEX('[1]Stats repas'!$E$112:$NR$112,,MATCH(EH2,'[1]Stats repas'!$E$55:$NR$55,1))="x",INDEX('[1]Stats repas'!$E$112:$NR$112,,MATCH(EH2,'[1]Stats repas'!$E$55:$NR$55,1))="p")),"a",IF(AND(INDEX('[1]Stats repas'!$E$110:$NR$110,,MATCH(EH2,'[1]Stats repas'!$E$55:$NR$55,1))&gt;2,OR(INDEX('[1]Stats repas'!$E$112:$NR$112,,MATCH(EH2,'[1]Stats repas'!$E$55:$NR$55,1))="x",INDEX('[1]Stats repas'!$E$112:$NR$112,,MATCH(EH2,'[1]Stats repas'!$E$55:$NR$55,1))="p")),"a",INDEX('[1]Stats repas'!$E$110:$NR$110,,MATCH(EH2,'[1]Stats repas'!$E$55:$NR$55,1))))</f>
        <v>1</v>
      </c>
      <c r="EI16">
        <f>IF(AND(INDEX('[1]Stats repas'!$E$110:$NR$110,,MATCH(EI2,'[1]Stats repas'!$E$55:$NR$55,1))=0,OR(INDEX('[1]Stats repas'!$E$112:$NR$112,,MATCH(EI2,'[1]Stats repas'!$E$55:$NR$55,1))="x",INDEX('[1]Stats repas'!$E$112:$NR$112,,MATCH(EI2,'[1]Stats repas'!$E$55:$NR$55,1))="p")),"a",IF(AND(INDEX('[1]Stats repas'!$E$110:$NR$110,,MATCH(EI2,'[1]Stats repas'!$E$55:$NR$55,1))&gt;2,OR(INDEX('[1]Stats repas'!$E$112:$NR$112,,MATCH(EI2,'[1]Stats repas'!$E$55:$NR$55,1))="x",INDEX('[1]Stats repas'!$E$112:$NR$112,,MATCH(EI2,'[1]Stats repas'!$E$55:$NR$55,1))="p")),"a",INDEX('[1]Stats repas'!$E$110:$NR$110,,MATCH(EI2,'[1]Stats repas'!$E$55:$NR$55,1))))</f>
        <v>1</v>
      </c>
      <c r="EJ16">
        <f>IF(AND(INDEX('[1]Stats repas'!$E$110:$NR$110,,MATCH(EJ2,'[1]Stats repas'!$E$55:$NR$55,1))=0,OR(INDEX('[1]Stats repas'!$E$112:$NR$112,,MATCH(EJ2,'[1]Stats repas'!$E$55:$NR$55,1))="x",INDEX('[1]Stats repas'!$E$112:$NR$112,,MATCH(EJ2,'[1]Stats repas'!$E$55:$NR$55,1))="p")),"a",IF(AND(INDEX('[1]Stats repas'!$E$110:$NR$110,,MATCH(EJ2,'[1]Stats repas'!$E$55:$NR$55,1))&gt;2,OR(INDEX('[1]Stats repas'!$E$112:$NR$112,,MATCH(EJ2,'[1]Stats repas'!$E$55:$NR$55,1))="x",INDEX('[1]Stats repas'!$E$112:$NR$112,,MATCH(EJ2,'[1]Stats repas'!$E$55:$NR$55,1))="p")),"a",INDEX('[1]Stats repas'!$E$110:$NR$110,,MATCH(EJ2,'[1]Stats repas'!$E$55:$NR$55,1))))</f>
        <v>1</v>
      </c>
      <c r="EK16">
        <f>IF(AND(INDEX('[1]Stats repas'!$E$110:$NR$110,,MATCH(EK2,'[1]Stats repas'!$E$55:$NR$55,1))=0,OR(INDEX('[1]Stats repas'!$E$112:$NR$112,,MATCH(EK2,'[1]Stats repas'!$E$55:$NR$55,1))="x",INDEX('[1]Stats repas'!$E$112:$NR$112,,MATCH(EK2,'[1]Stats repas'!$E$55:$NR$55,1))="p")),"a",IF(AND(INDEX('[1]Stats repas'!$E$110:$NR$110,,MATCH(EK2,'[1]Stats repas'!$E$55:$NR$55,1))&gt;2,OR(INDEX('[1]Stats repas'!$E$112:$NR$112,,MATCH(EK2,'[1]Stats repas'!$E$55:$NR$55,1))="x",INDEX('[1]Stats repas'!$E$112:$NR$112,,MATCH(EK2,'[1]Stats repas'!$E$55:$NR$55,1))="p")),"a",INDEX('[1]Stats repas'!$E$110:$NR$110,,MATCH(EK2,'[1]Stats repas'!$E$55:$NR$55,1))))</f>
        <v>1</v>
      </c>
      <c r="EL16">
        <f>IF(AND(INDEX('[1]Stats repas'!$E$110:$NR$110,,MATCH(EL2,'[1]Stats repas'!$E$55:$NR$55,1))=0,OR(INDEX('[1]Stats repas'!$E$112:$NR$112,,MATCH(EL2,'[1]Stats repas'!$E$55:$NR$55,1))="x",INDEX('[1]Stats repas'!$E$112:$NR$112,,MATCH(EL2,'[1]Stats repas'!$E$55:$NR$55,1))="p")),"a",IF(AND(INDEX('[1]Stats repas'!$E$110:$NR$110,,MATCH(EL2,'[1]Stats repas'!$E$55:$NR$55,1))&gt;2,OR(INDEX('[1]Stats repas'!$E$112:$NR$112,,MATCH(EL2,'[1]Stats repas'!$E$55:$NR$55,1))="x",INDEX('[1]Stats repas'!$E$112:$NR$112,,MATCH(EL2,'[1]Stats repas'!$E$55:$NR$55,1))="p")),"a",INDEX('[1]Stats repas'!$E$110:$NR$110,,MATCH(EL2,'[1]Stats repas'!$E$55:$NR$55,1))))</f>
        <v>0</v>
      </c>
      <c r="EM16">
        <f>IF(AND(INDEX('[1]Stats repas'!$E$110:$NR$110,,MATCH(EM2,'[1]Stats repas'!$E$55:$NR$55,1))=0,OR(INDEX('[1]Stats repas'!$E$112:$NR$112,,MATCH(EM2,'[1]Stats repas'!$E$55:$NR$55,1))="x",INDEX('[1]Stats repas'!$E$112:$NR$112,,MATCH(EM2,'[1]Stats repas'!$E$55:$NR$55,1))="p")),"a",IF(AND(INDEX('[1]Stats repas'!$E$110:$NR$110,,MATCH(EM2,'[1]Stats repas'!$E$55:$NR$55,1))&gt;2,OR(INDEX('[1]Stats repas'!$E$112:$NR$112,,MATCH(EM2,'[1]Stats repas'!$E$55:$NR$55,1))="x",INDEX('[1]Stats repas'!$E$112:$NR$112,,MATCH(EM2,'[1]Stats repas'!$E$55:$NR$55,1))="p")),"a",INDEX('[1]Stats repas'!$E$110:$NR$110,,MATCH(EM2,'[1]Stats repas'!$E$55:$NR$55,1))))</f>
        <v>0</v>
      </c>
      <c r="EN16">
        <f>IF(AND(INDEX('[1]Stats repas'!$E$110:$NR$110,,MATCH(EN2,'[1]Stats repas'!$E$55:$NR$55,1))=0,OR(INDEX('[1]Stats repas'!$E$112:$NR$112,,MATCH(EN2,'[1]Stats repas'!$E$55:$NR$55,1))="x",INDEX('[1]Stats repas'!$E$112:$NR$112,,MATCH(EN2,'[1]Stats repas'!$E$55:$NR$55,1))="p")),"a",IF(AND(INDEX('[1]Stats repas'!$E$110:$NR$110,,MATCH(EN2,'[1]Stats repas'!$E$55:$NR$55,1))&gt;2,OR(INDEX('[1]Stats repas'!$E$112:$NR$112,,MATCH(EN2,'[1]Stats repas'!$E$55:$NR$55,1))="x",INDEX('[1]Stats repas'!$E$112:$NR$112,,MATCH(EN2,'[1]Stats repas'!$E$55:$NR$55,1))="p")),"a",INDEX('[1]Stats repas'!$E$110:$NR$110,,MATCH(EN2,'[1]Stats repas'!$E$55:$NR$55,1))))</f>
        <v>1</v>
      </c>
      <c r="EO16">
        <f>IF(AND(INDEX('[1]Stats repas'!$E$110:$NR$110,,MATCH(EO2,'[1]Stats repas'!$E$55:$NR$55,1))=0,OR(INDEX('[1]Stats repas'!$E$112:$NR$112,,MATCH(EO2,'[1]Stats repas'!$E$55:$NR$55,1))="x",INDEX('[1]Stats repas'!$E$112:$NR$112,,MATCH(EO2,'[1]Stats repas'!$E$55:$NR$55,1))="p")),"a",IF(AND(INDEX('[1]Stats repas'!$E$110:$NR$110,,MATCH(EO2,'[1]Stats repas'!$E$55:$NR$55,1))&gt;2,OR(INDEX('[1]Stats repas'!$E$112:$NR$112,,MATCH(EO2,'[1]Stats repas'!$E$55:$NR$55,1))="x",INDEX('[1]Stats repas'!$E$112:$NR$112,,MATCH(EO2,'[1]Stats repas'!$E$55:$NR$55,1))="p")),"a",INDEX('[1]Stats repas'!$E$110:$NR$110,,MATCH(EO2,'[1]Stats repas'!$E$55:$NR$55,1))))</f>
        <v>1</v>
      </c>
      <c r="EP16">
        <f>IF(AND(INDEX('[1]Stats repas'!$E$110:$NR$110,,MATCH(EP2,'[1]Stats repas'!$E$55:$NR$55,1))=0,OR(INDEX('[1]Stats repas'!$E$112:$NR$112,,MATCH(EP2,'[1]Stats repas'!$E$55:$NR$55,1))="x",INDEX('[1]Stats repas'!$E$112:$NR$112,,MATCH(EP2,'[1]Stats repas'!$E$55:$NR$55,1))="p")),"a",IF(AND(INDEX('[1]Stats repas'!$E$110:$NR$110,,MATCH(EP2,'[1]Stats repas'!$E$55:$NR$55,1))&gt;2,OR(INDEX('[1]Stats repas'!$E$112:$NR$112,,MATCH(EP2,'[1]Stats repas'!$E$55:$NR$55,1))="x",INDEX('[1]Stats repas'!$E$112:$NR$112,,MATCH(EP2,'[1]Stats repas'!$E$55:$NR$55,1))="p")),"a",INDEX('[1]Stats repas'!$E$110:$NR$110,,MATCH(EP2,'[1]Stats repas'!$E$55:$NR$55,1))))</f>
        <v>1</v>
      </c>
      <c r="EQ16">
        <f>IF(AND(INDEX('[1]Stats repas'!$E$110:$NR$110,,MATCH(EQ2,'[1]Stats repas'!$E$55:$NR$55,1))=0,OR(INDEX('[1]Stats repas'!$E$112:$NR$112,,MATCH(EQ2,'[1]Stats repas'!$E$55:$NR$55,1))="x",INDEX('[1]Stats repas'!$E$112:$NR$112,,MATCH(EQ2,'[1]Stats repas'!$E$55:$NR$55,1))="p")),"a",IF(AND(INDEX('[1]Stats repas'!$E$110:$NR$110,,MATCH(EQ2,'[1]Stats repas'!$E$55:$NR$55,1))&gt;2,OR(INDEX('[1]Stats repas'!$E$112:$NR$112,,MATCH(EQ2,'[1]Stats repas'!$E$55:$NR$55,1))="x",INDEX('[1]Stats repas'!$E$112:$NR$112,,MATCH(EQ2,'[1]Stats repas'!$E$55:$NR$55,1))="p")),"a",INDEX('[1]Stats repas'!$E$110:$NR$110,,MATCH(EQ2,'[1]Stats repas'!$E$55:$NR$55,1))))</f>
        <v>1</v>
      </c>
      <c r="ER16">
        <f>IF(AND(INDEX('[1]Stats repas'!$E$110:$NR$110,,MATCH(ER2,'[1]Stats repas'!$E$55:$NR$55,1))=0,OR(INDEX('[1]Stats repas'!$E$112:$NR$112,,MATCH(ER2,'[1]Stats repas'!$E$55:$NR$55,1))="x",INDEX('[1]Stats repas'!$E$112:$NR$112,,MATCH(ER2,'[1]Stats repas'!$E$55:$NR$55,1))="p")),"a",IF(AND(INDEX('[1]Stats repas'!$E$110:$NR$110,,MATCH(ER2,'[1]Stats repas'!$E$55:$NR$55,1))&gt;2,OR(INDEX('[1]Stats repas'!$E$112:$NR$112,,MATCH(ER2,'[1]Stats repas'!$E$55:$NR$55,1))="x",INDEX('[1]Stats repas'!$E$112:$NR$112,,MATCH(ER2,'[1]Stats repas'!$E$55:$NR$55,1))="p")),"a",INDEX('[1]Stats repas'!$E$110:$NR$110,,MATCH(ER2,'[1]Stats repas'!$E$55:$NR$55,1))))</f>
        <v>1</v>
      </c>
      <c r="ES16">
        <f>IF(AND(INDEX('[1]Stats repas'!$E$110:$NR$110,,MATCH(ES2,'[1]Stats repas'!$E$55:$NR$55,1))=0,OR(INDEX('[1]Stats repas'!$E$112:$NR$112,,MATCH(ES2,'[1]Stats repas'!$E$55:$NR$55,1))="x",INDEX('[1]Stats repas'!$E$112:$NR$112,,MATCH(ES2,'[1]Stats repas'!$E$55:$NR$55,1))="p")),"a",IF(AND(INDEX('[1]Stats repas'!$E$110:$NR$110,,MATCH(ES2,'[1]Stats repas'!$E$55:$NR$55,1))&gt;2,OR(INDEX('[1]Stats repas'!$E$112:$NR$112,,MATCH(ES2,'[1]Stats repas'!$E$55:$NR$55,1))="x",INDEX('[1]Stats repas'!$E$112:$NR$112,,MATCH(ES2,'[1]Stats repas'!$E$55:$NR$55,1))="p")),"a",INDEX('[1]Stats repas'!$E$110:$NR$110,,MATCH(ES2,'[1]Stats repas'!$E$55:$NR$55,1))))</f>
        <v>0</v>
      </c>
      <c r="ET16">
        <f>IF(AND(INDEX('[1]Stats repas'!$E$110:$NR$110,,MATCH(ET2,'[1]Stats repas'!$E$55:$NR$55,1))=0,OR(INDEX('[1]Stats repas'!$E$112:$NR$112,,MATCH(ET2,'[1]Stats repas'!$E$55:$NR$55,1))="x",INDEX('[1]Stats repas'!$E$112:$NR$112,,MATCH(ET2,'[1]Stats repas'!$E$55:$NR$55,1))="p")),"a",IF(AND(INDEX('[1]Stats repas'!$E$110:$NR$110,,MATCH(ET2,'[1]Stats repas'!$E$55:$NR$55,1))&gt;2,OR(INDEX('[1]Stats repas'!$E$112:$NR$112,,MATCH(ET2,'[1]Stats repas'!$E$55:$NR$55,1))="x",INDEX('[1]Stats repas'!$E$112:$NR$112,,MATCH(ET2,'[1]Stats repas'!$E$55:$NR$55,1))="p")),"a",INDEX('[1]Stats repas'!$E$110:$NR$110,,MATCH(ET2,'[1]Stats repas'!$E$55:$NR$55,1))))</f>
        <v>0</v>
      </c>
      <c r="EU16">
        <f>IF(AND(INDEX('[1]Stats repas'!$E$110:$NR$110,,MATCH(EU2,'[1]Stats repas'!$E$55:$NR$55,1))=0,OR(INDEX('[1]Stats repas'!$E$112:$NR$112,,MATCH(EU2,'[1]Stats repas'!$E$55:$NR$55,1))="x",INDEX('[1]Stats repas'!$E$112:$NR$112,,MATCH(EU2,'[1]Stats repas'!$E$55:$NR$55,1))="p")),"a",IF(AND(INDEX('[1]Stats repas'!$E$110:$NR$110,,MATCH(EU2,'[1]Stats repas'!$E$55:$NR$55,1))&gt;2,OR(INDEX('[1]Stats repas'!$E$112:$NR$112,,MATCH(EU2,'[1]Stats repas'!$E$55:$NR$55,1))="x",INDEX('[1]Stats repas'!$E$112:$NR$112,,MATCH(EU2,'[1]Stats repas'!$E$55:$NR$55,1))="p")),"a",INDEX('[1]Stats repas'!$E$110:$NR$110,,MATCH(EU2,'[1]Stats repas'!$E$55:$NR$55,1))))</f>
        <v>1</v>
      </c>
      <c r="EV16">
        <f>IF(AND(INDEX('[1]Stats repas'!$E$110:$NR$110,,MATCH(EV2,'[1]Stats repas'!$E$55:$NR$55,1))=0,OR(INDEX('[1]Stats repas'!$E$112:$NR$112,,MATCH(EV2,'[1]Stats repas'!$E$55:$NR$55,1))="x",INDEX('[1]Stats repas'!$E$112:$NR$112,,MATCH(EV2,'[1]Stats repas'!$E$55:$NR$55,1))="p")),"a",IF(AND(INDEX('[1]Stats repas'!$E$110:$NR$110,,MATCH(EV2,'[1]Stats repas'!$E$55:$NR$55,1))&gt;2,OR(INDEX('[1]Stats repas'!$E$112:$NR$112,,MATCH(EV2,'[1]Stats repas'!$E$55:$NR$55,1))="x",INDEX('[1]Stats repas'!$E$112:$NR$112,,MATCH(EV2,'[1]Stats repas'!$E$55:$NR$55,1))="p")),"a",INDEX('[1]Stats repas'!$E$110:$NR$110,,MATCH(EV2,'[1]Stats repas'!$E$55:$NR$55,1))))</f>
        <v>1</v>
      </c>
      <c r="EW16">
        <f>IF(AND(INDEX('[1]Stats repas'!$E$110:$NR$110,,MATCH(EW2,'[1]Stats repas'!$E$55:$NR$55,1))=0,OR(INDEX('[1]Stats repas'!$E$112:$NR$112,,MATCH(EW2,'[1]Stats repas'!$E$55:$NR$55,1))="x",INDEX('[1]Stats repas'!$E$112:$NR$112,,MATCH(EW2,'[1]Stats repas'!$E$55:$NR$55,1))="p")),"a",IF(AND(INDEX('[1]Stats repas'!$E$110:$NR$110,,MATCH(EW2,'[1]Stats repas'!$E$55:$NR$55,1))&gt;2,OR(INDEX('[1]Stats repas'!$E$112:$NR$112,,MATCH(EW2,'[1]Stats repas'!$E$55:$NR$55,1))="x",INDEX('[1]Stats repas'!$E$112:$NR$112,,MATCH(EW2,'[1]Stats repas'!$E$55:$NR$55,1))="p")),"a",INDEX('[1]Stats repas'!$E$110:$NR$110,,MATCH(EW2,'[1]Stats repas'!$E$55:$NR$55,1))))</f>
        <v>1</v>
      </c>
      <c r="EX16">
        <f>IF(AND(INDEX('[1]Stats repas'!$E$110:$NR$110,,MATCH(EX2,'[1]Stats repas'!$E$55:$NR$55,1))=0,OR(INDEX('[1]Stats repas'!$E$112:$NR$112,,MATCH(EX2,'[1]Stats repas'!$E$55:$NR$55,1))="x",INDEX('[1]Stats repas'!$E$112:$NR$112,,MATCH(EX2,'[1]Stats repas'!$E$55:$NR$55,1))="p")),"a",IF(AND(INDEX('[1]Stats repas'!$E$110:$NR$110,,MATCH(EX2,'[1]Stats repas'!$E$55:$NR$55,1))&gt;2,OR(INDEX('[1]Stats repas'!$E$112:$NR$112,,MATCH(EX2,'[1]Stats repas'!$E$55:$NR$55,1))="x",INDEX('[1]Stats repas'!$E$112:$NR$112,,MATCH(EX2,'[1]Stats repas'!$E$55:$NR$55,1))="p")),"a",INDEX('[1]Stats repas'!$E$110:$NR$110,,MATCH(EX2,'[1]Stats repas'!$E$55:$NR$55,1))))</f>
        <v>5</v>
      </c>
      <c r="EY16">
        <f>IF(AND(INDEX('[1]Stats repas'!$E$110:$NR$110,,MATCH(EY2,'[1]Stats repas'!$E$55:$NR$55,1))=0,OR(INDEX('[1]Stats repas'!$E$112:$NR$112,,MATCH(EY2,'[1]Stats repas'!$E$55:$NR$55,1))="x",INDEX('[1]Stats repas'!$E$112:$NR$112,,MATCH(EY2,'[1]Stats repas'!$E$55:$NR$55,1))="p")),"a",IF(AND(INDEX('[1]Stats repas'!$E$110:$NR$110,,MATCH(EY2,'[1]Stats repas'!$E$55:$NR$55,1))&gt;2,OR(INDEX('[1]Stats repas'!$E$112:$NR$112,,MATCH(EY2,'[1]Stats repas'!$E$55:$NR$55,1))="x",INDEX('[1]Stats repas'!$E$112:$NR$112,,MATCH(EY2,'[1]Stats repas'!$E$55:$NR$55,1))="p")),"a",INDEX('[1]Stats repas'!$E$110:$NR$110,,MATCH(EY2,'[1]Stats repas'!$E$55:$NR$55,1))))</f>
        <v>3</v>
      </c>
      <c r="EZ16">
        <f>IF(AND(INDEX('[1]Stats repas'!$E$110:$NR$110,,MATCH(EZ2,'[1]Stats repas'!$E$55:$NR$55,1))=0,OR(INDEX('[1]Stats repas'!$E$112:$NR$112,,MATCH(EZ2,'[1]Stats repas'!$E$55:$NR$55,1))="x",INDEX('[1]Stats repas'!$E$112:$NR$112,,MATCH(EZ2,'[1]Stats repas'!$E$55:$NR$55,1))="p")),"a",IF(AND(INDEX('[1]Stats repas'!$E$110:$NR$110,,MATCH(EZ2,'[1]Stats repas'!$E$55:$NR$55,1))&gt;2,OR(INDEX('[1]Stats repas'!$E$112:$NR$112,,MATCH(EZ2,'[1]Stats repas'!$E$55:$NR$55,1))="x",INDEX('[1]Stats repas'!$E$112:$NR$112,,MATCH(EZ2,'[1]Stats repas'!$E$55:$NR$55,1))="p")),"a",INDEX('[1]Stats repas'!$E$110:$NR$110,,MATCH(EZ2,'[1]Stats repas'!$E$55:$NR$55,1))))</f>
        <v>0</v>
      </c>
      <c r="FA16">
        <f>IF(AND(INDEX('[1]Stats repas'!$E$110:$NR$110,,MATCH(FA2,'[1]Stats repas'!$E$55:$NR$55,1))=0,OR(INDEX('[1]Stats repas'!$E$112:$NR$112,,MATCH(FA2,'[1]Stats repas'!$E$55:$NR$55,1))="x",INDEX('[1]Stats repas'!$E$112:$NR$112,,MATCH(FA2,'[1]Stats repas'!$E$55:$NR$55,1))="p")),"a",IF(AND(INDEX('[1]Stats repas'!$E$110:$NR$110,,MATCH(FA2,'[1]Stats repas'!$E$55:$NR$55,1))&gt;2,OR(INDEX('[1]Stats repas'!$E$112:$NR$112,,MATCH(FA2,'[1]Stats repas'!$E$55:$NR$55,1))="x",INDEX('[1]Stats repas'!$E$112:$NR$112,,MATCH(FA2,'[1]Stats repas'!$E$55:$NR$55,1))="p")),"a",INDEX('[1]Stats repas'!$E$110:$NR$110,,MATCH(FA2,'[1]Stats repas'!$E$55:$NR$55,1))))</f>
        <v>0</v>
      </c>
      <c r="FB16">
        <f>IF(AND(INDEX('[1]Stats repas'!$E$110:$NR$110,,MATCH(FB2,'[1]Stats repas'!$E$55:$NR$55,1))=0,OR(INDEX('[1]Stats repas'!$E$112:$NR$112,,MATCH(FB2,'[1]Stats repas'!$E$55:$NR$55,1))="x",INDEX('[1]Stats repas'!$E$112:$NR$112,,MATCH(FB2,'[1]Stats repas'!$E$55:$NR$55,1))="p")),"a",IF(AND(INDEX('[1]Stats repas'!$E$110:$NR$110,,MATCH(FB2,'[1]Stats repas'!$E$55:$NR$55,1))&gt;2,OR(INDEX('[1]Stats repas'!$E$112:$NR$112,,MATCH(FB2,'[1]Stats repas'!$E$55:$NR$55,1))="x",INDEX('[1]Stats repas'!$E$112:$NR$112,,MATCH(FB2,'[1]Stats repas'!$E$55:$NR$55,1))="p")),"a",INDEX('[1]Stats repas'!$E$110:$NR$110,,MATCH(FB2,'[1]Stats repas'!$E$55:$NR$55,1))))</f>
        <v>1</v>
      </c>
      <c r="FC16">
        <f>IF(AND(INDEX('[1]Stats repas'!$E$110:$NR$110,,MATCH(FC2,'[1]Stats repas'!$E$55:$NR$55,1))=0,OR(INDEX('[1]Stats repas'!$E$112:$NR$112,,MATCH(FC2,'[1]Stats repas'!$E$55:$NR$55,1))="x",INDEX('[1]Stats repas'!$E$112:$NR$112,,MATCH(FC2,'[1]Stats repas'!$E$55:$NR$55,1))="p")),"a",IF(AND(INDEX('[1]Stats repas'!$E$110:$NR$110,,MATCH(FC2,'[1]Stats repas'!$E$55:$NR$55,1))&gt;2,OR(INDEX('[1]Stats repas'!$E$112:$NR$112,,MATCH(FC2,'[1]Stats repas'!$E$55:$NR$55,1))="x",INDEX('[1]Stats repas'!$E$112:$NR$112,,MATCH(FC2,'[1]Stats repas'!$E$55:$NR$55,1))="p")),"a",INDEX('[1]Stats repas'!$E$110:$NR$110,,MATCH(FC2,'[1]Stats repas'!$E$55:$NR$55,1))))</f>
        <v>1</v>
      </c>
      <c r="FD16">
        <f>IF(AND(INDEX('[1]Stats repas'!$E$110:$NR$110,,MATCH(FD2,'[1]Stats repas'!$E$55:$NR$55,1))=0,OR(INDEX('[1]Stats repas'!$E$112:$NR$112,,MATCH(FD2,'[1]Stats repas'!$E$55:$NR$55,1))="x",INDEX('[1]Stats repas'!$E$112:$NR$112,,MATCH(FD2,'[1]Stats repas'!$E$55:$NR$55,1))="p")),"a",IF(AND(INDEX('[1]Stats repas'!$E$110:$NR$110,,MATCH(FD2,'[1]Stats repas'!$E$55:$NR$55,1))&gt;2,OR(INDEX('[1]Stats repas'!$E$112:$NR$112,,MATCH(FD2,'[1]Stats repas'!$E$55:$NR$55,1))="x",INDEX('[1]Stats repas'!$E$112:$NR$112,,MATCH(FD2,'[1]Stats repas'!$E$55:$NR$55,1))="p")),"a",INDEX('[1]Stats repas'!$E$110:$NR$110,,MATCH(FD2,'[1]Stats repas'!$E$55:$NR$55,1))))</f>
        <v>1</v>
      </c>
      <c r="FE16">
        <f>IF(AND(INDEX('[1]Stats repas'!$E$110:$NR$110,,MATCH(FE2,'[1]Stats repas'!$E$55:$NR$55,1))=0,OR(INDEX('[1]Stats repas'!$E$112:$NR$112,,MATCH(FE2,'[1]Stats repas'!$E$55:$NR$55,1))="x",INDEX('[1]Stats repas'!$E$112:$NR$112,,MATCH(FE2,'[1]Stats repas'!$E$55:$NR$55,1))="p")),"a",IF(AND(INDEX('[1]Stats repas'!$E$110:$NR$110,,MATCH(FE2,'[1]Stats repas'!$E$55:$NR$55,1))&gt;2,OR(INDEX('[1]Stats repas'!$E$112:$NR$112,,MATCH(FE2,'[1]Stats repas'!$E$55:$NR$55,1))="x",INDEX('[1]Stats repas'!$E$112:$NR$112,,MATCH(FE2,'[1]Stats repas'!$E$55:$NR$55,1))="p")),"a",INDEX('[1]Stats repas'!$E$110:$NR$110,,MATCH(FE2,'[1]Stats repas'!$E$55:$NR$55,1))))</f>
        <v>1</v>
      </c>
      <c r="FF16">
        <f>IF(AND(INDEX('[1]Stats repas'!$E$110:$NR$110,,MATCH(FF2,'[1]Stats repas'!$E$55:$NR$55,1))=0,OR(INDEX('[1]Stats repas'!$E$112:$NR$112,,MATCH(FF2,'[1]Stats repas'!$E$55:$NR$55,1))="x",INDEX('[1]Stats repas'!$E$112:$NR$112,,MATCH(FF2,'[1]Stats repas'!$E$55:$NR$55,1))="p")),"a",IF(AND(INDEX('[1]Stats repas'!$E$110:$NR$110,,MATCH(FF2,'[1]Stats repas'!$E$55:$NR$55,1))&gt;2,OR(INDEX('[1]Stats repas'!$E$112:$NR$112,,MATCH(FF2,'[1]Stats repas'!$E$55:$NR$55,1))="x",INDEX('[1]Stats repas'!$E$112:$NR$112,,MATCH(FF2,'[1]Stats repas'!$E$55:$NR$55,1))="p")),"a",INDEX('[1]Stats repas'!$E$110:$NR$110,,MATCH(FF2,'[1]Stats repas'!$E$55:$NR$55,1))))</f>
        <v>1</v>
      </c>
      <c r="FG16">
        <f>IF(AND(INDEX('[1]Stats repas'!$E$110:$NR$110,,MATCH(FG2,'[1]Stats repas'!$E$55:$NR$55,1))=0,OR(INDEX('[1]Stats repas'!$E$112:$NR$112,,MATCH(FG2,'[1]Stats repas'!$E$55:$NR$55,1))="x",INDEX('[1]Stats repas'!$E$112:$NR$112,,MATCH(FG2,'[1]Stats repas'!$E$55:$NR$55,1))="p")),"a",IF(AND(INDEX('[1]Stats repas'!$E$110:$NR$110,,MATCH(FG2,'[1]Stats repas'!$E$55:$NR$55,1))&gt;2,OR(INDEX('[1]Stats repas'!$E$112:$NR$112,,MATCH(FG2,'[1]Stats repas'!$E$55:$NR$55,1))="x",INDEX('[1]Stats repas'!$E$112:$NR$112,,MATCH(FG2,'[1]Stats repas'!$E$55:$NR$55,1))="p")),"a",INDEX('[1]Stats repas'!$E$110:$NR$110,,MATCH(FG2,'[1]Stats repas'!$E$55:$NR$55,1))))</f>
        <v>0</v>
      </c>
      <c r="FH16">
        <f>IF(AND(INDEX('[1]Stats repas'!$E$110:$NR$110,,MATCH(FH2,'[1]Stats repas'!$E$55:$NR$55,1))=0,OR(INDEX('[1]Stats repas'!$E$112:$NR$112,,MATCH(FH2,'[1]Stats repas'!$E$55:$NR$55,1))="x",INDEX('[1]Stats repas'!$E$112:$NR$112,,MATCH(FH2,'[1]Stats repas'!$E$55:$NR$55,1))="p")),"a",IF(AND(INDEX('[1]Stats repas'!$E$110:$NR$110,,MATCH(FH2,'[1]Stats repas'!$E$55:$NR$55,1))&gt;2,OR(INDEX('[1]Stats repas'!$E$112:$NR$112,,MATCH(FH2,'[1]Stats repas'!$E$55:$NR$55,1))="x",INDEX('[1]Stats repas'!$E$112:$NR$112,,MATCH(FH2,'[1]Stats repas'!$E$55:$NR$55,1))="p")),"a",INDEX('[1]Stats repas'!$E$110:$NR$110,,MATCH(FH2,'[1]Stats repas'!$E$55:$NR$55,1))))</f>
        <v>0</v>
      </c>
      <c r="FI16">
        <f>IF(AND(INDEX('[1]Stats repas'!$E$110:$NR$110,,MATCH(FI2,'[1]Stats repas'!$E$55:$NR$55,1))=0,OR(INDEX('[1]Stats repas'!$E$112:$NR$112,,MATCH(FI2,'[1]Stats repas'!$E$55:$NR$55,1))="x",INDEX('[1]Stats repas'!$E$112:$NR$112,,MATCH(FI2,'[1]Stats repas'!$E$55:$NR$55,1))="p")),"a",IF(AND(INDEX('[1]Stats repas'!$E$110:$NR$110,,MATCH(FI2,'[1]Stats repas'!$E$55:$NR$55,1))&gt;2,OR(INDEX('[1]Stats repas'!$E$112:$NR$112,,MATCH(FI2,'[1]Stats repas'!$E$55:$NR$55,1))="x",INDEX('[1]Stats repas'!$E$112:$NR$112,,MATCH(FI2,'[1]Stats repas'!$E$55:$NR$55,1))="p")),"a",INDEX('[1]Stats repas'!$E$110:$NR$110,,MATCH(FI2,'[1]Stats repas'!$E$55:$NR$55,1))))</f>
        <v>5</v>
      </c>
      <c r="FJ16">
        <f>IF(AND(INDEX('[1]Stats repas'!$E$110:$NR$110,,MATCH(FJ2,'[1]Stats repas'!$E$55:$NR$55,1))=0,OR(INDEX('[1]Stats repas'!$E$112:$NR$112,,MATCH(FJ2,'[1]Stats repas'!$E$55:$NR$55,1))="x",INDEX('[1]Stats repas'!$E$112:$NR$112,,MATCH(FJ2,'[1]Stats repas'!$E$55:$NR$55,1))="p")),"a",IF(AND(INDEX('[1]Stats repas'!$E$110:$NR$110,,MATCH(FJ2,'[1]Stats repas'!$E$55:$NR$55,1))&gt;2,OR(INDEX('[1]Stats repas'!$E$112:$NR$112,,MATCH(FJ2,'[1]Stats repas'!$E$55:$NR$55,1))="x",INDEX('[1]Stats repas'!$E$112:$NR$112,,MATCH(FJ2,'[1]Stats repas'!$E$55:$NR$55,1))="p")),"a",INDEX('[1]Stats repas'!$E$110:$NR$110,,MATCH(FJ2,'[1]Stats repas'!$E$55:$NR$55,1))))</f>
        <v>1</v>
      </c>
      <c r="FK16">
        <f>IF(AND(INDEX('[1]Stats repas'!$E$110:$NR$110,,MATCH(FK2,'[1]Stats repas'!$E$55:$NR$55,1))=0,OR(INDEX('[1]Stats repas'!$E$112:$NR$112,,MATCH(FK2,'[1]Stats repas'!$E$55:$NR$55,1))="x",INDEX('[1]Stats repas'!$E$112:$NR$112,,MATCH(FK2,'[1]Stats repas'!$E$55:$NR$55,1))="p")),"a",IF(AND(INDEX('[1]Stats repas'!$E$110:$NR$110,,MATCH(FK2,'[1]Stats repas'!$E$55:$NR$55,1))&gt;2,OR(INDEX('[1]Stats repas'!$E$112:$NR$112,,MATCH(FK2,'[1]Stats repas'!$E$55:$NR$55,1))="x",INDEX('[1]Stats repas'!$E$112:$NR$112,,MATCH(FK2,'[1]Stats repas'!$E$55:$NR$55,1))="p")),"a",INDEX('[1]Stats repas'!$E$110:$NR$110,,MATCH(FK2,'[1]Stats repas'!$E$55:$NR$55,1))))</f>
        <v>1</v>
      </c>
      <c r="FL16">
        <f>IF(AND(INDEX('[1]Stats repas'!$E$110:$NR$110,,MATCH(FL2,'[1]Stats repas'!$E$55:$NR$55,1))=0,OR(INDEX('[1]Stats repas'!$E$112:$NR$112,,MATCH(FL2,'[1]Stats repas'!$E$55:$NR$55,1))="x",INDEX('[1]Stats repas'!$E$112:$NR$112,,MATCH(FL2,'[1]Stats repas'!$E$55:$NR$55,1))="p")),"a",IF(AND(INDEX('[1]Stats repas'!$E$110:$NR$110,,MATCH(FL2,'[1]Stats repas'!$E$55:$NR$55,1))&gt;2,OR(INDEX('[1]Stats repas'!$E$112:$NR$112,,MATCH(FL2,'[1]Stats repas'!$E$55:$NR$55,1))="x",INDEX('[1]Stats repas'!$E$112:$NR$112,,MATCH(FL2,'[1]Stats repas'!$E$55:$NR$55,1))="p")),"a",INDEX('[1]Stats repas'!$E$110:$NR$110,,MATCH(FL2,'[1]Stats repas'!$E$55:$NR$55,1))))</f>
        <v>1</v>
      </c>
      <c r="FM16">
        <f>IF(AND(INDEX('[1]Stats repas'!$E$110:$NR$110,,MATCH(FM2,'[1]Stats repas'!$E$55:$NR$55,1))=0,OR(INDEX('[1]Stats repas'!$E$112:$NR$112,,MATCH(FM2,'[1]Stats repas'!$E$55:$NR$55,1))="x",INDEX('[1]Stats repas'!$E$112:$NR$112,,MATCH(FM2,'[1]Stats repas'!$E$55:$NR$55,1))="p")),"a",IF(AND(INDEX('[1]Stats repas'!$E$110:$NR$110,,MATCH(FM2,'[1]Stats repas'!$E$55:$NR$55,1))&gt;2,OR(INDEX('[1]Stats repas'!$E$112:$NR$112,,MATCH(FM2,'[1]Stats repas'!$E$55:$NR$55,1))="x",INDEX('[1]Stats repas'!$E$112:$NR$112,,MATCH(FM2,'[1]Stats repas'!$E$55:$NR$55,1))="p")),"a",INDEX('[1]Stats repas'!$E$110:$NR$110,,MATCH(FM2,'[1]Stats repas'!$E$55:$NR$55,1))))</f>
        <v>1</v>
      </c>
      <c r="FN16">
        <f>IF(AND(INDEX('[1]Stats repas'!$E$110:$NR$110,,MATCH(FN2,'[1]Stats repas'!$E$55:$NR$55,1))=0,OR(INDEX('[1]Stats repas'!$E$112:$NR$112,,MATCH(FN2,'[1]Stats repas'!$E$55:$NR$55,1))="x",INDEX('[1]Stats repas'!$E$112:$NR$112,,MATCH(FN2,'[1]Stats repas'!$E$55:$NR$55,1))="p")),"a",IF(AND(INDEX('[1]Stats repas'!$E$110:$NR$110,,MATCH(FN2,'[1]Stats repas'!$E$55:$NR$55,1))&gt;2,OR(INDEX('[1]Stats repas'!$E$112:$NR$112,,MATCH(FN2,'[1]Stats repas'!$E$55:$NR$55,1))="x",INDEX('[1]Stats repas'!$E$112:$NR$112,,MATCH(FN2,'[1]Stats repas'!$E$55:$NR$55,1))="p")),"a",INDEX('[1]Stats repas'!$E$110:$NR$110,,MATCH(FN2,'[1]Stats repas'!$E$55:$NR$55,1))))</f>
        <v>0</v>
      </c>
      <c r="FO16">
        <f>IF(AND(INDEX('[1]Stats repas'!$E$110:$NR$110,,MATCH(FO2,'[1]Stats repas'!$E$55:$NR$55,1))=0,OR(INDEX('[1]Stats repas'!$E$112:$NR$112,,MATCH(FO2,'[1]Stats repas'!$E$55:$NR$55,1))="x",INDEX('[1]Stats repas'!$E$112:$NR$112,,MATCH(FO2,'[1]Stats repas'!$E$55:$NR$55,1))="p")),"a",IF(AND(INDEX('[1]Stats repas'!$E$110:$NR$110,,MATCH(FO2,'[1]Stats repas'!$E$55:$NR$55,1))&gt;2,OR(INDEX('[1]Stats repas'!$E$112:$NR$112,,MATCH(FO2,'[1]Stats repas'!$E$55:$NR$55,1))="x",INDEX('[1]Stats repas'!$E$112:$NR$112,,MATCH(FO2,'[1]Stats repas'!$E$55:$NR$55,1))="p")),"a",INDEX('[1]Stats repas'!$E$110:$NR$110,,MATCH(FO2,'[1]Stats repas'!$E$55:$NR$55,1))))</f>
        <v>0</v>
      </c>
      <c r="FP16">
        <f>IF(AND(INDEX('[1]Stats repas'!$E$110:$NR$110,,MATCH(FP2,'[1]Stats repas'!$E$55:$NR$55,1))=0,OR(INDEX('[1]Stats repas'!$E$112:$NR$112,,MATCH(FP2,'[1]Stats repas'!$E$55:$NR$55,1))="x",INDEX('[1]Stats repas'!$E$112:$NR$112,,MATCH(FP2,'[1]Stats repas'!$E$55:$NR$55,1))="p")),"a",IF(AND(INDEX('[1]Stats repas'!$E$110:$NR$110,,MATCH(FP2,'[1]Stats repas'!$E$55:$NR$55,1))&gt;2,OR(INDEX('[1]Stats repas'!$E$112:$NR$112,,MATCH(FP2,'[1]Stats repas'!$E$55:$NR$55,1))="x",INDEX('[1]Stats repas'!$E$112:$NR$112,,MATCH(FP2,'[1]Stats repas'!$E$55:$NR$55,1))="p")),"a",INDEX('[1]Stats repas'!$E$110:$NR$110,,MATCH(FP2,'[1]Stats repas'!$E$55:$NR$55,1))))</f>
        <v>1</v>
      </c>
      <c r="FQ16">
        <f>IF(AND(INDEX('[1]Stats repas'!$E$110:$NR$110,,MATCH(FQ2,'[1]Stats repas'!$E$55:$NR$55,1))=0,OR(INDEX('[1]Stats repas'!$E$112:$NR$112,,MATCH(FQ2,'[1]Stats repas'!$E$55:$NR$55,1))="x",INDEX('[1]Stats repas'!$E$112:$NR$112,,MATCH(FQ2,'[1]Stats repas'!$E$55:$NR$55,1))="p")),"a",IF(AND(INDEX('[1]Stats repas'!$E$110:$NR$110,,MATCH(FQ2,'[1]Stats repas'!$E$55:$NR$55,1))&gt;2,OR(INDEX('[1]Stats repas'!$E$112:$NR$112,,MATCH(FQ2,'[1]Stats repas'!$E$55:$NR$55,1))="x",INDEX('[1]Stats repas'!$E$112:$NR$112,,MATCH(FQ2,'[1]Stats repas'!$E$55:$NR$55,1))="p")),"a",INDEX('[1]Stats repas'!$E$110:$NR$110,,MATCH(FQ2,'[1]Stats repas'!$E$55:$NR$55,1))))</f>
        <v>1</v>
      </c>
      <c r="FR16">
        <f>IF(AND(INDEX('[1]Stats repas'!$E$110:$NR$110,,MATCH(FR2,'[1]Stats repas'!$E$55:$NR$55,1))=0,OR(INDEX('[1]Stats repas'!$E$112:$NR$112,,MATCH(FR2,'[1]Stats repas'!$E$55:$NR$55,1))="x",INDEX('[1]Stats repas'!$E$112:$NR$112,,MATCH(FR2,'[1]Stats repas'!$E$55:$NR$55,1))="p")),"a",IF(AND(INDEX('[1]Stats repas'!$E$110:$NR$110,,MATCH(FR2,'[1]Stats repas'!$E$55:$NR$55,1))&gt;2,OR(INDEX('[1]Stats repas'!$E$112:$NR$112,,MATCH(FR2,'[1]Stats repas'!$E$55:$NR$55,1))="x",INDEX('[1]Stats repas'!$E$112:$NR$112,,MATCH(FR2,'[1]Stats repas'!$E$55:$NR$55,1))="p")),"a",INDEX('[1]Stats repas'!$E$110:$NR$110,,MATCH(FR2,'[1]Stats repas'!$E$55:$NR$55,1))))</f>
        <v>1</v>
      </c>
      <c r="FS16">
        <f>IF(AND(INDEX('[1]Stats repas'!$E$110:$NR$110,,MATCH(FS2,'[1]Stats repas'!$E$55:$NR$55,1))=0,OR(INDEX('[1]Stats repas'!$E$112:$NR$112,,MATCH(FS2,'[1]Stats repas'!$E$55:$NR$55,1))="x",INDEX('[1]Stats repas'!$E$112:$NR$112,,MATCH(FS2,'[1]Stats repas'!$E$55:$NR$55,1))="p")),"a",IF(AND(INDEX('[1]Stats repas'!$E$110:$NR$110,,MATCH(FS2,'[1]Stats repas'!$E$55:$NR$55,1))&gt;2,OR(INDEX('[1]Stats repas'!$E$112:$NR$112,,MATCH(FS2,'[1]Stats repas'!$E$55:$NR$55,1))="x",INDEX('[1]Stats repas'!$E$112:$NR$112,,MATCH(FS2,'[1]Stats repas'!$E$55:$NR$55,1))="p")),"a",INDEX('[1]Stats repas'!$E$110:$NR$110,,MATCH(FS2,'[1]Stats repas'!$E$55:$NR$55,1))))</f>
        <v>1</v>
      </c>
      <c r="FT16">
        <f>IF(AND(INDEX('[1]Stats repas'!$E$110:$NR$110,,MATCH(FT2,'[1]Stats repas'!$E$55:$NR$55,1))=0,OR(INDEX('[1]Stats repas'!$E$112:$NR$112,,MATCH(FT2,'[1]Stats repas'!$E$55:$NR$55,1))="x",INDEX('[1]Stats repas'!$E$112:$NR$112,,MATCH(FT2,'[1]Stats repas'!$E$55:$NR$55,1))="p")),"a",IF(AND(INDEX('[1]Stats repas'!$E$110:$NR$110,,MATCH(FT2,'[1]Stats repas'!$E$55:$NR$55,1))&gt;2,OR(INDEX('[1]Stats repas'!$E$112:$NR$112,,MATCH(FT2,'[1]Stats repas'!$E$55:$NR$55,1))="x",INDEX('[1]Stats repas'!$E$112:$NR$112,,MATCH(FT2,'[1]Stats repas'!$E$55:$NR$55,1))="p")),"a",INDEX('[1]Stats repas'!$E$110:$NR$110,,MATCH(FT2,'[1]Stats repas'!$E$55:$NR$55,1))))</f>
        <v>1</v>
      </c>
      <c r="FU16">
        <f>IF(AND(INDEX('[1]Stats repas'!$E$110:$NR$110,,MATCH(FU2,'[1]Stats repas'!$E$55:$NR$55,1))=0,OR(INDEX('[1]Stats repas'!$E$112:$NR$112,,MATCH(FU2,'[1]Stats repas'!$E$55:$NR$55,1))="x",INDEX('[1]Stats repas'!$E$112:$NR$112,,MATCH(FU2,'[1]Stats repas'!$E$55:$NR$55,1))="p")),"a",IF(AND(INDEX('[1]Stats repas'!$E$110:$NR$110,,MATCH(FU2,'[1]Stats repas'!$E$55:$NR$55,1))&gt;2,OR(INDEX('[1]Stats repas'!$E$112:$NR$112,,MATCH(FU2,'[1]Stats repas'!$E$55:$NR$55,1))="x",INDEX('[1]Stats repas'!$E$112:$NR$112,,MATCH(FU2,'[1]Stats repas'!$E$55:$NR$55,1))="p")),"a",INDEX('[1]Stats repas'!$E$110:$NR$110,,MATCH(FU2,'[1]Stats repas'!$E$55:$NR$55,1))))</f>
        <v>0</v>
      </c>
      <c r="FV16">
        <f>IF(AND(INDEX('[1]Stats repas'!$E$110:$NR$110,,MATCH(FV2,'[1]Stats repas'!$E$55:$NR$55,1))=0,OR(INDEX('[1]Stats repas'!$E$112:$NR$112,,MATCH(FV2,'[1]Stats repas'!$E$55:$NR$55,1))="x",INDEX('[1]Stats repas'!$E$112:$NR$112,,MATCH(FV2,'[1]Stats repas'!$E$55:$NR$55,1))="p")),"a",IF(AND(INDEX('[1]Stats repas'!$E$110:$NR$110,,MATCH(FV2,'[1]Stats repas'!$E$55:$NR$55,1))&gt;2,OR(INDEX('[1]Stats repas'!$E$112:$NR$112,,MATCH(FV2,'[1]Stats repas'!$E$55:$NR$55,1))="x",INDEX('[1]Stats repas'!$E$112:$NR$112,,MATCH(FV2,'[1]Stats repas'!$E$55:$NR$55,1))="p")),"a",INDEX('[1]Stats repas'!$E$110:$NR$110,,MATCH(FV2,'[1]Stats repas'!$E$55:$NR$55,1))))</f>
        <v>0</v>
      </c>
      <c r="FW16">
        <f>IF(AND(INDEX('[1]Stats repas'!$E$110:$NR$110,,MATCH(FW2,'[1]Stats repas'!$E$55:$NR$55,1))=0,OR(INDEX('[1]Stats repas'!$E$112:$NR$112,,MATCH(FW2,'[1]Stats repas'!$E$55:$NR$55,1))="x",INDEX('[1]Stats repas'!$E$112:$NR$112,,MATCH(FW2,'[1]Stats repas'!$E$55:$NR$55,1))="p")),"a",IF(AND(INDEX('[1]Stats repas'!$E$110:$NR$110,,MATCH(FW2,'[1]Stats repas'!$E$55:$NR$55,1))&gt;2,OR(INDEX('[1]Stats repas'!$E$112:$NR$112,,MATCH(FW2,'[1]Stats repas'!$E$55:$NR$55,1))="x",INDEX('[1]Stats repas'!$E$112:$NR$112,,MATCH(FW2,'[1]Stats repas'!$E$55:$NR$55,1))="p")),"a",INDEX('[1]Stats repas'!$E$110:$NR$110,,MATCH(FW2,'[1]Stats repas'!$E$55:$NR$55,1))))</f>
        <v>1</v>
      </c>
      <c r="FX16">
        <f>IF(AND(INDEX('[1]Stats repas'!$E$110:$NR$110,,MATCH(FX2,'[1]Stats repas'!$E$55:$NR$55,1))=0,OR(INDEX('[1]Stats repas'!$E$112:$NR$112,,MATCH(FX2,'[1]Stats repas'!$E$55:$NR$55,1))="x",INDEX('[1]Stats repas'!$E$112:$NR$112,,MATCH(FX2,'[1]Stats repas'!$E$55:$NR$55,1))="p")),"a",IF(AND(INDEX('[1]Stats repas'!$E$110:$NR$110,,MATCH(FX2,'[1]Stats repas'!$E$55:$NR$55,1))&gt;2,OR(INDEX('[1]Stats repas'!$E$112:$NR$112,,MATCH(FX2,'[1]Stats repas'!$E$55:$NR$55,1))="x",INDEX('[1]Stats repas'!$E$112:$NR$112,,MATCH(FX2,'[1]Stats repas'!$E$55:$NR$55,1))="p")),"a",INDEX('[1]Stats repas'!$E$110:$NR$110,,MATCH(FX2,'[1]Stats repas'!$E$55:$NR$55,1))))</f>
        <v>1</v>
      </c>
      <c r="FY16">
        <f>IF(AND(INDEX('[1]Stats repas'!$E$110:$NR$110,,MATCH(FY2,'[1]Stats repas'!$E$55:$NR$55,1))=0,OR(INDEX('[1]Stats repas'!$E$112:$NR$112,,MATCH(FY2,'[1]Stats repas'!$E$55:$NR$55,1))="x",INDEX('[1]Stats repas'!$E$112:$NR$112,,MATCH(FY2,'[1]Stats repas'!$E$55:$NR$55,1))="p")),"a",IF(AND(INDEX('[1]Stats repas'!$E$110:$NR$110,,MATCH(FY2,'[1]Stats repas'!$E$55:$NR$55,1))&gt;2,OR(INDEX('[1]Stats repas'!$E$112:$NR$112,,MATCH(FY2,'[1]Stats repas'!$E$55:$NR$55,1))="x",INDEX('[1]Stats repas'!$E$112:$NR$112,,MATCH(FY2,'[1]Stats repas'!$E$55:$NR$55,1))="p")),"a",INDEX('[1]Stats repas'!$E$110:$NR$110,,MATCH(FY2,'[1]Stats repas'!$E$55:$NR$55,1))))</f>
        <v>1</v>
      </c>
      <c r="FZ16">
        <f>IF(AND(INDEX('[1]Stats repas'!$E$110:$NR$110,,MATCH(FZ2,'[1]Stats repas'!$E$55:$NR$55,1))=0,OR(INDEX('[1]Stats repas'!$E$112:$NR$112,,MATCH(FZ2,'[1]Stats repas'!$E$55:$NR$55,1))="x",INDEX('[1]Stats repas'!$E$112:$NR$112,,MATCH(FZ2,'[1]Stats repas'!$E$55:$NR$55,1))="p")),"a",IF(AND(INDEX('[1]Stats repas'!$E$110:$NR$110,,MATCH(FZ2,'[1]Stats repas'!$E$55:$NR$55,1))&gt;2,OR(INDEX('[1]Stats repas'!$E$112:$NR$112,,MATCH(FZ2,'[1]Stats repas'!$E$55:$NR$55,1))="x",INDEX('[1]Stats repas'!$E$112:$NR$112,,MATCH(FZ2,'[1]Stats repas'!$E$55:$NR$55,1))="p")),"a",INDEX('[1]Stats repas'!$E$110:$NR$110,,MATCH(FZ2,'[1]Stats repas'!$E$55:$NR$55,1))))</f>
        <v>1</v>
      </c>
      <c r="GA16">
        <f>IF(AND(INDEX('[1]Stats repas'!$E$110:$NR$110,,MATCH(GA2,'[1]Stats repas'!$E$55:$NR$55,1))=0,OR(INDEX('[1]Stats repas'!$E$112:$NR$112,,MATCH(GA2,'[1]Stats repas'!$E$55:$NR$55,1))="x",INDEX('[1]Stats repas'!$E$112:$NR$112,,MATCH(GA2,'[1]Stats repas'!$E$55:$NR$55,1))="p")),"a",IF(AND(INDEX('[1]Stats repas'!$E$110:$NR$110,,MATCH(GA2,'[1]Stats repas'!$E$55:$NR$55,1))&gt;2,OR(INDEX('[1]Stats repas'!$E$112:$NR$112,,MATCH(GA2,'[1]Stats repas'!$E$55:$NR$55,1))="x",INDEX('[1]Stats repas'!$E$112:$NR$112,,MATCH(GA2,'[1]Stats repas'!$E$55:$NR$55,1))="p")),"a",INDEX('[1]Stats repas'!$E$110:$NR$110,,MATCH(GA2,'[1]Stats repas'!$E$55:$NR$55,1))))</f>
        <v>1</v>
      </c>
      <c r="GB16">
        <f>IF(AND(INDEX('[1]Stats repas'!$E$110:$NR$110,,MATCH(GB2,'[1]Stats repas'!$E$55:$NR$55,1))=0,OR(INDEX('[1]Stats repas'!$E$112:$NR$112,,MATCH(GB2,'[1]Stats repas'!$E$55:$NR$55,1))="x",INDEX('[1]Stats repas'!$E$112:$NR$112,,MATCH(GB2,'[1]Stats repas'!$E$55:$NR$55,1))="p")),"a",IF(AND(INDEX('[1]Stats repas'!$E$110:$NR$110,,MATCH(GB2,'[1]Stats repas'!$E$55:$NR$55,1))&gt;2,OR(INDEX('[1]Stats repas'!$E$112:$NR$112,,MATCH(GB2,'[1]Stats repas'!$E$55:$NR$55,1))="x",INDEX('[1]Stats repas'!$E$112:$NR$112,,MATCH(GB2,'[1]Stats repas'!$E$55:$NR$55,1))="p")),"a",INDEX('[1]Stats repas'!$E$110:$NR$110,,MATCH(GB2,'[1]Stats repas'!$E$55:$NR$55,1))))</f>
        <v>0</v>
      </c>
      <c r="GC16">
        <f>IF(AND(INDEX('[1]Stats repas'!$E$110:$NR$110,,MATCH(GC2,'[1]Stats repas'!$E$55:$NR$55,1))=0,OR(INDEX('[1]Stats repas'!$E$112:$NR$112,,MATCH(GC2,'[1]Stats repas'!$E$55:$NR$55,1))="x",INDEX('[1]Stats repas'!$E$112:$NR$112,,MATCH(GC2,'[1]Stats repas'!$E$55:$NR$55,1))="p")),"a",IF(AND(INDEX('[1]Stats repas'!$E$110:$NR$110,,MATCH(GC2,'[1]Stats repas'!$E$55:$NR$55,1))&gt;2,OR(INDEX('[1]Stats repas'!$E$112:$NR$112,,MATCH(GC2,'[1]Stats repas'!$E$55:$NR$55,1))="x",INDEX('[1]Stats repas'!$E$112:$NR$112,,MATCH(GC2,'[1]Stats repas'!$E$55:$NR$55,1))="p")),"a",INDEX('[1]Stats repas'!$E$110:$NR$110,,MATCH(GC2,'[1]Stats repas'!$E$55:$NR$55,1))))</f>
        <v>0</v>
      </c>
      <c r="GD16">
        <f>IF(AND(INDEX('[1]Stats repas'!$E$110:$NR$110,,MATCH(GD2,'[1]Stats repas'!$E$55:$NR$55,1))=0,OR(INDEX('[1]Stats repas'!$E$112:$NR$112,,MATCH(GD2,'[1]Stats repas'!$E$55:$NR$55,1))="x",INDEX('[1]Stats repas'!$E$112:$NR$112,,MATCH(GD2,'[1]Stats repas'!$E$55:$NR$55,1))="p")),"a",IF(AND(INDEX('[1]Stats repas'!$E$110:$NR$110,,MATCH(GD2,'[1]Stats repas'!$E$55:$NR$55,1))&gt;2,OR(INDEX('[1]Stats repas'!$E$112:$NR$112,,MATCH(GD2,'[1]Stats repas'!$E$55:$NR$55,1))="x",INDEX('[1]Stats repas'!$E$112:$NR$112,,MATCH(GD2,'[1]Stats repas'!$E$55:$NR$55,1))="p")),"a",INDEX('[1]Stats repas'!$E$110:$NR$110,,MATCH(GD2,'[1]Stats repas'!$E$55:$NR$55,1))))</f>
        <v>1</v>
      </c>
      <c r="GE16">
        <f>IF(AND(INDEX('[1]Stats repas'!$E$110:$NR$110,,MATCH(GE2,'[1]Stats repas'!$E$55:$NR$55,1))=0,OR(INDEX('[1]Stats repas'!$E$112:$NR$112,,MATCH(GE2,'[1]Stats repas'!$E$55:$NR$55,1))="x",INDEX('[1]Stats repas'!$E$112:$NR$112,,MATCH(GE2,'[1]Stats repas'!$E$55:$NR$55,1))="p")),"a",IF(AND(INDEX('[1]Stats repas'!$E$110:$NR$110,,MATCH(GE2,'[1]Stats repas'!$E$55:$NR$55,1))&gt;2,OR(INDEX('[1]Stats repas'!$E$112:$NR$112,,MATCH(GE2,'[1]Stats repas'!$E$55:$NR$55,1))="x",INDEX('[1]Stats repas'!$E$112:$NR$112,,MATCH(GE2,'[1]Stats repas'!$E$55:$NR$55,1))="p")),"a",INDEX('[1]Stats repas'!$E$110:$NR$110,,MATCH(GE2,'[1]Stats repas'!$E$55:$NR$55,1))))</f>
        <v>1</v>
      </c>
      <c r="GF16">
        <f>IF(AND(INDEX('[1]Stats repas'!$E$110:$NR$110,,MATCH(GF2,'[1]Stats repas'!$E$55:$NR$55,1))=0,OR(INDEX('[1]Stats repas'!$E$112:$NR$112,,MATCH(GF2,'[1]Stats repas'!$E$55:$NR$55,1))="x",INDEX('[1]Stats repas'!$E$112:$NR$112,,MATCH(GF2,'[1]Stats repas'!$E$55:$NR$55,1))="p")),"a",IF(AND(INDEX('[1]Stats repas'!$E$110:$NR$110,,MATCH(GF2,'[1]Stats repas'!$E$55:$NR$55,1))&gt;2,OR(INDEX('[1]Stats repas'!$E$112:$NR$112,,MATCH(GF2,'[1]Stats repas'!$E$55:$NR$55,1))="x",INDEX('[1]Stats repas'!$E$112:$NR$112,,MATCH(GF2,'[1]Stats repas'!$E$55:$NR$55,1))="p")),"a",INDEX('[1]Stats repas'!$E$110:$NR$110,,MATCH(GF2,'[1]Stats repas'!$E$55:$NR$55,1))))</f>
        <v>1</v>
      </c>
      <c r="GG16">
        <f>IF(AND(INDEX('[1]Stats repas'!$E$110:$NR$110,,MATCH(GG2,'[1]Stats repas'!$E$55:$NR$55,1))=0,OR(INDEX('[1]Stats repas'!$E$112:$NR$112,,MATCH(GG2,'[1]Stats repas'!$E$55:$NR$55,1))="x",INDEX('[1]Stats repas'!$E$112:$NR$112,,MATCH(GG2,'[1]Stats repas'!$E$55:$NR$55,1))="p")),"a",IF(AND(INDEX('[1]Stats repas'!$E$110:$NR$110,,MATCH(GG2,'[1]Stats repas'!$E$55:$NR$55,1))&gt;2,OR(INDEX('[1]Stats repas'!$E$112:$NR$112,,MATCH(GG2,'[1]Stats repas'!$E$55:$NR$55,1))="x",INDEX('[1]Stats repas'!$E$112:$NR$112,,MATCH(GG2,'[1]Stats repas'!$E$55:$NR$55,1))="p")),"a",INDEX('[1]Stats repas'!$E$110:$NR$110,,MATCH(GG2,'[1]Stats repas'!$E$55:$NR$55,1))))</f>
        <v>1</v>
      </c>
      <c r="GH16">
        <f>IF(AND(INDEX('[1]Stats repas'!$E$110:$NR$110,,MATCH(GH2,'[1]Stats repas'!$E$55:$NR$55,1))=0,OR(INDEX('[1]Stats repas'!$E$112:$NR$112,,MATCH(GH2,'[1]Stats repas'!$E$55:$NR$55,1))="x",INDEX('[1]Stats repas'!$E$112:$NR$112,,MATCH(GH2,'[1]Stats repas'!$E$55:$NR$55,1))="p")),"a",IF(AND(INDEX('[1]Stats repas'!$E$110:$NR$110,,MATCH(GH2,'[1]Stats repas'!$E$55:$NR$55,1))&gt;2,OR(INDEX('[1]Stats repas'!$E$112:$NR$112,,MATCH(GH2,'[1]Stats repas'!$E$55:$NR$55,1))="x",INDEX('[1]Stats repas'!$E$112:$NR$112,,MATCH(GH2,'[1]Stats repas'!$E$55:$NR$55,1))="p")),"a",INDEX('[1]Stats repas'!$E$110:$NR$110,,MATCH(GH2,'[1]Stats repas'!$E$55:$NR$55,1))))</f>
        <v>1</v>
      </c>
      <c r="GI16">
        <f>IF(AND(INDEX('[1]Stats repas'!$E$110:$NR$110,,MATCH(GI2,'[1]Stats repas'!$E$55:$NR$55,1))=0,OR(INDEX('[1]Stats repas'!$E$112:$NR$112,,MATCH(GI2,'[1]Stats repas'!$E$55:$NR$55,1))="x",INDEX('[1]Stats repas'!$E$112:$NR$112,,MATCH(GI2,'[1]Stats repas'!$E$55:$NR$55,1))="p")),"a",IF(AND(INDEX('[1]Stats repas'!$E$110:$NR$110,,MATCH(GI2,'[1]Stats repas'!$E$55:$NR$55,1))&gt;2,OR(INDEX('[1]Stats repas'!$E$112:$NR$112,,MATCH(GI2,'[1]Stats repas'!$E$55:$NR$55,1))="x",INDEX('[1]Stats repas'!$E$112:$NR$112,,MATCH(GI2,'[1]Stats repas'!$E$55:$NR$55,1))="p")),"a",INDEX('[1]Stats repas'!$E$110:$NR$110,,MATCH(GI2,'[1]Stats repas'!$E$55:$NR$55,1))))</f>
        <v>0</v>
      </c>
      <c r="GJ16">
        <f>IF(AND(INDEX('[1]Stats repas'!$E$110:$NR$110,,MATCH(GJ2,'[1]Stats repas'!$E$55:$NR$55,1))=0,OR(INDEX('[1]Stats repas'!$E$112:$NR$112,,MATCH(GJ2,'[1]Stats repas'!$E$55:$NR$55,1))="x",INDEX('[1]Stats repas'!$E$112:$NR$112,,MATCH(GJ2,'[1]Stats repas'!$E$55:$NR$55,1))="p")),"a",IF(AND(INDEX('[1]Stats repas'!$E$110:$NR$110,,MATCH(GJ2,'[1]Stats repas'!$E$55:$NR$55,1))&gt;2,OR(INDEX('[1]Stats repas'!$E$112:$NR$112,,MATCH(GJ2,'[1]Stats repas'!$E$55:$NR$55,1))="x",INDEX('[1]Stats repas'!$E$112:$NR$112,,MATCH(GJ2,'[1]Stats repas'!$E$55:$NR$55,1))="p")),"a",INDEX('[1]Stats repas'!$E$110:$NR$110,,MATCH(GJ2,'[1]Stats repas'!$E$55:$NR$55,1))))</f>
        <v>0</v>
      </c>
      <c r="GK16">
        <f>IF(AND(INDEX('[1]Stats repas'!$E$110:$NR$110,,MATCH(GK2,'[1]Stats repas'!$E$55:$NR$55,1))=0,OR(INDEX('[1]Stats repas'!$E$112:$NR$112,,MATCH(GK2,'[1]Stats repas'!$E$55:$NR$55,1))="x",INDEX('[1]Stats repas'!$E$112:$NR$112,,MATCH(GK2,'[1]Stats repas'!$E$55:$NR$55,1))="p")),"a",IF(AND(INDEX('[1]Stats repas'!$E$110:$NR$110,,MATCH(GK2,'[1]Stats repas'!$E$55:$NR$55,1))&gt;2,OR(INDEX('[1]Stats repas'!$E$112:$NR$112,,MATCH(GK2,'[1]Stats repas'!$E$55:$NR$55,1))="x",INDEX('[1]Stats repas'!$E$112:$NR$112,,MATCH(GK2,'[1]Stats repas'!$E$55:$NR$55,1))="p")),"a",INDEX('[1]Stats repas'!$E$110:$NR$110,,MATCH(GK2,'[1]Stats repas'!$E$55:$NR$55,1))))</f>
        <v>1</v>
      </c>
      <c r="GL16">
        <f>IF(AND(INDEX('[1]Stats repas'!$E$110:$NR$110,,MATCH(GL2,'[1]Stats repas'!$E$55:$NR$55,1))=0,OR(INDEX('[1]Stats repas'!$E$112:$NR$112,,MATCH(GL2,'[1]Stats repas'!$E$55:$NR$55,1))="x",INDEX('[1]Stats repas'!$E$112:$NR$112,,MATCH(GL2,'[1]Stats repas'!$E$55:$NR$55,1))="p")),"a",IF(AND(INDEX('[1]Stats repas'!$E$110:$NR$110,,MATCH(GL2,'[1]Stats repas'!$E$55:$NR$55,1))&gt;2,OR(INDEX('[1]Stats repas'!$E$112:$NR$112,,MATCH(GL2,'[1]Stats repas'!$E$55:$NR$55,1))="x",INDEX('[1]Stats repas'!$E$112:$NR$112,,MATCH(GL2,'[1]Stats repas'!$E$55:$NR$55,1))="p")),"a",INDEX('[1]Stats repas'!$E$110:$NR$110,,MATCH(GL2,'[1]Stats repas'!$E$55:$NR$55,1))))</f>
        <v>1</v>
      </c>
      <c r="GM16">
        <f>IF(AND(INDEX('[1]Stats repas'!$E$110:$NR$110,,MATCH(GM2,'[1]Stats repas'!$E$55:$NR$55,1))=0,OR(INDEX('[1]Stats repas'!$E$112:$NR$112,,MATCH(GM2,'[1]Stats repas'!$E$55:$NR$55,1))="x",INDEX('[1]Stats repas'!$E$112:$NR$112,,MATCH(GM2,'[1]Stats repas'!$E$55:$NR$55,1))="p")),"a",IF(AND(INDEX('[1]Stats repas'!$E$110:$NR$110,,MATCH(GM2,'[1]Stats repas'!$E$55:$NR$55,1))&gt;2,OR(INDEX('[1]Stats repas'!$E$112:$NR$112,,MATCH(GM2,'[1]Stats repas'!$E$55:$NR$55,1))="x",INDEX('[1]Stats repas'!$E$112:$NR$112,,MATCH(GM2,'[1]Stats repas'!$E$55:$NR$55,1))="p")),"a",INDEX('[1]Stats repas'!$E$110:$NR$110,,MATCH(GM2,'[1]Stats repas'!$E$55:$NR$55,1))))</f>
        <v>1</v>
      </c>
      <c r="GN16">
        <f>IF(AND(INDEX('[1]Stats repas'!$E$110:$NR$110,,MATCH(GN2,'[1]Stats repas'!$E$55:$NR$55,1))=0,OR(INDEX('[1]Stats repas'!$E$112:$NR$112,,MATCH(GN2,'[1]Stats repas'!$E$55:$NR$55,1))="x",INDEX('[1]Stats repas'!$E$112:$NR$112,,MATCH(GN2,'[1]Stats repas'!$E$55:$NR$55,1))="p")),"a",IF(AND(INDEX('[1]Stats repas'!$E$110:$NR$110,,MATCH(GN2,'[1]Stats repas'!$E$55:$NR$55,1))&gt;2,OR(INDEX('[1]Stats repas'!$E$112:$NR$112,,MATCH(GN2,'[1]Stats repas'!$E$55:$NR$55,1))="x",INDEX('[1]Stats repas'!$E$112:$NR$112,,MATCH(GN2,'[1]Stats repas'!$E$55:$NR$55,1))="p")),"a",INDEX('[1]Stats repas'!$E$110:$NR$110,,MATCH(GN2,'[1]Stats repas'!$E$55:$NR$55,1))))</f>
        <v>1</v>
      </c>
      <c r="GO16">
        <f>IF(AND(INDEX('[1]Stats repas'!$E$110:$NR$110,,MATCH(GO2,'[1]Stats repas'!$E$55:$NR$55,1))=0,OR(INDEX('[1]Stats repas'!$E$112:$NR$112,,MATCH(GO2,'[1]Stats repas'!$E$55:$NR$55,1))="x",INDEX('[1]Stats repas'!$E$112:$NR$112,,MATCH(GO2,'[1]Stats repas'!$E$55:$NR$55,1))="p")),"a",IF(AND(INDEX('[1]Stats repas'!$E$110:$NR$110,,MATCH(GO2,'[1]Stats repas'!$E$55:$NR$55,1))&gt;2,OR(INDEX('[1]Stats repas'!$E$112:$NR$112,,MATCH(GO2,'[1]Stats repas'!$E$55:$NR$55,1))="x",INDEX('[1]Stats repas'!$E$112:$NR$112,,MATCH(GO2,'[1]Stats repas'!$E$55:$NR$55,1))="p")),"a",INDEX('[1]Stats repas'!$E$110:$NR$110,,MATCH(GO2,'[1]Stats repas'!$E$55:$NR$55,1))))</f>
        <v>1</v>
      </c>
      <c r="GP16">
        <f>IF(AND(INDEX('[1]Stats repas'!$E$110:$NR$110,,MATCH(GP2,'[1]Stats repas'!$E$55:$NR$55,1))=0,OR(INDEX('[1]Stats repas'!$E$112:$NR$112,,MATCH(GP2,'[1]Stats repas'!$E$55:$NR$55,1))="x",INDEX('[1]Stats repas'!$E$112:$NR$112,,MATCH(GP2,'[1]Stats repas'!$E$55:$NR$55,1))="p")),"a",IF(AND(INDEX('[1]Stats repas'!$E$110:$NR$110,,MATCH(GP2,'[1]Stats repas'!$E$55:$NR$55,1))&gt;2,OR(INDEX('[1]Stats repas'!$E$112:$NR$112,,MATCH(GP2,'[1]Stats repas'!$E$55:$NR$55,1))="x",INDEX('[1]Stats repas'!$E$112:$NR$112,,MATCH(GP2,'[1]Stats repas'!$E$55:$NR$55,1))="p")),"a",INDEX('[1]Stats repas'!$E$110:$NR$110,,MATCH(GP2,'[1]Stats repas'!$E$55:$NR$55,1))))</f>
        <v>0</v>
      </c>
      <c r="GQ16">
        <f>IF(AND(INDEX('[1]Stats repas'!$E$110:$NR$110,,MATCH(GQ2,'[1]Stats repas'!$E$55:$NR$55,1))=0,OR(INDEX('[1]Stats repas'!$E$112:$NR$112,,MATCH(GQ2,'[1]Stats repas'!$E$55:$NR$55,1))="x",INDEX('[1]Stats repas'!$E$112:$NR$112,,MATCH(GQ2,'[1]Stats repas'!$E$55:$NR$55,1))="p")),"a",IF(AND(INDEX('[1]Stats repas'!$E$110:$NR$110,,MATCH(GQ2,'[1]Stats repas'!$E$55:$NR$55,1))&gt;2,OR(INDEX('[1]Stats repas'!$E$112:$NR$112,,MATCH(GQ2,'[1]Stats repas'!$E$55:$NR$55,1))="x",INDEX('[1]Stats repas'!$E$112:$NR$112,,MATCH(GQ2,'[1]Stats repas'!$E$55:$NR$55,1))="p")),"a",INDEX('[1]Stats repas'!$E$110:$NR$110,,MATCH(GQ2,'[1]Stats repas'!$E$55:$NR$55,1))))</f>
        <v>5</v>
      </c>
      <c r="GR16">
        <f>IF(AND(INDEX('[1]Stats repas'!$E$110:$NR$110,,MATCH(GR2,'[1]Stats repas'!$E$55:$NR$55,1))=0,OR(INDEX('[1]Stats repas'!$E$112:$NR$112,,MATCH(GR2,'[1]Stats repas'!$E$55:$NR$55,1))="x",INDEX('[1]Stats repas'!$E$112:$NR$112,,MATCH(GR2,'[1]Stats repas'!$E$55:$NR$55,1))="p")),"a",IF(AND(INDEX('[1]Stats repas'!$E$110:$NR$110,,MATCH(GR2,'[1]Stats repas'!$E$55:$NR$55,1))&gt;2,OR(INDEX('[1]Stats repas'!$E$112:$NR$112,,MATCH(GR2,'[1]Stats repas'!$E$55:$NR$55,1))="x",INDEX('[1]Stats repas'!$E$112:$NR$112,,MATCH(GR2,'[1]Stats repas'!$E$55:$NR$55,1))="p")),"a",INDEX('[1]Stats repas'!$E$110:$NR$110,,MATCH(GR2,'[1]Stats repas'!$E$55:$NR$55,1))))</f>
        <v>1</v>
      </c>
      <c r="GS16">
        <f>IF(AND(INDEX('[1]Stats repas'!$E$110:$NR$110,,MATCH(GS2,'[1]Stats repas'!$E$55:$NR$55,1))=0,OR(INDEX('[1]Stats repas'!$E$112:$NR$112,,MATCH(GS2,'[1]Stats repas'!$E$55:$NR$55,1))="x",INDEX('[1]Stats repas'!$E$112:$NR$112,,MATCH(GS2,'[1]Stats repas'!$E$55:$NR$55,1))="p")),"a",IF(AND(INDEX('[1]Stats repas'!$E$110:$NR$110,,MATCH(GS2,'[1]Stats repas'!$E$55:$NR$55,1))&gt;2,OR(INDEX('[1]Stats repas'!$E$112:$NR$112,,MATCH(GS2,'[1]Stats repas'!$E$55:$NR$55,1))="x",INDEX('[1]Stats repas'!$E$112:$NR$112,,MATCH(GS2,'[1]Stats repas'!$E$55:$NR$55,1))="p")),"a",INDEX('[1]Stats repas'!$E$110:$NR$110,,MATCH(GS2,'[1]Stats repas'!$E$55:$NR$55,1))))</f>
        <v>1</v>
      </c>
      <c r="GT16">
        <f>IF(AND(INDEX('[1]Stats repas'!$E$110:$NR$110,,MATCH(GT2,'[1]Stats repas'!$E$55:$NR$55,1))=0,OR(INDEX('[1]Stats repas'!$E$112:$NR$112,,MATCH(GT2,'[1]Stats repas'!$E$55:$NR$55,1))="x",INDEX('[1]Stats repas'!$E$112:$NR$112,,MATCH(GT2,'[1]Stats repas'!$E$55:$NR$55,1))="p")),"a",IF(AND(INDEX('[1]Stats repas'!$E$110:$NR$110,,MATCH(GT2,'[1]Stats repas'!$E$55:$NR$55,1))&gt;2,OR(INDEX('[1]Stats repas'!$E$112:$NR$112,,MATCH(GT2,'[1]Stats repas'!$E$55:$NR$55,1))="x",INDEX('[1]Stats repas'!$E$112:$NR$112,,MATCH(GT2,'[1]Stats repas'!$E$55:$NR$55,1))="p")),"a",INDEX('[1]Stats repas'!$E$110:$NR$110,,MATCH(GT2,'[1]Stats repas'!$E$55:$NR$55,1))))</f>
        <v>1</v>
      </c>
      <c r="GU16">
        <f>IF(AND(INDEX('[1]Stats repas'!$E$110:$NR$110,,MATCH(GU2,'[1]Stats repas'!$E$55:$NR$55,1))=0,OR(INDEX('[1]Stats repas'!$E$112:$NR$112,,MATCH(GU2,'[1]Stats repas'!$E$55:$NR$55,1))="x",INDEX('[1]Stats repas'!$E$112:$NR$112,,MATCH(GU2,'[1]Stats repas'!$E$55:$NR$55,1))="p")),"a",IF(AND(INDEX('[1]Stats repas'!$E$110:$NR$110,,MATCH(GU2,'[1]Stats repas'!$E$55:$NR$55,1))&gt;2,OR(INDEX('[1]Stats repas'!$E$112:$NR$112,,MATCH(GU2,'[1]Stats repas'!$E$55:$NR$55,1))="x",INDEX('[1]Stats repas'!$E$112:$NR$112,,MATCH(GU2,'[1]Stats repas'!$E$55:$NR$55,1))="p")),"a",INDEX('[1]Stats repas'!$E$110:$NR$110,,MATCH(GU2,'[1]Stats repas'!$E$55:$NR$55,1))))</f>
        <v>1</v>
      </c>
      <c r="GV16">
        <f>IF(AND(INDEX('[1]Stats repas'!$E$110:$NR$110,,MATCH(GV2,'[1]Stats repas'!$E$55:$NR$55,1))=0,OR(INDEX('[1]Stats repas'!$E$112:$NR$112,,MATCH(GV2,'[1]Stats repas'!$E$55:$NR$55,1))="x",INDEX('[1]Stats repas'!$E$112:$NR$112,,MATCH(GV2,'[1]Stats repas'!$E$55:$NR$55,1))="p")),"a",IF(AND(INDEX('[1]Stats repas'!$E$110:$NR$110,,MATCH(GV2,'[1]Stats repas'!$E$55:$NR$55,1))&gt;2,OR(INDEX('[1]Stats repas'!$E$112:$NR$112,,MATCH(GV2,'[1]Stats repas'!$E$55:$NR$55,1))="x",INDEX('[1]Stats repas'!$E$112:$NR$112,,MATCH(GV2,'[1]Stats repas'!$E$55:$NR$55,1))="p")),"a",INDEX('[1]Stats repas'!$E$110:$NR$110,,MATCH(GV2,'[1]Stats repas'!$E$55:$NR$55,1))))</f>
        <v>1</v>
      </c>
      <c r="GW16">
        <f>IF(AND(INDEX('[1]Stats repas'!$E$110:$NR$110,,MATCH(GW2,'[1]Stats repas'!$E$55:$NR$55,1))=0,OR(INDEX('[1]Stats repas'!$E$112:$NR$112,,MATCH(GW2,'[1]Stats repas'!$E$55:$NR$55,1))="x",INDEX('[1]Stats repas'!$E$112:$NR$112,,MATCH(GW2,'[1]Stats repas'!$E$55:$NR$55,1))="p")),"a",IF(AND(INDEX('[1]Stats repas'!$E$110:$NR$110,,MATCH(GW2,'[1]Stats repas'!$E$55:$NR$55,1))&gt;2,OR(INDEX('[1]Stats repas'!$E$112:$NR$112,,MATCH(GW2,'[1]Stats repas'!$E$55:$NR$55,1))="x",INDEX('[1]Stats repas'!$E$112:$NR$112,,MATCH(GW2,'[1]Stats repas'!$E$55:$NR$55,1))="p")),"a",INDEX('[1]Stats repas'!$E$110:$NR$110,,MATCH(GW2,'[1]Stats repas'!$E$55:$NR$55,1))))</f>
        <v>0</v>
      </c>
      <c r="GX16">
        <f>IF(AND(INDEX('[1]Stats repas'!$E$110:$NR$110,,MATCH(GX2,'[1]Stats repas'!$E$55:$NR$55,1))=0,OR(INDEX('[1]Stats repas'!$E$112:$NR$112,,MATCH(GX2,'[1]Stats repas'!$E$55:$NR$55,1))="x",INDEX('[1]Stats repas'!$E$112:$NR$112,,MATCH(GX2,'[1]Stats repas'!$E$55:$NR$55,1))="p")),"a",IF(AND(INDEX('[1]Stats repas'!$E$110:$NR$110,,MATCH(GX2,'[1]Stats repas'!$E$55:$NR$55,1))&gt;2,OR(INDEX('[1]Stats repas'!$E$112:$NR$112,,MATCH(GX2,'[1]Stats repas'!$E$55:$NR$55,1))="x",INDEX('[1]Stats repas'!$E$112:$NR$112,,MATCH(GX2,'[1]Stats repas'!$E$55:$NR$55,1))="p")),"a",INDEX('[1]Stats repas'!$E$110:$NR$110,,MATCH(GX2,'[1]Stats repas'!$E$55:$NR$55,1))))</f>
        <v>0</v>
      </c>
      <c r="GY16">
        <f>IF(AND(INDEX('[1]Stats repas'!$E$110:$NR$110,,MATCH(GY2,'[1]Stats repas'!$E$55:$NR$55,1))=0,OR(INDEX('[1]Stats repas'!$E$112:$NR$112,,MATCH(GY2,'[1]Stats repas'!$E$55:$NR$55,1))="x",INDEX('[1]Stats repas'!$E$112:$NR$112,,MATCH(GY2,'[1]Stats repas'!$E$55:$NR$55,1))="p")),"a",IF(AND(INDEX('[1]Stats repas'!$E$110:$NR$110,,MATCH(GY2,'[1]Stats repas'!$E$55:$NR$55,1))&gt;2,OR(INDEX('[1]Stats repas'!$E$112:$NR$112,,MATCH(GY2,'[1]Stats repas'!$E$55:$NR$55,1))="x",INDEX('[1]Stats repas'!$E$112:$NR$112,,MATCH(GY2,'[1]Stats repas'!$E$55:$NR$55,1))="p")),"a",INDEX('[1]Stats repas'!$E$110:$NR$110,,MATCH(GY2,'[1]Stats repas'!$E$55:$NR$55,1))))</f>
        <v>1</v>
      </c>
      <c r="GZ16">
        <f>IF(AND(INDEX('[1]Stats repas'!$E$110:$NR$110,,MATCH(GZ2,'[1]Stats repas'!$E$55:$NR$55,1))=0,OR(INDEX('[1]Stats repas'!$E$112:$NR$112,,MATCH(GZ2,'[1]Stats repas'!$E$55:$NR$55,1))="x",INDEX('[1]Stats repas'!$E$112:$NR$112,,MATCH(GZ2,'[1]Stats repas'!$E$55:$NR$55,1))="p")),"a",IF(AND(INDEX('[1]Stats repas'!$E$110:$NR$110,,MATCH(GZ2,'[1]Stats repas'!$E$55:$NR$55,1))&gt;2,OR(INDEX('[1]Stats repas'!$E$112:$NR$112,,MATCH(GZ2,'[1]Stats repas'!$E$55:$NR$55,1))="x",INDEX('[1]Stats repas'!$E$112:$NR$112,,MATCH(GZ2,'[1]Stats repas'!$E$55:$NR$55,1))="p")),"a",INDEX('[1]Stats repas'!$E$110:$NR$110,,MATCH(GZ2,'[1]Stats repas'!$E$55:$NR$55,1))))</f>
        <v>1</v>
      </c>
      <c r="HA16">
        <f>IF(AND(INDEX('[1]Stats repas'!$E$110:$NR$110,,MATCH(HA2,'[1]Stats repas'!$E$55:$NR$55,1))=0,OR(INDEX('[1]Stats repas'!$E$112:$NR$112,,MATCH(HA2,'[1]Stats repas'!$E$55:$NR$55,1))="x",INDEX('[1]Stats repas'!$E$112:$NR$112,,MATCH(HA2,'[1]Stats repas'!$E$55:$NR$55,1))="p")),"a",IF(AND(INDEX('[1]Stats repas'!$E$110:$NR$110,,MATCH(HA2,'[1]Stats repas'!$E$55:$NR$55,1))&gt;2,OR(INDEX('[1]Stats repas'!$E$112:$NR$112,,MATCH(HA2,'[1]Stats repas'!$E$55:$NR$55,1))="x",INDEX('[1]Stats repas'!$E$112:$NR$112,,MATCH(HA2,'[1]Stats repas'!$E$55:$NR$55,1))="p")),"a",INDEX('[1]Stats repas'!$E$110:$NR$110,,MATCH(HA2,'[1]Stats repas'!$E$55:$NR$55,1))))</f>
        <v>1</v>
      </c>
      <c r="HB16">
        <f>IF(AND(INDEX('[1]Stats repas'!$E$110:$NR$110,,MATCH(HB2,'[1]Stats repas'!$E$55:$NR$55,1))=0,OR(INDEX('[1]Stats repas'!$E$112:$NR$112,,MATCH(HB2,'[1]Stats repas'!$E$55:$NR$55,1))="x",INDEX('[1]Stats repas'!$E$112:$NR$112,,MATCH(HB2,'[1]Stats repas'!$E$55:$NR$55,1))="p")),"a",IF(AND(INDEX('[1]Stats repas'!$E$110:$NR$110,,MATCH(HB2,'[1]Stats repas'!$E$55:$NR$55,1))&gt;2,OR(INDEX('[1]Stats repas'!$E$112:$NR$112,,MATCH(HB2,'[1]Stats repas'!$E$55:$NR$55,1))="x",INDEX('[1]Stats repas'!$E$112:$NR$112,,MATCH(HB2,'[1]Stats repas'!$E$55:$NR$55,1))="p")),"a",INDEX('[1]Stats repas'!$E$110:$NR$110,,MATCH(HB2,'[1]Stats repas'!$E$55:$NR$55,1))))</f>
        <v>1</v>
      </c>
      <c r="HC16">
        <f>IF(AND(INDEX('[1]Stats repas'!$E$110:$NR$110,,MATCH(HC2,'[1]Stats repas'!$E$55:$NR$55,1))=0,OR(INDEX('[1]Stats repas'!$E$112:$NR$112,,MATCH(HC2,'[1]Stats repas'!$E$55:$NR$55,1))="x",INDEX('[1]Stats repas'!$E$112:$NR$112,,MATCH(HC2,'[1]Stats repas'!$E$55:$NR$55,1))="p")),"a",IF(AND(INDEX('[1]Stats repas'!$E$110:$NR$110,,MATCH(HC2,'[1]Stats repas'!$E$55:$NR$55,1))&gt;2,OR(INDEX('[1]Stats repas'!$E$112:$NR$112,,MATCH(HC2,'[1]Stats repas'!$E$55:$NR$55,1))="x",INDEX('[1]Stats repas'!$E$112:$NR$112,,MATCH(HC2,'[1]Stats repas'!$E$55:$NR$55,1))="p")),"a",INDEX('[1]Stats repas'!$E$110:$NR$110,,MATCH(HC2,'[1]Stats repas'!$E$55:$NR$55,1))))</f>
        <v>1</v>
      </c>
      <c r="HD16" t="str">
        <f>IF(AND(INDEX('[1]Stats repas'!$E$110:$NR$110,,MATCH(HD2,'[1]Stats repas'!$E$55:$NR$55,1))=0,OR(INDEX('[1]Stats repas'!$E$112:$NR$112,,MATCH(HD2,'[1]Stats repas'!$E$55:$NR$55,1))="x",INDEX('[1]Stats repas'!$E$112:$NR$112,,MATCH(HD2,'[1]Stats repas'!$E$55:$NR$55,1))="p")),"a",IF(AND(INDEX('[1]Stats repas'!$E$110:$NR$110,,MATCH(HD2,'[1]Stats repas'!$E$55:$NR$55,1))&gt;2,OR(INDEX('[1]Stats repas'!$E$112:$NR$112,,MATCH(HD2,'[1]Stats repas'!$E$55:$NR$55,1))="x",INDEX('[1]Stats repas'!$E$112:$NR$112,,MATCH(HD2,'[1]Stats repas'!$E$55:$NR$55,1))="p")),"a",INDEX('[1]Stats repas'!$E$110:$NR$110,,MATCH(HD2,'[1]Stats repas'!$E$55:$NR$55,1))))</f>
        <v>a</v>
      </c>
      <c r="HE16" t="str">
        <f>IF(AND(INDEX('[1]Stats repas'!$E$110:$NR$110,,MATCH(HE2,'[1]Stats repas'!$E$55:$NR$55,1))=0,OR(INDEX('[1]Stats repas'!$E$112:$NR$112,,MATCH(HE2,'[1]Stats repas'!$E$55:$NR$55,1))="x",INDEX('[1]Stats repas'!$E$112:$NR$112,,MATCH(HE2,'[1]Stats repas'!$E$55:$NR$55,1))="p")),"a",IF(AND(INDEX('[1]Stats repas'!$E$110:$NR$110,,MATCH(HE2,'[1]Stats repas'!$E$55:$NR$55,1))&gt;2,OR(INDEX('[1]Stats repas'!$E$112:$NR$112,,MATCH(HE2,'[1]Stats repas'!$E$55:$NR$55,1))="x",INDEX('[1]Stats repas'!$E$112:$NR$112,,MATCH(HE2,'[1]Stats repas'!$E$55:$NR$55,1))="p")),"a",INDEX('[1]Stats repas'!$E$110:$NR$110,,MATCH(HE2,'[1]Stats repas'!$E$55:$NR$55,1))))</f>
        <v>a</v>
      </c>
      <c r="HF16">
        <f>IF(AND(INDEX('[1]Stats repas'!$E$110:$NR$110,,MATCH(HF2,'[1]Stats repas'!$E$55:$NR$55,1))=0,OR(INDEX('[1]Stats repas'!$E$112:$NR$112,,MATCH(HF2,'[1]Stats repas'!$E$55:$NR$55,1))="x",INDEX('[1]Stats repas'!$E$112:$NR$112,,MATCH(HF2,'[1]Stats repas'!$E$55:$NR$55,1))="p")),"a",IF(AND(INDEX('[1]Stats repas'!$E$110:$NR$110,,MATCH(HF2,'[1]Stats repas'!$E$55:$NR$55,1))&gt;2,OR(INDEX('[1]Stats repas'!$E$112:$NR$112,,MATCH(HF2,'[1]Stats repas'!$E$55:$NR$55,1))="x",INDEX('[1]Stats repas'!$E$112:$NR$112,,MATCH(HF2,'[1]Stats repas'!$E$55:$NR$55,1))="p")),"a",INDEX('[1]Stats repas'!$E$110:$NR$110,,MATCH(HF2,'[1]Stats repas'!$E$55:$NR$55,1))))</f>
        <v>4</v>
      </c>
      <c r="HG16">
        <f>IF(AND(INDEX('[1]Stats repas'!$E$110:$NR$110,,MATCH(HG2,'[1]Stats repas'!$E$55:$NR$55,1))=0,OR(INDEX('[1]Stats repas'!$E$112:$NR$112,,MATCH(HG2,'[1]Stats repas'!$E$55:$NR$55,1))="x",INDEX('[1]Stats repas'!$E$112:$NR$112,,MATCH(HG2,'[1]Stats repas'!$E$55:$NR$55,1))="p")),"a",IF(AND(INDEX('[1]Stats repas'!$E$110:$NR$110,,MATCH(HG2,'[1]Stats repas'!$E$55:$NR$55,1))&gt;2,OR(INDEX('[1]Stats repas'!$E$112:$NR$112,,MATCH(HG2,'[1]Stats repas'!$E$55:$NR$55,1))="x",INDEX('[1]Stats repas'!$E$112:$NR$112,,MATCH(HG2,'[1]Stats repas'!$E$55:$NR$55,1))="p")),"a",INDEX('[1]Stats repas'!$E$110:$NR$110,,MATCH(HG2,'[1]Stats repas'!$E$55:$NR$55,1))))</f>
        <v>4</v>
      </c>
      <c r="HH16">
        <f>IF(AND(INDEX('[1]Stats repas'!$E$110:$NR$110,,MATCH(HH2,'[1]Stats repas'!$E$55:$NR$55,1))=0,OR(INDEX('[1]Stats repas'!$E$112:$NR$112,,MATCH(HH2,'[1]Stats repas'!$E$55:$NR$55,1))="x",INDEX('[1]Stats repas'!$E$112:$NR$112,,MATCH(HH2,'[1]Stats repas'!$E$55:$NR$55,1))="p")),"a",IF(AND(INDEX('[1]Stats repas'!$E$110:$NR$110,,MATCH(HH2,'[1]Stats repas'!$E$55:$NR$55,1))&gt;2,OR(INDEX('[1]Stats repas'!$E$112:$NR$112,,MATCH(HH2,'[1]Stats repas'!$E$55:$NR$55,1))="x",INDEX('[1]Stats repas'!$E$112:$NR$112,,MATCH(HH2,'[1]Stats repas'!$E$55:$NR$55,1))="p")),"a",INDEX('[1]Stats repas'!$E$110:$NR$110,,MATCH(HH2,'[1]Stats repas'!$E$55:$NR$55,1))))</f>
        <v>4</v>
      </c>
      <c r="HI16">
        <f>IF(AND(INDEX('[1]Stats repas'!$E$110:$NR$110,,MATCH(HI2,'[1]Stats repas'!$E$55:$NR$55,1))=0,OR(INDEX('[1]Stats repas'!$E$112:$NR$112,,MATCH(HI2,'[1]Stats repas'!$E$55:$NR$55,1))="x",INDEX('[1]Stats repas'!$E$112:$NR$112,,MATCH(HI2,'[1]Stats repas'!$E$55:$NR$55,1))="p")),"a",IF(AND(INDEX('[1]Stats repas'!$E$110:$NR$110,,MATCH(HI2,'[1]Stats repas'!$E$55:$NR$55,1))&gt;2,OR(INDEX('[1]Stats repas'!$E$112:$NR$112,,MATCH(HI2,'[1]Stats repas'!$E$55:$NR$55,1))="x",INDEX('[1]Stats repas'!$E$112:$NR$112,,MATCH(HI2,'[1]Stats repas'!$E$55:$NR$55,1))="p")),"a",INDEX('[1]Stats repas'!$E$110:$NR$110,,MATCH(HI2,'[1]Stats repas'!$E$55:$NR$55,1))))</f>
        <v>4</v>
      </c>
      <c r="HJ16">
        <f>IF(AND(INDEX('[1]Stats repas'!$E$110:$NR$110,,MATCH(HJ2,'[1]Stats repas'!$E$55:$NR$55,1))=0,OR(INDEX('[1]Stats repas'!$E$112:$NR$112,,MATCH(HJ2,'[1]Stats repas'!$E$55:$NR$55,1))="x",INDEX('[1]Stats repas'!$E$112:$NR$112,,MATCH(HJ2,'[1]Stats repas'!$E$55:$NR$55,1))="p")),"a",IF(AND(INDEX('[1]Stats repas'!$E$110:$NR$110,,MATCH(HJ2,'[1]Stats repas'!$E$55:$NR$55,1))&gt;2,OR(INDEX('[1]Stats repas'!$E$112:$NR$112,,MATCH(HJ2,'[1]Stats repas'!$E$55:$NR$55,1))="x",INDEX('[1]Stats repas'!$E$112:$NR$112,,MATCH(HJ2,'[1]Stats repas'!$E$55:$NR$55,1))="p")),"a",INDEX('[1]Stats repas'!$E$110:$NR$110,,MATCH(HJ2,'[1]Stats repas'!$E$55:$NR$55,1))))</f>
        <v>4</v>
      </c>
      <c r="HK16">
        <f>IF(AND(INDEX('[1]Stats repas'!$E$110:$NR$110,,MATCH(HK2,'[1]Stats repas'!$E$55:$NR$55,1))=0,OR(INDEX('[1]Stats repas'!$E$112:$NR$112,,MATCH(HK2,'[1]Stats repas'!$E$55:$NR$55,1))="x",INDEX('[1]Stats repas'!$E$112:$NR$112,,MATCH(HK2,'[1]Stats repas'!$E$55:$NR$55,1))="p")),"a",IF(AND(INDEX('[1]Stats repas'!$E$110:$NR$110,,MATCH(HK2,'[1]Stats repas'!$E$55:$NR$55,1))&gt;2,OR(INDEX('[1]Stats repas'!$E$112:$NR$112,,MATCH(HK2,'[1]Stats repas'!$E$55:$NR$55,1))="x",INDEX('[1]Stats repas'!$E$112:$NR$112,,MATCH(HK2,'[1]Stats repas'!$E$55:$NR$55,1))="p")),"a",INDEX('[1]Stats repas'!$E$110:$NR$110,,MATCH(HK2,'[1]Stats repas'!$E$55:$NR$55,1))))</f>
        <v>0</v>
      </c>
      <c r="HL16">
        <f>IF(AND(INDEX('[1]Stats repas'!$E$110:$NR$110,,MATCH(HL2,'[1]Stats repas'!$E$55:$NR$55,1))=0,OR(INDEX('[1]Stats repas'!$E$112:$NR$112,,MATCH(HL2,'[1]Stats repas'!$E$55:$NR$55,1))="x",INDEX('[1]Stats repas'!$E$112:$NR$112,,MATCH(HL2,'[1]Stats repas'!$E$55:$NR$55,1))="p")),"a",IF(AND(INDEX('[1]Stats repas'!$E$110:$NR$110,,MATCH(HL2,'[1]Stats repas'!$E$55:$NR$55,1))&gt;2,OR(INDEX('[1]Stats repas'!$E$112:$NR$112,,MATCH(HL2,'[1]Stats repas'!$E$55:$NR$55,1))="x",INDEX('[1]Stats repas'!$E$112:$NR$112,,MATCH(HL2,'[1]Stats repas'!$E$55:$NR$55,1))="p")),"a",INDEX('[1]Stats repas'!$E$110:$NR$110,,MATCH(HL2,'[1]Stats repas'!$E$55:$NR$55,1))))</f>
        <v>0</v>
      </c>
      <c r="HM16">
        <f>IF(AND(INDEX('[1]Stats repas'!$E$110:$NR$110,,MATCH(HM2,'[1]Stats repas'!$E$55:$NR$55,1))=0,OR(INDEX('[1]Stats repas'!$E$112:$NR$112,,MATCH(HM2,'[1]Stats repas'!$E$55:$NR$55,1))="x",INDEX('[1]Stats repas'!$E$112:$NR$112,,MATCH(HM2,'[1]Stats repas'!$E$55:$NR$55,1))="p")),"a",IF(AND(INDEX('[1]Stats repas'!$E$110:$NR$110,,MATCH(HM2,'[1]Stats repas'!$E$55:$NR$55,1))&gt;2,OR(INDEX('[1]Stats repas'!$E$112:$NR$112,,MATCH(HM2,'[1]Stats repas'!$E$55:$NR$55,1))="x",INDEX('[1]Stats repas'!$E$112:$NR$112,,MATCH(HM2,'[1]Stats repas'!$E$55:$NR$55,1))="p")),"a",INDEX('[1]Stats repas'!$E$110:$NR$110,,MATCH(HM2,'[1]Stats repas'!$E$55:$NR$55,1))))</f>
        <v>4</v>
      </c>
      <c r="HN16">
        <f>IF(AND(INDEX('[1]Stats repas'!$E$110:$NR$110,,MATCH(HN2,'[1]Stats repas'!$E$55:$NR$55,1))=0,OR(INDEX('[1]Stats repas'!$E$112:$NR$112,,MATCH(HN2,'[1]Stats repas'!$E$55:$NR$55,1))="x",INDEX('[1]Stats repas'!$E$112:$NR$112,,MATCH(HN2,'[1]Stats repas'!$E$55:$NR$55,1))="p")),"a",IF(AND(INDEX('[1]Stats repas'!$E$110:$NR$110,,MATCH(HN2,'[1]Stats repas'!$E$55:$NR$55,1))&gt;2,OR(INDEX('[1]Stats repas'!$E$112:$NR$112,,MATCH(HN2,'[1]Stats repas'!$E$55:$NR$55,1))="x",INDEX('[1]Stats repas'!$E$112:$NR$112,,MATCH(HN2,'[1]Stats repas'!$E$55:$NR$55,1))="p")),"a",INDEX('[1]Stats repas'!$E$110:$NR$110,,MATCH(HN2,'[1]Stats repas'!$E$55:$NR$55,1))))</f>
        <v>4</v>
      </c>
      <c r="HO16">
        <f>IF(AND(INDEX('[1]Stats repas'!$E$110:$NR$110,,MATCH(HO2,'[1]Stats repas'!$E$55:$NR$55,1))=0,OR(INDEX('[1]Stats repas'!$E$112:$NR$112,,MATCH(HO2,'[1]Stats repas'!$E$55:$NR$55,1))="x",INDEX('[1]Stats repas'!$E$112:$NR$112,,MATCH(HO2,'[1]Stats repas'!$E$55:$NR$55,1))="p")),"a",IF(AND(INDEX('[1]Stats repas'!$E$110:$NR$110,,MATCH(HO2,'[1]Stats repas'!$E$55:$NR$55,1))&gt;2,OR(INDEX('[1]Stats repas'!$E$112:$NR$112,,MATCH(HO2,'[1]Stats repas'!$E$55:$NR$55,1))="x",INDEX('[1]Stats repas'!$E$112:$NR$112,,MATCH(HO2,'[1]Stats repas'!$E$55:$NR$55,1))="p")),"a",INDEX('[1]Stats repas'!$E$110:$NR$110,,MATCH(HO2,'[1]Stats repas'!$E$55:$NR$55,1))))</f>
        <v>4</v>
      </c>
      <c r="HP16">
        <f>IF(AND(INDEX('[1]Stats repas'!$E$110:$NR$110,,MATCH(HP2,'[1]Stats repas'!$E$55:$NR$55,1))=0,OR(INDEX('[1]Stats repas'!$E$112:$NR$112,,MATCH(HP2,'[1]Stats repas'!$E$55:$NR$55,1))="x",INDEX('[1]Stats repas'!$E$112:$NR$112,,MATCH(HP2,'[1]Stats repas'!$E$55:$NR$55,1))="p")),"a",IF(AND(INDEX('[1]Stats repas'!$E$110:$NR$110,,MATCH(HP2,'[1]Stats repas'!$E$55:$NR$55,1))&gt;2,OR(INDEX('[1]Stats repas'!$E$112:$NR$112,,MATCH(HP2,'[1]Stats repas'!$E$55:$NR$55,1))="x",INDEX('[1]Stats repas'!$E$112:$NR$112,,MATCH(HP2,'[1]Stats repas'!$E$55:$NR$55,1))="p")),"a",INDEX('[1]Stats repas'!$E$110:$NR$110,,MATCH(HP2,'[1]Stats repas'!$E$55:$NR$55,1))))</f>
        <v>4</v>
      </c>
      <c r="HQ16">
        <f>IF(AND(INDEX('[1]Stats repas'!$E$110:$NR$110,,MATCH(HQ2,'[1]Stats repas'!$E$55:$NR$55,1))=0,OR(INDEX('[1]Stats repas'!$E$112:$NR$112,,MATCH(HQ2,'[1]Stats repas'!$E$55:$NR$55,1))="x",INDEX('[1]Stats repas'!$E$112:$NR$112,,MATCH(HQ2,'[1]Stats repas'!$E$55:$NR$55,1))="p")),"a",IF(AND(INDEX('[1]Stats repas'!$E$110:$NR$110,,MATCH(HQ2,'[1]Stats repas'!$E$55:$NR$55,1))&gt;2,OR(INDEX('[1]Stats repas'!$E$112:$NR$112,,MATCH(HQ2,'[1]Stats repas'!$E$55:$NR$55,1))="x",INDEX('[1]Stats repas'!$E$112:$NR$112,,MATCH(HQ2,'[1]Stats repas'!$E$55:$NR$55,1))="p")),"a",INDEX('[1]Stats repas'!$E$110:$NR$110,,MATCH(HQ2,'[1]Stats repas'!$E$55:$NR$55,1))))</f>
        <v>4</v>
      </c>
      <c r="HR16">
        <f>IF(AND(INDEX('[1]Stats repas'!$E$110:$NR$110,,MATCH(HR2,'[1]Stats repas'!$E$55:$NR$55,1))=0,OR(INDEX('[1]Stats repas'!$E$112:$NR$112,,MATCH(HR2,'[1]Stats repas'!$E$55:$NR$55,1))="x",INDEX('[1]Stats repas'!$E$112:$NR$112,,MATCH(HR2,'[1]Stats repas'!$E$55:$NR$55,1))="p")),"a",IF(AND(INDEX('[1]Stats repas'!$E$110:$NR$110,,MATCH(HR2,'[1]Stats repas'!$E$55:$NR$55,1))&gt;2,OR(INDEX('[1]Stats repas'!$E$112:$NR$112,,MATCH(HR2,'[1]Stats repas'!$E$55:$NR$55,1))="x",INDEX('[1]Stats repas'!$E$112:$NR$112,,MATCH(HR2,'[1]Stats repas'!$E$55:$NR$55,1))="p")),"a",INDEX('[1]Stats repas'!$E$110:$NR$110,,MATCH(HR2,'[1]Stats repas'!$E$55:$NR$55,1))))</f>
        <v>0</v>
      </c>
      <c r="HS16">
        <f>IF(AND(INDEX('[1]Stats repas'!$E$110:$NR$110,,MATCH(HS2,'[1]Stats repas'!$E$55:$NR$55,1))=0,OR(INDEX('[1]Stats repas'!$E$112:$NR$112,,MATCH(HS2,'[1]Stats repas'!$E$55:$NR$55,1))="x",INDEX('[1]Stats repas'!$E$112:$NR$112,,MATCH(HS2,'[1]Stats repas'!$E$55:$NR$55,1))="p")),"a",IF(AND(INDEX('[1]Stats repas'!$E$110:$NR$110,,MATCH(HS2,'[1]Stats repas'!$E$55:$NR$55,1))&gt;2,OR(INDEX('[1]Stats repas'!$E$112:$NR$112,,MATCH(HS2,'[1]Stats repas'!$E$55:$NR$55,1))="x",INDEX('[1]Stats repas'!$E$112:$NR$112,,MATCH(HS2,'[1]Stats repas'!$E$55:$NR$55,1))="p")),"a",INDEX('[1]Stats repas'!$E$110:$NR$110,,MATCH(HS2,'[1]Stats repas'!$E$55:$NR$55,1))))</f>
        <v>0</v>
      </c>
      <c r="HT16">
        <f>IF(AND(INDEX('[1]Stats repas'!$E$110:$NR$110,,MATCH(HT2,'[1]Stats repas'!$E$55:$NR$55,1))=0,OR(INDEX('[1]Stats repas'!$E$112:$NR$112,,MATCH(HT2,'[1]Stats repas'!$E$55:$NR$55,1))="x",INDEX('[1]Stats repas'!$E$112:$NR$112,,MATCH(HT2,'[1]Stats repas'!$E$55:$NR$55,1))="p")),"a",IF(AND(INDEX('[1]Stats repas'!$E$110:$NR$110,,MATCH(HT2,'[1]Stats repas'!$E$55:$NR$55,1))&gt;2,OR(INDEX('[1]Stats repas'!$E$112:$NR$112,,MATCH(HT2,'[1]Stats repas'!$E$55:$NR$55,1))="x",INDEX('[1]Stats repas'!$E$112:$NR$112,,MATCH(HT2,'[1]Stats repas'!$E$55:$NR$55,1))="p")),"a",INDEX('[1]Stats repas'!$E$110:$NR$110,,MATCH(HT2,'[1]Stats repas'!$E$55:$NR$55,1))))</f>
        <v>4</v>
      </c>
      <c r="HU16">
        <f>IF(AND(INDEX('[1]Stats repas'!$E$110:$NR$110,,MATCH(HU2,'[1]Stats repas'!$E$55:$NR$55,1))=0,OR(INDEX('[1]Stats repas'!$E$112:$NR$112,,MATCH(HU2,'[1]Stats repas'!$E$55:$NR$55,1))="x",INDEX('[1]Stats repas'!$E$112:$NR$112,,MATCH(HU2,'[1]Stats repas'!$E$55:$NR$55,1))="p")),"a",IF(AND(INDEX('[1]Stats repas'!$E$110:$NR$110,,MATCH(HU2,'[1]Stats repas'!$E$55:$NR$55,1))&gt;2,OR(INDEX('[1]Stats repas'!$E$112:$NR$112,,MATCH(HU2,'[1]Stats repas'!$E$55:$NR$55,1))="x",INDEX('[1]Stats repas'!$E$112:$NR$112,,MATCH(HU2,'[1]Stats repas'!$E$55:$NR$55,1))="p")),"a",INDEX('[1]Stats repas'!$E$110:$NR$110,,MATCH(HU2,'[1]Stats repas'!$E$55:$NR$55,1))))</f>
        <v>4</v>
      </c>
      <c r="HV16">
        <f>IF(AND(INDEX('[1]Stats repas'!$E$110:$NR$110,,MATCH(HV2,'[1]Stats repas'!$E$55:$NR$55,1))=0,OR(INDEX('[1]Stats repas'!$E$112:$NR$112,,MATCH(HV2,'[1]Stats repas'!$E$55:$NR$55,1))="x",INDEX('[1]Stats repas'!$E$112:$NR$112,,MATCH(HV2,'[1]Stats repas'!$E$55:$NR$55,1))="p")),"a",IF(AND(INDEX('[1]Stats repas'!$E$110:$NR$110,,MATCH(HV2,'[1]Stats repas'!$E$55:$NR$55,1))&gt;2,OR(INDEX('[1]Stats repas'!$E$112:$NR$112,,MATCH(HV2,'[1]Stats repas'!$E$55:$NR$55,1))="x",INDEX('[1]Stats repas'!$E$112:$NR$112,,MATCH(HV2,'[1]Stats repas'!$E$55:$NR$55,1))="p")),"a",INDEX('[1]Stats repas'!$E$110:$NR$110,,MATCH(HV2,'[1]Stats repas'!$E$55:$NR$55,1))))</f>
        <v>4</v>
      </c>
      <c r="HW16">
        <f>IF(AND(INDEX('[1]Stats repas'!$E$110:$NR$110,,MATCH(HW2,'[1]Stats repas'!$E$55:$NR$55,1))=0,OR(INDEX('[1]Stats repas'!$E$112:$NR$112,,MATCH(HW2,'[1]Stats repas'!$E$55:$NR$55,1))="x",INDEX('[1]Stats repas'!$E$112:$NR$112,,MATCH(HW2,'[1]Stats repas'!$E$55:$NR$55,1))="p")),"a",IF(AND(INDEX('[1]Stats repas'!$E$110:$NR$110,,MATCH(HW2,'[1]Stats repas'!$E$55:$NR$55,1))&gt;2,OR(INDEX('[1]Stats repas'!$E$112:$NR$112,,MATCH(HW2,'[1]Stats repas'!$E$55:$NR$55,1))="x",INDEX('[1]Stats repas'!$E$112:$NR$112,,MATCH(HW2,'[1]Stats repas'!$E$55:$NR$55,1))="p")),"a",INDEX('[1]Stats repas'!$E$110:$NR$110,,MATCH(HW2,'[1]Stats repas'!$E$55:$NR$55,1))))</f>
        <v>5</v>
      </c>
      <c r="HX16">
        <f>IF(AND(INDEX('[1]Stats repas'!$E$110:$NR$110,,MATCH(HX2,'[1]Stats repas'!$E$55:$NR$55,1))=0,OR(INDEX('[1]Stats repas'!$E$112:$NR$112,,MATCH(HX2,'[1]Stats repas'!$E$55:$NR$55,1))="x",INDEX('[1]Stats repas'!$E$112:$NR$112,,MATCH(HX2,'[1]Stats repas'!$E$55:$NR$55,1))="p")),"a",IF(AND(INDEX('[1]Stats repas'!$E$110:$NR$110,,MATCH(HX2,'[1]Stats repas'!$E$55:$NR$55,1))&gt;2,OR(INDEX('[1]Stats repas'!$E$112:$NR$112,,MATCH(HX2,'[1]Stats repas'!$E$55:$NR$55,1))="x",INDEX('[1]Stats repas'!$E$112:$NR$112,,MATCH(HX2,'[1]Stats repas'!$E$55:$NR$55,1))="p")),"a",INDEX('[1]Stats repas'!$E$110:$NR$110,,MATCH(HX2,'[1]Stats repas'!$E$55:$NR$55,1))))</f>
        <v>4</v>
      </c>
      <c r="HY16">
        <f>IF(AND(INDEX('[1]Stats repas'!$E$110:$NR$110,,MATCH(HY2,'[1]Stats repas'!$E$55:$NR$55,1))=0,OR(INDEX('[1]Stats repas'!$E$112:$NR$112,,MATCH(HY2,'[1]Stats repas'!$E$55:$NR$55,1))="x",INDEX('[1]Stats repas'!$E$112:$NR$112,,MATCH(HY2,'[1]Stats repas'!$E$55:$NR$55,1))="p")),"a",IF(AND(INDEX('[1]Stats repas'!$E$110:$NR$110,,MATCH(HY2,'[1]Stats repas'!$E$55:$NR$55,1))&gt;2,OR(INDEX('[1]Stats repas'!$E$112:$NR$112,,MATCH(HY2,'[1]Stats repas'!$E$55:$NR$55,1))="x",INDEX('[1]Stats repas'!$E$112:$NR$112,,MATCH(HY2,'[1]Stats repas'!$E$55:$NR$55,1))="p")),"a",INDEX('[1]Stats repas'!$E$110:$NR$110,,MATCH(HY2,'[1]Stats repas'!$E$55:$NR$55,1))))</f>
        <v>0</v>
      </c>
      <c r="HZ16">
        <f>IF(AND(INDEX('[1]Stats repas'!$E$110:$NR$110,,MATCH(HZ2,'[1]Stats repas'!$E$55:$NR$55,1))=0,OR(INDEX('[1]Stats repas'!$E$112:$NR$112,,MATCH(HZ2,'[1]Stats repas'!$E$55:$NR$55,1))="x",INDEX('[1]Stats repas'!$E$112:$NR$112,,MATCH(HZ2,'[1]Stats repas'!$E$55:$NR$55,1))="p")),"a",IF(AND(INDEX('[1]Stats repas'!$E$110:$NR$110,,MATCH(HZ2,'[1]Stats repas'!$E$55:$NR$55,1))&gt;2,OR(INDEX('[1]Stats repas'!$E$112:$NR$112,,MATCH(HZ2,'[1]Stats repas'!$E$55:$NR$55,1))="x",INDEX('[1]Stats repas'!$E$112:$NR$112,,MATCH(HZ2,'[1]Stats repas'!$E$55:$NR$55,1))="p")),"a",INDEX('[1]Stats repas'!$E$110:$NR$110,,MATCH(HZ2,'[1]Stats repas'!$E$55:$NR$55,1))))</f>
        <v>0</v>
      </c>
      <c r="IA16">
        <f>IF(AND(INDEX('[1]Stats repas'!$E$110:$NR$110,,MATCH(IA2,'[1]Stats repas'!$E$55:$NR$55,1))=0,OR(INDEX('[1]Stats repas'!$E$112:$NR$112,,MATCH(IA2,'[1]Stats repas'!$E$55:$NR$55,1))="x",INDEX('[1]Stats repas'!$E$112:$NR$112,,MATCH(IA2,'[1]Stats repas'!$E$55:$NR$55,1))="p")),"a",IF(AND(INDEX('[1]Stats repas'!$E$110:$NR$110,,MATCH(IA2,'[1]Stats repas'!$E$55:$NR$55,1))&gt;2,OR(INDEX('[1]Stats repas'!$E$112:$NR$112,,MATCH(IA2,'[1]Stats repas'!$E$55:$NR$55,1))="x",INDEX('[1]Stats repas'!$E$112:$NR$112,,MATCH(IA2,'[1]Stats repas'!$E$55:$NR$55,1))="p")),"a",INDEX('[1]Stats repas'!$E$110:$NR$110,,MATCH(IA2,'[1]Stats repas'!$E$55:$NR$55,1))))</f>
        <v>4</v>
      </c>
      <c r="IB16">
        <f>IF(AND(INDEX('[1]Stats repas'!$E$110:$NR$110,,MATCH(IB2,'[1]Stats repas'!$E$55:$NR$55,1))=0,OR(INDEX('[1]Stats repas'!$E$112:$NR$112,,MATCH(IB2,'[1]Stats repas'!$E$55:$NR$55,1))="x",INDEX('[1]Stats repas'!$E$112:$NR$112,,MATCH(IB2,'[1]Stats repas'!$E$55:$NR$55,1))="p")),"a",IF(AND(INDEX('[1]Stats repas'!$E$110:$NR$110,,MATCH(IB2,'[1]Stats repas'!$E$55:$NR$55,1))&gt;2,OR(INDEX('[1]Stats repas'!$E$112:$NR$112,,MATCH(IB2,'[1]Stats repas'!$E$55:$NR$55,1))="x",INDEX('[1]Stats repas'!$E$112:$NR$112,,MATCH(IB2,'[1]Stats repas'!$E$55:$NR$55,1))="p")),"a",INDEX('[1]Stats repas'!$E$110:$NR$110,,MATCH(IB2,'[1]Stats repas'!$E$55:$NR$55,1))))</f>
        <v>4</v>
      </c>
      <c r="IC16">
        <f>IF(AND(INDEX('[1]Stats repas'!$E$110:$NR$110,,MATCH(IC2,'[1]Stats repas'!$E$55:$NR$55,1))=0,OR(INDEX('[1]Stats repas'!$E$112:$NR$112,,MATCH(IC2,'[1]Stats repas'!$E$55:$NR$55,1))="x",INDEX('[1]Stats repas'!$E$112:$NR$112,,MATCH(IC2,'[1]Stats repas'!$E$55:$NR$55,1))="p")),"a",IF(AND(INDEX('[1]Stats repas'!$E$110:$NR$110,,MATCH(IC2,'[1]Stats repas'!$E$55:$NR$55,1))&gt;2,OR(INDEX('[1]Stats repas'!$E$112:$NR$112,,MATCH(IC2,'[1]Stats repas'!$E$55:$NR$55,1))="x",INDEX('[1]Stats repas'!$E$112:$NR$112,,MATCH(IC2,'[1]Stats repas'!$E$55:$NR$55,1))="p")),"a",INDEX('[1]Stats repas'!$E$110:$NR$110,,MATCH(IC2,'[1]Stats repas'!$E$55:$NR$55,1))))</f>
        <v>4</v>
      </c>
      <c r="ID16">
        <f>IF(AND(INDEX('[1]Stats repas'!$E$110:$NR$110,,MATCH(ID2,'[1]Stats repas'!$E$55:$NR$55,1))=0,OR(INDEX('[1]Stats repas'!$E$112:$NR$112,,MATCH(ID2,'[1]Stats repas'!$E$55:$NR$55,1))="x",INDEX('[1]Stats repas'!$E$112:$NR$112,,MATCH(ID2,'[1]Stats repas'!$E$55:$NR$55,1))="p")),"a",IF(AND(INDEX('[1]Stats repas'!$E$110:$NR$110,,MATCH(ID2,'[1]Stats repas'!$E$55:$NR$55,1))&gt;2,OR(INDEX('[1]Stats repas'!$E$112:$NR$112,,MATCH(ID2,'[1]Stats repas'!$E$55:$NR$55,1))="x",INDEX('[1]Stats repas'!$E$112:$NR$112,,MATCH(ID2,'[1]Stats repas'!$E$55:$NR$55,1))="p")),"a",INDEX('[1]Stats repas'!$E$110:$NR$110,,MATCH(ID2,'[1]Stats repas'!$E$55:$NR$55,1))))</f>
        <v>4</v>
      </c>
      <c r="IE16">
        <f>IF(AND(INDEX('[1]Stats repas'!$E$110:$NR$110,,MATCH(IE2,'[1]Stats repas'!$E$55:$NR$55,1))=0,OR(INDEX('[1]Stats repas'!$E$112:$NR$112,,MATCH(IE2,'[1]Stats repas'!$E$55:$NR$55,1))="x",INDEX('[1]Stats repas'!$E$112:$NR$112,,MATCH(IE2,'[1]Stats repas'!$E$55:$NR$55,1))="p")),"a",IF(AND(INDEX('[1]Stats repas'!$E$110:$NR$110,,MATCH(IE2,'[1]Stats repas'!$E$55:$NR$55,1))&gt;2,OR(INDEX('[1]Stats repas'!$E$112:$NR$112,,MATCH(IE2,'[1]Stats repas'!$E$55:$NR$55,1))="x",INDEX('[1]Stats repas'!$E$112:$NR$112,,MATCH(IE2,'[1]Stats repas'!$E$55:$NR$55,1))="p")),"a",INDEX('[1]Stats repas'!$E$110:$NR$110,,MATCH(IE2,'[1]Stats repas'!$E$55:$NR$55,1))))</f>
        <v>4</v>
      </c>
      <c r="IF16" t="str">
        <f>IF(AND(INDEX('[1]Stats repas'!$E$110:$NR$110,,MATCH(IF2,'[1]Stats repas'!$E$55:$NR$55,1))=0,OR(INDEX('[1]Stats repas'!$E$112:$NR$112,,MATCH(IF2,'[1]Stats repas'!$E$55:$NR$55,1))="x",INDEX('[1]Stats repas'!$E$112:$NR$112,,MATCH(IF2,'[1]Stats repas'!$E$55:$NR$55,1))="p")),"a",IF(AND(INDEX('[1]Stats repas'!$E$110:$NR$110,,MATCH(IF2,'[1]Stats repas'!$E$55:$NR$55,1))&gt;2,OR(INDEX('[1]Stats repas'!$E$112:$NR$112,,MATCH(IF2,'[1]Stats repas'!$E$55:$NR$55,1))="x",INDEX('[1]Stats repas'!$E$112:$NR$112,,MATCH(IF2,'[1]Stats repas'!$E$55:$NR$55,1))="p")),"a",INDEX('[1]Stats repas'!$E$110:$NR$110,,MATCH(IF2,'[1]Stats repas'!$E$55:$NR$55,1))))</f>
        <v>a</v>
      </c>
      <c r="IG16" t="str">
        <f>IF(AND(INDEX('[1]Stats repas'!$E$110:$NR$110,,MATCH(IG2,'[1]Stats repas'!$E$55:$NR$55,1))=0,OR(INDEX('[1]Stats repas'!$E$112:$NR$112,,MATCH(IG2,'[1]Stats repas'!$E$55:$NR$55,1))="x",INDEX('[1]Stats repas'!$E$112:$NR$112,,MATCH(IG2,'[1]Stats repas'!$E$55:$NR$55,1))="p")),"a",IF(AND(INDEX('[1]Stats repas'!$E$110:$NR$110,,MATCH(IG2,'[1]Stats repas'!$E$55:$NR$55,1))&gt;2,OR(INDEX('[1]Stats repas'!$E$112:$NR$112,,MATCH(IG2,'[1]Stats repas'!$E$55:$NR$55,1))="x",INDEX('[1]Stats repas'!$E$112:$NR$112,,MATCH(IG2,'[1]Stats repas'!$E$55:$NR$55,1))="p")),"a",INDEX('[1]Stats repas'!$E$110:$NR$110,,MATCH(IG2,'[1]Stats repas'!$E$55:$NR$55,1))))</f>
        <v>a</v>
      </c>
      <c r="IH16">
        <f>IF(AND(INDEX('[1]Stats repas'!$E$110:$NR$110,,MATCH(IH2,'[1]Stats repas'!$E$55:$NR$55,1))=0,OR(INDEX('[1]Stats repas'!$E$112:$NR$112,,MATCH(IH2,'[1]Stats repas'!$E$55:$NR$55,1))="x",INDEX('[1]Stats repas'!$E$112:$NR$112,,MATCH(IH2,'[1]Stats repas'!$E$55:$NR$55,1))="p")),"a",IF(AND(INDEX('[1]Stats repas'!$E$110:$NR$110,,MATCH(IH2,'[1]Stats repas'!$E$55:$NR$55,1))&gt;2,OR(INDEX('[1]Stats repas'!$E$112:$NR$112,,MATCH(IH2,'[1]Stats repas'!$E$55:$NR$55,1))="x",INDEX('[1]Stats repas'!$E$112:$NR$112,,MATCH(IH2,'[1]Stats repas'!$E$55:$NR$55,1))="p")),"a",INDEX('[1]Stats repas'!$E$110:$NR$110,,MATCH(IH2,'[1]Stats repas'!$E$55:$NR$55,1))))</f>
        <v>1</v>
      </c>
      <c r="II16">
        <f>IF(AND(INDEX('[1]Stats repas'!$E$110:$NR$110,,MATCH(II2,'[1]Stats repas'!$E$55:$NR$55,1))=0,OR(INDEX('[1]Stats repas'!$E$112:$NR$112,,MATCH(II2,'[1]Stats repas'!$E$55:$NR$55,1))="x",INDEX('[1]Stats repas'!$E$112:$NR$112,,MATCH(II2,'[1]Stats repas'!$E$55:$NR$55,1))="p")),"a",IF(AND(INDEX('[1]Stats repas'!$E$110:$NR$110,,MATCH(II2,'[1]Stats repas'!$E$55:$NR$55,1))&gt;2,OR(INDEX('[1]Stats repas'!$E$112:$NR$112,,MATCH(II2,'[1]Stats repas'!$E$55:$NR$55,1))="x",INDEX('[1]Stats repas'!$E$112:$NR$112,,MATCH(II2,'[1]Stats repas'!$E$55:$NR$55,1))="p")),"a",INDEX('[1]Stats repas'!$E$110:$NR$110,,MATCH(II2,'[1]Stats repas'!$E$55:$NR$55,1))))</f>
        <v>1</v>
      </c>
      <c r="IJ16">
        <f>IF(AND(INDEX('[1]Stats repas'!$E$110:$NR$110,,MATCH(IJ2,'[1]Stats repas'!$E$55:$NR$55,1))=0,OR(INDEX('[1]Stats repas'!$E$112:$NR$112,,MATCH(IJ2,'[1]Stats repas'!$E$55:$NR$55,1))="x",INDEX('[1]Stats repas'!$E$112:$NR$112,,MATCH(IJ2,'[1]Stats repas'!$E$55:$NR$55,1))="p")),"a",IF(AND(INDEX('[1]Stats repas'!$E$110:$NR$110,,MATCH(IJ2,'[1]Stats repas'!$E$55:$NR$55,1))&gt;2,OR(INDEX('[1]Stats repas'!$E$112:$NR$112,,MATCH(IJ2,'[1]Stats repas'!$E$55:$NR$55,1))="x",INDEX('[1]Stats repas'!$E$112:$NR$112,,MATCH(IJ2,'[1]Stats repas'!$E$55:$NR$55,1))="p")),"a",INDEX('[1]Stats repas'!$E$110:$NR$110,,MATCH(IJ2,'[1]Stats repas'!$E$55:$NR$55,1))))</f>
        <v>1</v>
      </c>
      <c r="IK16">
        <f>IF(AND(INDEX('[1]Stats repas'!$E$110:$NR$110,,MATCH(IK2,'[1]Stats repas'!$E$55:$NR$55,1))=0,OR(INDEX('[1]Stats repas'!$E$112:$NR$112,,MATCH(IK2,'[1]Stats repas'!$E$55:$NR$55,1))="x",INDEX('[1]Stats repas'!$E$112:$NR$112,,MATCH(IK2,'[1]Stats repas'!$E$55:$NR$55,1))="p")),"a",IF(AND(INDEX('[1]Stats repas'!$E$110:$NR$110,,MATCH(IK2,'[1]Stats repas'!$E$55:$NR$55,1))&gt;2,OR(INDEX('[1]Stats repas'!$E$112:$NR$112,,MATCH(IK2,'[1]Stats repas'!$E$55:$NR$55,1))="x",INDEX('[1]Stats repas'!$E$112:$NR$112,,MATCH(IK2,'[1]Stats repas'!$E$55:$NR$55,1))="p")),"a",INDEX('[1]Stats repas'!$E$110:$NR$110,,MATCH(IK2,'[1]Stats repas'!$E$55:$NR$55,1))))</f>
        <v>1</v>
      </c>
      <c r="IL16">
        <f>IF(AND(INDEX('[1]Stats repas'!$E$110:$NR$110,,MATCH(IL2,'[1]Stats repas'!$E$55:$NR$55,1))=0,OR(INDEX('[1]Stats repas'!$E$112:$NR$112,,MATCH(IL2,'[1]Stats repas'!$E$55:$NR$55,1))="x",INDEX('[1]Stats repas'!$E$112:$NR$112,,MATCH(IL2,'[1]Stats repas'!$E$55:$NR$55,1))="p")),"a",IF(AND(INDEX('[1]Stats repas'!$E$110:$NR$110,,MATCH(IL2,'[1]Stats repas'!$E$55:$NR$55,1))&gt;2,OR(INDEX('[1]Stats repas'!$E$112:$NR$112,,MATCH(IL2,'[1]Stats repas'!$E$55:$NR$55,1))="x",INDEX('[1]Stats repas'!$E$112:$NR$112,,MATCH(IL2,'[1]Stats repas'!$E$55:$NR$55,1))="p")),"a",INDEX('[1]Stats repas'!$E$110:$NR$110,,MATCH(IL2,'[1]Stats repas'!$E$55:$NR$55,1))))</f>
        <v>1</v>
      </c>
      <c r="IM16">
        <f>IF(AND(INDEX('[1]Stats repas'!$E$110:$NR$110,,MATCH(IM2,'[1]Stats repas'!$E$55:$NR$55,1))=0,OR(INDEX('[1]Stats repas'!$E$112:$NR$112,,MATCH(IM2,'[1]Stats repas'!$E$55:$NR$55,1))="x",INDEX('[1]Stats repas'!$E$112:$NR$112,,MATCH(IM2,'[1]Stats repas'!$E$55:$NR$55,1))="p")),"a",IF(AND(INDEX('[1]Stats repas'!$E$110:$NR$110,,MATCH(IM2,'[1]Stats repas'!$E$55:$NR$55,1))&gt;2,OR(INDEX('[1]Stats repas'!$E$112:$NR$112,,MATCH(IM2,'[1]Stats repas'!$E$55:$NR$55,1))="x",INDEX('[1]Stats repas'!$E$112:$NR$112,,MATCH(IM2,'[1]Stats repas'!$E$55:$NR$55,1))="p")),"a",INDEX('[1]Stats repas'!$E$110:$NR$110,,MATCH(IM2,'[1]Stats repas'!$E$55:$NR$55,1))))</f>
        <v>0</v>
      </c>
      <c r="IN16">
        <f>IF(AND(INDEX('[1]Stats repas'!$E$110:$NR$110,,MATCH(IN2,'[1]Stats repas'!$E$55:$NR$55,1))=0,OR(INDEX('[1]Stats repas'!$E$112:$NR$112,,MATCH(IN2,'[1]Stats repas'!$E$55:$NR$55,1))="x",INDEX('[1]Stats repas'!$E$112:$NR$112,,MATCH(IN2,'[1]Stats repas'!$E$55:$NR$55,1))="p")),"a",IF(AND(INDEX('[1]Stats repas'!$E$110:$NR$110,,MATCH(IN2,'[1]Stats repas'!$E$55:$NR$55,1))&gt;2,OR(INDEX('[1]Stats repas'!$E$112:$NR$112,,MATCH(IN2,'[1]Stats repas'!$E$55:$NR$55,1))="x",INDEX('[1]Stats repas'!$E$112:$NR$112,,MATCH(IN2,'[1]Stats repas'!$E$55:$NR$55,1))="p")),"a",INDEX('[1]Stats repas'!$E$110:$NR$110,,MATCH(IN2,'[1]Stats repas'!$E$55:$NR$55,1))))</f>
        <v>0</v>
      </c>
      <c r="IO16">
        <f>IF(AND(INDEX('[1]Stats repas'!$E$110:$NR$110,,MATCH(IO2,'[1]Stats repas'!$E$55:$NR$55,1))=0,OR(INDEX('[1]Stats repas'!$E$112:$NR$112,,MATCH(IO2,'[1]Stats repas'!$E$55:$NR$55,1))="x",INDEX('[1]Stats repas'!$E$112:$NR$112,,MATCH(IO2,'[1]Stats repas'!$E$55:$NR$55,1))="p")),"a",IF(AND(INDEX('[1]Stats repas'!$E$110:$NR$110,,MATCH(IO2,'[1]Stats repas'!$E$55:$NR$55,1))&gt;2,OR(INDEX('[1]Stats repas'!$E$112:$NR$112,,MATCH(IO2,'[1]Stats repas'!$E$55:$NR$55,1))="x",INDEX('[1]Stats repas'!$E$112:$NR$112,,MATCH(IO2,'[1]Stats repas'!$E$55:$NR$55,1))="p")),"a",INDEX('[1]Stats repas'!$E$110:$NR$110,,MATCH(IO2,'[1]Stats repas'!$E$55:$NR$55,1))))</f>
        <v>1</v>
      </c>
      <c r="IP16">
        <f>IF(AND(INDEX('[1]Stats repas'!$E$110:$NR$110,,MATCH(IP2,'[1]Stats repas'!$E$55:$NR$55,1))=0,OR(INDEX('[1]Stats repas'!$E$112:$NR$112,,MATCH(IP2,'[1]Stats repas'!$E$55:$NR$55,1))="x",INDEX('[1]Stats repas'!$E$112:$NR$112,,MATCH(IP2,'[1]Stats repas'!$E$55:$NR$55,1))="p")),"a",IF(AND(INDEX('[1]Stats repas'!$E$110:$NR$110,,MATCH(IP2,'[1]Stats repas'!$E$55:$NR$55,1))&gt;2,OR(INDEX('[1]Stats repas'!$E$112:$NR$112,,MATCH(IP2,'[1]Stats repas'!$E$55:$NR$55,1))="x",INDEX('[1]Stats repas'!$E$112:$NR$112,,MATCH(IP2,'[1]Stats repas'!$E$55:$NR$55,1))="p")),"a",INDEX('[1]Stats repas'!$E$110:$NR$110,,MATCH(IP2,'[1]Stats repas'!$E$55:$NR$55,1))))</f>
        <v>1</v>
      </c>
      <c r="IQ16">
        <f>IF(AND(INDEX('[1]Stats repas'!$E$110:$NR$110,,MATCH(IQ2,'[1]Stats repas'!$E$55:$NR$55,1))=0,OR(INDEX('[1]Stats repas'!$E$112:$NR$112,,MATCH(IQ2,'[1]Stats repas'!$E$55:$NR$55,1))="x",INDEX('[1]Stats repas'!$E$112:$NR$112,,MATCH(IQ2,'[1]Stats repas'!$E$55:$NR$55,1))="p")),"a",IF(AND(INDEX('[1]Stats repas'!$E$110:$NR$110,,MATCH(IQ2,'[1]Stats repas'!$E$55:$NR$55,1))&gt;2,OR(INDEX('[1]Stats repas'!$E$112:$NR$112,,MATCH(IQ2,'[1]Stats repas'!$E$55:$NR$55,1))="x",INDEX('[1]Stats repas'!$E$112:$NR$112,,MATCH(IQ2,'[1]Stats repas'!$E$55:$NR$55,1))="p")),"a",INDEX('[1]Stats repas'!$E$110:$NR$110,,MATCH(IQ2,'[1]Stats repas'!$E$55:$NR$55,1))))</f>
        <v>1</v>
      </c>
      <c r="IR16">
        <f>IF(AND(INDEX('[1]Stats repas'!$E$110:$NR$110,,MATCH(IR2,'[1]Stats repas'!$E$55:$NR$55,1))=0,OR(INDEX('[1]Stats repas'!$E$112:$NR$112,,MATCH(IR2,'[1]Stats repas'!$E$55:$NR$55,1))="x",INDEX('[1]Stats repas'!$E$112:$NR$112,,MATCH(IR2,'[1]Stats repas'!$E$55:$NR$55,1))="p")),"a",IF(AND(INDEX('[1]Stats repas'!$E$110:$NR$110,,MATCH(IR2,'[1]Stats repas'!$E$55:$NR$55,1))&gt;2,OR(INDEX('[1]Stats repas'!$E$112:$NR$112,,MATCH(IR2,'[1]Stats repas'!$E$55:$NR$55,1))="x",INDEX('[1]Stats repas'!$E$112:$NR$112,,MATCH(IR2,'[1]Stats repas'!$E$55:$NR$55,1))="p")),"a",INDEX('[1]Stats repas'!$E$110:$NR$110,,MATCH(IR2,'[1]Stats repas'!$E$55:$NR$55,1))))</f>
        <v>1</v>
      </c>
      <c r="IS16">
        <f>IF(AND(INDEX('[1]Stats repas'!$E$110:$NR$110,,MATCH(IS2,'[1]Stats repas'!$E$55:$NR$55,1))=0,OR(INDEX('[1]Stats repas'!$E$112:$NR$112,,MATCH(IS2,'[1]Stats repas'!$E$55:$NR$55,1))="x",INDEX('[1]Stats repas'!$E$112:$NR$112,,MATCH(IS2,'[1]Stats repas'!$E$55:$NR$55,1))="p")),"a",IF(AND(INDEX('[1]Stats repas'!$E$110:$NR$110,,MATCH(IS2,'[1]Stats repas'!$E$55:$NR$55,1))&gt;2,OR(INDEX('[1]Stats repas'!$E$112:$NR$112,,MATCH(IS2,'[1]Stats repas'!$E$55:$NR$55,1))="x",INDEX('[1]Stats repas'!$E$112:$NR$112,,MATCH(IS2,'[1]Stats repas'!$E$55:$NR$55,1))="p")),"a",INDEX('[1]Stats repas'!$E$110:$NR$110,,MATCH(IS2,'[1]Stats repas'!$E$55:$NR$55,1))))</f>
        <v>1</v>
      </c>
      <c r="IT16">
        <f>IF(AND(INDEX('[1]Stats repas'!$E$110:$NR$110,,MATCH(IT2,'[1]Stats repas'!$E$55:$NR$55,1))=0,OR(INDEX('[1]Stats repas'!$E$112:$NR$112,,MATCH(IT2,'[1]Stats repas'!$E$55:$NR$55,1))="x",INDEX('[1]Stats repas'!$E$112:$NR$112,,MATCH(IT2,'[1]Stats repas'!$E$55:$NR$55,1))="p")),"a",IF(AND(INDEX('[1]Stats repas'!$E$110:$NR$110,,MATCH(IT2,'[1]Stats repas'!$E$55:$NR$55,1))&gt;2,OR(INDEX('[1]Stats repas'!$E$112:$NR$112,,MATCH(IT2,'[1]Stats repas'!$E$55:$NR$55,1))="x",INDEX('[1]Stats repas'!$E$112:$NR$112,,MATCH(IT2,'[1]Stats repas'!$E$55:$NR$55,1))="p")),"a",INDEX('[1]Stats repas'!$E$110:$NR$110,,MATCH(IT2,'[1]Stats repas'!$E$55:$NR$55,1))))</f>
        <v>0</v>
      </c>
      <c r="IU16">
        <f>IF(AND(INDEX('[1]Stats repas'!$E$110:$NR$110,,MATCH(IU2,'[1]Stats repas'!$E$55:$NR$55,1))=0,OR(INDEX('[1]Stats repas'!$E$112:$NR$112,,MATCH(IU2,'[1]Stats repas'!$E$55:$NR$55,1))="x",INDEX('[1]Stats repas'!$E$112:$NR$112,,MATCH(IU2,'[1]Stats repas'!$E$55:$NR$55,1))="p")),"a",IF(AND(INDEX('[1]Stats repas'!$E$110:$NR$110,,MATCH(IU2,'[1]Stats repas'!$E$55:$NR$55,1))&gt;2,OR(INDEX('[1]Stats repas'!$E$112:$NR$112,,MATCH(IU2,'[1]Stats repas'!$E$55:$NR$55,1))="x",INDEX('[1]Stats repas'!$E$112:$NR$112,,MATCH(IU2,'[1]Stats repas'!$E$55:$NR$55,1))="p")),"a",INDEX('[1]Stats repas'!$E$110:$NR$110,,MATCH(IU2,'[1]Stats repas'!$E$55:$NR$55,1))))</f>
        <v>0</v>
      </c>
      <c r="IV16">
        <f>IF(AND(INDEX('[1]Stats repas'!$E$110:$NR$110,,MATCH(IV2,'[1]Stats repas'!$E$55:$NR$55,1))=0,OR(INDEX('[1]Stats repas'!$E$112:$NR$112,,MATCH(IV2,'[1]Stats repas'!$E$55:$NR$55,1))="x",INDEX('[1]Stats repas'!$E$112:$NR$112,,MATCH(IV2,'[1]Stats repas'!$E$55:$NR$55,1))="p")),"a",IF(AND(INDEX('[1]Stats repas'!$E$110:$NR$110,,MATCH(IV2,'[1]Stats repas'!$E$55:$NR$55,1))&gt;2,OR(INDEX('[1]Stats repas'!$E$112:$NR$112,,MATCH(IV2,'[1]Stats repas'!$E$55:$NR$55,1))="x",INDEX('[1]Stats repas'!$E$112:$NR$112,,MATCH(IV2,'[1]Stats repas'!$E$55:$NR$55,1))="p")),"a",INDEX('[1]Stats repas'!$E$110:$NR$110,,MATCH(IV2,'[1]Stats repas'!$E$55:$NR$55,1))))</f>
        <v>1</v>
      </c>
      <c r="IW16">
        <f>IF(AND(INDEX('[1]Stats repas'!$E$110:$NR$110,,MATCH(IW2,'[1]Stats repas'!$E$55:$NR$55,1))=0,OR(INDEX('[1]Stats repas'!$E$112:$NR$112,,MATCH(IW2,'[1]Stats repas'!$E$55:$NR$55,1))="x",INDEX('[1]Stats repas'!$E$112:$NR$112,,MATCH(IW2,'[1]Stats repas'!$E$55:$NR$55,1))="p")),"a",IF(AND(INDEX('[1]Stats repas'!$E$110:$NR$110,,MATCH(IW2,'[1]Stats repas'!$E$55:$NR$55,1))&gt;2,OR(INDEX('[1]Stats repas'!$E$112:$NR$112,,MATCH(IW2,'[1]Stats repas'!$E$55:$NR$55,1))="x",INDEX('[1]Stats repas'!$E$112:$NR$112,,MATCH(IW2,'[1]Stats repas'!$E$55:$NR$55,1))="p")),"a",INDEX('[1]Stats repas'!$E$110:$NR$110,,MATCH(IW2,'[1]Stats repas'!$E$55:$NR$55,1))))</f>
        <v>1</v>
      </c>
      <c r="IX16">
        <f>IF(AND(INDEX('[1]Stats repas'!$E$110:$NR$110,,MATCH(IX2,'[1]Stats repas'!$E$55:$NR$55,1))=0,OR(INDEX('[1]Stats repas'!$E$112:$NR$112,,MATCH(IX2,'[1]Stats repas'!$E$55:$NR$55,1))="x",INDEX('[1]Stats repas'!$E$112:$NR$112,,MATCH(IX2,'[1]Stats repas'!$E$55:$NR$55,1))="p")),"a",IF(AND(INDEX('[1]Stats repas'!$E$110:$NR$110,,MATCH(IX2,'[1]Stats repas'!$E$55:$NR$55,1))&gt;2,OR(INDEX('[1]Stats repas'!$E$112:$NR$112,,MATCH(IX2,'[1]Stats repas'!$E$55:$NR$55,1))="x",INDEX('[1]Stats repas'!$E$112:$NR$112,,MATCH(IX2,'[1]Stats repas'!$E$55:$NR$55,1))="p")),"a",INDEX('[1]Stats repas'!$E$110:$NR$110,,MATCH(IX2,'[1]Stats repas'!$E$55:$NR$55,1))))</f>
        <v>1</v>
      </c>
      <c r="IY16">
        <f>IF(AND(INDEX('[1]Stats repas'!$E$110:$NR$110,,MATCH(IY2,'[1]Stats repas'!$E$55:$NR$55,1))=0,OR(INDEX('[1]Stats repas'!$E$112:$NR$112,,MATCH(IY2,'[1]Stats repas'!$E$55:$NR$55,1))="x",INDEX('[1]Stats repas'!$E$112:$NR$112,,MATCH(IY2,'[1]Stats repas'!$E$55:$NR$55,1))="p")),"a",IF(AND(INDEX('[1]Stats repas'!$E$110:$NR$110,,MATCH(IY2,'[1]Stats repas'!$E$55:$NR$55,1))&gt;2,OR(INDEX('[1]Stats repas'!$E$112:$NR$112,,MATCH(IY2,'[1]Stats repas'!$E$55:$NR$55,1))="x",INDEX('[1]Stats repas'!$E$112:$NR$112,,MATCH(IY2,'[1]Stats repas'!$E$55:$NR$55,1))="p")),"a",INDEX('[1]Stats repas'!$E$110:$NR$110,,MATCH(IY2,'[1]Stats repas'!$E$55:$NR$55,1))))</f>
        <v>1</v>
      </c>
      <c r="IZ16">
        <f>IF(AND(INDEX('[1]Stats repas'!$E$110:$NR$110,,MATCH(IZ2,'[1]Stats repas'!$E$55:$NR$55,1))=0,OR(INDEX('[1]Stats repas'!$E$112:$NR$112,,MATCH(IZ2,'[1]Stats repas'!$E$55:$NR$55,1))="x",INDEX('[1]Stats repas'!$E$112:$NR$112,,MATCH(IZ2,'[1]Stats repas'!$E$55:$NR$55,1))="p")),"a",IF(AND(INDEX('[1]Stats repas'!$E$110:$NR$110,,MATCH(IZ2,'[1]Stats repas'!$E$55:$NR$55,1))&gt;2,OR(INDEX('[1]Stats repas'!$E$112:$NR$112,,MATCH(IZ2,'[1]Stats repas'!$E$55:$NR$55,1))="x",INDEX('[1]Stats repas'!$E$112:$NR$112,,MATCH(IZ2,'[1]Stats repas'!$E$55:$NR$55,1))="p")),"a",INDEX('[1]Stats repas'!$E$110:$NR$110,,MATCH(IZ2,'[1]Stats repas'!$E$55:$NR$55,1))))</f>
        <v>1</v>
      </c>
      <c r="JA16">
        <f>IF(AND(INDEX('[1]Stats repas'!$E$110:$NR$110,,MATCH(JA2,'[1]Stats repas'!$E$55:$NR$55,1))=0,OR(INDEX('[1]Stats repas'!$E$112:$NR$112,,MATCH(JA2,'[1]Stats repas'!$E$55:$NR$55,1))="x",INDEX('[1]Stats repas'!$E$112:$NR$112,,MATCH(JA2,'[1]Stats repas'!$E$55:$NR$55,1))="p")),"a",IF(AND(INDEX('[1]Stats repas'!$E$110:$NR$110,,MATCH(JA2,'[1]Stats repas'!$E$55:$NR$55,1))&gt;2,OR(INDEX('[1]Stats repas'!$E$112:$NR$112,,MATCH(JA2,'[1]Stats repas'!$E$55:$NR$55,1))="x",INDEX('[1]Stats repas'!$E$112:$NR$112,,MATCH(JA2,'[1]Stats repas'!$E$55:$NR$55,1))="p")),"a",INDEX('[1]Stats repas'!$E$110:$NR$110,,MATCH(JA2,'[1]Stats repas'!$E$55:$NR$55,1))))</f>
        <v>0</v>
      </c>
      <c r="JB16">
        <f>IF(AND(INDEX('[1]Stats repas'!$E$110:$NR$110,,MATCH(JB2,'[1]Stats repas'!$E$55:$NR$55,1))=0,OR(INDEX('[1]Stats repas'!$E$112:$NR$112,,MATCH(JB2,'[1]Stats repas'!$E$55:$NR$55,1))="x",INDEX('[1]Stats repas'!$E$112:$NR$112,,MATCH(JB2,'[1]Stats repas'!$E$55:$NR$55,1))="p")),"a",IF(AND(INDEX('[1]Stats repas'!$E$110:$NR$110,,MATCH(JB2,'[1]Stats repas'!$E$55:$NR$55,1))&gt;2,OR(INDEX('[1]Stats repas'!$E$112:$NR$112,,MATCH(JB2,'[1]Stats repas'!$E$55:$NR$55,1))="x",INDEX('[1]Stats repas'!$E$112:$NR$112,,MATCH(JB2,'[1]Stats repas'!$E$55:$NR$55,1))="p")),"a",INDEX('[1]Stats repas'!$E$110:$NR$110,,MATCH(JB2,'[1]Stats repas'!$E$55:$NR$55,1))))</f>
        <v>0</v>
      </c>
      <c r="JC16">
        <f>IF(AND(INDEX('[1]Stats repas'!$E$110:$NR$110,,MATCH(JC2,'[1]Stats repas'!$E$55:$NR$55,1))=0,OR(INDEX('[1]Stats repas'!$E$112:$NR$112,,MATCH(JC2,'[1]Stats repas'!$E$55:$NR$55,1))="x",INDEX('[1]Stats repas'!$E$112:$NR$112,,MATCH(JC2,'[1]Stats repas'!$E$55:$NR$55,1))="p")),"a",IF(AND(INDEX('[1]Stats repas'!$E$110:$NR$110,,MATCH(JC2,'[1]Stats repas'!$E$55:$NR$55,1))&gt;2,OR(INDEX('[1]Stats repas'!$E$112:$NR$112,,MATCH(JC2,'[1]Stats repas'!$E$55:$NR$55,1))="x",INDEX('[1]Stats repas'!$E$112:$NR$112,,MATCH(JC2,'[1]Stats repas'!$E$55:$NR$55,1))="p")),"a",INDEX('[1]Stats repas'!$E$110:$NR$110,,MATCH(JC2,'[1]Stats repas'!$E$55:$NR$55,1))))</f>
        <v>1</v>
      </c>
      <c r="JD16">
        <f>IF(AND(INDEX('[1]Stats repas'!$E$110:$NR$110,,MATCH(JD2,'[1]Stats repas'!$E$55:$NR$55,1))=0,OR(INDEX('[1]Stats repas'!$E$112:$NR$112,,MATCH(JD2,'[1]Stats repas'!$E$55:$NR$55,1))="x",INDEX('[1]Stats repas'!$E$112:$NR$112,,MATCH(JD2,'[1]Stats repas'!$E$55:$NR$55,1))="p")),"a",IF(AND(INDEX('[1]Stats repas'!$E$110:$NR$110,,MATCH(JD2,'[1]Stats repas'!$E$55:$NR$55,1))&gt;2,OR(INDEX('[1]Stats repas'!$E$112:$NR$112,,MATCH(JD2,'[1]Stats repas'!$E$55:$NR$55,1))="x",INDEX('[1]Stats repas'!$E$112:$NR$112,,MATCH(JD2,'[1]Stats repas'!$E$55:$NR$55,1))="p")),"a",INDEX('[1]Stats repas'!$E$110:$NR$110,,MATCH(JD2,'[1]Stats repas'!$E$55:$NR$55,1))))</f>
        <v>1</v>
      </c>
      <c r="JE16">
        <f>IF(AND(INDEX('[1]Stats repas'!$E$110:$NR$110,,MATCH(JE2,'[1]Stats repas'!$E$55:$NR$55,1))=0,OR(INDEX('[1]Stats repas'!$E$112:$NR$112,,MATCH(JE2,'[1]Stats repas'!$E$55:$NR$55,1))="x",INDEX('[1]Stats repas'!$E$112:$NR$112,,MATCH(JE2,'[1]Stats repas'!$E$55:$NR$55,1))="p")),"a",IF(AND(INDEX('[1]Stats repas'!$E$110:$NR$110,,MATCH(JE2,'[1]Stats repas'!$E$55:$NR$55,1))&gt;2,OR(INDEX('[1]Stats repas'!$E$112:$NR$112,,MATCH(JE2,'[1]Stats repas'!$E$55:$NR$55,1))="x",INDEX('[1]Stats repas'!$E$112:$NR$112,,MATCH(JE2,'[1]Stats repas'!$E$55:$NR$55,1))="p")),"a",INDEX('[1]Stats repas'!$E$110:$NR$110,,MATCH(JE2,'[1]Stats repas'!$E$55:$NR$55,1))))</f>
        <v>1</v>
      </c>
      <c r="JF16">
        <f>IF(AND(INDEX('[1]Stats repas'!$E$110:$NR$110,,MATCH(JF2,'[1]Stats repas'!$E$55:$NR$55,1))=0,OR(INDEX('[1]Stats repas'!$E$112:$NR$112,,MATCH(JF2,'[1]Stats repas'!$E$55:$NR$55,1))="x",INDEX('[1]Stats repas'!$E$112:$NR$112,,MATCH(JF2,'[1]Stats repas'!$E$55:$NR$55,1))="p")),"a",IF(AND(INDEX('[1]Stats repas'!$E$110:$NR$110,,MATCH(JF2,'[1]Stats repas'!$E$55:$NR$55,1))&gt;2,OR(INDEX('[1]Stats repas'!$E$112:$NR$112,,MATCH(JF2,'[1]Stats repas'!$E$55:$NR$55,1))="x",INDEX('[1]Stats repas'!$E$112:$NR$112,,MATCH(JF2,'[1]Stats repas'!$E$55:$NR$55,1))="p")),"a",INDEX('[1]Stats repas'!$E$110:$NR$110,,MATCH(JF2,'[1]Stats repas'!$E$55:$NR$55,1))))</f>
        <v>1</v>
      </c>
      <c r="JG16">
        <f>IF(AND(INDEX('[1]Stats repas'!$E$110:$NR$110,,MATCH(JG2,'[1]Stats repas'!$E$55:$NR$55,1))=0,OR(INDEX('[1]Stats repas'!$E$112:$NR$112,,MATCH(JG2,'[1]Stats repas'!$E$55:$NR$55,1))="x",INDEX('[1]Stats repas'!$E$112:$NR$112,,MATCH(JG2,'[1]Stats repas'!$E$55:$NR$55,1))="p")),"a",IF(AND(INDEX('[1]Stats repas'!$E$110:$NR$110,,MATCH(JG2,'[1]Stats repas'!$E$55:$NR$55,1))&gt;2,OR(INDEX('[1]Stats repas'!$E$112:$NR$112,,MATCH(JG2,'[1]Stats repas'!$E$55:$NR$55,1))="x",INDEX('[1]Stats repas'!$E$112:$NR$112,,MATCH(JG2,'[1]Stats repas'!$E$55:$NR$55,1))="p")),"a",INDEX('[1]Stats repas'!$E$110:$NR$110,,MATCH(JG2,'[1]Stats repas'!$E$55:$NR$55,1))))</f>
        <v>1</v>
      </c>
      <c r="JH16">
        <f>IF(AND(INDEX('[1]Stats repas'!$E$110:$NR$110,,MATCH(JH2,'[1]Stats repas'!$E$55:$NR$55,1))=0,OR(INDEX('[1]Stats repas'!$E$112:$NR$112,,MATCH(JH2,'[1]Stats repas'!$E$55:$NR$55,1))="x",INDEX('[1]Stats repas'!$E$112:$NR$112,,MATCH(JH2,'[1]Stats repas'!$E$55:$NR$55,1))="p")),"a",IF(AND(INDEX('[1]Stats repas'!$E$110:$NR$110,,MATCH(JH2,'[1]Stats repas'!$E$55:$NR$55,1))&gt;2,OR(INDEX('[1]Stats repas'!$E$112:$NR$112,,MATCH(JH2,'[1]Stats repas'!$E$55:$NR$55,1))="x",INDEX('[1]Stats repas'!$E$112:$NR$112,,MATCH(JH2,'[1]Stats repas'!$E$55:$NR$55,1))="p")),"a",INDEX('[1]Stats repas'!$E$110:$NR$110,,MATCH(JH2,'[1]Stats repas'!$E$55:$NR$55,1))))</f>
        <v>0</v>
      </c>
      <c r="JI16">
        <f>IF(AND(INDEX('[1]Stats repas'!$E$110:$NR$110,,MATCH(JI2,'[1]Stats repas'!$E$55:$NR$55,1))=0,OR(INDEX('[1]Stats repas'!$E$112:$NR$112,,MATCH(JI2,'[1]Stats repas'!$E$55:$NR$55,1))="x",INDEX('[1]Stats repas'!$E$112:$NR$112,,MATCH(JI2,'[1]Stats repas'!$E$55:$NR$55,1))="p")),"a",IF(AND(INDEX('[1]Stats repas'!$E$110:$NR$110,,MATCH(JI2,'[1]Stats repas'!$E$55:$NR$55,1))&gt;2,OR(INDEX('[1]Stats repas'!$E$112:$NR$112,,MATCH(JI2,'[1]Stats repas'!$E$55:$NR$55,1))="x",INDEX('[1]Stats repas'!$E$112:$NR$112,,MATCH(JI2,'[1]Stats repas'!$E$55:$NR$55,1))="p")),"a",INDEX('[1]Stats repas'!$E$110:$NR$110,,MATCH(JI2,'[1]Stats repas'!$E$55:$NR$55,1))))</f>
        <v>0</v>
      </c>
      <c r="JJ16">
        <f>IF(AND(INDEX('[1]Stats repas'!$E$110:$NR$110,,MATCH(JJ2,'[1]Stats repas'!$E$55:$NR$55,1))=0,OR(INDEX('[1]Stats repas'!$E$112:$NR$112,,MATCH(JJ2,'[1]Stats repas'!$E$55:$NR$55,1))="x",INDEX('[1]Stats repas'!$E$112:$NR$112,,MATCH(JJ2,'[1]Stats repas'!$E$55:$NR$55,1))="p")),"a",IF(AND(INDEX('[1]Stats repas'!$E$110:$NR$110,,MATCH(JJ2,'[1]Stats repas'!$E$55:$NR$55,1))&gt;2,OR(INDEX('[1]Stats repas'!$E$112:$NR$112,,MATCH(JJ2,'[1]Stats repas'!$E$55:$NR$55,1))="x",INDEX('[1]Stats repas'!$E$112:$NR$112,,MATCH(JJ2,'[1]Stats repas'!$E$55:$NR$55,1))="p")),"a",INDEX('[1]Stats repas'!$E$110:$NR$110,,MATCH(JJ2,'[1]Stats repas'!$E$55:$NR$55,1))))</f>
        <v>1</v>
      </c>
      <c r="JK16">
        <f>IF(AND(INDEX('[1]Stats repas'!$E$110:$NR$110,,MATCH(JK2,'[1]Stats repas'!$E$55:$NR$55,1))=0,OR(INDEX('[1]Stats repas'!$E$112:$NR$112,,MATCH(JK2,'[1]Stats repas'!$E$55:$NR$55,1))="x",INDEX('[1]Stats repas'!$E$112:$NR$112,,MATCH(JK2,'[1]Stats repas'!$E$55:$NR$55,1))="p")),"a",IF(AND(INDEX('[1]Stats repas'!$E$110:$NR$110,,MATCH(JK2,'[1]Stats repas'!$E$55:$NR$55,1))&gt;2,OR(INDEX('[1]Stats repas'!$E$112:$NR$112,,MATCH(JK2,'[1]Stats repas'!$E$55:$NR$55,1))="x",INDEX('[1]Stats repas'!$E$112:$NR$112,,MATCH(JK2,'[1]Stats repas'!$E$55:$NR$55,1))="p")),"a",INDEX('[1]Stats repas'!$E$110:$NR$110,,MATCH(JK2,'[1]Stats repas'!$E$55:$NR$55,1))))</f>
        <v>1</v>
      </c>
      <c r="JL16">
        <f>IF(AND(INDEX('[1]Stats repas'!$E$110:$NR$110,,MATCH(JL2,'[1]Stats repas'!$E$55:$NR$55,1))=0,OR(INDEX('[1]Stats repas'!$E$112:$NR$112,,MATCH(JL2,'[1]Stats repas'!$E$55:$NR$55,1))="x",INDEX('[1]Stats repas'!$E$112:$NR$112,,MATCH(JL2,'[1]Stats repas'!$E$55:$NR$55,1))="p")),"a",IF(AND(INDEX('[1]Stats repas'!$E$110:$NR$110,,MATCH(JL2,'[1]Stats repas'!$E$55:$NR$55,1))&gt;2,OR(INDEX('[1]Stats repas'!$E$112:$NR$112,,MATCH(JL2,'[1]Stats repas'!$E$55:$NR$55,1))="x",INDEX('[1]Stats repas'!$E$112:$NR$112,,MATCH(JL2,'[1]Stats repas'!$E$55:$NR$55,1))="p")),"a",INDEX('[1]Stats repas'!$E$110:$NR$110,,MATCH(JL2,'[1]Stats repas'!$E$55:$NR$55,1))))</f>
        <v>1</v>
      </c>
      <c r="JM16">
        <f>IF(AND(INDEX('[1]Stats repas'!$E$110:$NR$110,,MATCH(JM2,'[1]Stats repas'!$E$55:$NR$55,1))=0,OR(INDEX('[1]Stats repas'!$E$112:$NR$112,,MATCH(JM2,'[1]Stats repas'!$E$55:$NR$55,1))="x",INDEX('[1]Stats repas'!$E$112:$NR$112,,MATCH(JM2,'[1]Stats repas'!$E$55:$NR$55,1))="p")),"a",IF(AND(INDEX('[1]Stats repas'!$E$110:$NR$110,,MATCH(JM2,'[1]Stats repas'!$E$55:$NR$55,1))&gt;2,OR(INDEX('[1]Stats repas'!$E$112:$NR$112,,MATCH(JM2,'[1]Stats repas'!$E$55:$NR$55,1))="x",INDEX('[1]Stats repas'!$E$112:$NR$112,,MATCH(JM2,'[1]Stats repas'!$E$55:$NR$55,1))="p")),"a",INDEX('[1]Stats repas'!$E$110:$NR$110,,MATCH(JM2,'[1]Stats repas'!$E$55:$NR$55,1))))</f>
        <v>1</v>
      </c>
      <c r="JN16">
        <f>IF(AND(INDEX('[1]Stats repas'!$E$110:$NR$110,,MATCH(JN2,'[1]Stats repas'!$E$55:$NR$55,1))=0,OR(INDEX('[1]Stats repas'!$E$112:$NR$112,,MATCH(JN2,'[1]Stats repas'!$E$55:$NR$55,1))="x",INDEX('[1]Stats repas'!$E$112:$NR$112,,MATCH(JN2,'[1]Stats repas'!$E$55:$NR$55,1))="p")),"a",IF(AND(INDEX('[1]Stats repas'!$E$110:$NR$110,,MATCH(JN2,'[1]Stats repas'!$E$55:$NR$55,1))&gt;2,OR(INDEX('[1]Stats repas'!$E$112:$NR$112,,MATCH(JN2,'[1]Stats repas'!$E$55:$NR$55,1))="x",INDEX('[1]Stats repas'!$E$112:$NR$112,,MATCH(JN2,'[1]Stats repas'!$E$55:$NR$55,1))="p")),"a",INDEX('[1]Stats repas'!$E$110:$NR$110,,MATCH(JN2,'[1]Stats repas'!$E$55:$NR$55,1))))</f>
        <v>1</v>
      </c>
      <c r="JO16">
        <f>IF(AND(INDEX('[1]Stats repas'!$E$110:$NR$110,,MATCH(JO2,'[1]Stats repas'!$E$55:$NR$55,1))=0,OR(INDEX('[1]Stats repas'!$E$112:$NR$112,,MATCH(JO2,'[1]Stats repas'!$E$55:$NR$55,1))="x",INDEX('[1]Stats repas'!$E$112:$NR$112,,MATCH(JO2,'[1]Stats repas'!$E$55:$NR$55,1))="p")),"a",IF(AND(INDEX('[1]Stats repas'!$E$110:$NR$110,,MATCH(JO2,'[1]Stats repas'!$E$55:$NR$55,1))&gt;2,OR(INDEX('[1]Stats repas'!$E$112:$NR$112,,MATCH(JO2,'[1]Stats repas'!$E$55:$NR$55,1))="x",INDEX('[1]Stats repas'!$E$112:$NR$112,,MATCH(JO2,'[1]Stats repas'!$E$55:$NR$55,1))="p")),"a",INDEX('[1]Stats repas'!$E$110:$NR$110,,MATCH(JO2,'[1]Stats repas'!$E$55:$NR$55,1))))</f>
        <v>0</v>
      </c>
      <c r="JP16">
        <f>IF(AND(INDEX('[1]Stats repas'!$E$110:$NR$110,,MATCH(JP2,'[1]Stats repas'!$E$55:$NR$55,1))=0,OR(INDEX('[1]Stats repas'!$E$112:$NR$112,,MATCH(JP2,'[1]Stats repas'!$E$55:$NR$55,1))="x",INDEX('[1]Stats repas'!$E$112:$NR$112,,MATCH(JP2,'[1]Stats repas'!$E$55:$NR$55,1))="p")),"a",IF(AND(INDEX('[1]Stats repas'!$E$110:$NR$110,,MATCH(JP2,'[1]Stats repas'!$E$55:$NR$55,1))&gt;2,OR(INDEX('[1]Stats repas'!$E$112:$NR$112,,MATCH(JP2,'[1]Stats repas'!$E$55:$NR$55,1))="x",INDEX('[1]Stats repas'!$E$112:$NR$112,,MATCH(JP2,'[1]Stats repas'!$E$55:$NR$55,1))="p")),"a",INDEX('[1]Stats repas'!$E$110:$NR$110,,MATCH(JP2,'[1]Stats repas'!$E$55:$NR$55,1))))</f>
        <v>0</v>
      </c>
      <c r="JQ16">
        <f>IF(AND(INDEX('[1]Stats repas'!$E$110:$NR$110,,MATCH(JQ2,'[1]Stats repas'!$E$55:$NR$55,1))=0,OR(INDEX('[1]Stats repas'!$E$112:$NR$112,,MATCH(JQ2,'[1]Stats repas'!$E$55:$NR$55,1))="x",INDEX('[1]Stats repas'!$E$112:$NR$112,,MATCH(JQ2,'[1]Stats repas'!$E$55:$NR$55,1))="p")),"a",IF(AND(INDEX('[1]Stats repas'!$E$110:$NR$110,,MATCH(JQ2,'[1]Stats repas'!$E$55:$NR$55,1))&gt;2,OR(INDEX('[1]Stats repas'!$E$112:$NR$112,,MATCH(JQ2,'[1]Stats repas'!$E$55:$NR$55,1))="x",INDEX('[1]Stats repas'!$E$112:$NR$112,,MATCH(JQ2,'[1]Stats repas'!$E$55:$NR$55,1))="p")),"a",INDEX('[1]Stats repas'!$E$110:$NR$110,,MATCH(JQ2,'[1]Stats repas'!$E$55:$NR$55,1))))</f>
        <v>1</v>
      </c>
      <c r="JR16">
        <f>IF(AND(INDEX('[1]Stats repas'!$E$110:$NR$110,,MATCH(JR2,'[1]Stats repas'!$E$55:$NR$55,1))=0,OR(INDEX('[1]Stats repas'!$E$112:$NR$112,,MATCH(JR2,'[1]Stats repas'!$E$55:$NR$55,1))="x",INDEX('[1]Stats repas'!$E$112:$NR$112,,MATCH(JR2,'[1]Stats repas'!$E$55:$NR$55,1))="p")),"a",IF(AND(INDEX('[1]Stats repas'!$E$110:$NR$110,,MATCH(JR2,'[1]Stats repas'!$E$55:$NR$55,1))&gt;2,OR(INDEX('[1]Stats repas'!$E$112:$NR$112,,MATCH(JR2,'[1]Stats repas'!$E$55:$NR$55,1))="x",INDEX('[1]Stats repas'!$E$112:$NR$112,,MATCH(JR2,'[1]Stats repas'!$E$55:$NR$55,1))="p")),"a",INDEX('[1]Stats repas'!$E$110:$NR$110,,MATCH(JR2,'[1]Stats repas'!$E$55:$NR$55,1))))</f>
        <v>1</v>
      </c>
      <c r="JS16">
        <f>IF(AND(INDEX('[1]Stats repas'!$E$110:$NR$110,,MATCH(JS2,'[1]Stats repas'!$E$55:$NR$55,1))=0,OR(INDEX('[1]Stats repas'!$E$112:$NR$112,,MATCH(JS2,'[1]Stats repas'!$E$55:$NR$55,1))="x",INDEX('[1]Stats repas'!$E$112:$NR$112,,MATCH(JS2,'[1]Stats repas'!$E$55:$NR$55,1))="p")),"a",IF(AND(INDEX('[1]Stats repas'!$E$110:$NR$110,,MATCH(JS2,'[1]Stats repas'!$E$55:$NR$55,1))&gt;2,OR(INDEX('[1]Stats repas'!$E$112:$NR$112,,MATCH(JS2,'[1]Stats repas'!$E$55:$NR$55,1))="x",INDEX('[1]Stats repas'!$E$112:$NR$112,,MATCH(JS2,'[1]Stats repas'!$E$55:$NR$55,1))="p")),"a",INDEX('[1]Stats repas'!$E$110:$NR$110,,MATCH(JS2,'[1]Stats repas'!$E$55:$NR$55,1))))</f>
        <v>1</v>
      </c>
      <c r="JT16">
        <f>IF(AND(INDEX('[1]Stats repas'!$E$110:$NR$110,,MATCH(JT2,'[1]Stats repas'!$E$55:$NR$55,1))=0,OR(INDEX('[1]Stats repas'!$E$112:$NR$112,,MATCH(JT2,'[1]Stats repas'!$E$55:$NR$55,1))="x",INDEX('[1]Stats repas'!$E$112:$NR$112,,MATCH(JT2,'[1]Stats repas'!$E$55:$NR$55,1))="p")),"a",IF(AND(INDEX('[1]Stats repas'!$E$110:$NR$110,,MATCH(JT2,'[1]Stats repas'!$E$55:$NR$55,1))&gt;2,OR(INDEX('[1]Stats repas'!$E$112:$NR$112,,MATCH(JT2,'[1]Stats repas'!$E$55:$NR$55,1))="x",INDEX('[1]Stats repas'!$E$112:$NR$112,,MATCH(JT2,'[1]Stats repas'!$E$55:$NR$55,1))="p")),"a",INDEX('[1]Stats repas'!$E$110:$NR$110,,MATCH(JT2,'[1]Stats repas'!$E$55:$NR$55,1))))</f>
        <v>1</v>
      </c>
      <c r="JU16">
        <f>IF(AND(INDEX('[1]Stats repas'!$E$110:$NR$110,,MATCH(JU2,'[1]Stats repas'!$E$55:$NR$55,1))=0,OR(INDEX('[1]Stats repas'!$E$112:$NR$112,,MATCH(JU2,'[1]Stats repas'!$E$55:$NR$55,1))="x",INDEX('[1]Stats repas'!$E$112:$NR$112,,MATCH(JU2,'[1]Stats repas'!$E$55:$NR$55,1))="p")),"a",IF(AND(INDEX('[1]Stats repas'!$E$110:$NR$110,,MATCH(JU2,'[1]Stats repas'!$E$55:$NR$55,1))&gt;2,OR(INDEX('[1]Stats repas'!$E$112:$NR$112,,MATCH(JU2,'[1]Stats repas'!$E$55:$NR$55,1))="x",INDEX('[1]Stats repas'!$E$112:$NR$112,,MATCH(JU2,'[1]Stats repas'!$E$55:$NR$55,1))="p")),"a",INDEX('[1]Stats repas'!$E$110:$NR$110,,MATCH(JU2,'[1]Stats repas'!$E$55:$NR$55,1))))</f>
        <v>1</v>
      </c>
      <c r="JV16">
        <f>IF(AND(INDEX('[1]Stats repas'!$E$110:$NR$110,,MATCH(JV2,'[1]Stats repas'!$E$55:$NR$55,1))=0,OR(INDEX('[1]Stats repas'!$E$112:$NR$112,,MATCH(JV2,'[1]Stats repas'!$E$55:$NR$55,1))="x",INDEX('[1]Stats repas'!$E$112:$NR$112,,MATCH(JV2,'[1]Stats repas'!$E$55:$NR$55,1))="p")),"a",IF(AND(INDEX('[1]Stats repas'!$E$110:$NR$110,,MATCH(JV2,'[1]Stats repas'!$E$55:$NR$55,1))&gt;2,OR(INDEX('[1]Stats repas'!$E$112:$NR$112,,MATCH(JV2,'[1]Stats repas'!$E$55:$NR$55,1))="x",INDEX('[1]Stats repas'!$E$112:$NR$112,,MATCH(JV2,'[1]Stats repas'!$E$55:$NR$55,1))="p")),"a",INDEX('[1]Stats repas'!$E$110:$NR$110,,MATCH(JV2,'[1]Stats repas'!$E$55:$NR$55,1))))</f>
        <v>0</v>
      </c>
      <c r="JW16">
        <f>IF(AND(INDEX('[1]Stats repas'!$E$110:$NR$110,,MATCH(JW2,'[1]Stats repas'!$E$55:$NR$55,1))=0,OR(INDEX('[1]Stats repas'!$E$112:$NR$112,,MATCH(JW2,'[1]Stats repas'!$E$55:$NR$55,1))="x",INDEX('[1]Stats repas'!$E$112:$NR$112,,MATCH(JW2,'[1]Stats repas'!$E$55:$NR$55,1))="p")),"a",IF(AND(INDEX('[1]Stats repas'!$E$110:$NR$110,,MATCH(JW2,'[1]Stats repas'!$E$55:$NR$55,1))&gt;2,OR(INDEX('[1]Stats repas'!$E$112:$NR$112,,MATCH(JW2,'[1]Stats repas'!$E$55:$NR$55,1))="x",INDEX('[1]Stats repas'!$E$112:$NR$112,,MATCH(JW2,'[1]Stats repas'!$E$55:$NR$55,1))="p")),"a",INDEX('[1]Stats repas'!$E$110:$NR$110,,MATCH(JW2,'[1]Stats repas'!$E$55:$NR$55,1))))</f>
        <v>0</v>
      </c>
      <c r="JX16">
        <f>IF(AND(INDEX('[1]Stats repas'!$E$110:$NR$110,,MATCH(JX2,'[1]Stats repas'!$E$55:$NR$55,1))=0,OR(INDEX('[1]Stats repas'!$E$112:$NR$112,,MATCH(JX2,'[1]Stats repas'!$E$55:$NR$55,1))="x",INDEX('[1]Stats repas'!$E$112:$NR$112,,MATCH(JX2,'[1]Stats repas'!$E$55:$NR$55,1))="p")),"a",IF(AND(INDEX('[1]Stats repas'!$E$110:$NR$110,,MATCH(JX2,'[1]Stats repas'!$E$55:$NR$55,1))&gt;2,OR(INDEX('[1]Stats repas'!$E$112:$NR$112,,MATCH(JX2,'[1]Stats repas'!$E$55:$NR$55,1))="x",INDEX('[1]Stats repas'!$E$112:$NR$112,,MATCH(JX2,'[1]Stats repas'!$E$55:$NR$55,1))="p")),"a",INDEX('[1]Stats repas'!$E$110:$NR$110,,MATCH(JX2,'[1]Stats repas'!$E$55:$NR$55,1))))</f>
        <v>1</v>
      </c>
      <c r="JY16">
        <f>IF(AND(INDEX('[1]Stats repas'!$E$110:$NR$110,,MATCH(JY2,'[1]Stats repas'!$E$55:$NR$55,1))=0,OR(INDEX('[1]Stats repas'!$E$112:$NR$112,,MATCH(JY2,'[1]Stats repas'!$E$55:$NR$55,1))="x",INDEX('[1]Stats repas'!$E$112:$NR$112,,MATCH(JY2,'[1]Stats repas'!$E$55:$NR$55,1))="p")),"a",IF(AND(INDEX('[1]Stats repas'!$E$110:$NR$110,,MATCH(JY2,'[1]Stats repas'!$E$55:$NR$55,1))&gt;2,OR(INDEX('[1]Stats repas'!$E$112:$NR$112,,MATCH(JY2,'[1]Stats repas'!$E$55:$NR$55,1))="x",INDEX('[1]Stats repas'!$E$112:$NR$112,,MATCH(JY2,'[1]Stats repas'!$E$55:$NR$55,1))="p")),"a",INDEX('[1]Stats repas'!$E$110:$NR$110,,MATCH(JY2,'[1]Stats repas'!$E$55:$NR$55,1))))</f>
        <v>1</v>
      </c>
      <c r="JZ16">
        <f>IF(AND(INDEX('[1]Stats repas'!$E$110:$NR$110,,MATCH(JZ2,'[1]Stats repas'!$E$55:$NR$55,1))=0,OR(INDEX('[1]Stats repas'!$E$112:$NR$112,,MATCH(JZ2,'[1]Stats repas'!$E$55:$NR$55,1))="x",INDEX('[1]Stats repas'!$E$112:$NR$112,,MATCH(JZ2,'[1]Stats repas'!$E$55:$NR$55,1))="p")),"a",IF(AND(INDEX('[1]Stats repas'!$E$110:$NR$110,,MATCH(JZ2,'[1]Stats repas'!$E$55:$NR$55,1))&gt;2,OR(INDEX('[1]Stats repas'!$E$112:$NR$112,,MATCH(JZ2,'[1]Stats repas'!$E$55:$NR$55,1))="x",INDEX('[1]Stats repas'!$E$112:$NR$112,,MATCH(JZ2,'[1]Stats repas'!$E$55:$NR$55,1))="p")),"a",INDEX('[1]Stats repas'!$E$110:$NR$110,,MATCH(JZ2,'[1]Stats repas'!$E$55:$NR$55,1))))</f>
        <v>1</v>
      </c>
      <c r="KA16">
        <f>IF(AND(INDEX('[1]Stats repas'!$E$110:$NR$110,,MATCH(KA2,'[1]Stats repas'!$E$55:$NR$55,1))=0,OR(INDEX('[1]Stats repas'!$E$112:$NR$112,,MATCH(KA2,'[1]Stats repas'!$E$55:$NR$55,1))="x",INDEX('[1]Stats repas'!$E$112:$NR$112,,MATCH(KA2,'[1]Stats repas'!$E$55:$NR$55,1))="p")),"a",IF(AND(INDEX('[1]Stats repas'!$E$110:$NR$110,,MATCH(KA2,'[1]Stats repas'!$E$55:$NR$55,1))&gt;2,OR(INDEX('[1]Stats repas'!$E$112:$NR$112,,MATCH(KA2,'[1]Stats repas'!$E$55:$NR$55,1))="x",INDEX('[1]Stats repas'!$E$112:$NR$112,,MATCH(KA2,'[1]Stats repas'!$E$55:$NR$55,1))="p")),"a",INDEX('[1]Stats repas'!$E$110:$NR$110,,MATCH(KA2,'[1]Stats repas'!$E$55:$NR$55,1))))</f>
        <v>1</v>
      </c>
      <c r="KB16">
        <f>IF(AND(INDEX('[1]Stats repas'!$E$110:$NR$110,,MATCH(KB2,'[1]Stats repas'!$E$55:$NR$55,1))=0,OR(INDEX('[1]Stats repas'!$E$112:$NR$112,,MATCH(KB2,'[1]Stats repas'!$E$55:$NR$55,1))="x",INDEX('[1]Stats repas'!$E$112:$NR$112,,MATCH(KB2,'[1]Stats repas'!$E$55:$NR$55,1))="p")),"a",IF(AND(INDEX('[1]Stats repas'!$E$110:$NR$110,,MATCH(KB2,'[1]Stats repas'!$E$55:$NR$55,1))&gt;2,OR(INDEX('[1]Stats repas'!$E$112:$NR$112,,MATCH(KB2,'[1]Stats repas'!$E$55:$NR$55,1))="x",INDEX('[1]Stats repas'!$E$112:$NR$112,,MATCH(KB2,'[1]Stats repas'!$E$55:$NR$55,1))="p")),"a",INDEX('[1]Stats repas'!$E$110:$NR$110,,MATCH(KB2,'[1]Stats repas'!$E$55:$NR$55,1))))</f>
        <v>1</v>
      </c>
      <c r="KC16">
        <f>IF(AND(INDEX('[1]Stats repas'!$E$110:$NR$110,,MATCH(KC2,'[1]Stats repas'!$E$55:$NR$55,1))=0,OR(INDEX('[1]Stats repas'!$E$112:$NR$112,,MATCH(KC2,'[1]Stats repas'!$E$55:$NR$55,1))="x",INDEX('[1]Stats repas'!$E$112:$NR$112,,MATCH(KC2,'[1]Stats repas'!$E$55:$NR$55,1))="p")),"a",IF(AND(INDEX('[1]Stats repas'!$E$110:$NR$110,,MATCH(KC2,'[1]Stats repas'!$E$55:$NR$55,1))&gt;2,OR(INDEX('[1]Stats repas'!$E$112:$NR$112,,MATCH(KC2,'[1]Stats repas'!$E$55:$NR$55,1))="x",INDEX('[1]Stats repas'!$E$112:$NR$112,,MATCH(KC2,'[1]Stats repas'!$E$55:$NR$55,1))="p")),"a",INDEX('[1]Stats repas'!$E$110:$NR$110,,MATCH(KC2,'[1]Stats repas'!$E$55:$NR$55,1))))</f>
        <v>0</v>
      </c>
      <c r="KD16">
        <f>IF(AND(INDEX('[1]Stats repas'!$E$110:$NR$110,,MATCH(KD2,'[1]Stats repas'!$E$55:$NR$55,1))=0,OR(INDEX('[1]Stats repas'!$E$112:$NR$112,,MATCH(KD2,'[1]Stats repas'!$E$55:$NR$55,1))="x",INDEX('[1]Stats repas'!$E$112:$NR$112,,MATCH(KD2,'[1]Stats repas'!$E$55:$NR$55,1))="p")),"a",IF(AND(INDEX('[1]Stats repas'!$E$110:$NR$110,,MATCH(KD2,'[1]Stats repas'!$E$55:$NR$55,1))&gt;2,OR(INDEX('[1]Stats repas'!$E$112:$NR$112,,MATCH(KD2,'[1]Stats repas'!$E$55:$NR$55,1))="x",INDEX('[1]Stats repas'!$E$112:$NR$112,,MATCH(KD2,'[1]Stats repas'!$E$55:$NR$55,1))="p")),"a",INDEX('[1]Stats repas'!$E$110:$NR$110,,MATCH(KD2,'[1]Stats repas'!$E$55:$NR$55,1))))</f>
        <v>0</v>
      </c>
      <c r="KE16">
        <f>IF(AND(INDEX('[1]Stats repas'!$E$110:$NR$110,,MATCH(KE2,'[1]Stats repas'!$E$55:$NR$55,1))=0,OR(INDEX('[1]Stats repas'!$E$112:$NR$112,,MATCH(KE2,'[1]Stats repas'!$E$55:$NR$55,1))="x",INDEX('[1]Stats repas'!$E$112:$NR$112,,MATCH(KE2,'[1]Stats repas'!$E$55:$NR$55,1))="p")),"a",IF(AND(INDEX('[1]Stats repas'!$E$110:$NR$110,,MATCH(KE2,'[1]Stats repas'!$E$55:$NR$55,1))&gt;2,OR(INDEX('[1]Stats repas'!$E$112:$NR$112,,MATCH(KE2,'[1]Stats repas'!$E$55:$NR$55,1))="x",INDEX('[1]Stats repas'!$E$112:$NR$112,,MATCH(KE2,'[1]Stats repas'!$E$55:$NR$55,1))="p")),"a",INDEX('[1]Stats repas'!$E$110:$NR$110,,MATCH(KE2,'[1]Stats repas'!$E$55:$NR$55,1))))</f>
        <v>1</v>
      </c>
      <c r="KF16">
        <f>IF(AND(INDEX('[1]Stats repas'!$E$110:$NR$110,,MATCH(KF2,'[1]Stats repas'!$E$55:$NR$55,1))=0,OR(INDEX('[1]Stats repas'!$E$112:$NR$112,,MATCH(KF2,'[1]Stats repas'!$E$55:$NR$55,1))="x",INDEX('[1]Stats repas'!$E$112:$NR$112,,MATCH(KF2,'[1]Stats repas'!$E$55:$NR$55,1))="p")),"a",IF(AND(INDEX('[1]Stats repas'!$E$110:$NR$110,,MATCH(KF2,'[1]Stats repas'!$E$55:$NR$55,1))&gt;2,OR(INDEX('[1]Stats repas'!$E$112:$NR$112,,MATCH(KF2,'[1]Stats repas'!$E$55:$NR$55,1))="x",INDEX('[1]Stats repas'!$E$112:$NR$112,,MATCH(KF2,'[1]Stats repas'!$E$55:$NR$55,1))="p")),"a",INDEX('[1]Stats repas'!$E$110:$NR$110,,MATCH(KF2,'[1]Stats repas'!$E$55:$NR$55,1))))</f>
        <v>1</v>
      </c>
      <c r="KG16">
        <f>IF(AND(INDEX('[1]Stats repas'!$E$110:$NR$110,,MATCH(KG2,'[1]Stats repas'!$E$55:$NR$55,1))=0,OR(INDEX('[1]Stats repas'!$E$112:$NR$112,,MATCH(KG2,'[1]Stats repas'!$E$55:$NR$55,1))="x",INDEX('[1]Stats repas'!$E$112:$NR$112,,MATCH(KG2,'[1]Stats repas'!$E$55:$NR$55,1))="p")),"a",IF(AND(INDEX('[1]Stats repas'!$E$110:$NR$110,,MATCH(KG2,'[1]Stats repas'!$E$55:$NR$55,1))&gt;2,OR(INDEX('[1]Stats repas'!$E$112:$NR$112,,MATCH(KG2,'[1]Stats repas'!$E$55:$NR$55,1))="x",INDEX('[1]Stats repas'!$E$112:$NR$112,,MATCH(KG2,'[1]Stats repas'!$E$55:$NR$55,1))="p")),"a",INDEX('[1]Stats repas'!$E$110:$NR$110,,MATCH(KG2,'[1]Stats repas'!$E$55:$NR$55,1))))</f>
        <v>1</v>
      </c>
      <c r="KH16">
        <f>IF(AND(INDEX('[1]Stats repas'!$E$110:$NR$110,,MATCH(KH2,'[1]Stats repas'!$E$55:$NR$55,1))=0,OR(INDEX('[1]Stats repas'!$E$112:$NR$112,,MATCH(KH2,'[1]Stats repas'!$E$55:$NR$55,1))="x",INDEX('[1]Stats repas'!$E$112:$NR$112,,MATCH(KH2,'[1]Stats repas'!$E$55:$NR$55,1))="p")),"a",IF(AND(INDEX('[1]Stats repas'!$E$110:$NR$110,,MATCH(KH2,'[1]Stats repas'!$E$55:$NR$55,1))&gt;2,OR(INDEX('[1]Stats repas'!$E$112:$NR$112,,MATCH(KH2,'[1]Stats repas'!$E$55:$NR$55,1))="x",INDEX('[1]Stats repas'!$E$112:$NR$112,,MATCH(KH2,'[1]Stats repas'!$E$55:$NR$55,1))="p")),"a",INDEX('[1]Stats repas'!$E$110:$NR$110,,MATCH(KH2,'[1]Stats repas'!$E$55:$NR$55,1))))</f>
        <v>1</v>
      </c>
      <c r="KI16">
        <f>IF(AND(INDEX('[1]Stats repas'!$E$110:$NR$110,,MATCH(KI2,'[1]Stats repas'!$E$55:$NR$55,1))=0,OR(INDEX('[1]Stats repas'!$E$112:$NR$112,,MATCH(KI2,'[1]Stats repas'!$E$55:$NR$55,1))="x",INDEX('[1]Stats repas'!$E$112:$NR$112,,MATCH(KI2,'[1]Stats repas'!$E$55:$NR$55,1))="p")),"a",IF(AND(INDEX('[1]Stats repas'!$E$110:$NR$110,,MATCH(KI2,'[1]Stats repas'!$E$55:$NR$55,1))&gt;2,OR(INDEX('[1]Stats repas'!$E$112:$NR$112,,MATCH(KI2,'[1]Stats repas'!$E$55:$NR$55,1))="x",INDEX('[1]Stats repas'!$E$112:$NR$112,,MATCH(KI2,'[1]Stats repas'!$E$55:$NR$55,1))="p")),"a",INDEX('[1]Stats repas'!$E$110:$NR$110,,MATCH(KI2,'[1]Stats repas'!$E$55:$NR$55,1))))</f>
        <v>1</v>
      </c>
      <c r="KJ16">
        <f>IF(AND(INDEX('[1]Stats repas'!$E$110:$NR$110,,MATCH(KJ2,'[1]Stats repas'!$E$55:$NR$55,1))=0,OR(INDEX('[1]Stats repas'!$E$112:$NR$112,,MATCH(KJ2,'[1]Stats repas'!$E$55:$NR$55,1))="x",INDEX('[1]Stats repas'!$E$112:$NR$112,,MATCH(KJ2,'[1]Stats repas'!$E$55:$NR$55,1))="p")),"a",IF(AND(INDEX('[1]Stats repas'!$E$110:$NR$110,,MATCH(KJ2,'[1]Stats repas'!$E$55:$NR$55,1))&gt;2,OR(INDEX('[1]Stats repas'!$E$112:$NR$112,,MATCH(KJ2,'[1]Stats repas'!$E$55:$NR$55,1))="x",INDEX('[1]Stats repas'!$E$112:$NR$112,,MATCH(KJ2,'[1]Stats repas'!$E$55:$NR$55,1))="p")),"a",INDEX('[1]Stats repas'!$E$110:$NR$110,,MATCH(KJ2,'[1]Stats repas'!$E$55:$NR$55,1))))</f>
        <v>0</v>
      </c>
      <c r="KK16">
        <f>IF(AND(INDEX('[1]Stats repas'!$E$110:$NR$110,,MATCH(KK2,'[1]Stats repas'!$E$55:$NR$55,1))=0,OR(INDEX('[1]Stats repas'!$E$112:$NR$112,,MATCH(KK2,'[1]Stats repas'!$E$55:$NR$55,1))="x",INDEX('[1]Stats repas'!$E$112:$NR$112,,MATCH(KK2,'[1]Stats repas'!$E$55:$NR$55,1))="p")),"a",IF(AND(INDEX('[1]Stats repas'!$E$110:$NR$110,,MATCH(KK2,'[1]Stats repas'!$E$55:$NR$55,1))&gt;2,OR(INDEX('[1]Stats repas'!$E$112:$NR$112,,MATCH(KK2,'[1]Stats repas'!$E$55:$NR$55,1))="x",INDEX('[1]Stats repas'!$E$112:$NR$112,,MATCH(KK2,'[1]Stats repas'!$E$55:$NR$55,1))="p")),"a",INDEX('[1]Stats repas'!$E$110:$NR$110,,MATCH(KK2,'[1]Stats repas'!$E$55:$NR$55,1))))</f>
        <v>0</v>
      </c>
      <c r="KL16">
        <f>IF(AND(INDEX('[1]Stats repas'!$E$110:$NR$110,,MATCH(KL2,'[1]Stats repas'!$E$55:$NR$55,1))=0,OR(INDEX('[1]Stats repas'!$E$112:$NR$112,,MATCH(KL2,'[1]Stats repas'!$E$55:$NR$55,1))="x",INDEX('[1]Stats repas'!$E$112:$NR$112,,MATCH(KL2,'[1]Stats repas'!$E$55:$NR$55,1))="p")),"a",IF(AND(INDEX('[1]Stats repas'!$E$110:$NR$110,,MATCH(KL2,'[1]Stats repas'!$E$55:$NR$55,1))&gt;2,OR(INDEX('[1]Stats repas'!$E$112:$NR$112,,MATCH(KL2,'[1]Stats repas'!$E$55:$NR$55,1))="x",INDEX('[1]Stats repas'!$E$112:$NR$112,,MATCH(KL2,'[1]Stats repas'!$E$55:$NR$55,1))="p")),"a",INDEX('[1]Stats repas'!$E$110:$NR$110,,MATCH(KL2,'[1]Stats repas'!$E$55:$NR$55,1))))</f>
        <v>1</v>
      </c>
      <c r="KM16">
        <f>IF(AND(INDEX('[1]Stats repas'!$E$110:$NR$110,,MATCH(KM2,'[1]Stats repas'!$E$55:$NR$55,1))=0,OR(INDEX('[1]Stats repas'!$E$112:$NR$112,,MATCH(KM2,'[1]Stats repas'!$E$55:$NR$55,1))="x",INDEX('[1]Stats repas'!$E$112:$NR$112,,MATCH(KM2,'[1]Stats repas'!$E$55:$NR$55,1))="p")),"a",IF(AND(INDEX('[1]Stats repas'!$E$110:$NR$110,,MATCH(KM2,'[1]Stats repas'!$E$55:$NR$55,1))&gt;2,OR(INDEX('[1]Stats repas'!$E$112:$NR$112,,MATCH(KM2,'[1]Stats repas'!$E$55:$NR$55,1))="x",INDEX('[1]Stats repas'!$E$112:$NR$112,,MATCH(KM2,'[1]Stats repas'!$E$55:$NR$55,1))="p")),"a",INDEX('[1]Stats repas'!$E$110:$NR$110,,MATCH(KM2,'[1]Stats repas'!$E$55:$NR$55,1))))</f>
        <v>1</v>
      </c>
      <c r="KN16">
        <f>IF(AND(INDEX('[1]Stats repas'!$E$110:$NR$110,,MATCH(KN2,'[1]Stats repas'!$E$55:$NR$55,1))=0,OR(INDEX('[1]Stats repas'!$E$112:$NR$112,,MATCH(KN2,'[1]Stats repas'!$E$55:$NR$55,1))="x",INDEX('[1]Stats repas'!$E$112:$NR$112,,MATCH(KN2,'[1]Stats repas'!$E$55:$NR$55,1))="p")),"a",IF(AND(INDEX('[1]Stats repas'!$E$110:$NR$110,,MATCH(KN2,'[1]Stats repas'!$E$55:$NR$55,1))&gt;2,OR(INDEX('[1]Stats repas'!$E$112:$NR$112,,MATCH(KN2,'[1]Stats repas'!$E$55:$NR$55,1))="x",INDEX('[1]Stats repas'!$E$112:$NR$112,,MATCH(KN2,'[1]Stats repas'!$E$55:$NR$55,1))="p")),"a",INDEX('[1]Stats repas'!$E$110:$NR$110,,MATCH(KN2,'[1]Stats repas'!$E$55:$NR$55,1))))</f>
        <v>1</v>
      </c>
      <c r="KO16">
        <f>IF(AND(INDEX('[1]Stats repas'!$E$110:$NR$110,,MATCH(KO2,'[1]Stats repas'!$E$55:$NR$55,1))=0,OR(INDEX('[1]Stats repas'!$E$112:$NR$112,,MATCH(KO2,'[1]Stats repas'!$E$55:$NR$55,1))="x",INDEX('[1]Stats repas'!$E$112:$NR$112,,MATCH(KO2,'[1]Stats repas'!$E$55:$NR$55,1))="p")),"a",IF(AND(INDEX('[1]Stats repas'!$E$110:$NR$110,,MATCH(KO2,'[1]Stats repas'!$E$55:$NR$55,1))&gt;2,OR(INDEX('[1]Stats repas'!$E$112:$NR$112,,MATCH(KO2,'[1]Stats repas'!$E$55:$NR$55,1))="x",INDEX('[1]Stats repas'!$E$112:$NR$112,,MATCH(KO2,'[1]Stats repas'!$E$55:$NR$55,1))="p")),"a",INDEX('[1]Stats repas'!$E$110:$NR$110,,MATCH(KO2,'[1]Stats repas'!$E$55:$NR$55,1))))</f>
        <v>1</v>
      </c>
      <c r="KP16">
        <f>IF(AND(INDEX('[1]Stats repas'!$E$110:$NR$110,,MATCH(KP2,'[1]Stats repas'!$E$55:$NR$55,1))=0,OR(INDEX('[1]Stats repas'!$E$112:$NR$112,,MATCH(KP2,'[1]Stats repas'!$E$55:$NR$55,1))="x",INDEX('[1]Stats repas'!$E$112:$NR$112,,MATCH(KP2,'[1]Stats repas'!$E$55:$NR$55,1))="p")),"a",IF(AND(INDEX('[1]Stats repas'!$E$110:$NR$110,,MATCH(KP2,'[1]Stats repas'!$E$55:$NR$55,1))&gt;2,OR(INDEX('[1]Stats repas'!$E$112:$NR$112,,MATCH(KP2,'[1]Stats repas'!$E$55:$NR$55,1))="x",INDEX('[1]Stats repas'!$E$112:$NR$112,,MATCH(KP2,'[1]Stats repas'!$E$55:$NR$55,1))="p")),"a",INDEX('[1]Stats repas'!$E$110:$NR$110,,MATCH(KP2,'[1]Stats repas'!$E$55:$NR$55,1))))</f>
        <v>1</v>
      </c>
      <c r="KQ16" t="str">
        <f>IF(AND(INDEX('[1]Stats repas'!$E$110:$NR$110,,MATCH(KQ2,'[1]Stats repas'!$E$55:$NR$55,1))=0,OR(INDEX('[1]Stats repas'!$E$112:$NR$112,,MATCH(KQ2,'[1]Stats repas'!$E$55:$NR$55,1))="x",INDEX('[1]Stats repas'!$E$112:$NR$112,,MATCH(KQ2,'[1]Stats repas'!$E$55:$NR$55,1))="p")),"a",IF(AND(INDEX('[1]Stats repas'!$E$110:$NR$110,,MATCH(KQ2,'[1]Stats repas'!$E$55:$NR$55,1))&gt;2,OR(INDEX('[1]Stats repas'!$E$112:$NR$112,,MATCH(KQ2,'[1]Stats repas'!$E$55:$NR$55,1))="x",INDEX('[1]Stats repas'!$E$112:$NR$112,,MATCH(KQ2,'[1]Stats repas'!$E$55:$NR$55,1))="p")),"a",INDEX('[1]Stats repas'!$E$110:$NR$110,,MATCH(KQ2,'[1]Stats repas'!$E$55:$NR$55,1))))</f>
        <v>a</v>
      </c>
      <c r="KR16" t="str">
        <f>IF(AND(INDEX('[1]Stats repas'!$E$110:$NR$110,,MATCH(KR2,'[1]Stats repas'!$E$55:$NR$55,1))=0,OR(INDEX('[1]Stats repas'!$E$112:$NR$112,,MATCH(KR2,'[1]Stats repas'!$E$55:$NR$55,1))="x",INDEX('[1]Stats repas'!$E$112:$NR$112,,MATCH(KR2,'[1]Stats repas'!$E$55:$NR$55,1))="p")),"a",IF(AND(INDEX('[1]Stats repas'!$E$110:$NR$110,,MATCH(KR2,'[1]Stats repas'!$E$55:$NR$55,1))&gt;2,OR(INDEX('[1]Stats repas'!$E$112:$NR$112,,MATCH(KR2,'[1]Stats repas'!$E$55:$NR$55,1))="x",INDEX('[1]Stats repas'!$E$112:$NR$112,,MATCH(KR2,'[1]Stats repas'!$E$55:$NR$55,1))="p")),"a",INDEX('[1]Stats repas'!$E$110:$NR$110,,MATCH(KR2,'[1]Stats repas'!$E$55:$NR$55,1))))</f>
        <v>a</v>
      </c>
      <c r="KS16">
        <f>IF(AND(INDEX('[1]Stats repas'!$E$110:$NR$110,,MATCH(KS2,'[1]Stats repas'!$E$55:$NR$55,1))=0,OR(INDEX('[1]Stats repas'!$E$112:$NR$112,,MATCH(KS2,'[1]Stats repas'!$E$55:$NR$55,1))="x",INDEX('[1]Stats repas'!$E$112:$NR$112,,MATCH(KS2,'[1]Stats repas'!$E$55:$NR$55,1))="p")),"a",IF(AND(INDEX('[1]Stats repas'!$E$110:$NR$110,,MATCH(KS2,'[1]Stats repas'!$E$55:$NR$55,1))&gt;2,OR(INDEX('[1]Stats repas'!$E$112:$NR$112,,MATCH(KS2,'[1]Stats repas'!$E$55:$NR$55,1))="x",INDEX('[1]Stats repas'!$E$112:$NR$112,,MATCH(KS2,'[1]Stats repas'!$E$55:$NR$55,1))="p")),"a",INDEX('[1]Stats repas'!$E$110:$NR$110,,MATCH(KS2,'[1]Stats repas'!$E$55:$NR$55,1))))</f>
        <v>3</v>
      </c>
      <c r="KT16">
        <f>IF(AND(INDEX('[1]Stats repas'!$E$110:$NR$110,,MATCH(KT2,'[1]Stats repas'!$E$55:$NR$55,1))=0,OR(INDEX('[1]Stats repas'!$E$112:$NR$112,,MATCH(KT2,'[1]Stats repas'!$E$55:$NR$55,1))="x",INDEX('[1]Stats repas'!$E$112:$NR$112,,MATCH(KT2,'[1]Stats repas'!$E$55:$NR$55,1))="p")),"a",IF(AND(INDEX('[1]Stats repas'!$E$110:$NR$110,,MATCH(KT2,'[1]Stats repas'!$E$55:$NR$55,1))&gt;2,OR(INDEX('[1]Stats repas'!$E$112:$NR$112,,MATCH(KT2,'[1]Stats repas'!$E$55:$NR$55,1))="x",INDEX('[1]Stats repas'!$E$112:$NR$112,,MATCH(KT2,'[1]Stats repas'!$E$55:$NR$55,1))="p")),"a",INDEX('[1]Stats repas'!$E$110:$NR$110,,MATCH(KT2,'[1]Stats repas'!$E$55:$NR$55,1))))</f>
        <v>3</v>
      </c>
      <c r="KU16">
        <f>IF(AND(INDEX('[1]Stats repas'!$E$110:$NR$110,,MATCH(KU2,'[1]Stats repas'!$E$55:$NR$55,1))=0,OR(INDEX('[1]Stats repas'!$E$112:$NR$112,,MATCH(KU2,'[1]Stats repas'!$E$55:$NR$55,1))="x",INDEX('[1]Stats repas'!$E$112:$NR$112,,MATCH(KU2,'[1]Stats repas'!$E$55:$NR$55,1))="p")),"a",IF(AND(INDEX('[1]Stats repas'!$E$110:$NR$110,,MATCH(KU2,'[1]Stats repas'!$E$55:$NR$55,1))&gt;2,OR(INDEX('[1]Stats repas'!$E$112:$NR$112,,MATCH(KU2,'[1]Stats repas'!$E$55:$NR$55,1))="x",INDEX('[1]Stats repas'!$E$112:$NR$112,,MATCH(KU2,'[1]Stats repas'!$E$55:$NR$55,1))="p")),"a",INDEX('[1]Stats repas'!$E$110:$NR$110,,MATCH(KU2,'[1]Stats repas'!$E$55:$NR$55,1))))</f>
        <v>3</v>
      </c>
      <c r="KV16">
        <f>IF(AND(INDEX('[1]Stats repas'!$E$110:$NR$110,,MATCH(KV2,'[1]Stats repas'!$E$55:$NR$55,1))=0,OR(INDEX('[1]Stats repas'!$E$112:$NR$112,,MATCH(KV2,'[1]Stats repas'!$E$55:$NR$55,1))="x",INDEX('[1]Stats repas'!$E$112:$NR$112,,MATCH(KV2,'[1]Stats repas'!$E$55:$NR$55,1))="p")),"a",IF(AND(INDEX('[1]Stats repas'!$E$110:$NR$110,,MATCH(KV2,'[1]Stats repas'!$E$55:$NR$55,1))&gt;2,OR(INDEX('[1]Stats repas'!$E$112:$NR$112,,MATCH(KV2,'[1]Stats repas'!$E$55:$NR$55,1))="x",INDEX('[1]Stats repas'!$E$112:$NR$112,,MATCH(KV2,'[1]Stats repas'!$E$55:$NR$55,1))="p")),"a",INDEX('[1]Stats repas'!$E$110:$NR$110,,MATCH(KV2,'[1]Stats repas'!$E$55:$NR$55,1))))</f>
        <v>3</v>
      </c>
      <c r="KW16">
        <f>IF(AND(INDEX('[1]Stats repas'!$E$110:$NR$110,,MATCH(KW2,'[1]Stats repas'!$E$55:$NR$55,1))=0,OR(INDEX('[1]Stats repas'!$E$112:$NR$112,,MATCH(KW2,'[1]Stats repas'!$E$55:$NR$55,1))="x",INDEX('[1]Stats repas'!$E$112:$NR$112,,MATCH(KW2,'[1]Stats repas'!$E$55:$NR$55,1))="p")),"a",IF(AND(INDEX('[1]Stats repas'!$E$110:$NR$110,,MATCH(KW2,'[1]Stats repas'!$E$55:$NR$55,1))&gt;2,OR(INDEX('[1]Stats repas'!$E$112:$NR$112,,MATCH(KW2,'[1]Stats repas'!$E$55:$NR$55,1))="x",INDEX('[1]Stats repas'!$E$112:$NR$112,,MATCH(KW2,'[1]Stats repas'!$E$55:$NR$55,1))="p")),"a",INDEX('[1]Stats repas'!$E$110:$NR$110,,MATCH(KW2,'[1]Stats repas'!$E$55:$NR$55,1))))</f>
        <v>5</v>
      </c>
      <c r="KX16">
        <f>IF(AND(INDEX('[1]Stats repas'!$E$110:$NR$110,,MATCH(KX2,'[1]Stats repas'!$E$55:$NR$55,1))=0,OR(INDEX('[1]Stats repas'!$E$112:$NR$112,,MATCH(KX2,'[1]Stats repas'!$E$55:$NR$55,1))="x",INDEX('[1]Stats repas'!$E$112:$NR$112,,MATCH(KX2,'[1]Stats repas'!$E$55:$NR$55,1))="p")),"a",IF(AND(INDEX('[1]Stats repas'!$E$110:$NR$110,,MATCH(KX2,'[1]Stats repas'!$E$55:$NR$55,1))&gt;2,OR(INDEX('[1]Stats repas'!$E$112:$NR$112,,MATCH(KX2,'[1]Stats repas'!$E$55:$NR$55,1))="x",INDEX('[1]Stats repas'!$E$112:$NR$112,,MATCH(KX2,'[1]Stats repas'!$E$55:$NR$55,1))="p")),"a",INDEX('[1]Stats repas'!$E$110:$NR$110,,MATCH(KX2,'[1]Stats repas'!$E$55:$NR$55,1))))</f>
        <v>0</v>
      </c>
      <c r="KY16">
        <f>IF(AND(INDEX('[1]Stats repas'!$E$110:$NR$110,,MATCH(KY2,'[1]Stats repas'!$E$55:$NR$55,1))=0,OR(INDEX('[1]Stats repas'!$E$112:$NR$112,,MATCH(KY2,'[1]Stats repas'!$E$55:$NR$55,1))="x",INDEX('[1]Stats repas'!$E$112:$NR$112,,MATCH(KY2,'[1]Stats repas'!$E$55:$NR$55,1))="p")),"a",IF(AND(INDEX('[1]Stats repas'!$E$110:$NR$110,,MATCH(KY2,'[1]Stats repas'!$E$55:$NR$55,1))&gt;2,OR(INDEX('[1]Stats repas'!$E$112:$NR$112,,MATCH(KY2,'[1]Stats repas'!$E$55:$NR$55,1))="x",INDEX('[1]Stats repas'!$E$112:$NR$112,,MATCH(KY2,'[1]Stats repas'!$E$55:$NR$55,1))="p")),"a",INDEX('[1]Stats repas'!$E$110:$NR$110,,MATCH(KY2,'[1]Stats repas'!$E$55:$NR$55,1))))</f>
        <v>0</v>
      </c>
      <c r="KZ16">
        <f>IF(AND(INDEX('[1]Stats repas'!$E$110:$NR$110,,MATCH(KZ2,'[1]Stats repas'!$E$55:$NR$55,1))=0,OR(INDEX('[1]Stats repas'!$E$112:$NR$112,,MATCH(KZ2,'[1]Stats repas'!$E$55:$NR$55,1))="x",INDEX('[1]Stats repas'!$E$112:$NR$112,,MATCH(KZ2,'[1]Stats repas'!$E$55:$NR$55,1))="p")),"a",IF(AND(INDEX('[1]Stats repas'!$E$110:$NR$110,,MATCH(KZ2,'[1]Stats repas'!$E$55:$NR$55,1))&gt;2,OR(INDEX('[1]Stats repas'!$E$112:$NR$112,,MATCH(KZ2,'[1]Stats repas'!$E$55:$NR$55,1))="x",INDEX('[1]Stats repas'!$E$112:$NR$112,,MATCH(KZ2,'[1]Stats repas'!$E$55:$NR$55,1))="p")),"a",INDEX('[1]Stats repas'!$E$110:$NR$110,,MATCH(KZ2,'[1]Stats repas'!$E$55:$NR$55,1))))</f>
        <v>3</v>
      </c>
      <c r="LA16" t="str">
        <f>IF(AND(INDEX('[1]Stats repas'!$E$110:$NR$110,,MATCH(LA2,'[1]Stats repas'!$E$55:$NR$55,1))=0,OR(INDEX('[1]Stats repas'!$E$112:$NR$112,,MATCH(LA2,'[1]Stats repas'!$E$55:$NR$55,1))="x",INDEX('[1]Stats repas'!$E$112:$NR$112,,MATCH(LA2,'[1]Stats repas'!$E$55:$NR$55,1))="p")),"a",IF(AND(INDEX('[1]Stats repas'!$E$110:$NR$110,,MATCH(LA2,'[1]Stats repas'!$E$55:$NR$55,1))&gt;2,OR(INDEX('[1]Stats repas'!$E$112:$NR$112,,MATCH(LA2,'[1]Stats repas'!$E$55:$NR$55,1))="x",INDEX('[1]Stats repas'!$E$112:$NR$112,,MATCH(LA2,'[1]Stats repas'!$E$55:$NR$55,1))="p")),"a",INDEX('[1]Stats repas'!$E$110:$NR$110,,MATCH(LA2,'[1]Stats repas'!$E$55:$NR$55,1))))</f>
        <v>a</v>
      </c>
      <c r="LB16">
        <f>IF(AND(INDEX('[1]Stats repas'!$E$110:$NR$110,,MATCH(LB2,'[1]Stats repas'!$E$55:$NR$55,1))=0,OR(INDEX('[1]Stats repas'!$E$112:$NR$112,,MATCH(LB2,'[1]Stats repas'!$E$55:$NR$55,1))="x",INDEX('[1]Stats repas'!$E$112:$NR$112,,MATCH(LB2,'[1]Stats repas'!$E$55:$NR$55,1))="p")),"a",IF(AND(INDEX('[1]Stats repas'!$E$110:$NR$110,,MATCH(LB2,'[1]Stats repas'!$E$55:$NR$55,1))&gt;2,OR(INDEX('[1]Stats repas'!$E$112:$NR$112,,MATCH(LB2,'[1]Stats repas'!$E$55:$NR$55,1))="x",INDEX('[1]Stats repas'!$E$112:$NR$112,,MATCH(LB2,'[1]Stats repas'!$E$55:$NR$55,1))="p")),"a",INDEX('[1]Stats repas'!$E$110:$NR$110,,MATCH(LB2,'[1]Stats repas'!$E$55:$NR$55,1))))</f>
        <v>1</v>
      </c>
      <c r="LC16">
        <f>IF(AND(INDEX('[1]Stats repas'!$E$110:$NR$110,,MATCH(LC2,'[1]Stats repas'!$E$55:$NR$55,1))=0,OR(INDEX('[1]Stats repas'!$E$112:$NR$112,,MATCH(LC2,'[1]Stats repas'!$E$55:$NR$55,1))="x",INDEX('[1]Stats repas'!$E$112:$NR$112,,MATCH(LC2,'[1]Stats repas'!$E$55:$NR$55,1))="p")),"a",IF(AND(INDEX('[1]Stats repas'!$E$110:$NR$110,,MATCH(LC2,'[1]Stats repas'!$E$55:$NR$55,1))&gt;2,OR(INDEX('[1]Stats repas'!$E$112:$NR$112,,MATCH(LC2,'[1]Stats repas'!$E$55:$NR$55,1))="x",INDEX('[1]Stats repas'!$E$112:$NR$112,,MATCH(LC2,'[1]Stats repas'!$E$55:$NR$55,1))="p")),"a",INDEX('[1]Stats repas'!$E$110:$NR$110,,MATCH(LC2,'[1]Stats repas'!$E$55:$NR$55,1))))</f>
        <v>1</v>
      </c>
      <c r="LD16">
        <f>IF(AND(INDEX('[1]Stats repas'!$E$110:$NR$110,,MATCH(LD2,'[1]Stats repas'!$E$55:$NR$55,1))=0,OR(INDEX('[1]Stats repas'!$E$112:$NR$112,,MATCH(LD2,'[1]Stats repas'!$E$55:$NR$55,1))="x",INDEX('[1]Stats repas'!$E$112:$NR$112,,MATCH(LD2,'[1]Stats repas'!$E$55:$NR$55,1))="p")),"a",IF(AND(INDEX('[1]Stats repas'!$E$110:$NR$110,,MATCH(LD2,'[1]Stats repas'!$E$55:$NR$55,1))&gt;2,OR(INDEX('[1]Stats repas'!$E$112:$NR$112,,MATCH(LD2,'[1]Stats repas'!$E$55:$NR$55,1))="x",INDEX('[1]Stats repas'!$E$112:$NR$112,,MATCH(LD2,'[1]Stats repas'!$E$55:$NR$55,1))="p")),"a",INDEX('[1]Stats repas'!$E$110:$NR$110,,MATCH(LD2,'[1]Stats repas'!$E$55:$NR$55,1))))</f>
        <v>1</v>
      </c>
      <c r="LE16">
        <f>IF(AND(INDEX('[1]Stats repas'!$E$110:$NR$110,,MATCH(LE2,'[1]Stats repas'!$E$55:$NR$55,1))=0,OR(INDEX('[1]Stats repas'!$E$112:$NR$112,,MATCH(LE2,'[1]Stats repas'!$E$55:$NR$55,1))="x",INDEX('[1]Stats repas'!$E$112:$NR$112,,MATCH(LE2,'[1]Stats repas'!$E$55:$NR$55,1))="p")),"a",IF(AND(INDEX('[1]Stats repas'!$E$110:$NR$110,,MATCH(LE2,'[1]Stats repas'!$E$55:$NR$55,1))&gt;2,OR(INDEX('[1]Stats repas'!$E$112:$NR$112,,MATCH(LE2,'[1]Stats repas'!$E$55:$NR$55,1))="x",INDEX('[1]Stats repas'!$E$112:$NR$112,,MATCH(LE2,'[1]Stats repas'!$E$55:$NR$55,1))="p")),"a",INDEX('[1]Stats repas'!$E$110:$NR$110,,MATCH(LE2,'[1]Stats repas'!$E$55:$NR$55,1))))</f>
        <v>0</v>
      </c>
      <c r="LF16">
        <f>IF(AND(INDEX('[1]Stats repas'!$E$110:$NR$110,,MATCH(LF2,'[1]Stats repas'!$E$55:$NR$55,1))=0,OR(INDEX('[1]Stats repas'!$E$112:$NR$112,,MATCH(LF2,'[1]Stats repas'!$E$55:$NR$55,1))="x",INDEX('[1]Stats repas'!$E$112:$NR$112,,MATCH(LF2,'[1]Stats repas'!$E$55:$NR$55,1))="p")),"a",IF(AND(INDEX('[1]Stats repas'!$E$110:$NR$110,,MATCH(LF2,'[1]Stats repas'!$E$55:$NR$55,1))&gt;2,OR(INDEX('[1]Stats repas'!$E$112:$NR$112,,MATCH(LF2,'[1]Stats repas'!$E$55:$NR$55,1))="x",INDEX('[1]Stats repas'!$E$112:$NR$112,,MATCH(LF2,'[1]Stats repas'!$E$55:$NR$55,1))="p")),"a",INDEX('[1]Stats repas'!$E$110:$NR$110,,MATCH(LF2,'[1]Stats repas'!$E$55:$NR$55,1))))</f>
        <v>0</v>
      </c>
      <c r="LG16">
        <f>IF(AND(INDEX('[1]Stats repas'!$E$110:$NR$110,,MATCH(LG2,'[1]Stats repas'!$E$55:$NR$55,1))=0,OR(INDEX('[1]Stats repas'!$E$112:$NR$112,,MATCH(LG2,'[1]Stats repas'!$E$55:$NR$55,1))="x",INDEX('[1]Stats repas'!$E$112:$NR$112,,MATCH(LG2,'[1]Stats repas'!$E$55:$NR$55,1))="p")),"a",IF(AND(INDEX('[1]Stats repas'!$E$110:$NR$110,,MATCH(LG2,'[1]Stats repas'!$E$55:$NR$55,1))&gt;2,OR(INDEX('[1]Stats repas'!$E$112:$NR$112,,MATCH(LG2,'[1]Stats repas'!$E$55:$NR$55,1))="x",INDEX('[1]Stats repas'!$E$112:$NR$112,,MATCH(LG2,'[1]Stats repas'!$E$55:$NR$55,1))="p")),"a",INDEX('[1]Stats repas'!$E$110:$NR$110,,MATCH(LG2,'[1]Stats repas'!$E$55:$NR$55,1))))</f>
        <v>5</v>
      </c>
      <c r="LH16">
        <f>IF(AND(INDEX('[1]Stats repas'!$E$110:$NR$110,,MATCH(LH2,'[1]Stats repas'!$E$55:$NR$55,1))=0,OR(INDEX('[1]Stats repas'!$E$112:$NR$112,,MATCH(LH2,'[1]Stats repas'!$E$55:$NR$55,1))="x",INDEX('[1]Stats repas'!$E$112:$NR$112,,MATCH(LH2,'[1]Stats repas'!$E$55:$NR$55,1))="p")),"a",IF(AND(INDEX('[1]Stats repas'!$E$110:$NR$110,,MATCH(LH2,'[1]Stats repas'!$E$55:$NR$55,1))&gt;2,OR(INDEX('[1]Stats repas'!$E$112:$NR$112,,MATCH(LH2,'[1]Stats repas'!$E$55:$NR$55,1))="x",INDEX('[1]Stats repas'!$E$112:$NR$112,,MATCH(LH2,'[1]Stats repas'!$E$55:$NR$55,1))="p")),"a",INDEX('[1]Stats repas'!$E$110:$NR$110,,MATCH(LH2,'[1]Stats repas'!$E$55:$NR$55,1))))</f>
        <v>1</v>
      </c>
      <c r="LI16">
        <f>IF(AND(INDEX('[1]Stats repas'!$E$110:$NR$110,,MATCH(LI2,'[1]Stats repas'!$E$55:$NR$55,1))=0,OR(INDEX('[1]Stats repas'!$E$112:$NR$112,,MATCH(LI2,'[1]Stats repas'!$E$55:$NR$55,1))="x",INDEX('[1]Stats repas'!$E$112:$NR$112,,MATCH(LI2,'[1]Stats repas'!$E$55:$NR$55,1))="p")),"a",IF(AND(INDEX('[1]Stats repas'!$E$110:$NR$110,,MATCH(LI2,'[1]Stats repas'!$E$55:$NR$55,1))&gt;2,OR(INDEX('[1]Stats repas'!$E$112:$NR$112,,MATCH(LI2,'[1]Stats repas'!$E$55:$NR$55,1))="x",INDEX('[1]Stats repas'!$E$112:$NR$112,,MATCH(LI2,'[1]Stats repas'!$E$55:$NR$55,1))="p")),"a",INDEX('[1]Stats repas'!$E$110:$NR$110,,MATCH(LI2,'[1]Stats repas'!$E$55:$NR$55,1))))</f>
        <v>1</v>
      </c>
      <c r="LJ16">
        <f>IF(AND(INDEX('[1]Stats repas'!$E$110:$NR$110,,MATCH(LJ2,'[1]Stats repas'!$E$55:$NR$55,1))=0,OR(INDEX('[1]Stats repas'!$E$112:$NR$112,,MATCH(LJ2,'[1]Stats repas'!$E$55:$NR$55,1))="x",INDEX('[1]Stats repas'!$E$112:$NR$112,,MATCH(LJ2,'[1]Stats repas'!$E$55:$NR$55,1))="p")),"a",IF(AND(INDEX('[1]Stats repas'!$E$110:$NR$110,,MATCH(LJ2,'[1]Stats repas'!$E$55:$NR$55,1))&gt;2,OR(INDEX('[1]Stats repas'!$E$112:$NR$112,,MATCH(LJ2,'[1]Stats repas'!$E$55:$NR$55,1))="x",INDEX('[1]Stats repas'!$E$112:$NR$112,,MATCH(LJ2,'[1]Stats repas'!$E$55:$NR$55,1))="p")),"a",INDEX('[1]Stats repas'!$E$110:$NR$110,,MATCH(LJ2,'[1]Stats repas'!$E$55:$NR$55,1))))</f>
        <v>1</v>
      </c>
      <c r="LK16">
        <f>IF(AND(INDEX('[1]Stats repas'!$E$110:$NR$110,,MATCH(LK2,'[1]Stats repas'!$E$55:$NR$55,1))=0,OR(INDEX('[1]Stats repas'!$E$112:$NR$112,,MATCH(LK2,'[1]Stats repas'!$E$55:$NR$55,1))="x",INDEX('[1]Stats repas'!$E$112:$NR$112,,MATCH(LK2,'[1]Stats repas'!$E$55:$NR$55,1))="p")),"a",IF(AND(INDEX('[1]Stats repas'!$E$110:$NR$110,,MATCH(LK2,'[1]Stats repas'!$E$55:$NR$55,1))&gt;2,OR(INDEX('[1]Stats repas'!$E$112:$NR$112,,MATCH(LK2,'[1]Stats repas'!$E$55:$NR$55,1))="x",INDEX('[1]Stats repas'!$E$112:$NR$112,,MATCH(LK2,'[1]Stats repas'!$E$55:$NR$55,1))="p")),"a",INDEX('[1]Stats repas'!$E$110:$NR$110,,MATCH(LK2,'[1]Stats repas'!$E$55:$NR$55,1))))</f>
        <v>1</v>
      </c>
      <c r="LL16">
        <f>IF(AND(INDEX('[1]Stats repas'!$E$110:$NR$110,,MATCH(LL2,'[1]Stats repas'!$E$55:$NR$55,1))=0,OR(INDEX('[1]Stats repas'!$E$112:$NR$112,,MATCH(LL2,'[1]Stats repas'!$E$55:$NR$55,1))="x",INDEX('[1]Stats repas'!$E$112:$NR$112,,MATCH(LL2,'[1]Stats repas'!$E$55:$NR$55,1))="p")),"a",IF(AND(INDEX('[1]Stats repas'!$E$110:$NR$110,,MATCH(LL2,'[1]Stats repas'!$E$55:$NR$55,1))&gt;2,OR(INDEX('[1]Stats repas'!$E$112:$NR$112,,MATCH(LL2,'[1]Stats repas'!$E$55:$NR$55,1))="x",INDEX('[1]Stats repas'!$E$112:$NR$112,,MATCH(LL2,'[1]Stats repas'!$E$55:$NR$55,1))="p")),"a",INDEX('[1]Stats repas'!$E$110:$NR$110,,MATCH(LL2,'[1]Stats repas'!$E$55:$NR$55,1))))</f>
        <v>0</v>
      </c>
      <c r="LM16">
        <f>IF(AND(INDEX('[1]Stats repas'!$E$110:$NR$110,,MATCH(LM2,'[1]Stats repas'!$E$55:$NR$55,1))=0,OR(INDEX('[1]Stats repas'!$E$112:$NR$112,,MATCH(LM2,'[1]Stats repas'!$E$55:$NR$55,1))="x",INDEX('[1]Stats repas'!$E$112:$NR$112,,MATCH(LM2,'[1]Stats repas'!$E$55:$NR$55,1))="p")),"a",IF(AND(INDEX('[1]Stats repas'!$E$110:$NR$110,,MATCH(LM2,'[1]Stats repas'!$E$55:$NR$55,1))&gt;2,OR(INDEX('[1]Stats repas'!$E$112:$NR$112,,MATCH(LM2,'[1]Stats repas'!$E$55:$NR$55,1))="x",INDEX('[1]Stats repas'!$E$112:$NR$112,,MATCH(LM2,'[1]Stats repas'!$E$55:$NR$55,1))="p")),"a",INDEX('[1]Stats repas'!$E$110:$NR$110,,MATCH(LM2,'[1]Stats repas'!$E$55:$NR$55,1))))</f>
        <v>0</v>
      </c>
      <c r="LN16">
        <f>IF(AND(INDEX('[1]Stats repas'!$E$110:$NR$110,,MATCH(LN2,'[1]Stats repas'!$E$55:$NR$55,1))=0,OR(INDEX('[1]Stats repas'!$E$112:$NR$112,,MATCH(LN2,'[1]Stats repas'!$E$55:$NR$55,1))="x",INDEX('[1]Stats repas'!$E$112:$NR$112,,MATCH(LN2,'[1]Stats repas'!$E$55:$NR$55,1))="p")),"a",IF(AND(INDEX('[1]Stats repas'!$E$110:$NR$110,,MATCH(LN2,'[1]Stats repas'!$E$55:$NR$55,1))&gt;2,OR(INDEX('[1]Stats repas'!$E$112:$NR$112,,MATCH(LN2,'[1]Stats repas'!$E$55:$NR$55,1))="x",INDEX('[1]Stats repas'!$E$112:$NR$112,,MATCH(LN2,'[1]Stats repas'!$E$55:$NR$55,1))="p")),"a",INDEX('[1]Stats repas'!$E$110:$NR$110,,MATCH(LN2,'[1]Stats repas'!$E$55:$NR$55,1))))</f>
        <v>1</v>
      </c>
      <c r="LO16">
        <f>IF(AND(INDEX('[1]Stats repas'!$E$110:$NR$110,,MATCH(LO2,'[1]Stats repas'!$E$55:$NR$55,1))=0,OR(INDEX('[1]Stats repas'!$E$112:$NR$112,,MATCH(LO2,'[1]Stats repas'!$E$55:$NR$55,1))="x",INDEX('[1]Stats repas'!$E$112:$NR$112,,MATCH(LO2,'[1]Stats repas'!$E$55:$NR$55,1))="p")),"a",IF(AND(INDEX('[1]Stats repas'!$E$110:$NR$110,,MATCH(LO2,'[1]Stats repas'!$E$55:$NR$55,1))&gt;2,OR(INDEX('[1]Stats repas'!$E$112:$NR$112,,MATCH(LO2,'[1]Stats repas'!$E$55:$NR$55,1))="x",INDEX('[1]Stats repas'!$E$112:$NR$112,,MATCH(LO2,'[1]Stats repas'!$E$55:$NR$55,1))="p")),"a",INDEX('[1]Stats repas'!$E$110:$NR$110,,MATCH(LO2,'[1]Stats repas'!$E$55:$NR$55,1))))</f>
        <v>1</v>
      </c>
      <c r="LP16">
        <f>IF(AND(INDEX('[1]Stats repas'!$E$110:$NR$110,,MATCH(LP2,'[1]Stats repas'!$E$55:$NR$55,1))=0,OR(INDEX('[1]Stats repas'!$E$112:$NR$112,,MATCH(LP2,'[1]Stats repas'!$E$55:$NR$55,1))="x",INDEX('[1]Stats repas'!$E$112:$NR$112,,MATCH(LP2,'[1]Stats repas'!$E$55:$NR$55,1))="p")),"a",IF(AND(INDEX('[1]Stats repas'!$E$110:$NR$110,,MATCH(LP2,'[1]Stats repas'!$E$55:$NR$55,1))&gt;2,OR(INDEX('[1]Stats repas'!$E$112:$NR$112,,MATCH(LP2,'[1]Stats repas'!$E$55:$NR$55,1))="x",INDEX('[1]Stats repas'!$E$112:$NR$112,,MATCH(LP2,'[1]Stats repas'!$E$55:$NR$55,1))="p")),"a",INDEX('[1]Stats repas'!$E$110:$NR$110,,MATCH(LP2,'[1]Stats repas'!$E$55:$NR$55,1))))</f>
        <v>1</v>
      </c>
      <c r="LQ16">
        <f>IF(AND(INDEX('[1]Stats repas'!$E$110:$NR$110,,MATCH(LQ2,'[1]Stats repas'!$E$55:$NR$55,1))=0,OR(INDEX('[1]Stats repas'!$E$112:$NR$112,,MATCH(LQ2,'[1]Stats repas'!$E$55:$NR$55,1))="x",INDEX('[1]Stats repas'!$E$112:$NR$112,,MATCH(LQ2,'[1]Stats repas'!$E$55:$NR$55,1))="p")),"a",IF(AND(INDEX('[1]Stats repas'!$E$110:$NR$110,,MATCH(LQ2,'[1]Stats repas'!$E$55:$NR$55,1))&gt;2,OR(INDEX('[1]Stats repas'!$E$112:$NR$112,,MATCH(LQ2,'[1]Stats repas'!$E$55:$NR$55,1))="x",INDEX('[1]Stats repas'!$E$112:$NR$112,,MATCH(LQ2,'[1]Stats repas'!$E$55:$NR$55,1))="p")),"a",INDEX('[1]Stats repas'!$E$110:$NR$110,,MATCH(LQ2,'[1]Stats repas'!$E$55:$NR$55,1))))</f>
        <v>1</v>
      </c>
      <c r="LR16">
        <f>IF(AND(INDEX('[1]Stats repas'!$E$110:$NR$110,,MATCH(LR2,'[1]Stats repas'!$E$55:$NR$55,1))=0,OR(INDEX('[1]Stats repas'!$E$112:$NR$112,,MATCH(LR2,'[1]Stats repas'!$E$55:$NR$55,1))="x",INDEX('[1]Stats repas'!$E$112:$NR$112,,MATCH(LR2,'[1]Stats repas'!$E$55:$NR$55,1))="p")),"a",IF(AND(INDEX('[1]Stats repas'!$E$110:$NR$110,,MATCH(LR2,'[1]Stats repas'!$E$55:$NR$55,1))&gt;2,OR(INDEX('[1]Stats repas'!$E$112:$NR$112,,MATCH(LR2,'[1]Stats repas'!$E$55:$NR$55,1))="x",INDEX('[1]Stats repas'!$E$112:$NR$112,,MATCH(LR2,'[1]Stats repas'!$E$55:$NR$55,1))="p")),"a",INDEX('[1]Stats repas'!$E$110:$NR$110,,MATCH(LR2,'[1]Stats repas'!$E$55:$NR$55,1))))</f>
        <v>1</v>
      </c>
      <c r="LS16">
        <f>IF(AND(INDEX('[1]Stats repas'!$E$110:$NR$110,,MATCH(LS2,'[1]Stats repas'!$E$55:$NR$55,1))=0,OR(INDEX('[1]Stats repas'!$E$112:$NR$112,,MATCH(LS2,'[1]Stats repas'!$E$55:$NR$55,1))="x",INDEX('[1]Stats repas'!$E$112:$NR$112,,MATCH(LS2,'[1]Stats repas'!$E$55:$NR$55,1))="p")),"a",IF(AND(INDEX('[1]Stats repas'!$E$110:$NR$110,,MATCH(LS2,'[1]Stats repas'!$E$55:$NR$55,1))&gt;2,OR(INDEX('[1]Stats repas'!$E$112:$NR$112,,MATCH(LS2,'[1]Stats repas'!$E$55:$NR$55,1))="x",INDEX('[1]Stats repas'!$E$112:$NR$112,,MATCH(LS2,'[1]Stats repas'!$E$55:$NR$55,1))="p")),"a",INDEX('[1]Stats repas'!$E$110:$NR$110,,MATCH(LS2,'[1]Stats repas'!$E$55:$NR$55,1))))</f>
        <v>0</v>
      </c>
      <c r="LT16">
        <f>IF(AND(INDEX('[1]Stats repas'!$E$110:$NR$110,,MATCH(LT2,'[1]Stats repas'!$E$55:$NR$55,1))=0,OR(INDEX('[1]Stats repas'!$E$112:$NR$112,,MATCH(LT2,'[1]Stats repas'!$E$55:$NR$55,1))="x",INDEX('[1]Stats repas'!$E$112:$NR$112,,MATCH(LT2,'[1]Stats repas'!$E$55:$NR$55,1))="p")),"a",IF(AND(INDEX('[1]Stats repas'!$E$110:$NR$110,,MATCH(LT2,'[1]Stats repas'!$E$55:$NR$55,1))&gt;2,OR(INDEX('[1]Stats repas'!$E$112:$NR$112,,MATCH(LT2,'[1]Stats repas'!$E$55:$NR$55,1))="x",INDEX('[1]Stats repas'!$E$112:$NR$112,,MATCH(LT2,'[1]Stats repas'!$E$55:$NR$55,1))="p")),"a",INDEX('[1]Stats repas'!$E$110:$NR$110,,MATCH(LT2,'[1]Stats repas'!$E$55:$NR$55,1))))</f>
        <v>0</v>
      </c>
      <c r="LU16">
        <f>IF(AND(INDEX('[1]Stats repas'!$E$110:$NR$110,,MATCH(LU2,'[1]Stats repas'!$E$55:$NR$55,1))=0,OR(INDEX('[1]Stats repas'!$E$112:$NR$112,,MATCH(LU2,'[1]Stats repas'!$E$55:$NR$55,1))="x",INDEX('[1]Stats repas'!$E$112:$NR$112,,MATCH(LU2,'[1]Stats repas'!$E$55:$NR$55,1))="p")),"a",IF(AND(INDEX('[1]Stats repas'!$E$110:$NR$110,,MATCH(LU2,'[1]Stats repas'!$E$55:$NR$55,1))&gt;2,OR(INDEX('[1]Stats repas'!$E$112:$NR$112,,MATCH(LU2,'[1]Stats repas'!$E$55:$NR$55,1))="x",INDEX('[1]Stats repas'!$E$112:$NR$112,,MATCH(LU2,'[1]Stats repas'!$E$55:$NR$55,1))="p")),"a",INDEX('[1]Stats repas'!$E$110:$NR$110,,MATCH(LU2,'[1]Stats repas'!$E$55:$NR$55,1))))</f>
        <v>1</v>
      </c>
      <c r="LV16">
        <f>IF(AND(INDEX('[1]Stats repas'!$E$110:$NR$110,,MATCH(LV2,'[1]Stats repas'!$E$55:$NR$55,1))=0,OR(INDEX('[1]Stats repas'!$E$112:$NR$112,,MATCH(LV2,'[1]Stats repas'!$E$55:$NR$55,1))="x",INDEX('[1]Stats repas'!$E$112:$NR$112,,MATCH(LV2,'[1]Stats repas'!$E$55:$NR$55,1))="p")),"a",IF(AND(INDEX('[1]Stats repas'!$E$110:$NR$110,,MATCH(LV2,'[1]Stats repas'!$E$55:$NR$55,1))&gt;2,OR(INDEX('[1]Stats repas'!$E$112:$NR$112,,MATCH(LV2,'[1]Stats repas'!$E$55:$NR$55,1))="x",INDEX('[1]Stats repas'!$E$112:$NR$112,,MATCH(LV2,'[1]Stats repas'!$E$55:$NR$55,1))="p")),"a",INDEX('[1]Stats repas'!$E$110:$NR$110,,MATCH(LV2,'[1]Stats repas'!$E$55:$NR$55,1))))</f>
        <v>1</v>
      </c>
      <c r="LW16">
        <f>IF(AND(INDEX('[1]Stats repas'!$E$110:$NR$110,,MATCH(LW2,'[1]Stats repas'!$E$55:$NR$55,1))=0,OR(INDEX('[1]Stats repas'!$E$112:$NR$112,,MATCH(LW2,'[1]Stats repas'!$E$55:$NR$55,1))="x",INDEX('[1]Stats repas'!$E$112:$NR$112,,MATCH(LW2,'[1]Stats repas'!$E$55:$NR$55,1))="p")),"a",IF(AND(INDEX('[1]Stats repas'!$E$110:$NR$110,,MATCH(LW2,'[1]Stats repas'!$E$55:$NR$55,1))&gt;2,OR(INDEX('[1]Stats repas'!$E$112:$NR$112,,MATCH(LW2,'[1]Stats repas'!$E$55:$NR$55,1))="x",INDEX('[1]Stats repas'!$E$112:$NR$112,,MATCH(LW2,'[1]Stats repas'!$E$55:$NR$55,1))="p")),"a",INDEX('[1]Stats repas'!$E$110:$NR$110,,MATCH(LW2,'[1]Stats repas'!$E$55:$NR$55,1))))</f>
        <v>1</v>
      </c>
      <c r="LX16">
        <f>IF(AND(INDEX('[1]Stats repas'!$E$110:$NR$110,,MATCH(LX2,'[1]Stats repas'!$E$55:$NR$55,1))=0,OR(INDEX('[1]Stats repas'!$E$112:$NR$112,,MATCH(LX2,'[1]Stats repas'!$E$55:$NR$55,1))="x",INDEX('[1]Stats repas'!$E$112:$NR$112,,MATCH(LX2,'[1]Stats repas'!$E$55:$NR$55,1))="p")),"a",IF(AND(INDEX('[1]Stats repas'!$E$110:$NR$110,,MATCH(LX2,'[1]Stats repas'!$E$55:$NR$55,1))&gt;2,OR(INDEX('[1]Stats repas'!$E$112:$NR$112,,MATCH(LX2,'[1]Stats repas'!$E$55:$NR$55,1))="x",INDEX('[1]Stats repas'!$E$112:$NR$112,,MATCH(LX2,'[1]Stats repas'!$E$55:$NR$55,1))="p")),"a",INDEX('[1]Stats repas'!$E$110:$NR$110,,MATCH(LX2,'[1]Stats repas'!$E$55:$NR$55,1))))</f>
        <v>1</v>
      </c>
      <c r="LY16">
        <f>IF(AND(INDEX('[1]Stats repas'!$E$110:$NR$110,,MATCH(LY2,'[1]Stats repas'!$E$55:$NR$55,1))=0,OR(INDEX('[1]Stats repas'!$E$112:$NR$112,,MATCH(LY2,'[1]Stats repas'!$E$55:$NR$55,1))="x",INDEX('[1]Stats repas'!$E$112:$NR$112,,MATCH(LY2,'[1]Stats repas'!$E$55:$NR$55,1))="p")),"a",IF(AND(INDEX('[1]Stats repas'!$E$110:$NR$110,,MATCH(LY2,'[1]Stats repas'!$E$55:$NR$55,1))&gt;2,OR(INDEX('[1]Stats repas'!$E$112:$NR$112,,MATCH(LY2,'[1]Stats repas'!$E$55:$NR$55,1))="x",INDEX('[1]Stats repas'!$E$112:$NR$112,,MATCH(LY2,'[1]Stats repas'!$E$55:$NR$55,1))="p")),"a",INDEX('[1]Stats repas'!$E$110:$NR$110,,MATCH(LY2,'[1]Stats repas'!$E$55:$NR$55,1))))</f>
        <v>1</v>
      </c>
      <c r="LZ16">
        <f>IF(AND(INDEX('[1]Stats repas'!$E$110:$NR$110,,MATCH(LZ2,'[1]Stats repas'!$E$55:$NR$55,1))=0,OR(INDEX('[1]Stats repas'!$E$112:$NR$112,,MATCH(LZ2,'[1]Stats repas'!$E$55:$NR$55,1))="x",INDEX('[1]Stats repas'!$E$112:$NR$112,,MATCH(LZ2,'[1]Stats repas'!$E$55:$NR$55,1))="p")),"a",IF(AND(INDEX('[1]Stats repas'!$E$110:$NR$110,,MATCH(LZ2,'[1]Stats repas'!$E$55:$NR$55,1))&gt;2,OR(INDEX('[1]Stats repas'!$E$112:$NR$112,,MATCH(LZ2,'[1]Stats repas'!$E$55:$NR$55,1))="x",INDEX('[1]Stats repas'!$E$112:$NR$112,,MATCH(LZ2,'[1]Stats repas'!$E$55:$NR$55,1))="p")),"a",INDEX('[1]Stats repas'!$E$110:$NR$110,,MATCH(LZ2,'[1]Stats repas'!$E$55:$NR$55,1))))</f>
        <v>0</v>
      </c>
      <c r="MA16">
        <f>IF(AND(INDEX('[1]Stats repas'!$E$110:$NR$110,,MATCH(MA2,'[1]Stats repas'!$E$55:$NR$55,1))=0,OR(INDEX('[1]Stats repas'!$E$112:$NR$112,,MATCH(MA2,'[1]Stats repas'!$E$55:$NR$55,1))="x",INDEX('[1]Stats repas'!$E$112:$NR$112,,MATCH(MA2,'[1]Stats repas'!$E$55:$NR$55,1))="p")),"a",IF(AND(INDEX('[1]Stats repas'!$E$110:$NR$110,,MATCH(MA2,'[1]Stats repas'!$E$55:$NR$55,1))&gt;2,OR(INDEX('[1]Stats repas'!$E$112:$NR$112,,MATCH(MA2,'[1]Stats repas'!$E$55:$NR$55,1))="x",INDEX('[1]Stats repas'!$E$112:$NR$112,,MATCH(MA2,'[1]Stats repas'!$E$55:$NR$55,1))="p")),"a",INDEX('[1]Stats repas'!$E$110:$NR$110,,MATCH(MA2,'[1]Stats repas'!$E$55:$NR$55,1))))</f>
        <v>0</v>
      </c>
      <c r="MB16">
        <f>IF(AND(INDEX('[1]Stats repas'!$E$110:$NR$110,,MATCH(MB2,'[1]Stats repas'!$E$55:$NR$55,1))=0,OR(INDEX('[1]Stats repas'!$E$112:$NR$112,,MATCH(MB2,'[1]Stats repas'!$E$55:$NR$55,1))="x",INDEX('[1]Stats repas'!$E$112:$NR$112,,MATCH(MB2,'[1]Stats repas'!$E$55:$NR$55,1))="p")),"a",IF(AND(INDEX('[1]Stats repas'!$E$110:$NR$110,,MATCH(MB2,'[1]Stats repas'!$E$55:$NR$55,1))&gt;2,OR(INDEX('[1]Stats repas'!$E$112:$NR$112,,MATCH(MB2,'[1]Stats repas'!$E$55:$NR$55,1))="x",INDEX('[1]Stats repas'!$E$112:$NR$112,,MATCH(MB2,'[1]Stats repas'!$E$55:$NR$55,1))="p")),"a",INDEX('[1]Stats repas'!$E$110:$NR$110,,MATCH(MB2,'[1]Stats repas'!$E$55:$NR$55,1))))</f>
        <v>1</v>
      </c>
      <c r="MC16">
        <f>IF(AND(INDEX('[1]Stats repas'!$E$110:$NR$110,,MATCH(MC2,'[1]Stats repas'!$E$55:$NR$55,1))=0,OR(INDEX('[1]Stats repas'!$E$112:$NR$112,,MATCH(MC2,'[1]Stats repas'!$E$55:$NR$55,1))="x",INDEX('[1]Stats repas'!$E$112:$NR$112,,MATCH(MC2,'[1]Stats repas'!$E$55:$NR$55,1))="p")),"a",IF(AND(INDEX('[1]Stats repas'!$E$110:$NR$110,,MATCH(MC2,'[1]Stats repas'!$E$55:$NR$55,1))&gt;2,OR(INDEX('[1]Stats repas'!$E$112:$NR$112,,MATCH(MC2,'[1]Stats repas'!$E$55:$NR$55,1))="x",INDEX('[1]Stats repas'!$E$112:$NR$112,,MATCH(MC2,'[1]Stats repas'!$E$55:$NR$55,1))="p")),"a",INDEX('[1]Stats repas'!$E$110:$NR$110,,MATCH(MC2,'[1]Stats repas'!$E$55:$NR$55,1))))</f>
        <v>1</v>
      </c>
      <c r="MD16">
        <f>IF(AND(INDEX('[1]Stats repas'!$E$110:$NR$110,,MATCH(MD2,'[1]Stats repas'!$E$55:$NR$55,1))=0,OR(INDEX('[1]Stats repas'!$E$112:$NR$112,,MATCH(MD2,'[1]Stats repas'!$E$55:$NR$55,1))="x",INDEX('[1]Stats repas'!$E$112:$NR$112,,MATCH(MD2,'[1]Stats repas'!$E$55:$NR$55,1))="p")),"a",IF(AND(INDEX('[1]Stats repas'!$E$110:$NR$110,,MATCH(MD2,'[1]Stats repas'!$E$55:$NR$55,1))&gt;2,OR(INDEX('[1]Stats repas'!$E$112:$NR$112,,MATCH(MD2,'[1]Stats repas'!$E$55:$NR$55,1))="x",INDEX('[1]Stats repas'!$E$112:$NR$112,,MATCH(MD2,'[1]Stats repas'!$E$55:$NR$55,1))="p")),"a",INDEX('[1]Stats repas'!$E$110:$NR$110,,MATCH(MD2,'[1]Stats repas'!$E$55:$NR$55,1))))</f>
        <v>1</v>
      </c>
      <c r="ME16">
        <f>IF(AND(INDEX('[1]Stats repas'!$E$110:$NR$110,,MATCH(ME2,'[1]Stats repas'!$E$55:$NR$55,1))=0,OR(INDEX('[1]Stats repas'!$E$112:$NR$112,,MATCH(ME2,'[1]Stats repas'!$E$55:$NR$55,1))="x",INDEX('[1]Stats repas'!$E$112:$NR$112,,MATCH(ME2,'[1]Stats repas'!$E$55:$NR$55,1))="p")),"a",IF(AND(INDEX('[1]Stats repas'!$E$110:$NR$110,,MATCH(ME2,'[1]Stats repas'!$E$55:$NR$55,1))&gt;2,OR(INDEX('[1]Stats repas'!$E$112:$NR$112,,MATCH(ME2,'[1]Stats repas'!$E$55:$NR$55,1))="x",INDEX('[1]Stats repas'!$E$112:$NR$112,,MATCH(ME2,'[1]Stats repas'!$E$55:$NR$55,1))="p")),"a",INDEX('[1]Stats repas'!$E$110:$NR$110,,MATCH(ME2,'[1]Stats repas'!$E$55:$NR$55,1))))</f>
        <v>1</v>
      </c>
      <c r="MF16">
        <f>IF(AND(INDEX('[1]Stats repas'!$E$110:$NR$110,,MATCH(MF2,'[1]Stats repas'!$E$55:$NR$55,1))=0,OR(INDEX('[1]Stats repas'!$E$112:$NR$112,,MATCH(MF2,'[1]Stats repas'!$E$55:$NR$55,1))="x",INDEX('[1]Stats repas'!$E$112:$NR$112,,MATCH(MF2,'[1]Stats repas'!$E$55:$NR$55,1))="p")),"a",IF(AND(INDEX('[1]Stats repas'!$E$110:$NR$110,,MATCH(MF2,'[1]Stats repas'!$E$55:$NR$55,1))&gt;2,OR(INDEX('[1]Stats repas'!$E$112:$NR$112,,MATCH(MF2,'[1]Stats repas'!$E$55:$NR$55,1))="x",INDEX('[1]Stats repas'!$E$112:$NR$112,,MATCH(MF2,'[1]Stats repas'!$E$55:$NR$55,1))="p")),"a",INDEX('[1]Stats repas'!$E$110:$NR$110,,MATCH(MF2,'[1]Stats repas'!$E$55:$NR$55,1))))</f>
        <v>1</v>
      </c>
      <c r="MG16">
        <f>IF(AND(INDEX('[1]Stats repas'!$E$110:$NR$110,,MATCH(MG2,'[1]Stats repas'!$E$55:$NR$55,1))=0,OR(INDEX('[1]Stats repas'!$E$112:$NR$112,,MATCH(MG2,'[1]Stats repas'!$E$55:$NR$55,1))="x",INDEX('[1]Stats repas'!$E$112:$NR$112,,MATCH(MG2,'[1]Stats repas'!$E$55:$NR$55,1))="p")),"a",IF(AND(INDEX('[1]Stats repas'!$E$110:$NR$110,,MATCH(MG2,'[1]Stats repas'!$E$55:$NR$55,1))&gt;2,OR(INDEX('[1]Stats repas'!$E$112:$NR$112,,MATCH(MG2,'[1]Stats repas'!$E$55:$NR$55,1))="x",INDEX('[1]Stats repas'!$E$112:$NR$112,,MATCH(MG2,'[1]Stats repas'!$E$55:$NR$55,1))="p")),"a",INDEX('[1]Stats repas'!$E$110:$NR$110,,MATCH(MG2,'[1]Stats repas'!$E$55:$NR$55,1))))</f>
        <v>0</v>
      </c>
      <c r="MH16">
        <f>IF(AND(INDEX('[1]Stats repas'!$E$110:$NR$110,,MATCH(MH2,'[1]Stats repas'!$E$55:$NR$55,1))=0,OR(INDEX('[1]Stats repas'!$E$112:$NR$112,,MATCH(MH2,'[1]Stats repas'!$E$55:$NR$55,1))="x",INDEX('[1]Stats repas'!$E$112:$NR$112,,MATCH(MH2,'[1]Stats repas'!$E$55:$NR$55,1))="p")),"a",IF(AND(INDEX('[1]Stats repas'!$E$110:$NR$110,,MATCH(MH2,'[1]Stats repas'!$E$55:$NR$55,1))&gt;2,OR(INDEX('[1]Stats repas'!$E$112:$NR$112,,MATCH(MH2,'[1]Stats repas'!$E$55:$NR$55,1))="x",INDEX('[1]Stats repas'!$E$112:$NR$112,,MATCH(MH2,'[1]Stats repas'!$E$55:$NR$55,1))="p")),"a",INDEX('[1]Stats repas'!$E$110:$NR$110,,MATCH(MH2,'[1]Stats repas'!$E$55:$NR$55,1))))</f>
        <v>0</v>
      </c>
      <c r="MI16">
        <f>IF(AND(INDEX('[1]Stats repas'!$E$110:$NR$110,,MATCH(MI2,'[1]Stats repas'!$E$55:$NR$55,1))=0,OR(INDEX('[1]Stats repas'!$E$112:$NR$112,,MATCH(MI2,'[1]Stats repas'!$E$55:$NR$55,1))="x",INDEX('[1]Stats repas'!$E$112:$NR$112,,MATCH(MI2,'[1]Stats repas'!$E$55:$NR$55,1))="p")),"a",IF(AND(INDEX('[1]Stats repas'!$E$110:$NR$110,,MATCH(MI2,'[1]Stats repas'!$E$55:$NR$55,1))&gt;2,OR(INDEX('[1]Stats repas'!$E$112:$NR$112,,MATCH(MI2,'[1]Stats repas'!$E$55:$NR$55,1))="x",INDEX('[1]Stats repas'!$E$112:$NR$112,,MATCH(MI2,'[1]Stats repas'!$E$55:$NR$55,1))="p")),"a",INDEX('[1]Stats repas'!$E$110:$NR$110,,MATCH(MI2,'[1]Stats repas'!$E$55:$NR$55,1))))</f>
        <v>1</v>
      </c>
      <c r="MJ16">
        <f>IF(AND(INDEX('[1]Stats repas'!$E$110:$NR$110,,MATCH(MJ2,'[1]Stats repas'!$E$55:$NR$55,1))=0,OR(INDEX('[1]Stats repas'!$E$112:$NR$112,,MATCH(MJ2,'[1]Stats repas'!$E$55:$NR$55,1))="x",INDEX('[1]Stats repas'!$E$112:$NR$112,,MATCH(MJ2,'[1]Stats repas'!$E$55:$NR$55,1))="p")),"a",IF(AND(INDEX('[1]Stats repas'!$E$110:$NR$110,,MATCH(MJ2,'[1]Stats repas'!$E$55:$NR$55,1))&gt;2,OR(INDEX('[1]Stats repas'!$E$112:$NR$112,,MATCH(MJ2,'[1]Stats repas'!$E$55:$NR$55,1))="x",INDEX('[1]Stats repas'!$E$112:$NR$112,,MATCH(MJ2,'[1]Stats repas'!$E$55:$NR$55,1))="p")),"a",INDEX('[1]Stats repas'!$E$110:$NR$110,,MATCH(MJ2,'[1]Stats repas'!$E$55:$NR$55,1))))</f>
        <v>1</v>
      </c>
      <c r="MK16">
        <f>IF(AND(INDEX('[1]Stats repas'!$E$110:$NR$110,,MATCH(MK2,'[1]Stats repas'!$E$55:$NR$55,1))=0,OR(INDEX('[1]Stats repas'!$E$112:$NR$112,,MATCH(MK2,'[1]Stats repas'!$E$55:$NR$55,1))="x",INDEX('[1]Stats repas'!$E$112:$NR$112,,MATCH(MK2,'[1]Stats repas'!$E$55:$NR$55,1))="p")),"a",IF(AND(INDEX('[1]Stats repas'!$E$110:$NR$110,,MATCH(MK2,'[1]Stats repas'!$E$55:$NR$55,1))&gt;2,OR(INDEX('[1]Stats repas'!$E$112:$NR$112,,MATCH(MK2,'[1]Stats repas'!$E$55:$NR$55,1))="x",INDEX('[1]Stats repas'!$E$112:$NR$112,,MATCH(MK2,'[1]Stats repas'!$E$55:$NR$55,1))="p")),"a",INDEX('[1]Stats repas'!$E$110:$NR$110,,MATCH(MK2,'[1]Stats repas'!$E$55:$NR$55,1))))</f>
        <v>1</v>
      </c>
      <c r="ML16">
        <f>IF(AND(INDEX('[1]Stats repas'!$E$110:$NR$110,,MATCH(ML2,'[1]Stats repas'!$E$55:$NR$55,1))=0,OR(INDEX('[1]Stats repas'!$E$112:$NR$112,,MATCH(ML2,'[1]Stats repas'!$E$55:$NR$55,1))="x",INDEX('[1]Stats repas'!$E$112:$NR$112,,MATCH(ML2,'[1]Stats repas'!$E$55:$NR$55,1))="p")),"a",IF(AND(INDEX('[1]Stats repas'!$E$110:$NR$110,,MATCH(ML2,'[1]Stats repas'!$E$55:$NR$55,1))&gt;2,OR(INDEX('[1]Stats repas'!$E$112:$NR$112,,MATCH(ML2,'[1]Stats repas'!$E$55:$NR$55,1))="x",INDEX('[1]Stats repas'!$E$112:$NR$112,,MATCH(ML2,'[1]Stats repas'!$E$55:$NR$55,1))="p")),"a",INDEX('[1]Stats repas'!$E$110:$NR$110,,MATCH(ML2,'[1]Stats repas'!$E$55:$NR$55,1))))</f>
        <v>1</v>
      </c>
      <c r="MM16">
        <f>IF(AND(INDEX('[1]Stats repas'!$E$110:$NR$110,,MATCH(MM2,'[1]Stats repas'!$E$55:$NR$55,1))=0,OR(INDEX('[1]Stats repas'!$E$112:$NR$112,,MATCH(MM2,'[1]Stats repas'!$E$55:$NR$55,1))="x",INDEX('[1]Stats repas'!$E$112:$NR$112,,MATCH(MM2,'[1]Stats repas'!$E$55:$NR$55,1))="p")),"a",IF(AND(INDEX('[1]Stats repas'!$E$110:$NR$110,,MATCH(MM2,'[1]Stats repas'!$E$55:$NR$55,1))&gt;2,OR(INDEX('[1]Stats repas'!$E$112:$NR$112,,MATCH(MM2,'[1]Stats repas'!$E$55:$NR$55,1))="x",INDEX('[1]Stats repas'!$E$112:$NR$112,,MATCH(MM2,'[1]Stats repas'!$E$55:$NR$55,1))="p")),"a",INDEX('[1]Stats repas'!$E$110:$NR$110,,MATCH(MM2,'[1]Stats repas'!$E$55:$NR$55,1))))</f>
        <v>1</v>
      </c>
      <c r="MN16">
        <f>IF(AND(INDEX('[1]Stats repas'!$E$110:$NR$110,,MATCH(MN2,'[1]Stats repas'!$E$55:$NR$55,1))=0,OR(INDEX('[1]Stats repas'!$E$112:$NR$112,,MATCH(MN2,'[1]Stats repas'!$E$55:$NR$55,1))="x",INDEX('[1]Stats repas'!$E$112:$NR$112,,MATCH(MN2,'[1]Stats repas'!$E$55:$NR$55,1))="p")),"a",IF(AND(INDEX('[1]Stats repas'!$E$110:$NR$110,,MATCH(MN2,'[1]Stats repas'!$E$55:$NR$55,1))&gt;2,OR(INDEX('[1]Stats repas'!$E$112:$NR$112,,MATCH(MN2,'[1]Stats repas'!$E$55:$NR$55,1))="x",INDEX('[1]Stats repas'!$E$112:$NR$112,,MATCH(MN2,'[1]Stats repas'!$E$55:$NR$55,1))="p")),"a",INDEX('[1]Stats repas'!$E$110:$NR$110,,MATCH(MN2,'[1]Stats repas'!$E$55:$NR$55,1))))</f>
        <v>0</v>
      </c>
      <c r="MO16">
        <f>IF(AND(INDEX('[1]Stats repas'!$E$110:$NR$110,,MATCH(MO2,'[1]Stats repas'!$E$55:$NR$55,1))=0,OR(INDEX('[1]Stats repas'!$E$112:$NR$112,,MATCH(MO2,'[1]Stats repas'!$E$55:$NR$55,1))="x",INDEX('[1]Stats repas'!$E$112:$NR$112,,MATCH(MO2,'[1]Stats repas'!$E$55:$NR$55,1))="p")),"a",IF(AND(INDEX('[1]Stats repas'!$E$110:$NR$110,,MATCH(MO2,'[1]Stats repas'!$E$55:$NR$55,1))&gt;2,OR(INDEX('[1]Stats repas'!$E$112:$NR$112,,MATCH(MO2,'[1]Stats repas'!$E$55:$NR$55,1))="x",INDEX('[1]Stats repas'!$E$112:$NR$112,,MATCH(MO2,'[1]Stats repas'!$E$55:$NR$55,1))="p")),"a",INDEX('[1]Stats repas'!$E$110:$NR$110,,MATCH(MO2,'[1]Stats repas'!$E$55:$NR$55,1))))</f>
        <v>0</v>
      </c>
      <c r="MP16">
        <f>IF(AND(INDEX('[1]Stats repas'!$E$110:$NR$110,,MATCH(MP2,'[1]Stats repas'!$E$55:$NR$55,1))=0,OR(INDEX('[1]Stats repas'!$E$112:$NR$112,,MATCH(MP2,'[1]Stats repas'!$E$55:$NR$55,1))="x",INDEX('[1]Stats repas'!$E$112:$NR$112,,MATCH(MP2,'[1]Stats repas'!$E$55:$NR$55,1))="p")),"a",IF(AND(INDEX('[1]Stats repas'!$E$110:$NR$110,,MATCH(MP2,'[1]Stats repas'!$E$55:$NR$55,1))&gt;2,OR(INDEX('[1]Stats repas'!$E$112:$NR$112,,MATCH(MP2,'[1]Stats repas'!$E$55:$NR$55,1))="x",INDEX('[1]Stats repas'!$E$112:$NR$112,,MATCH(MP2,'[1]Stats repas'!$E$55:$NR$55,1))="p")),"a",INDEX('[1]Stats repas'!$E$110:$NR$110,,MATCH(MP2,'[1]Stats repas'!$E$55:$NR$55,1))))</f>
        <v>1</v>
      </c>
      <c r="MQ16">
        <f>IF(AND(INDEX('[1]Stats repas'!$E$110:$NR$110,,MATCH(MQ2,'[1]Stats repas'!$E$55:$NR$55,1))=0,OR(INDEX('[1]Stats repas'!$E$112:$NR$112,,MATCH(MQ2,'[1]Stats repas'!$E$55:$NR$55,1))="x",INDEX('[1]Stats repas'!$E$112:$NR$112,,MATCH(MQ2,'[1]Stats repas'!$E$55:$NR$55,1))="p")),"a",IF(AND(INDEX('[1]Stats repas'!$E$110:$NR$110,,MATCH(MQ2,'[1]Stats repas'!$E$55:$NR$55,1))&gt;2,OR(INDEX('[1]Stats repas'!$E$112:$NR$112,,MATCH(MQ2,'[1]Stats repas'!$E$55:$NR$55,1))="x",INDEX('[1]Stats repas'!$E$112:$NR$112,,MATCH(MQ2,'[1]Stats repas'!$E$55:$NR$55,1))="p")),"a",INDEX('[1]Stats repas'!$E$110:$NR$110,,MATCH(MQ2,'[1]Stats repas'!$E$55:$NR$55,1))))</f>
        <v>1</v>
      </c>
      <c r="MR16">
        <f>IF(AND(INDEX('[1]Stats repas'!$E$110:$NR$110,,MATCH(MR2,'[1]Stats repas'!$E$55:$NR$55,1))=0,OR(INDEX('[1]Stats repas'!$E$112:$NR$112,,MATCH(MR2,'[1]Stats repas'!$E$55:$NR$55,1))="x",INDEX('[1]Stats repas'!$E$112:$NR$112,,MATCH(MR2,'[1]Stats repas'!$E$55:$NR$55,1))="p")),"a",IF(AND(INDEX('[1]Stats repas'!$E$110:$NR$110,,MATCH(MR2,'[1]Stats repas'!$E$55:$NR$55,1))&gt;2,OR(INDEX('[1]Stats repas'!$E$112:$NR$112,,MATCH(MR2,'[1]Stats repas'!$E$55:$NR$55,1))="x",INDEX('[1]Stats repas'!$E$112:$NR$112,,MATCH(MR2,'[1]Stats repas'!$E$55:$NR$55,1))="p")),"a",INDEX('[1]Stats repas'!$E$110:$NR$110,,MATCH(MR2,'[1]Stats repas'!$E$55:$NR$55,1))))</f>
        <v>1</v>
      </c>
      <c r="MS16">
        <f>IF(AND(INDEX('[1]Stats repas'!$E$110:$NR$110,,MATCH(MS2,'[1]Stats repas'!$E$55:$NR$55,1))=0,OR(INDEX('[1]Stats repas'!$E$112:$NR$112,,MATCH(MS2,'[1]Stats repas'!$E$55:$NR$55,1))="x",INDEX('[1]Stats repas'!$E$112:$NR$112,,MATCH(MS2,'[1]Stats repas'!$E$55:$NR$55,1))="p")),"a",IF(AND(INDEX('[1]Stats repas'!$E$110:$NR$110,,MATCH(MS2,'[1]Stats repas'!$E$55:$NR$55,1))&gt;2,OR(INDEX('[1]Stats repas'!$E$112:$NR$112,,MATCH(MS2,'[1]Stats repas'!$E$55:$NR$55,1))="x",INDEX('[1]Stats repas'!$E$112:$NR$112,,MATCH(MS2,'[1]Stats repas'!$E$55:$NR$55,1))="p")),"a",INDEX('[1]Stats repas'!$E$110:$NR$110,,MATCH(MS2,'[1]Stats repas'!$E$55:$NR$55,1))))</f>
        <v>1</v>
      </c>
      <c r="MT16">
        <f>IF(AND(INDEX('[1]Stats repas'!$E$110:$NR$110,,MATCH(MT2,'[1]Stats repas'!$E$55:$NR$55,1))=0,OR(INDEX('[1]Stats repas'!$E$112:$NR$112,,MATCH(MT2,'[1]Stats repas'!$E$55:$NR$55,1))="x",INDEX('[1]Stats repas'!$E$112:$NR$112,,MATCH(MT2,'[1]Stats repas'!$E$55:$NR$55,1))="p")),"a",IF(AND(INDEX('[1]Stats repas'!$E$110:$NR$110,,MATCH(MT2,'[1]Stats repas'!$E$55:$NR$55,1))&gt;2,OR(INDEX('[1]Stats repas'!$E$112:$NR$112,,MATCH(MT2,'[1]Stats repas'!$E$55:$NR$55,1))="x",INDEX('[1]Stats repas'!$E$112:$NR$112,,MATCH(MT2,'[1]Stats repas'!$E$55:$NR$55,1))="p")),"a",INDEX('[1]Stats repas'!$E$110:$NR$110,,MATCH(MT2,'[1]Stats repas'!$E$55:$NR$55,1))))</f>
        <v>1</v>
      </c>
      <c r="MU16">
        <f>IF(AND(INDEX('[1]Stats repas'!$E$110:$NR$110,,MATCH(MU2,'[1]Stats repas'!$E$55:$NR$55,1))=0,OR(INDEX('[1]Stats repas'!$E$112:$NR$112,,MATCH(MU2,'[1]Stats repas'!$E$55:$NR$55,1))="x",INDEX('[1]Stats repas'!$E$112:$NR$112,,MATCH(MU2,'[1]Stats repas'!$E$55:$NR$55,1))="p")),"a",IF(AND(INDEX('[1]Stats repas'!$E$110:$NR$110,,MATCH(MU2,'[1]Stats repas'!$E$55:$NR$55,1))&gt;2,OR(INDEX('[1]Stats repas'!$E$112:$NR$112,,MATCH(MU2,'[1]Stats repas'!$E$55:$NR$55,1))="x",INDEX('[1]Stats repas'!$E$112:$NR$112,,MATCH(MU2,'[1]Stats repas'!$E$55:$NR$55,1))="p")),"a",INDEX('[1]Stats repas'!$E$110:$NR$110,,MATCH(MU2,'[1]Stats repas'!$E$55:$NR$55,1))))</f>
        <v>0</v>
      </c>
      <c r="MV16">
        <f>IF(AND(INDEX('[1]Stats repas'!$E$110:$NR$110,,MATCH(MV2,'[1]Stats repas'!$E$55:$NR$55,1))=0,OR(INDEX('[1]Stats repas'!$E$112:$NR$112,,MATCH(MV2,'[1]Stats repas'!$E$55:$NR$55,1))="x",INDEX('[1]Stats repas'!$E$112:$NR$112,,MATCH(MV2,'[1]Stats repas'!$E$55:$NR$55,1))="p")),"a",IF(AND(INDEX('[1]Stats repas'!$E$110:$NR$110,,MATCH(MV2,'[1]Stats repas'!$E$55:$NR$55,1))&gt;2,OR(INDEX('[1]Stats repas'!$E$112:$NR$112,,MATCH(MV2,'[1]Stats repas'!$E$55:$NR$55,1))="x",INDEX('[1]Stats repas'!$E$112:$NR$112,,MATCH(MV2,'[1]Stats repas'!$E$55:$NR$55,1))="p")),"a",INDEX('[1]Stats repas'!$E$110:$NR$110,,MATCH(MV2,'[1]Stats repas'!$E$55:$NR$55,1))))</f>
        <v>0</v>
      </c>
      <c r="MW16">
        <f>IF(AND(INDEX('[1]Stats repas'!$E$110:$NR$110,,MATCH(MW2,'[1]Stats repas'!$E$55:$NR$55,1))=0,OR(INDEX('[1]Stats repas'!$E$112:$NR$112,,MATCH(MW2,'[1]Stats repas'!$E$55:$NR$55,1))="x",INDEX('[1]Stats repas'!$E$112:$NR$112,,MATCH(MW2,'[1]Stats repas'!$E$55:$NR$55,1))="p")),"a",IF(AND(INDEX('[1]Stats repas'!$E$110:$NR$110,,MATCH(MW2,'[1]Stats repas'!$E$55:$NR$55,1))&gt;2,OR(INDEX('[1]Stats repas'!$E$112:$NR$112,,MATCH(MW2,'[1]Stats repas'!$E$55:$NR$55,1))="x",INDEX('[1]Stats repas'!$E$112:$NR$112,,MATCH(MW2,'[1]Stats repas'!$E$55:$NR$55,1))="p")),"a",INDEX('[1]Stats repas'!$E$110:$NR$110,,MATCH(MW2,'[1]Stats repas'!$E$55:$NR$55,1))))</f>
        <v>4</v>
      </c>
      <c r="MX16">
        <f>IF(AND(INDEX('[1]Stats repas'!$E$110:$NR$110,,MATCH(MX2,'[1]Stats repas'!$E$55:$NR$55,1))=0,OR(INDEX('[1]Stats repas'!$E$112:$NR$112,,MATCH(MX2,'[1]Stats repas'!$E$55:$NR$55,1))="x",INDEX('[1]Stats repas'!$E$112:$NR$112,,MATCH(MX2,'[1]Stats repas'!$E$55:$NR$55,1))="p")),"a",IF(AND(INDEX('[1]Stats repas'!$E$110:$NR$110,,MATCH(MX2,'[1]Stats repas'!$E$55:$NR$55,1))&gt;2,OR(INDEX('[1]Stats repas'!$E$112:$NR$112,,MATCH(MX2,'[1]Stats repas'!$E$55:$NR$55,1))="x",INDEX('[1]Stats repas'!$E$112:$NR$112,,MATCH(MX2,'[1]Stats repas'!$E$55:$NR$55,1))="p")),"a",INDEX('[1]Stats repas'!$E$110:$NR$110,,MATCH(MX2,'[1]Stats repas'!$E$55:$NR$55,1))))</f>
        <v>4</v>
      </c>
      <c r="MY16">
        <f>IF(AND(INDEX('[1]Stats repas'!$E$110:$NR$110,,MATCH(MY2,'[1]Stats repas'!$E$55:$NR$55,1))=0,OR(INDEX('[1]Stats repas'!$E$112:$NR$112,,MATCH(MY2,'[1]Stats repas'!$E$55:$NR$55,1))="x",INDEX('[1]Stats repas'!$E$112:$NR$112,,MATCH(MY2,'[1]Stats repas'!$E$55:$NR$55,1))="p")),"a",IF(AND(INDEX('[1]Stats repas'!$E$110:$NR$110,,MATCH(MY2,'[1]Stats repas'!$E$55:$NR$55,1))&gt;2,OR(INDEX('[1]Stats repas'!$E$112:$NR$112,,MATCH(MY2,'[1]Stats repas'!$E$55:$NR$55,1))="x",INDEX('[1]Stats repas'!$E$112:$NR$112,,MATCH(MY2,'[1]Stats repas'!$E$55:$NR$55,1))="p")),"a",INDEX('[1]Stats repas'!$E$110:$NR$110,,MATCH(MY2,'[1]Stats repas'!$E$55:$NR$55,1))))</f>
        <v>5</v>
      </c>
      <c r="MZ16">
        <f>IF(AND(INDEX('[1]Stats repas'!$E$110:$NR$110,,MATCH(MZ2,'[1]Stats repas'!$E$55:$NR$55,1))=0,OR(INDEX('[1]Stats repas'!$E$112:$NR$112,,MATCH(MZ2,'[1]Stats repas'!$E$55:$NR$55,1))="x",INDEX('[1]Stats repas'!$E$112:$NR$112,,MATCH(MZ2,'[1]Stats repas'!$E$55:$NR$55,1))="p")),"a",IF(AND(INDEX('[1]Stats repas'!$E$110:$NR$110,,MATCH(MZ2,'[1]Stats repas'!$E$55:$NR$55,1))&gt;2,OR(INDEX('[1]Stats repas'!$E$112:$NR$112,,MATCH(MZ2,'[1]Stats repas'!$E$55:$NR$55,1))="x",INDEX('[1]Stats repas'!$E$112:$NR$112,,MATCH(MZ2,'[1]Stats repas'!$E$55:$NR$55,1))="p")),"a",INDEX('[1]Stats repas'!$E$110:$NR$110,,MATCH(MZ2,'[1]Stats repas'!$E$55:$NR$55,1))))</f>
        <v>4</v>
      </c>
      <c r="NA16">
        <f>IF(AND(INDEX('[1]Stats repas'!$E$110:$NR$110,,MATCH(NA2,'[1]Stats repas'!$E$55:$NR$55,1))=0,OR(INDEX('[1]Stats repas'!$E$112:$NR$112,,MATCH(NA2,'[1]Stats repas'!$E$55:$NR$55,1))="x",INDEX('[1]Stats repas'!$E$112:$NR$112,,MATCH(NA2,'[1]Stats repas'!$E$55:$NR$55,1))="p")),"a",IF(AND(INDEX('[1]Stats repas'!$E$110:$NR$110,,MATCH(NA2,'[1]Stats repas'!$E$55:$NR$55,1))&gt;2,OR(INDEX('[1]Stats repas'!$E$112:$NR$112,,MATCH(NA2,'[1]Stats repas'!$E$55:$NR$55,1))="x",INDEX('[1]Stats repas'!$E$112:$NR$112,,MATCH(NA2,'[1]Stats repas'!$E$55:$NR$55,1))="p")),"a",INDEX('[1]Stats repas'!$E$110:$NR$110,,MATCH(NA2,'[1]Stats repas'!$E$55:$NR$55,1))))</f>
        <v>4</v>
      </c>
      <c r="NB16">
        <f>IF(AND(INDEX('[1]Stats repas'!$E$110:$NR$110,,MATCH(NB2,'[1]Stats repas'!$E$55:$NR$55,1))=0,OR(INDEX('[1]Stats repas'!$E$112:$NR$112,,MATCH(NB2,'[1]Stats repas'!$E$55:$NR$55,1))="x",INDEX('[1]Stats repas'!$E$112:$NR$112,,MATCH(NB2,'[1]Stats repas'!$E$55:$NR$55,1))="p")),"a",IF(AND(INDEX('[1]Stats repas'!$E$110:$NR$110,,MATCH(NB2,'[1]Stats repas'!$E$55:$NR$55,1))&gt;2,OR(INDEX('[1]Stats repas'!$E$112:$NR$112,,MATCH(NB2,'[1]Stats repas'!$E$55:$NR$55,1))="x",INDEX('[1]Stats repas'!$E$112:$NR$112,,MATCH(NB2,'[1]Stats repas'!$E$55:$NR$55,1))="p")),"a",INDEX('[1]Stats repas'!$E$110:$NR$110,,MATCH(NB2,'[1]Stats repas'!$E$55:$NR$55,1))))</f>
        <v>0</v>
      </c>
      <c r="NC16">
        <f>IF(AND(INDEX('[1]Stats repas'!$E$110:$NR$110,,MATCH(NC2,'[1]Stats repas'!$E$55:$NR$55,1))=0,OR(INDEX('[1]Stats repas'!$E$112:$NR$112,,MATCH(NC2,'[1]Stats repas'!$E$55:$NR$55,1))="x",INDEX('[1]Stats repas'!$E$112:$NR$112,,MATCH(NC2,'[1]Stats repas'!$E$55:$NR$55,1))="p")),"a",IF(AND(INDEX('[1]Stats repas'!$E$110:$NR$110,,MATCH(NC2,'[1]Stats repas'!$E$55:$NR$55,1))&gt;2,OR(INDEX('[1]Stats repas'!$E$112:$NR$112,,MATCH(NC2,'[1]Stats repas'!$E$55:$NR$55,1))="x",INDEX('[1]Stats repas'!$E$112:$NR$112,,MATCH(NC2,'[1]Stats repas'!$E$55:$NR$55,1))="p")),"a",INDEX('[1]Stats repas'!$E$110:$NR$110,,MATCH(NC2,'[1]Stats repas'!$E$55:$NR$55,1))))</f>
        <v>0</v>
      </c>
      <c r="ND16" t="str">
        <f>IF(AND(INDEX('[1]Stats repas'!$E$110:$NR$110,,MATCH(ND2,'[1]Stats repas'!$E$55:$NR$55,1))=0,OR(INDEX('[1]Stats repas'!$E$112:$NR$112,,MATCH(ND2,'[1]Stats repas'!$E$55:$NR$55,1))="x",INDEX('[1]Stats repas'!$E$112:$NR$112,,MATCH(ND2,'[1]Stats repas'!$E$55:$NR$55,1))="p")),"a",IF(AND(INDEX('[1]Stats repas'!$E$110:$NR$110,,MATCH(ND2,'[1]Stats repas'!$E$55:$NR$55,1))&gt;2,OR(INDEX('[1]Stats repas'!$E$112:$NR$112,,MATCH(ND2,'[1]Stats repas'!$E$55:$NR$55,1))="x",INDEX('[1]Stats repas'!$E$112:$NR$112,,MATCH(ND2,'[1]Stats repas'!$E$55:$NR$55,1))="p")),"a",INDEX('[1]Stats repas'!$E$110:$NR$110,,MATCH(ND2,'[1]Stats repas'!$E$55:$NR$55,1))))</f>
        <v>a</v>
      </c>
      <c r="NE16" t="str">
        <f>IF(AND(INDEX('[1]Stats repas'!$E$110:$NR$110,,MATCH(NE2,'[1]Stats repas'!$E$55:$NR$55,1))=0,OR(INDEX('[1]Stats repas'!$E$112:$NR$112,,MATCH(NE2,'[1]Stats repas'!$E$55:$NR$55,1))="x",INDEX('[1]Stats repas'!$E$112:$NR$112,,MATCH(NE2,'[1]Stats repas'!$E$55:$NR$55,1))="p")),"a",IF(AND(INDEX('[1]Stats repas'!$E$110:$NR$110,,MATCH(NE2,'[1]Stats repas'!$E$55:$NR$55,1))&gt;2,OR(INDEX('[1]Stats repas'!$E$112:$NR$112,,MATCH(NE2,'[1]Stats repas'!$E$55:$NR$55,1))="x",INDEX('[1]Stats repas'!$E$112:$NR$112,,MATCH(NE2,'[1]Stats repas'!$E$55:$NR$55,1))="p")),"a",INDEX('[1]Stats repas'!$E$110:$NR$110,,MATCH(NE2,'[1]Stats repas'!$E$55:$NR$55,1))))</f>
        <v>a</v>
      </c>
      <c r="NF16">
        <f>IF(AND(INDEX('[1]Stats repas'!$E$110:$NR$110,,MATCH(NF2,'[1]Stats repas'!$E$55:$NR$55,1))=0,OR(INDEX('[1]Stats repas'!$E$112:$NR$112,,MATCH(NF2,'[1]Stats repas'!$E$55:$NR$55,1))="x",INDEX('[1]Stats repas'!$E$112:$NR$112,,MATCH(NF2,'[1]Stats repas'!$E$55:$NR$55,1))="p")),"a",IF(AND(INDEX('[1]Stats repas'!$E$110:$NR$110,,MATCH(NF2,'[1]Stats repas'!$E$55:$NR$55,1))&gt;2,OR(INDEX('[1]Stats repas'!$E$112:$NR$112,,MATCH(NF2,'[1]Stats repas'!$E$55:$NR$55,1))="x",INDEX('[1]Stats repas'!$E$112:$NR$112,,MATCH(NF2,'[1]Stats repas'!$E$55:$NR$55,1))="p")),"a",INDEX('[1]Stats repas'!$E$110:$NR$110,,MATCH(NF2,'[1]Stats repas'!$E$55:$NR$55,1))))</f>
        <v>5</v>
      </c>
      <c r="NG16">
        <f>IF(AND(INDEX('[1]Stats repas'!$E$110:$NR$110,,MATCH(NG2,'[1]Stats repas'!$E$55:$NR$55,1))=0,OR(INDEX('[1]Stats repas'!$E$112:$NR$112,,MATCH(NG2,'[1]Stats repas'!$E$55:$NR$55,1))="x",INDEX('[1]Stats repas'!$E$112:$NR$112,,MATCH(NG2,'[1]Stats repas'!$E$55:$NR$55,1))="p")),"a",IF(AND(INDEX('[1]Stats repas'!$E$110:$NR$110,,MATCH(NG2,'[1]Stats repas'!$E$55:$NR$55,1))&gt;2,OR(INDEX('[1]Stats repas'!$E$112:$NR$112,,MATCH(NG2,'[1]Stats repas'!$E$55:$NR$55,1))="x",INDEX('[1]Stats repas'!$E$112:$NR$112,,MATCH(NG2,'[1]Stats repas'!$E$55:$NR$55,1))="p")),"a",INDEX('[1]Stats repas'!$E$110:$NR$110,,MATCH(NG2,'[1]Stats repas'!$E$55:$NR$55,1))))</f>
        <v>4</v>
      </c>
      <c r="NH16">
        <f>IF(AND(INDEX('[1]Stats repas'!$E$110:$NR$110,,MATCH(NH2,'[1]Stats repas'!$E$55:$NR$55,1))=0,OR(INDEX('[1]Stats repas'!$E$112:$NR$112,,MATCH(NH2,'[1]Stats repas'!$E$55:$NR$55,1))="x",INDEX('[1]Stats repas'!$E$112:$NR$112,,MATCH(NH2,'[1]Stats repas'!$E$55:$NR$55,1))="p")),"a",IF(AND(INDEX('[1]Stats repas'!$E$110:$NR$110,,MATCH(NH2,'[1]Stats repas'!$E$55:$NR$55,1))&gt;2,OR(INDEX('[1]Stats repas'!$E$112:$NR$112,,MATCH(NH2,'[1]Stats repas'!$E$55:$NR$55,1))="x",INDEX('[1]Stats repas'!$E$112:$NR$112,,MATCH(NH2,'[1]Stats repas'!$E$55:$NR$55,1))="p")),"a",INDEX('[1]Stats repas'!$E$110:$NR$110,,MATCH(NH2,'[1]Stats repas'!$E$55:$NR$55,1))))</f>
        <v>4</v>
      </c>
      <c r="NI16">
        <f>IF(AND(INDEX('[1]Stats repas'!$E$110:$NR$110,,MATCH(NI2,'[1]Stats repas'!$E$55:$NR$55,1))=0,OR(INDEX('[1]Stats repas'!$E$112:$NR$112,,MATCH(NI2,'[1]Stats repas'!$E$55:$NR$55,1))="x",INDEX('[1]Stats repas'!$E$112:$NR$112,,MATCH(NI2,'[1]Stats repas'!$E$55:$NR$55,1))="p")),"a",IF(AND(INDEX('[1]Stats repas'!$E$110:$NR$110,,MATCH(NI2,'[1]Stats repas'!$E$55:$NR$55,1))&gt;2,OR(INDEX('[1]Stats repas'!$E$112:$NR$112,,MATCH(NI2,'[1]Stats repas'!$E$55:$NR$55,1))="x",INDEX('[1]Stats repas'!$E$112:$NR$112,,MATCH(NI2,'[1]Stats repas'!$E$55:$NR$55,1))="p")),"a",INDEX('[1]Stats repas'!$E$110:$NR$110,,MATCH(NI2,'[1]Stats repas'!$E$55:$NR$55,1))))</f>
        <v>0</v>
      </c>
      <c r="NJ16">
        <f>IF(AND(INDEX('[1]Stats repas'!$E$110:$NR$110,,MATCH(NJ2,'[1]Stats repas'!$E$55:$NR$55,1))=0,OR(INDEX('[1]Stats repas'!$E$112:$NR$112,,MATCH(NJ2,'[1]Stats repas'!$E$55:$NR$55,1))="x",INDEX('[1]Stats repas'!$E$112:$NR$112,,MATCH(NJ2,'[1]Stats repas'!$E$55:$NR$55,1))="p")),"a",IF(AND(INDEX('[1]Stats repas'!$E$110:$NR$110,,MATCH(NJ2,'[1]Stats repas'!$E$55:$NR$55,1))&gt;2,OR(INDEX('[1]Stats repas'!$E$112:$NR$112,,MATCH(NJ2,'[1]Stats repas'!$E$55:$NR$55,1))="x",INDEX('[1]Stats repas'!$E$112:$NR$112,,MATCH(NJ2,'[1]Stats repas'!$E$55:$NR$55,1))="p")),"a",INDEX('[1]Stats repas'!$E$110:$NR$110,,MATCH(NJ2,'[1]Stats repas'!$E$55:$NR$55,1))))</f>
        <v>0</v>
      </c>
      <c r="NK16">
        <f>IF(AND(INDEX('[1]Stats repas'!$E$110:$NR$110,,MATCH(NK2,'[1]Stats repas'!$E$55:$NR$55,1))=0,OR(INDEX('[1]Stats repas'!$E$112:$NR$112,,MATCH(NK2,'[1]Stats repas'!$E$55:$NR$55,1))="x",INDEX('[1]Stats repas'!$E$112:$NR$112,,MATCH(NK2,'[1]Stats repas'!$E$55:$NR$55,1))="p")),"a",IF(AND(INDEX('[1]Stats repas'!$E$110:$NR$110,,MATCH(NK2,'[1]Stats repas'!$E$55:$NR$55,1))&gt;2,OR(INDEX('[1]Stats repas'!$E$112:$NR$112,,MATCH(NK2,'[1]Stats repas'!$E$55:$NR$55,1))="x",INDEX('[1]Stats repas'!$E$112:$NR$112,,MATCH(NK2,'[1]Stats repas'!$E$55:$NR$55,1))="p")),"a",INDEX('[1]Stats repas'!$E$110:$NR$110,,MATCH(NK2,'[1]Stats repas'!$E$55:$NR$55,1))))</f>
        <v>1</v>
      </c>
    </row>
    <row r="17" spans="1:375" ht="15.75" hidden="1" thickBot="1" x14ac:dyDescent="0.3">
      <c r="B17" t="s">
        <v>32</v>
      </c>
      <c r="C17" t="s">
        <v>33</v>
      </c>
      <c r="D17">
        <f>IF(AND(INDEX('[1]Stats repas'!$E$164:$NR$164,,MATCH(D2,'[1]Stats repas'!$E$55:$NR$55,1))=0,OR(INDEX('[1]Stats repas'!$E$166:$NR$166,,MATCH(D2,'[1]Stats repas'!$E$55:$NR$55,1))="x",INDEX('[1]Stats repas'!$E$166:$NR$166,,MATCH(D2,'[1]Stats repas'!$E$55:$NR$55,1))="p")),"a",IF(AND(INDEX('[1]Stats repas'!$E$164:$NR$164,,MATCH(D2,'[1]Stats repas'!$E$55:$NR$55,1))&gt;2,OR(INDEX('[1]Stats repas'!$E$166:$NR$166,,MATCH(D2,'[1]Stats repas'!$E$55:$NR$55,1))="x",INDEX('[1]Stats repas'!$E$166:$NR$166,,MATCH(D2,'[1]Stats repas'!$E$55:$NR$55,1))="p")),"a",INDEX('[1]Stats repas'!$E$164:$NR$164,,MATCH(D2,'[1]Stats repas'!$E$55:$NR$55,1))))</f>
        <v>0</v>
      </c>
      <c r="E17">
        <f>IF(AND(INDEX('[1]Stats repas'!$E$164:$NR$164,,MATCH(E2,'[1]Stats repas'!$E$55:$NR$55,1))=0,OR(INDEX('[1]Stats repas'!$E$166:$NR$166,,MATCH(E2,'[1]Stats repas'!$E$55:$NR$55,1))="x",INDEX('[1]Stats repas'!$E$166:$NR$166,,MATCH(E2,'[1]Stats repas'!$E$55:$NR$55,1))="p")),"a",IF(AND(INDEX('[1]Stats repas'!$E$164:$NR$164,,MATCH(E2,'[1]Stats repas'!$E$55:$NR$55,1))&gt;2,OR(INDEX('[1]Stats repas'!$E$166:$NR$166,,MATCH(E2,'[1]Stats repas'!$E$55:$NR$55,1))="x",INDEX('[1]Stats repas'!$E$166:$NR$166,,MATCH(E2,'[1]Stats repas'!$E$55:$NR$55,1))="p")),"a",INDEX('[1]Stats repas'!$E$164:$NR$164,,MATCH(E2,'[1]Stats repas'!$E$55:$NR$55,1))))</f>
        <v>5</v>
      </c>
      <c r="F17">
        <f>IF(AND(INDEX('[1]Stats repas'!$E$164:$NR$164,,MATCH(F2,'[1]Stats repas'!$E$55:$NR$55,1))=0,OR(INDEX('[1]Stats repas'!$E$166:$NR$166,,MATCH(F2,'[1]Stats repas'!$E$55:$NR$55,1))="x",INDEX('[1]Stats repas'!$E$166:$NR$166,,MATCH(F2,'[1]Stats repas'!$E$55:$NR$55,1))="p")),"a",IF(AND(INDEX('[1]Stats repas'!$E$164:$NR$164,,MATCH(F2,'[1]Stats repas'!$E$55:$NR$55,1))&gt;2,OR(INDEX('[1]Stats repas'!$E$166:$NR$166,,MATCH(F2,'[1]Stats repas'!$E$55:$NR$55,1))="x",INDEX('[1]Stats repas'!$E$166:$NR$166,,MATCH(F2,'[1]Stats repas'!$E$55:$NR$55,1))="p")),"a",INDEX('[1]Stats repas'!$E$164:$NR$164,,MATCH(F2,'[1]Stats repas'!$E$55:$NR$55,1))))</f>
        <v>2</v>
      </c>
      <c r="G17">
        <f>IF(AND(INDEX('[1]Stats repas'!$E$164:$NR$164,,MATCH(G2,'[1]Stats repas'!$E$55:$NR$55,1))=0,OR(INDEX('[1]Stats repas'!$E$166:$NR$166,,MATCH(G2,'[1]Stats repas'!$E$55:$NR$55,1))="x",INDEX('[1]Stats repas'!$E$166:$NR$166,,MATCH(G2,'[1]Stats repas'!$E$55:$NR$55,1))="p")),"a",IF(AND(INDEX('[1]Stats repas'!$E$164:$NR$164,,MATCH(G2,'[1]Stats repas'!$E$55:$NR$55,1))&gt;2,OR(INDEX('[1]Stats repas'!$E$166:$NR$166,,MATCH(G2,'[1]Stats repas'!$E$55:$NR$55,1))="x",INDEX('[1]Stats repas'!$E$166:$NR$166,,MATCH(G2,'[1]Stats repas'!$E$55:$NR$55,1))="p")),"a",INDEX('[1]Stats repas'!$E$164:$NR$164,,MATCH(G2,'[1]Stats repas'!$E$55:$NR$55,1))))</f>
        <v>2</v>
      </c>
      <c r="H17">
        <f>IF(AND(INDEX('[1]Stats repas'!$E$164:$NR$164,,MATCH(H2,'[1]Stats repas'!$E$55:$NR$55,1))=0,OR(INDEX('[1]Stats repas'!$E$166:$NR$166,,MATCH(H2,'[1]Stats repas'!$E$55:$NR$55,1))="x",INDEX('[1]Stats repas'!$E$166:$NR$166,,MATCH(H2,'[1]Stats repas'!$E$55:$NR$55,1))="p")),"a",IF(AND(INDEX('[1]Stats repas'!$E$164:$NR$164,,MATCH(H2,'[1]Stats repas'!$E$55:$NR$55,1))&gt;2,OR(INDEX('[1]Stats repas'!$E$166:$NR$166,,MATCH(H2,'[1]Stats repas'!$E$55:$NR$55,1))="x",INDEX('[1]Stats repas'!$E$166:$NR$166,,MATCH(H2,'[1]Stats repas'!$E$55:$NR$55,1))="p")),"a",INDEX('[1]Stats repas'!$E$164:$NR$164,,MATCH(H2,'[1]Stats repas'!$E$55:$NR$55,1))))</f>
        <v>2</v>
      </c>
      <c r="I17">
        <f>IF(AND(INDEX('[1]Stats repas'!$E$164:$NR$164,,MATCH(I2,'[1]Stats repas'!$E$55:$NR$55,1))=0,OR(INDEX('[1]Stats repas'!$E$166:$NR$166,,MATCH(I2,'[1]Stats repas'!$E$55:$NR$55,1))="x",INDEX('[1]Stats repas'!$E$166:$NR$166,,MATCH(I2,'[1]Stats repas'!$E$55:$NR$55,1))="p")),"a",IF(AND(INDEX('[1]Stats repas'!$E$164:$NR$164,,MATCH(I2,'[1]Stats repas'!$E$55:$NR$55,1))&gt;2,OR(INDEX('[1]Stats repas'!$E$166:$NR$166,,MATCH(I2,'[1]Stats repas'!$E$55:$NR$55,1))="x",INDEX('[1]Stats repas'!$E$166:$NR$166,,MATCH(I2,'[1]Stats repas'!$E$55:$NR$55,1))="p")),"a",INDEX('[1]Stats repas'!$E$164:$NR$164,,MATCH(I2,'[1]Stats repas'!$E$55:$NR$55,1))))</f>
        <v>0</v>
      </c>
      <c r="J17">
        <f>IF(AND(INDEX('[1]Stats repas'!$E$164:$NR$164,,MATCH(J2,'[1]Stats repas'!$E$55:$NR$55,1))=0,OR(INDEX('[1]Stats repas'!$E$166:$NR$166,,MATCH(J2,'[1]Stats repas'!$E$55:$NR$55,1))="x",INDEX('[1]Stats repas'!$E$166:$NR$166,,MATCH(J2,'[1]Stats repas'!$E$55:$NR$55,1))="p")),"a",IF(AND(INDEX('[1]Stats repas'!$E$164:$NR$164,,MATCH(J2,'[1]Stats repas'!$E$55:$NR$55,1))&gt;2,OR(INDEX('[1]Stats repas'!$E$166:$NR$166,,MATCH(J2,'[1]Stats repas'!$E$55:$NR$55,1))="x",INDEX('[1]Stats repas'!$E$166:$NR$166,,MATCH(J2,'[1]Stats repas'!$E$55:$NR$55,1))="p")),"a",INDEX('[1]Stats repas'!$E$164:$NR$164,,MATCH(J2,'[1]Stats repas'!$E$55:$NR$55,1))))</f>
        <v>0</v>
      </c>
      <c r="K17">
        <f>IF(AND(INDEX('[1]Stats repas'!$E$164:$NR$164,,MATCH(K2,'[1]Stats repas'!$E$55:$NR$55,1))=0,OR(INDEX('[1]Stats repas'!$E$166:$NR$166,,MATCH(K2,'[1]Stats repas'!$E$55:$NR$55,1))="x",INDEX('[1]Stats repas'!$E$166:$NR$166,,MATCH(K2,'[1]Stats repas'!$E$55:$NR$55,1))="p")),"a",IF(AND(INDEX('[1]Stats repas'!$E$164:$NR$164,,MATCH(K2,'[1]Stats repas'!$E$55:$NR$55,1))&gt;2,OR(INDEX('[1]Stats repas'!$E$166:$NR$166,,MATCH(K2,'[1]Stats repas'!$E$55:$NR$55,1))="x",INDEX('[1]Stats repas'!$E$166:$NR$166,,MATCH(K2,'[1]Stats repas'!$E$55:$NR$55,1))="p")),"a",INDEX('[1]Stats repas'!$E$164:$NR$164,,MATCH(K2,'[1]Stats repas'!$E$55:$NR$55,1))))</f>
        <v>2</v>
      </c>
      <c r="L17">
        <f>IF(AND(INDEX('[1]Stats repas'!$E$164:$NR$164,,MATCH(L2,'[1]Stats repas'!$E$55:$NR$55,1))=0,OR(INDEX('[1]Stats repas'!$E$166:$NR$166,,MATCH(L2,'[1]Stats repas'!$E$55:$NR$55,1))="x",INDEX('[1]Stats repas'!$E$166:$NR$166,,MATCH(L2,'[1]Stats repas'!$E$55:$NR$55,1))="p")),"a",IF(AND(INDEX('[1]Stats repas'!$E$164:$NR$164,,MATCH(L2,'[1]Stats repas'!$E$55:$NR$55,1))&gt;2,OR(INDEX('[1]Stats repas'!$E$166:$NR$166,,MATCH(L2,'[1]Stats repas'!$E$55:$NR$55,1))="x",INDEX('[1]Stats repas'!$E$166:$NR$166,,MATCH(L2,'[1]Stats repas'!$E$55:$NR$55,1))="p")),"a",INDEX('[1]Stats repas'!$E$164:$NR$164,,MATCH(L2,'[1]Stats repas'!$E$55:$NR$55,1))))</f>
        <v>2</v>
      </c>
      <c r="M17">
        <f>IF(AND(INDEX('[1]Stats repas'!$E$164:$NR$164,,MATCH(M2,'[1]Stats repas'!$E$55:$NR$55,1))=0,OR(INDEX('[1]Stats repas'!$E$166:$NR$166,,MATCH(M2,'[1]Stats repas'!$E$55:$NR$55,1))="x",INDEX('[1]Stats repas'!$E$166:$NR$166,,MATCH(M2,'[1]Stats repas'!$E$55:$NR$55,1))="p")),"a",IF(AND(INDEX('[1]Stats repas'!$E$164:$NR$164,,MATCH(M2,'[1]Stats repas'!$E$55:$NR$55,1))&gt;2,OR(INDEX('[1]Stats repas'!$E$166:$NR$166,,MATCH(M2,'[1]Stats repas'!$E$55:$NR$55,1))="x",INDEX('[1]Stats repas'!$E$166:$NR$166,,MATCH(M2,'[1]Stats repas'!$E$55:$NR$55,1))="p")),"a",INDEX('[1]Stats repas'!$E$164:$NR$164,,MATCH(M2,'[1]Stats repas'!$E$55:$NR$55,1))))</f>
        <v>0</v>
      </c>
      <c r="N17">
        <f>IF(AND(INDEX('[1]Stats repas'!$E$164:$NR$164,,MATCH(N2,'[1]Stats repas'!$E$55:$NR$55,1))=0,OR(INDEX('[1]Stats repas'!$E$166:$NR$166,,MATCH(N2,'[1]Stats repas'!$E$55:$NR$55,1))="x",INDEX('[1]Stats repas'!$E$166:$NR$166,,MATCH(N2,'[1]Stats repas'!$E$55:$NR$55,1))="p")),"a",IF(AND(INDEX('[1]Stats repas'!$E$164:$NR$164,,MATCH(N2,'[1]Stats repas'!$E$55:$NR$55,1))&gt;2,OR(INDEX('[1]Stats repas'!$E$166:$NR$166,,MATCH(N2,'[1]Stats repas'!$E$55:$NR$55,1))="x",INDEX('[1]Stats repas'!$E$166:$NR$166,,MATCH(N2,'[1]Stats repas'!$E$55:$NR$55,1))="p")),"a",INDEX('[1]Stats repas'!$E$164:$NR$164,,MATCH(N2,'[1]Stats repas'!$E$55:$NR$55,1))))</f>
        <v>0</v>
      </c>
      <c r="O17">
        <f>IF(AND(INDEX('[1]Stats repas'!$E$164:$NR$164,,MATCH(O2,'[1]Stats repas'!$E$55:$NR$55,1))=0,OR(INDEX('[1]Stats repas'!$E$166:$NR$166,,MATCH(O2,'[1]Stats repas'!$E$55:$NR$55,1))="x",INDEX('[1]Stats repas'!$E$166:$NR$166,,MATCH(O2,'[1]Stats repas'!$E$55:$NR$55,1))="p")),"a",IF(AND(INDEX('[1]Stats repas'!$E$164:$NR$164,,MATCH(O2,'[1]Stats repas'!$E$55:$NR$55,1))&gt;2,OR(INDEX('[1]Stats repas'!$E$166:$NR$166,,MATCH(O2,'[1]Stats repas'!$E$55:$NR$55,1))="x",INDEX('[1]Stats repas'!$E$166:$NR$166,,MATCH(O2,'[1]Stats repas'!$E$55:$NR$55,1))="p")),"a",INDEX('[1]Stats repas'!$E$164:$NR$164,,MATCH(O2,'[1]Stats repas'!$E$55:$NR$55,1))))</f>
        <v>2</v>
      </c>
      <c r="P17">
        <f>IF(AND(INDEX('[1]Stats repas'!$E$164:$NR$164,,MATCH(P2,'[1]Stats repas'!$E$55:$NR$55,1))=0,OR(INDEX('[1]Stats repas'!$E$166:$NR$166,,MATCH(P2,'[1]Stats repas'!$E$55:$NR$55,1))="x",INDEX('[1]Stats repas'!$E$166:$NR$166,,MATCH(P2,'[1]Stats repas'!$E$55:$NR$55,1))="p")),"a",IF(AND(INDEX('[1]Stats repas'!$E$164:$NR$164,,MATCH(P2,'[1]Stats repas'!$E$55:$NR$55,1))&gt;2,OR(INDEX('[1]Stats repas'!$E$166:$NR$166,,MATCH(P2,'[1]Stats repas'!$E$55:$NR$55,1))="x",INDEX('[1]Stats repas'!$E$166:$NR$166,,MATCH(P2,'[1]Stats repas'!$E$55:$NR$55,1))="p")),"a",INDEX('[1]Stats repas'!$E$164:$NR$164,,MATCH(P2,'[1]Stats repas'!$E$55:$NR$55,1))))</f>
        <v>2</v>
      </c>
      <c r="Q17">
        <f>IF(AND(INDEX('[1]Stats repas'!$E$164:$NR$164,,MATCH(Q2,'[1]Stats repas'!$E$55:$NR$55,1))=0,OR(INDEX('[1]Stats repas'!$E$166:$NR$166,,MATCH(Q2,'[1]Stats repas'!$E$55:$NR$55,1))="x",INDEX('[1]Stats repas'!$E$166:$NR$166,,MATCH(Q2,'[1]Stats repas'!$E$55:$NR$55,1))="p")),"a",IF(AND(INDEX('[1]Stats repas'!$E$164:$NR$164,,MATCH(Q2,'[1]Stats repas'!$E$55:$NR$55,1))&gt;2,OR(INDEX('[1]Stats repas'!$E$166:$NR$166,,MATCH(Q2,'[1]Stats repas'!$E$55:$NR$55,1))="x",INDEX('[1]Stats repas'!$E$166:$NR$166,,MATCH(Q2,'[1]Stats repas'!$E$55:$NR$55,1))="p")),"a",INDEX('[1]Stats repas'!$E$164:$NR$164,,MATCH(Q2,'[1]Stats repas'!$E$55:$NR$55,1))))</f>
        <v>2</v>
      </c>
      <c r="R17">
        <f>IF(AND(INDEX('[1]Stats repas'!$E$164:$NR$164,,MATCH(R2,'[1]Stats repas'!$E$55:$NR$55,1))=0,OR(INDEX('[1]Stats repas'!$E$166:$NR$166,,MATCH(R2,'[1]Stats repas'!$E$55:$NR$55,1))="x",INDEX('[1]Stats repas'!$E$166:$NR$166,,MATCH(R2,'[1]Stats repas'!$E$55:$NR$55,1))="p")),"a",IF(AND(INDEX('[1]Stats repas'!$E$164:$NR$164,,MATCH(R2,'[1]Stats repas'!$E$55:$NR$55,1))&gt;2,OR(INDEX('[1]Stats repas'!$E$166:$NR$166,,MATCH(R2,'[1]Stats repas'!$E$55:$NR$55,1))="x",INDEX('[1]Stats repas'!$E$166:$NR$166,,MATCH(R2,'[1]Stats repas'!$E$55:$NR$55,1))="p")),"a",INDEX('[1]Stats repas'!$E$164:$NR$164,,MATCH(R2,'[1]Stats repas'!$E$55:$NR$55,1))))</f>
        <v>0</v>
      </c>
      <c r="S17">
        <f>IF(AND(INDEX('[1]Stats repas'!$E$164:$NR$164,,MATCH(S2,'[1]Stats repas'!$E$55:$NR$55,1))=0,OR(INDEX('[1]Stats repas'!$E$166:$NR$166,,MATCH(S2,'[1]Stats repas'!$E$55:$NR$55,1))="x",INDEX('[1]Stats repas'!$E$166:$NR$166,,MATCH(S2,'[1]Stats repas'!$E$55:$NR$55,1))="p")),"a",IF(AND(INDEX('[1]Stats repas'!$E$164:$NR$164,,MATCH(S2,'[1]Stats repas'!$E$55:$NR$55,1))&gt;2,OR(INDEX('[1]Stats repas'!$E$166:$NR$166,,MATCH(S2,'[1]Stats repas'!$E$55:$NR$55,1))="x",INDEX('[1]Stats repas'!$E$166:$NR$166,,MATCH(S2,'[1]Stats repas'!$E$55:$NR$55,1))="p")),"a",INDEX('[1]Stats repas'!$E$164:$NR$164,,MATCH(S2,'[1]Stats repas'!$E$55:$NR$55,1))))</f>
        <v>1</v>
      </c>
      <c r="T17">
        <f>IF(AND(INDEX('[1]Stats repas'!$E$164:$NR$164,,MATCH(T2,'[1]Stats repas'!$E$55:$NR$55,1))=0,OR(INDEX('[1]Stats repas'!$E$166:$NR$166,,MATCH(T2,'[1]Stats repas'!$E$55:$NR$55,1))="x",INDEX('[1]Stats repas'!$E$166:$NR$166,,MATCH(T2,'[1]Stats repas'!$E$55:$NR$55,1))="p")),"a",IF(AND(INDEX('[1]Stats repas'!$E$164:$NR$164,,MATCH(T2,'[1]Stats repas'!$E$55:$NR$55,1))&gt;2,OR(INDEX('[1]Stats repas'!$E$166:$NR$166,,MATCH(T2,'[1]Stats repas'!$E$55:$NR$55,1))="x",INDEX('[1]Stats repas'!$E$166:$NR$166,,MATCH(T2,'[1]Stats repas'!$E$55:$NR$55,1))="p")),"a",INDEX('[1]Stats repas'!$E$164:$NR$164,,MATCH(T2,'[1]Stats repas'!$E$55:$NR$55,1))))</f>
        <v>1</v>
      </c>
      <c r="U17">
        <f>IF(AND(INDEX('[1]Stats repas'!$E$164:$NR$164,,MATCH(U2,'[1]Stats repas'!$E$55:$NR$55,1))=0,OR(INDEX('[1]Stats repas'!$E$166:$NR$166,,MATCH(U2,'[1]Stats repas'!$E$55:$NR$55,1))="x",INDEX('[1]Stats repas'!$E$166:$NR$166,,MATCH(U2,'[1]Stats repas'!$E$55:$NR$55,1))="p")),"a",IF(AND(INDEX('[1]Stats repas'!$E$164:$NR$164,,MATCH(U2,'[1]Stats repas'!$E$55:$NR$55,1))&gt;2,OR(INDEX('[1]Stats repas'!$E$166:$NR$166,,MATCH(U2,'[1]Stats repas'!$E$55:$NR$55,1))="x",INDEX('[1]Stats repas'!$E$166:$NR$166,,MATCH(U2,'[1]Stats repas'!$E$55:$NR$55,1))="p")),"a",INDEX('[1]Stats repas'!$E$164:$NR$164,,MATCH(U2,'[1]Stats repas'!$E$55:$NR$55,1))))</f>
        <v>1</v>
      </c>
      <c r="V17">
        <f>IF(AND(INDEX('[1]Stats repas'!$E$164:$NR$164,,MATCH(V2,'[1]Stats repas'!$E$55:$NR$55,1))=0,OR(INDEX('[1]Stats repas'!$E$166:$NR$166,,MATCH(V2,'[1]Stats repas'!$E$55:$NR$55,1))="x",INDEX('[1]Stats repas'!$E$166:$NR$166,,MATCH(V2,'[1]Stats repas'!$E$55:$NR$55,1))="p")),"a",IF(AND(INDEX('[1]Stats repas'!$E$164:$NR$164,,MATCH(V2,'[1]Stats repas'!$E$55:$NR$55,1))&gt;2,OR(INDEX('[1]Stats repas'!$E$166:$NR$166,,MATCH(V2,'[1]Stats repas'!$E$55:$NR$55,1))="x",INDEX('[1]Stats repas'!$E$166:$NR$166,,MATCH(V2,'[1]Stats repas'!$E$55:$NR$55,1))="p")),"a",INDEX('[1]Stats repas'!$E$164:$NR$164,,MATCH(V2,'[1]Stats repas'!$E$55:$NR$55,1))))</f>
        <v>1</v>
      </c>
      <c r="W17">
        <f>IF(AND(INDEX('[1]Stats repas'!$E$164:$NR$164,,MATCH(W2,'[1]Stats repas'!$E$55:$NR$55,1))=0,OR(INDEX('[1]Stats repas'!$E$166:$NR$166,,MATCH(W2,'[1]Stats repas'!$E$55:$NR$55,1))="x",INDEX('[1]Stats repas'!$E$166:$NR$166,,MATCH(W2,'[1]Stats repas'!$E$55:$NR$55,1))="p")),"a",IF(AND(INDEX('[1]Stats repas'!$E$164:$NR$164,,MATCH(W2,'[1]Stats repas'!$E$55:$NR$55,1))&gt;2,OR(INDEX('[1]Stats repas'!$E$166:$NR$166,,MATCH(W2,'[1]Stats repas'!$E$55:$NR$55,1))="x",INDEX('[1]Stats repas'!$E$166:$NR$166,,MATCH(W2,'[1]Stats repas'!$E$55:$NR$55,1))="p")),"a",INDEX('[1]Stats repas'!$E$164:$NR$164,,MATCH(W2,'[1]Stats repas'!$E$55:$NR$55,1))))</f>
        <v>0</v>
      </c>
      <c r="X17">
        <f>IF(AND(INDEX('[1]Stats repas'!$E$164:$NR$164,,MATCH(X2,'[1]Stats repas'!$E$55:$NR$55,1))=0,OR(INDEX('[1]Stats repas'!$E$166:$NR$166,,MATCH(X2,'[1]Stats repas'!$E$55:$NR$55,1))="x",INDEX('[1]Stats repas'!$E$166:$NR$166,,MATCH(X2,'[1]Stats repas'!$E$55:$NR$55,1))="p")),"a",IF(AND(INDEX('[1]Stats repas'!$E$164:$NR$164,,MATCH(X2,'[1]Stats repas'!$E$55:$NR$55,1))&gt;2,OR(INDEX('[1]Stats repas'!$E$166:$NR$166,,MATCH(X2,'[1]Stats repas'!$E$55:$NR$55,1))="x",INDEX('[1]Stats repas'!$E$166:$NR$166,,MATCH(X2,'[1]Stats repas'!$E$55:$NR$55,1))="p")),"a",INDEX('[1]Stats repas'!$E$164:$NR$164,,MATCH(X2,'[1]Stats repas'!$E$55:$NR$55,1))))</f>
        <v>0</v>
      </c>
      <c r="Y17">
        <f>IF(AND(INDEX('[1]Stats repas'!$E$164:$NR$164,,MATCH(Y2,'[1]Stats repas'!$E$55:$NR$55,1))=0,OR(INDEX('[1]Stats repas'!$E$166:$NR$166,,MATCH(Y2,'[1]Stats repas'!$E$55:$NR$55,1))="x",INDEX('[1]Stats repas'!$E$166:$NR$166,,MATCH(Y2,'[1]Stats repas'!$E$55:$NR$55,1))="p")),"a",IF(AND(INDEX('[1]Stats repas'!$E$164:$NR$164,,MATCH(Y2,'[1]Stats repas'!$E$55:$NR$55,1))&gt;2,OR(INDEX('[1]Stats repas'!$E$166:$NR$166,,MATCH(Y2,'[1]Stats repas'!$E$55:$NR$55,1))="x",INDEX('[1]Stats repas'!$E$166:$NR$166,,MATCH(Y2,'[1]Stats repas'!$E$55:$NR$55,1))="p")),"a",INDEX('[1]Stats repas'!$E$164:$NR$164,,MATCH(Y2,'[1]Stats repas'!$E$55:$NR$55,1))))</f>
        <v>2</v>
      </c>
      <c r="Z17">
        <f>IF(AND(INDEX('[1]Stats repas'!$E$164:$NR$164,,MATCH(Z2,'[1]Stats repas'!$E$55:$NR$55,1))=0,OR(INDEX('[1]Stats repas'!$E$166:$NR$166,,MATCH(Z2,'[1]Stats repas'!$E$55:$NR$55,1))="x",INDEX('[1]Stats repas'!$E$166:$NR$166,,MATCH(Z2,'[1]Stats repas'!$E$55:$NR$55,1))="p")),"a",IF(AND(INDEX('[1]Stats repas'!$E$164:$NR$164,,MATCH(Z2,'[1]Stats repas'!$E$55:$NR$55,1))&gt;2,OR(INDEX('[1]Stats repas'!$E$166:$NR$166,,MATCH(Z2,'[1]Stats repas'!$E$55:$NR$55,1))="x",INDEX('[1]Stats repas'!$E$166:$NR$166,,MATCH(Z2,'[1]Stats repas'!$E$55:$NR$55,1))="p")),"a",INDEX('[1]Stats repas'!$E$164:$NR$164,,MATCH(Z2,'[1]Stats repas'!$E$55:$NR$55,1))))</f>
        <v>2</v>
      </c>
      <c r="AA17" t="str">
        <f>IF(AND(INDEX('[1]Stats repas'!$E$164:$NR$164,,MATCH(AA2,'[1]Stats repas'!$E$55:$NR$55,1))=0,OR(INDEX('[1]Stats repas'!$E$166:$NR$166,,MATCH(AA2,'[1]Stats repas'!$E$55:$NR$55,1))="x",INDEX('[1]Stats repas'!$E$166:$NR$166,,MATCH(AA2,'[1]Stats repas'!$E$55:$NR$55,1))="p")),"a",IF(AND(INDEX('[1]Stats repas'!$E$164:$NR$164,,MATCH(AA2,'[1]Stats repas'!$E$55:$NR$55,1))&gt;2,OR(INDEX('[1]Stats repas'!$E$166:$NR$166,,MATCH(AA2,'[1]Stats repas'!$E$55:$NR$55,1))="x",INDEX('[1]Stats repas'!$E$166:$NR$166,,MATCH(AA2,'[1]Stats repas'!$E$55:$NR$55,1))="p")),"a",INDEX('[1]Stats repas'!$E$164:$NR$164,,MATCH(AA2,'[1]Stats repas'!$E$55:$NR$55,1))))</f>
        <v>a</v>
      </c>
      <c r="AB17" t="str">
        <f>IF(AND(INDEX('[1]Stats repas'!$E$164:$NR$164,,MATCH(AB2,'[1]Stats repas'!$E$55:$NR$55,1))=0,OR(INDEX('[1]Stats repas'!$E$166:$NR$166,,MATCH(AB2,'[1]Stats repas'!$E$55:$NR$55,1))="x",INDEX('[1]Stats repas'!$E$166:$NR$166,,MATCH(AB2,'[1]Stats repas'!$E$55:$NR$55,1))="p")),"a",IF(AND(INDEX('[1]Stats repas'!$E$164:$NR$164,,MATCH(AB2,'[1]Stats repas'!$E$55:$NR$55,1))&gt;2,OR(INDEX('[1]Stats repas'!$E$166:$NR$166,,MATCH(AB2,'[1]Stats repas'!$E$55:$NR$55,1))="x",INDEX('[1]Stats repas'!$E$166:$NR$166,,MATCH(AB2,'[1]Stats repas'!$E$55:$NR$55,1))="p")),"a",INDEX('[1]Stats repas'!$E$164:$NR$164,,MATCH(AB2,'[1]Stats repas'!$E$55:$NR$55,1))))</f>
        <v>a</v>
      </c>
      <c r="AC17">
        <f>IF(AND(INDEX('[1]Stats repas'!$E$164:$NR$164,,MATCH(AC2,'[1]Stats repas'!$E$55:$NR$55,1))=0,OR(INDEX('[1]Stats repas'!$E$166:$NR$166,,MATCH(AC2,'[1]Stats repas'!$E$55:$NR$55,1))="x",INDEX('[1]Stats repas'!$E$166:$NR$166,,MATCH(AC2,'[1]Stats repas'!$E$55:$NR$55,1))="p")),"a",IF(AND(INDEX('[1]Stats repas'!$E$164:$NR$164,,MATCH(AC2,'[1]Stats repas'!$E$55:$NR$55,1))&gt;2,OR(INDEX('[1]Stats repas'!$E$166:$NR$166,,MATCH(AC2,'[1]Stats repas'!$E$55:$NR$55,1))="x",INDEX('[1]Stats repas'!$E$166:$NR$166,,MATCH(AC2,'[1]Stats repas'!$E$55:$NR$55,1))="p")),"a",INDEX('[1]Stats repas'!$E$164:$NR$164,,MATCH(AC2,'[1]Stats repas'!$E$55:$NR$55,1))))</f>
        <v>2</v>
      </c>
      <c r="AD17">
        <f>IF(AND(INDEX('[1]Stats repas'!$E$164:$NR$164,,MATCH(AD2,'[1]Stats repas'!$E$55:$NR$55,1))=0,OR(INDEX('[1]Stats repas'!$E$166:$NR$166,,MATCH(AD2,'[1]Stats repas'!$E$55:$NR$55,1))="x",INDEX('[1]Stats repas'!$E$166:$NR$166,,MATCH(AD2,'[1]Stats repas'!$E$55:$NR$55,1))="p")),"a",IF(AND(INDEX('[1]Stats repas'!$E$164:$NR$164,,MATCH(AD2,'[1]Stats repas'!$E$55:$NR$55,1))&gt;2,OR(INDEX('[1]Stats repas'!$E$166:$NR$166,,MATCH(AD2,'[1]Stats repas'!$E$55:$NR$55,1))="x",INDEX('[1]Stats repas'!$E$166:$NR$166,,MATCH(AD2,'[1]Stats repas'!$E$55:$NR$55,1))="p")),"a",INDEX('[1]Stats repas'!$E$164:$NR$164,,MATCH(AD2,'[1]Stats repas'!$E$55:$NR$55,1))))</f>
        <v>2</v>
      </c>
      <c r="AE17">
        <f>IF(AND(INDEX('[1]Stats repas'!$E$164:$NR$164,,MATCH(AE2,'[1]Stats repas'!$E$55:$NR$55,1))=0,OR(INDEX('[1]Stats repas'!$E$166:$NR$166,,MATCH(AE2,'[1]Stats repas'!$E$55:$NR$55,1))="x",INDEX('[1]Stats repas'!$E$166:$NR$166,,MATCH(AE2,'[1]Stats repas'!$E$55:$NR$55,1))="p")),"a",IF(AND(INDEX('[1]Stats repas'!$E$164:$NR$164,,MATCH(AE2,'[1]Stats repas'!$E$55:$NR$55,1))&gt;2,OR(INDEX('[1]Stats repas'!$E$166:$NR$166,,MATCH(AE2,'[1]Stats repas'!$E$55:$NR$55,1))="x",INDEX('[1]Stats repas'!$E$166:$NR$166,,MATCH(AE2,'[1]Stats repas'!$E$55:$NR$55,1))="p")),"a",INDEX('[1]Stats repas'!$E$164:$NR$164,,MATCH(AE2,'[1]Stats repas'!$E$55:$NR$55,1))))</f>
        <v>2</v>
      </c>
      <c r="AF17">
        <f>IF(AND(INDEX('[1]Stats repas'!$E$164:$NR$164,,MATCH(AF2,'[1]Stats repas'!$E$55:$NR$55,1))=0,OR(INDEX('[1]Stats repas'!$E$166:$NR$166,,MATCH(AF2,'[1]Stats repas'!$E$55:$NR$55,1))="x",INDEX('[1]Stats repas'!$E$166:$NR$166,,MATCH(AF2,'[1]Stats repas'!$E$55:$NR$55,1))="p")),"a",IF(AND(INDEX('[1]Stats repas'!$E$164:$NR$164,,MATCH(AF2,'[1]Stats repas'!$E$55:$NR$55,1))&gt;2,OR(INDEX('[1]Stats repas'!$E$166:$NR$166,,MATCH(AF2,'[1]Stats repas'!$E$55:$NR$55,1))="x",INDEX('[1]Stats repas'!$E$166:$NR$166,,MATCH(AF2,'[1]Stats repas'!$E$55:$NR$55,1))="p")),"a",INDEX('[1]Stats repas'!$E$164:$NR$164,,MATCH(AF2,'[1]Stats repas'!$E$55:$NR$55,1))))</f>
        <v>3</v>
      </c>
      <c r="AG17">
        <f>IF(AND(INDEX('[1]Stats repas'!$E$164:$NR$164,,MATCH(AG2,'[1]Stats repas'!$E$55:$NR$55,1))=0,OR(INDEX('[1]Stats repas'!$E$166:$NR$166,,MATCH(AG2,'[1]Stats repas'!$E$55:$NR$55,1))="x",INDEX('[1]Stats repas'!$E$166:$NR$166,,MATCH(AG2,'[1]Stats repas'!$E$55:$NR$55,1))="p")),"a",IF(AND(INDEX('[1]Stats repas'!$E$164:$NR$164,,MATCH(AG2,'[1]Stats repas'!$E$55:$NR$55,1))&gt;2,OR(INDEX('[1]Stats repas'!$E$166:$NR$166,,MATCH(AG2,'[1]Stats repas'!$E$55:$NR$55,1))="x",INDEX('[1]Stats repas'!$E$166:$NR$166,,MATCH(AG2,'[1]Stats repas'!$E$55:$NR$55,1))="p")),"a",INDEX('[1]Stats repas'!$E$164:$NR$164,,MATCH(AG2,'[1]Stats repas'!$E$55:$NR$55,1))))</f>
        <v>3</v>
      </c>
      <c r="AH17">
        <f>IF(AND(INDEX('[1]Stats repas'!$E$164:$NR$164,,MATCH(AH2,'[1]Stats repas'!$E$55:$NR$55,1))=0,OR(INDEX('[1]Stats repas'!$E$166:$NR$166,,MATCH(AH2,'[1]Stats repas'!$E$55:$NR$55,1))="x",INDEX('[1]Stats repas'!$E$166:$NR$166,,MATCH(AH2,'[1]Stats repas'!$E$55:$NR$55,1))="p")),"a",IF(AND(INDEX('[1]Stats repas'!$E$164:$NR$164,,MATCH(AH2,'[1]Stats repas'!$E$55:$NR$55,1))&gt;2,OR(INDEX('[1]Stats repas'!$E$166:$NR$166,,MATCH(AH2,'[1]Stats repas'!$E$55:$NR$55,1))="x",INDEX('[1]Stats repas'!$E$166:$NR$166,,MATCH(AH2,'[1]Stats repas'!$E$55:$NR$55,1))="p")),"a",INDEX('[1]Stats repas'!$E$164:$NR$164,,MATCH(AH2,'[1]Stats repas'!$E$55:$NR$55,1))))</f>
        <v>3</v>
      </c>
      <c r="AI17">
        <f>IF(AND(INDEX('[1]Stats repas'!$E$164:$NR$164,,MATCH(AI2,'[1]Stats repas'!$E$55:$NR$55,1))=0,OR(INDEX('[1]Stats repas'!$E$166:$NR$166,,MATCH(AI2,'[1]Stats repas'!$E$55:$NR$55,1))="x",INDEX('[1]Stats repas'!$E$166:$NR$166,,MATCH(AI2,'[1]Stats repas'!$E$55:$NR$55,1))="p")),"a",IF(AND(INDEX('[1]Stats repas'!$E$164:$NR$164,,MATCH(AI2,'[1]Stats repas'!$E$55:$NR$55,1))&gt;2,OR(INDEX('[1]Stats repas'!$E$166:$NR$166,,MATCH(AI2,'[1]Stats repas'!$E$55:$NR$55,1))="x",INDEX('[1]Stats repas'!$E$166:$NR$166,,MATCH(AI2,'[1]Stats repas'!$E$55:$NR$55,1))="p")),"a",INDEX('[1]Stats repas'!$E$164:$NR$164,,MATCH(AI2,'[1]Stats repas'!$E$55:$NR$55,1))))</f>
        <v>3</v>
      </c>
      <c r="AJ17">
        <f>IF(AND(INDEX('[1]Stats repas'!$E$164:$NR$164,,MATCH(AJ2,'[1]Stats repas'!$E$55:$NR$55,1))=0,OR(INDEX('[1]Stats repas'!$E$166:$NR$166,,MATCH(AJ2,'[1]Stats repas'!$E$55:$NR$55,1))="x",INDEX('[1]Stats repas'!$E$166:$NR$166,,MATCH(AJ2,'[1]Stats repas'!$E$55:$NR$55,1))="p")),"a",IF(AND(INDEX('[1]Stats repas'!$E$164:$NR$164,,MATCH(AJ2,'[1]Stats repas'!$E$55:$NR$55,1))&gt;2,OR(INDEX('[1]Stats repas'!$E$166:$NR$166,,MATCH(AJ2,'[1]Stats repas'!$E$55:$NR$55,1))="x",INDEX('[1]Stats repas'!$E$166:$NR$166,,MATCH(AJ2,'[1]Stats repas'!$E$55:$NR$55,1))="p")),"a",INDEX('[1]Stats repas'!$E$164:$NR$164,,MATCH(AJ2,'[1]Stats repas'!$E$55:$NR$55,1))))</f>
        <v>3</v>
      </c>
      <c r="AK17">
        <f>IF(AND(INDEX('[1]Stats repas'!$E$164:$NR$164,,MATCH(AK2,'[1]Stats repas'!$E$55:$NR$55,1))=0,OR(INDEX('[1]Stats repas'!$E$166:$NR$166,,MATCH(AK2,'[1]Stats repas'!$E$55:$NR$55,1))="x",INDEX('[1]Stats repas'!$E$166:$NR$166,,MATCH(AK2,'[1]Stats repas'!$E$55:$NR$55,1))="p")),"a",IF(AND(INDEX('[1]Stats repas'!$E$164:$NR$164,,MATCH(AK2,'[1]Stats repas'!$E$55:$NR$55,1))&gt;2,OR(INDEX('[1]Stats repas'!$E$166:$NR$166,,MATCH(AK2,'[1]Stats repas'!$E$55:$NR$55,1))="x",INDEX('[1]Stats repas'!$E$166:$NR$166,,MATCH(AK2,'[1]Stats repas'!$E$55:$NR$55,1))="p")),"a",INDEX('[1]Stats repas'!$E$164:$NR$164,,MATCH(AK2,'[1]Stats repas'!$E$55:$NR$55,1))))</f>
        <v>0</v>
      </c>
      <c r="AL17">
        <f>IF(AND(INDEX('[1]Stats repas'!$E$164:$NR$164,,MATCH(AL2,'[1]Stats repas'!$E$55:$NR$55,1))=0,OR(INDEX('[1]Stats repas'!$E$166:$NR$166,,MATCH(AL2,'[1]Stats repas'!$E$55:$NR$55,1))="x",INDEX('[1]Stats repas'!$E$166:$NR$166,,MATCH(AL2,'[1]Stats repas'!$E$55:$NR$55,1))="p")),"a",IF(AND(INDEX('[1]Stats repas'!$E$164:$NR$164,,MATCH(AL2,'[1]Stats repas'!$E$55:$NR$55,1))&gt;2,OR(INDEX('[1]Stats repas'!$E$166:$NR$166,,MATCH(AL2,'[1]Stats repas'!$E$55:$NR$55,1))="x",INDEX('[1]Stats repas'!$E$166:$NR$166,,MATCH(AL2,'[1]Stats repas'!$E$55:$NR$55,1))="p")),"a",INDEX('[1]Stats repas'!$E$164:$NR$164,,MATCH(AL2,'[1]Stats repas'!$E$55:$NR$55,1))))</f>
        <v>0</v>
      </c>
      <c r="AM17">
        <f>IF(AND(INDEX('[1]Stats repas'!$E$164:$NR$164,,MATCH(AM2,'[1]Stats repas'!$E$55:$NR$55,1))=0,OR(INDEX('[1]Stats repas'!$E$166:$NR$166,,MATCH(AM2,'[1]Stats repas'!$E$55:$NR$55,1))="x",INDEX('[1]Stats repas'!$E$166:$NR$166,,MATCH(AM2,'[1]Stats repas'!$E$55:$NR$55,1))="p")),"a",IF(AND(INDEX('[1]Stats repas'!$E$164:$NR$164,,MATCH(AM2,'[1]Stats repas'!$E$55:$NR$55,1))&gt;2,OR(INDEX('[1]Stats repas'!$E$166:$NR$166,,MATCH(AM2,'[1]Stats repas'!$E$55:$NR$55,1))="x",INDEX('[1]Stats repas'!$E$166:$NR$166,,MATCH(AM2,'[1]Stats repas'!$E$55:$NR$55,1))="p")),"a",INDEX('[1]Stats repas'!$E$164:$NR$164,,MATCH(AM2,'[1]Stats repas'!$E$55:$NR$55,1))))</f>
        <v>2</v>
      </c>
      <c r="AN17">
        <f>IF(AND(INDEX('[1]Stats repas'!$E$164:$NR$164,,MATCH(AN2,'[1]Stats repas'!$E$55:$NR$55,1))=0,OR(INDEX('[1]Stats repas'!$E$166:$NR$166,,MATCH(AN2,'[1]Stats repas'!$E$55:$NR$55,1))="x",INDEX('[1]Stats repas'!$E$166:$NR$166,,MATCH(AN2,'[1]Stats repas'!$E$55:$NR$55,1))="p")),"a",IF(AND(INDEX('[1]Stats repas'!$E$164:$NR$164,,MATCH(AN2,'[1]Stats repas'!$E$55:$NR$55,1))&gt;2,OR(INDEX('[1]Stats repas'!$E$166:$NR$166,,MATCH(AN2,'[1]Stats repas'!$E$55:$NR$55,1))="x",INDEX('[1]Stats repas'!$E$166:$NR$166,,MATCH(AN2,'[1]Stats repas'!$E$55:$NR$55,1))="p")),"a",INDEX('[1]Stats repas'!$E$164:$NR$164,,MATCH(AN2,'[1]Stats repas'!$E$55:$NR$55,1))))</f>
        <v>2</v>
      </c>
      <c r="AO17">
        <f>IF(AND(INDEX('[1]Stats repas'!$E$164:$NR$164,,MATCH(AO2,'[1]Stats repas'!$E$55:$NR$55,1))=0,OR(INDEX('[1]Stats repas'!$E$166:$NR$166,,MATCH(AO2,'[1]Stats repas'!$E$55:$NR$55,1))="x",INDEX('[1]Stats repas'!$E$166:$NR$166,,MATCH(AO2,'[1]Stats repas'!$E$55:$NR$55,1))="p")),"a",IF(AND(INDEX('[1]Stats repas'!$E$164:$NR$164,,MATCH(AO2,'[1]Stats repas'!$E$55:$NR$55,1))&gt;2,OR(INDEX('[1]Stats repas'!$E$166:$NR$166,,MATCH(AO2,'[1]Stats repas'!$E$55:$NR$55,1))="x",INDEX('[1]Stats repas'!$E$166:$NR$166,,MATCH(AO2,'[1]Stats repas'!$E$55:$NR$55,1))="p")),"a",INDEX('[1]Stats repas'!$E$164:$NR$164,,MATCH(AO2,'[1]Stats repas'!$E$55:$NR$55,1))))</f>
        <v>2</v>
      </c>
      <c r="AP17">
        <f>IF(AND(INDEX('[1]Stats repas'!$E$164:$NR$164,,MATCH(AP2,'[1]Stats repas'!$E$55:$NR$55,1))=0,OR(INDEX('[1]Stats repas'!$E$166:$NR$166,,MATCH(AP2,'[1]Stats repas'!$E$55:$NR$55,1))="x",INDEX('[1]Stats repas'!$E$166:$NR$166,,MATCH(AP2,'[1]Stats repas'!$E$55:$NR$55,1))="p")),"a",IF(AND(INDEX('[1]Stats repas'!$E$164:$NR$164,,MATCH(AP2,'[1]Stats repas'!$E$55:$NR$55,1))&gt;2,OR(INDEX('[1]Stats repas'!$E$166:$NR$166,,MATCH(AP2,'[1]Stats repas'!$E$55:$NR$55,1))="x",INDEX('[1]Stats repas'!$E$166:$NR$166,,MATCH(AP2,'[1]Stats repas'!$E$55:$NR$55,1))="p")),"a",INDEX('[1]Stats repas'!$E$164:$NR$164,,MATCH(AP2,'[1]Stats repas'!$E$55:$NR$55,1))))</f>
        <v>2</v>
      </c>
      <c r="AQ17" t="str">
        <f>IF(AND(INDEX('[1]Stats repas'!$E$164:$NR$164,,MATCH(AQ2,'[1]Stats repas'!$E$55:$NR$55,1))=0,OR(INDEX('[1]Stats repas'!$E$166:$NR$166,,MATCH(AQ2,'[1]Stats repas'!$E$55:$NR$55,1))="x",INDEX('[1]Stats repas'!$E$166:$NR$166,,MATCH(AQ2,'[1]Stats repas'!$E$55:$NR$55,1))="p")),"a",IF(AND(INDEX('[1]Stats repas'!$E$164:$NR$164,,MATCH(AQ2,'[1]Stats repas'!$E$55:$NR$55,1))&gt;2,OR(INDEX('[1]Stats repas'!$E$166:$NR$166,,MATCH(AQ2,'[1]Stats repas'!$E$55:$NR$55,1))="x",INDEX('[1]Stats repas'!$E$166:$NR$166,,MATCH(AQ2,'[1]Stats repas'!$E$55:$NR$55,1))="p")),"a",INDEX('[1]Stats repas'!$E$164:$NR$164,,MATCH(AQ2,'[1]Stats repas'!$E$55:$NR$55,1))))</f>
        <v>a</v>
      </c>
      <c r="AR17" t="str">
        <f>IF(AND(INDEX('[1]Stats repas'!$E$164:$NR$164,,MATCH(AR2,'[1]Stats repas'!$E$55:$NR$55,1))=0,OR(INDEX('[1]Stats repas'!$E$166:$NR$166,,MATCH(AR2,'[1]Stats repas'!$E$55:$NR$55,1))="x",INDEX('[1]Stats repas'!$E$166:$NR$166,,MATCH(AR2,'[1]Stats repas'!$E$55:$NR$55,1))="p")),"a",IF(AND(INDEX('[1]Stats repas'!$E$164:$NR$164,,MATCH(AR2,'[1]Stats repas'!$E$55:$NR$55,1))&gt;2,OR(INDEX('[1]Stats repas'!$E$166:$NR$166,,MATCH(AR2,'[1]Stats repas'!$E$55:$NR$55,1))="x",INDEX('[1]Stats repas'!$E$166:$NR$166,,MATCH(AR2,'[1]Stats repas'!$E$55:$NR$55,1))="p")),"a",INDEX('[1]Stats repas'!$E$164:$NR$164,,MATCH(AR2,'[1]Stats repas'!$E$55:$NR$55,1))))</f>
        <v>a</v>
      </c>
      <c r="AS17" t="str">
        <f>IF(AND(INDEX('[1]Stats repas'!$E$164:$NR$164,,MATCH(AS2,'[1]Stats repas'!$E$55:$NR$55,1))=0,OR(INDEX('[1]Stats repas'!$E$166:$NR$166,,MATCH(AS2,'[1]Stats repas'!$E$55:$NR$55,1))="x",INDEX('[1]Stats repas'!$E$166:$NR$166,,MATCH(AS2,'[1]Stats repas'!$E$55:$NR$55,1))="p")),"a",IF(AND(INDEX('[1]Stats repas'!$E$164:$NR$164,,MATCH(AS2,'[1]Stats repas'!$E$55:$NR$55,1))&gt;2,OR(INDEX('[1]Stats repas'!$E$166:$NR$166,,MATCH(AS2,'[1]Stats repas'!$E$55:$NR$55,1))="x",INDEX('[1]Stats repas'!$E$166:$NR$166,,MATCH(AS2,'[1]Stats repas'!$E$55:$NR$55,1))="p")),"a",INDEX('[1]Stats repas'!$E$164:$NR$164,,MATCH(AS2,'[1]Stats repas'!$E$55:$NR$55,1))))</f>
        <v>a</v>
      </c>
      <c r="AT17">
        <f>IF(AND(INDEX('[1]Stats repas'!$E$164:$NR$164,,MATCH(AT2,'[1]Stats repas'!$E$55:$NR$55,1))=0,OR(INDEX('[1]Stats repas'!$E$166:$NR$166,,MATCH(AT2,'[1]Stats repas'!$E$55:$NR$55,1))="x",INDEX('[1]Stats repas'!$E$166:$NR$166,,MATCH(AT2,'[1]Stats repas'!$E$55:$NR$55,1))="p")),"a",IF(AND(INDEX('[1]Stats repas'!$E$164:$NR$164,,MATCH(AT2,'[1]Stats repas'!$E$55:$NR$55,1))&gt;2,OR(INDEX('[1]Stats repas'!$E$166:$NR$166,,MATCH(AT2,'[1]Stats repas'!$E$55:$NR$55,1))="x",INDEX('[1]Stats repas'!$E$166:$NR$166,,MATCH(AT2,'[1]Stats repas'!$E$55:$NR$55,1))="p")),"a",INDEX('[1]Stats repas'!$E$164:$NR$164,,MATCH(AT2,'[1]Stats repas'!$E$55:$NR$55,1))))</f>
        <v>2</v>
      </c>
      <c r="AU17">
        <f>IF(AND(INDEX('[1]Stats repas'!$E$164:$NR$164,,MATCH(AU2,'[1]Stats repas'!$E$55:$NR$55,1))=0,OR(INDEX('[1]Stats repas'!$E$166:$NR$166,,MATCH(AU2,'[1]Stats repas'!$E$55:$NR$55,1))="x",INDEX('[1]Stats repas'!$E$166:$NR$166,,MATCH(AU2,'[1]Stats repas'!$E$55:$NR$55,1))="p")),"a",IF(AND(INDEX('[1]Stats repas'!$E$164:$NR$164,,MATCH(AU2,'[1]Stats repas'!$E$55:$NR$55,1))&gt;2,OR(INDEX('[1]Stats repas'!$E$166:$NR$166,,MATCH(AU2,'[1]Stats repas'!$E$55:$NR$55,1))="x",INDEX('[1]Stats repas'!$E$166:$NR$166,,MATCH(AU2,'[1]Stats repas'!$E$55:$NR$55,1))="p")),"a",INDEX('[1]Stats repas'!$E$164:$NR$164,,MATCH(AU2,'[1]Stats repas'!$E$55:$NR$55,1))))</f>
        <v>2</v>
      </c>
      <c r="AV17">
        <f>IF(AND(INDEX('[1]Stats repas'!$E$164:$NR$164,,MATCH(AV2,'[1]Stats repas'!$E$55:$NR$55,1))=0,OR(INDEX('[1]Stats repas'!$E$166:$NR$166,,MATCH(AV2,'[1]Stats repas'!$E$55:$NR$55,1))="x",INDEX('[1]Stats repas'!$E$166:$NR$166,,MATCH(AV2,'[1]Stats repas'!$E$55:$NR$55,1))="p")),"a",IF(AND(INDEX('[1]Stats repas'!$E$164:$NR$164,,MATCH(AV2,'[1]Stats repas'!$E$55:$NR$55,1))&gt;2,OR(INDEX('[1]Stats repas'!$E$166:$NR$166,,MATCH(AV2,'[1]Stats repas'!$E$55:$NR$55,1))="x",INDEX('[1]Stats repas'!$E$166:$NR$166,,MATCH(AV2,'[1]Stats repas'!$E$55:$NR$55,1))="p")),"a",INDEX('[1]Stats repas'!$E$164:$NR$164,,MATCH(AV2,'[1]Stats repas'!$E$55:$NR$55,1))))</f>
        <v>2</v>
      </c>
      <c r="AW17">
        <f>IF(AND(INDEX('[1]Stats repas'!$E$164:$NR$164,,MATCH(AW2,'[1]Stats repas'!$E$55:$NR$55,1))=0,OR(INDEX('[1]Stats repas'!$E$166:$NR$166,,MATCH(AW2,'[1]Stats repas'!$E$55:$NR$55,1))="x",INDEX('[1]Stats repas'!$E$166:$NR$166,,MATCH(AW2,'[1]Stats repas'!$E$55:$NR$55,1))="p")),"a",IF(AND(INDEX('[1]Stats repas'!$E$164:$NR$164,,MATCH(AW2,'[1]Stats repas'!$E$55:$NR$55,1))&gt;2,OR(INDEX('[1]Stats repas'!$E$166:$NR$166,,MATCH(AW2,'[1]Stats repas'!$E$55:$NR$55,1))="x",INDEX('[1]Stats repas'!$E$166:$NR$166,,MATCH(AW2,'[1]Stats repas'!$E$55:$NR$55,1))="p")),"a",INDEX('[1]Stats repas'!$E$164:$NR$164,,MATCH(AW2,'[1]Stats repas'!$E$55:$NR$55,1))))</f>
        <v>2</v>
      </c>
      <c r="AX17">
        <f>IF(AND(INDEX('[1]Stats repas'!$E$164:$NR$164,,MATCH(AX2,'[1]Stats repas'!$E$55:$NR$55,1))=0,OR(INDEX('[1]Stats repas'!$E$166:$NR$166,,MATCH(AX2,'[1]Stats repas'!$E$55:$NR$55,1))="x",INDEX('[1]Stats repas'!$E$166:$NR$166,,MATCH(AX2,'[1]Stats repas'!$E$55:$NR$55,1))="p")),"a",IF(AND(INDEX('[1]Stats repas'!$E$164:$NR$164,,MATCH(AX2,'[1]Stats repas'!$E$55:$NR$55,1))&gt;2,OR(INDEX('[1]Stats repas'!$E$166:$NR$166,,MATCH(AX2,'[1]Stats repas'!$E$55:$NR$55,1))="x",INDEX('[1]Stats repas'!$E$166:$NR$166,,MATCH(AX2,'[1]Stats repas'!$E$55:$NR$55,1))="p")),"a",INDEX('[1]Stats repas'!$E$164:$NR$164,,MATCH(AX2,'[1]Stats repas'!$E$55:$NR$55,1))))</f>
        <v>2</v>
      </c>
      <c r="AY17">
        <f>IF(AND(INDEX('[1]Stats repas'!$E$164:$NR$164,,MATCH(AY2,'[1]Stats repas'!$E$55:$NR$55,1))=0,OR(INDEX('[1]Stats repas'!$E$166:$NR$166,,MATCH(AY2,'[1]Stats repas'!$E$55:$NR$55,1))="x",INDEX('[1]Stats repas'!$E$166:$NR$166,,MATCH(AY2,'[1]Stats repas'!$E$55:$NR$55,1))="p")),"a",IF(AND(INDEX('[1]Stats repas'!$E$164:$NR$164,,MATCH(AY2,'[1]Stats repas'!$E$55:$NR$55,1))&gt;2,OR(INDEX('[1]Stats repas'!$E$166:$NR$166,,MATCH(AY2,'[1]Stats repas'!$E$55:$NR$55,1))="x",INDEX('[1]Stats repas'!$E$166:$NR$166,,MATCH(AY2,'[1]Stats repas'!$E$55:$NR$55,1))="p")),"a",INDEX('[1]Stats repas'!$E$164:$NR$164,,MATCH(AY2,'[1]Stats repas'!$E$55:$NR$55,1))))</f>
        <v>0</v>
      </c>
      <c r="AZ17">
        <f>IF(AND(INDEX('[1]Stats repas'!$E$164:$NR$164,,MATCH(AZ2,'[1]Stats repas'!$E$55:$NR$55,1))=0,OR(INDEX('[1]Stats repas'!$E$166:$NR$166,,MATCH(AZ2,'[1]Stats repas'!$E$55:$NR$55,1))="x",INDEX('[1]Stats repas'!$E$166:$NR$166,,MATCH(AZ2,'[1]Stats repas'!$E$55:$NR$55,1))="p")),"a",IF(AND(INDEX('[1]Stats repas'!$E$164:$NR$164,,MATCH(AZ2,'[1]Stats repas'!$E$55:$NR$55,1))&gt;2,OR(INDEX('[1]Stats repas'!$E$166:$NR$166,,MATCH(AZ2,'[1]Stats repas'!$E$55:$NR$55,1))="x",INDEX('[1]Stats repas'!$E$166:$NR$166,,MATCH(AZ2,'[1]Stats repas'!$E$55:$NR$55,1))="p")),"a",INDEX('[1]Stats repas'!$E$164:$NR$164,,MATCH(AZ2,'[1]Stats repas'!$E$55:$NR$55,1))))</f>
        <v>0</v>
      </c>
      <c r="BA17">
        <f>IF(AND(INDEX('[1]Stats repas'!$E$164:$NR$164,,MATCH(BA2,'[1]Stats repas'!$E$55:$NR$55,1))=0,OR(INDEX('[1]Stats repas'!$E$166:$NR$166,,MATCH(BA2,'[1]Stats repas'!$E$55:$NR$55,1))="x",INDEX('[1]Stats repas'!$E$166:$NR$166,,MATCH(BA2,'[1]Stats repas'!$E$55:$NR$55,1))="p")),"a",IF(AND(INDEX('[1]Stats repas'!$E$164:$NR$164,,MATCH(BA2,'[1]Stats repas'!$E$55:$NR$55,1))&gt;2,OR(INDEX('[1]Stats repas'!$E$166:$NR$166,,MATCH(BA2,'[1]Stats repas'!$E$55:$NR$55,1))="x",INDEX('[1]Stats repas'!$E$166:$NR$166,,MATCH(BA2,'[1]Stats repas'!$E$55:$NR$55,1))="p")),"a",INDEX('[1]Stats repas'!$E$164:$NR$164,,MATCH(BA2,'[1]Stats repas'!$E$55:$NR$55,1))))</f>
        <v>2</v>
      </c>
      <c r="BB17">
        <f>IF(AND(INDEX('[1]Stats repas'!$E$164:$NR$164,,MATCH(BB2,'[1]Stats repas'!$E$55:$NR$55,1))=0,OR(INDEX('[1]Stats repas'!$E$166:$NR$166,,MATCH(BB2,'[1]Stats repas'!$E$55:$NR$55,1))="x",INDEX('[1]Stats repas'!$E$166:$NR$166,,MATCH(BB2,'[1]Stats repas'!$E$55:$NR$55,1))="p")),"a",IF(AND(INDEX('[1]Stats repas'!$E$164:$NR$164,,MATCH(BB2,'[1]Stats repas'!$E$55:$NR$55,1))&gt;2,OR(INDEX('[1]Stats repas'!$E$166:$NR$166,,MATCH(BB2,'[1]Stats repas'!$E$55:$NR$55,1))="x",INDEX('[1]Stats repas'!$E$166:$NR$166,,MATCH(BB2,'[1]Stats repas'!$E$55:$NR$55,1))="p")),"a",INDEX('[1]Stats repas'!$E$164:$NR$164,,MATCH(BB2,'[1]Stats repas'!$E$55:$NR$55,1))))</f>
        <v>2</v>
      </c>
      <c r="BC17">
        <f>IF(AND(INDEX('[1]Stats repas'!$E$164:$NR$164,,MATCH(BC2,'[1]Stats repas'!$E$55:$NR$55,1))=0,OR(INDEX('[1]Stats repas'!$E$166:$NR$166,,MATCH(BC2,'[1]Stats repas'!$E$55:$NR$55,1))="x",INDEX('[1]Stats repas'!$E$166:$NR$166,,MATCH(BC2,'[1]Stats repas'!$E$55:$NR$55,1))="p")),"a",IF(AND(INDEX('[1]Stats repas'!$E$164:$NR$164,,MATCH(BC2,'[1]Stats repas'!$E$55:$NR$55,1))&gt;2,OR(INDEX('[1]Stats repas'!$E$166:$NR$166,,MATCH(BC2,'[1]Stats repas'!$E$55:$NR$55,1))="x",INDEX('[1]Stats repas'!$E$166:$NR$166,,MATCH(BC2,'[1]Stats repas'!$E$55:$NR$55,1))="p")),"a",INDEX('[1]Stats repas'!$E$164:$NR$164,,MATCH(BC2,'[1]Stats repas'!$E$55:$NR$55,1))))</f>
        <v>2</v>
      </c>
      <c r="BD17">
        <f>IF(AND(INDEX('[1]Stats repas'!$E$164:$NR$164,,MATCH(BD2,'[1]Stats repas'!$E$55:$NR$55,1))=0,OR(INDEX('[1]Stats repas'!$E$166:$NR$166,,MATCH(BD2,'[1]Stats repas'!$E$55:$NR$55,1))="x",INDEX('[1]Stats repas'!$E$166:$NR$166,,MATCH(BD2,'[1]Stats repas'!$E$55:$NR$55,1))="p")),"a",IF(AND(INDEX('[1]Stats repas'!$E$164:$NR$164,,MATCH(BD2,'[1]Stats repas'!$E$55:$NR$55,1))&gt;2,OR(INDEX('[1]Stats repas'!$E$166:$NR$166,,MATCH(BD2,'[1]Stats repas'!$E$55:$NR$55,1))="x",INDEX('[1]Stats repas'!$E$166:$NR$166,,MATCH(BD2,'[1]Stats repas'!$E$55:$NR$55,1))="p")),"a",INDEX('[1]Stats repas'!$E$164:$NR$164,,MATCH(BD2,'[1]Stats repas'!$E$55:$NR$55,1))))</f>
        <v>2</v>
      </c>
      <c r="BE17" t="str">
        <f>IF(AND(INDEX('[1]Stats repas'!$E$164:$NR$164,,MATCH(BE2,'[1]Stats repas'!$E$55:$NR$55,1))=0,OR(INDEX('[1]Stats repas'!$E$166:$NR$166,,MATCH(BE2,'[1]Stats repas'!$E$55:$NR$55,1))="x",INDEX('[1]Stats repas'!$E$166:$NR$166,,MATCH(BE2,'[1]Stats repas'!$E$55:$NR$55,1))="p")),"a",IF(AND(INDEX('[1]Stats repas'!$E$164:$NR$164,,MATCH(BE2,'[1]Stats repas'!$E$55:$NR$55,1))&gt;2,OR(INDEX('[1]Stats repas'!$E$166:$NR$166,,MATCH(BE2,'[1]Stats repas'!$E$55:$NR$55,1))="x",INDEX('[1]Stats repas'!$E$166:$NR$166,,MATCH(BE2,'[1]Stats repas'!$E$55:$NR$55,1))="p")),"a",INDEX('[1]Stats repas'!$E$164:$NR$164,,MATCH(BE2,'[1]Stats repas'!$E$55:$NR$55,1))))</f>
        <v>a</v>
      </c>
      <c r="BF17" t="str">
        <f>IF(AND(INDEX('[1]Stats repas'!$E$164:$NR$164,,MATCH(BF2,'[1]Stats repas'!$E$55:$NR$55,1))=0,OR(INDEX('[1]Stats repas'!$E$166:$NR$166,,MATCH(BF2,'[1]Stats repas'!$E$55:$NR$55,1))="x",INDEX('[1]Stats repas'!$E$166:$NR$166,,MATCH(BF2,'[1]Stats repas'!$E$55:$NR$55,1))="p")),"a",IF(AND(INDEX('[1]Stats repas'!$E$164:$NR$164,,MATCH(BF2,'[1]Stats repas'!$E$55:$NR$55,1))&gt;2,OR(INDEX('[1]Stats repas'!$E$166:$NR$166,,MATCH(BF2,'[1]Stats repas'!$E$55:$NR$55,1))="x",INDEX('[1]Stats repas'!$E$166:$NR$166,,MATCH(BF2,'[1]Stats repas'!$E$55:$NR$55,1))="p")),"a",INDEX('[1]Stats repas'!$E$164:$NR$164,,MATCH(BF2,'[1]Stats repas'!$E$55:$NR$55,1))))</f>
        <v>a</v>
      </c>
      <c r="BG17" t="str">
        <f>IF(AND(INDEX('[1]Stats repas'!$E$164:$NR$164,,MATCH(BG2,'[1]Stats repas'!$E$55:$NR$55,1))=0,OR(INDEX('[1]Stats repas'!$E$166:$NR$166,,MATCH(BG2,'[1]Stats repas'!$E$55:$NR$55,1))="x",INDEX('[1]Stats repas'!$E$166:$NR$166,,MATCH(BG2,'[1]Stats repas'!$E$55:$NR$55,1))="p")),"a",IF(AND(INDEX('[1]Stats repas'!$E$164:$NR$164,,MATCH(BG2,'[1]Stats repas'!$E$55:$NR$55,1))&gt;2,OR(INDEX('[1]Stats repas'!$E$166:$NR$166,,MATCH(BG2,'[1]Stats repas'!$E$55:$NR$55,1))="x",INDEX('[1]Stats repas'!$E$166:$NR$166,,MATCH(BG2,'[1]Stats repas'!$E$55:$NR$55,1))="p")),"a",INDEX('[1]Stats repas'!$E$164:$NR$164,,MATCH(BG2,'[1]Stats repas'!$E$55:$NR$55,1))))</f>
        <v>a</v>
      </c>
      <c r="BH17">
        <f>IF(AND(INDEX('[1]Stats repas'!$E$164:$NR$164,,MATCH(BH2,'[1]Stats repas'!$E$55:$NR$55,1))=0,OR(INDEX('[1]Stats repas'!$E$166:$NR$166,,MATCH(BH2,'[1]Stats repas'!$E$55:$NR$55,1))="x",INDEX('[1]Stats repas'!$E$166:$NR$166,,MATCH(BH2,'[1]Stats repas'!$E$55:$NR$55,1))="p")),"a",IF(AND(INDEX('[1]Stats repas'!$E$164:$NR$164,,MATCH(BH2,'[1]Stats repas'!$E$55:$NR$55,1))&gt;2,OR(INDEX('[1]Stats repas'!$E$166:$NR$166,,MATCH(BH2,'[1]Stats repas'!$E$55:$NR$55,1))="x",INDEX('[1]Stats repas'!$E$166:$NR$166,,MATCH(BH2,'[1]Stats repas'!$E$55:$NR$55,1))="p")),"a",INDEX('[1]Stats repas'!$E$164:$NR$164,,MATCH(BH2,'[1]Stats repas'!$E$55:$NR$55,1))))</f>
        <v>1</v>
      </c>
      <c r="BI17">
        <f>IF(AND(INDEX('[1]Stats repas'!$E$164:$NR$164,,MATCH(BI2,'[1]Stats repas'!$E$55:$NR$55,1))=0,OR(INDEX('[1]Stats repas'!$E$166:$NR$166,,MATCH(BI2,'[1]Stats repas'!$E$55:$NR$55,1))="x",INDEX('[1]Stats repas'!$E$166:$NR$166,,MATCH(BI2,'[1]Stats repas'!$E$55:$NR$55,1))="p")),"a",IF(AND(INDEX('[1]Stats repas'!$E$164:$NR$164,,MATCH(BI2,'[1]Stats repas'!$E$55:$NR$55,1))&gt;2,OR(INDEX('[1]Stats repas'!$E$166:$NR$166,,MATCH(BI2,'[1]Stats repas'!$E$55:$NR$55,1))="x",INDEX('[1]Stats repas'!$E$166:$NR$166,,MATCH(BI2,'[1]Stats repas'!$E$55:$NR$55,1))="p")),"a",INDEX('[1]Stats repas'!$E$164:$NR$164,,MATCH(BI2,'[1]Stats repas'!$E$55:$NR$55,1))))</f>
        <v>1</v>
      </c>
      <c r="BJ17" t="str">
        <f>IF(AND(INDEX('[1]Stats repas'!$E$164:$NR$164,,MATCH(BJ2,'[1]Stats repas'!$E$55:$NR$55,1))=0,OR(INDEX('[1]Stats repas'!$E$166:$NR$166,,MATCH(BJ2,'[1]Stats repas'!$E$55:$NR$55,1))="x",INDEX('[1]Stats repas'!$E$166:$NR$166,,MATCH(BJ2,'[1]Stats repas'!$E$55:$NR$55,1))="p")),"a",IF(AND(INDEX('[1]Stats repas'!$E$164:$NR$164,,MATCH(BJ2,'[1]Stats repas'!$E$55:$NR$55,1))&gt;2,OR(INDEX('[1]Stats repas'!$E$166:$NR$166,,MATCH(BJ2,'[1]Stats repas'!$E$55:$NR$55,1))="x",INDEX('[1]Stats repas'!$E$166:$NR$166,,MATCH(BJ2,'[1]Stats repas'!$E$55:$NR$55,1))="p")),"a",INDEX('[1]Stats repas'!$E$164:$NR$164,,MATCH(BJ2,'[1]Stats repas'!$E$55:$NR$55,1))))</f>
        <v>a</v>
      </c>
      <c r="BK17" t="str">
        <f>IF(AND(INDEX('[1]Stats repas'!$E$164:$NR$164,,MATCH(BK2,'[1]Stats repas'!$E$55:$NR$55,1))=0,OR(INDEX('[1]Stats repas'!$E$166:$NR$166,,MATCH(BK2,'[1]Stats repas'!$E$55:$NR$55,1))="x",INDEX('[1]Stats repas'!$E$166:$NR$166,,MATCH(BK2,'[1]Stats repas'!$E$55:$NR$55,1))="p")),"a",IF(AND(INDEX('[1]Stats repas'!$E$164:$NR$164,,MATCH(BK2,'[1]Stats repas'!$E$55:$NR$55,1))&gt;2,OR(INDEX('[1]Stats repas'!$E$166:$NR$166,,MATCH(BK2,'[1]Stats repas'!$E$55:$NR$55,1))="x",INDEX('[1]Stats repas'!$E$166:$NR$166,,MATCH(BK2,'[1]Stats repas'!$E$55:$NR$55,1))="p")),"a",INDEX('[1]Stats repas'!$E$164:$NR$164,,MATCH(BK2,'[1]Stats repas'!$E$55:$NR$55,1))))</f>
        <v>a</v>
      </c>
      <c r="BL17">
        <f>IF(AND(INDEX('[1]Stats repas'!$E$164:$NR$164,,MATCH(BL2,'[1]Stats repas'!$E$55:$NR$55,1))=0,OR(INDEX('[1]Stats repas'!$E$166:$NR$166,,MATCH(BL2,'[1]Stats repas'!$E$55:$NR$55,1))="x",INDEX('[1]Stats repas'!$E$166:$NR$166,,MATCH(BL2,'[1]Stats repas'!$E$55:$NR$55,1))="p")),"a",IF(AND(INDEX('[1]Stats repas'!$E$164:$NR$164,,MATCH(BL2,'[1]Stats repas'!$E$55:$NR$55,1))&gt;2,OR(INDEX('[1]Stats repas'!$E$166:$NR$166,,MATCH(BL2,'[1]Stats repas'!$E$55:$NR$55,1))="x",INDEX('[1]Stats repas'!$E$166:$NR$166,,MATCH(BL2,'[1]Stats repas'!$E$55:$NR$55,1))="p")),"a",INDEX('[1]Stats repas'!$E$164:$NR$164,,MATCH(BL2,'[1]Stats repas'!$E$55:$NR$55,1))))</f>
        <v>2</v>
      </c>
      <c r="BM17">
        <f>IF(AND(INDEX('[1]Stats repas'!$E$164:$NR$164,,MATCH(BM2,'[1]Stats repas'!$E$55:$NR$55,1))=0,OR(INDEX('[1]Stats repas'!$E$166:$NR$166,,MATCH(BM2,'[1]Stats repas'!$E$55:$NR$55,1))="x",INDEX('[1]Stats repas'!$E$166:$NR$166,,MATCH(BM2,'[1]Stats repas'!$E$55:$NR$55,1))="p")),"a",IF(AND(INDEX('[1]Stats repas'!$E$164:$NR$164,,MATCH(BM2,'[1]Stats repas'!$E$55:$NR$55,1))&gt;2,OR(INDEX('[1]Stats repas'!$E$166:$NR$166,,MATCH(BM2,'[1]Stats repas'!$E$55:$NR$55,1))="x",INDEX('[1]Stats repas'!$E$166:$NR$166,,MATCH(BM2,'[1]Stats repas'!$E$55:$NR$55,1))="p")),"a",INDEX('[1]Stats repas'!$E$164:$NR$164,,MATCH(BM2,'[1]Stats repas'!$E$55:$NR$55,1))))</f>
        <v>2</v>
      </c>
      <c r="BN17">
        <f>IF(AND(INDEX('[1]Stats repas'!$E$164:$NR$164,,MATCH(BN2,'[1]Stats repas'!$E$55:$NR$55,1))=0,OR(INDEX('[1]Stats repas'!$E$166:$NR$166,,MATCH(BN2,'[1]Stats repas'!$E$55:$NR$55,1))="x",INDEX('[1]Stats repas'!$E$166:$NR$166,,MATCH(BN2,'[1]Stats repas'!$E$55:$NR$55,1))="p")),"a",IF(AND(INDEX('[1]Stats repas'!$E$164:$NR$164,,MATCH(BN2,'[1]Stats repas'!$E$55:$NR$55,1))&gt;2,OR(INDEX('[1]Stats repas'!$E$166:$NR$166,,MATCH(BN2,'[1]Stats repas'!$E$55:$NR$55,1))="x",INDEX('[1]Stats repas'!$E$166:$NR$166,,MATCH(BN2,'[1]Stats repas'!$E$55:$NR$55,1))="p")),"a",INDEX('[1]Stats repas'!$E$164:$NR$164,,MATCH(BN2,'[1]Stats repas'!$E$55:$NR$55,1))))</f>
        <v>2</v>
      </c>
      <c r="BO17">
        <f>IF(AND(INDEX('[1]Stats repas'!$E$164:$NR$164,,MATCH(BO2,'[1]Stats repas'!$E$55:$NR$55,1))=0,OR(INDEX('[1]Stats repas'!$E$166:$NR$166,,MATCH(BO2,'[1]Stats repas'!$E$55:$NR$55,1))="x",INDEX('[1]Stats repas'!$E$166:$NR$166,,MATCH(BO2,'[1]Stats repas'!$E$55:$NR$55,1))="p")),"a",IF(AND(INDEX('[1]Stats repas'!$E$164:$NR$164,,MATCH(BO2,'[1]Stats repas'!$E$55:$NR$55,1))&gt;2,OR(INDEX('[1]Stats repas'!$E$166:$NR$166,,MATCH(BO2,'[1]Stats repas'!$E$55:$NR$55,1))="x",INDEX('[1]Stats repas'!$E$166:$NR$166,,MATCH(BO2,'[1]Stats repas'!$E$55:$NR$55,1))="p")),"a",INDEX('[1]Stats repas'!$E$164:$NR$164,,MATCH(BO2,'[1]Stats repas'!$E$55:$NR$55,1))))</f>
        <v>4</v>
      </c>
      <c r="BP17">
        <f>IF(AND(INDEX('[1]Stats repas'!$E$164:$NR$164,,MATCH(BP2,'[1]Stats repas'!$E$55:$NR$55,1))=0,OR(INDEX('[1]Stats repas'!$E$166:$NR$166,,MATCH(BP2,'[1]Stats repas'!$E$55:$NR$55,1))="x",INDEX('[1]Stats repas'!$E$166:$NR$166,,MATCH(BP2,'[1]Stats repas'!$E$55:$NR$55,1))="p")),"a",IF(AND(INDEX('[1]Stats repas'!$E$164:$NR$164,,MATCH(BP2,'[1]Stats repas'!$E$55:$NR$55,1))&gt;2,OR(INDEX('[1]Stats repas'!$E$166:$NR$166,,MATCH(BP2,'[1]Stats repas'!$E$55:$NR$55,1))="x",INDEX('[1]Stats repas'!$E$166:$NR$166,,MATCH(BP2,'[1]Stats repas'!$E$55:$NR$55,1))="p")),"a",INDEX('[1]Stats repas'!$E$164:$NR$164,,MATCH(BP2,'[1]Stats repas'!$E$55:$NR$55,1))))</f>
        <v>4</v>
      </c>
      <c r="BQ17">
        <f>IF(AND(INDEX('[1]Stats repas'!$E$164:$NR$164,,MATCH(BQ2,'[1]Stats repas'!$E$55:$NR$55,1))=0,OR(INDEX('[1]Stats repas'!$E$166:$NR$166,,MATCH(BQ2,'[1]Stats repas'!$E$55:$NR$55,1))="x",INDEX('[1]Stats repas'!$E$166:$NR$166,,MATCH(BQ2,'[1]Stats repas'!$E$55:$NR$55,1))="p")),"a",IF(AND(INDEX('[1]Stats repas'!$E$164:$NR$164,,MATCH(BQ2,'[1]Stats repas'!$E$55:$NR$55,1))&gt;2,OR(INDEX('[1]Stats repas'!$E$166:$NR$166,,MATCH(BQ2,'[1]Stats repas'!$E$55:$NR$55,1))="x",INDEX('[1]Stats repas'!$E$166:$NR$166,,MATCH(BQ2,'[1]Stats repas'!$E$55:$NR$55,1))="p")),"a",INDEX('[1]Stats repas'!$E$164:$NR$164,,MATCH(BQ2,'[1]Stats repas'!$E$55:$NR$55,1))))</f>
        <v>4</v>
      </c>
      <c r="BR17">
        <f>IF(AND(INDEX('[1]Stats repas'!$E$164:$NR$164,,MATCH(BR2,'[1]Stats repas'!$E$55:$NR$55,1))=0,OR(INDEX('[1]Stats repas'!$E$166:$NR$166,,MATCH(BR2,'[1]Stats repas'!$E$55:$NR$55,1))="x",INDEX('[1]Stats repas'!$E$166:$NR$166,,MATCH(BR2,'[1]Stats repas'!$E$55:$NR$55,1))="p")),"a",IF(AND(INDEX('[1]Stats repas'!$E$164:$NR$164,,MATCH(BR2,'[1]Stats repas'!$E$55:$NR$55,1))&gt;2,OR(INDEX('[1]Stats repas'!$E$166:$NR$166,,MATCH(BR2,'[1]Stats repas'!$E$55:$NR$55,1))="x",INDEX('[1]Stats repas'!$E$166:$NR$166,,MATCH(BR2,'[1]Stats repas'!$E$55:$NR$55,1))="p")),"a",INDEX('[1]Stats repas'!$E$164:$NR$164,,MATCH(BR2,'[1]Stats repas'!$E$55:$NR$55,1))))</f>
        <v>4</v>
      </c>
      <c r="BS17">
        <f>IF(AND(INDEX('[1]Stats repas'!$E$164:$NR$164,,MATCH(BS2,'[1]Stats repas'!$E$55:$NR$55,1))=0,OR(INDEX('[1]Stats repas'!$E$166:$NR$166,,MATCH(BS2,'[1]Stats repas'!$E$55:$NR$55,1))="x",INDEX('[1]Stats repas'!$E$166:$NR$166,,MATCH(BS2,'[1]Stats repas'!$E$55:$NR$55,1))="p")),"a",IF(AND(INDEX('[1]Stats repas'!$E$164:$NR$164,,MATCH(BS2,'[1]Stats repas'!$E$55:$NR$55,1))&gt;2,OR(INDEX('[1]Stats repas'!$E$166:$NR$166,,MATCH(BS2,'[1]Stats repas'!$E$55:$NR$55,1))="x",INDEX('[1]Stats repas'!$E$166:$NR$166,,MATCH(BS2,'[1]Stats repas'!$E$55:$NR$55,1))="p")),"a",INDEX('[1]Stats repas'!$E$164:$NR$164,,MATCH(BS2,'[1]Stats repas'!$E$55:$NR$55,1))))</f>
        <v>4</v>
      </c>
      <c r="BT17">
        <f>IF(AND(INDEX('[1]Stats repas'!$E$164:$NR$164,,MATCH(BT2,'[1]Stats repas'!$E$55:$NR$55,1))=0,OR(INDEX('[1]Stats repas'!$E$166:$NR$166,,MATCH(BT2,'[1]Stats repas'!$E$55:$NR$55,1))="x",INDEX('[1]Stats repas'!$E$166:$NR$166,,MATCH(BT2,'[1]Stats repas'!$E$55:$NR$55,1))="p")),"a",IF(AND(INDEX('[1]Stats repas'!$E$164:$NR$164,,MATCH(BT2,'[1]Stats repas'!$E$55:$NR$55,1))&gt;2,OR(INDEX('[1]Stats repas'!$E$166:$NR$166,,MATCH(BT2,'[1]Stats repas'!$E$55:$NR$55,1))="x",INDEX('[1]Stats repas'!$E$166:$NR$166,,MATCH(BT2,'[1]Stats repas'!$E$55:$NR$55,1))="p")),"a",INDEX('[1]Stats repas'!$E$164:$NR$164,,MATCH(BT2,'[1]Stats repas'!$E$55:$NR$55,1))))</f>
        <v>0</v>
      </c>
      <c r="BU17">
        <f>IF(AND(INDEX('[1]Stats repas'!$E$164:$NR$164,,MATCH(BU2,'[1]Stats repas'!$E$55:$NR$55,1))=0,OR(INDEX('[1]Stats repas'!$E$166:$NR$166,,MATCH(BU2,'[1]Stats repas'!$E$55:$NR$55,1))="x",INDEX('[1]Stats repas'!$E$166:$NR$166,,MATCH(BU2,'[1]Stats repas'!$E$55:$NR$55,1))="p")),"a",IF(AND(INDEX('[1]Stats repas'!$E$164:$NR$164,,MATCH(BU2,'[1]Stats repas'!$E$55:$NR$55,1))&gt;2,OR(INDEX('[1]Stats repas'!$E$166:$NR$166,,MATCH(BU2,'[1]Stats repas'!$E$55:$NR$55,1))="x",INDEX('[1]Stats repas'!$E$166:$NR$166,,MATCH(BU2,'[1]Stats repas'!$E$55:$NR$55,1))="p")),"a",INDEX('[1]Stats repas'!$E$164:$NR$164,,MATCH(BU2,'[1]Stats repas'!$E$55:$NR$55,1))))</f>
        <v>0</v>
      </c>
      <c r="BV17">
        <f>IF(AND(INDEX('[1]Stats repas'!$E$164:$NR$164,,MATCH(BV2,'[1]Stats repas'!$E$55:$NR$55,1))=0,OR(INDEX('[1]Stats repas'!$E$166:$NR$166,,MATCH(BV2,'[1]Stats repas'!$E$55:$NR$55,1))="x",INDEX('[1]Stats repas'!$E$166:$NR$166,,MATCH(BV2,'[1]Stats repas'!$E$55:$NR$55,1))="p")),"a",IF(AND(INDEX('[1]Stats repas'!$E$164:$NR$164,,MATCH(BV2,'[1]Stats repas'!$E$55:$NR$55,1))&gt;2,OR(INDEX('[1]Stats repas'!$E$166:$NR$166,,MATCH(BV2,'[1]Stats repas'!$E$55:$NR$55,1))="x",INDEX('[1]Stats repas'!$E$166:$NR$166,,MATCH(BV2,'[1]Stats repas'!$E$55:$NR$55,1))="p")),"a",INDEX('[1]Stats repas'!$E$164:$NR$164,,MATCH(BV2,'[1]Stats repas'!$E$55:$NR$55,1))))</f>
        <v>1</v>
      </c>
      <c r="BW17">
        <f>IF(AND(INDEX('[1]Stats repas'!$E$164:$NR$164,,MATCH(BW2,'[1]Stats repas'!$E$55:$NR$55,1))=0,OR(INDEX('[1]Stats repas'!$E$166:$NR$166,,MATCH(BW2,'[1]Stats repas'!$E$55:$NR$55,1))="x",INDEX('[1]Stats repas'!$E$166:$NR$166,,MATCH(BW2,'[1]Stats repas'!$E$55:$NR$55,1))="p")),"a",IF(AND(INDEX('[1]Stats repas'!$E$164:$NR$164,,MATCH(BW2,'[1]Stats repas'!$E$55:$NR$55,1))&gt;2,OR(INDEX('[1]Stats repas'!$E$166:$NR$166,,MATCH(BW2,'[1]Stats repas'!$E$55:$NR$55,1))="x",INDEX('[1]Stats repas'!$E$166:$NR$166,,MATCH(BW2,'[1]Stats repas'!$E$55:$NR$55,1))="p")),"a",INDEX('[1]Stats repas'!$E$164:$NR$164,,MATCH(BW2,'[1]Stats repas'!$E$55:$NR$55,1))))</f>
        <v>1</v>
      </c>
      <c r="BX17">
        <f>IF(AND(INDEX('[1]Stats repas'!$E$164:$NR$164,,MATCH(BX2,'[1]Stats repas'!$E$55:$NR$55,1))=0,OR(INDEX('[1]Stats repas'!$E$166:$NR$166,,MATCH(BX2,'[1]Stats repas'!$E$55:$NR$55,1))="x",INDEX('[1]Stats repas'!$E$166:$NR$166,,MATCH(BX2,'[1]Stats repas'!$E$55:$NR$55,1))="p")),"a",IF(AND(INDEX('[1]Stats repas'!$E$164:$NR$164,,MATCH(BX2,'[1]Stats repas'!$E$55:$NR$55,1))&gt;2,OR(INDEX('[1]Stats repas'!$E$166:$NR$166,,MATCH(BX2,'[1]Stats repas'!$E$55:$NR$55,1))="x",INDEX('[1]Stats repas'!$E$166:$NR$166,,MATCH(BX2,'[1]Stats repas'!$E$55:$NR$55,1))="p")),"a",INDEX('[1]Stats repas'!$E$164:$NR$164,,MATCH(BX2,'[1]Stats repas'!$E$55:$NR$55,1))))</f>
        <v>1</v>
      </c>
      <c r="BY17">
        <f>IF(AND(INDEX('[1]Stats repas'!$E$164:$NR$164,,MATCH(BY2,'[1]Stats repas'!$E$55:$NR$55,1))=0,OR(INDEX('[1]Stats repas'!$E$166:$NR$166,,MATCH(BY2,'[1]Stats repas'!$E$55:$NR$55,1))="x",INDEX('[1]Stats repas'!$E$166:$NR$166,,MATCH(BY2,'[1]Stats repas'!$E$55:$NR$55,1))="p")),"a",IF(AND(INDEX('[1]Stats repas'!$E$164:$NR$164,,MATCH(BY2,'[1]Stats repas'!$E$55:$NR$55,1))&gt;2,OR(INDEX('[1]Stats repas'!$E$166:$NR$166,,MATCH(BY2,'[1]Stats repas'!$E$55:$NR$55,1))="x",INDEX('[1]Stats repas'!$E$166:$NR$166,,MATCH(BY2,'[1]Stats repas'!$E$55:$NR$55,1))="p")),"a",INDEX('[1]Stats repas'!$E$164:$NR$164,,MATCH(BY2,'[1]Stats repas'!$E$55:$NR$55,1))))</f>
        <v>1</v>
      </c>
      <c r="BZ17">
        <f>IF(AND(INDEX('[1]Stats repas'!$E$164:$NR$164,,MATCH(BZ2,'[1]Stats repas'!$E$55:$NR$55,1))=0,OR(INDEX('[1]Stats repas'!$E$166:$NR$166,,MATCH(BZ2,'[1]Stats repas'!$E$55:$NR$55,1))="x",INDEX('[1]Stats repas'!$E$166:$NR$166,,MATCH(BZ2,'[1]Stats repas'!$E$55:$NR$55,1))="p")),"a",IF(AND(INDEX('[1]Stats repas'!$E$164:$NR$164,,MATCH(BZ2,'[1]Stats repas'!$E$55:$NR$55,1))&gt;2,OR(INDEX('[1]Stats repas'!$E$166:$NR$166,,MATCH(BZ2,'[1]Stats repas'!$E$55:$NR$55,1))="x",INDEX('[1]Stats repas'!$E$166:$NR$166,,MATCH(BZ2,'[1]Stats repas'!$E$55:$NR$55,1))="p")),"a",INDEX('[1]Stats repas'!$E$164:$NR$164,,MATCH(BZ2,'[1]Stats repas'!$E$55:$NR$55,1))))</f>
        <v>1</v>
      </c>
      <c r="CA17" t="str">
        <f>IF(AND(INDEX('[1]Stats repas'!$E$164:$NR$164,,MATCH(CA2,'[1]Stats repas'!$E$55:$NR$55,1))=0,OR(INDEX('[1]Stats repas'!$E$166:$NR$166,,MATCH(CA2,'[1]Stats repas'!$E$55:$NR$55,1))="x",INDEX('[1]Stats repas'!$E$166:$NR$166,,MATCH(CA2,'[1]Stats repas'!$E$55:$NR$55,1))="p")),"a",IF(AND(INDEX('[1]Stats repas'!$E$164:$NR$164,,MATCH(CA2,'[1]Stats repas'!$E$55:$NR$55,1))&gt;2,OR(INDEX('[1]Stats repas'!$E$166:$NR$166,,MATCH(CA2,'[1]Stats repas'!$E$55:$NR$55,1))="x",INDEX('[1]Stats repas'!$E$166:$NR$166,,MATCH(CA2,'[1]Stats repas'!$E$55:$NR$55,1))="p")),"a",INDEX('[1]Stats repas'!$E$164:$NR$164,,MATCH(CA2,'[1]Stats repas'!$E$55:$NR$55,1))))</f>
        <v>a</v>
      </c>
      <c r="CB17" t="str">
        <f>IF(AND(INDEX('[1]Stats repas'!$E$164:$NR$164,,MATCH(CB2,'[1]Stats repas'!$E$55:$NR$55,1))=0,OR(INDEX('[1]Stats repas'!$E$166:$NR$166,,MATCH(CB2,'[1]Stats repas'!$E$55:$NR$55,1))="x",INDEX('[1]Stats repas'!$E$166:$NR$166,,MATCH(CB2,'[1]Stats repas'!$E$55:$NR$55,1))="p")),"a",IF(AND(INDEX('[1]Stats repas'!$E$164:$NR$164,,MATCH(CB2,'[1]Stats repas'!$E$55:$NR$55,1))&gt;2,OR(INDEX('[1]Stats repas'!$E$166:$NR$166,,MATCH(CB2,'[1]Stats repas'!$E$55:$NR$55,1))="x",INDEX('[1]Stats repas'!$E$166:$NR$166,,MATCH(CB2,'[1]Stats repas'!$E$55:$NR$55,1))="p")),"a",INDEX('[1]Stats repas'!$E$164:$NR$164,,MATCH(CB2,'[1]Stats repas'!$E$55:$NR$55,1))))</f>
        <v>a</v>
      </c>
      <c r="CC17">
        <f>IF(AND(INDEX('[1]Stats repas'!$E$164:$NR$164,,MATCH(CC2,'[1]Stats repas'!$E$55:$NR$55,1))=0,OR(INDEX('[1]Stats repas'!$E$166:$NR$166,,MATCH(CC2,'[1]Stats repas'!$E$55:$NR$55,1))="x",INDEX('[1]Stats repas'!$E$166:$NR$166,,MATCH(CC2,'[1]Stats repas'!$E$55:$NR$55,1))="p")),"a",IF(AND(INDEX('[1]Stats repas'!$E$164:$NR$164,,MATCH(CC2,'[1]Stats repas'!$E$55:$NR$55,1))&gt;2,OR(INDEX('[1]Stats repas'!$E$166:$NR$166,,MATCH(CC2,'[1]Stats repas'!$E$55:$NR$55,1))="x",INDEX('[1]Stats repas'!$E$166:$NR$166,,MATCH(CC2,'[1]Stats repas'!$E$55:$NR$55,1))="p")),"a",INDEX('[1]Stats repas'!$E$164:$NR$164,,MATCH(CC2,'[1]Stats repas'!$E$55:$NR$55,1))))</f>
        <v>2</v>
      </c>
      <c r="CD17">
        <f>IF(AND(INDEX('[1]Stats repas'!$E$164:$NR$164,,MATCH(CD2,'[1]Stats repas'!$E$55:$NR$55,1))=0,OR(INDEX('[1]Stats repas'!$E$166:$NR$166,,MATCH(CD2,'[1]Stats repas'!$E$55:$NR$55,1))="x",INDEX('[1]Stats repas'!$E$166:$NR$166,,MATCH(CD2,'[1]Stats repas'!$E$55:$NR$55,1))="p")),"a",IF(AND(INDEX('[1]Stats repas'!$E$164:$NR$164,,MATCH(CD2,'[1]Stats repas'!$E$55:$NR$55,1))&gt;2,OR(INDEX('[1]Stats repas'!$E$166:$NR$166,,MATCH(CD2,'[1]Stats repas'!$E$55:$NR$55,1))="x",INDEX('[1]Stats repas'!$E$166:$NR$166,,MATCH(CD2,'[1]Stats repas'!$E$55:$NR$55,1))="p")),"a",INDEX('[1]Stats repas'!$E$164:$NR$164,,MATCH(CD2,'[1]Stats repas'!$E$55:$NR$55,1))))</f>
        <v>2</v>
      </c>
      <c r="CE17">
        <f>IF(AND(INDEX('[1]Stats repas'!$E$164:$NR$164,,MATCH(CE2,'[1]Stats repas'!$E$55:$NR$55,1))=0,OR(INDEX('[1]Stats repas'!$E$166:$NR$166,,MATCH(CE2,'[1]Stats repas'!$E$55:$NR$55,1))="x",INDEX('[1]Stats repas'!$E$166:$NR$166,,MATCH(CE2,'[1]Stats repas'!$E$55:$NR$55,1))="p")),"a",IF(AND(INDEX('[1]Stats repas'!$E$164:$NR$164,,MATCH(CE2,'[1]Stats repas'!$E$55:$NR$55,1))&gt;2,OR(INDEX('[1]Stats repas'!$E$166:$NR$166,,MATCH(CE2,'[1]Stats repas'!$E$55:$NR$55,1))="x",INDEX('[1]Stats repas'!$E$166:$NR$166,,MATCH(CE2,'[1]Stats repas'!$E$55:$NR$55,1))="p")),"a",INDEX('[1]Stats repas'!$E$164:$NR$164,,MATCH(CE2,'[1]Stats repas'!$E$55:$NR$55,1))))</f>
        <v>2</v>
      </c>
      <c r="CF17">
        <f>IF(AND(INDEX('[1]Stats repas'!$E$164:$NR$164,,MATCH(CF2,'[1]Stats repas'!$E$55:$NR$55,1))=0,OR(INDEX('[1]Stats repas'!$E$166:$NR$166,,MATCH(CF2,'[1]Stats repas'!$E$55:$NR$55,1))="x",INDEX('[1]Stats repas'!$E$166:$NR$166,,MATCH(CF2,'[1]Stats repas'!$E$55:$NR$55,1))="p")),"a",IF(AND(INDEX('[1]Stats repas'!$E$164:$NR$164,,MATCH(CF2,'[1]Stats repas'!$E$55:$NR$55,1))&gt;2,OR(INDEX('[1]Stats repas'!$E$166:$NR$166,,MATCH(CF2,'[1]Stats repas'!$E$55:$NR$55,1))="x",INDEX('[1]Stats repas'!$E$166:$NR$166,,MATCH(CF2,'[1]Stats repas'!$E$55:$NR$55,1))="p")),"a",INDEX('[1]Stats repas'!$E$164:$NR$164,,MATCH(CF2,'[1]Stats repas'!$E$55:$NR$55,1))))</f>
        <v>2</v>
      </c>
      <c r="CG17">
        <f>IF(AND(INDEX('[1]Stats repas'!$E$164:$NR$164,,MATCH(CG2,'[1]Stats repas'!$E$55:$NR$55,1))=0,OR(INDEX('[1]Stats repas'!$E$166:$NR$166,,MATCH(CG2,'[1]Stats repas'!$E$55:$NR$55,1))="x",INDEX('[1]Stats repas'!$E$166:$NR$166,,MATCH(CG2,'[1]Stats repas'!$E$55:$NR$55,1))="p")),"a",IF(AND(INDEX('[1]Stats repas'!$E$164:$NR$164,,MATCH(CG2,'[1]Stats repas'!$E$55:$NR$55,1))&gt;2,OR(INDEX('[1]Stats repas'!$E$166:$NR$166,,MATCH(CG2,'[1]Stats repas'!$E$55:$NR$55,1))="x",INDEX('[1]Stats repas'!$E$166:$NR$166,,MATCH(CG2,'[1]Stats repas'!$E$55:$NR$55,1))="p")),"a",INDEX('[1]Stats repas'!$E$164:$NR$164,,MATCH(CG2,'[1]Stats repas'!$E$55:$NR$55,1))))</f>
        <v>2</v>
      </c>
      <c r="CH17">
        <f>IF(AND(INDEX('[1]Stats repas'!$E$164:$NR$164,,MATCH(CH2,'[1]Stats repas'!$E$55:$NR$55,1))=0,OR(INDEX('[1]Stats repas'!$E$166:$NR$166,,MATCH(CH2,'[1]Stats repas'!$E$55:$NR$55,1))="x",INDEX('[1]Stats repas'!$E$166:$NR$166,,MATCH(CH2,'[1]Stats repas'!$E$55:$NR$55,1))="p")),"a",IF(AND(INDEX('[1]Stats repas'!$E$164:$NR$164,,MATCH(CH2,'[1]Stats repas'!$E$55:$NR$55,1))&gt;2,OR(INDEX('[1]Stats repas'!$E$166:$NR$166,,MATCH(CH2,'[1]Stats repas'!$E$55:$NR$55,1))="x",INDEX('[1]Stats repas'!$E$166:$NR$166,,MATCH(CH2,'[1]Stats repas'!$E$55:$NR$55,1))="p")),"a",INDEX('[1]Stats repas'!$E$164:$NR$164,,MATCH(CH2,'[1]Stats repas'!$E$55:$NR$55,1))))</f>
        <v>0</v>
      </c>
      <c r="CI17">
        <f>IF(AND(INDEX('[1]Stats repas'!$E$164:$NR$164,,MATCH(CI2,'[1]Stats repas'!$E$55:$NR$55,1))=0,OR(INDEX('[1]Stats repas'!$E$166:$NR$166,,MATCH(CI2,'[1]Stats repas'!$E$55:$NR$55,1))="x",INDEX('[1]Stats repas'!$E$166:$NR$166,,MATCH(CI2,'[1]Stats repas'!$E$55:$NR$55,1))="p")),"a",IF(AND(INDEX('[1]Stats repas'!$E$164:$NR$164,,MATCH(CI2,'[1]Stats repas'!$E$55:$NR$55,1))&gt;2,OR(INDEX('[1]Stats repas'!$E$166:$NR$166,,MATCH(CI2,'[1]Stats repas'!$E$55:$NR$55,1))="x",INDEX('[1]Stats repas'!$E$166:$NR$166,,MATCH(CI2,'[1]Stats repas'!$E$55:$NR$55,1))="p")),"a",INDEX('[1]Stats repas'!$E$164:$NR$164,,MATCH(CI2,'[1]Stats repas'!$E$55:$NR$55,1))))</f>
        <v>0</v>
      </c>
      <c r="CJ17">
        <f>IF(AND(INDEX('[1]Stats repas'!$E$164:$NR$164,,MATCH(CJ2,'[1]Stats repas'!$E$55:$NR$55,1))=0,OR(INDEX('[1]Stats repas'!$E$166:$NR$166,,MATCH(CJ2,'[1]Stats repas'!$E$55:$NR$55,1))="x",INDEX('[1]Stats repas'!$E$166:$NR$166,,MATCH(CJ2,'[1]Stats repas'!$E$55:$NR$55,1))="p")),"a",IF(AND(INDEX('[1]Stats repas'!$E$164:$NR$164,,MATCH(CJ2,'[1]Stats repas'!$E$55:$NR$55,1))&gt;2,OR(INDEX('[1]Stats repas'!$E$166:$NR$166,,MATCH(CJ2,'[1]Stats repas'!$E$55:$NR$55,1))="x",INDEX('[1]Stats repas'!$E$166:$NR$166,,MATCH(CJ2,'[1]Stats repas'!$E$55:$NR$55,1))="p")),"a",INDEX('[1]Stats repas'!$E$164:$NR$164,,MATCH(CJ2,'[1]Stats repas'!$E$55:$NR$55,1))))</f>
        <v>2</v>
      </c>
      <c r="CK17">
        <f>IF(AND(INDEX('[1]Stats repas'!$E$164:$NR$164,,MATCH(CK2,'[1]Stats repas'!$E$55:$NR$55,1))=0,OR(INDEX('[1]Stats repas'!$E$166:$NR$166,,MATCH(CK2,'[1]Stats repas'!$E$55:$NR$55,1))="x",INDEX('[1]Stats repas'!$E$166:$NR$166,,MATCH(CK2,'[1]Stats repas'!$E$55:$NR$55,1))="p")),"a",IF(AND(INDEX('[1]Stats repas'!$E$164:$NR$164,,MATCH(CK2,'[1]Stats repas'!$E$55:$NR$55,1))&gt;2,OR(INDEX('[1]Stats repas'!$E$166:$NR$166,,MATCH(CK2,'[1]Stats repas'!$E$55:$NR$55,1))="x",INDEX('[1]Stats repas'!$E$166:$NR$166,,MATCH(CK2,'[1]Stats repas'!$E$55:$NR$55,1))="p")),"a",INDEX('[1]Stats repas'!$E$164:$NR$164,,MATCH(CK2,'[1]Stats repas'!$E$55:$NR$55,1))))</f>
        <v>2</v>
      </c>
      <c r="CL17" t="str">
        <f>IF(AND(INDEX('[1]Stats repas'!$E$164:$NR$164,,MATCH(CL2,'[1]Stats repas'!$E$55:$NR$55,1))=0,OR(INDEX('[1]Stats repas'!$E$166:$NR$166,,MATCH(CL2,'[1]Stats repas'!$E$55:$NR$55,1))="x",INDEX('[1]Stats repas'!$E$166:$NR$166,,MATCH(CL2,'[1]Stats repas'!$E$55:$NR$55,1))="p")),"a",IF(AND(INDEX('[1]Stats repas'!$E$164:$NR$164,,MATCH(CL2,'[1]Stats repas'!$E$55:$NR$55,1))&gt;2,OR(INDEX('[1]Stats repas'!$E$166:$NR$166,,MATCH(CL2,'[1]Stats repas'!$E$55:$NR$55,1))="x",INDEX('[1]Stats repas'!$E$166:$NR$166,,MATCH(CL2,'[1]Stats repas'!$E$55:$NR$55,1))="p")),"a",INDEX('[1]Stats repas'!$E$164:$NR$164,,MATCH(CL2,'[1]Stats repas'!$E$55:$NR$55,1))))</f>
        <v>a</v>
      </c>
      <c r="CM17" t="str">
        <f>IF(AND(INDEX('[1]Stats repas'!$E$164:$NR$164,,MATCH(CM2,'[1]Stats repas'!$E$55:$NR$55,1))=0,OR(INDEX('[1]Stats repas'!$E$166:$NR$166,,MATCH(CM2,'[1]Stats repas'!$E$55:$NR$55,1))="x",INDEX('[1]Stats repas'!$E$166:$NR$166,,MATCH(CM2,'[1]Stats repas'!$E$55:$NR$55,1))="p")),"a",IF(AND(INDEX('[1]Stats repas'!$E$164:$NR$164,,MATCH(CM2,'[1]Stats repas'!$E$55:$NR$55,1))&gt;2,OR(INDEX('[1]Stats repas'!$E$166:$NR$166,,MATCH(CM2,'[1]Stats repas'!$E$55:$NR$55,1))="x",INDEX('[1]Stats repas'!$E$166:$NR$166,,MATCH(CM2,'[1]Stats repas'!$E$55:$NR$55,1))="p")),"a",INDEX('[1]Stats repas'!$E$164:$NR$164,,MATCH(CM2,'[1]Stats repas'!$E$55:$NR$55,1))))</f>
        <v>a</v>
      </c>
      <c r="CN17">
        <f>IF(AND(INDEX('[1]Stats repas'!$E$164:$NR$164,,MATCH(CN2,'[1]Stats repas'!$E$55:$NR$55,1))=0,OR(INDEX('[1]Stats repas'!$E$166:$NR$166,,MATCH(CN2,'[1]Stats repas'!$E$55:$NR$55,1))="x",INDEX('[1]Stats repas'!$E$166:$NR$166,,MATCH(CN2,'[1]Stats repas'!$E$55:$NR$55,1))="p")),"a",IF(AND(INDEX('[1]Stats repas'!$E$164:$NR$164,,MATCH(CN2,'[1]Stats repas'!$E$55:$NR$55,1))&gt;2,OR(INDEX('[1]Stats repas'!$E$166:$NR$166,,MATCH(CN2,'[1]Stats repas'!$E$55:$NR$55,1))="x",INDEX('[1]Stats repas'!$E$166:$NR$166,,MATCH(CN2,'[1]Stats repas'!$E$55:$NR$55,1))="p")),"a",INDEX('[1]Stats repas'!$E$164:$NR$164,,MATCH(CN2,'[1]Stats repas'!$E$55:$NR$55,1))))</f>
        <v>2</v>
      </c>
      <c r="CO17">
        <f>IF(AND(INDEX('[1]Stats repas'!$E$164:$NR$164,,MATCH(CO2,'[1]Stats repas'!$E$55:$NR$55,1))=0,OR(INDEX('[1]Stats repas'!$E$166:$NR$166,,MATCH(CO2,'[1]Stats repas'!$E$55:$NR$55,1))="x",INDEX('[1]Stats repas'!$E$166:$NR$166,,MATCH(CO2,'[1]Stats repas'!$E$55:$NR$55,1))="p")),"a",IF(AND(INDEX('[1]Stats repas'!$E$164:$NR$164,,MATCH(CO2,'[1]Stats repas'!$E$55:$NR$55,1))&gt;2,OR(INDEX('[1]Stats repas'!$E$166:$NR$166,,MATCH(CO2,'[1]Stats repas'!$E$55:$NR$55,1))="x",INDEX('[1]Stats repas'!$E$166:$NR$166,,MATCH(CO2,'[1]Stats repas'!$E$55:$NR$55,1))="p")),"a",INDEX('[1]Stats repas'!$E$164:$NR$164,,MATCH(CO2,'[1]Stats repas'!$E$55:$NR$55,1))))</f>
        <v>2</v>
      </c>
      <c r="CP17">
        <f>IF(AND(INDEX('[1]Stats repas'!$E$164:$NR$164,,MATCH(CP2,'[1]Stats repas'!$E$55:$NR$55,1))=0,OR(INDEX('[1]Stats repas'!$E$166:$NR$166,,MATCH(CP2,'[1]Stats repas'!$E$55:$NR$55,1))="x",INDEX('[1]Stats repas'!$E$166:$NR$166,,MATCH(CP2,'[1]Stats repas'!$E$55:$NR$55,1))="p")),"a",IF(AND(INDEX('[1]Stats repas'!$E$164:$NR$164,,MATCH(CP2,'[1]Stats repas'!$E$55:$NR$55,1))&gt;2,OR(INDEX('[1]Stats repas'!$E$166:$NR$166,,MATCH(CP2,'[1]Stats repas'!$E$55:$NR$55,1))="x",INDEX('[1]Stats repas'!$E$166:$NR$166,,MATCH(CP2,'[1]Stats repas'!$E$55:$NR$55,1))="p")),"a",INDEX('[1]Stats repas'!$E$164:$NR$164,,MATCH(CP2,'[1]Stats repas'!$E$55:$NR$55,1))))</f>
        <v>2</v>
      </c>
      <c r="CQ17">
        <f>IF(AND(INDEX('[1]Stats repas'!$E$164:$NR$164,,MATCH(CQ2,'[1]Stats repas'!$E$55:$NR$55,1))=0,OR(INDEX('[1]Stats repas'!$E$166:$NR$166,,MATCH(CQ2,'[1]Stats repas'!$E$55:$NR$55,1))="x",INDEX('[1]Stats repas'!$E$166:$NR$166,,MATCH(CQ2,'[1]Stats repas'!$E$55:$NR$55,1))="p")),"a",IF(AND(INDEX('[1]Stats repas'!$E$164:$NR$164,,MATCH(CQ2,'[1]Stats repas'!$E$55:$NR$55,1))&gt;2,OR(INDEX('[1]Stats repas'!$E$166:$NR$166,,MATCH(CQ2,'[1]Stats repas'!$E$55:$NR$55,1))="x",INDEX('[1]Stats repas'!$E$166:$NR$166,,MATCH(CQ2,'[1]Stats repas'!$E$55:$NR$55,1))="p")),"a",INDEX('[1]Stats repas'!$E$164:$NR$164,,MATCH(CQ2,'[1]Stats repas'!$E$55:$NR$55,1))))</f>
        <v>0</v>
      </c>
      <c r="CR17">
        <f>IF(AND(INDEX('[1]Stats repas'!$E$164:$NR$164,,MATCH(CR2,'[1]Stats repas'!$E$55:$NR$55,1))=0,OR(INDEX('[1]Stats repas'!$E$166:$NR$166,,MATCH(CR2,'[1]Stats repas'!$E$55:$NR$55,1))="x",INDEX('[1]Stats repas'!$E$166:$NR$166,,MATCH(CR2,'[1]Stats repas'!$E$55:$NR$55,1))="p")),"a",IF(AND(INDEX('[1]Stats repas'!$E$164:$NR$164,,MATCH(CR2,'[1]Stats repas'!$E$55:$NR$55,1))&gt;2,OR(INDEX('[1]Stats repas'!$E$166:$NR$166,,MATCH(CR2,'[1]Stats repas'!$E$55:$NR$55,1))="x",INDEX('[1]Stats repas'!$E$166:$NR$166,,MATCH(CR2,'[1]Stats repas'!$E$55:$NR$55,1))="p")),"a",INDEX('[1]Stats repas'!$E$164:$NR$164,,MATCH(CR2,'[1]Stats repas'!$E$55:$NR$55,1))))</f>
        <v>0</v>
      </c>
      <c r="CS17">
        <f>IF(AND(INDEX('[1]Stats repas'!$E$164:$NR$164,,MATCH(CS2,'[1]Stats repas'!$E$55:$NR$55,1))=0,OR(INDEX('[1]Stats repas'!$E$166:$NR$166,,MATCH(CS2,'[1]Stats repas'!$E$55:$NR$55,1))="x",INDEX('[1]Stats repas'!$E$166:$NR$166,,MATCH(CS2,'[1]Stats repas'!$E$55:$NR$55,1))="p")),"a",IF(AND(INDEX('[1]Stats repas'!$E$164:$NR$164,,MATCH(CS2,'[1]Stats repas'!$E$55:$NR$55,1))&gt;2,OR(INDEX('[1]Stats repas'!$E$166:$NR$166,,MATCH(CS2,'[1]Stats repas'!$E$55:$NR$55,1))="x",INDEX('[1]Stats repas'!$E$166:$NR$166,,MATCH(CS2,'[1]Stats repas'!$E$55:$NR$55,1))="p")),"a",INDEX('[1]Stats repas'!$E$164:$NR$164,,MATCH(CS2,'[1]Stats repas'!$E$55:$NR$55,1))))</f>
        <v>0</v>
      </c>
      <c r="CT17">
        <f>IF(AND(INDEX('[1]Stats repas'!$E$164:$NR$164,,MATCH(CT2,'[1]Stats repas'!$E$55:$NR$55,1))=0,OR(INDEX('[1]Stats repas'!$E$166:$NR$166,,MATCH(CT2,'[1]Stats repas'!$E$55:$NR$55,1))="x",INDEX('[1]Stats repas'!$E$166:$NR$166,,MATCH(CT2,'[1]Stats repas'!$E$55:$NR$55,1))="p")),"a",IF(AND(INDEX('[1]Stats repas'!$E$164:$NR$164,,MATCH(CT2,'[1]Stats repas'!$E$55:$NR$55,1))&gt;2,OR(INDEX('[1]Stats repas'!$E$166:$NR$166,,MATCH(CT2,'[1]Stats repas'!$E$55:$NR$55,1))="x",INDEX('[1]Stats repas'!$E$166:$NR$166,,MATCH(CT2,'[1]Stats repas'!$E$55:$NR$55,1))="p")),"a",INDEX('[1]Stats repas'!$E$164:$NR$164,,MATCH(CT2,'[1]Stats repas'!$E$55:$NR$55,1))))</f>
        <v>2</v>
      </c>
      <c r="CU17">
        <f>IF(AND(INDEX('[1]Stats repas'!$E$164:$NR$164,,MATCH(CU2,'[1]Stats repas'!$E$55:$NR$55,1))=0,OR(INDEX('[1]Stats repas'!$E$166:$NR$166,,MATCH(CU2,'[1]Stats repas'!$E$55:$NR$55,1))="x",INDEX('[1]Stats repas'!$E$166:$NR$166,,MATCH(CU2,'[1]Stats repas'!$E$55:$NR$55,1))="p")),"a",IF(AND(INDEX('[1]Stats repas'!$E$164:$NR$164,,MATCH(CU2,'[1]Stats repas'!$E$55:$NR$55,1))&gt;2,OR(INDEX('[1]Stats repas'!$E$166:$NR$166,,MATCH(CU2,'[1]Stats repas'!$E$55:$NR$55,1))="x",INDEX('[1]Stats repas'!$E$166:$NR$166,,MATCH(CU2,'[1]Stats repas'!$E$55:$NR$55,1))="p")),"a",INDEX('[1]Stats repas'!$E$164:$NR$164,,MATCH(CU2,'[1]Stats repas'!$E$55:$NR$55,1))))</f>
        <v>2</v>
      </c>
      <c r="CV17">
        <f>IF(AND(INDEX('[1]Stats repas'!$E$164:$NR$164,,MATCH(CV2,'[1]Stats repas'!$E$55:$NR$55,1))=0,OR(INDEX('[1]Stats repas'!$E$166:$NR$166,,MATCH(CV2,'[1]Stats repas'!$E$55:$NR$55,1))="x",INDEX('[1]Stats repas'!$E$166:$NR$166,,MATCH(CV2,'[1]Stats repas'!$E$55:$NR$55,1))="p")),"a",IF(AND(INDEX('[1]Stats repas'!$E$164:$NR$164,,MATCH(CV2,'[1]Stats repas'!$E$55:$NR$55,1))&gt;2,OR(INDEX('[1]Stats repas'!$E$166:$NR$166,,MATCH(CV2,'[1]Stats repas'!$E$55:$NR$55,1))="x",INDEX('[1]Stats repas'!$E$166:$NR$166,,MATCH(CV2,'[1]Stats repas'!$E$55:$NR$55,1))="p")),"a",INDEX('[1]Stats repas'!$E$164:$NR$164,,MATCH(CV2,'[1]Stats repas'!$E$55:$NR$55,1))))</f>
        <v>2</v>
      </c>
      <c r="CW17">
        <f>IF(AND(INDEX('[1]Stats repas'!$E$164:$NR$164,,MATCH(CW2,'[1]Stats repas'!$E$55:$NR$55,1))=0,OR(INDEX('[1]Stats repas'!$E$166:$NR$166,,MATCH(CW2,'[1]Stats repas'!$E$55:$NR$55,1))="x",INDEX('[1]Stats repas'!$E$166:$NR$166,,MATCH(CW2,'[1]Stats repas'!$E$55:$NR$55,1))="p")),"a",IF(AND(INDEX('[1]Stats repas'!$E$164:$NR$164,,MATCH(CW2,'[1]Stats repas'!$E$55:$NR$55,1))&gt;2,OR(INDEX('[1]Stats repas'!$E$166:$NR$166,,MATCH(CW2,'[1]Stats repas'!$E$55:$NR$55,1))="x",INDEX('[1]Stats repas'!$E$166:$NR$166,,MATCH(CW2,'[1]Stats repas'!$E$55:$NR$55,1))="p")),"a",INDEX('[1]Stats repas'!$E$164:$NR$164,,MATCH(CW2,'[1]Stats repas'!$E$55:$NR$55,1))))</f>
        <v>2</v>
      </c>
      <c r="CX17" t="str">
        <f>IF(AND(INDEX('[1]Stats repas'!$E$164:$NR$164,,MATCH(CX2,'[1]Stats repas'!$E$55:$NR$55,1))=0,OR(INDEX('[1]Stats repas'!$E$166:$NR$166,,MATCH(CX2,'[1]Stats repas'!$E$55:$NR$55,1))="x",INDEX('[1]Stats repas'!$E$166:$NR$166,,MATCH(CX2,'[1]Stats repas'!$E$55:$NR$55,1))="p")),"a",IF(AND(INDEX('[1]Stats repas'!$E$164:$NR$164,,MATCH(CX2,'[1]Stats repas'!$E$55:$NR$55,1))&gt;2,OR(INDEX('[1]Stats repas'!$E$166:$NR$166,,MATCH(CX2,'[1]Stats repas'!$E$55:$NR$55,1))="x",INDEX('[1]Stats repas'!$E$166:$NR$166,,MATCH(CX2,'[1]Stats repas'!$E$55:$NR$55,1))="p")),"a",INDEX('[1]Stats repas'!$E$164:$NR$164,,MATCH(CX2,'[1]Stats repas'!$E$55:$NR$55,1))))</f>
        <v>a</v>
      </c>
      <c r="CY17">
        <f>IF(AND(INDEX('[1]Stats repas'!$E$164:$NR$164,,MATCH(CY2,'[1]Stats repas'!$E$55:$NR$55,1))=0,OR(INDEX('[1]Stats repas'!$E$166:$NR$166,,MATCH(CY2,'[1]Stats repas'!$E$55:$NR$55,1))="x",INDEX('[1]Stats repas'!$E$166:$NR$166,,MATCH(CY2,'[1]Stats repas'!$E$55:$NR$55,1))="p")),"a",IF(AND(INDEX('[1]Stats repas'!$E$164:$NR$164,,MATCH(CY2,'[1]Stats repas'!$E$55:$NR$55,1))&gt;2,OR(INDEX('[1]Stats repas'!$E$166:$NR$166,,MATCH(CY2,'[1]Stats repas'!$E$55:$NR$55,1))="x",INDEX('[1]Stats repas'!$E$166:$NR$166,,MATCH(CY2,'[1]Stats repas'!$E$55:$NR$55,1))="p")),"a",INDEX('[1]Stats repas'!$E$164:$NR$164,,MATCH(CY2,'[1]Stats repas'!$E$55:$NR$55,1))))</f>
        <v>1</v>
      </c>
      <c r="CZ17">
        <f>IF(AND(INDEX('[1]Stats repas'!$E$164:$NR$164,,MATCH(CZ2,'[1]Stats repas'!$E$55:$NR$55,1))=0,OR(INDEX('[1]Stats repas'!$E$166:$NR$166,,MATCH(CZ2,'[1]Stats repas'!$E$55:$NR$55,1))="x",INDEX('[1]Stats repas'!$E$166:$NR$166,,MATCH(CZ2,'[1]Stats repas'!$E$55:$NR$55,1))="p")),"a",IF(AND(INDEX('[1]Stats repas'!$E$164:$NR$164,,MATCH(CZ2,'[1]Stats repas'!$E$55:$NR$55,1))&gt;2,OR(INDEX('[1]Stats repas'!$E$166:$NR$166,,MATCH(CZ2,'[1]Stats repas'!$E$55:$NR$55,1))="x",INDEX('[1]Stats repas'!$E$166:$NR$166,,MATCH(CZ2,'[1]Stats repas'!$E$55:$NR$55,1))="p")),"a",INDEX('[1]Stats repas'!$E$164:$NR$164,,MATCH(CZ2,'[1]Stats repas'!$E$55:$NR$55,1))))</f>
        <v>1</v>
      </c>
      <c r="DA17">
        <f>IF(AND(INDEX('[1]Stats repas'!$E$164:$NR$164,,MATCH(DA2,'[1]Stats repas'!$E$55:$NR$55,1))=0,OR(INDEX('[1]Stats repas'!$E$166:$NR$166,,MATCH(DA2,'[1]Stats repas'!$E$55:$NR$55,1))="x",INDEX('[1]Stats repas'!$E$166:$NR$166,,MATCH(DA2,'[1]Stats repas'!$E$55:$NR$55,1))="p")),"a",IF(AND(INDEX('[1]Stats repas'!$E$164:$NR$164,,MATCH(DA2,'[1]Stats repas'!$E$55:$NR$55,1))&gt;2,OR(INDEX('[1]Stats repas'!$E$166:$NR$166,,MATCH(DA2,'[1]Stats repas'!$E$55:$NR$55,1))="x",INDEX('[1]Stats repas'!$E$166:$NR$166,,MATCH(DA2,'[1]Stats repas'!$E$55:$NR$55,1))="p")),"a",INDEX('[1]Stats repas'!$E$164:$NR$164,,MATCH(DA2,'[1]Stats repas'!$E$55:$NR$55,1))))</f>
        <v>1</v>
      </c>
      <c r="DB17">
        <f>IF(AND(INDEX('[1]Stats repas'!$E$164:$NR$164,,MATCH(DB2,'[1]Stats repas'!$E$55:$NR$55,1))=0,OR(INDEX('[1]Stats repas'!$E$166:$NR$166,,MATCH(DB2,'[1]Stats repas'!$E$55:$NR$55,1))="x",INDEX('[1]Stats repas'!$E$166:$NR$166,,MATCH(DB2,'[1]Stats repas'!$E$55:$NR$55,1))="p")),"a",IF(AND(INDEX('[1]Stats repas'!$E$164:$NR$164,,MATCH(DB2,'[1]Stats repas'!$E$55:$NR$55,1))&gt;2,OR(INDEX('[1]Stats repas'!$E$166:$NR$166,,MATCH(DB2,'[1]Stats repas'!$E$55:$NR$55,1))="x",INDEX('[1]Stats repas'!$E$166:$NR$166,,MATCH(DB2,'[1]Stats repas'!$E$55:$NR$55,1))="p")),"a",INDEX('[1]Stats repas'!$E$164:$NR$164,,MATCH(DB2,'[1]Stats repas'!$E$55:$NR$55,1))))</f>
        <v>1</v>
      </c>
      <c r="DC17">
        <f>IF(AND(INDEX('[1]Stats repas'!$E$164:$NR$164,,MATCH(DC2,'[1]Stats repas'!$E$55:$NR$55,1))=0,OR(INDEX('[1]Stats repas'!$E$166:$NR$166,,MATCH(DC2,'[1]Stats repas'!$E$55:$NR$55,1))="x",INDEX('[1]Stats repas'!$E$166:$NR$166,,MATCH(DC2,'[1]Stats repas'!$E$55:$NR$55,1))="p")),"a",IF(AND(INDEX('[1]Stats repas'!$E$164:$NR$164,,MATCH(DC2,'[1]Stats repas'!$E$55:$NR$55,1))&gt;2,OR(INDEX('[1]Stats repas'!$E$166:$NR$166,,MATCH(DC2,'[1]Stats repas'!$E$55:$NR$55,1))="x",INDEX('[1]Stats repas'!$E$166:$NR$166,,MATCH(DC2,'[1]Stats repas'!$E$55:$NR$55,1))="p")),"a",INDEX('[1]Stats repas'!$E$164:$NR$164,,MATCH(DC2,'[1]Stats repas'!$E$55:$NR$55,1))))</f>
        <v>0</v>
      </c>
      <c r="DD17">
        <f>IF(AND(INDEX('[1]Stats repas'!$E$164:$NR$164,,MATCH(DD2,'[1]Stats repas'!$E$55:$NR$55,1))=0,OR(INDEX('[1]Stats repas'!$E$166:$NR$166,,MATCH(DD2,'[1]Stats repas'!$E$55:$NR$55,1))="x",INDEX('[1]Stats repas'!$E$166:$NR$166,,MATCH(DD2,'[1]Stats repas'!$E$55:$NR$55,1))="p")),"a",IF(AND(INDEX('[1]Stats repas'!$E$164:$NR$164,,MATCH(DD2,'[1]Stats repas'!$E$55:$NR$55,1))&gt;2,OR(INDEX('[1]Stats repas'!$E$166:$NR$166,,MATCH(DD2,'[1]Stats repas'!$E$55:$NR$55,1))="x",INDEX('[1]Stats repas'!$E$166:$NR$166,,MATCH(DD2,'[1]Stats repas'!$E$55:$NR$55,1))="p")),"a",INDEX('[1]Stats repas'!$E$164:$NR$164,,MATCH(DD2,'[1]Stats repas'!$E$55:$NR$55,1))))</f>
        <v>0</v>
      </c>
      <c r="DE17">
        <f>IF(AND(INDEX('[1]Stats repas'!$E$164:$NR$164,,MATCH(DE2,'[1]Stats repas'!$E$55:$NR$55,1))=0,OR(INDEX('[1]Stats repas'!$E$166:$NR$166,,MATCH(DE2,'[1]Stats repas'!$E$55:$NR$55,1))="x",INDEX('[1]Stats repas'!$E$166:$NR$166,,MATCH(DE2,'[1]Stats repas'!$E$55:$NR$55,1))="p")),"a",IF(AND(INDEX('[1]Stats repas'!$E$164:$NR$164,,MATCH(DE2,'[1]Stats repas'!$E$55:$NR$55,1))&gt;2,OR(INDEX('[1]Stats repas'!$E$166:$NR$166,,MATCH(DE2,'[1]Stats repas'!$E$55:$NR$55,1))="x",INDEX('[1]Stats repas'!$E$166:$NR$166,,MATCH(DE2,'[1]Stats repas'!$E$55:$NR$55,1))="p")),"a",INDEX('[1]Stats repas'!$E$164:$NR$164,,MATCH(DE2,'[1]Stats repas'!$E$55:$NR$55,1))))</f>
        <v>2</v>
      </c>
      <c r="DF17">
        <f>IF(AND(INDEX('[1]Stats repas'!$E$164:$NR$164,,MATCH(DF2,'[1]Stats repas'!$E$55:$NR$55,1))=0,OR(INDEX('[1]Stats repas'!$E$166:$NR$166,,MATCH(DF2,'[1]Stats repas'!$E$55:$NR$55,1))="x",INDEX('[1]Stats repas'!$E$166:$NR$166,,MATCH(DF2,'[1]Stats repas'!$E$55:$NR$55,1))="p")),"a",IF(AND(INDEX('[1]Stats repas'!$E$164:$NR$164,,MATCH(DF2,'[1]Stats repas'!$E$55:$NR$55,1))&gt;2,OR(INDEX('[1]Stats repas'!$E$166:$NR$166,,MATCH(DF2,'[1]Stats repas'!$E$55:$NR$55,1))="x",INDEX('[1]Stats repas'!$E$166:$NR$166,,MATCH(DF2,'[1]Stats repas'!$E$55:$NR$55,1))="p")),"a",INDEX('[1]Stats repas'!$E$164:$NR$164,,MATCH(DF2,'[1]Stats repas'!$E$55:$NR$55,1))))</f>
        <v>2</v>
      </c>
      <c r="DG17" t="str">
        <f>IF(AND(INDEX('[1]Stats repas'!$E$164:$NR$164,,MATCH(DG2,'[1]Stats repas'!$E$55:$NR$55,1))=0,OR(INDEX('[1]Stats repas'!$E$166:$NR$166,,MATCH(DG2,'[1]Stats repas'!$E$55:$NR$55,1))="x",INDEX('[1]Stats repas'!$E$166:$NR$166,,MATCH(DG2,'[1]Stats repas'!$E$55:$NR$55,1))="p")),"a",IF(AND(INDEX('[1]Stats repas'!$E$164:$NR$164,,MATCH(DG2,'[1]Stats repas'!$E$55:$NR$55,1))&gt;2,OR(INDEX('[1]Stats repas'!$E$166:$NR$166,,MATCH(DG2,'[1]Stats repas'!$E$55:$NR$55,1))="x",INDEX('[1]Stats repas'!$E$166:$NR$166,,MATCH(DG2,'[1]Stats repas'!$E$55:$NR$55,1))="p")),"a",INDEX('[1]Stats repas'!$E$164:$NR$164,,MATCH(DG2,'[1]Stats repas'!$E$55:$NR$55,1))))</f>
        <v>a</v>
      </c>
      <c r="DH17" t="str">
        <f>IF(AND(INDEX('[1]Stats repas'!$E$164:$NR$164,,MATCH(DH2,'[1]Stats repas'!$E$55:$NR$55,1))=0,OR(INDEX('[1]Stats repas'!$E$166:$NR$166,,MATCH(DH2,'[1]Stats repas'!$E$55:$NR$55,1))="x",INDEX('[1]Stats repas'!$E$166:$NR$166,,MATCH(DH2,'[1]Stats repas'!$E$55:$NR$55,1))="p")),"a",IF(AND(INDEX('[1]Stats repas'!$E$164:$NR$164,,MATCH(DH2,'[1]Stats repas'!$E$55:$NR$55,1))&gt;2,OR(INDEX('[1]Stats repas'!$E$166:$NR$166,,MATCH(DH2,'[1]Stats repas'!$E$55:$NR$55,1))="x",INDEX('[1]Stats repas'!$E$166:$NR$166,,MATCH(DH2,'[1]Stats repas'!$E$55:$NR$55,1))="p")),"a",INDEX('[1]Stats repas'!$E$164:$NR$164,,MATCH(DH2,'[1]Stats repas'!$E$55:$NR$55,1))))</f>
        <v>a</v>
      </c>
      <c r="DI17">
        <f>IF(AND(INDEX('[1]Stats repas'!$E$164:$NR$164,,MATCH(DI2,'[1]Stats repas'!$E$55:$NR$55,1))=0,OR(INDEX('[1]Stats repas'!$E$166:$NR$166,,MATCH(DI2,'[1]Stats repas'!$E$55:$NR$55,1))="x",INDEX('[1]Stats repas'!$E$166:$NR$166,,MATCH(DI2,'[1]Stats repas'!$E$55:$NR$55,1))="p")),"a",IF(AND(INDEX('[1]Stats repas'!$E$164:$NR$164,,MATCH(DI2,'[1]Stats repas'!$E$55:$NR$55,1))&gt;2,OR(INDEX('[1]Stats repas'!$E$166:$NR$166,,MATCH(DI2,'[1]Stats repas'!$E$55:$NR$55,1))="x",INDEX('[1]Stats repas'!$E$166:$NR$166,,MATCH(DI2,'[1]Stats repas'!$E$55:$NR$55,1))="p")),"a",INDEX('[1]Stats repas'!$E$164:$NR$164,,MATCH(DI2,'[1]Stats repas'!$E$55:$NR$55,1))))</f>
        <v>2</v>
      </c>
      <c r="DJ17">
        <f>IF(AND(INDEX('[1]Stats repas'!$E$164:$NR$164,,MATCH(DJ2,'[1]Stats repas'!$E$55:$NR$55,1))=0,OR(INDEX('[1]Stats repas'!$E$166:$NR$166,,MATCH(DJ2,'[1]Stats repas'!$E$55:$NR$55,1))="x",INDEX('[1]Stats repas'!$E$166:$NR$166,,MATCH(DJ2,'[1]Stats repas'!$E$55:$NR$55,1))="p")),"a",IF(AND(INDEX('[1]Stats repas'!$E$164:$NR$164,,MATCH(DJ2,'[1]Stats repas'!$E$55:$NR$55,1))&gt;2,OR(INDEX('[1]Stats repas'!$E$166:$NR$166,,MATCH(DJ2,'[1]Stats repas'!$E$55:$NR$55,1))="x",INDEX('[1]Stats repas'!$E$166:$NR$166,,MATCH(DJ2,'[1]Stats repas'!$E$55:$NR$55,1))="p")),"a",INDEX('[1]Stats repas'!$E$164:$NR$164,,MATCH(DJ2,'[1]Stats repas'!$E$55:$NR$55,1))))</f>
        <v>2</v>
      </c>
      <c r="DK17">
        <f>IF(AND(INDEX('[1]Stats repas'!$E$164:$NR$164,,MATCH(DK2,'[1]Stats repas'!$E$55:$NR$55,1))=0,OR(INDEX('[1]Stats repas'!$E$166:$NR$166,,MATCH(DK2,'[1]Stats repas'!$E$55:$NR$55,1))="x",INDEX('[1]Stats repas'!$E$166:$NR$166,,MATCH(DK2,'[1]Stats repas'!$E$55:$NR$55,1))="p")),"a",IF(AND(INDEX('[1]Stats repas'!$E$164:$NR$164,,MATCH(DK2,'[1]Stats repas'!$E$55:$NR$55,1))&gt;2,OR(INDEX('[1]Stats repas'!$E$166:$NR$166,,MATCH(DK2,'[1]Stats repas'!$E$55:$NR$55,1))="x",INDEX('[1]Stats repas'!$E$166:$NR$166,,MATCH(DK2,'[1]Stats repas'!$E$55:$NR$55,1))="p")),"a",INDEX('[1]Stats repas'!$E$164:$NR$164,,MATCH(DK2,'[1]Stats repas'!$E$55:$NR$55,1))))</f>
        <v>2</v>
      </c>
      <c r="DL17" t="str">
        <f>IF(AND(INDEX('[1]Stats repas'!$E$164:$NR$164,,MATCH(DL2,'[1]Stats repas'!$E$55:$NR$55,1))=0,OR(INDEX('[1]Stats repas'!$E$166:$NR$166,,MATCH(DL2,'[1]Stats repas'!$E$55:$NR$55,1))="x",INDEX('[1]Stats repas'!$E$166:$NR$166,,MATCH(DL2,'[1]Stats repas'!$E$55:$NR$55,1))="p")),"a",IF(AND(INDEX('[1]Stats repas'!$E$164:$NR$164,,MATCH(DL2,'[1]Stats repas'!$E$55:$NR$55,1))&gt;2,OR(INDEX('[1]Stats repas'!$E$166:$NR$166,,MATCH(DL2,'[1]Stats repas'!$E$55:$NR$55,1))="x",INDEX('[1]Stats repas'!$E$166:$NR$166,,MATCH(DL2,'[1]Stats repas'!$E$55:$NR$55,1))="p")),"a",INDEX('[1]Stats repas'!$E$164:$NR$164,,MATCH(DL2,'[1]Stats repas'!$E$55:$NR$55,1))))</f>
        <v>a</v>
      </c>
      <c r="DM17">
        <f>IF(AND(INDEX('[1]Stats repas'!$E$164:$NR$164,,MATCH(DM2,'[1]Stats repas'!$E$55:$NR$55,1))=0,OR(INDEX('[1]Stats repas'!$E$166:$NR$166,,MATCH(DM2,'[1]Stats repas'!$E$55:$NR$55,1))="x",INDEX('[1]Stats repas'!$E$166:$NR$166,,MATCH(DM2,'[1]Stats repas'!$E$55:$NR$55,1))="p")),"a",IF(AND(INDEX('[1]Stats repas'!$E$164:$NR$164,,MATCH(DM2,'[1]Stats repas'!$E$55:$NR$55,1))&gt;2,OR(INDEX('[1]Stats repas'!$E$166:$NR$166,,MATCH(DM2,'[1]Stats repas'!$E$55:$NR$55,1))="x",INDEX('[1]Stats repas'!$E$166:$NR$166,,MATCH(DM2,'[1]Stats repas'!$E$55:$NR$55,1))="p")),"a",INDEX('[1]Stats repas'!$E$164:$NR$164,,MATCH(DM2,'[1]Stats repas'!$E$55:$NR$55,1))))</f>
        <v>2</v>
      </c>
      <c r="DN17">
        <f>IF(AND(INDEX('[1]Stats repas'!$E$164:$NR$164,,MATCH(DN2,'[1]Stats repas'!$E$55:$NR$55,1))=0,OR(INDEX('[1]Stats repas'!$E$166:$NR$166,,MATCH(DN2,'[1]Stats repas'!$E$55:$NR$55,1))="x",INDEX('[1]Stats repas'!$E$166:$NR$166,,MATCH(DN2,'[1]Stats repas'!$E$55:$NR$55,1))="p")),"a",IF(AND(INDEX('[1]Stats repas'!$E$164:$NR$164,,MATCH(DN2,'[1]Stats repas'!$E$55:$NR$55,1))&gt;2,OR(INDEX('[1]Stats repas'!$E$166:$NR$166,,MATCH(DN2,'[1]Stats repas'!$E$55:$NR$55,1))="x",INDEX('[1]Stats repas'!$E$166:$NR$166,,MATCH(DN2,'[1]Stats repas'!$E$55:$NR$55,1))="p")),"a",INDEX('[1]Stats repas'!$E$164:$NR$164,,MATCH(DN2,'[1]Stats repas'!$E$55:$NR$55,1))))</f>
        <v>2</v>
      </c>
      <c r="DO17">
        <f>IF(AND(INDEX('[1]Stats repas'!$E$164:$NR$164,,MATCH(DO2,'[1]Stats repas'!$E$55:$NR$55,1))=0,OR(INDEX('[1]Stats repas'!$E$166:$NR$166,,MATCH(DO2,'[1]Stats repas'!$E$55:$NR$55,1))="x",INDEX('[1]Stats repas'!$E$166:$NR$166,,MATCH(DO2,'[1]Stats repas'!$E$55:$NR$55,1))="p")),"a",IF(AND(INDEX('[1]Stats repas'!$E$164:$NR$164,,MATCH(DO2,'[1]Stats repas'!$E$55:$NR$55,1))&gt;2,OR(INDEX('[1]Stats repas'!$E$166:$NR$166,,MATCH(DO2,'[1]Stats repas'!$E$55:$NR$55,1))="x",INDEX('[1]Stats repas'!$E$166:$NR$166,,MATCH(DO2,'[1]Stats repas'!$E$55:$NR$55,1))="p")),"a",INDEX('[1]Stats repas'!$E$164:$NR$164,,MATCH(DO2,'[1]Stats repas'!$E$55:$NR$55,1))))</f>
        <v>2</v>
      </c>
      <c r="DP17">
        <f>IF(AND(INDEX('[1]Stats repas'!$E$164:$NR$164,,MATCH(DP2,'[1]Stats repas'!$E$55:$NR$55,1))=0,OR(INDEX('[1]Stats repas'!$E$166:$NR$166,,MATCH(DP2,'[1]Stats repas'!$E$55:$NR$55,1))="x",INDEX('[1]Stats repas'!$E$166:$NR$166,,MATCH(DP2,'[1]Stats repas'!$E$55:$NR$55,1))="p")),"a",IF(AND(INDEX('[1]Stats repas'!$E$164:$NR$164,,MATCH(DP2,'[1]Stats repas'!$E$55:$NR$55,1))&gt;2,OR(INDEX('[1]Stats repas'!$E$166:$NR$166,,MATCH(DP2,'[1]Stats repas'!$E$55:$NR$55,1))="x",INDEX('[1]Stats repas'!$E$166:$NR$166,,MATCH(DP2,'[1]Stats repas'!$E$55:$NR$55,1))="p")),"a",INDEX('[1]Stats repas'!$E$164:$NR$164,,MATCH(DP2,'[1]Stats repas'!$E$55:$NR$55,1))))</f>
        <v>2</v>
      </c>
      <c r="DQ17">
        <f>IF(AND(INDEX('[1]Stats repas'!$E$164:$NR$164,,MATCH(DQ2,'[1]Stats repas'!$E$55:$NR$55,1))=0,OR(INDEX('[1]Stats repas'!$E$166:$NR$166,,MATCH(DQ2,'[1]Stats repas'!$E$55:$NR$55,1))="x",INDEX('[1]Stats repas'!$E$166:$NR$166,,MATCH(DQ2,'[1]Stats repas'!$E$55:$NR$55,1))="p")),"a",IF(AND(INDEX('[1]Stats repas'!$E$164:$NR$164,,MATCH(DQ2,'[1]Stats repas'!$E$55:$NR$55,1))&gt;2,OR(INDEX('[1]Stats repas'!$E$166:$NR$166,,MATCH(DQ2,'[1]Stats repas'!$E$55:$NR$55,1))="x",INDEX('[1]Stats repas'!$E$166:$NR$166,,MATCH(DQ2,'[1]Stats repas'!$E$55:$NR$55,1))="p")),"a",INDEX('[1]Stats repas'!$E$164:$NR$164,,MATCH(DQ2,'[1]Stats repas'!$E$55:$NR$55,1))))</f>
        <v>0</v>
      </c>
      <c r="DR17">
        <f>IF(AND(INDEX('[1]Stats repas'!$E$164:$NR$164,,MATCH(DR2,'[1]Stats repas'!$E$55:$NR$55,1))=0,OR(INDEX('[1]Stats repas'!$E$166:$NR$166,,MATCH(DR2,'[1]Stats repas'!$E$55:$NR$55,1))="x",INDEX('[1]Stats repas'!$E$166:$NR$166,,MATCH(DR2,'[1]Stats repas'!$E$55:$NR$55,1))="p")),"a",IF(AND(INDEX('[1]Stats repas'!$E$164:$NR$164,,MATCH(DR2,'[1]Stats repas'!$E$55:$NR$55,1))&gt;2,OR(INDEX('[1]Stats repas'!$E$166:$NR$166,,MATCH(DR2,'[1]Stats repas'!$E$55:$NR$55,1))="x",INDEX('[1]Stats repas'!$E$166:$NR$166,,MATCH(DR2,'[1]Stats repas'!$E$55:$NR$55,1))="p")),"a",INDEX('[1]Stats repas'!$E$164:$NR$164,,MATCH(DR2,'[1]Stats repas'!$E$55:$NR$55,1))))</f>
        <v>0</v>
      </c>
      <c r="DS17">
        <f>IF(AND(INDEX('[1]Stats repas'!$E$164:$NR$164,,MATCH(DS2,'[1]Stats repas'!$E$55:$NR$55,1))=0,OR(INDEX('[1]Stats repas'!$E$166:$NR$166,,MATCH(DS2,'[1]Stats repas'!$E$55:$NR$55,1))="x",INDEX('[1]Stats repas'!$E$166:$NR$166,,MATCH(DS2,'[1]Stats repas'!$E$55:$NR$55,1))="p")),"a",IF(AND(INDEX('[1]Stats repas'!$E$164:$NR$164,,MATCH(DS2,'[1]Stats repas'!$E$55:$NR$55,1))&gt;2,OR(INDEX('[1]Stats repas'!$E$166:$NR$166,,MATCH(DS2,'[1]Stats repas'!$E$55:$NR$55,1))="x",INDEX('[1]Stats repas'!$E$166:$NR$166,,MATCH(DS2,'[1]Stats repas'!$E$55:$NR$55,1))="p")),"a",INDEX('[1]Stats repas'!$E$164:$NR$164,,MATCH(DS2,'[1]Stats repas'!$E$55:$NR$55,1))))</f>
        <v>2</v>
      </c>
      <c r="DT17">
        <f>IF(AND(INDEX('[1]Stats repas'!$E$164:$NR$164,,MATCH(DT2,'[1]Stats repas'!$E$55:$NR$55,1))=0,OR(INDEX('[1]Stats repas'!$E$166:$NR$166,,MATCH(DT2,'[1]Stats repas'!$E$55:$NR$55,1))="x",INDEX('[1]Stats repas'!$E$166:$NR$166,,MATCH(DT2,'[1]Stats repas'!$E$55:$NR$55,1))="p")),"a",IF(AND(INDEX('[1]Stats repas'!$E$164:$NR$164,,MATCH(DT2,'[1]Stats repas'!$E$55:$NR$55,1))&gt;2,OR(INDEX('[1]Stats repas'!$E$166:$NR$166,,MATCH(DT2,'[1]Stats repas'!$E$55:$NR$55,1))="x",INDEX('[1]Stats repas'!$E$166:$NR$166,,MATCH(DT2,'[1]Stats repas'!$E$55:$NR$55,1))="p")),"a",INDEX('[1]Stats repas'!$E$164:$NR$164,,MATCH(DT2,'[1]Stats repas'!$E$55:$NR$55,1))))</f>
        <v>2</v>
      </c>
      <c r="DU17" t="str">
        <f>IF(AND(INDEX('[1]Stats repas'!$E$164:$NR$164,,MATCH(DU2,'[1]Stats repas'!$E$55:$NR$55,1))=0,OR(INDEX('[1]Stats repas'!$E$166:$NR$166,,MATCH(DU2,'[1]Stats repas'!$E$55:$NR$55,1))="x",INDEX('[1]Stats repas'!$E$166:$NR$166,,MATCH(DU2,'[1]Stats repas'!$E$55:$NR$55,1))="p")),"a",IF(AND(INDEX('[1]Stats repas'!$E$164:$NR$164,,MATCH(DU2,'[1]Stats repas'!$E$55:$NR$55,1))&gt;2,OR(INDEX('[1]Stats repas'!$E$166:$NR$166,,MATCH(DU2,'[1]Stats repas'!$E$55:$NR$55,1))="x",INDEX('[1]Stats repas'!$E$166:$NR$166,,MATCH(DU2,'[1]Stats repas'!$E$55:$NR$55,1))="p")),"a",INDEX('[1]Stats repas'!$E$164:$NR$164,,MATCH(DU2,'[1]Stats repas'!$E$55:$NR$55,1))))</f>
        <v>a</v>
      </c>
      <c r="DV17">
        <f>IF(AND(INDEX('[1]Stats repas'!$E$164:$NR$164,,MATCH(DV2,'[1]Stats repas'!$E$55:$NR$55,1))=0,OR(INDEX('[1]Stats repas'!$E$166:$NR$166,,MATCH(DV2,'[1]Stats repas'!$E$55:$NR$55,1))="x",INDEX('[1]Stats repas'!$E$166:$NR$166,,MATCH(DV2,'[1]Stats repas'!$E$55:$NR$55,1))="p")),"a",IF(AND(INDEX('[1]Stats repas'!$E$164:$NR$164,,MATCH(DV2,'[1]Stats repas'!$E$55:$NR$55,1))&gt;2,OR(INDEX('[1]Stats repas'!$E$166:$NR$166,,MATCH(DV2,'[1]Stats repas'!$E$55:$NR$55,1))="x",INDEX('[1]Stats repas'!$E$166:$NR$166,,MATCH(DV2,'[1]Stats repas'!$E$55:$NR$55,1))="p")),"a",INDEX('[1]Stats repas'!$E$164:$NR$164,,MATCH(DV2,'[1]Stats repas'!$E$55:$NR$55,1))))</f>
        <v>1</v>
      </c>
      <c r="DW17">
        <f>IF(AND(INDEX('[1]Stats repas'!$E$164:$NR$164,,MATCH(DW2,'[1]Stats repas'!$E$55:$NR$55,1))=0,OR(INDEX('[1]Stats repas'!$E$166:$NR$166,,MATCH(DW2,'[1]Stats repas'!$E$55:$NR$55,1))="x",INDEX('[1]Stats repas'!$E$166:$NR$166,,MATCH(DW2,'[1]Stats repas'!$E$55:$NR$55,1))="p")),"a",IF(AND(INDEX('[1]Stats repas'!$E$164:$NR$164,,MATCH(DW2,'[1]Stats repas'!$E$55:$NR$55,1))&gt;2,OR(INDEX('[1]Stats repas'!$E$166:$NR$166,,MATCH(DW2,'[1]Stats repas'!$E$55:$NR$55,1))="x",INDEX('[1]Stats repas'!$E$166:$NR$166,,MATCH(DW2,'[1]Stats repas'!$E$55:$NR$55,1))="p")),"a",INDEX('[1]Stats repas'!$E$164:$NR$164,,MATCH(DW2,'[1]Stats repas'!$E$55:$NR$55,1))))</f>
        <v>1</v>
      </c>
      <c r="DX17">
        <f>IF(AND(INDEX('[1]Stats repas'!$E$164:$NR$164,,MATCH(DX2,'[1]Stats repas'!$E$55:$NR$55,1))=0,OR(INDEX('[1]Stats repas'!$E$166:$NR$166,,MATCH(DX2,'[1]Stats repas'!$E$55:$NR$55,1))="x",INDEX('[1]Stats repas'!$E$166:$NR$166,,MATCH(DX2,'[1]Stats repas'!$E$55:$NR$55,1))="p")),"a",IF(AND(INDEX('[1]Stats repas'!$E$164:$NR$164,,MATCH(DX2,'[1]Stats repas'!$E$55:$NR$55,1))&gt;2,OR(INDEX('[1]Stats repas'!$E$166:$NR$166,,MATCH(DX2,'[1]Stats repas'!$E$55:$NR$55,1))="x",INDEX('[1]Stats repas'!$E$166:$NR$166,,MATCH(DX2,'[1]Stats repas'!$E$55:$NR$55,1))="p")),"a",INDEX('[1]Stats repas'!$E$164:$NR$164,,MATCH(DX2,'[1]Stats repas'!$E$55:$NR$55,1))))</f>
        <v>0</v>
      </c>
      <c r="DY17">
        <f>IF(AND(INDEX('[1]Stats repas'!$E$164:$NR$164,,MATCH(DY2,'[1]Stats repas'!$E$55:$NR$55,1))=0,OR(INDEX('[1]Stats repas'!$E$166:$NR$166,,MATCH(DY2,'[1]Stats repas'!$E$55:$NR$55,1))="x",INDEX('[1]Stats repas'!$E$166:$NR$166,,MATCH(DY2,'[1]Stats repas'!$E$55:$NR$55,1))="p")),"a",IF(AND(INDEX('[1]Stats repas'!$E$164:$NR$164,,MATCH(DY2,'[1]Stats repas'!$E$55:$NR$55,1))&gt;2,OR(INDEX('[1]Stats repas'!$E$166:$NR$166,,MATCH(DY2,'[1]Stats repas'!$E$55:$NR$55,1))="x",INDEX('[1]Stats repas'!$E$166:$NR$166,,MATCH(DY2,'[1]Stats repas'!$E$55:$NR$55,1))="p")),"a",INDEX('[1]Stats repas'!$E$164:$NR$164,,MATCH(DY2,'[1]Stats repas'!$E$55:$NR$55,1))))</f>
        <v>0</v>
      </c>
      <c r="DZ17">
        <f>IF(AND(INDEX('[1]Stats repas'!$E$164:$NR$164,,MATCH(DZ2,'[1]Stats repas'!$E$55:$NR$55,1))=0,OR(INDEX('[1]Stats repas'!$E$166:$NR$166,,MATCH(DZ2,'[1]Stats repas'!$E$55:$NR$55,1))="x",INDEX('[1]Stats repas'!$E$166:$NR$166,,MATCH(DZ2,'[1]Stats repas'!$E$55:$NR$55,1))="p")),"a",IF(AND(INDEX('[1]Stats repas'!$E$164:$NR$164,,MATCH(DZ2,'[1]Stats repas'!$E$55:$NR$55,1))&gt;2,OR(INDEX('[1]Stats repas'!$E$166:$NR$166,,MATCH(DZ2,'[1]Stats repas'!$E$55:$NR$55,1))="x",INDEX('[1]Stats repas'!$E$166:$NR$166,,MATCH(DZ2,'[1]Stats repas'!$E$55:$NR$55,1))="p")),"a",INDEX('[1]Stats repas'!$E$164:$NR$164,,MATCH(DZ2,'[1]Stats repas'!$E$55:$NR$55,1))))</f>
        <v>2</v>
      </c>
      <c r="EA17">
        <f>IF(AND(INDEX('[1]Stats repas'!$E$164:$NR$164,,MATCH(EA2,'[1]Stats repas'!$E$55:$NR$55,1))=0,OR(INDEX('[1]Stats repas'!$E$166:$NR$166,,MATCH(EA2,'[1]Stats repas'!$E$55:$NR$55,1))="x",INDEX('[1]Stats repas'!$E$166:$NR$166,,MATCH(EA2,'[1]Stats repas'!$E$55:$NR$55,1))="p")),"a",IF(AND(INDEX('[1]Stats repas'!$E$164:$NR$164,,MATCH(EA2,'[1]Stats repas'!$E$55:$NR$55,1))&gt;2,OR(INDEX('[1]Stats repas'!$E$166:$NR$166,,MATCH(EA2,'[1]Stats repas'!$E$55:$NR$55,1))="x",INDEX('[1]Stats repas'!$E$166:$NR$166,,MATCH(EA2,'[1]Stats repas'!$E$55:$NR$55,1))="p")),"a",INDEX('[1]Stats repas'!$E$164:$NR$164,,MATCH(EA2,'[1]Stats repas'!$E$55:$NR$55,1))))</f>
        <v>2</v>
      </c>
      <c r="EB17" t="str">
        <f>IF(AND(INDEX('[1]Stats repas'!$E$164:$NR$164,,MATCH(EB2,'[1]Stats repas'!$E$55:$NR$55,1))=0,OR(INDEX('[1]Stats repas'!$E$166:$NR$166,,MATCH(EB2,'[1]Stats repas'!$E$55:$NR$55,1))="x",INDEX('[1]Stats repas'!$E$166:$NR$166,,MATCH(EB2,'[1]Stats repas'!$E$55:$NR$55,1))="p")),"a",IF(AND(INDEX('[1]Stats repas'!$E$164:$NR$164,,MATCH(EB2,'[1]Stats repas'!$E$55:$NR$55,1))&gt;2,OR(INDEX('[1]Stats repas'!$E$166:$NR$166,,MATCH(EB2,'[1]Stats repas'!$E$55:$NR$55,1))="x",INDEX('[1]Stats repas'!$E$166:$NR$166,,MATCH(EB2,'[1]Stats repas'!$E$55:$NR$55,1))="p")),"a",INDEX('[1]Stats repas'!$E$164:$NR$164,,MATCH(EB2,'[1]Stats repas'!$E$55:$NR$55,1))))</f>
        <v>a</v>
      </c>
      <c r="EC17" t="str">
        <f>IF(AND(INDEX('[1]Stats repas'!$E$164:$NR$164,,MATCH(EC2,'[1]Stats repas'!$E$55:$NR$55,1))=0,OR(INDEX('[1]Stats repas'!$E$166:$NR$166,,MATCH(EC2,'[1]Stats repas'!$E$55:$NR$55,1))="x",INDEX('[1]Stats repas'!$E$166:$NR$166,,MATCH(EC2,'[1]Stats repas'!$E$55:$NR$55,1))="p")),"a",IF(AND(INDEX('[1]Stats repas'!$E$164:$NR$164,,MATCH(EC2,'[1]Stats repas'!$E$55:$NR$55,1))&gt;2,OR(INDEX('[1]Stats repas'!$E$166:$NR$166,,MATCH(EC2,'[1]Stats repas'!$E$55:$NR$55,1))="x",INDEX('[1]Stats repas'!$E$166:$NR$166,,MATCH(EC2,'[1]Stats repas'!$E$55:$NR$55,1))="p")),"a",INDEX('[1]Stats repas'!$E$164:$NR$164,,MATCH(EC2,'[1]Stats repas'!$E$55:$NR$55,1))))</f>
        <v>a</v>
      </c>
      <c r="ED17">
        <f>IF(AND(INDEX('[1]Stats repas'!$E$164:$NR$164,,MATCH(ED2,'[1]Stats repas'!$E$55:$NR$55,1))=0,OR(INDEX('[1]Stats repas'!$E$166:$NR$166,,MATCH(ED2,'[1]Stats repas'!$E$55:$NR$55,1))="x",INDEX('[1]Stats repas'!$E$166:$NR$166,,MATCH(ED2,'[1]Stats repas'!$E$55:$NR$55,1))="p")),"a",IF(AND(INDEX('[1]Stats repas'!$E$164:$NR$164,,MATCH(ED2,'[1]Stats repas'!$E$55:$NR$55,1))&gt;2,OR(INDEX('[1]Stats repas'!$E$166:$NR$166,,MATCH(ED2,'[1]Stats repas'!$E$55:$NR$55,1))="x",INDEX('[1]Stats repas'!$E$166:$NR$166,,MATCH(ED2,'[1]Stats repas'!$E$55:$NR$55,1))="p")),"a",INDEX('[1]Stats repas'!$E$164:$NR$164,,MATCH(ED2,'[1]Stats repas'!$E$55:$NR$55,1))))</f>
        <v>2</v>
      </c>
      <c r="EE17">
        <f>IF(AND(INDEX('[1]Stats repas'!$E$164:$NR$164,,MATCH(EE2,'[1]Stats repas'!$E$55:$NR$55,1))=0,OR(INDEX('[1]Stats repas'!$E$166:$NR$166,,MATCH(EE2,'[1]Stats repas'!$E$55:$NR$55,1))="x",INDEX('[1]Stats repas'!$E$166:$NR$166,,MATCH(EE2,'[1]Stats repas'!$E$55:$NR$55,1))="p")),"a",IF(AND(INDEX('[1]Stats repas'!$E$164:$NR$164,,MATCH(EE2,'[1]Stats repas'!$E$55:$NR$55,1))&gt;2,OR(INDEX('[1]Stats repas'!$E$166:$NR$166,,MATCH(EE2,'[1]Stats repas'!$E$55:$NR$55,1))="x",INDEX('[1]Stats repas'!$E$166:$NR$166,,MATCH(EE2,'[1]Stats repas'!$E$55:$NR$55,1))="p")),"a",INDEX('[1]Stats repas'!$E$164:$NR$164,,MATCH(EE2,'[1]Stats repas'!$E$55:$NR$55,1))))</f>
        <v>2</v>
      </c>
      <c r="EF17">
        <f>IF(AND(INDEX('[1]Stats repas'!$E$164:$NR$164,,MATCH(EF2,'[1]Stats repas'!$E$55:$NR$55,1))=0,OR(INDEX('[1]Stats repas'!$E$166:$NR$166,,MATCH(EF2,'[1]Stats repas'!$E$55:$NR$55,1))="x",INDEX('[1]Stats repas'!$E$166:$NR$166,,MATCH(EF2,'[1]Stats repas'!$E$55:$NR$55,1))="p")),"a",IF(AND(INDEX('[1]Stats repas'!$E$164:$NR$164,,MATCH(EF2,'[1]Stats repas'!$E$55:$NR$55,1))&gt;2,OR(INDEX('[1]Stats repas'!$E$166:$NR$166,,MATCH(EF2,'[1]Stats repas'!$E$55:$NR$55,1))="x",INDEX('[1]Stats repas'!$E$166:$NR$166,,MATCH(EF2,'[1]Stats repas'!$E$55:$NR$55,1))="p")),"a",INDEX('[1]Stats repas'!$E$164:$NR$164,,MATCH(EF2,'[1]Stats repas'!$E$55:$NR$55,1))))</f>
        <v>2</v>
      </c>
      <c r="EG17" t="str">
        <f>IF(AND(INDEX('[1]Stats repas'!$E$164:$NR$164,,MATCH(EG2,'[1]Stats repas'!$E$55:$NR$55,1))=0,OR(INDEX('[1]Stats repas'!$E$166:$NR$166,,MATCH(EG2,'[1]Stats repas'!$E$55:$NR$55,1))="x",INDEX('[1]Stats repas'!$E$166:$NR$166,,MATCH(EG2,'[1]Stats repas'!$E$55:$NR$55,1))="p")),"a",IF(AND(INDEX('[1]Stats repas'!$E$164:$NR$164,,MATCH(EG2,'[1]Stats repas'!$E$55:$NR$55,1))&gt;2,OR(INDEX('[1]Stats repas'!$E$166:$NR$166,,MATCH(EG2,'[1]Stats repas'!$E$55:$NR$55,1))="x",INDEX('[1]Stats repas'!$E$166:$NR$166,,MATCH(EG2,'[1]Stats repas'!$E$55:$NR$55,1))="p")),"a",INDEX('[1]Stats repas'!$E$164:$NR$164,,MATCH(EG2,'[1]Stats repas'!$E$55:$NR$55,1))))</f>
        <v>a</v>
      </c>
      <c r="EH17">
        <f>IF(AND(INDEX('[1]Stats repas'!$E$164:$NR$164,,MATCH(EH2,'[1]Stats repas'!$E$55:$NR$55,1))=0,OR(INDEX('[1]Stats repas'!$E$166:$NR$166,,MATCH(EH2,'[1]Stats repas'!$E$55:$NR$55,1))="x",INDEX('[1]Stats repas'!$E$166:$NR$166,,MATCH(EH2,'[1]Stats repas'!$E$55:$NR$55,1))="p")),"a",IF(AND(INDEX('[1]Stats repas'!$E$164:$NR$164,,MATCH(EH2,'[1]Stats repas'!$E$55:$NR$55,1))&gt;2,OR(INDEX('[1]Stats repas'!$E$166:$NR$166,,MATCH(EH2,'[1]Stats repas'!$E$55:$NR$55,1))="x",INDEX('[1]Stats repas'!$E$166:$NR$166,,MATCH(EH2,'[1]Stats repas'!$E$55:$NR$55,1))="p")),"a",INDEX('[1]Stats repas'!$E$164:$NR$164,,MATCH(EH2,'[1]Stats repas'!$E$55:$NR$55,1))))</f>
        <v>3</v>
      </c>
      <c r="EI17">
        <f>IF(AND(INDEX('[1]Stats repas'!$E$164:$NR$164,,MATCH(EI2,'[1]Stats repas'!$E$55:$NR$55,1))=0,OR(INDEX('[1]Stats repas'!$E$166:$NR$166,,MATCH(EI2,'[1]Stats repas'!$E$55:$NR$55,1))="x",INDEX('[1]Stats repas'!$E$166:$NR$166,,MATCH(EI2,'[1]Stats repas'!$E$55:$NR$55,1))="p")),"a",IF(AND(INDEX('[1]Stats repas'!$E$164:$NR$164,,MATCH(EI2,'[1]Stats repas'!$E$55:$NR$55,1))&gt;2,OR(INDEX('[1]Stats repas'!$E$166:$NR$166,,MATCH(EI2,'[1]Stats repas'!$E$55:$NR$55,1))="x",INDEX('[1]Stats repas'!$E$166:$NR$166,,MATCH(EI2,'[1]Stats repas'!$E$55:$NR$55,1))="p")),"a",INDEX('[1]Stats repas'!$E$164:$NR$164,,MATCH(EI2,'[1]Stats repas'!$E$55:$NR$55,1))))</f>
        <v>3</v>
      </c>
      <c r="EJ17">
        <f>IF(AND(INDEX('[1]Stats repas'!$E$164:$NR$164,,MATCH(EJ2,'[1]Stats repas'!$E$55:$NR$55,1))=0,OR(INDEX('[1]Stats repas'!$E$166:$NR$166,,MATCH(EJ2,'[1]Stats repas'!$E$55:$NR$55,1))="x",INDEX('[1]Stats repas'!$E$166:$NR$166,,MATCH(EJ2,'[1]Stats repas'!$E$55:$NR$55,1))="p")),"a",IF(AND(INDEX('[1]Stats repas'!$E$164:$NR$164,,MATCH(EJ2,'[1]Stats repas'!$E$55:$NR$55,1))&gt;2,OR(INDEX('[1]Stats repas'!$E$166:$NR$166,,MATCH(EJ2,'[1]Stats repas'!$E$55:$NR$55,1))="x",INDEX('[1]Stats repas'!$E$166:$NR$166,,MATCH(EJ2,'[1]Stats repas'!$E$55:$NR$55,1))="p")),"a",INDEX('[1]Stats repas'!$E$164:$NR$164,,MATCH(EJ2,'[1]Stats repas'!$E$55:$NR$55,1))))</f>
        <v>3</v>
      </c>
      <c r="EK17">
        <f>IF(AND(INDEX('[1]Stats repas'!$E$164:$NR$164,,MATCH(EK2,'[1]Stats repas'!$E$55:$NR$55,1))=0,OR(INDEX('[1]Stats repas'!$E$166:$NR$166,,MATCH(EK2,'[1]Stats repas'!$E$55:$NR$55,1))="x",INDEX('[1]Stats repas'!$E$166:$NR$166,,MATCH(EK2,'[1]Stats repas'!$E$55:$NR$55,1))="p")),"a",IF(AND(INDEX('[1]Stats repas'!$E$164:$NR$164,,MATCH(EK2,'[1]Stats repas'!$E$55:$NR$55,1))&gt;2,OR(INDEX('[1]Stats repas'!$E$166:$NR$166,,MATCH(EK2,'[1]Stats repas'!$E$55:$NR$55,1))="x",INDEX('[1]Stats repas'!$E$166:$NR$166,,MATCH(EK2,'[1]Stats repas'!$E$55:$NR$55,1))="p")),"a",INDEX('[1]Stats repas'!$E$164:$NR$164,,MATCH(EK2,'[1]Stats repas'!$E$55:$NR$55,1))))</f>
        <v>3</v>
      </c>
      <c r="EL17">
        <f>IF(AND(INDEX('[1]Stats repas'!$E$164:$NR$164,,MATCH(EL2,'[1]Stats repas'!$E$55:$NR$55,1))=0,OR(INDEX('[1]Stats repas'!$E$166:$NR$166,,MATCH(EL2,'[1]Stats repas'!$E$55:$NR$55,1))="x",INDEX('[1]Stats repas'!$E$166:$NR$166,,MATCH(EL2,'[1]Stats repas'!$E$55:$NR$55,1))="p")),"a",IF(AND(INDEX('[1]Stats repas'!$E$164:$NR$164,,MATCH(EL2,'[1]Stats repas'!$E$55:$NR$55,1))&gt;2,OR(INDEX('[1]Stats repas'!$E$166:$NR$166,,MATCH(EL2,'[1]Stats repas'!$E$55:$NR$55,1))="x",INDEX('[1]Stats repas'!$E$166:$NR$166,,MATCH(EL2,'[1]Stats repas'!$E$55:$NR$55,1))="p")),"a",INDEX('[1]Stats repas'!$E$164:$NR$164,,MATCH(EL2,'[1]Stats repas'!$E$55:$NR$55,1))))</f>
        <v>0</v>
      </c>
      <c r="EM17">
        <f>IF(AND(INDEX('[1]Stats repas'!$E$164:$NR$164,,MATCH(EM2,'[1]Stats repas'!$E$55:$NR$55,1))=0,OR(INDEX('[1]Stats repas'!$E$166:$NR$166,,MATCH(EM2,'[1]Stats repas'!$E$55:$NR$55,1))="x",INDEX('[1]Stats repas'!$E$166:$NR$166,,MATCH(EM2,'[1]Stats repas'!$E$55:$NR$55,1))="p")),"a",IF(AND(INDEX('[1]Stats repas'!$E$164:$NR$164,,MATCH(EM2,'[1]Stats repas'!$E$55:$NR$55,1))&gt;2,OR(INDEX('[1]Stats repas'!$E$166:$NR$166,,MATCH(EM2,'[1]Stats repas'!$E$55:$NR$55,1))="x",INDEX('[1]Stats repas'!$E$166:$NR$166,,MATCH(EM2,'[1]Stats repas'!$E$55:$NR$55,1))="p")),"a",INDEX('[1]Stats repas'!$E$164:$NR$164,,MATCH(EM2,'[1]Stats repas'!$E$55:$NR$55,1))))</f>
        <v>0</v>
      </c>
      <c r="EN17">
        <f>IF(AND(INDEX('[1]Stats repas'!$E$164:$NR$164,,MATCH(EN2,'[1]Stats repas'!$E$55:$NR$55,1))=0,OR(INDEX('[1]Stats repas'!$E$166:$NR$166,,MATCH(EN2,'[1]Stats repas'!$E$55:$NR$55,1))="x",INDEX('[1]Stats repas'!$E$166:$NR$166,,MATCH(EN2,'[1]Stats repas'!$E$55:$NR$55,1))="p")),"a",IF(AND(INDEX('[1]Stats repas'!$E$164:$NR$164,,MATCH(EN2,'[1]Stats repas'!$E$55:$NR$55,1))&gt;2,OR(INDEX('[1]Stats repas'!$E$166:$NR$166,,MATCH(EN2,'[1]Stats repas'!$E$55:$NR$55,1))="x",INDEX('[1]Stats repas'!$E$166:$NR$166,,MATCH(EN2,'[1]Stats repas'!$E$55:$NR$55,1))="p")),"a",INDEX('[1]Stats repas'!$E$164:$NR$164,,MATCH(EN2,'[1]Stats repas'!$E$55:$NR$55,1))))</f>
        <v>1</v>
      </c>
      <c r="EO17">
        <f>IF(AND(INDEX('[1]Stats repas'!$E$164:$NR$164,,MATCH(EO2,'[1]Stats repas'!$E$55:$NR$55,1))=0,OR(INDEX('[1]Stats repas'!$E$166:$NR$166,,MATCH(EO2,'[1]Stats repas'!$E$55:$NR$55,1))="x",INDEX('[1]Stats repas'!$E$166:$NR$166,,MATCH(EO2,'[1]Stats repas'!$E$55:$NR$55,1))="p")),"a",IF(AND(INDEX('[1]Stats repas'!$E$164:$NR$164,,MATCH(EO2,'[1]Stats repas'!$E$55:$NR$55,1))&gt;2,OR(INDEX('[1]Stats repas'!$E$166:$NR$166,,MATCH(EO2,'[1]Stats repas'!$E$55:$NR$55,1))="x",INDEX('[1]Stats repas'!$E$166:$NR$166,,MATCH(EO2,'[1]Stats repas'!$E$55:$NR$55,1))="p")),"a",INDEX('[1]Stats repas'!$E$164:$NR$164,,MATCH(EO2,'[1]Stats repas'!$E$55:$NR$55,1))))</f>
        <v>1</v>
      </c>
      <c r="EP17">
        <f>IF(AND(INDEX('[1]Stats repas'!$E$164:$NR$164,,MATCH(EP2,'[1]Stats repas'!$E$55:$NR$55,1))=0,OR(INDEX('[1]Stats repas'!$E$166:$NR$166,,MATCH(EP2,'[1]Stats repas'!$E$55:$NR$55,1))="x",INDEX('[1]Stats repas'!$E$166:$NR$166,,MATCH(EP2,'[1]Stats repas'!$E$55:$NR$55,1))="p")),"a",IF(AND(INDEX('[1]Stats repas'!$E$164:$NR$164,,MATCH(EP2,'[1]Stats repas'!$E$55:$NR$55,1))&gt;2,OR(INDEX('[1]Stats repas'!$E$166:$NR$166,,MATCH(EP2,'[1]Stats repas'!$E$55:$NR$55,1))="x",INDEX('[1]Stats repas'!$E$166:$NR$166,,MATCH(EP2,'[1]Stats repas'!$E$55:$NR$55,1))="p")),"a",INDEX('[1]Stats repas'!$E$164:$NR$164,,MATCH(EP2,'[1]Stats repas'!$E$55:$NR$55,1))))</f>
        <v>1</v>
      </c>
      <c r="EQ17">
        <f>IF(AND(INDEX('[1]Stats repas'!$E$164:$NR$164,,MATCH(EQ2,'[1]Stats repas'!$E$55:$NR$55,1))=0,OR(INDEX('[1]Stats repas'!$E$166:$NR$166,,MATCH(EQ2,'[1]Stats repas'!$E$55:$NR$55,1))="x",INDEX('[1]Stats repas'!$E$166:$NR$166,,MATCH(EQ2,'[1]Stats repas'!$E$55:$NR$55,1))="p")),"a",IF(AND(INDEX('[1]Stats repas'!$E$164:$NR$164,,MATCH(EQ2,'[1]Stats repas'!$E$55:$NR$55,1))&gt;2,OR(INDEX('[1]Stats repas'!$E$166:$NR$166,,MATCH(EQ2,'[1]Stats repas'!$E$55:$NR$55,1))="x",INDEX('[1]Stats repas'!$E$166:$NR$166,,MATCH(EQ2,'[1]Stats repas'!$E$55:$NR$55,1))="p")),"a",INDEX('[1]Stats repas'!$E$164:$NR$164,,MATCH(EQ2,'[1]Stats repas'!$E$55:$NR$55,1))))</f>
        <v>1</v>
      </c>
      <c r="ER17">
        <f>IF(AND(INDEX('[1]Stats repas'!$E$164:$NR$164,,MATCH(ER2,'[1]Stats repas'!$E$55:$NR$55,1))=0,OR(INDEX('[1]Stats repas'!$E$166:$NR$166,,MATCH(ER2,'[1]Stats repas'!$E$55:$NR$55,1))="x",INDEX('[1]Stats repas'!$E$166:$NR$166,,MATCH(ER2,'[1]Stats repas'!$E$55:$NR$55,1))="p")),"a",IF(AND(INDEX('[1]Stats repas'!$E$164:$NR$164,,MATCH(ER2,'[1]Stats repas'!$E$55:$NR$55,1))&gt;2,OR(INDEX('[1]Stats repas'!$E$166:$NR$166,,MATCH(ER2,'[1]Stats repas'!$E$55:$NR$55,1))="x",INDEX('[1]Stats repas'!$E$166:$NR$166,,MATCH(ER2,'[1]Stats repas'!$E$55:$NR$55,1))="p")),"a",INDEX('[1]Stats repas'!$E$164:$NR$164,,MATCH(ER2,'[1]Stats repas'!$E$55:$NR$55,1))))</f>
        <v>3</v>
      </c>
      <c r="ES17" t="str">
        <f>IF(AND(INDEX('[1]Stats repas'!$E$164:$NR$164,,MATCH(ES2,'[1]Stats repas'!$E$55:$NR$55,1))=0,OR(INDEX('[1]Stats repas'!$E$166:$NR$166,,MATCH(ES2,'[1]Stats repas'!$E$55:$NR$55,1))="x",INDEX('[1]Stats repas'!$E$166:$NR$166,,MATCH(ES2,'[1]Stats repas'!$E$55:$NR$55,1))="p")),"a",IF(AND(INDEX('[1]Stats repas'!$E$164:$NR$164,,MATCH(ES2,'[1]Stats repas'!$E$55:$NR$55,1))&gt;2,OR(INDEX('[1]Stats repas'!$E$166:$NR$166,,MATCH(ES2,'[1]Stats repas'!$E$55:$NR$55,1))="x",INDEX('[1]Stats repas'!$E$166:$NR$166,,MATCH(ES2,'[1]Stats repas'!$E$55:$NR$55,1))="p")),"a",INDEX('[1]Stats repas'!$E$164:$NR$164,,MATCH(ES2,'[1]Stats repas'!$E$55:$NR$55,1))))</f>
        <v>a</v>
      </c>
      <c r="ET17" t="str">
        <f>IF(AND(INDEX('[1]Stats repas'!$E$164:$NR$164,,MATCH(ET2,'[1]Stats repas'!$E$55:$NR$55,1))=0,OR(INDEX('[1]Stats repas'!$E$166:$NR$166,,MATCH(ET2,'[1]Stats repas'!$E$55:$NR$55,1))="x",INDEX('[1]Stats repas'!$E$166:$NR$166,,MATCH(ET2,'[1]Stats repas'!$E$55:$NR$55,1))="p")),"a",IF(AND(INDEX('[1]Stats repas'!$E$164:$NR$164,,MATCH(ET2,'[1]Stats repas'!$E$55:$NR$55,1))&gt;2,OR(INDEX('[1]Stats repas'!$E$166:$NR$166,,MATCH(ET2,'[1]Stats repas'!$E$55:$NR$55,1))="x",INDEX('[1]Stats repas'!$E$166:$NR$166,,MATCH(ET2,'[1]Stats repas'!$E$55:$NR$55,1))="p")),"a",INDEX('[1]Stats repas'!$E$164:$NR$164,,MATCH(ET2,'[1]Stats repas'!$E$55:$NR$55,1))))</f>
        <v>a</v>
      </c>
      <c r="EU17">
        <f>IF(AND(INDEX('[1]Stats repas'!$E$164:$NR$164,,MATCH(EU2,'[1]Stats repas'!$E$55:$NR$55,1))=0,OR(INDEX('[1]Stats repas'!$E$166:$NR$166,,MATCH(EU2,'[1]Stats repas'!$E$55:$NR$55,1))="x",INDEX('[1]Stats repas'!$E$166:$NR$166,,MATCH(EU2,'[1]Stats repas'!$E$55:$NR$55,1))="p")),"a",IF(AND(INDEX('[1]Stats repas'!$E$164:$NR$164,,MATCH(EU2,'[1]Stats repas'!$E$55:$NR$55,1))&gt;2,OR(INDEX('[1]Stats repas'!$E$166:$NR$166,,MATCH(EU2,'[1]Stats repas'!$E$55:$NR$55,1))="x",INDEX('[1]Stats repas'!$E$166:$NR$166,,MATCH(EU2,'[1]Stats repas'!$E$55:$NR$55,1))="p")),"a",INDEX('[1]Stats repas'!$E$164:$NR$164,,MATCH(EU2,'[1]Stats repas'!$E$55:$NR$55,1))))</f>
        <v>2</v>
      </c>
      <c r="EV17">
        <f>IF(AND(INDEX('[1]Stats repas'!$E$164:$NR$164,,MATCH(EV2,'[1]Stats repas'!$E$55:$NR$55,1))=0,OR(INDEX('[1]Stats repas'!$E$166:$NR$166,,MATCH(EV2,'[1]Stats repas'!$E$55:$NR$55,1))="x",INDEX('[1]Stats repas'!$E$166:$NR$166,,MATCH(EV2,'[1]Stats repas'!$E$55:$NR$55,1))="p")),"a",IF(AND(INDEX('[1]Stats repas'!$E$164:$NR$164,,MATCH(EV2,'[1]Stats repas'!$E$55:$NR$55,1))&gt;2,OR(INDEX('[1]Stats repas'!$E$166:$NR$166,,MATCH(EV2,'[1]Stats repas'!$E$55:$NR$55,1))="x",INDEX('[1]Stats repas'!$E$166:$NR$166,,MATCH(EV2,'[1]Stats repas'!$E$55:$NR$55,1))="p")),"a",INDEX('[1]Stats repas'!$E$164:$NR$164,,MATCH(EV2,'[1]Stats repas'!$E$55:$NR$55,1))))</f>
        <v>2</v>
      </c>
      <c r="EW17">
        <f>IF(AND(INDEX('[1]Stats repas'!$E$164:$NR$164,,MATCH(EW2,'[1]Stats repas'!$E$55:$NR$55,1))=0,OR(INDEX('[1]Stats repas'!$E$166:$NR$166,,MATCH(EW2,'[1]Stats repas'!$E$55:$NR$55,1))="x",INDEX('[1]Stats repas'!$E$166:$NR$166,,MATCH(EW2,'[1]Stats repas'!$E$55:$NR$55,1))="p")),"a",IF(AND(INDEX('[1]Stats repas'!$E$164:$NR$164,,MATCH(EW2,'[1]Stats repas'!$E$55:$NR$55,1))&gt;2,OR(INDEX('[1]Stats repas'!$E$166:$NR$166,,MATCH(EW2,'[1]Stats repas'!$E$55:$NR$55,1))="x",INDEX('[1]Stats repas'!$E$166:$NR$166,,MATCH(EW2,'[1]Stats repas'!$E$55:$NR$55,1))="p")),"a",INDEX('[1]Stats repas'!$E$164:$NR$164,,MATCH(EW2,'[1]Stats repas'!$E$55:$NR$55,1))))</f>
        <v>2</v>
      </c>
      <c r="EX17">
        <f>IF(AND(INDEX('[1]Stats repas'!$E$164:$NR$164,,MATCH(EX2,'[1]Stats repas'!$E$55:$NR$55,1))=0,OR(INDEX('[1]Stats repas'!$E$166:$NR$166,,MATCH(EX2,'[1]Stats repas'!$E$55:$NR$55,1))="x",INDEX('[1]Stats repas'!$E$166:$NR$166,,MATCH(EX2,'[1]Stats repas'!$E$55:$NR$55,1))="p")),"a",IF(AND(INDEX('[1]Stats repas'!$E$164:$NR$164,,MATCH(EX2,'[1]Stats repas'!$E$55:$NR$55,1))&gt;2,OR(INDEX('[1]Stats repas'!$E$166:$NR$166,,MATCH(EX2,'[1]Stats repas'!$E$55:$NR$55,1))="x",INDEX('[1]Stats repas'!$E$166:$NR$166,,MATCH(EX2,'[1]Stats repas'!$E$55:$NR$55,1))="p")),"a",INDEX('[1]Stats repas'!$E$164:$NR$164,,MATCH(EX2,'[1]Stats repas'!$E$55:$NR$55,1))))</f>
        <v>2</v>
      </c>
      <c r="EY17">
        <f>IF(AND(INDEX('[1]Stats repas'!$E$164:$NR$164,,MATCH(EY2,'[1]Stats repas'!$E$55:$NR$55,1))=0,OR(INDEX('[1]Stats repas'!$E$166:$NR$166,,MATCH(EY2,'[1]Stats repas'!$E$55:$NR$55,1))="x",INDEX('[1]Stats repas'!$E$166:$NR$166,,MATCH(EY2,'[1]Stats repas'!$E$55:$NR$55,1))="p")),"a",IF(AND(INDEX('[1]Stats repas'!$E$164:$NR$164,,MATCH(EY2,'[1]Stats repas'!$E$55:$NR$55,1))&gt;2,OR(INDEX('[1]Stats repas'!$E$166:$NR$166,,MATCH(EY2,'[1]Stats repas'!$E$55:$NR$55,1))="x",INDEX('[1]Stats repas'!$E$166:$NR$166,,MATCH(EY2,'[1]Stats repas'!$E$55:$NR$55,1))="p")),"a",INDEX('[1]Stats repas'!$E$164:$NR$164,,MATCH(EY2,'[1]Stats repas'!$E$55:$NR$55,1))))</f>
        <v>2</v>
      </c>
      <c r="EZ17">
        <f>IF(AND(INDEX('[1]Stats repas'!$E$164:$NR$164,,MATCH(EZ2,'[1]Stats repas'!$E$55:$NR$55,1))=0,OR(INDEX('[1]Stats repas'!$E$166:$NR$166,,MATCH(EZ2,'[1]Stats repas'!$E$55:$NR$55,1))="x",INDEX('[1]Stats repas'!$E$166:$NR$166,,MATCH(EZ2,'[1]Stats repas'!$E$55:$NR$55,1))="p")),"a",IF(AND(INDEX('[1]Stats repas'!$E$164:$NR$164,,MATCH(EZ2,'[1]Stats repas'!$E$55:$NR$55,1))&gt;2,OR(INDEX('[1]Stats repas'!$E$166:$NR$166,,MATCH(EZ2,'[1]Stats repas'!$E$55:$NR$55,1))="x",INDEX('[1]Stats repas'!$E$166:$NR$166,,MATCH(EZ2,'[1]Stats repas'!$E$55:$NR$55,1))="p")),"a",INDEX('[1]Stats repas'!$E$164:$NR$164,,MATCH(EZ2,'[1]Stats repas'!$E$55:$NR$55,1))))</f>
        <v>0</v>
      </c>
      <c r="FA17">
        <f>IF(AND(INDEX('[1]Stats repas'!$E$164:$NR$164,,MATCH(FA2,'[1]Stats repas'!$E$55:$NR$55,1))=0,OR(INDEX('[1]Stats repas'!$E$166:$NR$166,,MATCH(FA2,'[1]Stats repas'!$E$55:$NR$55,1))="x",INDEX('[1]Stats repas'!$E$166:$NR$166,,MATCH(FA2,'[1]Stats repas'!$E$55:$NR$55,1))="p")),"a",IF(AND(INDEX('[1]Stats repas'!$E$164:$NR$164,,MATCH(FA2,'[1]Stats repas'!$E$55:$NR$55,1))&gt;2,OR(INDEX('[1]Stats repas'!$E$166:$NR$166,,MATCH(FA2,'[1]Stats repas'!$E$55:$NR$55,1))="x",INDEX('[1]Stats repas'!$E$166:$NR$166,,MATCH(FA2,'[1]Stats repas'!$E$55:$NR$55,1))="p")),"a",INDEX('[1]Stats repas'!$E$164:$NR$164,,MATCH(FA2,'[1]Stats repas'!$E$55:$NR$55,1))))</f>
        <v>0</v>
      </c>
      <c r="FB17">
        <f>IF(AND(INDEX('[1]Stats repas'!$E$164:$NR$164,,MATCH(FB2,'[1]Stats repas'!$E$55:$NR$55,1))=0,OR(INDEX('[1]Stats repas'!$E$166:$NR$166,,MATCH(FB2,'[1]Stats repas'!$E$55:$NR$55,1))="x",INDEX('[1]Stats repas'!$E$166:$NR$166,,MATCH(FB2,'[1]Stats repas'!$E$55:$NR$55,1))="p")),"a",IF(AND(INDEX('[1]Stats repas'!$E$164:$NR$164,,MATCH(FB2,'[1]Stats repas'!$E$55:$NR$55,1))&gt;2,OR(INDEX('[1]Stats repas'!$E$166:$NR$166,,MATCH(FB2,'[1]Stats repas'!$E$55:$NR$55,1))="x",INDEX('[1]Stats repas'!$E$166:$NR$166,,MATCH(FB2,'[1]Stats repas'!$E$55:$NR$55,1))="p")),"a",INDEX('[1]Stats repas'!$E$164:$NR$164,,MATCH(FB2,'[1]Stats repas'!$E$55:$NR$55,1))))</f>
        <v>2</v>
      </c>
      <c r="FC17">
        <f>IF(AND(INDEX('[1]Stats repas'!$E$164:$NR$164,,MATCH(FC2,'[1]Stats repas'!$E$55:$NR$55,1))=0,OR(INDEX('[1]Stats repas'!$E$166:$NR$166,,MATCH(FC2,'[1]Stats repas'!$E$55:$NR$55,1))="x",INDEX('[1]Stats repas'!$E$166:$NR$166,,MATCH(FC2,'[1]Stats repas'!$E$55:$NR$55,1))="p")),"a",IF(AND(INDEX('[1]Stats repas'!$E$164:$NR$164,,MATCH(FC2,'[1]Stats repas'!$E$55:$NR$55,1))&gt;2,OR(INDEX('[1]Stats repas'!$E$166:$NR$166,,MATCH(FC2,'[1]Stats repas'!$E$55:$NR$55,1))="x",INDEX('[1]Stats repas'!$E$166:$NR$166,,MATCH(FC2,'[1]Stats repas'!$E$55:$NR$55,1))="p")),"a",INDEX('[1]Stats repas'!$E$164:$NR$164,,MATCH(FC2,'[1]Stats repas'!$E$55:$NR$55,1))))</f>
        <v>2</v>
      </c>
      <c r="FD17" t="str">
        <f>IF(AND(INDEX('[1]Stats repas'!$E$164:$NR$164,,MATCH(FD2,'[1]Stats repas'!$E$55:$NR$55,1))=0,OR(INDEX('[1]Stats repas'!$E$166:$NR$166,,MATCH(FD2,'[1]Stats repas'!$E$55:$NR$55,1))="x",INDEX('[1]Stats repas'!$E$166:$NR$166,,MATCH(FD2,'[1]Stats repas'!$E$55:$NR$55,1))="p")),"a",IF(AND(INDEX('[1]Stats repas'!$E$164:$NR$164,,MATCH(FD2,'[1]Stats repas'!$E$55:$NR$55,1))&gt;2,OR(INDEX('[1]Stats repas'!$E$166:$NR$166,,MATCH(FD2,'[1]Stats repas'!$E$55:$NR$55,1))="x",INDEX('[1]Stats repas'!$E$166:$NR$166,,MATCH(FD2,'[1]Stats repas'!$E$55:$NR$55,1))="p")),"a",INDEX('[1]Stats repas'!$E$164:$NR$164,,MATCH(FD2,'[1]Stats repas'!$E$55:$NR$55,1))))</f>
        <v>a</v>
      </c>
      <c r="FE17" t="str">
        <f>IF(AND(INDEX('[1]Stats repas'!$E$164:$NR$164,,MATCH(FE2,'[1]Stats repas'!$E$55:$NR$55,1))=0,OR(INDEX('[1]Stats repas'!$E$166:$NR$166,,MATCH(FE2,'[1]Stats repas'!$E$55:$NR$55,1))="x",INDEX('[1]Stats repas'!$E$166:$NR$166,,MATCH(FE2,'[1]Stats repas'!$E$55:$NR$55,1))="p")),"a",IF(AND(INDEX('[1]Stats repas'!$E$164:$NR$164,,MATCH(FE2,'[1]Stats repas'!$E$55:$NR$55,1))&gt;2,OR(INDEX('[1]Stats repas'!$E$166:$NR$166,,MATCH(FE2,'[1]Stats repas'!$E$55:$NR$55,1))="x",INDEX('[1]Stats repas'!$E$166:$NR$166,,MATCH(FE2,'[1]Stats repas'!$E$55:$NR$55,1))="p")),"a",INDEX('[1]Stats repas'!$E$164:$NR$164,,MATCH(FE2,'[1]Stats repas'!$E$55:$NR$55,1))))</f>
        <v>a</v>
      </c>
      <c r="FF17">
        <f>IF(AND(INDEX('[1]Stats repas'!$E$164:$NR$164,,MATCH(FF2,'[1]Stats repas'!$E$55:$NR$55,1))=0,OR(INDEX('[1]Stats repas'!$E$166:$NR$166,,MATCH(FF2,'[1]Stats repas'!$E$55:$NR$55,1))="x",INDEX('[1]Stats repas'!$E$166:$NR$166,,MATCH(FF2,'[1]Stats repas'!$E$55:$NR$55,1))="p")),"a",IF(AND(INDEX('[1]Stats repas'!$E$164:$NR$164,,MATCH(FF2,'[1]Stats repas'!$E$55:$NR$55,1))&gt;2,OR(INDEX('[1]Stats repas'!$E$166:$NR$166,,MATCH(FF2,'[1]Stats repas'!$E$55:$NR$55,1))="x",INDEX('[1]Stats repas'!$E$166:$NR$166,,MATCH(FF2,'[1]Stats repas'!$E$55:$NR$55,1))="p")),"a",INDEX('[1]Stats repas'!$E$164:$NR$164,,MATCH(FF2,'[1]Stats repas'!$E$55:$NR$55,1))))</f>
        <v>2</v>
      </c>
      <c r="FG17">
        <f>IF(AND(INDEX('[1]Stats repas'!$E$164:$NR$164,,MATCH(FG2,'[1]Stats repas'!$E$55:$NR$55,1))=0,OR(INDEX('[1]Stats repas'!$E$166:$NR$166,,MATCH(FG2,'[1]Stats repas'!$E$55:$NR$55,1))="x",INDEX('[1]Stats repas'!$E$166:$NR$166,,MATCH(FG2,'[1]Stats repas'!$E$55:$NR$55,1))="p")),"a",IF(AND(INDEX('[1]Stats repas'!$E$164:$NR$164,,MATCH(FG2,'[1]Stats repas'!$E$55:$NR$55,1))&gt;2,OR(INDEX('[1]Stats repas'!$E$166:$NR$166,,MATCH(FG2,'[1]Stats repas'!$E$55:$NR$55,1))="x",INDEX('[1]Stats repas'!$E$166:$NR$166,,MATCH(FG2,'[1]Stats repas'!$E$55:$NR$55,1))="p")),"a",INDEX('[1]Stats repas'!$E$164:$NR$164,,MATCH(FG2,'[1]Stats repas'!$E$55:$NR$55,1))))</f>
        <v>2</v>
      </c>
      <c r="FH17">
        <f>IF(AND(INDEX('[1]Stats repas'!$E$164:$NR$164,,MATCH(FH2,'[1]Stats repas'!$E$55:$NR$55,1))=0,OR(INDEX('[1]Stats repas'!$E$166:$NR$166,,MATCH(FH2,'[1]Stats repas'!$E$55:$NR$55,1))="x",INDEX('[1]Stats repas'!$E$166:$NR$166,,MATCH(FH2,'[1]Stats repas'!$E$55:$NR$55,1))="p")),"a",IF(AND(INDEX('[1]Stats repas'!$E$164:$NR$164,,MATCH(FH2,'[1]Stats repas'!$E$55:$NR$55,1))&gt;2,OR(INDEX('[1]Stats repas'!$E$166:$NR$166,,MATCH(FH2,'[1]Stats repas'!$E$55:$NR$55,1))="x",INDEX('[1]Stats repas'!$E$166:$NR$166,,MATCH(FH2,'[1]Stats repas'!$E$55:$NR$55,1))="p")),"a",INDEX('[1]Stats repas'!$E$164:$NR$164,,MATCH(FH2,'[1]Stats repas'!$E$55:$NR$55,1))))</f>
        <v>2</v>
      </c>
      <c r="FI17" t="str">
        <f>IF(AND(INDEX('[1]Stats repas'!$E$164:$NR$164,,MATCH(FI2,'[1]Stats repas'!$E$55:$NR$55,1))=0,OR(INDEX('[1]Stats repas'!$E$166:$NR$166,,MATCH(FI2,'[1]Stats repas'!$E$55:$NR$55,1))="x",INDEX('[1]Stats repas'!$E$166:$NR$166,,MATCH(FI2,'[1]Stats repas'!$E$55:$NR$55,1))="p")),"a",IF(AND(INDEX('[1]Stats repas'!$E$164:$NR$164,,MATCH(FI2,'[1]Stats repas'!$E$55:$NR$55,1))&gt;2,OR(INDEX('[1]Stats repas'!$E$166:$NR$166,,MATCH(FI2,'[1]Stats repas'!$E$55:$NR$55,1))="x",INDEX('[1]Stats repas'!$E$166:$NR$166,,MATCH(FI2,'[1]Stats repas'!$E$55:$NR$55,1))="p")),"a",INDEX('[1]Stats repas'!$E$164:$NR$164,,MATCH(FI2,'[1]Stats repas'!$E$55:$NR$55,1))))</f>
        <v>a</v>
      </c>
      <c r="FJ17" t="str">
        <f>IF(AND(INDEX('[1]Stats repas'!$E$164:$NR$164,,MATCH(FJ2,'[1]Stats repas'!$E$55:$NR$55,1))=0,OR(INDEX('[1]Stats repas'!$E$166:$NR$166,,MATCH(FJ2,'[1]Stats repas'!$E$55:$NR$55,1))="x",INDEX('[1]Stats repas'!$E$166:$NR$166,,MATCH(FJ2,'[1]Stats repas'!$E$55:$NR$55,1))="p")),"a",IF(AND(INDEX('[1]Stats repas'!$E$164:$NR$164,,MATCH(FJ2,'[1]Stats repas'!$E$55:$NR$55,1))&gt;2,OR(INDEX('[1]Stats repas'!$E$166:$NR$166,,MATCH(FJ2,'[1]Stats repas'!$E$55:$NR$55,1))="x",INDEX('[1]Stats repas'!$E$166:$NR$166,,MATCH(FJ2,'[1]Stats repas'!$E$55:$NR$55,1))="p")),"a",INDEX('[1]Stats repas'!$E$164:$NR$164,,MATCH(FJ2,'[1]Stats repas'!$E$55:$NR$55,1))))</f>
        <v>a</v>
      </c>
      <c r="FK17">
        <f>IF(AND(INDEX('[1]Stats repas'!$E$164:$NR$164,,MATCH(FK2,'[1]Stats repas'!$E$55:$NR$55,1))=0,OR(INDEX('[1]Stats repas'!$E$166:$NR$166,,MATCH(FK2,'[1]Stats repas'!$E$55:$NR$55,1))="x",INDEX('[1]Stats repas'!$E$166:$NR$166,,MATCH(FK2,'[1]Stats repas'!$E$55:$NR$55,1))="p")),"a",IF(AND(INDEX('[1]Stats repas'!$E$164:$NR$164,,MATCH(FK2,'[1]Stats repas'!$E$55:$NR$55,1))&gt;2,OR(INDEX('[1]Stats repas'!$E$166:$NR$166,,MATCH(FK2,'[1]Stats repas'!$E$55:$NR$55,1))="x",INDEX('[1]Stats repas'!$E$166:$NR$166,,MATCH(FK2,'[1]Stats repas'!$E$55:$NR$55,1))="p")),"a",INDEX('[1]Stats repas'!$E$164:$NR$164,,MATCH(FK2,'[1]Stats repas'!$E$55:$NR$55,1))))</f>
        <v>1</v>
      </c>
      <c r="FL17">
        <f>IF(AND(INDEX('[1]Stats repas'!$E$164:$NR$164,,MATCH(FL2,'[1]Stats repas'!$E$55:$NR$55,1))=0,OR(INDEX('[1]Stats repas'!$E$166:$NR$166,,MATCH(FL2,'[1]Stats repas'!$E$55:$NR$55,1))="x",INDEX('[1]Stats repas'!$E$166:$NR$166,,MATCH(FL2,'[1]Stats repas'!$E$55:$NR$55,1))="p")),"a",IF(AND(INDEX('[1]Stats repas'!$E$164:$NR$164,,MATCH(FL2,'[1]Stats repas'!$E$55:$NR$55,1))&gt;2,OR(INDEX('[1]Stats repas'!$E$166:$NR$166,,MATCH(FL2,'[1]Stats repas'!$E$55:$NR$55,1))="x",INDEX('[1]Stats repas'!$E$166:$NR$166,,MATCH(FL2,'[1]Stats repas'!$E$55:$NR$55,1))="p")),"a",INDEX('[1]Stats repas'!$E$164:$NR$164,,MATCH(FL2,'[1]Stats repas'!$E$55:$NR$55,1))))</f>
        <v>1</v>
      </c>
      <c r="FM17">
        <f>IF(AND(INDEX('[1]Stats repas'!$E$164:$NR$164,,MATCH(FM2,'[1]Stats repas'!$E$55:$NR$55,1))=0,OR(INDEX('[1]Stats repas'!$E$166:$NR$166,,MATCH(FM2,'[1]Stats repas'!$E$55:$NR$55,1))="x",INDEX('[1]Stats repas'!$E$166:$NR$166,,MATCH(FM2,'[1]Stats repas'!$E$55:$NR$55,1))="p")),"a",IF(AND(INDEX('[1]Stats repas'!$E$164:$NR$164,,MATCH(FM2,'[1]Stats repas'!$E$55:$NR$55,1))&gt;2,OR(INDEX('[1]Stats repas'!$E$166:$NR$166,,MATCH(FM2,'[1]Stats repas'!$E$55:$NR$55,1))="x",INDEX('[1]Stats repas'!$E$166:$NR$166,,MATCH(FM2,'[1]Stats repas'!$E$55:$NR$55,1))="p")),"a",INDEX('[1]Stats repas'!$E$164:$NR$164,,MATCH(FM2,'[1]Stats repas'!$E$55:$NR$55,1))))</f>
        <v>1</v>
      </c>
      <c r="FN17" t="str">
        <f>IF(AND(INDEX('[1]Stats repas'!$E$164:$NR$164,,MATCH(FN2,'[1]Stats repas'!$E$55:$NR$55,1))=0,OR(INDEX('[1]Stats repas'!$E$166:$NR$166,,MATCH(FN2,'[1]Stats repas'!$E$55:$NR$55,1))="x",INDEX('[1]Stats repas'!$E$166:$NR$166,,MATCH(FN2,'[1]Stats repas'!$E$55:$NR$55,1))="p")),"a",IF(AND(INDEX('[1]Stats repas'!$E$164:$NR$164,,MATCH(FN2,'[1]Stats repas'!$E$55:$NR$55,1))&gt;2,OR(INDEX('[1]Stats repas'!$E$166:$NR$166,,MATCH(FN2,'[1]Stats repas'!$E$55:$NR$55,1))="x",INDEX('[1]Stats repas'!$E$166:$NR$166,,MATCH(FN2,'[1]Stats repas'!$E$55:$NR$55,1))="p")),"a",INDEX('[1]Stats repas'!$E$164:$NR$164,,MATCH(FN2,'[1]Stats repas'!$E$55:$NR$55,1))))</f>
        <v>a</v>
      </c>
      <c r="FO17" t="str">
        <f>IF(AND(INDEX('[1]Stats repas'!$E$164:$NR$164,,MATCH(FO2,'[1]Stats repas'!$E$55:$NR$55,1))=0,OR(INDEX('[1]Stats repas'!$E$166:$NR$166,,MATCH(FO2,'[1]Stats repas'!$E$55:$NR$55,1))="x",INDEX('[1]Stats repas'!$E$166:$NR$166,,MATCH(FO2,'[1]Stats repas'!$E$55:$NR$55,1))="p")),"a",IF(AND(INDEX('[1]Stats repas'!$E$164:$NR$164,,MATCH(FO2,'[1]Stats repas'!$E$55:$NR$55,1))&gt;2,OR(INDEX('[1]Stats repas'!$E$166:$NR$166,,MATCH(FO2,'[1]Stats repas'!$E$55:$NR$55,1))="x",INDEX('[1]Stats repas'!$E$166:$NR$166,,MATCH(FO2,'[1]Stats repas'!$E$55:$NR$55,1))="p")),"a",INDEX('[1]Stats repas'!$E$164:$NR$164,,MATCH(FO2,'[1]Stats repas'!$E$55:$NR$55,1))))</f>
        <v>a</v>
      </c>
      <c r="FP17">
        <f>IF(AND(INDEX('[1]Stats repas'!$E$164:$NR$164,,MATCH(FP2,'[1]Stats repas'!$E$55:$NR$55,1))=0,OR(INDEX('[1]Stats repas'!$E$166:$NR$166,,MATCH(FP2,'[1]Stats repas'!$E$55:$NR$55,1))="x",INDEX('[1]Stats repas'!$E$166:$NR$166,,MATCH(FP2,'[1]Stats repas'!$E$55:$NR$55,1))="p")),"a",IF(AND(INDEX('[1]Stats repas'!$E$164:$NR$164,,MATCH(FP2,'[1]Stats repas'!$E$55:$NR$55,1))&gt;2,OR(INDEX('[1]Stats repas'!$E$166:$NR$166,,MATCH(FP2,'[1]Stats repas'!$E$55:$NR$55,1))="x",INDEX('[1]Stats repas'!$E$166:$NR$166,,MATCH(FP2,'[1]Stats repas'!$E$55:$NR$55,1))="p")),"a",INDEX('[1]Stats repas'!$E$164:$NR$164,,MATCH(FP2,'[1]Stats repas'!$E$55:$NR$55,1))))</f>
        <v>1</v>
      </c>
      <c r="FQ17">
        <f>IF(AND(INDEX('[1]Stats repas'!$E$164:$NR$164,,MATCH(FQ2,'[1]Stats repas'!$E$55:$NR$55,1))=0,OR(INDEX('[1]Stats repas'!$E$166:$NR$166,,MATCH(FQ2,'[1]Stats repas'!$E$55:$NR$55,1))="x",INDEX('[1]Stats repas'!$E$166:$NR$166,,MATCH(FQ2,'[1]Stats repas'!$E$55:$NR$55,1))="p")),"a",IF(AND(INDEX('[1]Stats repas'!$E$164:$NR$164,,MATCH(FQ2,'[1]Stats repas'!$E$55:$NR$55,1))&gt;2,OR(INDEX('[1]Stats repas'!$E$166:$NR$166,,MATCH(FQ2,'[1]Stats repas'!$E$55:$NR$55,1))="x",INDEX('[1]Stats repas'!$E$166:$NR$166,,MATCH(FQ2,'[1]Stats repas'!$E$55:$NR$55,1))="p")),"a",INDEX('[1]Stats repas'!$E$164:$NR$164,,MATCH(FQ2,'[1]Stats repas'!$E$55:$NR$55,1))))</f>
        <v>1</v>
      </c>
      <c r="FR17">
        <f>IF(AND(INDEX('[1]Stats repas'!$E$164:$NR$164,,MATCH(FR2,'[1]Stats repas'!$E$55:$NR$55,1))=0,OR(INDEX('[1]Stats repas'!$E$166:$NR$166,,MATCH(FR2,'[1]Stats repas'!$E$55:$NR$55,1))="x",INDEX('[1]Stats repas'!$E$166:$NR$166,,MATCH(FR2,'[1]Stats repas'!$E$55:$NR$55,1))="p")),"a",IF(AND(INDEX('[1]Stats repas'!$E$164:$NR$164,,MATCH(FR2,'[1]Stats repas'!$E$55:$NR$55,1))&gt;2,OR(INDEX('[1]Stats repas'!$E$166:$NR$166,,MATCH(FR2,'[1]Stats repas'!$E$55:$NR$55,1))="x",INDEX('[1]Stats repas'!$E$166:$NR$166,,MATCH(FR2,'[1]Stats repas'!$E$55:$NR$55,1))="p")),"a",INDEX('[1]Stats repas'!$E$164:$NR$164,,MATCH(FR2,'[1]Stats repas'!$E$55:$NR$55,1))))</f>
        <v>1</v>
      </c>
      <c r="FS17">
        <f>IF(AND(INDEX('[1]Stats repas'!$E$164:$NR$164,,MATCH(FS2,'[1]Stats repas'!$E$55:$NR$55,1))=0,OR(INDEX('[1]Stats repas'!$E$166:$NR$166,,MATCH(FS2,'[1]Stats repas'!$E$55:$NR$55,1))="x",INDEX('[1]Stats repas'!$E$166:$NR$166,,MATCH(FS2,'[1]Stats repas'!$E$55:$NR$55,1))="p")),"a",IF(AND(INDEX('[1]Stats repas'!$E$164:$NR$164,,MATCH(FS2,'[1]Stats repas'!$E$55:$NR$55,1))&gt;2,OR(INDEX('[1]Stats repas'!$E$166:$NR$166,,MATCH(FS2,'[1]Stats repas'!$E$55:$NR$55,1))="x",INDEX('[1]Stats repas'!$E$166:$NR$166,,MATCH(FS2,'[1]Stats repas'!$E$55:$NR$55,1))="p")),"a",INDEX('[1]Stats repas'!$E$164:$NR$164,,MATCH(FS2,'[1]Stats repas'!$E$55:$NR$55,1))))</f>
        <v>1</v>
      </c>
      <c r="FT17">
        <f>IF(AND(INDEX('[1]Stats repas'!$E$164:$NR$164,,MATCH(FT2,'[1]Stats repas'!$E$55:$NR$55,1))=0,OR(INDEX('[1]Stats repas'!$E$166:$NR$166,,MATCH(FT2,'[1]Stats repas'!$E$55:$NR$55,1))="x",INDEX('[1]Stats repas'!$E$166:$NR$166,,MATCH(FT2,'[1]Stats repas'!$E$55:$NR$55,1))="p")),"a",IF(AND(INDEX('[1]Stats repas'!$E$164:$NR$164,,MATCH(FT2,'[1]Stats repas'!$E$55:$NR$55,1))&gt;2,OR(INDEX('[1]Stats repas'!$E$166:$NR$166,,MATCH(FT2,'[1]Stats repas'!$E$55:$NR$55,1))="x",INDEX('[1]Stats repas'!$E$166:$NR$166,,MATCH(FT2,'[1]Stats repas'!$E$55:$NR$55,1))="p")),"a",INDEX('[1]Stats repas'!$E$164:$NR$164,,MATCH(FT2,'[1]Stats repas'!$E$55:$NR$55,1))))</f>
        <v>1</v>
      </c>
      <c r="FU17">
        <f>IF(AND(INDEX('[1]Stats repas'!$E$164:$NR$164,,MATCH(FU2,'[1]Stats repas'!$E$55:$NR$55,1))=0,OR(INDEX('[1]Stats repas'!$E$166:$NR$166,,MATCH(FU2,'[1]Stats repas'!$E$55:$NR$55,1))="x",INDEX('[1]Stats repas'!$E$166:$NR$166,,MATCH(FU2,'[1]Stats repas'!$E$55:$NR$55,1))="p")),"a",IF(AND(INDEX('[1]Stats repas'!$E$164:$NR$164,,MATCH(FU2,'[1]Stats repas'!$E$55:$NR$55,1))&gt;2,OR(INDEX('[1]Stats repas'!$E$166:$NR$166,,MATCH(FU2,'[1]Stats repas'!$E$55:$NR$55,1))="x",INDEX('[1]Stats repas'!$E$166:$NR$166,,MATCH(FU2,'[1]Stats repas'!$E$55:$NR$55,1))="p")),"a",INDEX('[1]Stats repas'!$E$164:$NR$164,,MATCH(FU2,'[1]Stats repas'!$E$55:$NR$55,1))))</f>
        <v>0</v>
      </c>
      <c r="FV17">
        <f>IF(AND(INDEX('[1]Stats repas'!$E$164:$NR$164,,MATCH(FV2,'[1]Stats repas'!$E$55:$NR$55,1))=0,OR(INDEX('[1]Stats repas'!$E$166:$NR$166,,MATCH(FV2,'[1]Stats repas'!$E$55:$NR$55,1))="x",INDEX('[1]Stats repas'!$E$166:$NR$166,,MATCH(FV2,'[1]Stats repas'!$E$55:$NR$55,1))="p")),"a",IF(AND(INDEX('[1]Stats repas'!$E$164:$NR$164,,MATCH(FV2,'[1]Stats repas'!$E$55:$NR$55,1))&gt;2,OR(INDEX('[1]Stats repas'!$E$166:$NR$166,,MATCH(FV2,'[1]Stats repas'!$E$55:$NR$55,1))="x",INDEX('[1]Stats repas'!$E$166:$NR$166,,MATCH(FV2,'[1]Stats repas'!$E$55:$NR$55,1))="p")),"a",INDEX('[1]Stats repas'!$E$164:$NR$164,,MATCH(FV2,'[1]Stats repas'!$E$55:$NR$55,1))))</f>
        <v>0</v>
      </c>
      <c r="FW17">
        <f>IF(AND(INDEX('[1]Stats repas'!$E$164:$NR$164,,MATCH(FW2,'[1]Stats repas'!$E$55:$NR$55,1))=0,OR(INDEX('[1]Stats repas'!$E$166:$NR$166,,MATCH(FW2,'[1]Stats repas'!$E$55:$NR$55,1))="x",INDEX('[1]Stats repas'!$E$166:$NR$166,,MATCH(FW2,'[1]Stats repas'!$E$55:$NR$55,1))="p")),"a",IF(AND(INDEX('[1]Stats repas'!$E$164:$NR$164,,MATCH(FW2,'[1]Stats repas'!$E$55:$NR$55,1))&gt;2,OR(INDEX('[1]Stats repas'!$E$166:$NR$166,,MATCH(FW2,'[1]Stats repas'!$E$55:$NR$55,1))="x",INDEX('[1]Stats repas'!$E$166:$NR$166,,MATCH(FW2,'[1]Stats repas'!$E$55:$NR$55,1))="p")),"a",INDEX('[1]Stats repas'!$E$164:$NR$164,,MATCH(FW2,'[1]Stats repas'!$E$55:$NR$55,1))))</f>
        <v>0</v>
      </c>
      <c r="FX17">
        <f>IF(AND(INDEX('[1]Stats repas'!$E$164:$NR$164,,MATCH(FX2,'[1]Stats repas'!$E$55:$NR$55,1))=0,OR(INDEX('[1]Stats repas'!$E$166:$NR$166,,MATCH(FX2,'[1]Stats repas'!$E$55:$NR$55,1))="x",INDEX('[1]Stats repas'!$E$166:$NR$166,,MATCH(FX2,'[1]Stats repas'!$E$55:$NR$55,1))="p")),"a",IF(AND(INDEX('[1]Stats repas'!$E$164:$NR$164,,MATCH(FX2,'[1]Stats repas'!$E$55:$NR$55,1))&gt;2,OR(INDEX('[1]Stats repas'!$E$166:$NR$166,,MATCH(FX2,'[1]Stats repas'!$E$55:$NR$55,1))="x",INDEX('[1]Stats repas'!$E$166:$NR$166,,MATCH(FX2,'[1]Stats repas'!$E$55:$NR$55,1))="p")),"a",INDEX('[1]Stats repas'!$E$164:$NR$164,,MATCH(FX2,'[1]Stats repas'!$E$55:$NR$55,1))))</f>
        <v>0</v>
      </c>
      <c r="FY17">
        <f>IF(AND(INDEX('[1]Stats repas'!$E$164:$NR$164,,MATCH(FY2,'[1]Stats repas'!$E$55:$NR$55,1))=0,OR(INDEX('[1]Stats repas'!$E$166:$NR$166,,MATCH(FY2,'[1]Stats repas'!$E$55:$NR$55,1))="x",INDEX('[1]Stats repas'!$E$166:$NR$166,,MATCH(FY2,'[1]Stats repas'!$E$55:$NR$55,1))="p")),"a",IF(AND(INDEX('[1]Stats repas'!$E$164:$NR$164,,MATCH(FY2,'[1]Stats repas'!$E$55:$NR$55,1))&gt;2,OR(INDEX('[1]Stats repas'!$E$166:$NR$166,,MATCH(FY2,'[1]Stats repas'!$E$55:$NR$55,1))="x",INDEX('[1]Stats repas'!$E$166:$NR$166,,MATCH(FY2,'[1]Stats repas'!$E$55:$NR$55,1))="p")),"a",INDEX('[1]Stats repas'!$E$164:$NR$164,,MATCH(FY2,'[1]Stats repas'!$E$55:$NR$55,1))))</f>
        <v>2</v>
      </c>
      <c r="FZ17">
        <f>IF(AND(INDEX('[1]Stats repas'!$E$164:$NR$164,,MATCH(FZ2,'[1]Stats repas'!$E$55:$NR$55,1))=0,OR(INDEX('[1]Stats repas'!$E$166:$NR$166,,MATCH(FZ2,'[1]Stats repas'!$E$55:$NR$55,1))="x",INDEX('[1]Stats repas'!$E$166:$NR$166,,MATCH(FZ2,'[1]Stats repas'!$E$55:$NR$55,1))="p")),"a",IF(AND(INDEX('[1]Stats repas'!$E$164:$NR$164,,MATCH(FZ2,'[1]Stats repas'!$E$55:$NR$55,1))&gt;2,OR(INDEX('[1]Stats repas'!$E$166:$NR$166,,MATCH(FZ2,'[1]Stats repas'!$E$55:$NR$55,1))="x",INDEX('[1]Stats repas'!$E$166:$NR$166,,MATCH(FZ2,'[1]Stats repas'!$E$55:$NR$55,1))="p")),"a",INDEX('[1]Stats repas'!$E$164:$NR$164,,MATCH(FZ2,'[1]Stats repas'!$E$55:$NR$55,1))))</f>
        <v>2</v>
      </c>
      <c r="GA17">
        <f>IF(AND(INDEX('[1]Stats repas'!$E$164:$NR$164,,MATCH(GA2,'[1]Stats repas'!$E$55:$NR$55,1))=0,OR(INDEX('[1]Stats repas'!$E$166:$NR$166,,MATCH(GA2,'[1]Stats repas'!$E$55:$NR$55,1))="x",INDEX('[1]Stats repas'!$E$166:$NR$166,,MATCH(GA2,'[1]Stats repas'!$E$55:$NR$55,1))="p")),"a",IF(AND(INDEX('[1]Stats repas'!$E$164:$NR$164,,MATCH(GA2,'[1]Stats repas'!$E$55:$NR$55,1))&gt;2,OR(INDEX('[1]Stats repas'!$E$166:$NR$166,,MATCH(GA2,'[1]Stats repas'!$E$55:$NR$55,1))="x",INDEX('[1]Stats repas'!$E$166:$NR$166,,MATCH(GA2,'[1]Stats repas'!$E$55:$NR$55,1))="p")),"a",INDEX('[1]Stats repas'!$E$164:$NR$164,,MATCH(GA2,'[1]Stats repas'!$E$55:$NR$55,1))))</f>
        <v>2</v>
      </c>
      <c r="GB17">
        <f>IF(AND(INDEX('[1]Stats repas'!$E$164:$NR$164,,MATCH(GB2,'[1]Stats repas'!$E$55:$NR$55,1))=0,OR(INDEX('[1]Stats repas'!$E$166:$NR$166,,MATCH(GB2,'[1]Stats repas'!$E$55:$NR$55,1))="x",INDEX('[1]Stats repas'!$E$166:$NR$166,,MATCH(GB2,'[1]Stats repas'!$E$55:$NR$55,1))="p")),"a",IF(AND(INDEX('[1]Stats repas'!$E$164:$NR$164,,MATCH(GB2,'[1]Stats repas'!$E$55:$NR$55,1))&gt;2,OR(INDEX('[1]Stats repas'!$E$166:$NR$166,,MATCH(GB2,'[1]Stats repas'!$E$55:$NR$55,1))="x",INDEX('[1]Stats repas'!$E$166:$NR$166,,MATCH(GB2,'[1]Stats repas'!$E$55:$NR$55,1))="p")),"a",INDEX('[1]Stats repas'!$E$164:$NR$164,,MATCH(GB2,'[1]Stats repas'!$E$55:$NR$55,1))))</f>
        <v>2</v>
      </c>
      <c r="GC17">
        <f>IF(AND(INDEX('[1]Stats repas'!$E$164:$NR$164,,MATCH(GC2,'[1]Stats repas'!$E$55:$NR$55,1))=0,OR(INDEX('[1]Stats repas'!$E$166:$NR$166,,MATCH(GC2,'[1]Stats repas'!$E$55:$NR$55,1))="x",INDEX('[1]Stats repas'!$E$166:$NR$166,,MATCH(GC2,'[1]Stats repas'!$E$55:$NR$55,1))="p")),"a",IF(AND(INDEX('[1]Stats repas'!$E$164:$NR$164,,MATCH(GC2,'[1]Stats repas'!$E$55:$NR$55,1))&gt;2,OR(INDEX('[1]Stats repas'!$E$166:$NR$166,,MATCH(GC2,'[1]Stats repas'!$E$55:$NR$55,1))="x",INDEX('[1]Stats repas'!$E$166:$NR$166,,MATCH(GC2,'[1]Stats repas'!$E$55:$NR$55,1))="p")),"a",INDEX('[1]Stats repas'!$E$164:$NR$164,,MATCH(GC2,'[1]Stats repas'!$E$55:$NR$55,1))))</f>
        <v>2</v>
      </c>
      <c r="GD17">
        <f>IF(AND(INDEX('[1]Stats repas'!$E$164:$NR$164,,MATCH(GD2,'[1]Stats repas'!$E$55:$NR$55,1))=0,OR(INDEX('[1]Stats repas'!$E$166:$NR$166,,MATCH(GD2,'[1]Stats repas'!$E$55:$NR$55,1))="x",INDEX('[1]Stats repas'!$E$166:$NR$166,,MATCH(GD2,'[1]Stats repas'!$E$55:$NR$55,1))="p")),"a",IF(AND(INDEX('[1]Stats repas'!$E$164:$NR$164,,MATCH(GD2,'[1]Stats repas'!$E$55:$NR$55,1))&gt;2,OR(INDEX('[1]Stats repas'!$E$166:$NR$166,,MATCH(GD2,'[1]Stats repas'!$E$55:$NR$55,1))="x",INDEX('[1]Stats repas'!$E$166:$NR$166,,MATCH(GD2,'[1]Stats repas'!$E$55:$NR$55,1))="p")),"a",INDEX('[1]Stats repas'!$E$164:$NR$164,,MATCH(GD2,'[1]Stats repas'!$E$55:$NR$55,1))))</f>
        <v>4</v>
      </c>
      <c r="GE17">
        <f>IF(AND(INDEX('[1]Stats repas'!$E$164:$NR$164,,MATCH(GE2,'[1]Stats repas'!$E$55:$NR$55,1))=0,OR(INDEX('[1]Stats repas'!$E$166:$NR$166,,MATCH(GE2,'[1]Stats repas'!$E$55:$NR$55,1))="x",INDEX('[1]Stats repas'!$E$166:$NR$166,,MATCH(GE2,'[1]Stats repas'!$E$55:$NR$55,1))="p")),"a",IF(AND(INDEX('[1]Stats repas'!$E$164:$NR$164,,MATCH(GE2,'[1]Stats repas'!$E$55:$NR$55,1))&gt;2,OR(INDEX('[1]Stats repas'!$E$166:$NR$166,,MATCH(GE2,'[1]Stats repas'!$E$55:$NR$55,1))="x",INDEX('[1]Stats repas'!$E$166:$NR$166,,MATCH(GE2,'[1]Stats repas'!$E$55:$NR$55,1))="p")),"a",INDEX('[1]Stats repas'!$E$164:$NR$164,,MATCH(GE2,'[1]Stats repas'!$E$55:$NR$55,1))))</f>
        <v>4</v>
      </c>
      <c r="GF17">
        <f>IF(AND(INDEX('[1]Stats repas'!$E$164:$NR$164,,MATCH(GF2,'[1]Stats repas'!$E$55:$NR$55,1))=0,OR(INDEX('[1]Stats repas'!$E$166:$NR$166,,MATCH(GF2,'[1]Stats repas'!$E$55:$NR$55,1))="x",INDEX('[1]Stats repas'!$E$166:$NR$166,,MATCH(GF2,'[1]Stats repas'!$E$55:$NR$55,1))="p")),"a",IF(AND(INDEX('[1]Stats repas'!$E$164:$NR$164,,MATCH(GF2,'[1]Stats repas'!$E$55:$NR$55,1))&gt;2,OR(INDEX('[1]Stats repas'!$E$166:$NR$166,,MATCH(GF2,'[1]Stats repas'!$E$55:$NR$55,1))="x",INDEX('[1]Stats repas'!$E$166:$NR$166,,MATCH(GF2,'[1]Stats repas'!$E$55:$NR$55,1))="p")),"a",INDEX('[1]Stats repas'!$E$164:$NR$164,,MATCH(GF2,'[1]Stats repas'!$E$55:$NR$55,1))))</f>
        <v>4</v>
      </c>
      <c r="GG17">
        <f>IF(AND(INDEX('[1]Stats repas'!$E$164:$NR$164,,MATCH(GG2,'[1]Stats repas'!$E$55:$NR$55,1))=0,OR(INDEX('[1]Stats repas'!$E$166:$NR$166,,MATCH(GG2,'[1]Stats repas'!$E$55:$NR$55,1))="x",INDEX('[1]Stats repas'!$E$166:$NR$166,,MATCH(GG2,'[1]Stats repas'!$E$55:$NR$55,1))="p")),"a",IF(AND(INDEX('[1]Stats repas'!$E$164:$NR$164,,MATCH(GG2,'[1]Stats repas'!$E$55:$NR$55,1))&gt;2,OR(INDEX('[1]Stats repas'!$E$166:$NR$166,,MATCH(GG2,'[1]Stats repas'!$E$55:$NR$55,1))="x",INDEX('[1]Stats repas'!$E$166:$NR$166,,MATCH(GG2,'[1]Stats repas'!$E$55:$NR$55,1))="p")),"a",INDEX('[1]Stats repas'!$E$164:$NR$164,,MATCH(GG2,'[1]Stats repas'!$E$55:$NR$55,1))))</f>
        <v>4</v>
      </c>
      <c r="GH17">
        <f>IF(AND(INDEX('[1]Stats repas'!$E$164:$NR$164,,MATCH(GH2,'[1]Stats repas'!$E$55:$NR$55,1))=0,OR(INDEX('[1]Stats repas'!$E$166:$NR$166,,MATCH(GH2,'[1]Stats repas'!$E$55:$NR$55,1))="x",INDEX('[1]Stats repas'!$E$166:$NR$166,,MATCH(GH2,'[1]Stats repas'!$E$55:$NR$55,1))="p")),"a",IF(AND(INDEX('[1]Stats repas'!$E$164:$NR$164,,MATCH(GH2,'[1]Stats repas'!$E$55:$NR$55,1))&gt;2,OR(INDEX('[1]Stats repas'!$E$166:$NR$166,,MATCH(GH2,'[1]Stats repas'!$E$55:$NR$55,1))="x",INDEX('[1]Stats repas'!$E$166:$NR$166,,MATCH(GH2,'[1]Stats repas'!$E$55:$NR$55,1))="p")),"a",INDEX('[1]Stats repas'!$E$164:$NR$164,,MATCH(GH2,'[1]Stats repas'!$E$55:$NR$55,1))))</f>
        <v>4</v>
      </c>
      <c r="GI17">
        <f>IF(AND(INDEX('[1]Stats repas'!$E$164:$NR$164,,MATCH(GI2,'[1]Stats repas'!$E$55:$NR$55,1))=0,OR(INDEX('[1]Stats repas'!$E$166:$NR$166,,MATCH(GI2,'[1]Stats repas'!$E$55:$NR$55,1))="x",INDEX('[1]Stats repas'!$E$166:$NR$166,,MATCH(GI2,'[1]Stats repas'!$E$55:$NR$55,1))="p")),"a",IF(AND(INDEX('[1]Stats repas'!$E$164:$NR$164,,MATCH(GI2,'[1]Stats repas'!$E$55:$NR$55,1))&gt;2,OR(INDEX('[1]Stats repas'!$E$166:$NR$166,,MATCH(GI2,'[1]Stats repas'!$E$55:$NR$55,1))="x",INDEX('[1]Stats repas'!$E$166:$NR$166,,MATCH(GI2,'[1]Stats repas'!$E$55:$NR$55,1))="p")),"a",INDEX('[1]Stats repas'!$E$164:$NR$164,,MATCH(GI2,'[1]Stats repas'!$E$55:$NR$55,1))))</f>
        <v>0</v>
      </c>
      <c r="GJ17">
        <f>IF(AND(INDEX('[1]Stats repas'!$E$164:$NR$164,,MATCH(GJ2,'[1]Stats repas'!$E$55:$NR$55,1))=0,OR(INDEX('[1]Stats repas'!$E$166:$NR$166,,MATCH(GJ2,'[1]Stats repas'!$E$55:$NR$55,1))="x",INDEX('[1]Stats repas'!$E$166:$NR$166,,MATCH(GJ2,'[1]Stats repas'!$E$55:$NR$55,1))="p")),"a",IF(AND(INDEX('[1]Stats repas'!$E$164:$NR$164,,MATCH(GJ2,'[1]Stats repas'!$E$55:$NR$55,1))&gt;2,OR(INDEX('[1]Stats repas'!$E$166:$NR$166,,MATCH(GJ2,'[1]Stats repas'!$E$55:$NR$55,1))="x",INDEX('[1]Stats repas'!$E$166:$NR$166,,MATCH(GJ2,'[1]Stats repas'!$E$55:$NR$55,1))="p")),"a",INDEX('[1]Stats repas'!$E$164:$NR$164,,MATCH(GJ2,'[1]Stats repas'!$E$55:$NR$55,1))))</f>
        <v>0</v>
      </c>
      <c r="GK17">
        <f>IF(AND(INDEX('[1]Stats repas'!$E$164:$NR$164,,MATCH(GK2,'[1]Stats repas'!$E$55:$NR$55,1))=0,OR(INDEX('[1]Stats repas'!$E$166:$NR$166,,MATCH(GK2,'[1]Stats repas'!$E$55:$NR$55,1))="x",INDEX('[1]Stats repas'!$E$166:$NR$166,,MATCH(GK2,'[1]Stats repas'!$E$55:$NR$55,1))="p")),"a",IF(AND(INDEX('[1]Stats repas'!$E$164:$NR$164,,MATCH(GK2,'[1]Stats repas'!$E$55:$NR$55,1))&gt;2,OR(INDEX('[1]Stats repas'!$E$166:$NR$166,,MATCH(GK2,'[1]Stats repas'!$E$55:$NR$55,1))="x",INDEX('[1]Stats repas'!$E$166:$NR$166,,MATCH(GK2,'[1]Stats repas'!$E$55:$NR$55,1))="p")),"a",INDEX('[1]Stats repas'!$E$164:$NR$164,,MATCH(GK2,'[1]Stats repas'!$E$55:$NR$55,1))))</f>
        <v>2</v>
      </c>
      <c r="GL17">
        <f>IF(AND(INDEX('[1]Stats repas'!$E$164:$NR$164,,MATCH(GL2,'[1]Stats repas'!$E$55:$NR$55,1))=0,OR(INDEX('[1]Stats repas'!$E$166:$NR$166,,MATCH(GL2,'[1]Stats repas'!$E$55:$NR$55,1))="x",INDEX('[1]Stats repas'!$E$166:$NR$166,,MATCH(GL2,'[1]Stats repas'!$E$55:$NR$55,1))="p")),"a",IF(AND(INDEX('[1]Stats repas'!$E$164:$NR$164,,MATCH(GL2,'[1]Stats repas'!$E$55:$NR$55,1))&gt;2,OR(INDEX('[1]Stats repas'!$E$166:$NR$166,,MATCH(GL2,'[1]Stats repas'!$E$55:$NR$55,1))="x",INDEX('[1]Stats repas'!$E$166:$NR$166,,MATCH(GL2,'[1]Stats repas'!$E$55:$NR$55,1))="p")),"a",INDEX('[1]Stats repas'!$E$164:$NR$164,,MATCH(GL2,'[1]Stats repas'!$E$55:$NR$55,1))))</f>
        <v>2</v>
      </c>
      <c r="GM17">
        <f>IF(AND(INDEX('[1]Stats repas'!$E$164:$NR$164,,MATCH(GM2,'[1]Stats repas'!$E$55:$NR$55,1))=0,OR(INDEX('[1]Stats repas'!$E$166:$NR$166,,MATCH(GM2,'[1]Stats repas'!$E$55:$NR$55,1))="x",INDEX('[1]Stats repas'!$E$166:$NR$166,,MATCH(GM2,'[1]Stats repas'!$E$55:$NR$55,1))="p")),"a",IF(AND(INDEX('[1]Stats repas'!$E$164:$NR$164,,MATCH(GM2,'[1]Stats repas'!$E$55:$NR$55,1))&gt;2,OR(INDEX('[1]Stats repas'!$E$166:$NR$166,,MATCH(GM2,'[1]Stats repas'!$E$55:$NR$55,1))="x",INDEX('[1]Stats repas'!$E$166:$NR$166,,MATCH(GM2,'[1]Stats repas'!$E$55:$NR$55,1))="p")),"a",INDEX('[1]Stats repas'!$E$164:$NR$164,,MATCH(GM2,'[1]Stats repas'!$E$55:$NR$55,1))))</f>
        <v>2</v>
      </c>
      <c r="GN17">
        <f>IF(AND(INDEX('[1]Stats repas'!$E$164:$NR$164,,MATCH(GN2,'[1]Stats repas'!$E$55:$NR$55,1))=0,OR(INDEX('[1]Stats repas'!$E$166:$NR$166,,MATCH(GN2,'[1]Stats repas'!$E$55:$NR$55,1))="x",INDEX('[1]Stats repas'!$E$166:$NR$166,,MATCH(GN2,'[1]Stats repas'!$E$55:$NR$55,1))="p")),"a",IF(AND(INDEX('[1]Stats repas'!$E$164:$NR$164,,MATCH(GN2,'[1]Stats repas'!$E$55:$NR$55,1))&gt;2,OR(INDEX('[1]Stats repas'!$E$166:$NR$166,,MATCH(GN2,'[1]Stats repas'!$E$55:$NR$55,1))="x",INDEX('[1]Stats repas'!$E$166:$NR$166,,MATCH(GN2,'[1]Stats repas'!$E$55:$NR$55,1))="p")),"a",INDEX('[1]Stats repas'!$E$164:$NR$164,,MATCH(GN2,'[1]Stats repas'!$E$55:$NR$55,1))))</f>
        <v>2</v>
      </c>
      <c r="GO17" t="str">
        <f>IF(AND(INDEX('[1]Stats repas'!$E$164:$NR$164,,MATCH(GO2,'[1]Stats repas'!$E$55:$NR$55,1))=0,OR(INDEX('[1]Stats repas'!$E$166:$NR$166,,MATCH(GO2,'[1]Stats repas'!$E$55:$NR$55,1))="x",INDEX('[1]Stats repas'!$E$166:$NR$166,,MATCH(GO2,'[1]Stats repas'!$E$55:$NR$55,1))="p")),"a",IF(AND(INDEX('[1]Stats repas'!$E$164:$NR$164,,MATCH(GO2,'[1]Stats repas'!$E$55:$NR$55,1))&gt;2,OR(INDEX('[1]Stats repas'!$E$166:$NR$166,,MATCH(GO2,'[1]Stats repas'!$E$55:$NR$55,1))="x",INDEX('[1]Stats repas'!$E$166:$NR$166,,MATCH(GO2,'[1]Stats repas'!$E$55:$NR$55,1))="p")),"a",INDEX('[1]Stats repas'!$E$164:$NR$164,,MATCH(GO2,'[1]Stats repas'!$E$55:$NR$55,1))))</f>
        <v>a</v>
      </c>
      <c r="GP17">
        <f>IF(AND(INDEX('[1]Stats repas'!$E$164:$NR$164,,MATCH(GP2,'[1]Stats repas'!$E$55:$NR$55,1))=0,OR(INDEX('[1]Stats repas'!$E$166:$NR$166,,MATCH(GP2,'[1]Stats repas'!$E$55:$NR$55,1))="x",INDEX('[1]Stats repas'!$E$166:$NR$166,,MATCH(GP2,'[1]Stats repas'!$E$55:$NR$55,1))="p")),"a",IF(AND(INDEX('[1]Stats repas'!$E$164:$NR$164,,MATCH(GP2,'[1]Stats repas'!$E$55:$NR$55,1))&gt;2,OR(INDEX('[1]Stats repas'!$E$166:$NR$166,,MATCH(GP2,'[1]Stats repas'!$E$55:$NR$55,1))="x",INDEX('[1]Stats repas'!$E$166:$NR$166,,MATCH(GP2,'[1]Stats repas'!$E$55:$NR$55,1))="p")),"a",INDEX('[1]Stats repas'!$E$164:$NR$164,,MATCH(GP2,'[1]Stats repas'!$E$55:$NR$55,1))))</f>
        <v>0</v>
      </c>
      <c r="GQ17">
        <f>IF(AND(INDEX('[1]Stats repas'!$E$164:$NR$164,,MATCH(GQ2,'[1]Stats repas'!$E$55:$NR$55,1))=0,OR(INDEX('[1]Stats repas'!$E$166:$NR$166,,MATCH(GQ2,'[1]Stats repas'!$E$55:$NR$55,1))="x",INDEX('[1]Stats repas'!$E$166:$NR$166,,MATCH(GQ2,'[1]Stats repas'!$E$55:$NR$55,1))="p")),"a",IF(AND(INDEX('[1]Stats repas'!$E$164:$NR$164,,MATCH(GQ2,'[1]Stats repas'!$E$55:$NR$55,1))&gt;2,OR(INDEX('[1]Stats repas'!$E$166:$NR$166,,MATCH(GQ2,'[1]Stats repas'!$E$55:$NR$55,1))="x",INDEX('[1]Stats repas'!$E$166:$NR$166,,MATCH(GQ2,'[1]Stats repas'!$E$55:$NR$55,1))="p")),"a",INDEX('[1]Stats repas'!$E$164:$NR$164,,MATCH(GQ2,'[1]Stats repas'!$E$55:$NR$55,1))))</f>
        <v>5</v>
      </c>
      <c r="GR17">
        <f>IF(AND(INDEX('[1]Stats repas'!$E$164:$NR$164,,MATCH(GR2,'[1]Stats repas'!$E$55:$NR$55,1))=0,OR(INDEX('[1]Stats repas'!$E$166:$NR$166,,MATCH(GR2,'[1]Stats repas'!$E$55:$NR$55,1))="x",INDEX('[1]Stats repas'!$E$166:$NR$166,,MATCH(GR2,'[1]Stats repas'!$E$55:$NR$55,1))="p")),"a",IF(AND(INDEX('[1]Stats repas'!$E$164:$NR$164,,MATCH(GR2,'[1]Stats repas'!$E$55:$NR$55,1))&gt;2,OR(INDEX('[1]Stats repas'!$E$166:$NR$166,,MATCH(GR2,'[1]Stats repas'!$E$55:$NR$55,1))="x",INDEX('[1]Stats repas'!$E$166:$NR$166,,MATCH(GR2,'[1]Stats repas'!$E$55:$NR$55,1))="p")),"a",INDEX('[1]Stats repas'!$E$164:$NR$164,,MATCH(GR2,'[1]Stats repas'!$E$55:$NR$55,1))))</f>
        <v>1</v>
      </c>
      <c r="GS17">
        <f>IF(AND(INDEX('[1]Stats repas'!$E$164:$NR$164,,MATCH(GS2,'[1]Stats repas'!$E$55:$NR$55,1))=0,OR(INDEX('[1]Stats repas'!$E$166:$NR$166,,MATCH(GS2,'[1]Stats repas'!$E$55:$NR$55,1))="x",INDEX('[1]Stats repas'!$E$166:$NR$166,,MATCH(GS2,'[1]Stats repas'!$E$55:$NR$55,1))="p")),"a",IF(AND(INDEX('[1]Stats repas'!$E$164:$NR$164,,MATCH(GS2,'[1]Stats repas'!$E$55:$NR$55,1))&gt;2,OR(INDEX('[1]Stats repas'!$E$166:$NR$166,,MATCH(GS2,'[1]Stats repas'!$E$55:$NR$55,1))="x",INDEX('[1]Stats repas'!$E$166:$NR$166,,MATCH(GS2,'[1]Stats repas'!$E$55:$NR$55,1))="p")),"a",INDEX('[1]Stats repas'!$E$164:$NR$164,,MATCH(GS2,'[1]Stats repas'!$E$55:$NR$55,1))))</f>
        <v>1</v>
      </c>
      <c r="GT17">
        <f>IF(AND(INDEX('[1]Stats repas'!$E$164:$NR$164,,MATCH(GT2,'[1]Stats repas'!$E$55:$NR$55,1))=0,OR(INDEX('[1]Stats repas'!$E$166:$NR$166,,MATCH(GT2,'[1]Stats repas'!$E$55:$NR$55,1))="x",INDEX('[1]Stats repas'!$E$166:$NR$166,,MATCH(GT2,'[1]Stats repas'!$E$55:$NR$55,1))="p")),"a",IF(AND(INDEX('[1]Stats repas'!$E$164:$NR$164,,MATCH(GT2,'[1]Stats repas'!$E$55:$NR$55,1))&gt;2,OR(INDEX('[1]Stats repas'!$E$166:$NR$166,,MATCH(GT2,'[1]Stats repas'!$E$55:$NR$55,1))="x",INDEX('[1]Stats repas'!$E$166:$NR$166,,MATCH(GT2,'[1]Stats repas'!$E$55:$NR$55,1))="p")),"a",INDEX('[1]Stats repas'!$E$164:$NR$164,,MATCH(GT2,'[1]Stats repas'!$E$55:$NR$55,1))))</f>
        <v>2</v>
      </c>
      <c r="GU17">
        <f>IF(AND(INDEX('[1]Stats repas'!$E$164:$NR$164,,MATCH(GU2,'[1]Stats repas'!$E$55:$NR$55,1))=0,OR(INDEX('[1]Stats repas'!$E$166:$NR$166,,MATCH(GU2,'[1]Stats repas'!$E$55:$NR$55,1))="x",INDEX('[1]Stats repas'!$E$166:$NR$166,,MATCH(GU2,'[1]Stats repas'!$E$55:$NR$55,1))="p")),"a",IF(AND(INDEX('[1]Stats repas'!$E$164:$NR$164,,MATCH(GU2,'[1]Stats repas'!$E$55:$NR$55,1))&gt;2,OR(INDEX('[1]Stats repas'!$E$166:$NR$166,,MATCH(GU2,'[1]Stats repas'!$E$55:$NR$55,1))="x",INDEX('[1]Stats repas'!$E$166:$NR$166,,MATCH(GU2,'[1]Stats repas'!$E$55:$NR$55,1))="p")),"a",INDEX('[1]Stats repas'!$E$164:$NR$164,,MATCH(GU2,'[1]Stats repas'!$E$55:$NR$55,1))))</f>
        <v>2</v>
      </c>
      <c r="GV17">
        <f>IF(AND(INDEX('[1]Stats repas'!$E$164:$NR$164,,MATCH(GV2,'[1]Stats repas'!$E$55:$NR$55,1))=0,OR(INDEX('[1]Stats repas'!$E$166:$NR$166,,MATCH(GV2,'[1]Stats repas'!$E$55:$NR$55,1))="x",INDEX('[1]Stats repas'!$E$166:$NR$166,,MATCH(GV2,'[1]Stats repas'!$E$55:$NR$55,1))="p")),"a",IF(AND(INDEX('[1]Stats repas'!$E$164:$NR$164,,MATCH(GV2,'[1]Stats repas'!$E$55:$NR$55,1))&gt;2,OR(INDEX('[1]Stats repas'!$E$166:$NR$166,,MATCH(GV2,'[1]Stats repas'!$E$55:$NR$55,1))="x",INDEX('[1]Stats repas'!$E$166:$NR$166,,MATCH(GV2,'[1]Stats repas'!$E$55:$NR$55,1))="p")),"a",INDEX('[1]Stats repas'!$E$164:$NR$164,,MATCH(GV2,'[1]Stats repas'!$E$55:$NR$55,1))))</f>
        <v>2</v>
      </c>
      <c r="GW17">
        <f>IF(AND(INDEX('[1]Stats repas'!$E$164:$NR$164,,MATCH(GW2,'[1]Stats repas'!$E$55:$NR$55,1))=0,OR(INDEX('[1]Stats repas'!$E$166:$NR$166,,MATCH(GW2,'[1]Stats repas'!$E$55:$NR$55,1))="x",INDEX('[1]Stats repas'!$E$166:$NR$166,,MATCH(GW2,'[1]Stats repas'!$E$55:$NR$55,1))="p")),"a",IF(AND(INDEX('[1]Stats repas'!$E$164:$NR$164,,MATCH(GW2,'[1]Stats repas'!$E$55:$NR$55,1))&gt;2,OR(INDEX('[1]Stats repas'!$E$166:$NR$166,,MATCH(GW2,'[1]Stats repas'!$E$55:$NR$55,1))="x",INDEX('[1]Stats repas'!$E$166:$NR$166,,MATCH(GW2,'[1]Stats repas'!$E$55:$NR$55,1))="p")),"a",INDEX('[1]Stats repas'!$E$164:$NR$164,,MATCH(GW2,'[1]Stats repas'!$E$55:$NR$55,1))))</f>
        <v>0</v>
      </c>
      <c r="GX17">
        <f>IF(AND(INDEX('[1]Stats repas'!$E$164:$NR$164,,MATCH(GX2,'[1]Stats repas'!$E$55:$NR$55,1))=0,OR(INDEX('[1]Stats repas'!$E$166:$NR$166,,MATCH(GX2,'[1]Stats repas'!$E$55:$NR$55,1))="x",INDEX('[1]Stats repas'!$E$166:$NR$166,,MATCH(GX2,'[1]Stats repas'!$E$55:$NR$55,1))="p")),"a",IF(AND(INDEX('[1]Stats repas'!$E$164:$NR$164,,MATCH(GX2,'[1]Stats repas'!$E$55:$NR$55,1))&gt;2,OR(INDEX('[1]Stats repas'!$E$166:$NR$166,,MATCH(GX2,'[1]Stats repas'!$E$55:$NR$55,1))="x",INDEX('[1]Stats repas'!$E$166:$NR$166,,MATCH(GX2,'[1]Stats repas'!$E$55:$NR$55,1))="p")),"a",INDEX('[1]Stats repas'!$E$164:$NR$164,,MATCH(GX2,'[1]Stats repas'!$E$55:$NR$55,1))))</f>
        <v>0</v>
      </c>
      <c r="GY17">
        <f>IF(AND(INDEX('[1]Stats repas'!$E$164:$NR$164,,MATCH(GY2,'[1]Stats repas'!$E$55:$NR$55,1))=0,OR(INDEX('[1]Stats repas'!$E$166:$NR$166,,MATCH(GY2,'[1]Stats repas'!$E$55:$NR$55,1))="x",INDEX('[1]Stats repas'!$E$166:$NR$166,,MATCH(GY2,'[1]Stats repas'!$E$55:$NR$55,1))="p")),"a",IF(AND(INDEX('[1]Stats repas'!$E$164:$NR$164,,MATCH(GY2,'[1]Stats repas'!$E$55:$NR$55,1))&gt;2,OR(INDEX('[1]Stats repas'!$E$166:$NR$166,,MATCH(GY2,'[1]Stats repas'!$E$55:$NR$55,1))="x",INDEX('[1]Stats repas'!$E$166:$NR$166,,MATCH(GY2,'[1]Stats repas'!$E$55:$NR$55,1))="p")),"a",INDEX('[1]Stats repas'!$E$164:$NR$164,,MATCH(GY2,'[1]Stats repas'!$E$55:$NR$55,1))))</f>
        <v>2</v>
      </c>
      <c r="GZ17">
        <f>IF(AND(INDEX('[1]Stats repas'!$E$164:$NR$164,,MATCH(GZ2,'[1]Stats repas'!$E$55:$NR$55,1))=0,OR(INDEX('[1]Stats repas'!$E$166:$NR$166,,MATCH(GZ2,'[1]Stats repas'!$E$55:$NR$55,1))="x",INDEX('[1]Stats repas'!$E$166:$NR$166,,MATCH(GZ2,'[1]Stats repas'!$E$55:$NR$55,1))="p")),"a",IF(AND(INDEX('[1]Stats repas'!$E$164:$NR$164,,MATCH(GZ2,'[1]Stats repas'!$E$55:$NR$55,1))&gt;2,OR(INDEX('[1]Stats repas'!$E$166:$NR$166,,MATCH(GZ2,'[1]Stats repas'!$E$55:$NR$55,1))="x",INDEX('[1]Stats repas'!$E$166:$NR$166,,MATCH(GZ2,'[1]Stats repas'!$E$55:$NR$55,1))="p")),"a",INDEX('[1]Stats repas'!$E$164:$NR$164,,MATCH(GZ2,'[1]Stats repas'!$E$55:$NR$55,1))))</f>
        <v>2</v>
      </c>
      <c r="HA17" t="str">
        <f>IF(AND(INDEX('[1]Stats repas'!$E$164:$NR$164,,MATCH(HA2,'[1]Stats repas'!$E$55:$NR$55,1))=0,OR(INDEX('[1]Stats repas'!$E$166:$NR$166,,MATCH(HA2,'[1]Stats repas'!$E$55:$NR$55,1))="x",INDEX('[1]Stats repas'!$E$166:$NR$166,,MATCH(HA2,'[1]Stats repas'!$E$55:$NR$55,1))="p")),"a",IF(AND(INDEX('[1]Stats repas'!$E$164:$NR$164,,MATCH(HA2,'[1]Stats repas'!$E$55:$NR$55,1))&gt;2,OR(INDEX('[1]Stats repas'!$E$166:$NR$166,,MATCH(HA2,'[1]Stats repas'!$E$55:$NR$55,1))="x",INDEX('[1]Stats repas'!$E$166:$NR$166,,MATCH(HA2,'[1]Stats repas'!$E$55:$NR$55,1))="p")),"a",INDEX('[1]Stats repas'!$E$164:$NR$164,,MATCH(HA2,'[1]Stats repas'!$E$55:$NR$55,1))))</f>
        <v>a</v>
      </c>
      <c r="HB17" t="str">
        <f>IF(AND(INDEX('[1]Stats repas'!$E$164:$NR$164,,MATCH(HB2,'[1]Stats repas'!$E$55:$NR$55,1))=0,OR(INDEX('[1]Stats repas'!$E$166:$NR$166,,MATCH(HB2,'[1]Stats repas'!$E$55:$NR$55,1))="x",INDEX('[1]Stats repas'!$E$166:$NR$166,,MATCH(HB2,'[1]Stats repas'!$E$55:$NR$55,1))="p")),"a",IF(AND(INDEX('[1]Stats repas'!$E$164:$NR$164,,MATCH(HB2,'[1]Stats repas'!$E$55:$NR$55,1))&gt;2,OR(INDEX('[1]Stats repas'!$E$166:$NR$166,,MATCH(HB2,'[1]Stats repas'!$E$55:$NR$55,1))="x",INDEX('[1]Stats repas'!$E$166:$NR$166,,MATCH(HB2,'[1]Stats repas'!$E$55:$NR$55,1))="p")),"a",INDEX('[1]Stats repas'!$E$164:$NR$164,,MATCH(HB2,'[1]Stats repas'!$E$55:$NR$55,1))))</f>
        <v>a</v>
      </c>
      <c r="HC17">
        <f>IF(AND(INDEX('[1]Stats repas'!$E$164:$NR$164,,MATCH(HC2,'[1]Stats repas'!$E$55:$NR$55,1))=0,OR(INDEX('[1]Stats repas'!$E$166:$NR$166,,MATCH(HC2,'[1]Stats repas'!$E$55:$NR$55,1))="x",INDEX('[1]Stats repas'!$E$166:$NR$166,,MATCH(HC2,'[1]Stats repas'!$E$55:$NR$55,1))="p")),"a",IF(AND(INDEX('[1]Stats repas'!$E$164:$NR$164,,MATCH(HC2,'[1]Stats repas'!$E$55:$NR$55,1))&gt;2,OR(INDEX('[1]Stats repas'!$E$166:$NR$166,,MATCH(HC2,'[1]Stats repas'!$E$55:$NR$55,1))="x",INDEX('[1]Stats repas'!$E$166:$NR$166,,MATCH(HC2,'[1]Stats repas'!$E$55:$NR$55,1))="p")),"a",INDEX('[1]Stats repas'!$E$164:$NR$164,,MATCH(HC2,'[1]Stats repas'!$E$55:$NR$55,1))))</f>
        <v>2</v>
      </c>
      <c r="HD17">
        <f>IF(AND(INDEX('[1]Stats repas'!$E$164:$NR$164,,MATCH(HD2,'[1]Stats repas'!$E$55:$NR$55,1))=0,OR(INDEX('[1]Stats repas'!$E$166:$NR$166,,MATCH(HD2,'[1]Stats repas'!$E$55:$NR$55,1))="x",INDEX('[1]Stats repas'!$E$166:$NR$166,,MATCH(HD2,'[1]Stats repas'!$E$55:$NR$55,1))="p")),"a",IF(AND(INDEX('[1]Stats repas'!$E$164:$NR$164,,MATCH(HD2,'[1]Stats repas'!$E$55:$NR$55,1))&gt;2,OR(INDEX('[1]Stats repas'!$E$166:$NR$166,,MATCH(HD2,'[1]Stats repas'!$E$55:$NR$55,1))="x",INDEX('[1]Stats repas'!$E$166:$NR$166,,MATCH(HD2,'[1]Stats repas'!$E$55:$NR$55,1))="p")),"a",INDEX('[1]Stats repas'!$E$164:$NR$164,,MATCH(HD2,'[1]Stats repas'!$E$55:$NR$55,1))))</f>
        <v>2</v>
      </c>
      <c r="HE17">
        <f>IF(AND(INDEX('[1]Stats repas'!$E$164:$NR$164,,MATCH(HE2,'[1]Stats repas'!$E$55:$NR$55,1))=0,OR(INDEX('[1]Stats repas'!$E$166:$NR$166,,MATCH(HE2,'[1]Stats repas'!$E$55:$NR$55,1))="x",INDEX('[1]Stats repas'!$E$166:$NR$166,,MATCH(HE2,'[1]Stats repas'!$E$55:$NR$55,1))="p")),"a",IF(AND(INDEX('[1]Stats repas'!$E$164:$NR$164,,MATCH(HE2,'[1]Stats repas'!$E$55:$NR$55,1))&gt;2,OR(INDEX('[1]Stats repas'!$E$166:$NR$166,,MATCH(HE2,'[1]Stats repas'!$E$55:$NR$55,1))="x",INDEX('[1]Stats repas'!$E$166:$NR$166,,MATCH(HE2,'[1]Stats repas'!$E$55:$NR$55,1))="p")),"a",INDEX('[1]Stats repas'!$E$164:$NR$164,,MATCH(HE2,'[1]Stats repas'!$E$55:$NR$55,1))))</f>
        <v>2</v>
      </c>
      <c r="HF17" t="str">
        <f>IF(AND(INDEX('[1]Stats repas'!$E$164:$NR$164,,MATCH(HF2,'[1]Stats repas'!$E$55:$NR$55,1))=0,OR(INDEX('[1]Stats repas'!$E$166:$NR$166,,MATCH(HF2,'[1]Stats repas'!$E$55:$NR$55,1))="x",INDEX('[1]Stats repas'!$E$166:$NR$166,,MATCH(HF2,'[1]Stats repas'!$E$55:$NR$55,1))="p")),"a",IF(AND(INDEX('[1]Stats repas'!$E$164:$NR$164,,MATCH(HF2,'[1]Stats repas'!$E$55:$NR$55,1))&gt;2,OR(INDEX('[1]Stats repas'!$E$166:$NR$166,,MATCH(HF2,'[1]Stats repas'!$E$55:$NR$55,1))="x",INDEX('[1]Stats repas'!$E$166:$NR$166,,MATCH(HF2,'[1]Stats repas'!$E$55:$NR$55,1))="p")),"a",INDEX('[1]Stats repas'!$E$164:$NR$164,,MATCH(HF2,'[1]Stats repas'!$E$55:$NR$55,1))))</f>
        <v>a</v>
      </c>
      <c r="HG17">
        <f>IF(AND(INDEX('[1]Stats repas'!$E$164:$NR$164,,MATCH(HG2,'[1]Stats repas'!$E$55:$NR$55,1))=0,OR(INDEX('[1]Stats repas'!$E$166:$NR$166,,MATCH(HG2,'[1]Stats repas'!$E$55:$NR$55,1))="x",INDEX('[1]Stats repas'!$E$166:$NR$166,,MATCH(HG2,'[1]Stats repas'!$E$55:$NR$55,1))="p")),"a",IF(AND(INDEX('[1]Stats repas'!$E$164:$NR$164,,MATCH(HG2,'[1]Stats repas'!$E$55:$NR$55,1))&gt;2,OR(INDEX('[1]Stats repas'!$E$166:$NR$166,,MATCH(HG2,'[1]Stats repas'!$E$55:$NR$55,1))="x",INDEX('[1]Stats repas'!$E$166:$NR$166,,MATCH(HG2,'[1]Stats repas'!$E$55:$NR$55,1))="p")),"a",INDEX('[1]Stats repas'!$E$164:$NR$164,,MATCH(HG2,'[1]Stats repas'!$E$55:$NR$55,1))))</f>
        <v>2</v>
      </c>
      <c r="HH17">
        <f>IF(AND(INDEX('[1]Stats repas'!$E$164:$NR$164,,MATCH(HH2,'[1]Stats repas'!$E$55:$NR$55,1))=0,OR(INDEX('[1]Stats repas'!$E$166:$NR$166,,MATCH(HH2,'[1]Stats repas'!$E$55:$NR$55,1))="x",INDEX('[1]Stats repas'!$E$166:$NR$166,,MATCH(HH2,'[1]Stats repas'!$E$55:$NR$55,1))="p")),"a",IF(AND(INDEX('[1]Stats repas'!$E$164:$NR$164,,MATCH(HH2,'[1]Stats repas'!$E$55:$NR$55,1))&gt;2,OR(INDEX('[1]Stats repas'!$E$166:$NR$166,,MATCH(HH2,'[1]Stats repas'!$E$55:$NR$55,1))="x",INDEX('[1]Stats repas'!$E$166:$NR$166,,MATCH(HH2,'[1]Stats repas'!$E$55:$NR$55,1))="p")),"a",INDEX('[1]Stats repas'!$E$164:$NR$164,,MATCH(HH2,'[1]Stats repas'!$E$55:$NR$55,1))))</f>
        <v>2</v>
      </c>
      <c r="HI17">
        <f>IF(AND(INDEX('[1]Stats repas'!$E$164:$NR$164,,MATCH(HI2,'[1]Stats repas'!$E$55:$NR$55,1))=0,OR(INDEX('[1]Stats repas'!$E$166:$NR$166,,MATCH(HI2,'[1]Stats repas'!$E$55:$NR$55,1))="x",INDEX('[1]Stats repas'!$E$166:$NR$166,,MATCH(HI2,'[1]Stats repas'!$E$55:$NR$55,1))="p")),"a",IF(AND(INDEX('[1]Stats repas'!$E$164:$NR$164,,MATCH(HI2,'[1]Stats repas'!$E$55:$NR$55,1))&gt;2,OR(INDEX('[1]Stats repas'!$E$166:$NR$166,,MATCH(HI2,'[1]Stats repas'!$E$55:$NR$55,1))="x",INDEX('[1]Stats repas'!$E$166:$NR$166,,MATCH(HI2,'[1]Stats repas'!$E$55:$NR$55,1))="p")),"a",INDEX('[1]Stats repas'!$E$164:$NR$164,,MATCH(HI2,'[1]Stats repas'!$E$55:$NR$55,1))))</f>
        <v>2</v>
      </c>
      <c r="HJ17">
        <f>IF(AND(INDEX('[1]Stats repas'!$E$164:$NR$164,,MATCH(HJ2,'[1]Stats repas'!$E$55:$NR$55,1))=0,OR(INDEX('[1]Stats repas'!$E$166:$NR$166,,MATCH(HJ2,'[1]Stats repas'!$E$55:$NR$55,1))="x",INDEX('[1]Stats repas'!$E$166:$NR$166,,MATCH(HJ2,'[1]Stats repas'!$E$55:$NR$55,1))="p")),"a",IF(AND(INDEX('[1]Stats repas'!$E$164:$NR$164,,MATCH(HJ2,'[1]Stats repas'!$E$55:$NR$55,1))&gt;2,OR(INDEX('[1]Stats repas'!$E$166:$NR$166,,MATCH(HJ2,'[1]Stats repas'!$E$55:$NR$55,1))="x",INDEX('[1]Stats repas'!$E$166:$NR$166,,MATCH(HJ2,'[1]Stats repas'!$E$55:$NR$55,1))="p")),"a",INDEX('[1]Stats repas'!$E$164:$NR$164,,MATCH(HJ2,'[1]Stats repas'!$E$55:$NR$55,1))))</f>
        <v>2</v>
      </c>
      <c r="HK17">
        <f>IF(AND(INDEX('[1]Stats repas'!$E$164:$NR$164,,MATCH(HK2,'[1]Stats repas'!$E$55:$NR$55,1))=0,OR(INDEX('[1]Stats repas'!$E$166:$NR$166,,MATCH(HK2,'[1]Stats repas'!$E$55:$NR$55,1))="x",INDEX('[1]Stats repas'!$E$166:$NR$166,,MATCH(HK2,'[1]Stats repas'!$E$55:$NR$55,1))="p")),"a",IF(AND(INDEX('[1]Stats repas'!$E$164:$NR$164,,MATCH(HK2,'[1]Stats repas'!$E$55:$NR$55,1))&gt;2,OR(INDEX('[1]Stats repas'!$E$166:$NR$166,,MATCH(HK2,'[1]Stats repas'!$E$55:$NR$55,1))="x",INDEX('[1]Stats repas'!$E$166:$NR$166,,MATCH(HK2,'[1]Stats repas'!$E$55:$NR$55,1))="p")),"a",INDEX('[1]Stats repas'!$E$164:$NR$164,,MATCH(HK2,'[1]Stats repas'!$E$55:$NR$55,1))))</f>
        <v>0</v>
      </c>
      <c r="HL17">
        <f>IF(AND(INDEX('[1]Stats repas'!$E$164:$NR$164,,MATCH(HL2,'[1]Stats repas'!$E$55:$NR$55,1))=0,OR(INDEX('[1]Stats repas'!$E$166:$NR$166,,MATCH(HL2,'[1]Stats repas'!$E$55:$NR$55,1))="x",INDEX('[1]Stats repas'!$E$166:$NR$166,,MATCH(HL2,'[1]Stats repas'!$E$55:$NR$55,1))="p")),"a",IF(AND(INDEX('[1]Stats repas'!$E$164:$NR$164,,MATCH(HL2,'[1]Stats repas'!$E$55:$NR$55,1))&gt;2,OR(INDEX('[1]Stats repas'!$E$166:$NR$166,,MATCH(HL2,'[1]Stats repas'!$E$55:$NR$55,1))="x",INDEX('[1]Stats repas'!$E$166:$NR$166,,MATCH(HL2,'[1]Stats repas'!$E$55:$NR$55,1))="p")),"a",INDEX('[1]Stats repas'!$E$164:$NR$164,,MATCH(HL2,'[1]Stats repas'!$E$55:$NR$55,1))))</f>
        <v>0</v>
      </c>
      <c r="HM17">
        <f>IF(AND(INDEX('[1]Stats repas'!$E$164:$NR$164,,MATCH(HM2,'[1]Stats repas'!$E$55:$NR$55,1))=0,OR(INDEX('[1]Stats repas'!$E$166:$NR$166,,MATCH(HM2,'[1]Stats repas'!$E$55:$NR$55,1))="x",INDEX('[1]Stats repas'!$E$166:$NR$166,,MATCH(HM2,'[1]Stats repas'!$E$55:$NR$55,1))="p")),"a",IF(AND(INDEX('[1]Stats repas'!$E$164:$NR$164,,MATCH(HM2,'[1]Stats repas'!$E$55:$NR$55,1))&gt;2,OR(INDEX('[1]Stats repas'!$E$166:$NR$166,,MATCH(HM2,'[1]Stats repas'!$E$55:$NR$55,1))="x",INDEX('[1]Stats repas'!$E$166:$NR$166,,MATCH(HM2,'[1]Stats repas'!$E$55:$NR$55,1))="p")),"a",INDEX('[1]Stats repas'!$E$164:$NR$164,,MATCH(HM2,'[1]Stats repas'!$E$55:$NR$55,1))))</f>
        <v>2</v>
      </c>
      <c r="HN17">
        <f>IF(AND(INDEX('[1]Stats repas'!$E$164:$NR$164,,MATCH(HN2,'[1]Stats repas'!$E$55:$NR$55,1))=0,OR(INDEX('[1]Stats repas'!$E$166:$NR$166,,MATCH(HN2,'[1]Stats repas'!$E$55:$NR$55,1))="x",INDEX('[1]Stats repas'!$E$166:$NR$166,,MATCH(HN2,'[1]Stats repas'!$E$55:$NR$55,1))="p")),"a",IF(AND(INDEX('[1]Stats repas'!$E$164:$NR$164,,MATCH(HN2,'[1]Stats repas'!$E$55:$NR$55,1))&gt;2,OR(INDEX('[1]Stats repas'!$E$166:$NR$166,,MATCH(HN2,'[1]Stats repas'!$E$55:$NR$55,1))="x",INDEX('[1]Stats repas'!$E$166:$NR$166,,MATCH(HN2,'[1]Stats repas'!$E$55:$NR$55,1))="p")),"a",INDEX('[1]Stats repas'!$E$164:$NR$164,,MATCH(HN2,'[1]Stats repas'!$E$55:$NR$55,1))))</f>
        <v>2</v>
      </c>
      <c r="HO17">
        <f>IF(AND(INDEX('[1]Stats repas'!$E$164:$NR$164,,MATCH(HO2,'[1]Stats repas'!$E$55:$NR$55,1))=0,OR(INDEX('[1]Stats repas'!$E$166:$NR$166,,MATCH(HO2,'[1]Stats repas'!$E$55:$NR$55,1))="x",INDEX('[1]Stats repas'!$E$166:$NR$166,,MATCH(HO2,'[1]Stats repas'!$E$55:$NR$55,1))="p")),"a",IF(AND(INDEX('[1]Stats repas'!$E$164:$NR$164,,MATCH(HO2,'[1]Stats repas'!$E$55:$NR$55,1))&gt;2,OR(INDEX('[1]Stats repas'!$E$166:$NR$166,,MATCH(HO2,'[1]Stats repas'!$E$55:$NR$55,1))="x",INDEX('[1]Stats repas'!$E$166:$NR$166,,MATCH(HO2,'[1]Stats repas'!$E$55:$NR$55,1))="p")),"a",INDEX('[1]Stats repas'!$E$164:$NR$164,,MATCH(HO2,'[1]Stats repas'!$E$55:$NR$55,1))))</f>
        <v>2</v>
      </c>
      <c r="HP17">
        <f>IF(AND(INDEX('[1]Stats repas'!$E$164:$NR$164,,MATCH(HP2,'[1]Stats repas'!$E$55:$NR$55,1))=0,OR(INDEX('[1]Stats repas'!$E$166:$NR$166,,MATCH(HP2,'[1]Stats repas'!$E$55:$NR$55,1))="x",INDEX('[1]Stats repas'!$E$166:$NR$166,,MATCH(HP2,'[1]Stats repas'!$E$55:$NR$55,1))="p")),"a",IF(AND(INDEX('[1]Stats repas'!$E$164:$NR$164,,MATCH(HP2,'[1]Stats repas'!$E$55:$NR$55,1))&gt;2,OR(INDEX('[1]Stats repas'!$E$166:$NR$166,,MATCH(HP2,'[1]Stats repas'!$E$55:$NR$55,1))="x",INDEX('[1]Stats repas'!$E$166:$NR$166,,MATCH(HP2,'[1]Stats repas'!$E$55:$NR$55,1))="p")),"a",INDEX('[1]Stats repas'!$E$164:$NR$164,,MATCH(HP2,'[1]Stats repas'!$E$55:$NR$55,1))))</f>
        <v>2</v>
      </c>
      <c r="HQ17">
        <f>IF(AND(INDEX('[1]Stats repas'!$E$164:$NR$164,,MATCH(HQ2,'[1]Stats repas'!$E$55:$NR$55,1))=0,OR(INDEX('[1]Stats repas'!$E$166:$NR$166,,MATCH(HQ2,'[1]Stats repas'!$E$55:$NR$55,1))="x",INDEX('[1]Stats repas'!$E$166:$NR$166,,MATCH(HQ2,'[1]Stats repas'!$E$55:$NR$55,1))="p")),"a",IF(AND(INDEX('[1]Stats repas'!$E$164:$NR$164,,MATCH(HQ2,'[1]Stats repas'!$E$55:$NR$55,1))&gt;2,OR(INDEX('[1]Stats repas'!$E$166:$NR$166,,MATCH(HQ2,'[1]Stats repas'!$E$55:$NR$55,1))="x",INDEX('[1]Stats repas'!$E$166:$NR$166,,MATCH(HQ2,'[1]Stats repas'!$E$55:$NR$55,1))="p")),"a",INDEX('[1]Stats repas'!$E$164:$NR$164,,MATCH(HQ2,'[1]Stats repas'!$E$55:$NR$55,1))))</f>
        <v>2</v>
      </c>
      <c r="HR17" t="str">
        <f>IF(AND(INDEX('[1]Stats repas'!$E$164:$NR$164,,MATCH(HR2,'[1]Stats repas'!$E$55:$NR$55,1))=0,OR(INDEX('[1]Stats repas'!$E$166:$NR$166,,MATCH(HR2,'[1]Stats repas'!$E$55:$NR$55,1))="x",INDEX('[1]Stats repas'!$E$166:$NR$166,,MATCH(HR2,'[1]Stats repas'!$E$55:$NR$55,1))="p")),"a",IF(AND(INDEX('[1]Stats repas'!$E$164:$NR$164,,MATCH(HR2,'[1]Stats repas'!$E$55:$NR$55,1))&gt;2,OR(INDEX('[1]Stats repas'!$E$166:$NR$166,,MATCH(HR2,'[1]Stats repas'!$E$55:$NR$55,1))="x",INDEX('[1]Stats repas'!$E$166:$NR$166,,MATCH(HR2,'[1]Stats repas'!$E$55:$NR$55,1))="p")),"a",INDEX('[1]Stats repas'!$E$164:$NR$164,,MATCH(HR2,'[1]Stats repas'!$E$55:$NR$55,1))))</f>
        <v>a</v>
      </c>
      <c r="HS17" t="str">
        <f>IF(AND(INDEX('[1]Stats repas'!$E$164:$NR$164,,MATCH(HS2,'[1]Stats repas'!$E$55:$NR$55,1))=0,OR(INDEX('[1]Stats repas'!$E$166:$NR$166,,MATCH(HS2,'[1]Stats repas'!$E$55:$NR$55,1))="x",INDEX('[1]Stats repas'!$E$166:$NR$166,,MATCH(HS2,'[1]Stats repas'!$E$55:$NR$55,1))="p")),"a",IF(AND(INDEX('[1]Stats repas'!$E$164:$NR$164,,MATCH(HS2,'[1]Stats repas'!$E$55:$NR$55,1))&gt;2,OR(INDEX('[1]Stats repas'!$E$166:$NR$166,,MATCH(HS2,'[1]Stats repas'!$E$55:$NR$55,1))="x",INDEX('[1]Stats repas'!$E$166:$NR$166,,MATCH(HS2,'[1]Stats repas'!$E$55:$NR$55,1))="p")),"a",INDEX('[1]Stats repas'!$E$164:$NR$164,,MATCH(HS2,'[1]Stats repas'!$E$55:$NR$55,1))))</f>
        <v>a</v>
      </c>
      <c r="HT17">
        <f>IF(AND(INDEX('[1]Stats repas'!$E$164:$NR$164,,MATCH(HT2,'[1]Stats repas'!$E$55:$NR$55,1))=0,OR(INDEX('[1]Stats repas'!$E$166:$NR$166,,MATCH(HT2,'[1]Stats repas'!$E$55:$NR$55,1))="x",INDEX('[1]Stats repas'!$E$166:$NR$166,,MATCH(HT2,'[1]Stats repas'!$E$55:$NR$55,1))="p")),"a",IF(AND(INDEX('[1]Stats repas'!$E$164:$NR$164,,MATCH(HT2,'[1]Stats repas'!$E$55:$NR$55,1))&gt;2,OR(INDEX('[1]Stats repas'!$E$166:$NR$166,,MATCH(HT2,'[1]Stats repas'!$E$55:$NR$55,1))="x",INDEX('[1]Stats repas'!$E$166:$NR$166,,MATCH(HT2,'[1]Stats repas'!$E$55:$NR$55,1))="p")),"a",INDEX('[1]Stats repas'!$E$164:$NR$164,,MATCH(HT2,'[1]Stats repas'!$E$55:$NR$55,1))))</f>
        <v>2</v>
      </c>
      <c r="HU17">
        <f>IF(AND(INDEX('[1]Stats repas'!$E$164:$NR$164,,MATCH(HU2,'[1]Stats repas'!$E$55:$NR$55,1))=0,OR(INDEX('[1]Stats repas'!$E$166:$NR$166,,MATCH(HU2,'[1]Stats repas'!$E$55:$NR$55,1))="x",INDEX('[1]Stats repas'!$E$166:$NR$166,,MATCH(HU2,'[1]Stats repas'!$E$55:$NR$55,1))="p")),"a",IF(AND(INDEX('[1]Stats repas'!$E$164:$NR$164,,MATCH(HU2,'[1]Stats repas'!$E$55:$NR$55,1))&gt;2,OR(INDEX('[1]Stats repas'!$E$166:$NR$166,,MATCH(HU2,'[1]Stats repas'!$E$55:$NR$55,1))="x",INDEX('[1]Stats repas'!$E$166:$NR$166,,MATCH(HU2,'[1]Stats repas'!$E$55:$NR$55,1))="p")),"a",INDEX('[1]Stats repas'!$E$164:$NR$164,,MATCH(HU2,'[1]Stats repas'!$E$55:$NR$55,1))))</f>
        <v>2</v>
      </c>
      <c r="HV17" t="str">
        <f>IF(AND(INDEX('[1]Stats repas'!$E$164:$NR$164,,MATCH(HV2,'[1]Stats repas'!$E$55:$NR$55,1))=0,OR(INDEX('[1]Stats repas'!$E$166:$NR$166,,MATCH(HV2,'[1]Stats repas'!$E$55:$NR$55,1))="x",INDEX('[1]Stats repas'!$E$166:$NR$166,,MATCH(HV2,'[1]Stats repas'!$E$55:$NR$55,1))="p")),"a",IF(AND(INDEX('[1]Stats repas'!$E$164:$NR$164,,MATCH(HV2,'[1]Stats repas'!$E$55:$NR$55,1))&gt;2,OR(INDEX('[1]Stats repas'!$E$166:$NR$166,,MATCH(HV2,'[1]Stats repas'!$E$55:$NR$55,1))="x",INDEX('[1]Stats repas'!$E$166:$NR$166,,MATCH(HV2,'[1]Stats repas'!$E$55:$NR$55,1))="p")),"a",INDEX('[1]Stats repas'!$E$164:$NR$164,,MATCH(HV2,'[1]Stats repas'!$E$55:$NR$55,1))))</f>
        <v>a</v>
      </c>
      <c r="HW17" t="str">
        <f>IF(AND(INDEX('[1]Stats repas'!$E$164:$NR$164,,MATCH(HW2,'[1]Stats repas'!$E$55:$NR$55,1))=0,OR(INDEX('[1]Stats repas'!$E$166:$NR$166,,MATCH(HW2,'[1]Stats repas'!$E$55:$NR$55,1))="x",INDEX('[1]Stats repas'!$E$166:$NR$166,,MATCH(HW2,'[1]Stats repas'!$E$55:$NR$55,1))="p")),"a",IF(AND(INDEX('[1]Stats repas'!$E$164:$NR$164,,MATCH(HW2,'[1]Stats repas'!$E$55:$NR$55,1))&gt;2,OR(INDEX('[1]Stats repas'!$E$166:$NR$166,,MATCH(HW2,'[1]Stats repas'!$E$55:$NR$55,1))="x",INDEX('[1]Stats repas'!$E$166:$NR$166,,MATCH(HW2,'[1]Stats repas'!$E$55:$NR$55,1))="p")),"a",INDEX('[1]Stats repas'!$E$164:$NR$164,,MATCH(HW2,'[1]Stats repas'!$E$55:$NR$55,1))))</f>
        <v>a</v>
      </c>
      <c r="HX17">
        <f>IF(AND(INDEX('[1]Stats repas'!$E$164:$NR$164,,MATCH(HX2,'[1]Stats repas'!$E$55:$NR$55,1))=0,OR(INDEX('[1]Stats repas'!$E$166:$NR$166,,MATCH(HX2,'[1]Stats repas'!$E$55:$NR$55,1))="x",INDEX('[1]Stats repas'!$E$166:$NR$166,,MATCH(HX2,'[1]Stats repas'!$E$55:$NR$55,1))="p")),"a",IF(AND(INDEX('[1]Stats repas'!$E$164:$NR$164,,MATCH(HX2,'[1]Stats repas'!$E$55:$NR$55,1))&gt;2,OR(INDEX('[1]Stats repas'!$E$166:$NR$166,,MATCH(HX2,'[1]Stats repas'!$E$55:$NR$55,1))="x",INDEX('[1]Stats repas'!$E$166:$NR$166,,MATCH(HX2,'[1]Stats repas'!$E$55:$NR$55,1))="p")),"a",INDEX('[1]Stats repas'!$E$164:$NR$164,,MATCH(HX2,'[1]Stats repas'!$E$55:$NR$55,1))))</f>
        <v>2</v>
      </c>
      <c r="HY17">
        <f>IF(AND(INDEX('[1]Stats repas'!$E$164:$NR$164,,MATCH(HY2,'[1]Stats repas'!$E$55:$NR$55,1))=0,OR(INDEX('[1]Stats repas'!$E$166:$NR$166,,MATCH(HY2,'[1]Stats repas'!$E$55:$NR$55,1))="x",INDEX('[1]Stats repas'!$E$166:$NR$166,,MATCH(HY2,'[1]Stats repas'!$E$55:$NR$55,1))="p")),"a",IF(AND(INDEX('[1]Stats repas'!$E$164:$NR$164,,MATCH(HY2,'[1]Stats repas'!$E$55:$NR$55,1))&gt;2,OR(INDEX('[1]Stats repas'!$E$166:$NR$166,,MATCH(HY2,'[1]Stats repas'!$E$55:$NR$55,1))="x",INDEX('[1]Stats repas'!$E$166:$NR$166,,MATCH(HY2,'[1]Stats repas'!$E$55:$NR$55,1))="p")),"a",INDEX('[1]Stats repas'!$E$164:$NR$164,,MATCH(HY2,'[1]Stats repas'!$E$55:$NR$55,1))))</f>
        <v>2</v>
      </c>
      <c r="HZ17">
        <f>IF(AND(INDEX('[1]Stats repas'!$E$164:$NR$164,,MATCH(HZ2,'[1]Stats repas'!$E$55:$NR$55,1))=0,OR(INDEX('[1]Stats repas'!$E$166:$NR$166,,MATCH(HZ2,'[1]Stats repas'!$E$55:$NR$55,1))="x",INDEX('[1]Stats repas'!$E$166:$NR$166,,MATCH(HZ2,'[1]Stats repas'!$E$55:$NR$55,1))="p")),"a",IF(AND(INDEX('[1]Stats repas'!$E$164:$NR$164,,MATCH(HZ2,'[1]Stats repas'!$E$55:$NR$55,1))&gt;2,OR(INDEX('[1]Stats repas'!$E$166:$NR$166,,MATCH(HZ2,'[1]Stats repas'!$E$55:$NR$55,1))="x",INDEX('[1]Stats repas'!$E$166:$NR$166,,MATCH(HZ2,'[1]Stats repas'!$E$55:$NR$55,1))="p")),"a",INDEX('[1]Stats repas'!$E$164:$NR$164,,MATCH(HZ2,'[1]Stats repas'!$E$55:$NR$55,1))))</f>
        <v>2</v>
      </c>
      <c r="IA17" t="str">
        <f>IF(AND(INDEX('[1]Stats repas'!$E$164:$NR$164,,MATCH(IA2,'[1]Stats repas'!$E$55:$NR$55,1))=0,OR(INDEX('[1]Stats repas'!$E$166:$NR$166,,MATCH(IA2,'[1]Stats repas'!$E$55:$NR$55,1))="x",INDEX('[1]Stats repas'!$E$166:$NR$166,,MATCH(IA2,'[1]Stats repas'!$E$55:$NR$55,1))="p")),"a",IF(AND(INDEX('[1]Stats repas'!$E$164:$NR$164,,MATCH(IA2,'[1]Stats repas'!$E$55:$NR$55,1))&gt;2,OR(INDEX('[1]Stats repas'!$E$166:$NR$166,,MATCH(IA2,'[1]Stats repas'!$E$55:$NR$55,1))="x",INDEX('[1]Stats repas'!$E$166:$NR$166,,MATCH(IA2,'[1]Stats repas'!$E$55:$NR$55,1))="p")),"a",INDEX('[1]Stats repas'!$E$164:$NR$164,,MATCH(IA2,'[1]Stats repas'!$E$55:$NR$55,1))))</f>
        <v>a</v>
      </c>
      <c r="IB17">
        <f>IF(AND(INDEX('[1]Stats repas'!$E$164:$NR$164,,MATCH(IB2,'[1]Stats repas'!$E$55:$NR$55,1))=0,OR(INDEX('[1]Stats repas'!$E$166:$NR$166,,MATCH(IB2,'[1]Stats repas'!$E$55:$NR$55,1))="x",INDEX('[1]Stats repas'!$E$166:$NR$166,,MATCH(IB2,'[1]Stats repas'!$E$55:$NR$55,1))="p")),"a",IF(AND(INDEX('[1]Stats repas'!$E$164:$NR$164,,MATCH(IB2,'[1]Stats repas'!$E$55:$NR$55,1))&gt;2,OR(INDEX('[1]Stats repas'!$E$166:$NR$166,,MATCH(IB2,'[1]Stats repas'!$E$55:$NR$55,1))="x",INDEX('[1]Stats repas'!$E$166:$NR$166,,MATCH(IB2,'[1]Stats repas'!$E$55:$NR$55,1))="p")),"a",INDEX('[1]Stats repas'!$E$164:$NR$164,,MATCH(IB2,'[1]Stats repas'!$E$55:$NR$55,1))))</f>
        <v>4</v>
      </c>
      <c r="IC17">
        <f>IF(AND(INDEX('[1]Stats repas'!$E$164:$NR$164,,MATCH(IC2,'[1]Stats repas'!$E$55:$NR$55,1))=0,OR(INDEX('[1]Stats repas'!$E$166:$NR$166,,MATCH(IC2,'[1]Stats repas'!$E$55:$NR$55,1))="x",INDEX('[1]Stats repas'!$E$166:$NR$166,,MATCH(IC2,'[1]Stats repas'!$E$55:$NR$55,1))="p")),"a",IF(AND(INDEX('[1]Stats repas'!$E$164:$NR$164,,MATCH(IC2,'[1]Stats repas'!$E$55:$NR$55,1))&gt;2,OR(INDEX('[1]Stats repas'!$E$166:$NR$166,,MATCH(IC2,'[1]Stats repas'!$E$55:$NR$55,1))="x",INDEX('[1]Stats repas'!$E$166:$NR$166,,MATCH(IC2,'[1]Stats repas'!$E$55:$NR$55,1))="p")),"a",INDEX('[1]Stats repas'!$E$164:$NR$164,,MATCH(IC2,'[1]Stats repas'!$E$55:$NR$55,1))))</f>
        <v>4</v>
      </c>
      <c r="ID17">
        <f>IF(AND(INDEX('[1]Stats repas'!$E$164:$NR$164,,MATCH(ID2,'[1]Stats repas'!$E$55:$NR$55,1))=0,OR(INDEX('[1]Stats repas'!$E$166:$NR$166,,MATCH(ID2,'[1]Stats repas'!$E$55:$NR$55,1))="x",INDEX('[1]Stats repas'!$E$166:$NR$166,,MATCH(ID2,'[1]Stats repas'!$E$55:$NR$55,1))="p")),"a",IF(AND(INDEX('[1]Stats repas'!$E$164:$NR$164,,MATCH(ID2,'[1]Stats repas'!$E$55:$NR$55,1))&gt;2,OR(INDEX('[1]Stats repas'!$E$166:$NR$166,,MATCH(ID2,'[1]Stats repas'!$E$55:$NR$55,1))="x",INDEX('[1]Stats repas'!$E$166:$NR$166,,MATCH(ID2,'[1]Stats repas'!$E$55:$NR$55,1))="p")),"a",INDEX('[1]Stats repas'!$E$164:$NR$164,,MATCH(ID2,'[1]Stats repas'!$E$55:$NR$55,1))))</f>
        <v>4</v>
      </c>
      <c r="IE17">
        <f>IF(AND(INDEX('[1]Stats repas'!$E$164:$NR$164,,MATCH(IE2,'[1]Stats repas'!$E$55:$NR$55,1))=0,OR(INDEX('[1]Stats repas'!$E$166:$NR$166,,MATCH(IE2,'[1]Stats repas'!$E$55:$NR$55,1))="x",INDEX('[1]Stats repas'!$E$166:$NR$166,,MATCH(IE2,'[1]Stats repas'!$E$55:$NR$55,1))="p")),"a",IF(AND(INDEX('[1]Stats repas'!$E$164:$NR$164,,MATCH(IE2,'[1]Stats repas'!$E$55:$NR$55,1))&gt;2,OR(INDEX('[1]Stats repas'!$E$166:$NR$166,,MATCH(IE2,'[1]Stats repas'!$E$55:$NR$55,1))="x",INDEX('[1]Stats repas'!$E$166:$NR$166,,MATCH(IE2,'[1]Stats repas'!$E$55:$NR$55,1))="p")),"a",INDEX('[1]Stats repas'!$E$164:$NR$164,,MATCH(IE2,'[1]Stats repas'!$E$55:$NR$55,1))))</f>
        <v>4</v>
      </c>
      <c r="IF17">
        <f>IF(AND(INDEX('[1]Stats repas'!$E$164:$NR$164,,MATCH(IF2,'[1]Stats repas'!$E$55:$NR$55,1))=0,OR(INDEX('[1]Stats repas'!$E$166:$NR$166,,MATCH(IF2,'[1]Stats repas'!$E$55:$NR$55,1))="x",INDEX('[1]Stats repas'!$E$166:$NR$166,,MATCH(IF2,'[1]Stats repas'!$E$55:$NR$55,1))="p")),"a",IF(AND(INDEX('[1]Stats repas'!$E$164:$NR$164,,MATCH(IF2,'[1]Stats repas'!$E$55:$NR$55,1))&gt;2,OR(INDEX('[1]Stats repas'!$E$166:$NR$166,,MATCH(IF2,'[1]Stats repas'!$E$55:$NR$55,1))="x",INDEX('[1]Stats repas'!$E$166:$NR$166,,MATCH(IF2,'[1]Stats repas'!$E$55:$NR$55,1))="p")),"a",INDEX('[1]Stats repas'!$E$164:$NR$164,,MATCH(IF2,'[1]Stats repas'!$E$55:$NR$55,1))))</f>
        <v>0</v>
      </c>
      <c r="IG17">
        <f>IF(AND(INDEX('[1]Stats repas'!$E$164:$NR$164,,MATCH(IG2,'[1]Stats repas'!$E$55:$NR$55,1))=0,OR(INDEX('[1]Stats repas'!$E$166:$NR$166,,MATCH(IG2,'[1]Stats repas'!$E$55:$NR$55,1))="x",INDEX('[1]Stats repas'!$E$166:$NR$166,,MATCH(IG2,'[1]Stats repas'!$E$55:$NR$55,1))="p")),"a",IF(AND(INDEX('[1]Stats repas'!$E$164:$NR$164,,MATCH(IG2,'[1]Stats repas'!$E$55:$NR$55,1))&gt;2,OR(INDEX('[1]Stats repas'!$E$166:$NR$166,,MATCH(IG2,'[1]Stats repas'!$E$55:$NR$55,1))="x",INDEX('[1]Stats repas'!$E$166:$NR$166,,MATCH(IG2,'[1]Stats repas'!$E$55:$NR$55,1))="p")),"a",INDEX('[1]Stats repas'!$E$164:$NR$164,,MATCH(IG2,'[1]Stats repas'!$E$55:$NR$55,1))))</f>
        <v>0</v>
      </c>
      <c r="IH17">
        <f>IF(AND(INDEX('[1]Stats repas'!$E$164:$NR$164,,MATCH(IH2,'[1]Stats repas'!$E$55:$NR$55,1))=0,OR(INDEX('[1]Stats repas'!$E$166:$NR$166,,MATCH(IH2,'[1]Stats repas'!$E$55:$NR$55,1))="x",INDEX('[1]Stats repas'!$E$166:$NR$166,,MATCH(IH2,'[1]Stats repas'!$E$55:$NR$55,1))="p")),"a",IF(AND(INDEX('[1]Stats repas'!$E$164:$NR$164,,MATCH(IH2,'[1]Stats repas'!$E$55:$NR$55,1))&gt;2,OR(INDEX('[1]Stats repas'!$E$166:$NR$166,,MATCH(IH2,'[1]Stats repas'!$E$55:$NR$55,1))="x",INDEX('[1]Stats repas'!$E$166:$NR$166,,MATCH(IH2,'[1]Stats repas'!$E$55:$NR$55,1))="p")),"a",INDEX('[1]Stats repas'!$E$164:$NR$164,,MATCH(IH2,'[1]Stats repas'!$E$55:$NR$55,1))))</f>
        <v>4</v>
      </c>
      <c r="II17">
        <f>IF(AND(INDEX('[1]Stats repas'!$E$164:$NR$164,,MATCH(II2,'[1]Stats repas'!$E$55:$NR$55,1))=0,OR(INDEX('[1]Stats repas'!$E$166:$NR$166,,MATCH(II2,'[1]Stats repas'!$E$55:$NR$55,1))="x",INDEX('[1]Stats repas'!$E$166:$NR$166,,MATCH(II2,'[1]Stats repas'!$E$55:$NR$55,1))="p")),"a",IF(AND(INDEX('[1]Stats repas'!$E$164:$NR$164,,MATCH(II2,'[1]Stats repas'!$E$55:$NR$55,1))&gt;2,OR(INDEX('[1]Stats repas'!$E$166:$NR$166,,MATCH(II2,'[1]Stats repas'!$E$55:$NR$55,1))="x",INDEX('[1]Stats repas'!$E$166:$NR$166,,MATCH(II2,'[1]Stats repas'!$E$55:$NR$55,1))="p")),"a",INDEX('[1]Stats repas'!$E$164:$NR$164,,MATCH(II2,'[1]Stats repas'!$E$55:$NR$55,1))))</f>
        <v>4</v>
      </c>
      <c r="IJ17">
        <f>IF(AND(INDEX('[1]Stats repas'!$E$164:$NR$164,,MATCH(IJ2,'[1]Stats repas'!$E$55:$NR$55,1))=0,OR(INDEX('[1]Stats repas'!$E$166:$NR$166,,MATCH(IJ2,'[1]Stats repas'!$E$55:$NR$55,1))="x",INDEX('[1]Stats repas'!$E$166:$NR$166,,MATCH(IJ2,'[1]Stats repas'!$E$55:$NR$55,1))="p")),"a",IF(AND(INDEX('[1]Stats repas'!$E$164:$NR$164,,MATCH(IJ2,'[1]Stats repas'!$E$55:$NR$55,1))&gt;2,OR(INDEX('[1]Stats repas'!$E$166:$NR$166,,MATCH(IJ2,'[1]Stats repas'!$E$55:$NR$55,1))="x",INDEX('[1]Stats repas'!$E$166:$NR$166,,MATCH(IJ2,'[1]Stats repas'!$E$55:$NR$55,1))="p")),"a",INDEX('[1]Stats repas'!$E$164:$NR$164,,MATCH(IJ2,'[1]Stats repas'!$E$55:$NR$55,1))))</f>
        <v>4</v>
      </c>
      <c r="IK17">
        <f>IF(AND(INDEX('[1]Stats repas'!$E$164:$NR$164,,MATCH(IK2,'[1]Stats repas'!$E$55:$NR$55,1))=0,OR(INDEX('[1]Stats repas'!$E$166:$NR$166,,MATCH(IK2,'[1]Stats repas'!$E$55:$NR$55,1))="x",INDEX('[1]Stats repas'!$E$166:$NR$166,,MATCH(IK2,'[1]Stats repas'!$E$55:$NR$55,1))="p")),"a",IF(AND(INDEX('[1]Stats repas'!$E$164:$NR$164,,MATCH(IK2,'[1]Stats repas'!$E$55:$NR$55,1))&gt;2,OR(INDEX('[1]Stats repas'!$E$166:$NR$166,,MATCH(IK2,'[1]Stats repas'!$E$55:$NR$55,1))="x",INDEX('[1]Stats repas'!$E$166:$NR$166,,MATCH(IK2,'[1]Stats repas'!$E$55:$NR$55,1))="p")),"a",INDEX('[1]Stats repas'!$E$164:$NR$164,,MATCH(IK2,'[1]Stats repas'!$E$55:$NR$55,1))))</f>
        <v>4</v>
      </c>
      <c r="IL17">
        <f>IF(AND(INDEX('[1]Stats repas'!$E$164:$NR$164,,MATCH(IL2,'[1]Stats repas'!$E$55:$NR$55,1))=0,OR(INDEX('[1]Stats repas'!$E$166:$NR$166,,MATCH(IL2,'[1]Stats repas'!$E$55:$NR$55,1))="x",INDEX('[1]Stats repas'!$E$166:$NR$166,,MATCH(IL2,'[1]Stats repas'!$E$55:$NR$55,1))="p")),"a",IF(AND(INDEX('[1]Stats repas'!$E$164:$NR$164,,MATCH(IL2,'[1]Stats repas'!$E$55:$NR$55,1))&gt;2,OR(INDEX('[1]Stats repas'!$E$166:$NR$166,,MATCH(IL2,'[1]Stats repas'!$E$55:$NR$55,1))="x",INDEX('[1]Stats repas'!$E$166:$NR$166,,MATCH(IL2,'[1]Stats repas'!$E$55:$NR$55,1))="p")),"a",INDEX('[1]Stats repas'!$E$164:$NR$164,,MATCH(IL2,'[1]Stats repas'!$E$55:$NR$55,1))))</f>
        <v>4</v>
      </c>
      <c r="IM17">
        <f>IF(AND(INDEX('[1]Stats repas'!$E$164:$NR$164,,MATCH(IM2,'[1]Stats repas'!$E$55:$NR$55,1))=0,OR(INDEX('[1]Stats repas'!$E$166:$NR$166,,MATCH(IM2,'[1]Stats repas'!$E$55:$NR$55,1))="x",INDEX('[1]Stats repas'!$E$166:$NR$166,,MATCH(IM2,'[1]Stats repas'!$E$55:$NR$55,1))="p")),"a",IF(AND(INDEX('[1]Stats repas'!$E$164:$NR$164,,MATCH(IM2,'[1]Stats repas'!$E$55:$NR$55,1))&gt;2,OR(INDEX('[1]Stats repas'!$E$166:$NR$166,,MATCH(IM2,'[1]Stats repas'!$E$55:$NR$55,1))="x",INDEX('[1]Stats repas'!$E$166:$NR$166,,MATCH(IM2,'[1]Stats repas'!$E$55:$NR$55,1))="p")),"a",INDEX('[1]Stats repas'!$E$164:$NR$164,,MATCH(IM2,'[1]Stats repas'!$E$55:$NR$55,1))))</f>
        <v>0</v>
      </c>
      <c r="IN17">
        <f>IF(AND(INDEX('[1]Stats repas'!$E$164:$NR$164,,MATCH(IN2,'[1]Stats repas'!$E$55:$NR$55,1))=0,OR(INDEX('[1]Stats repas'!$E$166:$NR$166,,MATCH(IN2,'[1]Stats repas'!$E$55:$NR$55,1))="x",INDEX('[1]Stats repas'!$E$166:$NR$166,,MATCH(IN2,'[1]Stats repas'!$E$55:$NR$55,1))="p")),"a",IF(AND(INDEX('[1]Stats repas'!$E$164:$NR$164,,MATCH(IN2,'[1]Stats repas'!$E$55:$NR$55,1))&gt;2,OR(INDEX('[1]Stats repas'!$E$166:$NR$166,,MATCH(IN2,'[1]Stats repas'!$E$55:$NR$55,1))="x",INDEX('[1]Stats repas'!$E$166:$NR$166,,MATCH(IN2,'[1]Stats repas'!$E$55:$NR$55,1))="p")),"a",INDEX('[1]Stats repas'!$E$164:$NR$164,,MATCH(IN2,'[1]Stats repas'!$E$55:$NR$55,1))))</f>
        <v>0</v>
      </c>
      <c r="IO17">
        <f>IF(AND(INDEX('[1]Stats repas'!$E$164:$NR$164,,MATCH(IO2,'[1]Stats repas'!$E$55:$NR$55,1))=0,OR(INDEX('[1]Stats repas'!$E$166:$NR$166,,MATCH(IO2,'[1]Stats repas'!$E$55:$NR$55,1))="x",INDEX('[1]Stats repas'!$E$166:$NR$166,,MATCH(IO2,'[1]Stats repas'!$E$55:$NR$55,1))="p")),"a",IF(AND(INDEX('[1]Stats repas'!$E$164:$NR$164,,MATCH(IO2,'[1]Stats repas'!$E$55:$NR$55,1))&gt;2,OR(INDEX('[1]Stats repas'!$E$166:$NR$166,,MATCH(IO2,'[1]Stats repas'!$E$55:$NR$55,1))="x",INDEX('[1]Stats repas'!$E$166:$NR$166,,MATCH(IO2,'[1]Stats repas'!$E$55:$NR$55,1))="p")),"a",INDEX('[1]Stats repas'!$E$164:$NR$164,,MATCH(IO2,'[1]Stats repas'!$E$55:$NR$55,1))))</f>
        <v>3</v>
      </c>
      <c r="IP17">
        <f>IF(AND(INDEX('[1]Stats repas'!$E$164:$NR$164,,MATCH(IP2,'[1]Stats repas'!$E$55:$NR$55,1))=0,OR(INDEX('[1]Stats repas'!$E$166:$NR$166,,MATCH(IP2,'[1]Stats repas'!$E$55:$NR$55,1))="x",INDEX('[1]Stats repas'!$E$166:$NR$166,,MATCH(IP2,'[1]Stats repas'!$E$55:$NR$55,1))="p")),"a",IF(AND(INDEX('[1]Stats repas'!$E$164:$NR$164,,MATCH(IP2,'[1]Stats repas'!$E$55:$NR$55,1))&gt;2,OR(INDEX('[1]Stats repas'!$E$166:$NR$166,,MATCH(IP2,'[1]Stats repas'!$E$55:$NR$55,1))="x",INDEX('[1]Stats repas'!$E$166:$NR$166,,MATCH(IP2,'[1]Stats repas'!$E$55:$NR$55,1))="p")),"a",INDEX('[1]Stats repas'!$E$164:$NR$164,,MATCH(IP2,'[1]Stats repas'!$E$55:$NR$55,1))))</f>
        <v>3</v>
      </c>
      <c r="IQ17">
        <f>IF(AND(INDEX('[1]Stats repas'!$E$164:$NR$164,,MATCH(IQ2,'[1]Stats repas'!$E$55:$NR$55,1))=0,OR(INDEX('[1]Stats repas'!$E$166:$NR$166,,MATCH(IQ2,'[1]Stats repas'!$E$55:$NR$55,1))="x",INDEX('[1]Stats repas'!$E$166:$NR$166,,MATCH(IQ2,'[1]Stats repas'!$E$55:$NR$55,1))="p")),"a",IF(AND(INDEX('[1]Stats repas'!$E$164:$NR$164,,MATCH(IQ2,'[1]Stats repas'!$E$55:$NR$55,1))&gt;2,OR(INDEX('[1]Stats repas'!$E$166:$NR$166,,MATCH(IQ2,'[1]Stats repas'!$E$55:$NR$55,1))="x",INDEX('[1]Stats repas'!$E$166:$NR$166,,MATCH(IQ2,'[1]Stats repas'!$E$55:$NR$55,1))="p")),"a",INDEX('[1]Stats repas'!$E$164:$NR$164,,MATCH(IQ2,'[1]Stats repas'!$E$55:$NR$55,1))))</f>
        <v>3</v>
      </c>
      <c r="IR17">
        <f>IF(AND(INDEX('[1]Stats repas'!$E$164:$NR$164,,MATCH(IR2,'[1]Stats repas'!$E$55:$NR$55,1))=0,OR(INDEX('[1]Stats repas'!$E$166:$NR$166,,MATCH(IR2,'[1]Stats repas'!$E$55:$NR$55,1))="x",INDEX('[1]Stats repas'!$E$166:$NR$166,,MATCH(IR2,'[1]Stats repas'!$E$55:$NR$55,1))="p")),"a",IF(AND(INDEX('[1]Stats repas'!$E$164:$NR$164,,MATCH(IR2,'[1]Stats repas'!$E$55:$NR$55,1))&gt;2,OR(INDEX('[1]Stats repas'!$E$166:$NR$166,,MATCH(IR2,'[1]Stats repas'!$E$55:$NR$55,1))="x",INDEX('[1]Stats repas'!$E$166:$NR$166,,MATCH(IR2,'[1]Stats repas'!$E$55:$NR$55,1))="p")),"a",INDEX('[1]Stats repas'!$E$164:$NR$164,,MATCH(IR2,'[1]Stats repas'!$E$55:$NR$55,1))))</f>
        <v>3</v>
      </c>
      <c r="IS17">
        <f>IF(AND(INDEX('[1]Stats repas'!$E$164:$NR$164,,MATCH(IS2,'[1]Stats repas'!$E$55:$NR$55,1))=0,OR(INDEX('[1]Stats repas'!$E$166:$NR$166,,MATCH(IS2,'[1]Stats repas'!$E$55:$NR$55,1))="x",INDEX('[1]Stats repas'!$E$166:$NR$166,,MATCH(IS2,'[1]Stats repas'!$E$55:$NR$55,1))="p")),"a",IF(AND(INDEX('[1]Stats repas'!$E$164:$NR$164,,MATCH(IS2,'[1]Stats repas'!$E$55:$NR$55,1))&gt;2,OR(INDEX('[1]Stats repas'!$E$166:$NR$166,,MATCH(IS2,'[1]Stats repas'!$E$55:$NR$55,1))="x",INDEX('[1]Stats repas'!$E$166:$NR$166,,MATCH(IS2,'[1]Stats repas'!$E$55:$NR$55,1))="p")),"a",INDEX('[1]Stats repas'!$E$164:$NR$164,,MATCH(IS2,'[1]Stats repas'!$E$55:$NR$55,1))))</f>
        <v>3</v>
      </c>
      <c r="IT17">
        <f>IF(AND(INDEX('[1]Stats repas'!$E$164:$NR$164,,MATCH(IT2,'[1]Stats repas'!$E$55:$NR$55,1))=0,OR(INDEX('[1]Stats repas'!$E$166:$NR$166,,MATCH(IT2,'[1]Stats repas'!$E$55:$NR$55,1))="x",INDEX('[1]Stats repas'!$E$166:$NR$166,,MATCH(IT2,'[1]Stats repas'!$E$55:$NR$55,1))="p")),"a",IF(AND(INDEX('[1]Stats repas'!$E$164:$NR$164,,MATCH(IT2,'[1]Stats repas'!$E$55:$NR$55,1))&gt;2,OR(INDEX('[1]Stats repas'!$E$166:$NR$166,,MATCH(IT2,'[1]Stats repas'!$E$55:$NR$55,1))="x",INDEX('[1]Stats repas'!$E$166:$NR$166,,MATCH(IT2,'[1]Stats repas'!$E$55:$NR$55,1))="p")),"a",INDEX('[1]Stats repas'!$E$164:$NR$164,,MATCH(IT2,'[1]Stats repas'!$E$55:$NR$55,1))))</f>
        <v>0</v>
      </c>
      <c r="IU17">
        <f>IF(AND(INDEX('[1]Stats repas'!$E$164:$NR$164,,MATCH(IU2,'[1]Stats repas'!$E$55:$NR$55,1))=0,OR(INDEX('[1]Stats repas'!$E$166:$NR$166,,MATCH(IU2,'[1]Stats repas'!$E$55:$NR$55,1))="x",INDEX('[1]Stats repas'!$E$166:$NR$166,,MATCH(IU2,'[1]Stats repas'!$E$55:$NR$55,1))="p")),"a",IF(AND(INDEX('[1]Stats repas'!$E$164:$NR$164,,MATCH(IU2,'[1]Stats repas'!$E$55:$NR$55,1))&gt;2,OR(INDEX('[1]Stats repas'!$E$166:$NR$166,,MATCH(IU2,'[1]Stats repas'!$E$55:$NR$55,1))="x",INDEX('[1]Stats repas'!$E$166:$NR$166,,MATCH(IU2,'[1]Stats repas'!$E$55:$NR$55,1))="p")),"a",INDEX('[1]Stats repas'!$E$164:$NR$164,,MATCH(IU2,'[1]Stats repas'!$E$55:$NR$55,1))))</f>
        <v>0</v>
      </c>
      <c r="IV17">
        <f>IF(AND(INDEX('[1]Stats repas'!$E$164:$NR$164,,MATCH(IV2,'[1]Stats repas'!$E$55:$NR$55,1))=0,OR(INDEX('[1]Stats repas'!$E$166:$NR$166,,MATCH(IV2,'[1]Stats repas'!$E$55:$NR$55,1))="x",INDEX('[1]Stats repas'!$E$166:$NR$166,,MATCH(IV2,'[1]Stats repas'!$E$55:$NR$55,1))="p")),"a",IF(AND(INDEX('[1]Stats repas'!$E$164:$NR$164,,MATCH(IV2,'[1]Stats repas'!$E$55:$NR$55,1))&gt;2,OR(INDEX('[1]Stats repas'!$E$166:$NR$166,,MATCH(IV2,'[1]Stats repas'!$E$55:$NR$55,1))="x",INDEX('[1]Stats repas'!$E$166:$NR$166,,MATCH(IV2,'[1]Stats repas'!$E$55:$NR$55,1))="p")),"a",INDEX('[1]Stats repas'!$E$164:$NR$164,,MATCH(IV2,'[1]Stats repas'!$E$55:$NR$55,1))))</f>
        <v>2</v>
      </c>
      <c r="IW17">
        <f>IF(AND(INDEX('[1]Stats repas'!$E$164:$NR$164,,MATCH(IW2,'[1]Stats repas'!$E$55:$NR$55,1))=0,OR(INDEX('[1]Stats repas'!$E$166:$NR$166,,MATCH(IW2,'[1]Stats repas'!$E$55:$NR$55,1))="x",INDEX('[1]Stats repas'!$E$166:$NR$166,,MATCH(IW2,'[1]Stats repas'!$E$55:$NR$55,1))="p")),"a",IF(AND(INDEX('[1]Stats repas'!$E$164:$NR$164,,MATCH(IW2,'[1]Stats repas'!$E$55:$NR$55,1))&gt;2,OR(INDEX('[1]Stats repas'!$E$166:$NR$166,,MATCH(IW2,'[1]Stats repas'!$E$55:$NR$55,1))="x",INDEX('[1]Stats repas'!$E$166:$NR$166,,MATCH(IW2,'[1]Stats repas'!$E$55:$NR$55,1))="p")),"a",INDEX('[1]Stats repas'!$E$164:$NR$164,,MATCH(IW2,'[1]Stats repas'!$E$55:$NR$55,1))))</f>
        <v>2</v>
      </c>
      <c r="IX17">
        <f>IF(AND(INDEX('[1]Stats repas'!$E$164:$NR$164,,MATCH(IX2,'[1]Stats repas'!$E$55:$NR$55,1))=0,OR(INDEX('[1]Stats repas'!$E$166:$NR$166,,MATCH(IX2,'[1]Stats repas'!$E$55:$NR$55,1))="x",INDEX('[1]Stats repas'!$E$166:$NR$166,,MATCH(IX2,'[1]Stats repas'!$E$55:$NR$55,1))="p")),"a",IF(AND(INDEX('[1]Stats repas'!$E$164:$NR$164,,MATCH(IX2,'[1]Stats repas'!$E$55:$NR$55,1))&gt;2,OR(INDEX('[1]Stats repas'!$E$166:$NR$166,,MATCH(IX2,'[1]Stats repas'!$E$55:$NR$55,1))="x",INDEX('[1]Stats repas'!$E$166:$NR$166,,MATCH(IX2,'[1]Stats repas'!$E$55:$NR$55,1))="p")),"a",INDEX('[1]Stats repas'!$E$164:$NR$164,,MATCH(IX2,'[1]Stats repas'!$E$55:$NR$55,1))))</f>
        <v>2</v>
      </c>
      <c r="IY17">
        <f>IF(AND(INDEX('[1]Stats repas'!$E$164:$NR$164,,MATCH(IY2,'[1]Stats repas'!$E$55:$NR$55,1))=0,OR(INDEX('[1]Stats repas'!$E$166:$NR$166,,MATCH(IY2,'[1]Stats repas'!$E$55:$NR$55,1))="x",INDEX('[1]Stats repas'!$E$166:$NR$166,,MATCH(IY2,'[1]Stats repas'!$E$55:$NR$55,1))="p")),"a",IF(AND(INDEX('[1]Stats repas'!$E$164:$NR$164,,MATCH(IY2,'[1]Stats repas'!$E$55:$NR$55,1))&gt;2,OR(INDEX('[1]Stats repas'!$E$166:$NR$166,,MATCH(IY2,'[1]Stats repas'!$E$55:$NR$55,1))="x",INDEX('[1]Stats repas'!$E$166:$NR$166,,MATCH(IY2,'[1]Stats repas'!$E$55:$NR$55,1))="p")),"a",INDEX('[1]Stats repas'!$E$164:$NR$164,,MATCH(IY2,'[1]Stats repas'!$E$55:$NR$55,1))))</f>
        <v>2</v>
      </c>
      <c r="IZ17">
        <f>IF(AND(INDEX('[1]Stats repas'!$E$164:$NR$164,,MATCH(IZ2,'[1]Stats repas'!$E$55:$NR$55,1))=0,OR(INDEX('[1]Stats repas'!$E$166:$NR$166,,MATCH(IZ2,'[1]Stats repas'!$E$55:$NR$55,1))="x",INDEX('[1]Stats repas'!$E$166:$NR$166,,MATCH(IZ2,'[1]Stats repas'!$E$55:$NR$55,1))="p")),"a",IF(AND(INDEX('[1]Stats repas'!$E$164:$NR$164,,MATCH(IZ2,'[1]Stats repas'!$E$55:$NR$55,1))&gt;2,OR(INDEX('[1]Stats repas'!$E$166:$NR$166,,MATCH(IZ2,'[1]Stats repas'!$E$55:$NR$55,1))="x",INDEX('[1]Stats repas'!$E$166:$NR$166,,MATCH(IZ2,'[1]Stats repas'!$E$55:$NR$55,1))="p")),"a",INDEX('[1]Stats repas'!$E$164:$NR$164,,MATCH(IZ2,'[1]Stats repas'!$E$55:$NR$55,1))))</f>
        <v>3</v>
      </c>
      <c r="JA17">
        <f>IF(AND(INDEX('[1]Stats repas'!$E$164:$NR$164,,MATCH(JA2,'[1]Stats repas'!$E$55:$NR$55,1))=0,OR(INDEX('[1]Stats repas'!$E$166:$NR$166,,MATCH(JA2,'[1]Stats repas'!$E$55:$NR$55,1))="x",INDEX('[1]Stats repas'!$E$166:$NR$166,,MATCH(JA2,'[1]Stats repas'!$E$55:$NR$55,1))="p")),"a",IF(AND(INDEX('[1]Stats repas'!$E$164:$NR$164,,MATCH(JA2,'[1]Stats repas'!$E$55:$NR$55,1))&gt;2,OR(INDEX('[1]Stats repas'!$E$166:$NR$166,,MATCH(JA2,'[1]Stats repas'!$E$55:$NR$55,1))="x",INDEX('[1]Stats repas'!$E$166:$NR$166,,MATCH(JA2,'[1]Stats repas'!$E$55:$NR$55,1))="p")),"a",INDEX('[1]Stats repas'!$E$164:$NR$164,,MATCH(JA2,'[1]Stats repas'!$E$55:$NR$55,1))))</f>
        <v>0</v>
      </c>
      <c r="JB17">
        <f>IF(AND(INDEX('[1]Stats repas'!$E$164:$NR$164,,MATCH(JB2,'[1]Stats repas'!$E$55:$NR$55,1))=0,OR(INDEX('[1]Stats repas'!$E$166:$NR$166,,MATCH(JB2,'[1]Stats repas'!$E$55:$NR$55,1))="x",INDEX('[1]Stats repas'!$E$166:$NR$166,,MATCH(JB2,'[1]Stats repas'!$E$55:$NR$55,1))="p")),"a",IF(AND(INDEX('[1]Stats repas'!$E$164:$NR$164,,MATCH(JB2,'[1]Stats repas'!$E$55:$NR$55,1))&gt;2,OR(INDEX('[1]Stats repas'!$E$166:$NR$166,,MATCH(JB2,'[1]Stats repas'!$E$55:$NR$55,1))="x",INDEX('[1]Stats repas'!$E$166:$NR$166,,MATCH(JB2,'[1]Stats repas'!$E$55:$NR$55,1))="p")),"a",INDEX('[1]Stats repas'!$E$164:$NR$164,,MATCH(JB2,'[1]Stats repas'!$E$55:$NR$55,1))))</f>
        <v>0</v>
      </c>
      <c r="JC17">
        <f>IF(AND(INDEX('[1]Stats repas'!$E$164:$NR$164,,MATCH(JC2,'[1]Stats repas'!$E$55:$NR$55,1))=0,OR(INDEX('[1]Stats repas'!$E$166:$NR$166,,MATCH(JC2,'[1]Stats repas'!$E$55:$NR$55,1))="x",INDEX('[1]Stats repas'!$E$166:$NR$166,,MATCH(JC2,'[1]Stats repas'!$E$55:$NR$55,1))="p")),"a",IF(AND(INDEX('[1]Stats repas'!$E$164:$NR$164,,MATCH(JC2,'[1]Stats repas'!$E$55:$NR$55,1))&gt;2,OR(INDEX('[1]Stats repas'!$E$166:$NR$166,,MATCH(JC2,'[1]Stats repas'!$E$55:$NR$55,1))="x",INDEX('[1]Stats repas'!$E$166:$NR$166,,MATCH(JC2,'[1]Stats repas'!$E$55:$NR$55,1))="p")),"a",INDEX('[1]Stats repas'!$E$164:$NR$164,,MATCH(JC2,'[1]Stats repas'!$E$55:$NR$55,1))))</f>
        <v>2</v>
      </c>
      <c r="JD17">
        <f>IF(AND(INDEX('[1]Stats repas'!$E$164:$NR$164,,MATCH(JD2,'[1]Stats repas'!$E$55:$NR$55,1))=0,OR(INDEX('[1]Stats repas'!$E$166:$NR$166,,MATCH(JD2,'[1]Stats repas'!$E$55:$NR$55,1))="x",INDEX('[1]Stats repas'!$E$166:$NR$166,,MATCH(JD2,'[1]Stats repas'!$E$55:$NR$55,1))="p")),"a",IF(AND(INDEX('[1]Stats repas'!$E$164:$NR$164,,MATCH(JD2,'[1]Stats repas'!$E$55:$NR$55,1))&gt;2,OR(INDEX('[1]Stats repas'!$E$166:$NR$166,,MATCH(JD2,'[1]Stats repas'!$E$55:$NR$55,1))="x",INDEX('[1]Stats repas'!$E$166:$NR$166,,MATCH(JD2,'[1]Stats repas'!$E$55:$NR$55,1))="p")),"a",INDEX('[1]Stats repas'!$E$164:$NR$164,,MATCH(JD2,'[1]Stats repas'!$E$55:$NR$55,1))))</f>
        <v>2</v>
      </c>
      <c r="JE17" t="str">
        <f>IF(AND(INDEX('[1]Stats repas'!$E$164:$NR$164,,MATCH(JE2,'[1]Stats repas'!$E$55:$NR$55,1))=0,OR(INDEX('[1]Stats repas'!$E$166:$NR$166,,MATCH(JE2,'[1]Stats repas'!$E$55:$NR$55,1))="x",INDEX('[1]Stats repas'!$E$166:$NR$166,,MATCH(JE2,'[1]Stats repas'!$E$55:$NR$55,1))="p")),"a",IF(AND(INDEX('[1]Stats repas'!$E$164:$NR$164,,MATCH(JE2,'[1]Stats repas'!$E$55:$NR$55,1))&gt;2,OR(INDEX('[1]Stats repas'!$E$166:$NR$166,,MATCH(JE2,'[1]Stats repas'!$E$55:$NR$55,1))="x",INDEX('[1]Stats repas'!$E$166:$NR$166,,MATCH(JE2,'[1]Stats repas'!$E$55:$NR$55,1))="p")),"a",INDEX('[1]Stats repas'!$E$164:$NR$164,,MATCH(JE2,'[1]Stats repas'!$E$55:$NR$55,1))))</f>
        <v>a</v>
      </c>
      <c r="JF17" t="str">
        <f>IF(AND(INDEX('[1]Stats repas'!$E$164:$NR$164,,MATCH(JF2,'[1]Stats repas'!$E$55:$NR$55,1))=0,OR(INDEX('[1]Stats repas'!$E$166:$NR$166,,MATCH(JF2,'[1]Stats repas'!$E$55:$NR$55,1))="x",INDEX('[1]Stats repas'!$E$166:$NR$166,,MATCH(JF2,'[1]Stats repas'!$E$55:$NR$55,1))="p")),"a",IF(AND(INDEX('[1]Stats repas'!$E$164:$NR$164,,MATCH(JF2,'[1]Stats repas'!$E$55:$NR$55,1))&gt;2,OR(INDEX('[1]Stats repas'!$E$166:$NR$166,,MATCH(JF2,'[1]Stats repas'!$E$55:$NR$55,1))="x",INDEX('[1]Stats repas'!$E$166:$NR$166,,MATCH(JF2,'[1]Stats repas'!$E$55:$NR$55,1))="p")),"a",INDEX('[1]Stats repas'!$E$164:$NR$164,,MATCH(JF2,'[1]Stats repas'!$E$55:$NR$55,1))))</f>
        <v>a</v>
      </c>
      <c r="JG17">
        <f>IF(AND(INDEX('[1]Stats repas'!$E$164:$NR$164,,MATCH(JG2,'[1]Stats repas'!$E$55:$NR$55,1))=0,OR(INDEX('[1]Stats repas'!$E$166:$NR$166,,MATCH(JG2,'[1]Stats repas'!$E$55:$NR$55,1))="x",INDEX('[1]Stats repas'!$E$166:$NR$166,,MATCH(JG2,'[1]Stats repas'!$E$55:$NR$55,1))="p")),"a",IF(AND(INDEX('[1]Stats repas'!$E$164:$NR$164,,MATCH(JG2,'[1]Stats repas'!$E$55:$NR$55,1))&gt;2,OR(INDEX('[1]Stats repas'!$E$166:$NR$166,,MATCH(JG2,'[1]Stats repas'!$E$55:$NR$55,1))="x",INDEX('[1]Stats repas'!$E$166:$NR$166,,MATCH(JG2,'[1]Stats repas'!$E$55:$NR$55,1))="p")),"a",INDEX('[1]Stats repas'!$E$164:$NR$164,,MATCH(JG2,'[1]Stats repas'!$E$55:$NR$55,1))))</f>
        <v>2</v>
      </c>
      <c r="JH17">
        <f>IF(AND(INDEX('[1]Stats repas'!$E$164:$NR$164,,MATCH(JH2,'[1]Stats repas'!$E$55:$NR$55,1))=0,OR(INDEX('[1]Stats repas'!$E$166:$NR$166,,MATCH(JH2,'[1]Stats repas'!$E$55:$NR$55,1))="x",INDEX('[1]Stats repas'!$E$166:$NR$166,,MATCH(JH2,'[1]Stats repas'!$E$55:$NR$55,1))="p")),"a",IF(AND(INDEX('[1]Stats repas'!$E$164:$NR$164,,MATCH(JH2,'[1]Stats repas'!$E$55:$NR$55,1))&gt;2,OR(INDEX('[1]Stats repas'!$E$166:$NR$166,,MATCH(JH2,'[1]Stats repas'!$E$55:$NR$55,1))="x",INDEX('[1]Stats repas'!$E$166:$NR$166,,MATCH(JH2,'[1]Stats repas'!$E$55:$NR$55,1))="p")),"a",INDEX('[1]Stats repas'!$E$164:$NR$164,,MATCH(JH2,'[1]Stats repas'!$E$55:$NR$55,1))))</f>
        <v>2</v>
      </c>
      <c r="JI17">
        <f>IF(AND(INDEX('[1]Stats repas'!$E$164:$NR$164,,MATCH(JI2,'[1]Stats repas'!$E$55:$NR$55,1))=0,OR(INDEX('[1]Stats repas'!$E$166:$NR$166,,MATCH(JI2,'[1]Stats repas'!$E$55:$NR$55,1))="x",INDEX('[1]Stats repas'!$E$166:$NR$166,,MATCH(JI2,'[1]Stats repas'!$E$55:$NR$55,1))="p")),"a",IF(AND(INDEX('[1]Stats repas'!$E$164:$NR$164,,MATCH(JI2,'[1]Stats repas'!$E$55:$NR$55,1))&gt;2,OR(INDEX('[1]Stats repas'!$E$166:$NR$166,,MATCH(JI2,'[1]Stats repas'!$E$55:$NR$55,1))="x",INDEX('[1]Stats repas'!$E$166:$NR$166,,MATCH(JI2,'[1]Stats repas'!$E$55:$NR$55,1))="p")),"a",INDEX('[1]Stats repas'!$E$164:$NR$164,,MATCH(JI2,'[1]Stats repas'!$E$55:$NR$55,1))))</f>
        <v>2</v>
      </c>
      <c r="JJ17" t="str">
        <f>IF(AND(INDEX('[1]Stats repas'!$E$164:$NR$164,,MATCH(JJ2,'[1]Stats repas'!$E$55:$NR$55,1))=0,OR(INDEX('[1]Stats repas'!$E$166:$NR$166,,MATCH(JJ2,'[1]Stats repas'!$E$55:$NR$55,1))="x",INDEX('[1]Stats repas'!$E$166:$NR$166,,MATCH(JJ2,'[1]Stats repas'!$E$55:$NR$55,1))="p")),"a",IF(AND(INDEX('[1]Stats repas'!$E$164:$NR$164,,MATCH(JJ2,'[1]Stats repas'!$E$55:$NR$55,1))&gt;2,OR(INDEX('[1]Stats repas'!$E$166:$NR$166,,MATCH(JJ2,'[1]Stats repas'!$E$55:$NR$55,1))="x",INDEX('[1]Stats repas'!$E$166:$NR$166,,MATCH(JJ2,'[1]Stats repas'!$E$55:$NR$55,1))="p")),"a",INDEX('[1]Stats repas'!$E$164:$NR$164,,MATCH(JJ2,'[1]Stats repas'!$E$55:$NR$55,1))))</f>
        <v>a</v>
      </c>
      <c r="JK17">
        <f>IF(AND(INDEX('[1]Stats repas'!$E$164:$NR$164,,MATCH(JK2,'[1]Stats repas'!$E$55:$NR$55,1))=0,OR(INDEX('[1]Stats repas'!$E$166:$NR$166,,MATCH(JK2,'[1]Stats repas'!$E$55:$NR$55,1))="x",INDEX('[1]Stats repas'!$E$166:$NR$166,,MATCH(JK2,'[1]Stats repas'!$E$55:$NR$55,1))="p")),"a",IF(AND(INDEX('[1]Stats repas'!$E$164:$NR$164,,MATCH(JK2,'[1]Stats repas'!$E$55:$NR$55,1))&gt;2,OR(INDEX('[1]Stats repas'!$E$166:$NR$166,,MATCH(JK2,'[1]Stats repas'!$E$55:$NR$55,1))="x",INDEX('[1]Stats repas'!$E$166:$NR$166,,MATCH(JK2,'[1]Stats repas'!$E$55:$NR$55,1))="p")),"a",INDEX('[1]Stats repas'!$E$164:$NR$164,,MATCH(JK2,'[1]Stats repas'!$E$55:$NR$55,1))))</f>
        <v>1</v>
      </c>
      <c r="JL17">
        <f>IF(AND(INDEX('[1]Stats repas'!$E$164:$NR$164,,MATCH(JL2,'[1]Stats repas'!$E$55:$NR$55,1))=0,OR(INDEX('[1]Stats repas'!$E$166:$NR$166,,MATCH(JL2,'[1]Stats repas'!$E$55:$NR$55,1))="x",INDEX('[1]Stats repas'!$E$166:$NR$166,,MATCH(JL2,'[1]Stats repas'!$E$55:$NR$55,1))="p")),"a",IF(AND(INDEX('[1]Stats repas'!$E$164:$NR$164,,MATCH(JL2,'[1]Stats repas'!$E$55:$NR$55,1))&gt;2,OR(INDEX('[1]Stats repas'!$E$166:$NR$166,,MATCH(JL2,'[1]Stats repas'!$E$55:$NR$55,1))="x",INDEX('[1]Stats repas'!$E$166:$NR$166,,MATCH(JL2,'[1]Stats repas'!$E$55:$NR$55,1))="p")),"a",INDEX('[1]Stats repas'!$E$164:$NR$164,,MATCH(JL2,'[1]Stats repas'!$E$55:$NR$55,1))))</f>
        <v>1</v>
      </c>
      <c r="JM17">
        <f>IF(AND(INDEX('[1]Stats repas'!$E$164:$NR$164,,MATCH(JM2,'[1]Stats repas'!$E$55:$NR$55,1))=0,OR(INDEX('[1]Stats repas'!$E$166:$NR$166,,MATCH(JM2,'[1]Stats repas'!$E$55:$NR$55,1))="x",INDEX('[1]Stats repas'!$E$166:$NR$166,,MATCH(JM2,'[1]Stats repas'!$E$55:$NR$55,1))="p")),"a",IF(AND(INDEX('[1]Stats repas'!$E$164:$NR$164,,MATCH(JM2,'[1]Stats repas'!$E$55:$NR$55,1))&gt;2,OR(INDEX('[1]Stats repas'!$E$166:$NR$166,,MATCH(JM2,'[1]Stats repas'!$E$55:$NR$55,1))="x",INDEX('[1]Stats repas'!$E$166:$NR$166,,MATCH(JM2,'[1]Stats repas'!$E$55:$NR$55,1))="p")),"a",INDEX('[1]Stats repas'!$E$164:$NR$164,,MATCH(JM2,'[1]Stats repas'!$E$55:$NR$55,1))))</f>
        <v>1</v>
      </c>
      <c r="JN17">
        <f>IF(AND(INDEX('[1]Stats repas'!$E$164:$NR$164,,MATCH(JN2,'[1]Stats repas'!$E$55:$NR$55,1))=0,OR(INDEX('[1]Stats repas'!$E$166:$NR$166,,MATCH(JN2,'[1]Stats repas'!$E$55:$NR$55,1))="x",INDEX('[1]Stats repas'!$E$166:$NR$166,,MATCH(JN2,'[1]Stats repas'!$E$55:$NR$55,1))="p")),"a",IF(AND(INDEX('[1]Stats repas'!$E$164:$NR$164,,MATCH(JN2,'[1]Stats repas'!$E$55:$NR$55,1))&gt;2,OR(INDEX('[1]Stats repas'!$E$166:$NR$166,,MATCH(JN2,'[1]Stats repas'!$E$55:$NR$55,1))="x",INDEX('[1]Stats repas'!$E$166:$NR$166,,MATCH(JN2,'[1]Stats repas'!$E$55:$NR$55,1))="p")),"a",INDEX('[1]Stats repas'!$E$164:$NR$164,,MATCH(JN2,'[1]Stats repas'!$E$55:$NR$55,1))))</f>
        <v>1</v>
      </c>
      <c r="JO17">
        <f>IF(AND(INDEX('[1]Stats repas'!$E$164:$NR$164,,MATCH(JO2,'[1]Stats repas'!$E$55:$NR$55,1))=0,OR(INDEX('[1]Stats repas'!$E$166:$NR$166,,MATCH(JO2,'[1]Stats repas'!$E$55:$NR$55,1))="x",INDEX('[1]Stats repas'!$E$166:$NR$166,,MATCH(JO2,'[1]Stats repas'!$E$55:$NR$55,1))="p")),"a",IF(AND(INDEX('[1]Stats repas'!$E$164:$NR$164,,MATCH(JO2,'[1]Stats repas'!$E$55:$NR$55,1))&gt;2,OR(INDEX('[1]Stats repas'!$E$166:$NR$166,,MATCH(JO2,'[1]Stats repas'!$E$55:$NR$55,1))="x",INDEX('[1]Stats repas'!$E$166:$NR$166,,MATCH(JO2,'[1]Stats repas'!$E$55:$NR$55,1))="p")),"a",INDEX('[1]Stats repas'!$E$164:$NR$164,,MATCH(JO2,'[1]Stats repas'!$E$55:$NR$55,1))))</f>
        <v>0</v>
      </c>
      <c r="JP17">
        <f>IF(AND(INDEX('[1]Stats repas'!$E$164:$NR$164,,MATCH(JP2,'[1]Stats repas'!$E$55:$NR$55,1))=0,OR(INDEX('[1]Stats repas'!$E$166:$NR$166,,MATCH(JP2,'[1]Stats repas'!$E$55:$NR$55,1))="x",INDEX('[1]Stats repas'!$E$166:$NR$166,,MATCH(JP2,'[1]Stats repas'!$E$55:$NR$55,1))="p")),"a",IF(AND(INDEX('[1]Stats repas'!$E$164:$NR$164,,MATCH(JP2,'[1]Stats repas'!$E$55:$NR$55,1))&gt;2,OR(INDEX('[1]Stats repas'!$E$166:$NR$166,,MATCH(JP2,'[1]Stats repas'!$E$55:$NR$55,1))="x",INDEX('[1]Stats repas'!$E$166:$NR$166,,MATCH(JP2,'[1]Stats repas'!$E$55:$NR$55,1))="p")),"a",INDEX('[1]Stats repas'!$E$164:$NR$164,,MATCH(JP2,'[1]Stats repas'!$E$55:$NR$55,1))))</f>
        <v>0</v>
      </c>
      <c r="JQ17">
        <f>IF(AND(INDEX('[1]Stats repas'!$E$164:$NR$164,,MATCH(JQ2,'[1]Stats repas'!$E$55:$NR$55,1))=0,OR(INDEX('[1]Stats repas'!$E$166:$NR$166,,MATCH(JQ2,'[1]Stats repas'!$E$55:$NR$55,1))="x",INDEX('[1]Stats repas'!$E$166:$NR$166,,MATCH(JQ2,'[1]Stats repas'!$E$55:$NR$55,1))="p")),"a",IF(AND(INDEX('[1]Stats repas'!$E$164:$NR$164,,MATCH(JQ2,'[1]Stats repas'!$E$55:$NR$55,1))&gt;2,OR(INDEX('[1]Stats repas'!$E$166:$NR$166,,MATCH(JQ2,'[1]Stats repas'!$E$55:$NR$55,1))="x",INDEX('[1]Stats repas'!$E$166:$NR$166,,MATCH(JQ2,'[1]Stats repas'!$E$55:$NR$55,1))="p")),"a",INDEX('[1]Stats repas'!$E$164:$NR$164,,MATCH(JQ2,'[1]Stats repas'!$E$55:$NR$55,1))))</f>
        <v>1</v>
      </c>
      <c r="JR17">
        <f>IF(AND(INDEX('[1]Stats repas'!$E$164:$NR$164,,MATCH(JR2,'[1]Stats repas'!$E$55:$NR$55,1))=0,OR(INDEX('[1]Stats repas'!$E$166:$NR$166,,MATCH(JR2,'[1]Stats repas'!$E$55:$NR$55,1))="x",INDEX('[1]Stats repas'!$E$166:$NR$166,,MATCH(JR2,'[1]Stats repas'!$E$55:$NR$55,1))="p")),"a",IF(AND(INDEX('[1]Stats repas'!$E$164:$NR$164,,MATCH(JR2,'[1]Stats repas'!$E$55:$NR$55,1))&gt;2,OR(INDEX('[1]Stats repas'!$E$166:$NR$166,,MATCH(JR2,'[1]Stats repas'!$E$55:$NR$55,1))="x",INDEX('[1]Stats repas'!$E$166:$NR$166,,MATCH(JR2,'[1]Stats repas'!$E$55:$NR$55,1))="p")),"a",INDEX('[1]Stats repas'!$E$164:$NR$164,,MATCH(JR2,'[1]Stats repas'!$E$55:$NR$55,1))))</f>
        <v>1</v>
      </c>
      <c r="JS17">
        <f>IF(AND(INDEX('[1]Stats repas'!$E$164:$NR$164,,MATCH(JS2,'[1]Stats repas'!$E$55:$NR$55,1))=0,OR(INDEX('[1]Stats repas'!$E$166:$NR$166,,MATCH(JS2,'[1]Stats repas'!$E$55:$NR$55,1))="x",INDEX('[1]Stats repas'!$E$166:$NR$166,,MATCH(JS2,'[1]Stats repas'!$E$55:$NR$55,1))="p")),"a",IF(AND(INDEX('[1]Stats repas'!$E$164:$NR$164,,MATCH(JS2,'[1]Stats repas'!$E$55:$NR$55,1))&gt;2,OR(INDEX('[1]Stats repas'!$E$166:$NR$166,,MATCH(JS2,'[1]Stats repas'!$E$55:$NR$55,1))="x",INDEX('[1]Stats repas'!$E$166:$NR$166,,MATCH(JS2,'[1]Stats repas'!$E$55:$NR$55,1))="p")),"a",INDEX('[1]Stats repas'!$E$164:$NR$164,,MATCH(JS2,'[1]Stats repas'!$E$55:$NR$55,1))))</f>
        <v>1</v>
      </c>
      <c r="JT17">
        <f>IF(AND(INDEX('[1]Stats repas'!$E$164:$NR$164,,MATCH(JT2,'[1]Stats repas'!$E$55:$NR$55,1))=0,OR(INDEX('[1]Stats repas'!$E$166:$NR$166,,MATCH(JT2,'[1]Stats repas'!$E$55:$NR$55,1))="x",INDEX('[1]Stats repas'!$E$166:$NR$166,,MATCH(JT2,'[1]Stats repas'!$E$55:$NR$55,1))="p")),"a",IF(AND(INDEX('[1]Stats repas'!$E$164:$NR$164,,MATCH(JT2,'[1]Stats repas'!$E$55:$NR$55,1))&gt;2,OR(INDEX('[1]Stats repas'!$E$166:$NR$166,,MATCH(JT2,'[1]Stats repas'!$E$55:$NR$55,1))="x",INDEX('[1]Stats repas'!$E$166:$NR$166,,MATCH(JT2,'[1]Stats repas'!$E$55:$NR$55,1))="p")),"a",INDEX('[1]Stats repas'!$E$164:$NR$164,,MATCH(JT2,'[1]Stats repas'!$E$55:$NR$55,1))))</f>
        <v>1</v>
      </c>
      <c r="JU17">
        <f>IF(AND(INDEX('[1]Stats repas'!$E$164:$NR$164,,MATCH(JU2,'[1]Stats repas'!$E$55:$NR$55,1))=0,OR(INDEX('[1]Stats repas'!$E$166:$NR$166,,MATCH(JU2,'[1]Stats repas'!$E$55:$NR$55,1))="x",INDEX('[1]Stats repas'!$E$166:$NR$166,,MATCH(JU2,'[1]Stats repas'!$E$55:$NR$55,1))="p")),"a",IF(AND(INDEX('[1]Stats repas'!$E$164:$NR$164,,MATCH(JU2,'[1]Stats repas'!$E$55:$NR$55,1))&gt;2,OR(INDEX('[1]Stats repas'!$E$166:$NR$166,,MATCH(JU2,'[1]Stats repas'!$E$55:$NR$55,1))="x",INDEX('[1]Stats repas'!$E$166:$NR$166,,MATCH(JU2,'[1]Stats repas'!$E$55:$NR$55,1))="p")),"a",INDEX('[1]Stats repas'!$E$164:$NR$164,,MATCH(JU2,'[1]Stats repas'!$E$55:$NR$55,1))))</f>
        <v>1</v>
      </c>
      <c r="JV17">
        <f>IF(AND(INDEX('[1]Stats repas'!$E$164:$NR$164,,MATCH(JV2,'[1]Stats repas'!$E$55:$NR$55,1))=0,OR(INDEX('[1]Stats repas'!$E$166:$NR$166,,MATCH(JV2,'[1]Stats repas'!$E$55:$NR$55,1))="x",INDEX('[1]Stats repas'!$E$166:$NR$166,,MATCH(JV2,'[1]Stats repas'!$E$55:$NR$55,1))="p")),"a",IF(AND(INDEX('[1]Stats repas'!$E$164:$NR$164,,MATCH(JV2,'[1]Stats repas'!$E$55:$NR$55,1))&gt;2,OR(INDEX('[1]Stats repas'!$E$166:$NR$166,,MATCH(JV2,'[1]Stats repas'!$E$55:$NR$55,1))="x",INDEX('[1]Stats repas'!$E$166:$NR$166,,MATCH(JV2,'[1]Stats repas'!$E$55:$NR$55,1))="p")),"a",INDEX('[1]Stats repas'!$E$164:$NR$164,,MATCH(JV2,'[1]Stats repas'!$E$55:$NR$55,1))))</f>
        <v>0</v>
      </c>
      <c r="JW17">
        <f>IF(AND(INDEX('[1]Stats repas'!$E$164:$NR$164,,MATCH(JW2,'[1]Stats repas'!$E$55:$NR$55,1))=0,OR(INDEX('[1]Stats repas'!$E$166:$NR$166,,MATCH(JW2,'[1]Stats repas'!$E$55:$NR$55,1))="x",INDEX('[1]Stats repas'!$E$166:$NR$166,,MATCH(JW2,'[1]Stats repas'!$E$55:$NR$55,1))="p")),"a",IF(AND(INDEX('[1]Stats repas'!$E$164:$NR$164,,MATCH(JW2,'[1]Stats repas'!$E$55:$NR$55,1))&gt;2,OR(INDEX('[1]Stats repas'!$E$166:$NR$166,,MATCH(JW2,'[1]Stats repas'!$E$55:$NR$55,1))="x",INDEX('[1]Stats repas'!$E$166:$NR$166,,MATCH(JW2,'[1]Stats repas'!$E$55:$NR$55,1))="p")),"a",INDEX('[1]Stats repas'!$E$164:$NR$164,,MATCH(JW2,'[1]Stats repas'!$E$55:$NR$55,1))))</f>
        <v>0</v>
      </c>
      <c r="JX17">
        <f>IF(AND(INDEX('[1]Stats repas'!$E$164:$NR$164,,MATCH(JX2,'[1]Stats repas'!$E$55:$NR$55,1))=0,OR(INDEX('[1]Stats repas'!$E$166:$NR$166,,MATCH(JX2,'[1]Stats repas'!$E$55:$NR$55,1))="x",INDEX('[1]Stats repas'!$E$166:$NR$166,,MATCH(JX2,'[1]Stats repas'!$E$55:$NR$55,1))="p")),"a",IF(AND(INDEX('[1]Stats repas'!$E$164:$NR$164,,MATCH(JX2,'[1]Stats repas'!$E$55:$NR$55,1))&gt;2,OR(INDEX('[1]Stats repas'!$E$166:$NR$166,,MATCH(JX2,'[1]Stats repas'!$E$55:$NR$55,1))="x",INDEX('[1]Stats repas'!$E$166:$NR$166,,MATCH(JX2,'[1]Stats repas'!$E$55:$NR$55,1))="p")),"a",INDEX('[1]Stats repas'!$E$164:$NR$164,,MATCH(JX2,'[1]Stats repas'!$E$55:$NR$55,1))))</f>
        <v>2</v>
      </c>
      <c r="JY17">
        <f>IF(AND(INDEX('[1]Stats repas'!$E$164:$NR$164,,MATCH(JY2,'[1]Stats repas'!$E$55:$NR$55,1))=0,OR(INDEX('[1]Stats repas'!$E$166:$NR$166,,MATCH(JY2,'[1]Stats repas'!$E$55:$NR$55,1))="x",INDEX('[1]Stats repas'!$E$166:$NR$166,,MATCH(JY2,'[1]Stats repas'!$E$55:$NR$55,1))="p")),"a",IF(AND(INDEX('[1]Stats repas'!$E$164:$NR$164,,MATCH(JY2,'[1]Stats repas'!$E$55:$NR$55,1))&gt;2,OR(INDEX('[1]Stats repas'!$E$166:$NR$166,,MATCH(JY2,'[1]Stats repas'!$E$55:$NR$55,1))="x",INDEX('[1]Stats repas'!$E$166:$NR$166,,MATCH(JY2,'[1]Stats repas'!$E$55:$NR$55,1))="p")),"a",INDEX('[1]Stats repas'!$E$164:$NR$164,,MATCH(JY2,'[1]Stats repas'!$E$55:$NR$55,1))))</f>
        <v>2</v>
      </c>
      <c r="JZ17" t="str">
        <f>IF(AND(INDEX('[1]Stats repas'!$E$164:$NR$164,,MATCH(JZ2,'[1]Stats repas'!$E$55:$NR$55,1))=0,OR(INDEX('[1]Stats repas'!$E$166:$NR$166,,MATCH(JZ2,'[1]Stats repas'!$E$55:$NR$55,1))="x",INDEX('[1]Stats repas'!$E$166:$NR$166,,MATCH(JZ2,'[1]Stats repas'!$E$55:$NR$55,1))="p")),"a",IF(AND(INDEX('[1]Stats repas'!$E$164:$NR$164,,MATCH(JZ2,'[1]Stats repas'!$E$55:$NR$55,1))&gt;2,OR(INDEX('[1]Stats repas'!$E$166:$NR$166,,MATCH(JZ2,'[1]Stats repas'!$E$55:$NR$55,1))="x",INDEX('[1]Stats repas'!$E$166:$NR$166,,MATCH(JZ2,'[1]Stats repas'!$E$55:$NR$55,1))="p")),"a",INDEX('[1]Stats repas'!$E$164:$NR$164,,MATCH(JZ2,'[1]Stats repas'!$E$55:$NR$55,1))))</f>
        <v>a</v>
      </c>
      <c r="KA17" t="str">
        <f>IF(AND(INDEX('[1]Stats repas'!$E$164:$NR$164,,MATCH(KA2,'[1]Stats repas'!$E$55:$NR$55,1))=0,OR(INDEX('[1]Stats repas'!$E$166:$NR$166,,MATCH(KA2,'[1]Stats repas'!$E$55:$NR$55,1))="x",INDEX('[1]Stats repas'!$E$166:$NR$166,,MATCH(KA2,'[1]Stats repas'!$E$55:$NR$55,1))="p")),"a",IF(AND(INDEX('[1]Stats repas'!$E$164:$NR$164,,MATCH(KA2,'[1]Stats repas'!$E$55:$NR$55,1))&gt;2,OR(INDEX('[1]Stats repas'!$E$166:$NR$166,,MATCH(KA2,'[1]Stats repas'!$E$55:$NR$55,1))="x",INDEX('[1]Stats repas'!$E$166:$NR$166,,MATCH(KA2,'[1]Stats repas'!$E$55:$NR$55,1))="p")),"a",INDEX('[1]Stats repas'!$E$164:$NR$164,,MATCH(KA2,'[1]Stats repas'!$E$55:$NR$55,1))))</f>
        <v>a</v>
      </c>
      <c r="KB17">
        <f>IF(AND(INDEX('[1]Stats repas'!$E$164:$NR$164,,MATCH(KB2,'[1]Stats repas'!$E$55:$NR$55,1))=0,OR(INDEX('[1]Stats repas'!$E$166:$NR$166,,MATCH(KB2,'[1]Stats repas'!$E$55:$NR$55,1))="x",INDEX('[1]Stats repas'!$E$166:$NR$166,,MATCH(KB2,'[1]Stats repas'!$E$55:$NR$55,1))="p")),"a",IF(AND(INDEX('[1]Stats repas'!$E$164:$NR$164,,MATCH(KB2,'[1]Stats repas'!$E$55:$NR$55,1))&gt;2,OR(INDEX('[1]Stats repas'!$E$166:$NR$166,,MATCH(KB2,'[1]Stats repas'!$E$55:$NR$55,1))="x",INDEX('[1]Stats repas'!$E$166:$NR$166,,MATCH(KB2,'[1]Stats repas'!$E$55:$NR$55,1))="p")),"a",INDEX('[1]Stats repas'!$E$164:$NR$164,,MATCH(KB2,'[1]Stats repas'!$E$55:$NR$55,1))))</f>
        <v>2</v>
      </c>
      <c r="KC17">
        <f>IF(AND(INDEX('[1]Stats repas'!$E$164:$NR$164,,MATCH(KC2,'[1]Stats repas'!$E$55:$NR$55,1))=0,OR(INDEX('[1]Stats repas'!$E$166:$NR$166,,MATCH(KC2,'[1]Stats repas'!$E$55:$NR$55,1))="x",INDEX('[1]Stats repas'!$E$166:$NR$166,,MATCH(KC2,'[1]Stats repas'!$E$55:$NR$55,1))="p")),"a",IF(AND(INDEX('[1]Stats repas'!$E$164:$NR$164,,MATCH(KC2,'[1]Stats repas'!$E$55:$NR$55,1))&gt;2,OR(INDEX('[1]Stats repas'!$E$166:$NR$166,,MATCH(KC2,'[1]Stats repas'!$E$55:$NR$55,1))="x",INDEX('[1]Stats repas'!$E$166:$NR$166,,MATCH(KC2,'[1]Stats repas'!$E$55:$NR$55,1))="p")),"a",INDEX('[1]Stats repas'!$E$164:$NR$164,,MATCH(KC2,'[1]Stats repas'!$E$55:$NR$55,1))))</f>
        <v>2</v>
      </c>
      <c r="KD17">
        <f>IF(AND(INDEX('[1]Stats repas'!$E$164:$NR$164,,MATCH(KD2,'[1]Stats repas'!$E$55:$NR$55,1))=0,OR(INDEX('[1]Stats repas'!$E$166:$NR$166,,MATCH(KD2,'[1]Stats repas'!$E$55:$NR$55,1))="x",INDEX('[1]Stats repas'!$E$166:$NR$166,,MATCH(KD2,'[1]Stats repas'!$E$55:$NR$55,1))="p")),"a",IF(AND(INDEX('[1]Stats repas'!$E$164:$NR$164,,MATCH(KD2,'[1]Stats repas'!$E$55:$NR$55,1))&gt;2,OR(INDEX('[1]Stats repas'!$E$166:$NR$166,,MATCH(KD2,'[1]Stats repas'!$E$55:$NR$55,1))="x",INDEX('[1]Stats repas'!$E$166:$NR$166,,MATCH(KD2,'[1]Stats repas'!$E$55:$NR$55,1))="p")),"a",INDEX('[1]Stats repas'!$E$164:$NR$164,,MATCH(KD2,'[1]Stats repas'!$E$55:$NR$55,1))))</f>
        <v>2</v>
      </c>
      <c r="KE17" t="str">
        <f>IF(AND(INDEX('[1]Stats repas'!$E$164:$NR$164,,MATCH(KE2,'[1]Stats repas'!$E$55:$NR$55,1))=0,OR(INDEX('[1]Stats repas'!$E$166:$NR$166,,MATCH(KE2,'[1]Stats repas'!$E$55:$NR$55,1))="x",INDEX('[1]Stats repas'!$E$166:$NR$166,,MATCH(KE2,'[1]Stats repas'!$E$55:$NR$55,1))="p")),"a",IF(AND(INDEX('[1]Stats repas'!$E$164:$NR$164,,MATCH(KE2,'[1]Stats repas'!$E$55:$NR$55,1))&gt;2,OR(INDEX('[1]Stats repas'!$E$166:$NR$166,,MATCH(KE2,'[1]Stats repas'!$E$55:$NR$55,1))="x",INDEX('[1]Stats repas'!$E$166:$NR$166,,MATCH(KE2,'[1]Stats repas'!$E$55:$NR$55,1))="p")),"a",INDEX('[1]Stats repas'!$E$164:$NR$164,,MATCH(KE2,'[1]Stats repas'!$E$55:$NR$55,1))))</f>
        <v>a</v>
      </c>
      <c r="KF17">
        <f>IF(AND(INDEX('[1]Stats repas'!$E$164:$NR$164,,MATCH(KF2,'[1]Stats repas'!$E$55:$NR$55,1))=0,OR(INDEX('[1]Stats repas'!$E$166:$NR$166,,MATCH(KF2,'[1]Stats repas'!$E$55:$NR$55,1))="x",INDEX('[1]Stats repas'!$E$166:$NR$166,,MATCH(KF2,'[1]Stats repas'!$E$55:$NR$55,1))="p")),"a",IF(AND(INDEX('[1]Stats repas'!$E$164:$NR$164,,MATCH(KF2,'[1]Stats repas'!$E$55:$NR$55,1))&gt;2,OR(INDEX('[1]Stats repas'!$E$166:$NR$166,,MATCH(KF2,'[1]Stats repas'!$E$55:$NR$55,1))="x",INDEX('[1]Stats repas'!$E$166:$NR$166,,MATCH(KF2,'[1]Stats repas'!$E$55:$NR$55,1))="p")),"a",INDEX('[1]Stats repas'!$E$164:$NR$164,,MATCH(KF2,'[1]Stats repas'!$E$55:$NR$55,1))))</f>
        <v>2</v>
      </c>
      <c r="KG17">
        <f>IF(AND(INDEX('[1]Stats repas'!$E$164:$NR$164,,MATCH(KG2,'[1]Stats repas'!$E$55:$NR$55,1))=0,OR(INDEX('[1]Stats repas'!$E$166:$NR$166,,MATCH(KG2,'[1]Stats repas'!$E$55:$NR$55,1))="x",INDEX('[1]Stats repas'!$E$166:$NR$166,,MATCH(KG2,'[1]Stats repas'!$E$55:$NR$55,1))="p")),"a",IF(AND(INDEX('[1]Stats repas'!$E$164:$NR$164,,MATCH(KG2,'[1]Stats repas'!$E$55:$NR$55,1))&gt;2,OR(INDEX('[1]Stats repas'!$E$166:$NR$166,,MATCH(KG2,'[1]Stats repas'!$E$55:$NR$55,1))="x",INDEX('[1]Stats repas'!$E$166:$NR$166,,MATCH(KG2,'[1]Stats repas'!$E$55:$NR$55,1))="p")),"a",INDEX('[1]Stats repas'!$E$164:$NR$164,,MATCH(KG2,'[1]Stats repas'!$E$55:$NR$55,1))))</f>
        <v>2</v>
      </c>
      <c r="KH17">
        <f>IF(AND(INDEX('[1]Stats repas'!$E$164:$NR$164,,MATCH(KH2,'[1]Stats repas'!$E$55:$NR$55,1))=0,OR(INDEX('[1]Stats repas'!$E$166:$NR$166,,MATCH(KH2,'[1]Stats repas'!$E$55:$NR$55,1))="x",INDEX('[1]Stats repas'!$E$166:$NR$166,,MATCH(KH2,'[1]Stats repas'!$E$55:$NR$55,1))="p")),"a",IF(AND(INDEX('[1]Stats repas'!$E$164:$NR$164,,MATCH(KH2,'[1]Stats repas'!$E$55:$NR$55,1))&gt;2,OR(INDEX('[1]Stats repas'!$E$166:$NR$166,,MATCH(KH2,'[1]Stats repas'!$E$55:$NR$55,1))="x",INDEX('[1]Stats repas'!$E$166:$NR$166,,MATCH(KH2,'[1]Stats repas'!$E$55:$NR$55,1))="p")),"a",INDEX('[1]Stats repas'!$E$164:$NR$164,,MATCH(KH2,'[1]Stats repas'!$E$55:$NR$55,1))))</f>
        <v>2</v>
      </c>
      <c r="KI17">
        <f>IF(AND(INDEX('[1]Stats repas'!$E$164:$NR$164,,MATCH(KI2,'[1]Stats repas'!$E$55:$NR$55,1))=0,OR(INDEX('[1]Stats repas'!$E$166:$NR$166,,MATCH(KI2,'[1]Stats repas'!$E$55:$NR$55,1))="x",INDEX('[1]Stats repas'!$E$166:$NR$166,,MATCH(KI2,'[1]Stats repas'!$E$55:$NR$55,1))="p")),"a",IF(AND(INDEX('[1]Stats repas'!$E$164:$NR$164,,MATCH(KI2,'[1]Stats repas'!$E$55:$NR$55,1))&gt;2,OR(INDEX('[1]Stats repas'!$E$166:$NR$166,,MATCH(KI2,'[1]Stats repas'!$E$55:$NR$55,1))="x",INDEX('[1]Stats repas'!$E$166:$NR$166,,MATCH(KI2,'[1]Stats repas'!$E$55:$NR$55,1))="p")),"a",INDEX('[1]Stats repas'!$E$164:$NR$164,,MATCH(KI2,'[1]Stats repas'!$E$55:$NR$55,1))))</f>
        <v>2</v>
      </c>
      <c r="KJ17">
        <f>IF(AND(INDEX('[1]Stats repas'!$E$164:$NR$164,,MATCH(KJ2,'[1]Stats repas'!$E$55:$NR$55,1))=0,OR(INDEX('[1]Stats repas'!$E$166:$NR$166,,MATCH(KJ2,'[1]Stats repas'!$E$55:$NR$55,1))="x",INDEX('[1]Stats repas'!$E$166:$NR$166,,MATCH(KJ2,'[1]Stats repas'!$E$55:$NR$55,1))="p")),"a",IF(AND(INDEX('[1]Stats repas'!$E$164:$NR$164,,MATCH(KJ2,'[1]Stats repas'!$E$55:$NR$55,1))&gt;2,OR(INDEX('[1]Stats repas'!$E$166:$NR$166,,MATCH(KJ2,'[1]Stats repas'!$E$55:$NR$55,1))="x",INDEX('[1]Stats repas'!$E$166:$NR$166,,MATCH(KJ2,'[1]Stats repas'!$E$55:$NR$55,1))="p")),"a",INDEX('[1]Stats repas'!$E$164:$NR$164,,MATCH(KJ2,'[1]Stats repas'!$E$55:$NR$55,1))))</f>
        <v>0</v>
      </c>
      <c r="KK17">
        <f>IF(AND(INDEX('[1]Stats repas'!$E$164:$NR$164,,MATCH(KK2,'[1]Stats repas'!$E$55:$NR$55,1))=0,OR(INDEX('[1]Stats repas'!$E$166:$NR$166,,MATCH(KK2,'[1]Stats repas'!$E$55:$NR$55,1))="x",INDEX('[1]Stats repas'!$E$166:$NR$166,,MATCH(KK2,'[1]Stats repas'!$E$55:$NR$55,1))="p")),"a",IF(AND(INDEX('[1]Stats repas'!$E$164:$NR$164,,MATCH(KK2,'[1]Stats repas'!$E$55:$NR$55,1))&gt;2,OR(INDEX('[1]Stats repas'!$E$166:$NR$166,,MATCH(KK2,'[1]Stats repas'!$E$55:$NR$55,1))="x",INDEX('[1]Stats repas'!$E$166:$NR$166,,MATCH(KK2,'[1]Stats repas'!$E$55:$NR$55,1))="p")),"a",INDEX('[1]Stats repas'!$E$164:$NR$164,,MATCH(KK2,'[1]Stats repas'!$E$55:$NR$55,1))))</f>
        <v>0</v>
      </c>
      <c r="KL17">
        <f>IF(AND(INDEX('[1]Stats repas'!$E$164:$NR$164,,MATCH(KL2,'[1]Stats repas'!$E$55:$NR$55,1))=0,OR(INDEX('[1]Stats repas'!$E$166:$NR$166,,MATCH(KL2,'[1]Stats repas'!$E$55:$NR$55,1))="x",INDEX('[1]Stats repas'!$E$166:$NR$166,,MATCH(KL2,'[1]Stats repas'!$E$55:$NR$55,1))="p")),"a",IF(AND(INDEX('[1]Stats repas'!$E$164:$NR$164,,MATCH(KL2,'[1]Stats repas'!$E$55:$NR$55,1))&gt;2,OR(INDEX('[1]Stats repas'!$E$166:$NR$166,,MATCH(KL2,'[1]Stats repas'!$E$55:$NR$55,1))="x",INDEX('[1]Stats repas'!$E$166:$NR$166,,MATCH(KL2,'[1]Stats repas'!$E$55:$NR$55,1))="p")),"a",INDEX('[1]Stats repas'!$E$164:$NR$164,,MATCH(KL2,'[1]Stats repas'!$E$55:$NR$55,1))))</f>
        <v>1</v>
      </c>
      <c r="KM17">
        <f>IF(AND(INDEX('[1]Stats repas'!$E$164:$NR$164,,MATCH(KM2,'[1]Stats repas'!$E$55:$NR$55,1))=0,OR(INDEX('[1]Stats repas'!$E$166:$NR$166,,MATCH(KM2,'[1]Stats repas'!$E$55:$NR$55,1))="x",INDEX('[1]Stats repas'!$E$166:$NR$166,,MATCH(KM2,'[1]Stats repas'!$E$55:$NR$55,1))="p")),"a",IF(AND(INDEX('[1]Stats repas'!$E$164:$NR$164,,MATCH(KM2,'[1]Stats repas'!$E$55:$NR$55,1))&gt;2,OR(INDEX('[1]Stats repas'!$E$166:$NR$166,,MATCH(KM2,'[1]Stats repas'!$E$55:$NR$55,1))="x",INDEX('[1]Stats repas'!$E$166:$NR$166,,MATCH(KM2,'[1]Stats repas'!$E$55:$NR$55,1))="p")),"a",INDEX('[1]Stats repas'!$E$164:$NR$164,,MATCH(KM2,'[1]Stats repas'!$E$55:$NR$55,1))))</f>
        <v>1</v>
      </c>
      <c r="KN17">
        <f>IF(AND(INDEX('[1]Stats repas'!$E$164:$NR$164,,MATCH(KN2,'[1]Stats repas'!$E$55:$NR$55,1))=0,OR(INDEX('[1]Stats repas'!$E$166:$NR$166,,MATCH(KN2,'[1]Stats repas'!$E$55:$NR$55,1))="x",INDEX('[1]Stats repas'!$E$166:$NR$166,,MATCH(KN2,'[1]Stats repas'!$E$55:$NR$55,1))="p")),"a",IF(AND(INDEX('[1]Stats repas'!$E$164:$NR$164,,MATCH(KN2,'[1]Stats repas'!$E$55:$NR$55,1))&gt;2,OR(INDEX('[1]Stats repas'!$E$166:$NR$166,,MATCH(KN2,'[1]Stats repas'!$E$55:$NR$55,1))="x",INDEX('[1]Stats repas'!$E$166:$NR$166,,MATCH(KN2,'[1]Stats repas'!$E$55:$NR$55,1))="p")),"a",INDEX('[1]Stats repas'!$E$164:$NR$164,,MATCH(KN2,'[1]Stats repas'!$E$55:$NR$55,1))))</f>
        <v>1</v>
      </c>
      <c r="KO17">
        <f>IF(AND(INDEX('[1]Stats repas'!$E$164:$NR$164,,MATCH(KO2,'[1]Stats repas'!$E$55:$NR$55,1))=0,OR(INDEX('[1]Stats repas'!$E$166:$NR$166,,MATCH(KO2,'[1]Stats repas'!$E$55:$NR$55,1))="x",INDEX('[1]Stats repas'!$E$166:$NR$166,,MATCH(KO2,'[1]Stats repas'!$E$55:$NR$55,1))="p")),"a",IF(AND(INDEX('[1]Stats repas'!$E$164:$NR$164,,MATCH(KO2,'[1]Stats repas'!$E$55:$NR$55,1))&gt;2,OR(INDEX('[1]Stats repas'!$E$166:$NR$166,,MATCH(KO2,'[1]Stats repas'!$E$55:$NR$55,1))="x",INDEX('[1]Stats repas'!$E$166:$NR$166,,MATCH(KO2,'[1]Stats repas'!$E$55:$NR$55,1))="p")),"a",INDEX('[1]Stats repas'!$E$164:$NR$164,,MATCH(KO2,'[1]Stats repas'!$E$55:$NR$55,1))))</f>
        <v>1</v>
      </c>
      <c r="KP17">
        <f>IF(AND(INDEX('[1]Stats repas'!$E$164:$NR$164,,MATCH(KP2,'[1]Stats repas'!$E$55:$NR$55,1))=0,OR(INDEX('[1]Stats repas'!$E$166:$NR$166,,MATCH(KP2,'[1]Stats repas'!$E$55:$NR$55,1))="x",INDEX('[1]Stats repas'!$E$166:$NR$166,,MATCH(KP2,'[1]Stats repas'!$E$55:$NR$55,1))="p")),"a",IF(AND(INDEX('[1]Stats repas'!$E$164:$NR$164,,MATCH(KP2,'[1]Stats repas'!$E$55:$NR$55,1))&gt;2,OR(INDEX('[1]Stats repas'!$E$166:$NR$166,,MATCH(KP2,'[1]Stats repas'!$E$55:$NR$55,1))="x",INDEX('[1]Stats repas'!$E$166:$NR$166,,MATCH(KP2,'[1]Stats repas'!$E$55:$NR$55,1))="p")),"a",INDEX('[1]Stats repas'!$E$164:$NR$164,,MATCH(KP2,'[1]Stats repas'!$E$55:$NR$55,1))))</f>
        <v>1</v>
      </c>
      <c r="KQ17" t="str">
        <f>IF(AND(INDEX('[1]Stats repas'!$E$164:$NR$164,,MATCH(KQ2,'[1]Stats repas'!$E$55:$NR$55,1))=0,OR(INDEX('[1]Stats repas'!$E$166:$NR$166,,MATCH(KQ2,'[1]Stats repas'!$E$55:$NR$55,1))="x",INDEX('[1]Stats repas'!$E$166:$NR$166,,MATCH(KQ2,'[1]Stats repas'!$E$55:$NR$55,1))="p")),"a",IF(AND(INDEX('[1]Stats repas'!$E$164:$NR$164,,MATCH(KQ2,'[1]Stats repas'!$E$55:$NR$55,1))&gt;2,OR(INDEX('[1]Stats repas'!$E$166:$NR$166,,MATCH(KQ2,'[1]Stats repas'!$E$55:$NR$55,1))="x",INDEX('[1]Stats repas'!$E$166:$NR$166,,MATCH(KQ2,'[1]Stats repas'!$E$55:$NR$55,1))="p")),"a",INDEX('[1]Stats repas'!$E$164:$NR$164,,MATCH(KQ2,'[1]Stats repas'!$E$55:$NR$55,1))))</f>
        <v>a</v>
      </c>
      <c r="KR17" t="str">
        <f>IF(AND(INDEX('[1]Stats repas'!$E$164:$NR$164,,MATCH(KR2,'[1]Stats repas'!$E$55:$NR$55,1))=0,OR(INDEX('[1]Stats repas'!$E$166:$NR$166,,MATCH(KR2,'[1]Stats repas'!$E$55:$NR$55,1))="x",INDEX('[1]Stats repas'!$E$166:$NR$166,,MATCH(KR2,'[1]Stats repas'!$E$55:$NR$55,1))="p")),"a",IF(AND(INDEX('[1]Stats repas'!$E$164:$NR$164,,MATCH(KR2,'[1]Stats repas'!$E$55:$NR$55,1))&gt;2,OR(INDEX('[1]Stats repas'!$E$166:$NR$166,,MATCH(KR2,'[1]Stats repas'!$E$55:$NR$55,1))="x",INDEX('[1]Stats repas'!$E$166:$NR$166,,MATCH(KR2,'[1]Stats repas'!$E$55:$NR$55,1))="p")),"a",INDEX('[1]Stats repas'!$E$164:$NR$164,,MATCH(KR2,'[1]Stats repas'!$E$55:$NR$55,1))))</f>
        <v>a</v>
      </c>
      <c r="KS17">
        <f>IF(AND(INDEX('[1]Stats repas'!$E$164:$NR$164,,MATCH(KS2,'[1]Stats repas'!$E$55:$NR$55,1))=0,OR(INDEX('[1]Stats repas'!$E$166:$NR$166,,MATCH(KS2,'[1]Stats repas'!$E$55:$NR$55,1))="x",INDEX('[1]Stats repas'!$E$166:$NR$166,,MATCH(KS2,'[1]Stats repas'!$E$55:$NR$55,1))="p")),"a",IF(AND(INDEX('[1]Stats repas'!$E$164:$NR$164,,MATCH(KS2,'[1]Stats repas'!$E$55:$NR$55,1))&gt;2,OR(INDEX('[1]Stats repas'!$E$166:$NR$166,,MATCH(KS2,'[1]Stats repas'!$E$55:$NR$55,1))="x",INDEX('[1]Stats repas'!$E$166:$NR$166,,MATCH(KS2,'[1]Stats repas'!$E$55:$NR$55,1))="p")),"a",INDEX('[1]Stats repas'!$E$164:$NR$164,,MATCH(KS2,'[1]Stats repas'!$E$55:$NR$55,1))))</f>
        <v>2</v>
      </c>
      <c r="KT17">
        <f>IF(AND(INDEX('[1]Stats repas'!$E$164:$NR$164,,MATCH(KT2,'[1]Stats repas'!$E$55:$NR$55,1))=0,OR(INDEX('[1]Stats repas'!$E$166:$NR$166,,MATCH(KT2,'[1]Stats repas'!$E$55:$NR$55,1))="x",INDEX('[1]Stats repas'!$E$166:$NR$166,,MATCH(KT2,'[1]Stats repas'!$E$55:$NR$55,1))="p")),"a",IF(AND(INDEX('[1]Stats repas'!$E$164:$NR$164,,MATCH(KT2,'[1]Stats repas'!$E$55:$NR$55,1))&gt;2,OR(INDEX('[1]Stats repas'!$E$166:$NR$166,,MATCH(KT2,'[1]Stats repas'!$E$55:$NR$55,1))="x",INDEX('[1]Stats repas'!$E$166:$NR$166,,MATCH(KT2,'[1]Stats repas'!$E$55:$NR$55,1))="p")),"a",INDEX('[1]Stats repas'!$E$164:$NR$164,,MATCH(KT2,'[1]Stats repas'!$E$55:$NR$55,1))))</f>
        <v>2</v>
      </c>
      <c r="KU17">
        <f>IF(AND(INDEX('[1]Stats repas'!$E$164:$NR$164,,MATCH(KU2,'[1]Stats repas'!$E$55:$NR$55,1))=0,OR(INDEX('[1]Stats repas'!$E$166:$NR$166,,MATCH(KU2,'[1]Stats repas'!$E$55:$NR$55,1))="x",INDEX('[1]Stats repas'!$E$166:$NR$166,,MATCH(KU2,'[1]Stats repas'!$E$55:$NR$55,1))="p")),"a",IF(AND(INDEX('[1]Stats repas'!$E$164:$NR$164,,MATCH(KU2,'[1]Stats repas'!$E$55:$NR$55,1))&gt;2,OR(INDEX('[1]Stats repas'!$E$166:$NR$166,,MATCH(KU2,'[1]Stats repas'!$E$55:$NR$55,1))="x",INDEX('[1]Stats repas'!$E$166:$NR$166,,MATCH(KU2,'[1]Stats repas'!$E$55:$NR$55,1))="p")),"a",INDEX('[1]Stats repas'!$E$164:$NR$164,,MATCH(KU2,'[1]Stats repas'!$E$55:$NR$55,1))))</f>
        <v>2</v>
      </c>
      <c r="KV17">
        <f>IF(AND(INDEX('[1]Stats repas'!$E$164:$NR$164,,MATCH(KV2,'[1]Stats repas'!$E$55:$NR$55,1))=0,OR(INDEX('[1]Stats repas'!$E$166:$NR$166,,MATCH(KV2,'[1]Stats repas'!$E$55:$NR$55,1))="x",INDEX('[1]Stats repas'!$E$166:$NR$166,,MATCH(KV2,'[1]Stats repas'!$E$55:$NR$55,1))="p")),"a",IF(AND(INDEX('[1]Stats repas'!$E$164:$NR$164,,MATCH(KV2,'[1]Stats repas'!$E$55:$NR$55,1))&gt;2,OR(INDEX('[1]Stats repas'!$E$166:$NR$166,,MATCH(KV2,'[1]Stats repas'!$E$55:$NR$55,1))="x",INDEX('[1]Stats repas'!$E$166:$NR$166,,MATCH(KV2,'[1]Stats repas'!$E$55:$NR$55,1))="p")),"a",INDEX('[1]Stats repas'!$E$164:$NR$164,,MATCH(KV2,'[1]Stats repas'!$E$55:$NR$55,1))))</f>
        <v>2</v>
      </c>
      <c r="KW17">
        <f>IF(AND(INDEX('[1]Stats repas'!$E$164:$NR$164,,MATCH(KW2,'[1]Stats repas'!$E$55:$NR$55,1))=0,OR(INDEX('[1]Stats repas'!$E$166:$NR$166,,MATCH(KW2,'[1]Stats repas'!$E$55:$NR$55,1))="x",INDEX('[1]Stats repas'!$E$166:$NR$166,,MATCH(KW2,'[1]Stats repas'!$E$55:$NR$55,1))="p")),"a",IF(AND(INDEX('[1]Stats repas'!$E$164:$NR$164,,MATCH(KW2,'[1]Stats repas'!$E$55:$NR$55,1))&gt;2,OR(INDEX('[1]Stats repas'!$E$166:$NR$166,,MATCH(KW2,'[1]Stats repas'!$E$55:$NR$55,1))="x",INDEX('[1]Stats repas'!$E$166:$NR$166,,MATCH(KW2,'[1]Stats repas'!$E$55:$NR$55,1))="p")),"a",INDEX('[1]Stats repas'!$E$164:$NR$164,,MATCH(KW2,'[1]Stats repas'!$E$55:$NR$55,1))))</f>
        <v>2</v>
      </c>
      <c r="KX17">
        <f>IF(AND(INDEX('[1]Stats repas'!$E$164:$NR$164,,MATCH(KX2,'[1]Stats repas'!$E$55:$NR$55,1))=0,OR(INDEX('[1]Stats repas'!$E$166:$NR$166,,MATCH(KX2,'[1]Stats repas'!$E$55:$NR$55,1))="x",INDEX('[1]Stats repas'!$E$166:$NR$166,,MATCH(KX2,'[1]Stats repas'!$E$55:$NR$55,1))="p")),"a",IF(AND(INDEX('[1]Stats repas'!$E$164:$NR$164,,MATCH(KX2,'[1]Stats repas'!$E$55:$NR$55,1))&gt;2,OR(INDEX('[1]Stats repas'!$E$166:$NR$166,,MATCH(KX2,'[1]Stats repas'!$E$55:$NR$55,1))="x",INDEX('[1]Stats repas'!$E$166:$NR$166,,MATCH(KX2,'[1]Stats repas'!$E$55:$NR$55,1))="p")),"a",INDEX('[1]Stats repas'!$E$164:$NR$164,,MATCH(KX2,'[1]Stats repas'!$E$55:$NR$55,1))))</f>
        <v>0</v>
      </c>
      <c r="KY17">
        <f>IF(AND(INDEX('[1]Stats repas'!$E$164:$NR$164,,MATCH(KY2,'[1]Stats repas'!$E$55:$NR$55,1))=0,OR(INDEX('[1]Stats repas'!$E$166:$NR$166,,MATCH(KY2,'[1]Stats repas'!$E$55:$NR$55,1))="x",INDEX('[1]Stats repas'!$E$166:$NR$166,,MATCH(KY2,'[1]Stats repas'!$E$55:$NR$55,1))="p")),"a",IF(AND(INDEX('[1]Stats repas'!$E$164:$NR$164,,MATCH(KY2,'[1]Stats repas'!$E$55:$NR$55,1))&gt;2,OR(INDEX('[1]Stats repas'!$E$166:$NR$166,,MATCH(KY2,'[1]Stats repas'!$E$55:$NR$55,1))="x",INDEX('[1]Stats repas'!$E$166:$NR$166,,MATCH(KY2,'[1]Stats repas'!$E$55:$NR$55,1))="p")),"a",INDEX('[1]Stats repas'!$E$164:$NR$164,,MATCH(KY2,'[1]Stats repas'!$E$55:$NR$55,1))))</f>
        <v>0</v>
      </c>
      <c r="KZ17">
        <f>IF(AND(INDEX('[1]Stats repas'!$E$164:$NR$164,,MATCH(KZ2,'[1]Stats repas'!$E$55:$NR$55,1))=0,OR(INDEX('[1]Stats repas'!$E$166:$NR$166,,MATCH(KZ2,'[1]Stats repas'!$E$55:$NR$55,1))="x",INDEX('[1]Stats repas'!$E$166:$NR$166,,MATCH(KZ2,'[1]Stats repas'!$E$55:$NR$55,1))="p")),"a",IF(AND(INDEX('[1]Stats repas'!$E$164:$NR$164,,MATCH(KZ2,'[1]Stats repas'!$E$55:$NR$55,1))&gt;2,OR(INDEX('[1]Stats repas'!$E$166:$NR$166,,MATCH(KZ2,'[1]Stats repas'!$E$55:$NR$55,1))="x",INDEX('[1]Stats repas'!$E$166:$NR$166,,MATCH(KZ2,'[1]Stats repas'!$E$55:$NR$55,1))="p")),"a",INDEX('[1]Stats repas'!$E$164:$NR$164,,MATCH(KZ2,'[1]Stats repas'!$E$55:$NR$55,1))))</f>
        <v>2</v>
      </c>
      <c r="LA17">
        <f>IF(AND(INDEX('[1]Stats repas'!$E$164:$NR$164,,MATCH(LA2,'[1]Stats repas'!$E$55:$NR$55,1))=0,OR(INDEX('[1]Stats repas'!$E$166:$NR$166,,MATCH(LA2,'[1]Stats repas'!$E$55:$NR$55,1))="x",INDEX('[1]Stats repas'!$E$166:$NR$166,,MATCH(LA2,'[1]Stats repas'!$E$55:$NR$55,1))="p")),"a",IF(AND(INDEX('[1]Stats repas'!$E$164:$NR$164,,MATCH(LA2,'[1]Stats repas'!$E$55:$NR$55,1))&gt;2,OR(INDEX('[1]Stats repas'!$E$166:$NR$166,,MATCH(LA2,'[1]Stats repas'!$E$55:$NR$55,1))="x",INDEX('[1]Stats repas'!$E$166:$NR$166,,MATCH(LA2,'[1]Stats repas'!$E$55:$NR$55,1))="p")),"a",INDEX('[1]Stats repas'!$E$164:$NR$164,,MATCH(LA2,'[1]Stats repas'!$E$55:$NR$55,1))))</f>
        <v>2</v>
      </c>
      <c r="LB17">
        <f>IF(AND(INDEX('[1]Stats repas'!$E$164:$NR$164,,MATCH(LB2,'[1]Stats repas'!$E$55:$NR$55,1))=0,OR(INDEX('[1]Stats repas'!$E$166:$NR$166,,MATCH(LB2,'[1]Stats repas'!$E$55:$NR$55,1))="x",INDEX('[1]Stats repas'!$E$166:$NR$166,,MATCH(LB2,'[1]Stats repas'!$E$55:$NR$55,1))="p")),"a",IF(AND(INDEX('[1]Stats repas'!$E$164:$NR$164,,MATCH(LB2,'[1]Stats repas'!$E$55:$NR$55,1))&gt;2,OR(INDEX('[1]Stats repas'!$E$166:$NR$166,,MATCH(LB2,'[1]Stats repas'!$E$55:$NR$55,1))="x",INDEX('[1]Stats repas'!$E$166:$NR$166,,MATCH(LB2,'[1]Stats repas'!$E$55:$NR$55,1))="p")),"a",INDEX('[1]Stats repas'!$E$164:$NR$164,,MATCH(LB2,'[1]Stats repas'!$E$55:$NR$55,1))))</f>
        <v>2</v>
      </c>
      <c r="LC17">
        <f>IF(AND(INDEX('[1]Stats repas'!$E$164:$NR$164,,MATCH(LC2,'[1]Stats repas'!$E$55:$NR$55,1))=0,OR(INDEX('[1]Stats repas'!$E$166:$NR$166,,MATCH(LC2,'[1]Stats repas'!$E$55:$NR$55,1))="x",INDEX('[1]Stats repas'!$E$166:$NR$166,,MATCH(LC2,'[1]Stats repas'!$E$55:$NR$55,1))="p")),"a",IF(AND(INDEX('[1]Stats repas'!$E$164:$NR$164,,MATCH(LC2,'[1]Stats repas'!$E$55:$NR$55,1))&gt;2,OR(INDEX('[1]Stats repas'!$E$166:$NR$166,,MATCH(LC2,'[1]Stats repas'!$E$55:$NR$55,1))="x",INDEX('[1]Stats repas'!$E$166:$NR$166,,MATCH(LC2,'[1]Stats repas'!$E$55:$NR$55,1))="p")),"a",INDEX('[1]Stats repas'!$E$164:$NR$164,,MATCH(LC2,'[1]Stats repas'!$E$55:$NR$55,1))))</f>
        <v>2</v>
      </c>
      <c r="LD17">
        <f>IF(AND(INDEX('[1]Stats repas'!$E$164:$NR$164,,MATCH(LD2,'[1]Stats repas'!$E$55:$NR$55,1))=0,OR(INDEX('[1]Stats repas'!$E$166:$NR$166,,MATCH(LD2,'[1]Stats repas'!$E$55:$NR$55,1))="x",INDEX('[1]Stats repas'!$E$166:$NR$166,,MATCH(LD2,'[1]Stats repas'!$E$55:$NR$55,1))="p")),"a",IF(AND(INDEX('[1]Stats repas'!$E$164:$NR$164,,MATCH(LD2,'[1]Stats repas'!$E$55:$NR$55,1))&gt;2,OR(INDEX('[1]Stats repas'!$E$166:$NR$166,,MATCH(LD2,'[1]Stats repas'!$E$55:$NR$55,1))="x",INDEX('[1]Stats repas'!$E$166:$NR$166,,MATCH(LD2,'[1]Stats repas'!$E$55:$NR$55,1))="p")),"a",INDEX('[1]Stats repas'!$E$164:$NR$164,,MATCH(LD2,'[1]Stats repas'!$E$55:$NR$55,1))))</f>
        <v>2</v>
      </c>
      <c r="LE17">
        <f>IF(AND(INDEX('[1]Stats repas'!$E$164:$NR$164,,MATCH(LE2,'[1]Stats repas'!$E$55:$NR$55,1))=0,OR(INDEX('[1]Stats repas'!$E$166:$NR$166,,MATCH(LE2,'[1]Stats repas'!$E$55:$NR$55,1))="x",INDEX('[1]Stats repas'!$E$166:$NR$166,,MATCH(LE2,'[1]Stats repas'!$E$55:$NR$55,1))="p")),"a",IF(AND(INDEX('[1]Stats repas'!$E$164:$NR$164,,MATCH(LE2,'[1]Stats repas'!$E$55:$NR$55,1))&gt;2,OR(INDEX('[1]Stats repas'!$E$166:$NR$166,,MATCH(LE2,'[1]Stats repas'!$E$55:$NR$55,1))="x",INDEX('[1]Stats repas'!$E$166:$NR$166,,MATCH(LE2,'[1]Stats repas'!$E$55:$NR$55,1))="p")),"a",INDEX('[1]Stats repas'!$E$164:$NR$164,,MATCH(LE2,'[1]Stats repas'!$E$55:$NR$55,1))))</f>
        <v>0</v>
      </c>
      <c r="LF17">
        <f>IF(AND(INDEX('[1]Stats repas'!$E$164:$NR$164,,MATCH(LF2,'[1]Stats repas'!$E$55:$NR$55,1))=0,OR(INDEX('[1]Stats repas'!$E$166:$NR$166,,MATCH(LF2,'[1]Stats repas'!$E$55:$NR$55,1))="x",INDEX('[1]Stats repas'!$E$166:$NR$166,,MATCH(LF2,'[1]Stats repas'!$E$55:$NR$55,1))="p")),"a",IF(AND(INDEX('[1]Stats repas'!$E$164:$NR$164,,MATCH(LF2,'[1]Stats repas'!$E$55:$NR$55,1))&gt;2,OR(INDEX('[1]Stats repas'!$E$166:$NR$166,,MATCH(LF2,'[1]Stats repas'!$E$55:$NR$55,1))="x",INDEX('[1]Stats repas'!$E$166:$NR$166,,MATCH(LF2,'[1]Stats repas'!$E$55:$NR$55,1))="p")),"a",INDEX('[1]Stats repas'!$E$164:$NR$164,,MATCH(LF2,'[1]Stats repas'!$E$55:$NR$55,1))))</f>
        <v>0</v>
      </c>
      <c r="LG17">
        <f>IF(AND(INDEX('[1]Stats repas'!$E$164:$NR$164,,MATCH(LG2,'[1]Stats repas'!$E$55:$NR$55,1))=0,OR(INDEX('[1]Stats repas'!$E$166:$NR$166,,MATCH(LG2,'[1]Stats repas'!$E$55:$NR$55,1))="x",INDEX('[1]Stats repas'!$E$166:$NR$166,,MATCH(LG2,'[1]Stats repas'!$E$55:$NR$55,1))="p")),"a",IF(AND(INDEX('[1]Stats repas'!$E$164:$NR$164,,MATCH(LG2,'[1]Stats repas'!$E$55:$NR$55,1))&gt;2,OR(INDEX('[1]Stats repas'!$E$166:$NR$166,,MATCH(LG2,'[1]Stats repas'!$E$55:$NR$55,1))="x",INDEX('[1]Stats repas'!$E$166:$NR$166,,MATCH(LG2,'[1]Stats repas'!$E$55:$NR$55,1))="p")),"a",INDEX('[1]Stats repas'!$E$164:$NR$164,,MATCH(LG2,'[1]Stats repas'!$E$55:$NR$55,1))))</f>
        <v>5</v>
      </c>
      <c r="LH17">
        <f>IF(AND(INDEX('[1]Stats repas'!$E$164:$NR$164,,MATCH(LH2,'[1]Stats repas'!$E$55:$NR$55,1))=0,OR(INDEX('[1]Stats repas'!$E$166:$NR$166,,MATCH(LH2,'[1]Stats repas'!$E$55:$NR$55,1))="x",INDEX('[1]Stats repas'!$E$166:$NR$166,,MATCH(LH2,'[1]Stats repas'!$E$55:$NR$55,1))="p")),"a",IF(AND(INDEX('[1]Stats repas'!$E$164:$NR$164,,MATCH(LH2,'[1]Stats repas'!$E$55:$NR$55,1))&gt;2,OR(INDEX('[1]Stats repas'!$E$166:$NR$166,,MATCH(LH2,'[1]Stats repas'!$E$55:$NR$55,1))="x",INDEX('[1]Stats repas'!$E$166:$NR$166,,MATCH(LH2,'[1]Stats repas'!$E$55:$NR$55,1))="p")),"a",INDEX('[1]Stats repas'!$E$164:$NR$164,,MATCH(LH2,'[1]Stats repas'!$E$55:$NR$55,1))))</f>
        <v>2</v>
      </c>
      <c r="LI17">
        <f>IF(AND(INDEX('[1]Stats repas'!$E$164:$NR$164,,MATCH(LI2,'[1]Stats repas'!$E$55:$NR$55,1))=0,OR(INDEX('[1]Stats repas'!$E$166:$NR$166,,MATCH(LI2,'[1]Stats repas'!$E$55:$NR$55,1))="x",INDEX('[1]Stats repas'!$E$166:$NR$166,,MATCH(LI2,'[1]Stats repas'!$E$55:$NR$55,1))="p")),"a",IF(AND(INDEX('[1]Stats repas'!$E$164:$NR$164,,MATCH(LI2,'[1]Stats repas'!$E$55:$NR$55,1))&gt;2,OR(INDEX('[1]Stats repas'!$E$166:$NR$166,,MATCH(LI2,'[1]Stats repas'!$E$55:$NR$55,1))="x",INDEX('[1]Stats repas'!$E$166:$NR$166,,MATCH(LI2,'[1]Stats repas'!$E$55:$NR$55,1))="p")),"a",INDEX('[1]Stats repas'!$E$164:$NR$164,,MATCH(LI2,'[1]Stats repas'!$E$55:$NR$55,1))))</f>
        <v>2</v>
      </c>
      <c r="LJ17">
        <f>IF(AND(INDEX('[1]Stats repas'!$E$164:$NR$164,,MATCH(LJ2,'[1]Stats repas'!$E$55:$NR$55,1))=0,OR(INDEX('[1]Stats repas'!$E$166:$NR$166,,MATCH(LJ2,'[1]Stats repas'!$E$55:$NR$55,1))="x",INDEX('[1]Stats repas'!$E$166:$NR$166,,MATCH(LJ2,'[1]Stats repas'!$E$55:$NR$55,1))="p")),"a",IF(AND(INDEX('[1]Stats repas'!$E$164:$NR$164,,MATCH(LJ2,'[1]Stats repas'!$E$55:$NR$55,1))&gt;2,OR(INDEX('[1]Stats repas'!$E$166:$NR$166,,MATCH(LJ2,'[1]Stats repas'!$E$55:$NR$55,1))="x",INDEX('[1]Stats repas'!$E$166:$NR$166,,MATCH(LJ2,'[1]Stats repas'!$E$55:$NR$55,1))="p")),"a",INDEX('[1]Stats repas'!$E$164:$NR$164,,MATCH(LJ2,'[1]Stats repas'!$E$55:$NR$55,1))))</f>
        <v>2</v>
      </c>
      <c r="LK17">
        <f>IF(AND(INDEX('[1]Stats repas'!$E$164:$NR$164,,MATCH(LK2,'[1]Stats repas'!$E$55:$NR$55,1))=0,OR(INDEX('[1]Stats repas'!$E$166:$NR$166,,MATCH(LK2,'[1]Stats repas'!$E$55:$NR$55,1))="x",INDEX('[1]Stats repas'!$E$166:$NR$166,,MATCH(LK2,'[1]Stats repas'!$E$55:$NR$55,1))="p")),"a",IF(AND(INDEX('[1]Stats repas'!$E$164:$NR$164,,MATCH(LK2,'[1]Stats repas'!$E$55:$NR$55,1))&gt;2,OR(INDEX('[1]Stats repas'!$E$166:$NR$166,,MATCH(LK2,'[1]Stats repas'!$E$55:$NR$55,1))="x",INDEX('[1]Stats repas'!$E$166:$NR$166,,MATCH(LK2,'[1]Stats repas'!$E$55:$NR$55,1))="p")),"a",INDEX('[1]Stats repas'!$E$164:$NR$164,,MATCH(LK2,'[1]Stats repas'!$E$55:$NR$55,1))))</f>
        <v>2</v>
      </c>
      <c r="LL17" t="str">
        <f>IF(AND(INDEX('[1]Stats repas'!$E$164:$NR$164,,MATCH(LL2,'[1]Stats repas'!$E$55:$NR$55,1))=0,OR(INDEX('[1]Stats repas'!$E$166:$NR$166,,MATCH(LL2,'[1]Stats repas'!$E$55:$NR$55,1))="x",INDEX('[1]Stats repas'!$E$166:$NR$166,,MATCH(LL2,'[1]Stats repas'!$E$55:$NR$55,1))="p")),"a",IF(AND(INDEX('[1]Stats repas'!$E$164:$NR$164,,MATCH(LL2,'[1]Stats repas'!$E$55:$NR$55,1))&gt;2,OR(INDEX('[1]Stats repas'!$E$166:$NR$166,,MATCH(LL2,'[1]Stats repas'!$E$55:$NR$55,1))="x",INDEX('[1]Stats repas'!$E$166:$NR$166,,MATCH(LL2,'[1]Stats repas'!$E$55:$NR$55,1))="p")),"a",INDEX('[1]Stats repas'!$E$164:$NR$164,,MATCH(LL2,'[1]Stats repas'!$E$55:$NR$55,1))))</f>
        <v>a</v>
      </c>
      <c r="LM17" t="str">
        <f>IF(AND(INDEX('[1]Stats repas'!$E$164:$NR$164,,MATCH(LM2,'[1]Stats repas'!$E$55:$NR$55,1))=0,OR(INDEX('[1]Stats repas'!$E$166:$NR$166,,MATCH(LM2,'[1]Stats repas'!$E$55:$NR$55,1))="x",INDEX('[1]Stats repas'!$E$166:$NR$166,,MATCH(LM2,'[1]Stats repas'!$E$55:$NR$55,1))="p")),"a",IF(AND(INDEX('[1]Stats repas'!$E$164:$NR$164,,MATCH(LM2,'[1]Stats repas'!$E$55:$NR$55,1))&gt;2,OR(INDEX('[1]Stats repas'!$E$166:$NR$166,,MATCH(LM2,'[1]Stats repas'!$E$55:$NR$55,1))="x",INDEX('[1]Stats repas'!$E$166:$NR$166,,MATCH(LM2,'[1]Stats repas'!$E$55:$NR$55,1))="p")),"a",INDEX('[1]Stats repas'!$E$164:$NR$164,,MATCH(LM2,'[1]Stats repas'!$E$55:$NR$55,1))))</f>
        <v>a</v>
      </c>
      <c r="LN17">
        <f>IF(AND(INDEX('[1]Stats repas'!$E$164:$NR$164,,MATCH(LN2,'[1]Stats repas'!$E$55:$NR$55,1))=0,OR(INDEX('[1]Stats repas'!$E$166:$NR$166,,MATCH(LN2,'[1]Stats repas'!$E$55:$NR$55,1))="x",INDEX('[1]Stats repas'!$E$166:$NR$166,,MATCH(LN2,'[1]Stats repas'!$E$55:$NR$55,1))="p")),"a",IF(AND(INDEX('[1]Stats repas'!$E$164:$NR$164,,MATCH(LN2,'[1]Stats repas'!$E$55:$NR$55,1))&gt;2,OR(INDEX('[1]Stats repas'!$E$166:$NR$166,,MATCH(LN2,'[1]Stats repas'!$E$55:$NR$55,1))="x",INDEX('[1]Stats repas'!$E$166:$NR$166,,MATCH(LN2,'[1]Stats repas'!$E$55:$NR$55,1))="p")),"a",INDEX('[1]Stats repas'!$E$164:$NR$164,,MATCH(LN2,'[1]Stats repas'!$E$55:$NR$55,1))))</f>
        <v>2</v>
      </c>
      <c r="LO17">
        <f>IF(AND(INDEX('[1]Stats repas'!$E$164:$NR$164,,MATCH(LO2,'[1]Stats repas'!$E$55:$NR$55,1))=0,OR(INDEX('[1]Stats repas'!$E$166:$NR$166,,MATCH(LO2,'[1]Stats repas'!$E$55:$NR$55,1))="x",INDEX('[1]Stats repas'!$E$166:$NR$166,,MATCH(LO2,'[1]Stats repas'!$E$55:$NR$55,1))="p")),"a",IF(AND(INDEX('[1]Stats repas'!$E$164:$NR$164,,MATCH(LO2,'[1]Stats repas'!$E$55:$NR$55,1))&gt;2,OR(INDEX('[1]Stats repas'!$E$166:$NR$166,,MATCH(LO2,'[1]Stats repas'!$E$55:$NR$55,1))="x",INDEX('[1]Stats repas'!$E$166:$NR$166,,MATCH(LO2,'[1]Stats repas'!$E$55:$NR$55,1))="p")),"a",INDEX('[1]Stats repas'!$E$164:$NR$164,,MATCH(LO2,'[1]Stats repas'!$E$55:$NR$55,1))))</f>
        <v>2</v>
      </c>
      <c r="LP17">
        <f>IF(AND(INDEX('[1]Stats repas'!$E$164:$NR$164,,MATCH(LP2,'[1]Stats repas'!$E$55:$NR$55,1))=0,OR(INDEX('[1]Stats repas'!$E$166:$NR$166,,MATCH(LP2,'[1]Stats repas'!$E$55:$NR$55,1))="x",INDEX('[1]Stats repas'!$E$166:$NR$166,,MATCH(LP2,'[1]Stats repas'!$E$55:$NR$55,1))="p")),"a",IF(AND(INDEX('[1]Stats repas'!$E$164:$NR$164,,MATCH(LP2,'[1]Stats repas'!$E$55:$NR$55,1))&gt;2,OR(INDEX('[1]Stats repas'!$E$166:$NR$166,,MATCH(LP2,'[1]Stats repas'!$E$55:$NR$55,1))="x",INDEX('[1]Stats repas'!$E$166:$NR$166,,MATCH(LP2,'[1]Stats repas'!$E$55:$NR$55,1))="p")),"a",INDEX('[1]Stats repas'!$E$164:$NR$164,,MATCH(LP2,'[1]Stats repas'!$E$55:$NR$55,1))))</f>
        <v>2</v>
      </c>
      <c r="LQ17">
        <f>IF(AND(INDEX('[1]Stats repas'!$E$164:$NR$164,,MATCH(LQ2,'[1]Stats repas'!$E$55:$NR$55,1))=0,OR(INDEX('[1]Stats repas'!$E$166:$NR$166,,MATCH(LQ2,'[1]Stats repas'!$E$55:$NR$55,1))="x",INDEX('[1]Stats repas'!$E$166:$NR$166,,MATCH(LQ2,'[1]Stats repas'!$E$55:$NR$55,1))="p")),"a",IF(AND(INDEX('[1]Stats repas'!$E$164:$NR$164,,MATCH(LQ2,'[1]Stats repas'!$E$55:$NR$55,1))&gt;2,OR(INDEX('[1]Stats repas'!$E$166:$NR$166,,MATCH(LQ2,'[1]Stats repas'!$E$55:$NR$55,1))="x",INDEX('[1]Stats repas'!$E$166:$NR$166,,MATCH(LQ2,'[1]Stats repas'!$E$55:$NR$55,1))="p")),"a",INDEX('[1]Stats repas'!$E$164:$NR$164,,MATCH(LQ2,'[1]Stats repas'!$E$55:$NR$55,1))))</f>
        <v>2</v>
      </c>
      <c r="LR17">
        <f>IF(AND(INDEX('[1]Stats repas'!$E$164:$NR$164,,MATCH(LR2,'[1]Stats repas'!$E$55:$NR$55,1))=0,OR(INDEX('[1]Stats repas'!$E$166:$NR$166,,MATCH(LR2,'[1]Stats repas'!$E$55:$NR$55,1))="x",INDEX('[1]Stats repas'!$E$166:$NR$166,,MATCH(LR2,'[1]Stats repas'!$E$55:$NR$55,1))="p")),"a",IF(AND(INDEX('[1]Stats repas'!$E$164:$NR$164,,MATCH(LR2,'[1]Stats repas'!$E$55:$NR$55,1))&gt;2,OR(INDEX('[1]Stats repas'!$E$166:$NR$166,,MATCH(LR2,'[1]Stats repas'!$E$55:$NR$55,1))="x",INDEX('[1]Stats repas'!$E$166:$NR$166,,MATCH(LR2,'[1]Stats repas'!$E$55:$NR$55,1))="p")),"a",INDEX('[1]Stats repas'!$E$164:$NR$164,,MATCH(LR2,'[1]Stats repas'!$E$55:$NR$55,1))))</f>
        <v>2</v>
      </c>
      <c r="LS17">
        <f>IF(AND(INDEX('[1]Stats repas'!$E$164:$NR$164,,MATCH(LS2,'[1]Stats repas'!$E$55:$NR$55,1))=0,OR(INDEX('[1]Stats repas'!$E$166:$NR$166,,MATCH(LS2,'[1]Stats repas'!$E$55:$NR$55,1))="x",INDEX('[1]Stats repas'!$E$166:$NR$166,,MATCH(LS2,'[1]Stats repas'!$E$55:$NR$55,1))="p")),"a",IF(AND(INDEX('[1]Stats repas'!$E$164:$NR$164,,MATCH(LS2,'[1]Stats repas'!$E$55:$NR$55,1))&gt;2,OR(INDEX('[1]Stats repas'!$E$166:$NR$166,,MATCH(LS2,'[1]Stats repas'!$E$55:$NR$55,1))="x",INDEX('[1]Stats repas'!$E$166:$NR$166,,MATCH(LS2,'[1]Stats repas'!$E$55:$NR$55,1))="p")),"a",INDEX('[1]Stats repas'!$E$164:$NR$164,,MATCH(LS2,'[1]Stats repas'!$E$55:$NR$55,1))))</f>
        <v>0</v>
      </c>
      <c r="LT17">
        <f>IF(AND(INDEX('[1]Stats repas'!$E$164:$NR$164,,MATCH(LT2,'[1]Stats repas'!$E$55:$NR$55,1))=0,OR(INDEX('[1]Stats repas'!$E$166:$NR$166,,MATCH(LT2,'[1]Stats repas'!$E$55:$NR$55,1))="x",INDEX('[1]Stats repas'!$E$166:$NR$166,,MATCH(LT2,'[1]Stats repas'!$E$55:$NR$55,1))="p")),"a",IF(AND(INDEX('[1]Stats repas'!$E$164:$NR$164,,MATCH(LT2,'[1]Stats repas'!$E$55:$NR$55,1))&gt;2,OR(INDEX('[1]Stats repas'!$E$166:$NR$166,,MATCH(LT2,'[1]Stats repas'!$E$55:$NR$55,1))="x",INDEX('[1]Stats repas'!$E$166:$NR$166,,MATCH(LT2,'[1]Stats repas'!$E$55:$NR$55,1))="p")),"a",INDEX('[1]Stats repas'!$E$164:$NR$164,,MATCH(LT2,'[1]Stats repas'!$E$55:$NR$55,1))))</f>
        <v>0</v>
      </c>
      <c r="LU17">
        <f>IF(AND(INDEX('[1]Stats repas'!$E$164:$NR$164,,MATCH(LU2,'[1]Stats repas'!$E$55:$NR$55,1))=0,OR(INDEX('[1]Stats repas'!$E$166:$NR$166,,MATCH(LU2,'[1]Stats repas'!$E$55:$NR$55,1))="x",INDEX('[1]Stats repas'!$E$166:$NR$166,,MATCH(LU2,'[1]Stats repas'!$E$55:$NR$55,1))="p")),"a",IF(AND(INDEX('[1]Stats repas'!$E$164:$NR$164,,MATCH(LU2,'[1]Stats repas'!$E$55:$NR$55,1))&gt;2,OR(INDEX('[1]Stats repas'!$E$166:$NR$166,,MATCH(LU2,'[1]Stats repas'!$E$55:$NR$55,1))="x",INDEX('[1]Stats repas'!$E$166:$NR$166,,MATCH(LU2,'[1]Stats repas'!$E$55:$NR$55,1))="p")),"a",INDEX('[1]Stats repas'!$E$164:$NR$164,,MATCH(LU2,'[1]Stats repas'!$E$55:$NR$55,1))))</f>
        <v>2</v>
      </c>
      <c r="LV17">
        <f>IF(AND(INDEX('[1]Stats repas'!$E$164:$NR$164,,MATCH(LV2,'[1]Stats repas'!$E$55:$NR$55,1))=0,OR(INDEX('[1]Stats repas'!$E$166:$NR$166,,MATCH(LV2,'[1]Stats repas'!$E$55:$NR$55,1))="x",INDEX('[1]Stats repas'!$E$166:$NR$166,,MATCH(LV2,'[1]Stats repas'!$E$55:$NR$55,1))="p")),"a",IF(AND(INDEX('[1]Stats repas'!$E$164:$NR$164,,MATCH(LV2,'[1]Stats repas'!$E$55:$NR$55,1))&gt;2,OR(INDEX('[1]Stats repas'!$E$166:$NR$166,,MATCH(LV2,'[1]Stats repas'!$E$55:$NR$55,1))="x",INDEX('[1]Stats repas'!$E$166:$NR$166,,MATCH(LV2,'[1]Stats repas'!$E$55:$NR$55,1))="p")),"a",INDEX('[1]Stats repas'!$E$164:$NR$164,,MATCH(LV2,'[1]Stats repas'!$E$55:$NR$55,1))))</f>
        <v>2</v>
      </c>
      <c r="LW17" t="str">
        <f>IF(AND(INDEX('[1]Stats repas'!$E$164:$NR$164,,MATCH(LW2,'[1]Stats repas'!$E$55:$NR$55,1))=0,OR(INDEX('[1]Stats repas'!$E$166:$NR$166,,MATCH(LW2,'[1]Stats repas'!$E$55:$NR$55,1))="x",INDEX('[1]Stats repas'!$E$166:$NR$166,,MATCH(LW2,'[1]Stats repas'!$E$55:$NR$55,1))="p")),"a",IF(AND(INDEX('[1]Stats repas'!$E$164:$NR$164,,MATCH(LW2,'[1]Stats repas'!$E$55:$NR$55,1))&gt;2,OR(INDEX('[1]Stats repas'!$E$166:$NR$166,,MATCH(LW2,'[1]Stats repas'!$E$55:$NR$55,1))="x",INDEX('[1]Stats repas'!$E$166:$NR$166,,MATCH(LW2,'[1]Stats repas'!$E$55:$NR$55,1))="p")),"a",INDEX('[1]Stats repas'!$E$164:$NR$164,,MATCH(LW2,'[1]Stats repas'!$E$55:$NR$55,1))))</f>
        <v>a</v>
      </c>
      <c r="LX17" t="str">
        <f>IF(AND(INDEX('[1]Stats repas'!$E$164:$NR$164,,MATCH(LX2,'[1]Stats repas'!$E$55:$NR$55,1))=0,OR(INDEX('[1]Stats repas'!$E$166:$NR$166,,MATCH(LX2,'[1]Stats repas'!$E$55:$NR$55,1))="x",INDEX('[1]Stats repas'!$E$166:$NR$166,,MATCH(LX2,'[1]Stats repas'!$E$55:$NR$55,1))="p")),"a",IF(AND(INDEX('[1]Stats repas'!$E$164:$NR$164,,MATCH(LX2,'[1]Stats repas'!$E$55:$NR$55,1))&gt;2,OR(INDEX('[1]Stats repas'!$E$166:$NR$166,,MATCH(LX2,'[1]Stats repas'!$E$55:$NR$55,1))="x",INDEX('[1]Stats repas'!$E$166:$NR$166,,MATCH(LX2,'[1]Stats repas'!$E$55:$NR$55,1))="p")),"a",INDEX('[1]Stats repas'!$E$164:$NR$164,,MATCH(LX2,'[1]Stats repas'!$E$55:$NR$55,1))))</f>
        <v>a</v>
      </c>
      <c r="LY17">
        <f>IF(AND(INDEX('[1]Stats repas'!$E$164:$NR$164,,MATCH(LY2,'[1]Stats repas'!$E$55:$NR$55,1))=0,OR(INDEX('[1]Stats repas'!$E$166:$NR$166,,MATCH(LY2,'[1]Stats repas'!$E$55:$NR$55,1))="x",INDEX('[1]Stats repas'!$E$166:$NR$166,,MATCH(LY2,'[1]Stats repas'!$E$55:$NR$55,1))="p")),"a",IF(AND(INDEX('[1]Stats repas'!$E$164:$NR$164,,MATCH(LY2,'[1]Stats repas'!$E$55:$NR$55,1))&gt;2,OR(INDEX('[1]Stats repas'!$E$166:$NR$166,,MATCH(LY2,'[1]Stats repas'!$E$55:$NR$55,1))="x",INDEX('[1]Stats repas'!$E$166:$NR$166,,MATCH(LY2,'[1]Stats repas'!$E$55:$NR$55,1))="p")),"a",INDEX('[1]Stats repas'!$E$164:$NR$164,,MATCH(LY2,'[1]Stats repas'!$E$55:$NR$55,1))))</f>
        <v>2</v>
      </c>
      <c r="LZ17">
        <f>IF(AND(INDEX('[1]Stats repas'!$E$164:$NR$164,,MATCH(LZ2,'[1]Stats repas'!$E$55:$NR$55,1))=0,OR(INDEX('[1]Stats repas'!$E$166:$NR$166,,MATCH(LZ2,'[1]Stats repas'!$E$55:$NR$55,1))="x",INDEX('[1]Stats repas'!$E$166:$NR$166,,MATCH(LZ2,'[1]Stats repas'!$E$55:$NR$55,1))="p")),"a",IF(AND(INDEX('[1]Stats repas'!$E$164:$NR$164,,MATCH(LZ2,'[1]Stats repas'!$E$55:$NR$55,1))&gt;2,OR(INDEX('[1]Stats repas'!$E$166:$NR$166,,MATCH(LZ2,'[1]Stats repas'!$E$55:$NR$55,1))="x",INDEX('[1]Stats repas'!$E$166:$NR$166,,MATCH(LZ2,'[1]Stats repas'!$E$55:$NR$55,1))="p")),"a",INDEX('[1]Stats repas'!$E$164:$NR$164,,MATCH(LZ2,'[1]Stats repas'!$E$55:$NR$55,1))))</f>
        <v>2</v>
      </c>
      <c r="MA17">
        <f>IF(AND(INDEX('[1]Stats repas'!$E$164:$NR$164,,MATCH(MA2,'[1]Stats repas'!$E$55:$NR$55,1))=0,OR(INDEX('[1]Stats repas'!$E$166:$NR$166,,MATCH(MA2,'[1]Stats repas'!$E$55:$NR$55,1))="x",INDEX('[1]Stats repas'!$E$166:$NR$166,,MATCH(MA2,'[1]Stats repas'!$E$55:$NR$55,1))="p")),"a",IF(AND(INDEX('[1]Stats repas'!$E$164:$NR$164,,MATCH(MA2,'[1]Stats repas'!$E$55:$NR$55,1))&gt;2,OR(INDEX('[1]Stats repas'!$E$166:$NR$166,,MATCH(MA2,'[1]Stats repas'!$E$55:$NR$55,1))="x",INDEX('[1]Stats repas'!$E$166:$NR$166,,MATCH(MA2,'[1]Stats repas'!$E$55:$NR$55,1))="p")),"a",INDEX('[1]Stats repas'!$E$164:$NR$164,,MATCH(MA2,'[1]Stats repas'!$E$55:$NR$55,1))))</f>
        <v>2</v>
      </c>
      <c r="MB17" t="str">
        <f>IF(AND(INDEX('[1]Stats repas'!$E$164:$NR$164,,MATCH(MB2,'[1]Stats repas'!$E$55:$NR$55,1))=0,OR(INDEX('[1]Stats repas'!$E$166:$NR$166,,MATCH(MB2,'[1]Stats repas'!$E$55:$NR$55,1))="x",INDEX('[1]Stats repas'!$E$166:$NR$166,,MATCH(MB2,'[1]Stats repas'!$E$55:$NR$55,1))="p")),"a",IF(AND(INDEX('[1]Stats repas'!$E$164:$NR$164,,MATCH(MB2,'[1]Stats repas'!$E$55:$NR$55,1))&gt;2,OR(INDEX('[1]Stats repas'!$E$166:$NR$166,,MATCH(MB2,'[1]Stats repas'!$E$55:$NR$55,1))="x",INDEX('[1]Stats repas'!$E$166:$NR$166,,MATCH(MB2,'[1]Stats repas'!$E$55:$NR$55,1))="p")),"a",INDEX('[1]Stats repas'!$E$164:$NR$164,,MATCH(MB2,'[1]Stats repas'!$E$55:$NR$55,1))))</f>
        <v>a</v>
      </c>
      <c r="MC17">
        <f>IF(AND(INDEX('[1]Stats repas'!$E$164:$NR$164,,MATCH(MC2,'[1]Stats repas'!$E$55:$NR$55,1))=0,OR(INDEX('[1]Stats repas'!$E$166:$NR$166,,MATCH(MC2,'[1]Stats repas'!$E$55:$NR$55,1))="x",INDEX('[1]Stats repas'!$E$166:$NR$166,,MATCH(MC2,'[1]Stats repas'!$E$55:$NR$55,1))="p")),"a",IF(AND(INDEX('[1]Stats repas'!$E$164:$NR$164,,MATCH(MC2,'[1]Stats repas'!$E$55:$NR$55,1))&gt;2,OR(INDEX('[1]Stats repas'!$E$166:$NR$166,,MATCH(MC2,'[1]Stats repas'!$E$55:$NR$55,1))="x",INDEX('[1]Stats repas'!$E$166:$NR$166,,MATCH(MC2,'[1]Stats repas'!$E$55:$NR$55,1))="p")),"a",INDEX('[1]Stats repas'!$E$164:$NR$164,,MATCH(MC2,'[1]Stats repas'!$E$55:$NR$55,1))))</f>
        <v>1</v>
      </c>
      <c r="MD17">
        <f>IF(AND(INDEX('[1]Stats repas'!$E$164:$NR$164,,MATCH(MD2,'[1]Stats repas'!$E$55:$NR$55,1))=0,OR(INDEX('[1]Stats repas'!$E$166:$NR$166,,MATCH(MD2,'[1]Stats repas'!$E$55:$NR$55,1))="x",INDEX('[1]Stats repas'!$E$166:$NR$166,,MATCH(MD2,'[1]Stats repas'!$E$55:$NR$55,1))="p")),"a",IF(AND(INDEX('[1]Stats repas'!$E$164:$NR$164,,MATCH(MD2,'[1]Stats repas'!$E$55:$NR$55,1))&gt;2,OR(INDEX('[1]Stats repas'!$E$166:$NR$166,,MATCH(MD2,'[1]Stats repas'!$E$55:$NR$55,1))="x",INDEX('[1]Stats repas'!$E$166:$NR$166,,MATCH(MD2,'[1]Stats repas'!$E$55:$NR$55,1))="p")),"a",INDEX('[1]Stats repas'!$E$164:$NR$164,,MATCH(MD2,'[1]Stats repas'!$E$55:$NR$55,1))))</f>
        <v>1</v>
      </c>
      <c r="ME17">
        <f>IF(AND(INDEX('[1]Stats repas'!$E$164:$NR$164,,MATCH(ME2,'[1]Stats repas'!$E$55:$NR$55,1))=0,OR(INDEX('[1]Stats repas'!$E$166:$NR$166,,MATCH(ME2,'[1]Stats repas'!$E$55:$NR$55,1))="x",INDEX('[1]Stats repas'!$E$166:$NR$166,,MATCH(ME2,'[1]Stats repas'!$E$55:$NR$55,1))="p")),"a",IF(AND(INDEX('[1]Stats repas'!$E$164:$NR$164,,MATCH(ME2,'[1]Stats repas'!$E$55:$NR$55,1))&gt;2,OR(INDEX('[1]Stats repas'!$E$166:$NR$166,,MATCH(ME2,'[1]Stats repas'!$E$55:$NR$55,1))="x",INDEX('[1]Stats repas'!$E$166:$NR$166,,MATCH(ME2,'[1]Stats repas'!$E$55:$NR$55,1))="p")),"a",INDEX('[1]Stats repas'!$E$164:$NR$164,,MATCH(ME2,'[1]Stats repas'!$E$55:$NR$55,1))))</f>
        <v>1</v>
      </c>
      <c r="MF17">
        <f>IF(AND(INDEX('[1]Stats repas'!$E$164:$NR$164,,MATCH(MF2,'[1]Stats repas'!$E$55:$NR$55,1))=0,OR(INDEX('[1]Stats repas'!$E$166:$NR$166,,MATCH(MF2,'[1]Stats repas'!$E$55:$NR$55,1))="x",INDEX('[1]Stats repas'!$E$166:$NR$166,,MATCH(MF2,'[1]Stats repas'!$E$55:$NR$55,1))="p")),"a",IF(AND(INDEX('[1]Stats repas'!$E$164:$NR$164,,MATCH(MF2,'[1]Stats repas'!$E$55:$NR$55,1))&gt;2,OR(INDEX('[1]Stats repas'!$E$166:$NR$166,,MATCH(MF2,'[1]Stats repas'!$E$55:$NR$55,1))="x",INDEX('[1]Stats repas'!$E$166:$NR$166,,MATCH(MF2,'[1]Stats repas'!$E$55:$NR$55,1))="p")),"a",INDEX('[1]Stats repas'!$E$164:$NR$164,,MATCH(MF2,'[1]Stats repas'!$E$55:$NR$55,1))))</f>
        <v>1</v>
      </c>
      <c r="MG17" t="str">
        <f>IF(AND(INDEX('[1]Stats repas'!$E$164:$NR$164,,MATCH(MG2,'[1]Stats repas'!$E$55:$NR$55,1))=0,OR(INDEX('[1]Stats repas'!$E$166:$NR$166,,MATCH(MG2,'[1]Stats repas'!$E$55:$NR$55,1))="x",INDEX('[1]Stats repas'!$E$166:$NR$166,,MATCH(MG2,'[1]Stats repas'!$E$55:$NR$55,1))="p")),"a",IF(AND(INDEX('[1]Stats repas'!$E$164:$NR$164,,MATCH(MG2,'[1]Stats repas'!$E$55:$NR$55,1))&gt;2,OR(INDEX('[1]Stats repas'!$E$166:$NR$166,,MATCH(MG2,'[1]Stats repas'!$E$55:$NR$55,1))="x",INDEX('[1]Stats repas'!$E$166:$NR$166,,MATCH(MG2,'[1]Stats repas'!$E$55:$NR$55,1))="p")),"a",INDEX('[1]Stats repas'!$E$164:$NR$164,,MATCH(MG2,'[1]Stats repas'!$E$55:$NR$55,1))))</f>
        <v>a</v>
      </c>
      <c r="MH17" t="str">
        <f>IF(AND(INDEX('[1]Stats repas'!$E$164:$NR$164,,MATCH(MH2,'[1]Stats repas'!$E$55:$NR$55,1))=0,OR(INDEX('[1]Stats repas'!$E$166:$NR$166,,MATCH(MH2,'[1]Stats repas'!$E$55:$NR$55,1))="x",INDEX('[1]Stats repas'!$E$166:$NR$166,,MATCH(MH2,'[1]Stats repas'!$E$55:$NR$55,1))="p")),"a",IF(AND(INDEX('[1]Stats repas'!$E$164:$NR$164,,MATCH(MH2,'[1]Stats repas'!$E$55:$NR$55,1))&gt;2,OR(INDEX('[1]Stats repas'!$E$166:$NR$166,,MATCH(MH2,'[1]Stats repas'!$E$55:$NR$55,1))="x",INDEX('[1]Stats repas'!$E$166:$NR$166,,MATCH(MH2,'[1]Stats repas'!$E$55:$NR$55,1))="p")),"a",INDEX('[1]Stats repas'!$E$164:$NR$164,,MATCH(MH2,'[1]Stats repas'!$E$55:$NR$55,1))))</f>
        <v>a</v>
      </c>
      <c r="MI17">
        <f>IF(AND(INDEX('[1]Stats repas'!$E$164:$NR$164,,MATCH(MI2,'[1]Stats repas'!$E$55:$NR$55,1))=0,OR(INDEX('[1]Stats repas'!$E$166:$NR$166,,MATCH(MI2,'[1]Stats repas'!$E$55:$NR$55,1))="x",INDEX('[1]Stats repas'!$E$166:$NR$166,,MATCH(MI2,'[1]Stats repas'!$E$55:$NR$55,1))="p")),"a",IF(AND(INDEX('[1]Stats repas'!$E$164:$NR$164,,MATCH(MI2,'[1]Stats repas'!$E$55:$NR$55,1))&gt;2,OR(INDEX('[1]Stats repas'!$E$166:$NR$166,,MATCH(MI2,'[1]Stats repas'!$E$55:$NR$55,1))="x",INDEX('[1]Stats repas'!$E$166:$NR$166,,MATCH(MI2,'[1]Stats repas'!$E$55:$NR$55,1))="p")),"a",INDEX('[1]Stats repas'!$E$164:$NR$164,,MATCH(MI2,'[1]Stats repas'!$E$55:$NR$55,1))))</f>
        <v>2</v>
      </c>
      <c r="MJ17">
        <f>IF(AND(INDEX('[1]Stats repas'!$E$164:$NR$164,,MATCH(MJ2,'[1]Stats repas'!$E$55:$NR$55,1))=0,OR(INDEX('[1]Stats repas'!$E$166:$NR$166,,MATCH(MJ2,'[1]Stats repas'!$E$55:$NR$55,1))="x",INDEX('[1]Stats repas'!$E$166:$NR$166,,MATCH(MJ2,'[1]Stats repas'!$E$55:$NR$55,1))="p")),"a",IF(AND(INDEX('[1]Stats repas'!$E$164:$NR$164,,MATCH(MJ2,'[1]Stats repas'!$E$55:$NR$55,1))&gt;2,OR(INDEX('[1]Stats repas'!$E$166:$NR$166,,MATCH(MJ2,'[1]Stats repas'!$E$55:$NR$55,1))="x",INDEX('[1]Stats repas'!$E$166:$NR$166,,MATCH(MJ2,'[1]Stats repas'!$E$55:$NR$55,1))="p")),"a",INDEX('[1]Stats repas'!$E$164:$NR$164,,MATCH(MJ2,'[1]Stats repas'!$E$55:$NR$55,1))))</f>
        <v>2</v>
      </c>
      <c r="MK17">
        <f>IF(AND(INDEX('[1]Stats repas'!$E$164:$NR$164,,MATCH(MK2,'[1]Stats repas'!$E$55:$NR$55,1))=0,OR(INDEX('[1]Stats repas'!$E$166:$NR$166,,MATCH(MK2,'[1]Stats repas'!$E$55:$NR$55,1))="x",INDEX('[1]Stats repas'!$E$166:$NR$166,,MATCH(MK2,'[1]Stats repas'!$E$55:$NR$55,1))="p")),"a",IF(AND(INDEX('[1]Stats repas'!$E$164:$NR$164,,MATCH(MK2,'[1]Stats repas'!$E$55:$NR$55,1))&gt;2,OR(INDEX('[1]Stats repas'!$E$166:$NR$166,,MATCH(MK2,'[1]Stats repas'!$E$55:$NR$55,1))="x",INDEX('[1]Stats repas'!$E$166:$NR$166,,MATCH(MK2,'[1]Stats repas'!$E$55:$NR$55,1))="p")),"a",INDEX('[1]Stats repas'!$E$164:$NR$164,,MATCH(MK2,'[1]Stats repas'!$E$55:$NR$55,1))))</f>
        <v>2</v>
      </c>
      <c r="ML17">
        <f>IF(AND(INDEX('[1]Stats repas'!$E$164:$NR$164,,MATCH(ML2,'[1]Stats repas'!$E$55:$NR$55,1))=0,OR(INDEX('[1]Stats repas'!$E$166:$NR$166,,MATCH(ML2,'[1]Stats repas'!$E$55:$NR$55,1))="x",INDEX('[1]Stats repas'!$E$166:$NR$166,,MATCH(ML2,'[1]Stats repas'!$E$55:$NR$55,1))="p")),"a",IF(AND(INDEX('[1]Stats repas'!$E$164:$NR$164,,MATCH(ML2,'[1]Stats repas'!$E$55:$NR$55,1))&gt;2,OR(INDEX('[1]Stats repas'!$E$166:$NR$166,,MATCH(ML2,'[1]Stats repas'!$E$55:$NR$55,1))="x",INDEX('[1]Stats repas'!$E$166:$NR$166,,MATCH(ML2,'[1]Stats repas'!$E$55:$NR$55,1))="p")),"a",INDEX('[1]Stats repas'!$E$164:$NR$164,,MATCH(ML2,'[1]Stats repas'!$E$55:$NR$55,1))))</f>
        <v>2</v>
      </c>
      <c r="MM17">
        <f>IF(AND(INDEX('[1]Stats repas'!$E$164:$NR$164,,MATCH(MM2,'[1]Stats repas'!$E$55:$NR$55,1))=0,OR(INDEX('[1]Stats repas'!$E$166:$NR$166,,MATCH(MM2,'[1]Stats repas'!$E$55:$NR$55,1))="x",INDEX('[1]Stats repas'!$E$166:$NR$166,,MATCH(MM2,'[1]Stats repas'!$E$55:$NR$55,1))="p")),"a",IF(AND(INDEX('[1]Stats repas'!$E$164:$NR$164,,MATCH(MM2,'[1]Stats repas'!$E$55:$NR$55,1))&gt;2,OR(INDEX('[1]Stats repas'!$E$166:$NR$166,,MATCH(MM2,'[1]Stats repas'!$E$55:$NR$55,1))="x",INDEX('[1]Stats repas'!$E$166:$NR$166,,MATCH(MM2,'[1]Stats repas'!$E$55:$NR$55,1))="p")),"a",INDEX('[1]Stats repas'!$E$164:$NR$164,,MATCH(MM2,'[1]Stats repas'!$E$55:$NR$55,1))))</f>
        <v>2</v>
      </c>
      <c r="MN17">
        <f>IF(AND(INDEX('[1]Stats repas'!$E$164:$NR$164,,MATCH(MN2,'[1]Stats repas'!$E$55:$NR$55,1))=0,OR(INDEX('[1]Stats repas'!$E$166:$NR$166,,MATCH(MN2,'[1]Stats repas'!$E$55:$NR$55,1))="x",INDEX('[1]Stats repas'!$E$166:$NR$166,,MATCH(MN2,'[1]Stats repas'!$E$55:$NR$55,1))="p")),"a",IF(AND(INDEX('[1]Stats repas'!$E$164:$NR$164,,MATCH(MN2,'[1]Stats repas'!$E$55:$NR$55,1))&gt;2,OR(INDEX('[1]Stats repas'!$E$166:$NR$166,,MATCH(MN2,'[1]Stats repas'!$E$55:$NR$55,1))="x",INDEX('[1]Stats repas'!$E$166:$NR$166,,MATCH(MN2,'[1]Stats repas'!$E$55:$NR$55,1))="p")),"a",INDEX('[1]Stats repas'!$E$164:$NR$164,,MATCH(MN2,'[1]Stats repas'!$E$55:$NR$55,1))))</f>
        <v>0</v>
      </c>
      <c r="MO17">
        <f>IF(AND(INDEX('[1]Stats repas'!$E$164:$NR$164,,MATCH(MO2,'[1]Stats repas'!$E$55:$NR$55,1))=0,OR(INDEX('[1]Stats repas'!$E$166:$NR$166,,MATCH(MO2,'[1]Stats repas'!$E$55:$NR$55,1))="x",INDEX('[1]Stats repas'!$E$166:$NR$166,,MATCH(MO2,'[1]Stats repas'!$E$55:$NR$55,1))="p")),"a",IF(AND(INDEX('[1]Stats repas'!$E$164:$NR$164,,MATCH(MO2,'[1]Stats repas'!$E$55:$NR$55,1))&gt;2,OR(INDEX('[1]Stats repas'!$E$166:$NR$166,,MATCH(MO2,'[1]Stats repas'!$E$55:$NR$55,1))="x",INDEX('[1]Stats repas'!$E$166:$NR$166,,MATCH(MO2,'[1]Stats repas'!$E$55:$NR$55,1))="p")),"a",INDEX('[1]Stats repas'!$E$164:$NR$164,,MATCH(MO2,'[1]Stats repas'!$E$55:$NR$55,1))))</f>
        <v>0</v>
      </c>
      <c r="MP17">
        <f>IF(AND(INDEX('[1]Stats repas'!$E$164:$NR$164,,MATCH(MP2,'[1]Stats repas'!$E$55:$NR$55,1))=0,OR(INDEX('[1]Stats repas'!$E$166:$NR$166,,MATCH(MP2,'[1]Stats repas'!$E$55:$NR$55,1))="x",INDEX('[1]Stats repas'!$E$166:$NR$166,,MATCH(MP2,'[1]Stats repas'!$E$55:$NR$55,1))="p")),"a",IF(AND(INDEX('[1]Stats repas'!$E$164:$NR$164,,MATCH(MP2,'[1]Stats repas'!$E$55:$NR$55,1))&gt;2,OR(INDEX('[1]Stats repas'!$E$166:$NR$166,,MATCH(MP2,'[1]Stats repas'!$E$55:$NR$55,1))="x",INDEX('[1]Stats repas'!$E$166:$NR$166,,MATCH(MP2,'[1]Stats repas'!$E$55:$NR$55,1))="p")),"a",INDEX('[1]Stats repas'!$E$164:$NR$164,,MATCH(MP2,'[1]Stats repas'!$E$55:$NR$55,1))))</f>
        <v>2</v>
      </c>
      <c r="MQ17" t="str">
        <f>IF(AND(INDEX('[1]Stats repas'!$E$164:$NR$164,,MATCH(MQ2,'[1]Stats repas'!$E$55:$NR$55,1))=0,OR(INDEX('[1]Stats repas'!$E$166:$NR$166,,MATCH(MQ2,'[1]Stats repas'!$E$55:$NR$55,1))="x",INDEX('[1]Stats repas'!$E$166:$NR$166,,MATCH(MQ2,'[1]Stats repas'!$E$55:$NR$55,1))="p")),"a",IF(AND(INDEX('[1]Stats repas'!$E$164:$NR$164,,MATCH(MQ2,'[1]Stats repas'!$E$55:$NR$55,1))&gt;2,OR(INDEX('[1]Stats repas'!$E$166:$NR$166,,MATCH(MQ2,'[1]Stats repas'!$E$55:$NR$55,1))="x",INDEX('[1]Stats repas'!$E$166:$NR$166,,MATCH(MQ2,'[1]Stats repas'!$E$55:$NR$55,1))="p")),"a",INDEX('[1]Stats repas'!$E$164:$NR$164,,MATCH(MQ2,'[1]Stats repas'!$E$55:$NR$55,1))))</f>
        <v>a</v>
      </c>
      <c r="MR17" t="str">
        <f>IF(AND(INDEX('[1]Stats repas'!$E$164:$NR$164,,MATCH(MR2,'[1]Stats repas'!$E$55:$NR$55,1))=0,OR(INDEX('[1]Stats repas'!$E$166:$NR$166,,MATCH(MR2,'[1]Stats repas'!$E$55:$NR$55,1))="x",INDEX('[1]Stats repas'!$E$166:$NR$166,,MATCH(MR2,'[1]Stats repas'!$E$55:$NR$55,1))="p")),"a",IF(AND(INDEX('[1]Stats repas'!$E$164:$NR$164,,MATCH(MR2,'[1]Stats repas'!$E$55:$NR$55,1))&gt;2,OR(INDEX('[1]Stats repas'!$E$166:$NR$166,,MATCH(MR2,'[1]Stats repas'!$E$55:$NR$55,1))="x",INDEX('[1]Stats repas'!$E$166:$NR$166,,MATCH(MR2,'[1]Stats repas'!$E$55:$NR$55,1))="p")),"a",INDEX('[1]Stats repas'!$E$164:$NR$164,,MATCH(MR2,'[1]Stats repas'!$E$55:$NR$55,1))))</f>
        <v>a</v>
      </c>
      <c r="MS17" t="str">
        <f>IF(AND(INDEX('[1]Stats repas'!$E$164:$NR$164,,MATCH(MS2,'[1]Stats repas'!$E$55:$NR$55,1))=0,OR(INDEX('[1]Stats repas'!$E$166:$NR$166,,MATCH(MS2,'[1]Stats repas'!$E$55:$NR$55,1))="x",INDEX('[1]Stats repas'!$E$166:$NR$166,,MATCH(MS2,'[1]Stats repas'!$E$55:$NR$55,1))="p")),"a",IF(AND(INDEX('[1]Stats repas'!$E$164:$NR$164,,MATCH(MS2,'[1]Stats repas'!$E$55:$NR$55,1))&gt;2,OR(INDEX('[1]Stats repas'!$E$166:$NR$166,,MATCH(MS2,'[1]Stats repas'!$E$55:$NR$55,1))="x",INDEX('[1]Stats repas'!$E$166:$NR$166,,MATCH(MS2,'[1]Stats repas'!$E$55:$NR$55,1))="p")),"a",INDEX('[1]Stats repas'!$E$164:$NR$164,,MATCH(MS2,'[1]Stats repas'!$E$55:$NR$55,1))))</f>
        <v>a</v>
      </c>
      <c r="MT17">
        <f>IF(AND(INDEX('[1]Stats repas'!$E$164:$NR$164,,MATCH(MT2,'[1]Stats repas'!$E$55:$NR$55,1))=0,OR(INDEX('[1]Stats repas'!$E$166:$NR$166,,MATCH(MT2,'[1]Stats repas'!$E$55:$NR$55,1))="x",INDEX('[1]Stats repas'!$E$166:$NR$166,,MATCH(MT2,'[1]Stats repas'!$E$55:$NR$55,1))="p")),"a",IF(AND(INDEX('[1]Stats repas'!$E$164:$NR$164,,MATCH(MT2,'[1]Stats repas'!$E$55:$NR$55,1))&gt;2,OR(INDEX('[1]Stats repas'!$E$166:$NR$166,,MATCH(MT2,'[1]Stats repas'!$E$55:$NR$55,1))="x",INDEX('[1]Stats repas'!$E$166:$NR$166,,MATCH(MT2,'[1]Stats repas'!$E$55:$NR$55,1))="p")),"a",INDEX('[1]Stats repas'!$E$164:$NR$164,,MATCH(MT2,'[1]Stats repas'!$E$55:$NR$55,1))))</f>
        <v>2</v>
      </c>
      <c r="MU17">
        <f>IF(AND(INDEX('[1]Stats repas'!$E$164:$NR$164,,MATCH(MU2,'[1]Stats repas'!$E$55:$NR$55,1))=0,OR(INDEX('[1]Stats repas'!$E$166:$NR$166,,MATCH(MU2,'[1]Stats repas'!$E$55:$NR$55,1))="x",INDEX('[1]Stats repas'!$E$166:$NR$166,,MATCH(MU2,'[1]Stats repas'!$E$55:$NR$55,1))="p")),"a",IF(AND(INDEX('[1]Stats repas'!$E$164:$NR$164,,MATCH(MU2,'[1]Stats repas'!$E$55:$NR$55,1))&gt;2,OR(INDEX('[1]Stats repas'!$E$166:$NR$166,,MATCH(MU2,'[1]Stats repas'!$E$55:$NR$55,1))="x",INDEX('[1]Stats repas'!$E$166:$NR$166,,MATCH(MU2,'[1]Stats repas'!$E$55:$NR$55,1))="p")),"a",INDEX('[1]Stats repas'!$E$164:$NR$164,,MATCH(MU2,'[1]Stats repas'!$E$55:$NR$55,1))))</f>
        <v>2</v>
      </c>
      <c r="MV17">
        <f>IF(AND(INDEX('[1]Stats repas'!$E$164:$NR$164,,MATCH(MV2,'[1]Stats repas'!$E$55:$NR$55,1))=0,OR(INDEX('[1]Stats repas'!$E$166:$NR$166,,MATCH(MV2,'[1]Stats repas'!$E$55:$NR$55,1))="x",INDEX('[1]Stats repas'!$E$166:$NR$166,,MATCH(MV2,'[1]Stats repas'!$E$55:$NR$55,1))="p")),"a",IF(AND(INDEX('[1]Stats repas'!$E$164:$NR$164,,MATCH(MV2,'[1]Stats repas'!$E$55:$NR$55,1))&gt;2,OR(INDEX('[1]Stats repas'!$E$166:$NR$166,,MATCH(MV2,'[1]Stats repas'!$E$55:$NR$55,1))="x",INDEX('[1]Stats repas'!$E$166:$NR$166,,MATCH(MV2,'[1]Stats repas'!$E$55:$NR$55,1))="p")),"a",INDEX('[1]Stats repas'!$E$164:$NR$164,,MATCH(MV2,'[1]Stats repas'!$E$55:$NR$55,1))))</f>
        <v>2</v>
      </c>
      <c r="MW17" t="str">
        <f>IF(AND(INDEX('[1]Stats repas'!$E$164:$NR$164,,MATCH(MW2,'[1]Stats repas'!$E$55:$NR$55,1))=0,OR(INDEX('[1]Stats repas'!$E$166:$NR$166,,MATCH(MW2,'[1]Stats repas'!$E$55:$NR$55,1))="x",INDEX('[1]Stats repas'!$E$166:$NR$166,,MATCH(MW2,'[1]Stats repas'!$E$55:$NR$55,1))="p")),"a",IF(AND(INDEX('[1]Stats repas'!$E$164:$NR$164,,MATCH(MW2,'[1]Stats repas'!$E$55:$NR$55,1))&gt;2,OR(INDEX('[1]Stats repas'!$E$166:$NR$166,,MATCH(MW2,'[1]Stats repas'!$E$55:$NR$55,1))="x",INDEX('[1]Stats repas'!$E$166:$NR$166,,MATCH(MW2,'[1]Stats repas'!$E$55:$NR$55,1))="p")),"a",INDEX('[1]Stats repas'!$E$164:$NR$164,,MATCH(MW2,'[1]Stats repas'!$E$55:$NR$55,1))))</f>
        <v>a</v>
      </c>
      <c r="MX17">
        <f>IF(AND(INDEX('[1]Stats repas'!$E$164:$NR$164,,MATCH(MX2,'[1]Stats repas'!$E$55:$NR$55,1))=0,OR(INDEX('[1]Stats repas'!$E$166:$NR$166,,MATCH(MX2,'[1]Stats repas'!$E$55:$NR$55,1))="x",INDEX('[1]Stats repas'!$E$166:$NR$166,,MATCH(MX2,'[1]Stats repas'!$E$55:$NR$55,1))="p")),"a",IF(AND(INDEX('[1]Stats repas'!$E$164:$NR$164,,MATCH(MX2,'[1]Stats repas'!$E$55:$NR$55,1))&gt;2,OR(INDEX('[1]Stats repas'!$E$166:$NR$166,,MATCH(MX2,'[1]Stats repas'!$E$55:$NR$55,1))="x",INDEX('[1]Stats repas'!$E$166:$NR$166,,MATCH(MX2,'[1]Stats repas'!$E$55:$NR$55,1))="p")),"a",INDEX('[1]Stats repas'!$E$164:$NR$164,,MATCH(MX2,'[1]Stats repas'!$E$55:$NR$55,1))))</f>
        <v>4</v>
      </c>
      <c r="MY17">
        <f>IF(AND(INDEX('[1]Stats repas'!$E$164:$NR$164,,MATCH(MY2,'[1]Stats repas'!$E$55:$NR$55,1))=0,OR(INDEX('[1]Stats repas'!$E$166:$NR$166,,MATCH(MY2,'[1]Stats repas'!$E$55:$NR$55,1))="x",INDEX('[1]Stats repas'!$E$166:$NR$166,,MATCH(MY2,'[1]Stats repas'!$E$55:$NR$55,1))="p")),"a",IF(AND(INDEX('[1]Stats repas'!$E$164:$NR$164,,MATCH(MY2,'[1]Stats repas'!$E$55:$NR$55,1))&gt;2,OR(INDEX('[1]Stats repas'!$E$166:$NR$166,,MATCH(MY2,'[1]Stats repas'!$E$55:$NR$55,1))="x",INDEX('[1]Stats repas'!$E$166:$NR$166,,MATCH(MY2,'[1]Stats repas'!$E$55:$NR$55,1))="p")),"a",INDEX('[1]Stats repas'!$E$164:$NR$164,,MATCH(MY2,'[1]Stats repas'!$E$55:$NR$55,1))))</f>
        <v>5</v>
      </c>
      <c r="MZ17">
        <f>IF(AND(INDEX('[1]Stats repas'!$E$164:$NR$164,,MATCH(MZ2,'[1]Stats repas'!$E$55:$NR$55,1))=0,OR(INDEX('[1]Stats repas'!$E$166:$NR$166,,MATCH(MZ2,'[1]Stats repas'!$E$55:$NR$55,1))="x",INDEX('[1]Stats repas'!$E$166:$NR$166,,MATCH(MZ2,'[1]Stats repas'!$E$55:$NR$55,1))="p")),"a",IF(AND(INDEX('[1]Stats repas'!$E$164:$NR$164,,MATCH(MZ2,'[1]Stats repas'!$E$55:$NR$55,1))&gt;2,OR(INDEX('[1]Stats repas'!$E$166:$NR$166,,MATCH(MZ2,'[1]Stats repas'!$E$55:$NR$55,1))="x",INDEX('[1]Stats repas'!$E$166:$NR$166,,MATCH(MZ2,'[1]Stats repas'!$E$55:$NR$55,1))="p")),"a",INDEX('[1]Stats repas'!$E$164:$NR$164,,MATCH(MZ2,'[1]Stats repas'!$E$55:$NR$55,1))))</f>
        <v>4</v>
      </c>
      <c r="NA17">
        <f>IF(AND(INDEX('[1]Stats repas'!$E$164:$NR$164,,MATCH(NA2,'[1]Stats repas'!$E$55:$NR$55,1))=0,OR(INDEX('[1]Stats repas'!$E$166:$NR$166,,MATCH(NA2,'[1]Stats repas'!$E$55:$NR$55,1))="x",INDEX('[1]Stats repas'!$E$166:$NR$166,,MATCH(NA2,'[1]Stats repas'!$E$55:$NR$55,1))="p")),"a",IF(AND(INDEX('[1]Stats repas'!$E$164:$NR$164,,MATCH(NA2,'[1]Stats repas'!$E$55:$NR$55,1))&gt;2,OR(INDEX('[1]Stats repas'!$E$166:$NR$166,,MATCH(NA2,'[1]Stats repas'!$E$55:$NR$55,1))="x",INDEX('[1]Stats repas'!$E$166:$NR$166,,MATCH(NA2,'[1]Stats repas'!$E$55:$NR$55,1))="p")),"a",INDEX('[1]Stats repas'!$E$164:$NR$164,,MATCH(NA2,'[1]Stats repas'!$E$55:$NR$55,1))))</f>
        <v>4</v>
      </c>
      <c r="NB17">
        <f>IF(AND(INDEX('[1]Stats repas'!$E$164:$NR$164,,MATCH(NB2,'[1]Stats repas'!$E$55:$NR$55,1))=0,OR(INDEX('[1]Stats repas'!$E$166:$NR$166,,MATCH(NB2,'[1]Stats repas'!$E$55:$NR$55,1))="x",INDEX('[1]Stats repas'!$E$166:$NR$166,,MATCH(NB2,'[1]Stats repas'!$E$55:$NR$55,1))="p")),"a",IF(AND(INDEX('[1]Stats repas'!$E$164:$NR$164,,MATCH(NB2,'[1]Stats repas'!$E$55:$NR$55,1))&gt;2,OR(INDEX('[1]Stats repas'!$E$166:$NR$166,,MATCH(NB2,'[1]Stats repas'!$E$55:$NR$55,1))="x",INDEX('[1]Stats repas'!$E$166:$NR$166,,MATCH(NB2,'[1]Stats repas'!$E$55:$NR$55,1))="p")),"a",INDEX('[1]Stats repas'!$E$164:$NR$164,,MATCH(NB2,'[1]Stats repas'!$E$55:$NR$55,1))))</f>
        <v>0</v>
      </c>
      <c r="NC17">
        <f>IF(AND(INDEX('[1]Stats repas'!$E$164:$NR$164,,MATCH(NC2,'[1]Stats repas'!$E$55:$NR$55,1))=0,OR(INDEX('[1]Stats repas'!$E$166:$NR$166,,MATCH(NC2,'[1]Stats repas'!$E$55:$NR$55,1))="x",INDEX('[1]Stats repas'!$E$166:$NR$166,,MATCH(NC2,'[1]Stats repas'!$E$55:$NR$55,1))="p")),"a",IF(AND(INDEX('[1]Stats repas'!$E$164:$NR$164,,MATCH(NC2,'[1]Stats repas'!$E$55:$NR$55,1))&gt;2,OR(INDEX('[1]Stats repas'!$E$166:$NR$166,,MATCH(NC2,'[1]Stats repas'!$E$55:$NR$55,1))="x",INDEX('[1]Stats repas'!$E$166:$NR$166,,MATCH(NC2,'[1]Stats repas'!$E$55:$NR$55,1))="p")),"a",INDEX('[1]Stats repas'!$E$164:$NR$164,,MATCH(NC2,'[1]Stats repas'!$E$55:$NR$55,1))))</f>
        <v>0</v>
      </c>
      <c r="ND17">
        <f>IF(AND(INDEX('[1]Stats repas'!$E$164:$NR$164,,MATCH(ND2,'[1]Stats repas'!$E$55:$NR$55,1))=0,OR(INDEX('[1]Stats repas'!$E$166:$NR$166,,MATCH(ND2,'[1]Stats repas'!$E$55:$NR$55,1))="x",INDEX('[1]Stats repas'!$E$166:$NR$166,,MATCH(ND2,'[1]Stats repas'!$E$55:$NR$55,1))="p")),"a",IF(AND(INDEX('[1]Stats repas'!$E$164:$NR$164,,MATCH(ND2,'[1]Stats repas'!$E$55:$NR$55,1))&gt;2,OR(INDEX('[1]Stats repas'!$E$166:$NR$166,,MATCH(ND2,'[1]Stats repas'!$E$55:$NR$55,1))="x",INDEX('[1]Stats repas'!$E$166:$NR$166,,MATCH(ND2,'[1]Stats repas'!$E$55:$NR$55,1))="p")),"a",INDEX('[1]Stats repas'!$E$164:$NR$164,,MATCH(ND2,'[1]Stats repas'!$E$55:$NR$55,1))))</f>
        <v>4</v>
      </c>
      <c r="NE17">
        <f>IF(AND(INDEX('[1]Stats repas'!$E$164:$NR$164,,MATCH(NE2,'[1]Stats repas'!$E$55:$NR$55,1))=0,OR(INDEX('[1]Stats repas'!$E$166:$NR$166,,MATCH(NE2,'[1]Stats repas'!$E$55:$NR$55,1))="x",INDEX('[1]Stats repas'!$E$166:$NR$166,,MATCH(NE2,'[1]Stats repas'!$E$55:$NR$55,1))="p")),"a",IF(AND(INDEX('[1]Stats repas'!$E$164:$NR$164,,MATCH(NE2,'[1]Stats repas'!$E$55:$NR$55,1))&gt;2,OR(INDEX('[1]Stats repas'!$E$166:$NR$166,,MATCH(NE2,'[1]Stats repas'!$E$55:$NR$55,1))="x",INDEX('[1]Stats repas'!$E$166:$NR$166,,MATCH(NE2,'[1]Stats repas'!$E$55:$NR$55,1))="p")),"a",INDEX('[1]Stats repas'!$E$164:$NR$164,,MATCH(NE2,'[1]Stats repas'!$E$55:$NR$55,1))))</f>
        <v>2</v>
      </c>
      <c r="NF17">
        <f>IF(AND(INDEX('[1]Stats repas'!$E$164:$NR$164,,MATCH(NF2,'[1]Stats repas'!$E$55:$NR$55,1))=0,OR(INDEX('[1]Stats repas'!$E$166:$NR$166,,MATCH(NF2,'[1]Stats repas'!$E$55:$NR$55,1))="x",INDEX('[1]Stats repas'!$E$166:$NR$166,,MATCH(NF2,'[1]Stats repas'!$E$55:$NR$55,1))="p")),"a",IF(AND(INDEX('[1]Stats repas'!$E$164:$NR$164,,MATCH(NF2,'[1]Stats repas'!$E$55:$NR$55,1))&gt;2,OR(INDEX('[1]Stats repas'!$E$166:$NR$166,,MATCH(NF2,'[1]Stats repas'!$E$55:$NR$55,1))="x",INDEX('[1]Stats repas'!$E$166:$NR$166,,MATCH(NF2,'[1]Stats repas'!$E$55:$NR$55,1))="p")),"a",INDEX('[1]Stats repas'!$E$164:$NR$164,,MATCH(NF2,'[1]Stats repas'!$E$55:$NR$55,1))))</f>
        <v>2</v>
      </c>
      <c r="NG17">
        <f>IF(AND(INDEX('[1]Stats repas'!$E$164:$NR$164,,MATCH(NG2,'[1]Stats repas'!$E$55:$NR$55,1))=0,OR(INDEX('[1]Stats repas'!$E$166:$NR$166,,MATCH(NG2,'[1]Stats repas'!$E$55:$NR$55,1))="x",INDEX('[1]Stats repas'!$E$166:$NR$166,,MATCH(NG2,'[1]Stats repas'!$E$55:$NR$55,1))="p")),"a",IF(AND(INDEX('[1]Stats repas'!$E$164:$NR$164,,MATCH(NG2,'[1]Stats repas'!$E$55:$NR$55,1))&gt;2,OR(INDEX('[1]Stats repas'!$E$166:$NR$166,,MATCH(NG2,'[1]Stats repas'!$E$55:$NR$55,1))="x",INDEX('[1]Stats repas'!$E$166:$NR$166,,MATCH(NG2,'[1]Stats repas'!$E$55:$NR$55,1))="p")),"a",INDEX('[1]Stats repas'!$E$164:$NR$164,,MATCH(NG2,'[1]Stats repas'!$E$55:$NR$55,1))))</f>
        <v>2</v>
      </c>
      <c r="NH17">
        <f>IF(AND(INDEX('[1]Stats repas'!$E$164:$NR$164,,MATCH(NH2,'[1]Stats repas'!$E$55:$NR$55,1))=0,OR(INDEX('[1]Stats repas'!$E$166:$NR$166,,MATCH(NH2,'[1]Stats repas'!$E$55:$NR$55,1))="x",INDEX('[1]Stats repas'!$E$166:$NR$166,,MATCH(NH2,'[1]Stats repas'!$E$55:$NR$55,1))="p")),"a",IF(AND(INDEX('[1]Stats repas'!$E$164:$NR$164,,MATCH(NH2,'[1]Stats repas'!$E$55:$NR$55,1))&gt;2,OR(INDEX('[1]Stats repas'!$E$166:$NR$166,,MATCH(NH2,'[1]Stats repas'!$E$55:$NR$55,1))="x",INDEX('[1]Stats repas'!$E$166:$NR$166,,MATCH(NH2,'[1]Stats repas'!$E$55:$NR$55,1))="p")),"a",INDEX('[1]Stats repas'!$E$164:$NR$164,,MATCH(NH2,'[1]Stats repas'!$E$55:$NR$55,1))))</f>
        <v>2</v>
      </c>
      <c r="NI17">
        <f>IF(AND(INDEX('[1]Stats repas'!$E$164:$NR$164,,MATCH(NI2,'[1]Stats repas'!$E$55:$NR$55,1))=0,OR(INDEX('[1]Stats repas'!$E$166:$NR$166,,MATCH(NI2,'[1]Stats repas'!$E$55:$NR$55,1))="x",INDEX('[1]Stats repas'!$E$166:$NR$166,,MATCH(NI2,'[1]Stats repas'!$E$55:$NR$55,1))="p")),"a",IF(AND(INDEX('[1]Stats repas'!$E$164:$NR$164,,MATCH(NI2,'[1]Stats repas'!$E$55:$NR$55,1))&gt;2,OR(INDEX('[1]Stats repas'!$E$166:$NR$166,,MATCH(NI2,'[1]Stats repas'!$E$55:$NR$55,1))="x",INDEX('[1]Stats repas'!$E$166:$NR$166,,MATCH(NI2,'[1]Stats repas'!$E$55:$NR$55,1))="p")),"a",INDEX('[1]Stats repas'!$E$164:$NR$164,,MATCH(NI2,'[1]Stats repas'!$E$55:$NR$55,1))))</f>
        <v>0</v>
      </c>
      <c r="NJ17">
        <f>IF(AND(INDEX('[1]Stats repas'!$E$164:$NR$164,,MATCH(NJ2,'[1]Stats repas'!$E$55:$NR$55,1))=0,OR(INDEX('[1]Stats repas'!$E$166:$NR$166,,MATCH(NJ2,'[1]Stats repas'!$E$55:$NR$55,1))="x",INDEX('[1]Stats repas'!$E$166:$NR$166,,MATCH(NJ2,'[1]Stats repas'!$E$55:$NR$55,1))="p")),"a",IF(AND(INDEX('[1]Stats repas'!$E$164:$NR$164,,MATCH(NJ2,'[1]Stats repas'!$E$55:$NR$55,1))&gt;2,OR(INDEX('[1]Stats repas'!$E$166:$NR$166,,MATCH(NJ2,'[1]Stats repas'!$E$55:$NR$55,1))="x",INDEX('[1]Stats repas'!$E$166:$NR$166,,MATCH(NJ2,'[1]Stats repas'!$E$55:$NR$55,1))="p")),"a",INDEX('[1]Stats repas'!$E$164:$NR$164,,MATCH(NJ2,'[1]Stats repas'!$E$55:$NR$55,1))))</f>
        <v>0</v>
      </c>
      <c r="NK17">
        <f>IF(AND(INDEX('[1]Stats repas'!$E$164:$NR$164,,MATCH(NK2,'[1]Stats repas'!$E$55:$NR$55,1))=0,OR(INDEX('[1]Stats repas'!$E$166:$NR$166,,MATCH(NK2,'[1]Stats repas'!$E$55:$NR$55,1))="x",INDEX('[1]Stats repas'!$E$166:$NR$166,,MATCH(NK2,'[1]Stats repas'!$E$55:$NR$55,1))="p")),"a",IF(AND(INDEX('[1]Stats repas'!$E$164:$NR$164,,MATCH(NK2,'[1]Stats repas'!$E$55:$NR$55,1))&gt;2,OR(INDEX('[1]Stats repas'!$E$166:$NR$166,,MATCH(NK2,'[1]Stats repas'!$E$55:$NR$55,1))="x",INDEX('[1]Stats repas'!$E$166:$NR$166,,MATCH(NK2,'[1]Stats repas'!$E$55:$NR$55,1))="p")),"a",INDEX('[1]Stats repas'!$E$164:$NR$164,,MATCH(NK2,'[1]Stats repas'!$E$55:$NR$55,1))))</f>
        <v>4</v>
      </c>
    </row>
    <row r="18" spans="1:375" ht="15.75" hidden="1" thickBot="1" x14ac:dyDescent="0.3">
      <c r="B18" t="s">
        <v>34</v>
      </c>
      <c r="C18" t="s">
        <v>35</v>
      </c>
      <c r="D18" t="str">
        <f>IF(OR(INDEX('[1]Stats repas'!$E$191:$NR$191,,MATCH(D2,'[1]Stats repas'!$E$55:$NR$55,1))="x",INDEX('[1]Stats repas'!$E$191:$NR$191,,MATCH(D2,'[1]Stats repas'!$E$55:$NR$55,1))="p"),"a",0)</f>
        <v>a</v>
      </c>
      <c r="E18">
        <f>IF(OR(INDEX('[1]Stats repas'!$E$191:$NR$191,,MATCH(E2,'[1]Stats repas'!$E$55:$NR$55,1))="x",INDEX('[1]Stats repas'!$E$191:$NR$191,,MATCH(E2,'[1]Stats repas'!$E$55:$NR$55,1))="p"),"a",0)</f>
        <v>0</v>
      </c>
      <c r="F18">
        <f>IF(OR(INDEX('[1]Stats repas'!$E$191:$NR$191,,MATCH(F2,'[1]Stats repas'!$E$55:$NR$55,1))="x",INDEX('[1]Stats repas'!$E$191:$NR$191,,MATCH(F2,'[1]Stats repas'!$E$55:$NR$55,1))="p"),"a",0)</f>
        <v>0</v>
      </c>
      <c r="G18">
        <f>IF(OR(INDEX('[1]Stats repas'!$E$191:$NR$191,,MATCH(G2,'[1]Stats repas'!$E$55:$NR$55,1))="x",INDEX('[1]Stats repas'!$E$191:$NR$191,,MATCH(G2,'[1]Stats repas'!$E$55:$NR$55,1))="p"),"a",0)</f>
        <v>0</v>
      </c>
      <c r="H18">
        <f>IF(OR(INDEX('[1]Stats repas'!$E$191:$NR$191,,MATCH(H2,'[1]Stats repas'!$E$55:$NR$55,1))="x",INDEX('[1]Stats repas'!$E$191:$NR$191,,MATCH(H2,'[1]Stats repas'!$E$55:$NR$55,1))="p"),"a",0)</f>
        <v>0</v>
      </c>
      <c r="I18">
        <f>IF(OR(INDEX('[1]Stats repas'!$E$191:$NR$191,,MATCH(I2,'[1]Stats repas'!$E$55:$NR$55,1))="x",INDEX('[1]Stats repas'!$E$191:$NR$191,,MATCH(I2,'[1]Stats repas'!$E$55:$NR$55,1))="p"),"a",0)</f>
        <v>0</v>
      </c>
      <c r="J18">
        <f>IF(OR(INDEX('[1]Stats repas'!$E$191:$NR$191,,MATCH(J2,'[1]Stats repas'!$E$55:$NR$55,1))="x",INDEX('[1]Stats repas'!$E$191:$NR$191,,MATCH(J2,'[1]Stats repas'!$E$55:$NR$55,1))="p"),"a",0)</f>
        <v>0</v>
      </c>
      <c r="K18" t="str">
        <f>IF(OR(INDEX('[1]Stats repas'!$E$191:$NR$191,,MATCH(K2,'[1]Stats repas'!$E$55:$NR$55,1))="x",INDEX('[1]Stats repas'!$E$191:$NR$191,,MATCH(K2,'[1]Stats repas'!$E$55:$NR$55,1))="p"),"a",0)</f>
        <v>a</v>
      </c>
      <c r="L18" t="str">
        <f>IF(OR(INDEX('[1]Stats repas'!$E$191:$NR$191,,MATCH(L2,'[1]Stats repas'!$E$55:$NR$55,1))="x",INDEX('[1]Stats repas'!$E$191:$NR$191,,MATCH(L2,'[1]Stats repas'!$E$55:$NR$55,1))="p"),"a",0)</f>
        <v>a</v>
      </c>
      <c r="M18" t="str">
        <f>IF(OR(INDEX('[1]Stats repas'!$E$191:$NR$191,,MATCH(M2,'[1]Stats repas'!$E$55:$NR$55,1))="x",INDEX('[1]Stats repas'!$E$191:$NR$191,,MATCH(M2,'[1]Stats repas'!$E$55:$NR$55,1))="p"),"a",0)</f>
        <v>a</v>
      </c>
      <c r="N18" t="str">
        <f>IF(OR(INDEX('[1]Stats repas'!$E$191:$NR$191,,MATCH(N2,'[1]Stats repas'!$E$55:$NR$55,1))="x",INDEX('[1]Stats repas'!$E$191:$NR$191,,MATCH(N2,'[1]Stats repas'!$E$55:$NR$55,1))="p"),"a",0)</f>
        <v>a</v>
      </c>
      <c r="O18" t="str">
        <f>IF(OR(INDEX('[1]Stats repas'!$E$191:$NR$191,,MATCH(O2,'[1]Stats repas'!$E$55:$NR$55,1))="x",INDEX('[1]Stats repas'!$E$191:$NR$191,,MATCH(O2,'[1]Stats repas'!$E$55:$NR$55,1))="p"),"a",0)</f>
        <v>a</v>
      </c>
      <c r="P18" t="str">
        <f>IF(OR(INDEX('[1]Stats repas'!$E$191:$NR$191,,MATCH(P2,'[1]Stats repas'!$E$55:$NR$55,1))="x",INDEX('[1]Stats repas'!$E$191:$NR$191,,MATCH(P2,'[1]Stats repas'!$E$55:$NR$55,1))="p"),"a",0)</f>
        <v>a</v>
      </c>
      <c r="Q18" t="str">
        <f>IF(OR(INDEX('[1]Stats repas'!$E$191:$NR$191,,MATCH(Q2,'[1]Stats repas'!$E$55:$NR$55,1))="x",INDEX('[1]Stats repas'!$E$191:$NR$191,,MATCH(Q2,'[1]Stats repas'!$E$55:$NR$55,1))="p"),"a",0)</f>
        <v>a</v>
      </c>
      <c r="R18" t="str">
        <f>IF(OR(INDEX('[1]Stats repas'!$E$191:$NR$191,,MATCH(R2,'[1]Stats repas'!$E$55:$NR$55,1))="x",INDEX('[1]Stats repas'!$E$191:$NR$191,,MATCH(R2,'[1]Stats repas'!$E$55:$NR$55,1))="p"),"a",0)</f>
        <v>a</v>
      </c>
      <c r="S18" t="str">
        <f>IF(OR(INDEX('[1]Stats repas'!$E$191:$NR$191,,MATCH(S2,'[1]Stats repas'!$E$55:$NR$55,1))="x",INDEX('[1]Stats repas'!$E$191:$NR$191,,MATCH(S2,'[1]Stats repas'!$E$55:$NR$55,1))="p"),"a",0)</f>
        <v>a</v>
      </c>
      <c r="T18" t="str">
        <f>IF(OR(INDEX('[1]Stats repas'!$E$191:$NR$191,,MATCH(T2,'[1]Stats repas'!$E$55:$NR$55,1))="x",INDEX('[1]Stats repas'!$E$191:$NR$191,,MATCH(T2,'[1]Stats repas'!$E$55:$NR$55,1))="p"),"a",0)</f>
        <v>a</v>
      </c>
      <c r="U18" t="str">
        <f>IF(OR(INDEX('[1]Stats repas'!$E$191:$NR$191,,MATCH(U2,'[1]Stats repas'!$E$55:$NR$55,1))="x",INDEX('[1]Stats repas'!$E$191:$NR$191,,MATCH(U2,'[1]Stats repas'!$E$55:$NR$55,1))="p"),"a",0)</f>
        <v>a</v>
      </c>
      <c r="V18" t="str">
        <f>IF(OR(INDEX('[1]Stats repas'!$E$191:$NR$191,,MATCH(V2,'[1]Stats repas'!$E$55:$NR$55,1))="x",INDEX('[1]Stats repas'!$E$191:$NR$191,,MATCH(V2,'[1]Stats repas'!$E$55:$NR$55,1))="p"),"a",0)</f>
        <v>a</v>
      </c>
      <c r="W18">
        <f>IF(OR(INDEX('[1]Stats repas'!$E$191:$NR$191,,MATCH(W2,'[1]Stats repas'!$E$55:$NR$55,1))="x",INDEX('[1]Stats repas'!$E$191:$NR$191,,MATCH(W2,'[1]Stats repas'!$E$55:$NR$55,1))="p"),"a",0)</f>
        <v>0</v>
      </c>
      <c r="X18">
        <f>IF(OR(INDEX('[1]Stats repas'!$E$191:$NR$191,,MATCH(X2,'[1]Stats repas'!$E$55:$NR$55,1))="x",INDEX('[1]Stats repas'!$E$191:$NR$191,,MATCH(X2,'[1]Stats repas'!$E$55:$NR$55,1))="p"),"a",0)</f>
        <v>0</v>
      </c>
      <c r="Y18" t="str">
        <f>IF(OR(INDEX('[1]Stats repas'!$E$191:$NR$191,,MATCH(Y2,'[1]Stats repas'!$E$55:$NR$55,1))="x",INDEX('[1]Stats repas'!$E$191:$NR$191,,MATCH(Y2,'[1]Stats repas'!$E$55:$NR$55,1))="p"),"a",0)</f>
        <v>a</v>
      </c>
      <c r="Z18" t="str">
        <f>IF(OR(INDEX('[1]Stats repas'!$E$191:$NR$191,,MATCH(Z2,'[1]Stats repas'!$E$55:$NR$55,1))="x",INDEX('[1]Stats repas'!$E$191:$NR$191,,MATCH(Z2,'[1]Stats repas'!$E$55:$NR$55,1))="p"),"a",0)</f>
        <v>a</v>
      </c>
      <c r="AA18" t="str">
        <f>IF(OR(INDEX('[1]Stats repas'!$E$191:$NR$191,,MATCH(AA2,'[1]Stats repas'!$E$55:$NR$55,1))="x",INDEX('[1]Stats repas'!$E$191:$NR$191,,MATCH(AA2,'[1]Stats repas'!$E$55:$NR$55,1))="p"),"a",0)</f>
        <v>a</v>
      </c>
      <c r="AB18" t="str">
        <f>IF(OR(INDEX('[1]Stats repas'!$E$191:$NR$191,,MATCH(AB2,'[1]Stats repas'!$E$55:$NR$55,1))="x",INDEX('[1]Stats repas'!$E$191:$NR$191,,MATCH(AB2,'[1]Stats repas'!$E$55:$NR$55,1))="p"),"a",0)</f>
        <v>a</v>
      </c>
      <c r="AC18" t="str">
        <f>IF(OR(INDEX('[1]Stats repas'!$E$191:$NR$191,,MATCH(AC2,'[1]Stats repas'!$E$55:$NR$55,1))="x",INDEX('[1]Stats repas'!$E$191:$NR$191,,MATCH(AC2,'[1]Stats repas'!$E$55:$NR$55,1))="p"),"a",0)</f>
        <v>a</v>
      </c>
      <c r="AD18" t="str">
        <f>IF(OR(INDEX('[1]Stats repas'!$E$191:$NR$191,,MATCH(AD2,'[1]Stats repas'!$E$55:$NR$55,1))="x",INDEX('[1]Stats repas'!$E$191:$NR$191,,MATCH(AD2,'[1]Stats repas'!$E$55:$NR$55,1))="p"),"a",0)</f>
        <v>a</v>
      </c>
      <c r="AE18" t="str">
        <f>IF(OR(INDEX('[1]Stats repas'!$E$191:$NR$191,,MATCH(AE2,'[1]Stats repas'!$E$55:$NR$55,1))="x",INDEX('[1]Stats repas'!$E$191:$NR$191,,MATCH(AE2,'[1]Stats repas'!$E$55:$NR$55,1))="p"),"a",0)</f>
        <v>a</v>
      </c>
      <c r="AF18" t="str">
        <f>IF(OR(INDEX('[1]Stats repas'!$E$191:$NR$191,,MATCH(AF2,'[1]Stats repas'!$E$55:$NR$55,1))="x",INDEX('[1]Stats repas'!$E$191:$NR$191,,MATCH(AF2,'[1]Stats repas'!$E$55:$NR$55,1))="p"),"a",0)</f>
        <v>a</v>
      </c>
      <c r="AG18" t="str">
        <f>IF(OR(INDEX('[1]Stats repas'!$E$191:$NR$191,,MATCH(AG2,'[1]Stats repas'!$E$55:$NR$55,1))="x",INDEX('[1]Stats repas'!$E$191:$NR$191,,MATCH(AG2,'[1]Stats repas'!$E$55:$NR$55,1))="p"),"a",0)</f>
        <v>a</v>
      </c>
      <c r="AH18" t="str">
        <f>IF(OR(INDEX('[1]Stats repas'!$E$191:$NR$191,,MATCH(AH2,'[1]Stats repas'!$E$55:$NR$55,1))="x",INDEX('[1]Stats repas'!$E$191:$NR$191,,MATCH(AH2,'[1]Stats repas'!$E$55:$NR$55,1))="p"),"a",0)</f>
        <v>a</v>
      </c>
      <c r="AI18" t="str">
        <f>IF(OR(INDEX('[1]Stats repas'!$E$191:$NR$191,,MATCH(AI2,'[1]Stats repas'!$E$55:$NR$55,1))="x",INDEX('[1]Stats repas'!$E$191:$NR$191,,MATCH(AI2,'[1]Stats repas'!$E$55:$NR$55,1))="p"),"a",0)</f>
        <v>a</v>
      </c>
      <c r="AJ18" t="str">
        <f>IF(OR(INDEX('[1]Stats repas'!$E$191:$NR$191,,MATCH(AJ2,'[1]Stats repas'!$E$55:$NR$55,1))="x",INDEX('[1]Stats repas'!$E$191:$NR$191,,MATCH(AJ2,'[1]Stats repas'!$E$55:$NR$55,1))="p"),"a",0)</f>
        <v>a</v>
      </c>
      <c r="AK18">
        <f>IF(OR(INDEX('[1]Stats repas'!$E$191:$NR$191,,MATCH(AK2,'[1]Stats repas'!$E$55:$NR$55,1))="x",INDEX('[1]Stats repas'!$E$191:$NR$191,,MATCH(AK2,'[1]Stats repas'!$E$55:$NR$55,1))="p"),"a",0)</f>
        <v>0</v>
      </c>
      <c r="AL18">
        <f>IF(OR(INDEX('[1]Stats repas'!$E$191:$NR$191,,MATCH(AL2,'[1]Stats repas'!$E$55:$NR$55,1))="x",INDEX('[1]Stats repas'!$E$191:$NR$191,,MATCH(AL2,'[1]Stats repas'!$E$55:$NR$55,1))="p"),"a",0)</f>
        <v>0</v>
      </c>
      <c r="AM18" t="str">
        <f>IF(OR(INDEX('[1]Stats repas'!$E$191:$NR$191,,MATCH(AM2,'[1]Stats repas'!$E$55:$NR$55,1))="x",INDEX('[1]Stats repas'!$E$191:$NR$191,,MATCH(AM2,'[1]Stats repas'!$E$55:$NR$55,1))="p"),"a",0)</f>
        <v>a</v>
      </c>
      <c r="AN18" t="str">
        <f>IF(OR(INDEX('[1]Stats repas'!$E$191:$NR$191,,MATCH(AN2,'[1]Stats repas'!$E$55:$NR$55,1))="x",INDEX('[1]Stats repas'!$E$191:$NR$191,,MATCH(AN2,'[1]Stats repas'!$E$55:$NR$55,1))="p"),"a",0)</f>
        <v>a</v>
      </c>
      <c r="AO18" t="str">
        <f>IF(OR(INDEX('[1]Stats repas'!$E$191:$NR$191,,MATCH(AO2,'[1]Stats repas'!$E$55:$NR$55,1))="x",INDEX('[1]Stats repas'!$E$191:$NR$191,,MATCH(AO2,'[1]Stats repas'!$E$55:$NR$55,1))="p"),"a",0)</f>
        <v>a</v>
      </c>
      <c r="AP18" t="str">
        <f>IF(OR(INDEX('[1]Stats repas'!$E$191:$NR$191,,MATCH(AP2,'[1]Stats repas'!$E$55:$NR$55,1))="x",INDEX('[1]Stats repas'!$E$191:$NR$191,,MATCH(AP2,'[1]Stats repas'!$E$55:$NR$55,1))="p"),"a",0)</f>
        <v>a</v>
      </c>
      <c r="AQ18" t="str">
        <f>IF(OR(INDEX('[1]Stats repas'!$E$191:$NR$191,,MATCH(AQ2,'[1]Stats repas'!$E$55:$NR$55,1))="x",INDEX('[1]Stats repas'!$E$191:$NR$191,,MATCH(AQ2,'[1]Stats repas'!$E$55:$NR$55,1))="p"),"a",0)</f>
        <v>a</v>
      </c>
      <c r="AR18" t="str">
        <f>IF(OR(INDEX('[1]Stats repas'!$E$191:$NR$191,,MATCH(AR2,'[1]Stats repas'!$E$55:$NR$55,1))="x",INDEX('[1]Stats repas'!$E$191:$NR$191,,MATCH(AR2,'[1]Stats repas'!$E$55:$NR$55,1))="p"),"a",0)</f>
        <v>a</v>
      </c>
      <c r="AS18" t="str">
        <f>IF(OR(INDEX('[1]Stats repas'!$E$191:$NR$191,,MATCH(AS2,'[1]Stats repas'!$E$55:$NR$55,1))="x",INDEX('[1]Stats repas'!$E$191:$NR$191,,MATCH(AS2,'[1]Stats repas'!$E$55:$NR$55,1))="p"),"a",0)</f>
        <v>a</v>
      </c>
      <c r="AT18" t="str">
        <f>IF(OR(INDEX('[1]Stats repas'!$E$191:$NR$191,,MATCH(AT2,'[1]Stats repas'!$E$55:$NR$55,1))="x",INDEX('[1]Stats repas'!$E$191:$NR$191,,MATCH(AT2,'[1]Stats repas'!$E$55:$NR$55,1))="p"),"a",0)</f>
        <v>a</v>
      </c>
      <c r="AU18" t="str">
        <f>IF(OR(INDEX('[1]Stats repas'!$E$191:$NR$191,,MATCH(AU2,'[1]Stats repas'!$E$55:$NR$55,1))="x",INDEX('[1]Stats repas'!$E$191:$NR$191,,MATCH(AU2,'[1]Stats repas'!$E$55:$NR$55,1))="p"),"a",0)</f>
        <v>a</v>
      </c>
      <c r="AV18" t="str">
        <f>IF(OR(INDEX('[1]Stats repas'!$E$191:$NR$191,,MATCH(AV2,'[1]Stats repas'!$E$55:$NR$55,1))="x",INDEX('[1]Stats repas'!$E$191:$NR$191,,MATCH(AV2,'[1]Stats repas'!$E$55:$NR$55,1))="p"),"a",0)</f>
        <v>a</v>
      </c>
      <c r="AW18" t="str">
        <f>IF(OR(INDEX('[1]Stats repas'!$E$191:$NR$191,,MATCH(AW2,'[1]Stats repas'!$E$55:$NR$55,1))="x",INDEX('[1]Stats repas'!$E$191:$NR$191,,MATCH(AW2,'[1]Stats repas'!$E$55:$NR$55,1))="p"),"a",0)</f>
        <v>a</v>
      </c>
      <c r="AX18" t="str">
        <f>IF(OR(INDEX('[1]Stats repas'!$E$191:$NR$191,,MATCH(AX2,'[1]Stats repas'!$E$55:$NR$55,1))="x",INDEX('[1]Stats repas'!$E$191:$NR$191,,MATCH(AX2,'[1]Stats repas'!$E$55:$NR$55,1))="p"),"a",0)</f>
        <v>a</v>
      </c>
      <c r="AY18">
        <f>IF(OR(INDEX('[1]Stats repas'!$E$191:$NR$191,,MATCH(AY2,'[1]Stats repas'!$E$55:$NR$55,1))="x",INDEX('[1]Stats repas'!$E$191:$NR$191,,MATCH(AY2,'[1]Stats repas'!$E$55:$NR$55,1))="p"),"a",0)</f>
        <v>0</v>
      </c>
      <c r="AZ18">
        <f>IF(OR(INDEX('[1]Stats repas'!$E$191:$NR$191,,MATCH(AZ2,'[1]Stats repas'!$E$55:$NR$55,1))="x",INDEX('[1]Stats repas'!$E$191:$NR$191,,MATCH(AZ2,'[1]Stats repas'!$E$55:$NR$55,1))="p"),"a",0)</f>
        <v>0</v>
      </c>
      <c r="BA18" t="str">
        <f>IF(OR(INDEX('[1]Stats repas'!$E$191:$NR$191,,MATCH(BA2,'[1]Stats repas'!$E$55:$NR$55,1))="x",INDEX('[1]Stats repas'!$E$191:$NR$191,,MATCH(BA2,'[1]Stats repas'!$E$55:$NR$55,1))="p"),"a",0)</f>
        <v>a</v>
      </c>
      <c r="BB18" t="str">
        <f>IF(OR(INDEX('[1]Stats repas'!$E$191:$NR$191,,MATCH(BB2,'[1]Stats repas'!$E$55:$NR$55,1))="x",INDEX('[1]Stats repas'!$E$191:$NR$191,,MATCH(BB2,'[1]Stats repas'!$E$55:$NR$55,1))="p"),"a",0)</f>
        <v>a</v>
      </c>
      <c r="BC18" t="str">
        <f>IF(OR(INDEX('[1]Stats repas'!$E$191:$NR$191,,MATCH(BC2,'[1]Stats repas'!$E$55:$NR$55,1))="x",INDEX('[1]Stats repas'!$E$191:$NR$191,,MATCH(BC2,'[1]Stats repas'!$E$55:$NR$55,1))="p"),"a",0)</f>
        <v>a</v>
      </c>
      <c r="BD18" t="str">
        <f>IF(OR(INDEX('[1]Stats repas'!$E$191:$NR$191,,MATCH(BD2,'[1]Stats repas'!$E$55:$NR$55,1))="x",INDEX('[1]Stats repas'!$E$191:$NR$191,,MATCH(BD2,'[1]Stats repas'!$E$55:$NR$55,1))="p"),"a",0)</f>
        <v>a</v>
      </c>
      <c r="BE18" t="str">
        <f>IF(OR(INDEX('[1]Stats repas'!$E$191:$NR$191,,MATCH(BE2,'[1]Stats repas'!$E$55:$NR$55,1))="x",INDEX('[1]Stats repas'!$E$191:$NR$191,,MATCH(BE2,'[1]Stats repas'!$E$55:$NR$55,1))="p"),"a",0)</f>
        <v>a</v>
      </c>
      <c r="BF18">
        <f>IF(OR(INDEX('[1]Stats repas'!$E$191:$NR$191,,MATCH(BF2,'[1]Stats repas'!$E$55:$NR$55,1))="x",INDEX('[1]Stats repas'!$E$191:$NR$191,,MATCH(BF2,'[1]Stats repas'!$E$55:$NR$55,1))="p"),"a",0)</f>
        <v>0</v>
      </c>
      <c r="BG18">
        <f>IF(OR(INDEX('[1]Stats repas'!$E$191:$NR$191,,MATCH(BG2,'[1]Stats repas'!$E$55:$NR$55,1))="x",INDEX('[1]Stats repas'!$E$191:$NR$191,,MATCH(BG2,'[1]Stats repas'!$E$55:$NR$55,1))="p"),"a",0)</f>
        <v>0</v>
      </c>
      <c r="BH18">
        <f>IF(OR(INDEX('[1]Stats repas'!$E$191:$NR$191,,MATCH(BH2,'[1]Stats repas'!$E$55:$NR$55,1))="x",INDEX('[1]Stats repas'!$E$191:$NR$191,,MATCH(BH2,'[1]Stats repas'!$E$55:$NR$55,1))="p"),"a",0)</f>
        <v>0</v>
      </c>
      <c r="BI18">
        <f>IF(OR(INDEX('[1]Stats repas'!$E$191:$NR$191,,MATCH(BI2,'[1]Stats repas'!$E$55:$NR$55,1))="x",INDEX('[1]Stats repas'!$E$191:$NR$191,,MATCH(BI2,'[1]Stats repas'!$E$55:$NR$55,1))="p"),"a",0)</f>
        <v>0</v>
      </c>
      <c r="BJ18">
        <f>IF(OR(INDEX('[1]Stats repas'!$E$191:$NR$191,,MATCH(BJ2,'[1]Stats repas'!$E$55:$NR$55,1))="x",INDEX('[1]Stats repas'!$E$191:$NR$191,,MATCH(BJ2,'[1]Stats repas'!$E$55:$NR$55,1))="p"),"a",0)</f>
        <v>0</v>
      </c>
      <c r="BK18">
        <f>IF(OR(INDEX('[1]Stats repas'!$E$191:$NR$191,,MATCH(BK2,'[1]Stats repas'!$E$55:$NR$55,1))="x",INDEX('[1]Stats repas'!$E$191:$NR$191,,MATCH(BK2,'[1]Stats repas'!$E$55:$NR$55,1))="p"),"a",0)</f>
        <v>0</v>
      </c>
      <c r="BL18">
        <f>IF(OR(INDEX('[1]Stats repas'!$E$191:$NR$191,,MATCH(BL2,'[1]Stats repas'!$E$55:$NR$55,1))="x",INDEX('[1]Stats repas'!$E$191:$NR$191,,MATCH(BL2,'[1]Stats repas'!$E$55:$NR$55,1))="p"),"a",0)</f>
        <v>0</v>
      </c>
      <c r="BM18">
        <f>IF(OR(INDEX('[1]Stats repas'!$E$191:$NR$191,,MATCH(BM2,'[1]Stats repas'!$E$55:$NR$55,1))="x",INDEX('[1]Stats repas'!$E$191:$NR$191,,MATCH(BM2,'[1]Stats repas'!$E$55:$NR$55,1))="p"),"a",0)</f>
        <v>0</v>
      </c>
      <c r="BN18">
        <f>IF(OR(INDEX('[1]Stats repas'!$E$191:$NR$191,,MATCH(BN2,'[1]Stats repas'!$E$55:$NR$55,1))="x",INDEX('[1]Stats repas'!$E$191:$NR$191,,MATCH(BN2,'[1]Stats repas'!$E$55:$NR$55,1))="p"),"a",0)</f>
        <v>0</v>
      </c>
      <c r="BO18" t="str">
        <f>IF(OR(INDEX('[1]Stats repas'!$E$191:$NR$191,,MATCH(BO2,'[1]Stats repas'!$E$55:$NR$55,1))="x",INDEX('[1]Stats repas'!$E$191:$NR$191,,MATCH(BO2,'[1]Stats repas'!$E$55:$NR$55,1))="p"),"a",0)</f>
        <v>a</v>
      </c>
      <c r="BP18" t="str">
        <f>IF(OR(INDEX('[1]Stats repas'!$E$191:$NR$191,,MATCH(BP2,'[1]Stats repas'!$E$55:$NR$55,1))="x",INDEX('[1]Stats repas'!$E$191:$NR$191,,MATCH(BP2,'[1]Stats repas'!$E$55:$NR$55,1))="p"),"a",0)</f>
        <v>a</v>
      </c>
      <c r="BQ18" t="str">
        <f>IF(OR(INDEX('[1]Stats repas'!$E$191:$NR$191,,MATCH(BQ2,'[1]Stats repas'!$E$55:$NR$55,1))="x",INDEX('[1]Stats repas'!$E$191:$NR$191,,MATCH(BQ2,'[1]Stats repas'!$E$55:$NR$55,1))="p"),"a",0)</f>
        <v>a</v>
      </c>
      <c r="BR18" t="str">
        <f>IF(OR(INDEX('[1]Stats repas'!$E$191:$NR$191,,MATCH(BR2,'[1]Stats repas'!$E$55:$NR$55,1))="x",INDEX('[1]Stats repas'!$E$191:$NR$191,,MATCH(BR2,'[1]Stats repas'!$E$55:$NR$55,1))="p"),"a",0)</f>
        <v>a</v>
      </c>
      <c r="BS18" t="str">
        <f>IF(OR(INDEX('[1]Stats repas'!$E$191:$NR$191,,MATCH(BS2,'[1]Stats repas'!$E$55:$NR$55,1))="x",INDEX('[1]Stats repas'!$E$191:$NR$191,,MATCH(BS2,'[1]Stats repas'!$E$55:$NR$55,1))="p"),"a",0)</f>
        <v>a</v>
      </c>
      <c r="BT18" t="str">
        <f>IF(OR(INDEX('[1]Stats repas'!$E$191:$NR$191,,MATCH(BT2,'[1]Stats repas'!$E$55:$NR$55,1))="x",INDEX('[1]Stats repas'!$E$191:$NR$191,,MATCH(BT2,'[1]Stats repas'!$E$55:$NR$55,1))="p"),"a",0)</f>
        <v>a</v>
      </c>
      <c r="BU18" t="str">
        <f>IF(OR(INDEX('[1]Stats repas'!$E$191:$NR$191,,MATCH(BU2,'[1]Stats repas'!$E$55:$NR$55,1))="x",INDEX('[1]Stats repas'!$E$191:$NR$191,,MATCH(BU2,'[1]Stats repas'!$E$55:$NR$55,1))="p"),"a",0)</f>
        <v>a</v>
      </c>
      <c r="BV18" t="str">
        <f>IF(OR(INDEX('[1]Stats repas'!$E$191:$NR$191,,MATCH(BV2,'[1]Stats repas'!$E$55:$NR$55,1))="x",INDEX('[1]Stats repas'!$E$191:$NR$191,,MATCH(BV2,'[1]Stats repas'!$E$55:$NR$55,1))="p"),"a",0)</f>
        <v>a</v>
      </c>
      <c r="BW18" t="str">
        <f>IF(OR(INDEX('[1]Stats repas'!$E$191:$NR$191,,MATCH(BW2,'[1]Stats repas'!$E$55:$NR$55,1))="x",INDEX('[1]Stats repas'!$E$191:$NR$191,,MATCH(BW2,'[1]Stats repas'!$E$55:$NR$55,1))="p"),"a",0)</f>
        <v>a</v>
      </c>
      <c r="BX18" t="str">
        <f>IF(OR(INDEX('[1]Stats repas'!$E$191:$NR$191,,MATCH(BX2,'[1]Stats repas'!$E$55:$NR$55,1))="x",INDEX('[1]Stats repas'!$E$191:$NR$191,,MATCH(BX2,'[1]Stats repas'!$E$55:$NR$55,1))="p"),"a",0)</f>
        <v>a</v>
      </c>
      <c r="BY18" t="str">
        <f>IF(OR(INDEX('[1]Stats repas'!$E$191:$NR$191,,MATCH(BY2,'[1]Stats repas'!$E$55:$NR$55,1))="x",INDEX('[1]Stats repas'!$E$191:$NR$191,,MATCH(BY2,'[1]Stats repas'!$E$55:$NR$55,1))="p"),"a",0)</f>
        <v>a</v>
      </c>
      <c r="BZ18" t="str">
        <f>IF(OR(INDEX('[1]Stats repas'!$E$191:$NR$191,,MATCH(BZ2,'[1]Stats repas'!$E$55:$NR$55,1))="x",INDEX('[1]Stats repas'!$E$191:$NR$191,,MATCH(BZ2,'[1]Stats repas'!$E$55:$NR$55,1))="p"),"a",0)</f>
        <v>a</v>
      </c>
      <c r="CA18">
        <f>IF(OR(INDEX('[1]Stats repas'!$E$191:$NR$191,,MATCH(CA2,'[1]Stats repas'!$E$55:$NR$55,1))="x",INDEX('[1]Stats repas'!$E$191:$NR$191,,MATCH(CA2,'[1]Stats repas'!$E$55:$NR$55,1))="p"),"a",0)</f>
        <v>0</v>
      </c>
      <c r="CB18">
        <f>IF(OR(INDEX('[1]Stats repas'!$E$191:$NR$191,,MATCH(CB2,'[1]Stats repas'!$E$55:$NR$55,1))="x",INDEX('[1]Stats repas'!$E$191:$NR$191,,MATCH(CB2,'[1]Stats repas'!$E$55:$NR$55,1))="p"),"a",0)</f>
        <v>0</v>
      </c>
      <c r="CC18" t="str">
        <f>IF(OR(INDEX('[1]Stats repas'!$E$191:$NR$191,,MATCH(CC2,'[1]Stats repas'!$E$55:$NR$55,1))="x",INDEX('[1]Stats repas'!$E$191:$NR$191,,MATCH(CC2,'[1]Stats repas'!$E$55:$NR$55,1))="p"),"a",0)</f>
        <v>a</v>
      </c>
      <c r="CD18">
        <f>IF(OR(INDEX('[1]Stats repas'!$E$191:$NR$191,,MATCH(CD2,'[1]Stats repas'!$E$55:$NR$55,1))="x",INDEX('[1]Stats repas'!$E$191:$NR$191,,MATCH(CD2,'[1]Stats repas'!$E$55:$NR$55,1))="p"),"a",0)</f>
        <v>0</v>
      </c>
      <c r="CE18">
        <f>IF(OR(INDEX('[1]Stats repas'!$E$191:$NR$191,,MATCH(CE2,'[1]Stats repas'!$E$55:$NR$55,1))="x",INDEX('[1]Stats repas'!$E$191:$NR$191,,MATCH(CE2,'[1]Stats repas'!$E$55:$NR$55,1))="p"),"a",0)</f>
        <v>0</v>
      </c>
      <c r="CF18">
        <f>IF(OR(INDEX('[1]Stats repas'!$E$191:$NR$191,,MATCH(CF2,'[1]Stats repas'!$E$55:$NR$55,1))="x",INDEX('[1]Stats repas'!$E$191:$NR$191,,MATCH(CF2,'[1]Stats repas'!$E$55:$NR$55,1))="p"),"a",0)</f>
        <v>0</v>
      </c>
      <c r="CG18" t="str">
        <f>IF(OR(INDEX('[1]Stats repas'!$E$191:$NR$191,,MATCH(CG2,'[1]Stats repas'!$E$55:$NR$55,1))="x",INDEX('[1]Stats repas'!$E$191:$NR$191,,MATCH(CG2,'[1]Stats repas'!$E$55:$NR$55,1))="p"),"a",0)</f>
        <v>a</v>
      </c>
      <c r="CH18" t="str">
        <f>IF(OR(INDEX('[1]Stats repas'!$E$191:$NR$191,,MATCH(CH2,'[1]Stats repas'!$E$55:$NR$55,1))="x",INDEX('[1]Stats repas'!$E$191:$NR$191,,MATCH(CH2,'[1]Stats repas'!$E$55:$NR$55,1))="p"),"a",0)</f>
        <v>a</v>
      </c>
      <c r="CI18">
        <f>IF(OR(INDEX('[1]Stats repas'!$E$191:$NR$191,,MATCH(CI2,'[1]Stats repas'!$E$55:$NR$55,1))="x",INDEX('[1]Stats repas'!$E$191:$NR$191,,MATCH(CI2,'[1]Stats repas'!$E$55:$NR$55,1))="p"),"a",0)</f>
        <v>0</v>
      </c>
      <c r="CJ18">
        <f>IF(OR(INDEX('[1]Stats repas'!$E$191:$NR$191,,MATCH(CJ2,'[1]Stats repas'!$E$55:$NR$55,1))="x",INDEX('[1]Stats repas'!$E$191:$NR$191,,MATCH(CJ2,'[1]Stats repas'!$E$55:$NR$55,1))="p"),"a",0)</f>
        <v>0</v>
      </c>
      <c r="CK18" t="str">
        <f>IF(OR(INDEX('[1]Stats repas'!$E$191:$NR$191,,MATCH(CK2,'[1]Stats repas'!$E$55:$NR$55,1))="x",INDEX('[1]Stats repas'!$E$191:$NR$191,,MATCH(CK2,'[1]Stats repas'!$E$55:$NR$55,1))="p"),"a",0)</f>
        <v>a</v>
      </c>
      <c r="CL18" t="str">
        <f>IF(OR(INDEX('[1]Stats repas'!$E$191:$NR$191,,MATCH(CL2,'[1]Stats repas'!$E$55:$NR$55,1))="x",INDEX('[1]Stats repas'!$E$191:$NR$191,,MATCH(CL2,'[1]Stats repas'!$E$55:$NR$55,1))="p"),"a",0)</f>
        <v>a</v>
      </c>
      <c r="CM18" t="str">
        <f>IF(OR(INDEX('[1]Stats repas'!$E$191:$NR$191,,MATCH(CM2,'[1]Stats repas'!$E$55:$NR$55,1))="x",INDEX('[1]Stats repas'!$E$191:$NR$191,,MATCH(CM2,'[1]Stats repas'!$E$55:$NR$55,1))="p"),"a",0)</f>
        <v>a</v>
      </c>
      <c r="CN18" t="str">
        <f>IF(OR(INDEX('[1]Stats repas'!$E$191:$NR$191,,MATCH(CN2,'[1]Stats repas'!$E$55:$NR$55,1))="x",INDEX('[1]Stats repas'!$E$191:$NR$191,,MATCH(CN2,'[1]Stats repas'!$E$55:$NR$55,1))="p"),"a",0)</f>
        <v>a</v>
      </c>
      <c r="CO18" t="str">
        <f>IF(OR(INDEX('[1]Stats repas'!$E$191:$NR$191,,MATCH(CO2,'[1]Stats repas'!$E$55:$NR$55,1))="x",INDEX('[1]Stats repas'!$E$191:$NR$191,,MATCH(CO2,'[1]Stats repas'!$E$55:$NR$55,1))="p"),"a",0)</f>
        <v>a</v>
      </c>
      <c r="CP18">
        <f>IF(OR(INDEX('[1]Stats repas'!$E$191:$NR$191,,MATCH(CP2,'[1]Stats repas'!$E$55:$NR$55,1))="x",INDEX('[1]Stats repas'!$E$191:$NR$191,,MATCH(CP2,'[1]Stats repas'!$E$55:$NR$55,1))="p"),"a",0)</f>
        <v>0</v>
      </c>
      <c r="CQ18" t="str">
        <f>IF(OR(INDEX('[1]Stats repas'!$E$191:$NR$191,,MATCH(CQ2,'[1]Stats repas'!$E$55:$NR$55,1))="x",INDEX('[1]Stats repas'!$E$191:$NR$191,,MATCH(CQ2,'[1]Stats repas'!$E$55:$NR$55,1))="p"),"a",0)</f>
        <v>a</v>
      </c>
      <c r="CR18" t="str">
        <f>IF(OR(INDEX('[1]Stats repas'!$E$191:$NR$191,,MATCH(CR2,'[1]Stats repas'!$E$55:$NR$55,1))="x",INDEX('[1]Stats repas'!$E$191:$NR$191,,MATCH(CR2,'[1]Stats repas'!$E$55:$NR$55,1))="p"),"a",0)</f>
        <v>a</v>
      </c>
      <c r="CS18" t="str">
        <f>IF(OR(INDEX('[1]Stats repas'!$E$191:$NR$191,,MATCH(CS2,'[1]Stats repas'!$E$55:$NR$55,1))="x",INDEX('[1]Stats repas'!$E$191:$NR$191,,MATCH(CS2,'[1]Stats repas'!$E$55:$NR$55,1))="p"),"a",0)</f>
        <v>a</v>
      </c>
      <c r="CT18" t="str">
        <f>IF(OR(INDEX('[1]Stats repas'!$E$191:$NR$191,,MATCH(CT2,'[1]Stats repas'!$E$55:$NR$55,1))="x",INDEX('[1]Stats repas'!$E$191:$NR$191,,MATCH(CT2,'[1]Stats repas'!$E$55:$NR$55,1))="p"),"a",0)</f>
        <v>a</v>
      </c>
      <c r="CU18" t="str">
        <f>IF(OR(INDEX('[1]Stats repas'!$E$191:$NR$191,,MATCH(CU2,'[1]Stats repas'!$E$55:$NR$55,1))="x",INDEX('[1]Stats repas'!$E$191:$NR$191,,MATCH(CU2,'[1]Stats repas'!$E$55:$NR$55,1))="p"),"a",0)</f>
        <v>a</v>
      </c>
      <c r="CV18" t="str">
        <f>IF(OR(INDEX('[1]Stats repas'!$E$191:$NR$191,,MATCH(CV2,'[1]Stats repas'!$E$55:$NR$55,1))="x",INDEX('[1]Stats repas'!$E$191:$NR$191,,MATCH(CV2,'[1]Stats repas'!$E$55:$NR$55,1))="p"),"a",0)</f>
        <v>a</v>
      </c>
      <c r="CW18" t="str">
        <f>IF(OR(INDEX('[1]Stats repas'!$E$191:$NR$191,,MATCH(CW2,'[1]Stats repas'!$E$55:$NR$55,1))="x",INDEX('[1]Stats repas'!$E$191:$NR$191,,MATCH(CW2,'[1]Stats repas'!$E$55:$NR$55,1))="p"),"a",0)</f>
        <v>a</v>
      </c>
      <c r="CX18" t="str">
        <f>IF(OR(INDEX('[1]Stats repas'!$E$191:$NR$191,,MATCH(CX2,'[1]Stats repas'!$E$55:$NR$55,1))="x",INDEX('[1]Stats repas'!$E$191:$NR$191,,MATCH(CX2,'[1]Stats repas'!$E$55:$NR$55,1))="p"),"a",0)</f>
        <v>a</v>
      </c>
      <c r="CY18" t="str">
        <f>IF(OR(INDEX('[1]Stats repas'!$E$191:$NR$191,,MATCH(CY2,'[1]Stats repas'!$E$55:$NR$55,1))="x",INDEX('[1]Stats repas'!$E$191:$NR$191,,MATCH(CY2,'[1]Stats repas'!$E$55:$NR$55,1))="p"),"a",0)</f>
        <v>a</v>
      </c>
      <c r="CZ18" t="str">
        <f>IF(OR(INDEX('[1]Stats repas'!$E$191:$NR$191,,MATCH(CZ2,'[1]Stats repas'!$E$55:$NR$55,1))="x",INDEX('[1]Stats repas'!$E$191:$NR$191,,MATCH(CZ2,'[1]Stats repas'!$E$55:$NR$55,1))="p"),"a",0)</f>
        <v>a</v>
      </c>
      <c r="DA18" t="str">
        <f>IF(OR(INDEX('[1]Stats repas'!$E$191:$NR$191,,MATCH(DA2,'[1]Stats repas'!$E$55:$NR$55,1))="x",INDEX('[1]Stats repas'!$E$191:$NR$191,,MATCH(DA2,'[1]Stats repas'!$E$55:$NR$55,1))="p"),"a",0)</f>
        <v>a</v>
      </c>
      <c r="DB18" t="str">
        <f>IF(OR(INDEX('[1]Stats repas'!$E$191:$NR$191,,MATCH(DB2,'[1]Stats repas'!$E$55:$NR$55,1))="x",INDEX('[1]Stats repas'!$E$191:$NR$191,,MATCH(DB2,'[1]Stats repas'!$E$55:$NR$55,1))="p"),"a",0)</f>
        <v>a</v>
      </c>
      <c r="DC18">
        <f>IF(OR(INDEX('[1]Stats repas'!$E$191:$NR$191,,MATCH(DC2,'[1]Stats repas'!$E$55:$NR$55,1))="x",INDEX('[1]Stats repas'!$E$191:$NR$191,,MATCH(DC2,'[1]Stats repas'!$E$55:$NR$55,1))="p"),"a",0)</f>
        <v>0</v>
      </c>
      <c r="DD18">
        <f>IF(OR(INDEX('[1]Stats repas'!$E$191:$NR$191,,MATCH(DD2,'[1]Stats repas'!$E$55:$NR$55,1))="x",INDEX('[1]Stats repas'!$E$191:$NR$191,,MATCH(DD2,'[1]Stats repas'!$E$55:$NR$55,1))="p"),"a",0)</f>
        <v>0</v>
      </c>
      <c r="DE18" t="str">
        <f>IF(OR(INDEX('[1]Stats repas'!$E$191:$NR$191,,MATCH(DE2,'[1]Stats repas'!$E$55:$NR$55,1))="x",INDEX('[1]Stats repas'!$E$191:$NR$191,,MATCH(DE2,'[1]Stats repas'!$E$55:$NR$55,1))="p"),"a",0)</f>
        <v>a</v>
      </c>
      <c r="DF18" t="str">
        <f>IF(OR(INDEX('[1]Stats repas'!$E$191:$NR$191,,MATCH(DF2,'[1]Stats repas'!$E$55:$NR$55,1))="x",INDEX('[1]Stats repas'!$E$191:$NR$191,,MATCH(DF2,'[1]Stats repas'!$E$55:$NR$55,1))="p"),"a",0)</f>
        <v>a</v>
      </c>
      <c r="DG18" t="str">
        <f>IF(OR(INDEX('[1]Stats repas'!$E$191:$NR$191,,MATCH(DG2,'[1]Stats repas'!$E$55:$NR$55,1))="x",INDEX('[1]Stats repas'!$E$191:$NR$191,,MATCH(DG2,'[1]Stats repas'!$E$55:$NR$55,1))="p"),"a",0)</f>
        <v>a</v>
      </c>
      <c r="DH18" t="str">
        <f>IF(OR(INDEX('[1]Stats repas'!$E$191:$NR$191,,MATCH(DH2,'[1]Stats repas'!$E$55:$NR$55,1))="x",INDEX('[1]Stats repas'!$E$191:$NR$191,,MATCH(DH2,'[1]Stats repas'!$E$55:$NR$55,1))="p"),"a",0)</f>
        <v>a</v>
      </c>
      <c r="DI18" t="str">
        <f>IF(OR(INDEX('[1]Stats repas'!$E$191:$NR$191,,MATCH(DI2,'[1]Stats repas'!$E$55:$NR$55,1))="x",INDEX('[1]Stats repas'!$E$191:$NR$191,,MATCH(DI2,'[1]Stats repas'!$E$55:$NR$55,1))="p"),"a",0)</f>
        <v>a</v>
      </c>
      <c r="DJ18">
        <f>IF(OR(INDEX('[1]Stats repas'!$E$191:$NR$191,,MATCH(DJ2,'[1]Stats repas'!$E$55:$NR$55,1))="x",INDEX('[1]Stats repas'!$E$191:$NR$191,,MATCH(DJ2,'[1]Stats repas'!$E$55:$NR$55,1))="p"),"a",0)</f>
        <v>0</v>
      </c>
      <c r="DK18">
        <f>IF(OR(INDEX('[1]Stats repas'!$E$191:$NR$191,,MATCH(DK2,'[1]Stats repas'!$E$55:$NR$55,1))="x",INDEX('[1]Stats repas'!$E$191:$NR$191,,MATCH(DK2,'[1]Stats repas'!$E$55:$NR$55,1))="p"),"a",0)</f>
        <v>0</v>
      </c>
      <c r="DL18">
        <f>IF(OR(INDEX('[1]Stats repas'!$E$191:$NR$191,,MATCH(DL2,'[1]Stats repas'!$E$55:$NR$55,1))="x",INDEX('[1]Stats repas'!$E$191:$NR$191,,MATCH(DL2,'[1]Stats repas'!$E$55:$NR$55,1))="p"),"a",0)</f>
        <v>0</v>
      </c>
      <c r="DM18">
        <f>IF(OR(INDEX('[1]Stats repas'!$E$191:$NR$191,,MATCH(DM2,'[1]Stats repas'!$E$55:$NR$55,1))="x",INDEX('[1]Stats repas'!$E$191:$NR$191,,MATCH(DM2,'[1]Stats repas'!$E$55:$NR$55,1))="p"),"a",0)</f>
        <v>0</v>
      </c>
      <c r="DN18">
        <f>IF(OR(INDEX('[1]Stats repas'!$E$191:$NR$191,,MATCH(DN2,'[1]Stats repas'!$E$55:$NR$55,1))="x",INDEX('[1]Stats repas'!$E$191:$NR$191,,MATCH(DN2,'[1]Stats repas'!$E$55:$NR$55,1))="p"),"a",0)</f>
        <v>0</v>
      </c>
      <c r="DO18">
        <f>IF(OR(INDEX('[1]Stats repas'!$E$191:$NR$191,,MATCH(DO2,'[1]Stats repas'!$E$55:$NR$55,1))="x",INDEX('[1]Stats repas'!$E$191:$NR$191,,MATCH(DO2,'[1]Stats repas'!$E$55:$NR$55,1))="p"),"a",0)</f>
        <v>0</v>
      </c>
      <c r="DP18">
        <f>IF(OR(INDEX('[1]Stats repas'!$E$191:$NR$191,,MATCH(DP2,'[1]Stats repas'!$E$55:$NR$55,1))="x",INDEX('[1]Stats repas'!$E$191:$NR$191,,MATCH(DP2,'[1]Stats repas'!$E$55:$NR$55,1))="p"),"a",0)</f>
        <v>0</v>
      </c>
      <c r="DQ18">
        <f>IF(OR(INDEX('[1]Stats repas'!$E$191:$NR$191,,MATCH(DQ2,'[1]Stats repas'!$E$55:$NR$55,1))="x",INDEX('[1]Stats repas'!$E$191:$NR$191,,MATCH(DQ2,'[1]Stats repas'!$E$55:$NR$55,1))="p"),"a",0)</f>
        <v>0</v>
      </c>
      <c r="DR18">
        <f>IF(OR(INDEX('[1]Stats repas'!$E$191:$NR$191,,MATCH(DR2,'[1]Stats repas'!$E$55:$NR$55,1))="x",INDEX('[1]Stats repas'!$E$191:$NR$191,,MATCH(DR2,'[1]Stats repas'!$E$55:$NR$55,1))="p"),"a",0)</f>
        <v>0</v>
      </c>
      <c r="DS18" t="str">
        <f>IF(OR(INDEX('[1]Stats repas'!$E$191:$NR$191,,MATCH(DS2,'[1]Stats repas'!$E$55:$NR$55,1))="x",INDEX('[1]Stats repas'!$E$191:$NR$191,,MATCH(DS2,'[1]Stats repas'!$E$55:$NR$55,1))="p"),"a",0)</f>
        <v>a</v>
      </c>
      <c r="DT18" t="str">
        <f>IF(OR(INDEX('[1]Stats repas'!$E$191:$NR$191,,MATCH(DT2,'[1]Stats repas'!$E$55:$NR$55,1))="x",INDEX('[1]Stats repas'!$E$191:$NR$191,,MATCH(DT2,'[1]Stats repas'!$E$55:$NR$55,1))="p"),"a",0)</f>
        <v>a</v>
      </c>
      <c r="DU18" t="str">
        <f>IF(OR(INDEX('[1]Stats repas'!$E$191:$NR$191,,MATCH(DU2,'[1]Stats repas'!$E$55:$NR$55,1))="x",INDEX('[1]Stats repas'!$E$191:$NR$191,,MATCH(DU2,'[1]Stats repas'!$E$55:$NR$55,1))="p"),"a",0)</f>
        <v>a</v>
      </c>
      <c r="DV18" t="str">
        <f>IF(OR(INDEX('[1]Stats repas'!$E$191:$NR$191,,MATCH(DV2,'[1]Stats repas'!$E$55:$NR$55,1))="x",INDEX('[1]Stats repas'!$E$191:$NR$191,,MATCH(DV2,'[1]Stats repas'!$E$55:$NR$55,1))="p"),"a",0)</f>
        <v>a</v>
      </c>
      <c r="DW18" t="str">
        <f>IF(OR(INDEX('[1]Stats repas'!$E$191:$NR$191,,MATCH(DW2,'[1]Stats repas'!$E$55:$NR$55,1))="x",INDEX('[1]Stats repas'!$E$191:$NR$191,,MATCH(DW2,'[1]Stats repas'!$E$55:$NR$55,1))="p"),"a",0)</f>
        <v>a</v>
      </c>
      <c r="DX18" t="str">
        <f>IF(OR(INDEX('[1]Stats repas'!$E$191:$NR$191,,MATCH(DX2,'[1]Stats repas'!$E$55:$NR$55,1))="x",INDEX('[1]Stats repas'!$E$191:$NR$191,,MATCH(DX2,'[1]Stats repas'!$E$55:$NR$55,1))="p"),"a",0)</f>
        <v>a</v>
      </c>
      <c r="DY18" t="str">
        <f>IF(OR(INDEX('[1]Stats repas'!$E$191:$NR$191,,MATCH(DY2,'[1]Stats repas'!$E$55:$NR$55,1))="x",INDEX('[1]Stats repas'!$E$191:$NR$191,,MATCH(DY2,'[1]Stats repas'!$E$55:$NR$55,1))="p"),"a",0)</f>
        <v>a</v>
      </c>
      <c r="DZ18" t="str">
        <f>IF(OR(INDEX('[1]Stats repas'!$E$191:$NR$191,,MATCH(DZ2,'[1]Stats repas'!$E$55:$NR$55,1))="x",INDEX('[1]Stats repas'!$E$191:$NR$191,,MATCH(DZ2,'[1]Stats repas'!$E$55:$NR$55,1))="p"),"a",0)</f>
        <v>a</v>
      </c>
      <c r="EA18" t="str">
        <f>IF(OR(INDEX('[1]Stats repas'!$E$191:$NR$191,,MATCH(EA2,'[1]Stats repas'!$E$55:$NR$55,1))="x",INDEX('[1]Stats repas'!$E$191:$NR$191,,MATCH(EA2,'[1]Stats repas'!$E$55:$NR$55,1))="p"),"a",0)</f>
        <v>a</v>
      </c>
      <c r="EB18" t="str">
        <f>IF(OR(INDEX('[1]Stats repas'!$E$191:$NR$191,,MATCH(EB2,'[1]Stats repas'!$E$55:$NR$55,1))="x",INDEX('[1]Stats repas'!$E$191:$NR$191,,MATCH(EB2,'[1]Stats repas'!$E$55:$NR$55,1))="p"),"a",0)</f>
        <v>a</v>
      </c>
      <c r="EC18" t="str">
        <f>IF(OR(INDEX('[1]Stats repas'!$E$191:$NR$191,,MATCH(EC2,'[1]Stats repas'!$E$55:$NR$55,1))="x",INDEX('[1]Stats repas'!$E$191:$NR$191,,MATCH(EC2,'[1]Stats repas'!$E$55:$NR$55,1))="p"),"a",0)</f>
        <v>a</v>
      </c>
      <c r="ED18" t="str">
        <f>IF(OR(INDEX('[1]Stats repas'!$E$191:$NR$191,,MATCH(ED2,'[1]Stats repas'!$E$55:$NR$55,1))="x",INDEX('[1]Stats repas'!$E$191:$NR$191,,MATCH(ED2,'[1]Stats repas'!$E$55:$NR$55,1))="p"),"a",0)</f>
        <v>a</v>
      </c>
      <c r="EE18">
        <f>IF(OR(INDEX('[1]Stats repas'!$E$191:$NR$191,,MATCH(EE2,'[1]Stats repas'!$E$55:$NR$55,1))="x",INDEX('[1]Stats repas'!$E$191:$NR$191,,MATCH(EE2,'[1]Stats repas'!$E$55:$NR$55,1))="p"),"a",0)</f>
        <v>0</v>
      </c>
      <c r="EF18">
        <f>IF(OR(INDEX('[1]Stats repas'!$E$191:$NR$191,,MATCH(EF2,'[1]Stats repas'!$E$55:$NR$55,1))="x",INDEX('[1]Stats repas'!$E$191:$NR$191,,MATCH(EF2,'[1]Stats repas'!$E$55:$NR$55,1))="p"),"a",0)</f>
        <v>0</v>
      </c>
      <c r="EG18" t="str">
        <f>IF(OR(INDEX('[1]Stats repas'!$E$191:$NR$191,,MATCH(EG2,'[1]Stats repas'!$E$55:$NR$55,1))="x",INDEX('[1]Stats repas'!$E$191:$NR$191,,MATCH(EG2,'[1]Stats repas'!$E$55:$NR$55,1))="p"),"a",0)</f>
        <v>a</v>
      </c>
      <c r="EH18" t="str">
        <f>IF(OR(INDEX('[1]Stats repas'!$E$191:$NR$191,,MATCH(EH2,'[1]Stats repas'!$E$55:$NR$55,1))="x",INDEX('[1]Stats repas'!$E$191:$NR$191,,MATCH(EH2,'[1]Stats repas'!$E$55:$NR$55,1))="p"),"a",0)</f>
        <v>a</v>
      </c>
      <c r="EI18" t="str">
        <f>IF(OR(INDEX('[1]Stats repas'!$E$191:$NR$191,,MATCH(EI2,'[1]Stats repas'!$E$55:$NR$55,1))="x",INDEX('[1]Stats repas'!$E$191:$NR$191,,MATCH(EI2,'[1]Stats repas'!$E$55:$NR$55,1))="p"),"a",0)</f>
        <v>a</v>
      </c>
      <c r="EJ18" t="str">
        <f>IF(OR(INDEX('[1]Stats repas'!$E$191:$NR$191,,MATCH(EJ2,'[1]Stats repas'!$E$55:$NR$55,1))="x",INDEX('[1]Stats repas'!$E$191:$NR$191,,MATCH(EJ2,'[1]Stats repas'!$E$55:$NR$55,1))="p"),"a",0)</f>
        <v>a</v>
      </c>
      <c r="EK18" t="str">
        <f>IF(OR(INDEX('[1]Stats repas'!$E$191:$NR$191,,MATCH(EK2,'[1]Stats repas'!$E$55:$NR$55,1))="x",INDEX('[1]Stats repas'!$E$191:$NR$191,,MATCH(EK2,'[1]Stats repas'!$E$55:$NR$55,1))="p"),"a",0)</f>
        <v>a</v>
      </c>
      <c r="EL18" t="str">
        <f>IF(OR(INDEX('[1]Stats repas'!$E$191:$NR$191,,MATCH(EL2,'[1]Stats repas'!$E$55:$NR$55,1))="x",INDEX('[1]Stats repas'!$E$191:$NR$191,,MATCH(EL2,'[1]Stats repas'!$E$55:$NR$55,1))="p"),"a",0)</f>
        <v>a</v>
      </c>
      <c r="EM18" t="str">
        <f>IF(OR(INDEX('[1]Stats repas'!$E$191:$NR$191,,MATCH(EM2,'[1]Stats repas'!$E$55:$NR$55,1))="x",INDEX('[1]Stats repas'!$E$191:$NR$191,,MATCH(EM2,'[1]Stats repas'!$E$55:$NR$55,1))="p"),"a",0)</f>
        <v>a</v>
      </c>
      <c r="EN18" t="str">
        <f>IF(OR(INDEX('[1]Stats repas'!$E$191:$NR$191,,MATCH(EN2,'[1]Stats repas'!$E$55:$NR$55,1))="x",INDEX('[1]Stats repas'!$E$191:$NR$191,,MATCH(EN2,'[1]Stats repas'!$E$55:$NR$55,1))="p"),"a",0)</f>
        <v>a</v>
      </c>
      <c r="EO18" t="str">
        <f>IF(OR(INDEX('[1]Stats repas'!$E$191:$NR$191,,MATCH(EO2,'[1]Stats repas'!$E$55:$NR$55,1))="x",INDEX('[1]Stats repas'!$E$191:$NR$191,,MATCH(EO2,'[1]Stats repas'!$E$55:$NR$55,1))="p"),"a",0)</f>
        <v>a</v>
      </c>
      <c r="EP18" t="str">
        <f>IF(OR(INDEX('[1]Stats repas'!$E$191:$NR$191,,MATCH(EP2,'[1]Stats repas'!$E$55:$NR$55,1))="x",INDEX('[1]Stats repas'!$E$191:$NR$191,,MATCH(EP2,'[1]Stats repas'!$E$55:$NR$55,1))="p"),"a",0)</f>
        <v>a</v>
      </c>
      <c r="EQ18" t="str">
        <f>IF(OR(INDEX('[1]Stats repas'!$E$191:$NR$191,,MATCH(EQ2,'[1]Stats repas'!$E$55:$NR$55,1))="x",INDEX('[1]Stats repas'!$E$191:$NR$191,,MATCH(EQ2,'[1]Stats repas'!$E$55:$NR$55,1))="p"),"a",0)</f>
        <v>a</v>
      </c>
      <c r="ER18" t="str">
        <f>IF(OR(INDEX('[1]Stats repas'!$E$191:$NR$191,,MATCH(ER2,'[1]Stats repas'!$E$55:$NR$55,1))="x",INDEX('[1]Stats repas'!$E$191:$NR$191,,MATCH(ER2,'[1]Stats repas'!$E$55:$NR$55,1))="p"),"a",0)</f>
        <v>a</v>
      </c>
      <c r="ES18">
        <f>IF(OR(INDEX('[1]Stats repas'!$E$191:$NR$191,,MATCH(ES2,'[1]Stats repas'!$E$55:$NR$55,1))="x",INDEX('[1]Stats repas'!$E$191:$NR$191,,MATCH(ES2,'[1]Stats repas'!$E$55:$NR$55,1))="p"),"a",0)</f>
        <v>0</v>
      </c>
      <c r="ET18">
        <f>IF(OR(INDEX('[1]Stats repas'!$E$191:$NR$191,,MATCH(ET2,'[1]Stats repas'!$E$55:$NR$55,1))="x",INDEX('[1]Stats repas'!$E$191:$NR$191,,MATCH(ET2,'[1]Stats repas'!$E$55:$NR$55,1))="p"),"a",0)</f>
        <v>0</v>
      </c>
      <c r="EU18" t="str">
        <f>IF(OR(INDEX('[1]Stats repas'!$E$191:$NR$191,,MATCH(EU2,'[1]Stats repas'!$E$55:$NR$55,1))="x",INDEX('[1]Stats repas'!$E$191:$NR$191,,MATCH(EU2,'[1]Stats repas'!$E$55:$NR$55,1))="p"),"a",0)</f>
        <v>a</v>
      </c>
      <c r="EV18" t="str">
        <f>IF(OR(INDEX('[1]Stats repas'!$E$191:$NR$191,,MATCH(EV2,'[1]Stats repas'!$E$55:$NR$55,1))="x",INDEX('[1]Stats repas'!$E$191:$NR$191,,MATCH(EV2,'[1]Stats repas'!$E$55:$NR$55,1))="p"),"a",0)</f>
        <v>a</v>
      </c>
      <c r="EW18" t="str">
        <f>IF(OR(INDEX('[1]Stats repas'!$E$191:$NR$191,,MATCH(EW2,'[1]Stats repas'!$E$55:$NR$55,1))="x",INDEX('[1]Stats repas'!$E$191:$NR$191,,MATCH(EW2,'[1]Stats repas'!$E$55:$NR$55,1))="p"),"a",0)</f>
        <v>a</v>
      </c>
      <c r="EX18" t="str">
        <f>IF(OR(INDEX('[1]Stats repas'!$E$191:$NR$191,,MATCH(EX2,'[1]Stats repas'!$E$55:$NR$55,1))="x",INDEX('[1]Stats repas'!$E$191:$NR$191,,MATCH(EX2,'[1]Stats repas'!$E$55:$NR$55,1))="p"),"a",0)</f>
        <v>a</v>
      </c>
      <c r="EY18" t="str">
        <f>IF(OR(INDEX('[1]Stats repas'!$E$191:$NR$191,,MATCH(EY2,'[1]Stats repas'!$E$55:$NR$55,1))="x",INDEX('[1]Stats repas'!$E$191:$NR$191,,MATCH(EY2,'[1]Stats repas'!$E$55:$NR$55,1))="p"),"a",0)</f>
        <v>a</v>
      </c>
      <c r="EZ18" t="str">
        <f>IF(OR(INDEX('[1]Stats repas'!$E$191:$NR$191,,MATCH(EZ2,'[1]Stats repas'!$E$55:$NR$55,1))="x",INDEX('[1]Stats repas'!$E$191:$NR$191,,MATCH(EZ2,'[1]Stats repas'!$E$55:$NR$55,1))="p"),"a",0)</f>
        <v>a</v>
      </c>
      <c r="FA18" t="str">
        <f>IF(OR(INDEX('[1]Stats repas'!$E$191:$NR$191,,MATCH(FA2,'[1]Stats repas'!$E$55:$NR$55,1))="x",INDEX('[1]Stats repas'!$E$191:$NR$191,,MATCH(FA2,'[1]Stats repas'!$E$55:$NR$55,1))="p"),"a",0)</f>
        <v>a</v>
      </c>
      <c r="FB18" t="str">
        <f>IF(OR(INDEX('[1]Stats repas'!$E$191:$NR$191,,MATCH(FB2,'[1]Stats repas'!$E$55:$NR$55,1))="x",INDEX('[1]Stats repas'!$E$191:$NR$191,,MATCH(FB2,'[1]Stats repas'!$E$55:$NR$55,1))="p"),"a",0)</f>
        <v>a</v>
      </c>
      <c r="FC18" t="str">
        <f>IF(OR(INDEX('[1]Stats repas'!$E$191:$NR$191,,MATCH(FC2,'[1]Stats repas'!$E$55:$NR$55,1))="x",INDEX('[1]Stats repas'!$E$191:$NR$191,,MATCH(FC2,'[1]Stats repas'!$E$55:$NR$55,1))="p"),"a",0)</f>
        <v>a</v>
      </c>
      <c r="FD18" t="str">
        <f>IF(OR(INDEX('[1]Stats repas'!$E$191:$NR$191,,MATCH(FD2,'[1]Stats repas'!$E$55:$NR$55,1))="x",INDEX('[1]Stats repas'!$E$191:$NR$191,,MATCH(FD2,'[1]Stats repas'!$E$55:$NR$55,1))="p"),"a",0)</f>
        <v>a</v>
      </c>
      <c r="FE18" t="str">
        <f>IF(OR(INDEX('[1]Stats repas'!$E$191:$NR$191,,MATCH(FE2,'[1]Stats repas'!$E$55:$NR$55,1))="x",INDEX('[1]Stats repas'!$E$191:$NR$191,,MATCH(FE2,'[1]Stats repas'!$E$55:$NR$55,1))="p"),"a",0)</f>
        <v>a</v>
      </c>
      <c r="FF18" t="str">
        <f>IF(OR(INDEX('[1]Stats repas'!$E$191:$NR$191,,MATCH(FF2,'[1]Stats repas'!$E$55:$NR$55,1))="x",INDEX('[1]Stats repas'!$E$191:$NR$191,,MATCH(FF2,'[1]Stats repas'!$E$55:$NR$55,1))="p"),"a",0)</f>
        <v>a</v>
      </c>
      <c r="FG18">
        <f>IF(OR(INDEX('[1]Stats repas'!$E$191:$NR$191,,MATCH(FG2,'[1]Stats repas'!$E$55:$NR$55,1))="x",INDEX('[1]Stats repas'!$E$191:$NR$191,,MATCH(FG2,'[1]Stats repas'!$E$55:$NR$55,1))="p"),"a",0)</f>
        <v>0</v>
      </c>
      <c r="FH18">
        <f>IF(OR(INDEX('[1]Stats repas'!$E$191:$NR$191,,MATCH(FH2,'[1]Stats repas'!$E$55:$NR$55,1))="x",INDEX('[1]Stats repas'!$E$191:$NR$191,,MATCH(FH2,'[1]Stats repas'!$E$55:$NR$55,1))="p"),"a",0)</f>
        <v>0</v>
      </c>
      <c r="FI18" t="str">
        <f>IF(OR(INDEX('[1]Stats repas'!$E$191:$NR$191,,MATCH(FI2,'[1]Stats repas'!$E$55:$NR$55,1))="x",INDEX('[1]Stats repas'!$E$191:$NR$191,,MATCH(FI2,'[1]Stats repas'!$E$55:$NR$55,1))="p"),"a",0)</f>
        <v>a</v>
      </c>
      <c r="FJ18" t="str">
        <f>IF(OR(INDEX('[1]Stats repas'!$E$191:$NR$191,,MATCH(FJ2,'[1]Stats repas'!$E$55:$NR$55,1))="x",INDEX('[1]Stats repas'!$E$191:$NR$191,,MATCH(FJ2,'[1]Stats repas'!$E$55:$NR$55,1))="p"),"a",0)</f>
        <v>a</v>
      </c>
      <c r="FK18" t="str">
        <f>IF(OR(INDEX('[1]Stats repas'!$E$191:$NR$191,,MATCH(FK2,'[1]Stats repas'!$E$55:$NR$55,1))="x",INDEX('[1]Stats repas'!$E$191:$NR$191,,MATCH(FK2,'[1]Stats repas'!$E$55:$NR$55,1))="p"),"a",0)</f>
        <v>a</v>
      </c>
      <c r="FL18" t="str">
        <f>IF(OR(INDEX('[1]Stats repas'!$E$191:$NR$191,,MATCH(FL2,'[1]Stats repas'!$E$55:$NR$55,1))="x",INDEX('[1]Stats repas'!$E$191:$NR$191,,MATCH(FL2,'[1]Stats repas'!$E$55:$NR$55,1))="p"),"a",0)</f>
        <v>a</v>
      </c>
      <c r="FM18" t="str">
        <f>IF(OR(INDEX('[1]Stats repas'!$E$191:$NR$191,,MATCH(FM2,'[1]Stats repas'!$E$55:$NR$55,1))="x",INDEX('[1]Stats repas'!$E$191:$NR$191,,MATCH(FM2,'[1]Stats repas'!$E$55:$NR$55,1))="p"),"a",0)</f>
        <v>a</v>
      </c>
      <c r="FN18" t="str">
        <f>IF(OR(INDEX('[1]Stats repas'!$E$191:$NR$191,,MATCH(FN2,'[1]Stats repas'!$E$55:$NR$55,1))="x",INDEX('[1]Stats repas'!$E$191:$NR$191,,MATCH(FN2,'[1]Stats repas'!$E$55:$NR$55,1))="p"),"a",0)</f>
        <v>a</v>
      </c>
      <c r="FO18" t="str">
        <f>IF(OR(INDEX('[1]Stats repas'!$E$191:$NR$191,,MATCH(FO2,'[1]Stats repas'!$E$55:$NR$55,1))="x",INDEX('[1]Stats repas'!$E$191:$NR$191,,MATCH(FO2,'[1]Stats repas'!$E$55:$NR$55,1))="p"),"a",0)</f>
        <v>a</v>
      </c>
      <c r="FP18" t="str">
        <f>IF(OR(INDEX('[1]Stats repas'!$E$191:$NR$191,,MATCH(FP2,'[1]Stats repas'!$E$55:$NR$55,1))="x",INDEX('[1]Stats repas'!$E$191:$NR$191,,MATCH(FP2,'[1]Stats repas'!$E$55:$NR$55,1))="p"),"a",0)</f>
        <v>a</v>
      </c>
      <c r="FQ18" t="str">
        <f>IF(OR(INDEX('[1]Stats repas'!$E$191:$NR$191,,MATCH(FQ2,'[1]Stats repas'!$E$55:$NR$55,1))="x",INDEX('[1]Stats repas'!$E$191:$NR$191,,MATCH(FQ2,'[1]Stats repas'!$E$55:$NR$55,1))="p"),"a",0)</f>
        <v>a</v>
      </c>
      <c r="FR18" t="str">
        <f>IF(OR(INDEX('[1]Stats repas'!$E$191:$NR$191,,MATCH(FR2,'[1]Stats repas'!$E$55:$NR$55,1))="x",INDEX('[1]Stats repas'!$E$191:$NR$191,,MATCH(FR2,'[1]Stats repas'!$E$55:$NR$55,1))="p"),"a",0)</f>
        <v>a</v>
      </c>
      <c r="FS18" t="str">
        <f>IF(OR(INDEX('[1]Stats repas'!$E$191:$NR$191,,MATCH(FS2,'[1]Stats repas'!$E$55:$NR$55,1))="x",INDEX('[1]Stats repas'!$E$191:$NR$191,,MATCH(FS2,'[1]Stats repas'!$E$55:$NR$55,1))="p"),"a",0)</f>
        <v>a</v>
      </c>
      <c r="FT18" t="str">
        <f>IF(OR(INDEX('[1]Stats repas'!$E$191:$NR$191,,MATCH(FT2,'[1]Stats repas'!$E$55:$NR$55,1))="x",INDEX('[1]Stats repas'!$E$191:$NR$191,,MATCH(FT2,'[1]Stats repas'!$E$55:$NR$55,1))="p"),"a",0)</f>
        <v>a</v>
      </c>
      <c r="FU18">
        <f>IF(OR(INDEX('[1]Stats repas'!$E$191:$NR$191,,MATCH(FU2,'[1]Stats repas'!$E$55:$NR$55,1))="x",INDEX('[1]Stats repas'!$E$191:$NR$191,,MATCH(FU2,'[1]Stats repas'!$E$55:$NR$55,1))="p"),"a",0)</f>
        <v>0</v>
      </c>
      <c r="FV18">
        <f>IF(OR(INDEX('[1]Stats repas'!$E$191:$NR$191,,MATCH(FV2,'[1]Stats repas'!$E$55:$NR$55,1))="x",INDEX('[1]Stats repas'!$E$191:$NR$191,,MATCH(FV2,'[1]Stats repas'!$E$55:$NR$55,1))="p"),"a",0)</f>
        <v>0</v>
      </c>
      <c r="FW18" t="str">
        <f>IF(OR(INDEX('[1]Stats repas'!$E$191:$NR$191,,MATCH(FW2,'[1]Stats repas'!$E$55:$NR$55,1))="x",INDEX('[1]Stats repas'!$E$191:$NR$191,,MATCH(FW2,'[1]Stats repas'!$E$55:$NR$55,1))="p"),"a",0)</f>
        <v>a</v>
      </c>
      <c r="FX18" t="str">
        <f>IF(OR(INDEX('[1]Stats repas'!$E$191:$NR$191,,MATCH(FX2,'[1]Stats repas'!$E$55:$NR$55,1))="x",INDEX('[1]Stats repas'!$E$191:$NR$191,,MATCH(FX2,'[1]Stats repas'!$E$55:$NR$55,1))="p"),"a",0)</f>
        <v>a</v>
      </c>
      <c r="FY18" t="str">
        <f>IF(OR(INDEX('[1]Stats repas'!$E$191:$NR$191,,MATCH(FY2,'[1]Stats repas'!$E$55:$NR$55,1))="x",INDEX('[1]Stats repas'!$E$191:$NR$191,,MATCH(FY2,'[1]Stats repas'!$E$55:$NR$55,1))="p"),"a",0)</f>
        <v>a</v>
      </c>
      <c r="FZ18" t="str">
        <f>IF(OR(INDEX('[1]Stats repas'!$E$191:$NR$191,,MATCH(FZ2,'[1]Stats repas'!$E$55:$NR$55,1))="x",INDEX('[1]Stats repas'!$E$191:$NR$191,,MATCH(FZ2,'[1]Stats repas'!$E$55:$NR$55,1))="p"),"a",0)</f>
        <v>a</v>
      </c>
      <c r="GA18" t="str">
        <f>IF(OR(INDEX('[1]Stats repas'!$E$191:$NR$191,,MATCH(GA2,'[1]Stats repas'!$E$55:$NR$55,1))="x",INDEX('[1]Stats repas'!$E$191:$NR$191,,MATCH(GA2,'[1]Stats repas'!$E$55:$NR$55,1))="p"),"a",0)</f>
        <v>a</v>
      </c>
      <c r="GB18" t="str">
        <f>IF(OR(INDEX('[1]Stats repas'!$E$191:$NR$191,,MATCH(GB2,'[1]Stats repas'!$E$55:$NR$55,1))="x",INDEX('[1]Stats repas'!$E$191:$NR$191,,MATCH(GB2,'[1]Stats repas'!$E$55:$NR$55,1))="p"),"a",0)</f>
        <v>a</v>
      </c>
      <c r="GC18">
        <f>IF(OR(INDEX('[1]Stats repas'!$E$191:$NR$191,,MATCH(GC2,'[1]Stats repas'!$E$55:$NR$55,1))="x",INDEX('[1]Stats repas'!$E$191:$NR$191,,MATCH(GC2,'[1]Stats repas'!$E$55:$NR$55,1))="p"),"a",0)</f>
        <v>0</v>
      </c>
      <c r="GD18" t="str">
        <f>IF(OR(INDEX('[1]Stats repas'!$E$191:$NR$191,,MATCH(GD2,'[1]Stats repas'!$E$55:$NR$55,1))="x",INDEX('[1]Stats repas'!$E$191:$NR$191,,MATCH(GD2,'[1]Stats repas'!$E$55:$NR$55,1))="p"),"a",0)</f>
        <v>a</v>
      </c>
      <c r="GE18" t="str">
        <f>IF(OR(INDEX('[1]Stats repas'!$E$191:$NR$191,,MATCH(GE2,'[1]Stats repas'!$E$55:$NR$55,1))="x",INDEX('[1]Stats repas'!$E$191:$NR$191,,MATCH(GE2,'[1]Stats repas'!$E$55:$NR$55,1))="p"),"a",0)</f>
        <v>a</v>
      </c>
      <c r="GF18" t="str">
        <f>IF(OR(INDEX('[1]Stats repas'!$E$191:$NR$191,,MATCH(GF2,'[1]Stats repas'!$E$55:$NR$55,1))="x",INDEX('[1]Stats repas'!$E$191:$NR$191,,MATCH(GF2,'[1]Stats repas'!$E$55:$NR$55,1))="p"),"a",0)</f>
        <v>a</v>
      </c>
      <c r="GG18" t="str">
        <f>IF(OR(INDEX('[1]Stats repas'!$E$191:$NR$191,,MATCH(GG2,'[1]Stats repas'!$E$55:$NR$55,1))="x",INDEX('[1]Stats repas'!$E$191:$NR$191,,MATCH(GG2,'[1]Stats repas'!$E$55:$NR$55,1))="p"),"a",0)</f>
        <v>a</v>
      </c>
      <c r="GH18" t="str">
        <f>IF(OR(INDEX('[1]Stats repas'!$E$191:$NR$191,,MATCH(GH2,'[1]Stats repas'!$E$55:$NR$55,1))="x",INDEX('[1]Stats repas'!$E$191:$NR$191,,MATCH(GH2,'[1]Stats repas'!$E$55:$NR$55,1))="p"),"a",0)</f>
        <v>a</v>
      </c>
      <c r="GI18">
        <f>IF(OR(INDEX('[1]Stats repas'!$E$191:$NR$191,,MATCH(GI2,'[1]Stats repas'!$E$55:$NR$55,1))="x",INDEX('[1]Stats repas'!$E$191:$NR$191,,MATCH(GI2,'[1]Stats repas'!$E$55:$NR$55,1))="p"),"a",0)</f>
        <v>0</v>
      </c>
      <c r="GJ18">
        <f>IF(OR(INDEX('[1]Stats repas'!$E$191:$NR$191,,MATCH(GJ2,'[1]Stats repas'!$E$55:$NR$55,1))="x",INDEX('[1]Stats repas'!$E$191:$NR$191,,MATCH(GJ2,'[1]Stats repas'!$E$55:$NR$55,1))="p"),"a",0)</f>
        <v>0</v>
      </c>
      <c r="GK18" t="str">
        <f>IF(OR(INDEX('[1]Stats repas'!$E$191:$NR$191,,MATCH(GK2,'[1]Stats repas'!$E$55:$NR$55,1))="x",INDEX('[1]Stats repas'!$E$191:$NR$191,,MATCH(GK2,'[1]Stats repas'!$E$55:$NR$55,1))="p"),"a",0)</f>
        <v>a</v>
      </c>
      <c r="GL18" t="str">
        <f>IF(OR(INDEX('[1]Stats repas'!$E$191:$NR$191,,MATCH(GL2,'[1]Stats repas'!$E$55:$NR$55,1))="x",INDEX('[1]Stats repas'!$E$191:$NR$191,,MATCH(GL2,'[1]Stats repas'!$E$55:$NR$55,1))="p"),"a",0)</f>
        <v>a</v>
      </c>
      <c r="GM18" t="str">
        <f>IF(OR(INDEX('[1]Stats repas'!$E$191:$NR$191,,MATCH(GM2,'[1]Stats repas'!$E$55:$NR$55,1))="x",INDEX('[1]Stats repas'!$E$191:$NR$191,,MATCH(GM2,'[1]Stats repas'!$E$55:$NR$55,1))="p"),"a",0)</f>
        <v>a</v>
      </c>
      <c r="GN18" t="str">
        <f>IF(OR(INDEX('[1]Stats repas'!$E$191:$NR$191,,MATCH(GN2,'[1]Stats repas'!$E$55:$NR$55,1))="x",INDEX('[1]Stats repas'!$E$191:$NR$191,,MATCH(GN2,'[1]Stats repas'!$E$55:$NR$55,1))="p"),"a",0)</f>
        <v>a</v>
      </c>
      <c r="GO18" t="str">
        <f>IF(OR(INDEX('[1]Stats repas'!$E$191:$NR$191,,MATCH(GO2,'[1]Stats repas'!$E$55:$NR$55,1))="x",INDEX('[1]Stats repas'!$E$191:$NR$191,,MATCH(GO2,'[1]Stats repas'!$E$55:$NR$55,1))="p"),"a",0)</f>
        <v>a</v>
      </c>
      <c r="GP18" t="str">
        <f>IF(OR(INDEX('[1]Stats repas'!$E$191:$NR$191,,MATCH(GP2,'[1]Stats repas'!$E$55:$NR$55,1))="x",INDEX('[1]Stats repas'!$E$191:$NR$191,,MATCH(GP2,'[1]Stats repas'!$E$55:$NR$55,1))="p"),"a",0)</f>
        <v>a</v>
      </c>
      <c r="GQ18" t="str">
        <f>IF(OR(INDEX('[1]Stats repas'!$E$191:$NR$191,,MATCH(GQ2,'[1]Stats repas'!$E$55:$NR$55,1))="x",INDEX('[1]Stats repas'!$E$191:$NR$191,,MATCH(GQ2,'[1]Stats repas'!$E$55:$NR$55,1))="p"),"a",0)</f>
        <v>a</v>
      </c>
      <c r="GR18" t="str">
        <f>IF(OR(INDEX('[1]Stats repas'!$E$191:$NR$191,,MATCH(GR2,'[1]Stats repas'!$E$55:$NR$55,1))="x",INDEX('[1]Stats repas'!$E$191:$NR$191,,MATCH(GR2,'[1]Stats repas'!$E$55:$NR$55,1))="p"),"a",0)</f>
        <v>a</v>
      </c>
      <c r="GS18" t="str">
        <f>IF(OR(INDEX('[1]Stats repas'!$E$191:$NR$191,,MATCH(GS2,'[1]Stats repas'!$E$55:$NR$55,1))="x",INDEX('[1]Stats repas'!$E$191:$NR$191,,MATCH(GS2,'[1]Stats repas'!$E$55:$NR$55,1))="p"),"a",0)</f>
        <v>a</v>
      </c>
      <c r="GT18" t="str">
        <f>IF(OR(INDEX('[1]Stats repas'!$E$191:$NR$191,,MATCH(GT2,'[1]Stats repas'!$E$55:$NR$55,1))="x",INDEX('[1]Stats repas'!$E$191:$NR$191,,MATCH(GT2,'[1]Stats repas'!$E$55:$NR$55,1))="p"),"a",0)</f>
        <v>a</v>
      </c>
      <c r="GU18" t="str">
        <f>IF(OR(INDEX('[1]Stats repas'!$E$191:$NR$191,,MATCH(GU2,'[1]Stats repas'!$E$55:$NR$55,1))="x",INDEX('[1]Stats repas'!$E$191:$NR$191,,MATCH(GU2,'[1]Stats repas'!$E$55:$NR$55,1))="p"),"a",0)</f>
        <v>a</v>
      </c>
      <c r="GV18" t="str">
        <f>IF(OR(INDEX('[1]Stats repas'!$E$191:$NR$191,,MATCH(GV2,'[1]Stats repas'!$E$55:$NR$55,1))="x",INDEX('[1]Stats repas'!$E$191:$NR$191,,MATCH(GV2,'[1]Stats repas'!$E$55:$NR$55,1))="p"),"a",0)</f>
        <v>a</v>
      </c>
      <c r="GW18">
        <f>IF(OR(INDEX('[1]Stats repas'!$E$191:$NR$191,,MATCH(GW2,'[1]Stats repas'!$E$55:$NR$55,1))="x",INDEX('[1]Stats repas'!$E$191:$NR$191,,MATCH(GW2,'[1]Stats repas'!$E$55:$NR$55,1))="p"),"a",0)</f>
        <v>0</v>
      </c>
      <c r="GX18">
        <f>IF(OR(INDEX('[1]Stats repas'!$E$191:$NR$191,,MATCH(GX2,'[1]Stats repas'!$E$55:$NR$55,1))="x",INDEX('[1]Stats repas'!$E$191:$NR$191,,MATCH(GX2,'[1]Stats repas'!$E$55:$NR$55,1))="p"),"a",0)</f>
        <v>0</v>
      </c>
      <c r="GY18" t="str">
        <f>IF(OR(INDEX('[1]Stats repas'!$E$191:$NR$191,,MATCH(GY2,'[1]Stats repas'!$E$55:$NR$55,1))="x",INDEX('[1]Stats repas'!$E$191:$NR$191,,MATCH(GY2,'[1]Stats repas'!$E$55:$NR$55,1))="p"),"a",0)</f>
        <v>a</v>
      </c>
      <c r="GZ18" t="str">
        <f>IF(OR(INDEX('[1]Stats repas'!$E$191:$NR$191,,MATCH(GZ2,'[1]Stats repas'!$E$55:$NR$55,1))="x",INDEX('[1]Stats repas'!$E$191:$NR$191,,MATCH(GZ2,'[1]Stats repas'!$E$55:$NR$55,1))="p"),"a",0)</f>
        <v>a</v>
      </c>
      <c r="HA18" t="str">
        <f>IF(OR(INDEX('[1]Stats repas'!$E$191:$NR$191,,MATCH(HA2,'[1]Stats repas'!$E$55:$NR$55,1))="x",INDEX('[1]Stats repas'!$E$191:$NR$191,,MATCH(HA2,'[1]Stats repas'!$E$55:$NR$55,1))="p"),"a",0)</f>
        <v>a</v>
      </c>
      <c r="HB18" t="str">
        <f>IF(OR(INDEX('[1]Stats repas'!$E$191:$NR$191,,MATCH(HB2,'[1]Stats repas'!$E$55:$NR$55,1))="x",INDEX('[1]Stats repas'!$E$191:$NR$191,,MATCH(HB2,'[1]Stats repas'!$E$55:$NR$55,1))="p"),"a",0)</f>
        <v>a</v>
      </c>
      <c r="HC18" t="str">
        <f>IF(OR(INDEX('[1]Stats repas'!$E$191:$NR$191,,MATCH(HC2,'[1]Stats repas'!$E$55:$NR$55,1))="x",INDEX('[1]Stats repas'!$E$191:$NR$191,,MATCH(HC2,'[1]Stats repas'!$E$55:$NR$55,1))="p"),"a",0)</f>
        <v>a</v>
      </c>
      <c r="HD18">
        <f>IF(OR(INDEX('[1]Stats repas'!$E$191:$NR$191,,MATCH(HD2,'[1]Stats repas'!$E$55:$NR$55,1))="x",INDEX('[1]Stats repas'!$E$191:$NR$191,,MATCH(HD2,'[1]Stats repas'!$E$55:$NR$55,1))="p"),"a",0)</f>
        <v>0</v>
      </c>
      <c r="HE18">
        <f>IF(OR(INDEX('[1]Stats repas'!$E$191:$NR$191,,MATCH(HE2,'[1]Stats repas'!$E$55:$NR$55,1))="x",INDEX('[1]Stats repas'!$E$191:$NR$191,,MATCH(HE2,'[1]Stats repas'!$E$55:$NR$55,1))="p"),"a",0)</f>
        <v>0</v>
      </c>
      <c r="HF18">
        <f>IF(OR(INDEX('[1]Stats repas'!$E$191:$NR$191,,MATCH(HF2,'[1]Stats repas'!$E$55:$NR$55,1))="x",INDEX('[1]Stats repas'!$E$191:$NR$191,,MATCH(HF2,'[1]Stats repas'!$E$55:$NR$55,1))="p"),"a",0)</f>
        <v>0</v>
      </c>
      <c r="HG18">
        <f>IF(OR(INDEX('[1]Stats repas'!$E$191:$NR$191,,MATCH(HG2,'[1]Stats repas'!$E$55:$NR$55,1))="x",INDEX('[1]Stats repas'!$E$191:$NR$191,,MATCH(HG2,'[1]Stats repas'!$E$55:$NR$55,1))="p"),"a",0)</f>
        <v>0</v>
      </c>
      <c r="HH18">
        <f>IF(OR(INDEX('[1]Stats repas'!$E$191:$NR$191,,MATCH(HH2,'[1]Stats repas'!$E$55:$NR$55,1))="x",INDEX('[1]Stats repas'!$E$191:$NR$191,,MATCH(HH2,'[1]Stats repas'!$E$55:$NR$55,1))="p"),"a",0)</f>
        <v>0</v>
      </c>
      <c r="HI18">
        <f>IF(OR(INDEX('[1]Stats repas'!$E$191:$NR$191,,MATCH(HI2,'[1]Stats repas'!$E$55:$NR$55,1))="x",INDEX('[1]Stats repas'!$E$191:$NR$191,,MATCH(HI2,'[1]Stats repas'!$E$55:$NR$55,1))="p"),"a",0)</f>
        <v>0</v>
      </c>
      <c r="HJ18">
        <f>IF(OR(INDEX('[1]Stats repas'!$E$191:$NR$191,,MATCH(HJ2,'[1]Stats repas'!$E$55:$NR$55,1))="x",INDEX('[1]Stats repas'!$E$191:$NR$191,,MATCH(HJ2,'[1]Stats repas'!$E$55:$NR$55,1))="p"),"a",0)</f>
        <v>0</v>
      </c>
      <c r="HK18">
        <f>IF(OR(INDEX('[1]Stats repas'!$E$191:$NR$191,,MATCH(HK2,'[1]Stats repas'!$E$55:$NR$55,1))="x",INDEX('[1]Stats repas'!$E$191:$NR$191,,MATCH(HK2,'[1]Stats repas'!$E$55:$NR$55,1))="p"),"a",0)</f>
        <v>0</v>
      </c>
      <c r="HL18">
        <f>IF(OR(INDEX('[1]Stats repas'!$E$191:$NR$191,,MATCH(HL2,'[1]Stats repas'!$E$55:$NR$55,1))="x",INDEX('[1]Stats repas'!$E$191:$NR$191,,MATCH(HL2,'[1]Stats repas'!$E$55:$NR$55,1))="p"),"a",0)</f>
        <v>0</v>
      </c>
      <c r="HM18">
        <f>IF(OR(INDEX('[1]Stats repas'!$E$191:$NR$191,,MATCH(HM2,'[1]Stats repas'!$E$55:$NR$55,1))="x",INDEX('[1]Stats repas'!$E$191:$NR$191,,MATCH(HM2,'[1]Stats repas'!$E$55:$NR$55,1))="p"),"a",0)</f>
        <v>0</v>
      </c>
      <c r="HN18">
        <f>IF(OR(INDEX('[1]Stats repas'!$E$191:$NR$191,,MATCH(HN2,'[1]Stats repas'!$E$55:$NR$55,1))="x",INDEX('[1]Stats repas'!$E$191:$NR$191,,MATCH(HN2,'[1]Stats repas'!$E$55:$NR$55,1))="p"),"a",0)</f>
        <v>0</v>
      </c>
      <c r="HO18">
        <f>IF(OR(INDEX('[1]Stats repas'!$E$191:$NR$191,,MATCH(HO2,'[1]Stats repas'!$E$55:$NR$55,1))="x",INDEX('[1]Stats repas'!$E$191:$NR$191,,MATCH(HO2,'[1]Stats repas'!$E$55:$NR$55,1))="p"),"a",0)</f>
        <v>0</v>
      </c>
      <c r="HP18">
        <f>IF(OR(INDEX('[1]Stats repas'!$E$191:$NR$191,,MATCH(HP2,'[1]Stats repas'!$E$55:$NR$55,1))="x",INDEX('[1]Stats repas'!$E$191:$NR$191,,MATCH(HP2,'[1]Stats repas'!$E$55:$NR$55,1))="p"),"a",0)</f>
        <v>0</v>
      </c>
      <c r="HQ18">
        <f>IF(OR(INDEX('[1]Stats repas'!$E$191:$NR$191,,MATCH(HQ2,'[1]Stats repas'!$E$55:$NR$55,1))="x",INDEX('[1]Stats repas'!$E$191:$NR$191,,MATCH(HQ2,'[1]Stats repas'!$E$55:$NR$55,1))="p"),"a",0)</f>
        <v>0</v>
      </c>
      <c r="HR18">
        <f>IF(OR(INDEX('[1]Stats repas'!$E$191:$NR$191,,MATCH(HR2,'[1]Stats repas'!$E$55:$NR$55,1))="x",INDEX('[1]Stats repas'!$E$191:$NR$191,,MATCH(HR2,'[1]Stats repas'!$E$55:$NR$55,1))="p"),"a",0)</f>
        <v>0</v>
      </c>
      <c r="HS18">
        <f>IF(OR(INDEX('[1]Stats repas'!$E$191:$NR$191,,MATCH(HS2,'[1]Stats repas'!$E$55:$NR$55,1))="x",INDEX('[1]Stats repas'!$E$191:$NR$191,,MATCH(HS2,'[1]Stats repas'!$E$55:$NR$55,1))="p"),"a",0)</f>
        <v>0</v>
      </c>
      <c r="HT18">
        <f>IF(OR(INDEX('[1]Stats repas'!$E$191:$NR$191,,MATCH(HT2,'[1]Stats repas'!$E$55:$NR$55,1))="x",INDEX('[1]Stats repas'!$E$191:$NR$191,,MATCH(HT2,'[1]Stats repas'!$E$55:$NR$55,1))="p"),"a",0)</f>
        <v>0</v>
      </c>
      <c r="HU18">
        <f>IF(OR(INDEX('[1]Stats repas'!$E$191:$NR$191,,MATCH(HU2,'[1]Stats repas'!$E$55:$NR$55,1))="x",INDEX('[1]Stats repas'!$E$191:$NR$191,,MATCH(HU2,'[1]Stats repas'!$E$55:$NR$55,1))="p"),"a",0)</f>
        <v>0</v>
      </c>
      <c r="HV18">
        <f>IF(OR(INDEX('[1]Stats repas'!$E$191:$NR$191,,MATCH(HV2,'[1]Stats repas'!$E$55:$NR$55,1))="x",INDEX('[1]Stats repas'!$E$191:$NR$191,,MATCH(HV2,'[1]Stats repas'!$E$55:$NR$55,1))="p"),"a",0)</f>
        <v>0</v>
      </c>
      <c r="HW18">
        <f>IF(OR(INDEX('[1]Stats repas'!$E$191:$NR$191,,MATCH(HW2,'[1]Stats repas'!$E$55:$NR$55,1))="x",INDEX('[1]Stats repas'!$E$191:$NR$191,,MATCH(HW2,'[1]Stats repas'!$E$55:$NR$55,1))="p"),"a",0)</f>
        <v>0</v>
      </c>
      <c r="HX18">
        <f>IF(OR(INDEX('[1]Stats repas'!$E$191:$NR$191,,MATCH(HX2,'[1]Stats repas'!$E$55:$NR$55,1))="x",INDEX('[1]Stats repas'!$E$191:$NR$191,,MATCH(HX2,'[1]Stats repas'!$E$55:$NR$55,1))="p"),"a",0)</f>
        <v>0</v>
      </c>
      <c r="HY18">
        <f>IF(OR(INDEX('[1]Stats repas'!$E$191:$NR$191,,MATCH(HY2,'[1]Stats repas'!$E$55:$NR$55,1))="x",INDEX('[1]Stats repas'!$E$191:$NR$191,,MATCH(HY2,'[1]Stats repas'!$E$55:$NR$55,1))="p"),"a",0)</f>
        <v>0</v>
      </c>
      <c r="HZ18">
        <f>IF(OR(INDEX('[1]Stats repas'!$E$191:$NR$191,,MATCH(HZ2,'[1]Stats repas'!$E$55:$NR$55,1))="x",INDEX('[1]Stats repas'!$E$191:$NR$191,,MATCH(HZ2,'[1]Stats repas'!$E$55:$NR$55,1))="p"),"a",0)</f>
        <v>0</v>
      </c>
      <c r="IA18">
        <f>IF(OR(INDEX('[1]Stats repas'!$E$191:$NR$191,,MATCH(IA2,'[1]Stats repas'!$E$55:$NR$55,1))="x",INDEX('[1]Stats repas'!$E$191:$NR$191,,MATCH(IA2,'[1]Stats repas'!$E$55:$NR$55,1))="p"),"a",0)</f>
        <v>0</v>
      </c>
      <c r="IB18">
        <f>IF(OR(INDEX('[1]Stats repas'!$E$191:$NR$191,,MATCH(IB2,'[1]Stats repas'!$E$55:$NR$55,1))="x",INDEX('[1]Stats repas'!$E$191:$NR$191,,MATCH(IB2,'[1]Stats repas'!$E$55:$NR$55,1))="p"),"a",0)</f>
        <v>0</v>
      </c>
      <c r="IC18">
        <f>IF(OR(INDEX('[1]Stats repas'!$E$191:$NR$191,,MATCH(IC2,'[1]Stats repas'!$E$55:$NR$55,1))="x",INDEX('[1]Stats repas'!$E$191:$NR$191,,MATCH(IC2,'[1]Stats repas'!$E$55:$NR$55,1))="p"),"a",0)</f>
        <v>0</v>
      </c>
      <c r="ID18">
        <f>IF(OR(INDEX('[1]Stats repas'!$E$191:$NR$191,,MATCH(ID2,'[1]Stats repas'!$E$55:$NR$55,1))="x",INDEX('[1]Stats repas'!$E$191:$NR$191,,MATCH(ID2,'[1]Stats repas'!$E$55:$NR$55,1))="p"),"a",0)</f>
        <v>0</v>
      </c>
      <c r="IE18">
        <f>IF(OR(INDEX('[1]Stats repas'!$E$191:$NR$191,,MATCH(IE2,'[1]Stats repas'!$E$55:$NR$55,1))="x",INDEX('[1]Stats repas'!$E$191:$NR$191,,MATCH(IE2,'[1]Stats repas'!$E$55:$NR$55,1))="p"),"a",0)</f>
        <v>0</v>
      </c>
      <c r="IF18">
        <f>IF(OR(INDEX('[1]Stats repas'!$E$191:$NR$191,,MATCH(IF2,'[1]Stats repas'!$E$55:$NR$55,1))="x",INDEX('[1]Stats repas'!$E$191:$NR$191,,MATCH(IF2,'[1]Stats repas'!$E$55:$NR$55,1))="p"),"a",0)</f>
        <v>0</v>
      </c>
      <c r="IG18">
        <f>IF(OR(INDEX('[1]Stats repas'!$E$191:$NR$191,,MATCH(IG2,'[1]Stats repas'!$E$55:$NR$55,1))="x",INDEX('[1]Stats repas'!$E$191:$NR$191,,MATCH(IG2,'[1]Stats repas'!$E$55:$NR$55,1))="p"),"a",0)</f>
        <v>0</v>
      </c>
      <c r="IH18">
        <f>IF(OR(INDEX('[1]Stats repas'!$E$191:$NR$191,,MATCH(IH2,'[1]Stats repas'!$E$55:$NR$55,1))="x",INDEX('[1]Stats repas'!$E$191:$NR$191,,MATCH(IH2,'[1]Stats repas'!$E$55:$NR$55,1))="p"),"a",0)</f>
        <v>0</v>
      </c>
      <c r="II18" t="str">
        <f>IF(OR(INDEX('[1]Stats repas'!$E$191:$NR$191,,MATCH(II2,'[1]Stats repas'!$E$55:$NR$55,1))="x",INDEX('[1]Stats repas'!$E$191:$NR$191,,MATCH(II2,'[1]Stats repas'!$E$55:$NR$55,1))="p"),"a",0)</f>
        <v>a</v>
      </c>
      <c r="IJ18" t="str">
        <f>IF(OR(INDEX('[1]Stats repas'!$E$191:$NR$191,,MATCH(IJ2,'[1]Stats repas'!$E$55:$NR$55,1))="x",INDEX('[1]Stats repas'!$E$191:$NR$191,,MATCH(IJ2,'[1]Stats repas'!$E$55:$NR$55,1))="p"),"a",0)</f>
        <v>a</v>
      </c>
      <c r="IK18" t="str">
        <f>IF(OR(INDEX('[1]Stats repas'!$E$191:$NR$191,,MATCH(IK2,'[1]Stats repas'!$E$55:$NR$55,1))="x",INDEX('[1]Stats repas'!$E$191:$NR$191,,MATCH(IK2,'[1]Stats repas'!$E$55:$NR$55,1))="p"),"a",0)</f>
        <v>a</v>
      </c>
      <c r="IL18" t="str">
        <f>IF(OR(INDEX('[1]Stats repas'!$E$191:$NR$191,,MATCH(IL2,'[1]Stats repas'!$E$55:$NR$55,1))="x",INDEX('[1]Stats repas'!$E$191:$NR$191,,MATCH(IL2,'[1]Stats repas'!$E$55:$NR$55,1))="p"),"a",0)</f>
        <v>a</v>
      </c>
      <c r="IM18" t="str">
        <f>IF(OR(INDEX('[1]Stats repas'!$E$191:$NR$191,,MATCH(IM2,'[1]Stats repas'!$E$55:$NR$55,1))="x",INDEX('[1]Stats repas'!$E$191:$NR$191,,MATCH(IM2,'[1]Stats repas'!$E$55:$NR$55,1))="p"),"a",0)</f>
        <v>a</v>
      </c>
      <c r="IN18" t="str">
        <f>IF(OR(INDEX('[1]Stats repas'!$E$191:$NR$191,,MATCH(IN2,'[1]Stats repas'!$E$55:$NR$55,1))="x",INDEX('[1]Stats repas'!$E$191:$NR$191,,MATCH(IN2,'[1]Stats repas'!$E$55:$NR$55,1))="p"),"a",0)</f>
        <v>a</v>
      </c>
      <c r="IO18" t="str">
        <f>IF(OR(INDEX('[1]Stats repas'!$E$191:$NR$191,,MATCH(IO2,'[1]Stats repas'!$E$55:$NR$55,1))="x",INDEX('[1]Stats repas'!$E$191:$NR$191,,MATCH(IO2,'[1]Stats repas'!$E$55:$NR$55,1))="p"),"a",0)</f>
        <v>a</v>
      </c>
      <c r="IP18" t="str">
        <f>IF(OR(INDEX('[1]Stats repas'!$E$191:$NR$191,,MATCH(IP2,'[1]Stats repas'!$E$55:$NR$55,1))="x",INDEX('[1]Stats repas'!$E$191:$NR$191,,MATCH(IP2,'[1]Stats repas'!$E$55:$NR$55,1))="p"),"a",0)</f>
        <v>a</v>
      </c>
      <c r="IQ18" t="str">
        <f>IF(OR(INDEX('[1]Stats repas'!$E$191:$NR$191,,MATCH(IQ2,'[1]Stats repas'!$E$55:$NR$55,1))="x",INDEX('[1]Stats repas'!$E$191:$NR$191,,MATCH(IQ2,'[1]Stats repas'!$E$55:$NR$55,1))="p"),"a",0)</f>
        <v>a</v>
      </c>
      <c r="IR18" t="str">
        <f>IF(OR(INDEX('[1]Stats repas'!$E$191:$NR$191,,MATCH(IR2,'[1]Stats repas'!$E$55:$NR$55,1))="x",INDEX('[1]Stats repas'!$E$191:$NR$191,,MATCH(IR2,'[1]Stats repas'!$E$55:$NR$55,1))="p"),"a",0)</f>
        <v>a</v>
      </c>
      <c r="IS18" t="str">
        <f>IF(OR(INDEX('[1]Stats repas'!$E$191:$NR$191,,MATCH(IS2,'[1]Stats repas'!$E$55:$NR$55,1))="x",INDEX('[1]Stats repas'!$E$191:$NR$191,,MATCH(IS2,'[1]Stats repas'!$E$55:$NR$55,1))="p"),"a",0)</f>
        <v>a</v>
      </c>
      <c r="IT18">
        <f>IF(OR(INDEX('[1]Stats repas'!$E$191:$NR$191,,MATCH(IT2,'[1]Stats repas'!$E$55:$NR$55,1))="x",INDEX('[1]Stats repas'!$E$191:$NR$191,,MATCH(IT2,'[1]Stats repas'!$E$55:$NR$55,1))="p"),"a",0)</f>
        <v>0</v>
      </c>
      <c r="IU18">
        <f>IF(OR(INDEX('[1]Stats repas'!$E$191:$NR$191,,MATCH(IU2,'[1]Stats repas'!$E$55:$NR$55,1))="x",INDEX('[1]Stats repas'!$E$191:$NR$191,,MATCH(IU2,'[1]Stats repas'!$E$55:$NR$55,1))="p"),"a",0)</f>
        <v>0</v>
      </c>
      <c r="IV18" t="str">
        <f>IF(OR(INDEX('[1]Stats repas'!$E$191:$NR$191,,MATCH(IV2,'[1]Stats repas'!$E$55:$NR$55,1))="x",INDEX('[1]Stats repas'!$E$191:$NR$191,,MATCH(IV2,'[1]Stats repas'!$E$55:$NR$55,1))="p"),"a",0)</f>
        <v>a</v>
      </c>
      <c r="IW18" t="str">
        <f>IF(OR(INDEX('[1]Stats repas'!$E$191:$NR$191,,MATCH(IW2,'[1]Stats repas'!$E$55:$NR$55,1))="x",INDEX('[1]Stats repas'!$E$191:$NR$191,,MATCH(IW2,'[1]Stats repas'!$E$55:$NR$55,1))="p"),"a",0)</f>
        <v>a</v>
      </c>
      <c r="IX18" t="str">
        <f>IF(OR(INDEX('[1]Stats repas'!$E$191:$NR$191,,MATCH(IX2,'[1]Stats repas'!$E$55:$NR$55,1))="x",INDEX('[1]Stats repas'!$E$191:$NR$191,,MATCH(IX2,'[1]Stats repas'!$E$55:$NR$55,1))="p"),"a",0)</f>
        <v>a</v>
      </c>
      <c r="IY18" t="str">
        <f>IF(OR(INDEX('[1]Stats repas'!$E$191:$NR$191,,MATCH(IY2,'[1]Stats repas'!$E$55:$NR$55,1))="x",INDEX('[1]Stats repas'!$E$191:$NR$191,,MATCH(IY2,'[1]Stats repas'!$E$55:$NR$55,1))="p"),"a",0)</f>
        <v>a</v>
      </c>
      <c r="IZ18" t="str">
        <f>IF(OR(INDEX('[1]Stats repas'!$E$191:$NR$191,,MATCH(IZ2,'[1]Stats repas'!$E$55:$NR$55,1))="x",INDEX('[1]Stats repas'!$E$191:$NR$191,,MATCH(IZ2,'[1]Stats repas'!$E$55:$NR$55,1))="p"),"a",0)</f>
        <v>a</v>
      </c>
      <c r="JA18" t="str">
        <f>IF(OR(INDEX('[1]Stats repas'!$E$191:$NR$191,,MATCH(JA2,'[1]Stats repas'!$E$55:$NR$55,1))="x",INDEX('[1]Stats repas'!$E$191:$NR$191,,MATCH(JA2,'[1]Stats repas'!$E$55:$NR$55,1))="p"),"a",0)</f>
        <v>a</v>
      </c>
      <c r="JB18" t="str">
        <f>IF(OR(INDEX('[1]Stats repas'!$E$191:$NR$191,,MATCH(JB2,'[1]Stats repas'!$E$55:$NR$55,1))="x",INDEX('[1]Stats repas'!$E$191:$NR$191,,MATCH(JB2,'[1]Stats repas'!$E$55:$NR$55,1))="p"),"a",0)</f>
        <v>a</v>
      </c>
      <c r="JC18" t="str">
        <f>IF(OR(INDEX('[1]Stats repas'!$E$191:$NR$191,,MATCH(JC2,'[1]Stats repas'!$E$55:$NR$55,1))="x",INDEX('[1]Stats repas'!$E$191:$NR$191,,MATCH(JC2,'[1]Stats repas'!$E$55:$NR$55,1))="p"),"a",0)</f>
        <v>a</v>
      </c>
      <c r="JD18" t="str">
        <f>IF(OR(INDEX('[1]Stats repas'!$E$191:$NR$191,,MATCH(JD2,'[1]Stats repas'!$E$55:$NR$55,1))="x",INDEX('[1]Stats repas'!$E$191:$NR$191,,MATCH(JD2,'[1]Stats repas'!$E$55:$NR$55,1))="p"),"a",0)</f>
        <v>a</v>
      </c>
      <c r="JE18" t="str">
        <f>IF(OR(INDEX('[1]Stats repas'!$E$191:$NR$191,,MATCH(JE2,'[1]Stats repas'!$E$55:$NR$55,1))="x",INDEX('[1]Stats repas'!$E$191:$NR$191,,MATCH(JE2,'[1]Stats repas'!$E$55:$NR$55,1))="p"),"a",0)</f>
        <v>a</v>
      </c>
      <c r="JF18" t="str">
        <f>IF(OR(INDEX('[1]Stats repas'!$E$191:$NR$191,,MATCH(JF2,'[1]Stats repas'!$E$55:$NR$55,1))="x",INDEX('[1]Stats repas'!$E$191:$NR$191,,MATCH(JF2,'[1]Stats repas'!$E$55:$NR$55,1))="p"),"a",0)</f>
        <v>a</v>
      </c>
      <c r="JG18" t="str">
        <f>IF(OR(INDEX('[1]Stats repas'!$E$191:$NR$191,,MATCH(JG2,'[1]Stats repas'!$E$55:$NR$55,1))="x",INDEX('[1]Stats repas'!$E$191:$NR$191,,MATCH(JG2,'[1]Stats repas'!$E$55:$NR$55,1))="p"),"a",0)</f>
        <v>a</v>
      </c>
      <c r="JH18">
        <f>IF(OR(INDEX('[1]Stats repas'!$E$191:$NR$191,,MATCH(JH2,'[1]Stats repas'!$E$55:$NR$55,1))="x",INDEX('[1]Stats repas'!$E$191:$NR$191,,MATCH(JH2,'[1]Stats repas'!$E$55:$NR$55,1))="p"),"a",0)</f>
        <v>0</v>
      </c>
      <c r="JI18">
        <f>IF(OR(INDEX('[1]Stats repas'!$E$191:$NR$191,,MATCH(JI2,'[1]Stats repas'!$E$55:$NR$55,1))="x",INDEX('[1]Stats repas'!$E$191:$NR$191,,MATCH(JI2,'[1]Stats repas'!$E$55:$NR$55,1))="p"),"a",0)</f>
        <v>0</v>
      </c>
      <c r="JJ18" t="str">
        <f>IF(OR(INDEX('[1]Stats repas'!$E$191:$NR$191,,MATCH(JJ2,'[1]Stats repas'!$E$55:$NR$55,1))="x",INDEX('[1]Stats repas'!$E$191:$NR$191,,MATCH(JJ2,'[1]Stats repas'!$E$55:$NR$55,1))="p"),"a",0)</f>
        <v>a</v>
      </c>
      <c r="JK18" t="str">
        <f>IF(OR(INDEX('[1]Stats repas'!$E$191:$NR$191,,MATCH(JK2,'[1]Stats repas'!$E$55:$NR$55,1))="x",INDEX('[1]Stats repas'!$E$191:$NR$191,,MATCH(JK2,'[1]Stats repas'!$E$55:$NR$55,1))="p"),"a",0)</f>
        <v>a</v>
      </c>
      <c r="JL18" t="str">
        <f>IF(OR(INDEX('[1]Stats repas'!$E$191:$NR$191,,MATCH(JL2,'[1]Stats repas'!$E$55:$NR$55,1))="x",INDEX('[1]Stats repas'!$E$191:$NR$191,,MATCH(JL2,'[1]Stats repas'!$E$55:$NR$55,1))="p"),"a",0)</f>
        <v>a</v>
      </c>
      <c r="JM18" t="str">
        <f>IF(OR(INDEX('[1]Stats repas'!$E$191:$NR$191,,MATCH(JM2,'[1]Stats repas'!$E$55:$NR$55,1))="x",INDEX('[1]Stats repas'!$E$191:$NR$191,,MATCH(JM2,'[1]Stats repas'!$E$55:$NR$55,1))="p"),"a",0)</f>
        <v>a</v>
      </c>
      <c r="JN18" t="str">
        <f>IF(OR(INDEX('[1]Stats repas'!$E$191:$NR$191,,MATCH(JN2,'[1]Stats repas'!$E$55:$NR$55,1))="x",INDEX('[1]Stats repas'!$E$191:$NR$191,,MATCH(JN2,'[1]Stats repas'!$E$55:$NR$55,1))="p"),"a",0)</f>
        <v>a</v>
      </c>
      <c r="JO18" t="str">
        <f>IF(OR(INDEX('[1]Stats repas'!$E$191:$NR$191,,MATCH(JO2,'[1]Stats repas'!$E$55:$NR$55,1))="x",INDEX('[1]Stats repas'!$E$191:$NR$191,,MATCH(JO2,'[1]Stats repas'!$E$55:$NR$55,1))="p"),"a",0)</f>
        <v>a</v>
      </c>
      <c r="JP18" t="str">
        <f>IF(OR(INDEX('[1]Stats repas'!$E$191:$NR$191,,MATCH(JP2,'[1]Stats repas'!$E$55:$NR$55,1))="x",INDEX('[1]Stats repas'!$E$191:$NR$191,,MATCH(JP2,'[1]Stats repas'!$E$55:$NR$55,1))="p"),"a",0)</f>
        <v>a</v>
      </c>
      <c r="JQ18" t="str">
        <f>IF(OR(INDEX('[1]Stats repas'!$E$191:$NR$191,,MATCH(JQ2,'[1]Stats repas'!$E$55:$NR$55,1))="x",INDEX('[1]Stats repas'!$E$191:$NR$191,,MATCH(JQ2,'[1]Stats repas'!$E$55:$NR$55,1))="p"),"a",0)</f>
        <v>a</v>
      </c>
      <c r="JR18" t="str">
        <f>IF(OR(INDEX('[1]Stats repas'!$E$191:$NR$191,,MATCH(JR2,'[1]Stats repas'!$E$55:$NR$55,1))="x",INDEX('[1]Stats repas'!$E$191:$NR$191,,MATCH(JR2,'[1]Stats repas'!$E$55:$NR$55,1))="p"),"a",0)</f>
        <v>a</v>
      </c>
      <c r="JS18" t="str">
        <f>IF(OR(INDEX('[1]Stats repas'!$E$191:$NR$191,,MATCH(JS2,'[1]Stats repas'!$E$55:$NR$55,1))="x",INDEX('[1]Stats repas'!$E$191:$NR$191,,MATCH(JS2,'[1]Stats repas'!$E$55:$NR$55,1))="p"),"a",0)</f>
        <v>a</v>
      </c>
      <c r="JT18" t="str">
        <f>IF(OR(INDEX('[1]Stats repas'!$E$191:$NR$191,,MATCH(JT2,'[1]Stats repas'!$E$55:$NR$55,1))="x",INDEX('[1]Stats repas'!$E$191:$NR$191,,MATCH(JT2,'[1]Stats repas'!$E$55:$NR$55,1))="p"),"a",0)</f>
        <v>a</v>
      </c>
      <c r="JU18" t="str">
        <f>IF(OR(INDEX('[1]Stats repas'!$E$191:$NR$191,,MATCH(JU2,'[1]Stats repas'!$E$55:$NR$55,1))="x",INDEX('[1]Stats repas'!$E$191:$NR$191,,MATCH(JU2,'[1]Stats repas'!$E$55:$NR$55,1))="p"),"a",0)</f>
        <v>a</v>
      </c>
      <c r="JV18">
        <f>IF(OR(INDEX('[1]Stats repas'!$E$191:$NR$191,,MATCH(JV2,'[1]Stats repas'!$E$55:$NR$55,1))="x",INDEX('[1]Stats repas'!$E$191:$NR$191,,MATCH(JV2,'[1]Stats repas'!$E$55:$NR$55,1))="p"),"a",0)</f>
        <v>0</v>
      </c>
      <c r="JW18">
        <f>IF(OR(INDEX('[1]Stats repas'!$E$191:$NR$191,,MATCH(JW2,'[1]Stats repas'!$E$55:$NR$55,1))="x",INDEX('[1]Stats repas'!$E$191:$NR$191,,MATCH(JW2,'[1]Stats repas'!$E$55:$NR$55,1))="p"),"a",0)</f>
        <v>0</v>
      </c>
      <c r="JX18" t="str">
        <f>IF(OR(INDEX('[1]Stats repas'!$E$191:$NR$191,,MATCH(JX2,'[1]Stats repas'!$E$55:$NR$55,1))="x",INDEX('[1]Stats repas'!$E$191:$NR$191,,MATCH(JX2,'[1]Stats repas'!$E$55:$NR$55,1))="p"),"a",0)</f>
        <v>a</v>
      </c>
      <c r="JY18" t="str">
        <f>IF(OR(INDEX('[1]Stats repas'!$E$191:$NR$191,,MATCH(JY2,'[1]Stats repas'!$E$55:$NR$55,1))="x",INDEX('[1]Stats repas'!$E$191:$NR$191,,MATCH(JY2,'[1]Stats repas'!$E$55:$NR$55,1))="p"),"a",0)</f>
        <v>a</v>
      </c>
      <c r="JZ18" t="str">
        <f>IF(OR(INDEX('[1]Stats repas'!$E$191:$NR$191,,MATCH(JZ2,'[1]Stats repas'!$E$55:$NR$55,1))="x",INDEX('[1]Stats repas'!$E$191:$NR$191,,MATCH(JZ2,'[1]Stats repas'!$E$55:$NR$55,1))="p"),"a",0)</f>
        <v>a</v>
      </c>
      <c r="KA18" t="str">
        <f>IF(OR(INDEX('[1]Stats repas'!$E$191:$NR$191,,MATCH(KA2,'[1]Stats repas'!$E$55:$NR$55,1))="x",INDEX('[1]Stats repas'!$E$191:$NR$191,,MATCH(KA2,'[1]Stats repas'!$E$55:$NR$55,1))="p"),"a",0)</f>
        <v>a</v>
      </c>
      <c r="KB18" t="str">
        <f>IF(OR(INDEX('[1]Stats repas'!$E$191:$NR$191,,MATCH(KB2,'[1]Stats repas'!$E$55:$NR$55,1))="x",INDEX('[1]Stats repas'!$E$191:$NR$191,,MATCH(KB2,'[1]Stats repas'!$E$55:$NR$55,1))="p"),"a",0)</f>
        <v>a</v>
      </c>
      <c r="KC18" t="str">
        <f>IF(OR(INDEX('[1]Stats repas'!$E$191:$NR$191,,MATCH(KC2,'[1]Stats repas'!$E$55:$NR$55,1))="x",INDEX('[1]Stats repas'!$E$191:$NR$191,,MATCH(KC2,'[1]Stats repas'!$E$55:$NR$55,1))="p"),"a",0)</f>
        <v>a</v>
      </c>
      <c r="KD18" t="str">
        <f>IF(OR(INDEX('[1]Stats repas'!$E$191:$NR$191,,MATCH(KD2,'[1]Stats repas'!$E$55:$NR$55,1))="x",INDEX('[1]Stats repas'!$E$191:$NR$191,,MATCH(KD2,'[1]Stats repas'!$E$55:$NR$55,1))="p"),"a",0)</f>
        <v>a</v>
      </c>
      <c r="KE18" t="str">
        <f>IF(OR(INDEX('[1]Stats repas'!$E$191:$NR$191,,MATCH(KE2,'[1]Stats repas'!$E$55:$NR$55,1))="x",INDEX('[1]Stats repas'!$E$191:$NR$191,,MATCH(KE2,'[1]Stats repas'!$E$55:$NR$55,1))="p"),"a",0)</f>
        <v>a</v>
      </c>
      <c r="KF18" t="str">
        <f>IF(OR(INDEX('[1]Stats repas'!$E$191:$NR$191,,MATCH(KF2,'[1]Stats repas'!$E$55:$NR$55,1))="x",INDEX('[1]Stats repas'!$E$191:$NR$191,,MATCH(KF2,'[1]Stats repas'!$E$55:$NR$55,1))="p"),"a",0)</f>
        <v>a</v>
      </c>
      <c r="KG18" t="str">
        <f>IF(OR(INDEX('[1]Stats repas'!$E$191:$NR$191,,MATCH(KG2,'[1]Stats repas'!$E$55:$NR$55,1))="x",INDEX('[1]Stats repas'!$E$191:$NR$191,,MATCH(KG2,'[1]Stats repas'!$E$55:$NR$55,1))="p"),"a",0)</f>
        <v>a</v>
      </c>
      <c r="KH18" t="str">
        <f>IF(OR(INDEX('[1]Stats repas'!$E$191:$NR$191,,MATCH(KH2,'[1]Stats repas'!$E$55:$NR$55,1))="x",INDEX('[1]Stats repas'!$E$191:$NR$191,,MATCH(KH2,'[1]Stats repas'!$E$55:$NR$55,1))="p"),"a",0)</f>
        <v>a</v>
      </c>
      <c r="KI18" t="str">
        <f>IF(OR(INDEX('[1]Stats repas'!$E$191:$NR$191,,MATCH(KI2,'[1]Stats repas'!$E$55:$NR$55,1))="x",INDEX('[1]Stats repas'!$E$191:$NR$191,,MATCH(KI2,'[1]Stats repas'!$E$55:$NR$55,1))="p"),"a",0)</f>
        <v>a</v>
      </c>
      <c r="KJ18">
        <f>IF(OR(INDEX('[1]Stats repas'!$E$191:$NR$191,,MATCH(KJ2,'[1]Stats repas'!$E$55:$NR$55,1))="x",INDEX('[1]Stats repas'!$E$191:$NR$191,,MATCH(KJ2,'[1]Stats repas'!$E$55:$NR$55,1))="p"),"a",0)</f>
        <v>0</v>
      </c>
      <c r="KK18">
        <f>IF(OR(INDEX('[1]Stats repas'!$E$191:$NR$191,,MATCH(KK2,'[1]Stats repas'!$E$55:$NR$55,1))="x",INDEX('[1]Stats repas'!$E$191:$NR$191,,MATCH(KK2,'[1]Stats repas'!$E$55:$NR$55,1))="p"),"a",0)</f>
        <v>0</v>
      </c>
      <c r="KL18" t="str">
        <f>IF(OR(INDEX('[1]Stats repas'!$E$191:$NR$191,,MATCH(KL2,'[1]Stats repas'!$E$55:$NR$55,1))="x",INDEX('[1]Stats repas'!$E$191:$NR$191,,MATCH(KL2,'[1]Stats repas'!$E$55:$NR$55,1))="p"),"a",0)</f>
        <v>a</v>
      </c>
      <c r="KM18" t="str">
        <f>IF(OR(INDEX('[1]Stats repas'!$E$191:$NR$191,,MATCH(KM2,'[1]Stats repas'!$E$55:$NR$55,1))="x",INDEX('[1]Stats repas'!$E$191:$NR$191,,MATCH(KM2,'[1]Stats repas'!$E$55:$NR$55,1))="p"),"a",0)</f>
        <v>a</v>
      </c>
      <c r="KN18" t="str">
        <f>IF(OR(INDEX('[1]Stats repas'!$E$191:$NR$191,,MATCH(KN2,'[1]Stats repas'!$E$55:$NR$55,1))="x",INDEX('[1]Stats repas'!$E$191:$NR$191,,MATCH(KN2,'[1]Stats repas'!$E$55:$NR$55,1))="p"),"a",0)</f>
        <v>a</v>
      </c>
      <c r="KO18" t="str">
        <f>IF(OR(INDEX('[1]Stats repas'!$E$191:$NR$191,,MATCH(KO2,'[1]Stats repas'!$E$55:$NR$55,1))="x",INDEX('[1]Stats repas'!$E$191:$NR$191,,MATCH(KO2,'[1]Stats repas'!$E$55:$NR$55,1))="p"),"a",0)</f>
        <v>a</v>
      </c>
      <c r="KP18" t="str">
        <f>IF(OR(INDEX('[1]Stats repas'!$E$191:$NR$191,,MATCH(KP2,'[1]Stats repas'!$E$55:$NR$55,1))="x",INDEX('[1]Stats repas'!$E$191:$NR$191,,MATCH(KP2,'[1]Stats repas'!$E$55:$NR$55,1))="p"),"a",0)</f>
        <v>a</v>
      </c>
      <c r="KQ18">
        <f>IF(OR(INDEX('[1]Stats repas'!$E$191:$NR$191,,MATCH(KQ2,'[1]Stats repas'!$E$55:$NR$55,1))="x",INDEX('[1]Stats repas'!$E$191:$NR$191,,MATCH(KQ2,'[1]Stats repas'!$E$55:$NR$55,1))="p"),"a",0)</f>
        <v>0</v>
      </c>
      <c r="KR18">
        <f>IF(OR(INDEX('[1]Stats repas'!$E$191:$NR$191,,MATCH(KR2,'[1]Stats repas'!$E$55:$NR$55,1))="x",INDEX('[1]Stats repas'!$E$191:$NR$191,,MATCH(KR2,'[1]Stats repas'!$E$55:$NR$55,1))="p"),"a",0)</f>
        <v>0</v>
      </c>
      <c r="KS18">
        <f>IF(OR(INDEX('[1]Stats repas'!$E$191:$NR$191,,MATCH(KS2,'[1]Stats repas'!$E$55:$NR$55,1))="x",INDEX('[1]Stats repas'!$E$191:$NR$191,,MATCH(KS2,'[1]Stats repas'!$E$55:$NR$55,1))="p"),"a",0)</f>
        <v>0</v>
      </c>
      <c r="KT18">
        <f>IF(OR(INDEX('[1]Stats repas'!$E$191:$NR$191,,MATCH(KT2,'[1]Stats repas'!$E$55:$NR$55,1))="x",INDEX('[1]Stats repas'!$E$191:$NR$191,,MATCH(KT2,'[1]Stats repas'!$E$55:$NR$55,1))="p"),"a",0)</f>
        <v>0</v>
      </c>
      <c r="KU18">
        <f>IF(OR(INDEX('[1]Stats repas'!$E$191:$NR$191,,MATCH(KU2,'[1]Stats repas'!$E$55:$NR$55,1))="x",INDEX('[1]Stats repas'!$E$191:$NR$191,,MATCH(KU2,'[1]Stats repas'!$E$55:$NR$55,1))="p"),"a",0)</f>
        <v>0</v>
      </c>
      <c r="KV18">
        <f>IF(OR(INDEX('[1]Stats repas'!$E$191:$NR$191,,MATCH(KV2,'[1]Stats repas'!$E$55:$NR$55,1))="x",INDEX('[1]Stats repas'!$E$191:$NR$191,,MATCH(KV2,'[1]Stats repas'!$E$55:$NR$55,1))="p"),"a",0)</f>
        <v>0</v>
      </c>
      <c r="KW18">
        <f>IF(OR(INDEX('[1]Stats repas'!$E$191:$NR$191,,MATCH(KW2,'[1]Stats repas'!$E$55:$NR$55,1))="x",INDEX('[1]Stats repas'!$E$191:$NR$191,,MATCH(KW2,'[1]Stats repas'!$E$55:$NR$55,1))="p"),"a",0)</f>
        <v>0</v>
      </c>
      <c r="KX18">
        <f>IF(OR(INDEX('[1]Stats repas'!$E$191:$NR$191,,MATCH(KX2,'[1]Stats repas'!$E$55:$NR$55,1))="x",INDEX('[1]Stats repas'!$E$191:$NR$191,,MATCH(KX2,'[1]Stats repas'!$E$55:$NR$55,1))="p"),"a",0)</f>
        <v>0</v>
      </c>
      <c r="KY18">
        <f>IF(OR(INDEX('[1]Stats repas'!$E$191:$NR$191,,MATCH(KY2,'[1]Stats repas'!$E$55:$NR$55,1))="x",INDEX('[1]Stats repas'!$E$191:$NR$191,,MATCH(KY2,'[1]Stats repas'!$E$55:$NR$55,1))="p"),"a",0)</f>
        <v>0</v>
      </c>
      <c r="KZ18" t="str">
        <f>IF(OR(INDEX('[1]Stats repas'!$E$191:$NR$191,,MATCH(KZ2,'[1]Stats repas'!$E$55:$NR$55,1))="x",INDEX('[1]Stats repas'!$E$191:$NR$191,,MATCH(KZ2,'[1]Stats repas'!$E$55:$NR$55,1))="p"),"a",0)</f>
        <v>a</v>
      </c>
      <c r="LA18" t="str">
        <f>IF(OR(INDEX('[1]Stats repas'!$E$191:$NR$191,,MATCH(LA2,'[1]Stats repas'!$E$55:$NR$55,1))="x",INDEX('[1]Stats repas'!$E$191:$NR$191,,MATCH(LA2,'[1]Stats repas'!$E$55:$NR$55,1))="p"),"a",0)</f>
        <v>a</v>
      </c>
      <c r="LB18" t="str">
        <f>IF(OR(INDEX('[1]Stats repas'!$E$191:$NR$191,,MATCH(LB2,'[1]Stats repas'!$E$55:$NR$55,1))="x",INDEX('[1]Stats repas'!$E$191:$NR$191,,MATCH(LB2,'[1]Stats repas'!$E$55:$NR$55,1))="p"),"a",0)</f>
        <v>a</v>
      </c>
      <c r="LC18" t="str">
        <f>IF(OR(INDEX('[1]Stats repas'!$E$191:$NR$191,,MATCH(LC2,'[1]Stats repas'!$E$55:$NR$55,1))="x",INDEX('[1]Stats repas'!$E$191:$NR$191,,MATCH(LC2,'[1]Stats repas'!$E$55:$NR$55,1))="p"),"a",0)</f>
        <v>a</v>
      </c>
      <c r="LD18" t="str">
        <f>IF(OR(INDEX('[1]Stats repas'!$E$191:$NR$191,,MATCH(LD2,'[1]Stats repas'!$E$55:$NR$55,1))="x",INDEX('[1]Stats repas'!$E$191:$NR$191,,MATCH(LD2,'[1]Stats repas'!$E$55:$NR$55,1))="p"),"a",0)</f>
        <v>a</v>
      </c>
      <c r="LE18" t="str">
        <f>IF(OR(INDEX('[1]Stats repas'!$E$191:$NR$191,,MATCH(LE2,'[1]Stats repas'!$E$55:$NR$55,1))="x",INDEX('[1]Stats repas'!$E$191:$NR$191,,MATCH(LE2,'[1]Stats repas'!$E$55:$NR$55,1))="p"),"a",0)</f>
        <v>a</v>
      </c>
      <c r="LF18" t="str">
        <f>IF(OR(INDEX('[1]Stats repas'!$E$191:$NR$191,,MATCH(LF2,'[1]Stats repas'!$E$55:$NR$55,1))="x",INDEX('[1]Stats repas'!$E$191:$NR$191,,MATCH(LF2,'[1]Stats repas'!$E$55:$NR$55,1))="p"),"a",0)</f>
        <v>a</v>
      </c>
      <c r="LG18" t="str">
        <f>IF(OR(INDEX('[1]Stats repas'!$E$191:$NR$191,,MATCH(LG2,'[1]Stats repas'!$E$55:$NR$55,1))="x",INDEX('[1]Stats repas'!$E$191:$NR$191,,MATCH(LG2,'[1]Stats repas'!$E$55:$NR$55,1))="p"),"a",0)</f>
        <v>a</v>
      </c>
      <c r="LH18" t="str">
        <f>IF(OR(INDEX('[1]Stats repas'!$E$191:$NR$191,,MATCH(LH2,'[1]Stats repas'!$E$55:$NR$55,1))="x",INDEX('[1]Stats repas'!$E$191:$NR$191,,MATCH(LH2,'[1]Stats repas'!$E$55:$NR$55,1))="p"),"a",0)</f>
        <v>a</v>
      </c>
      <c r="LI18" t="str">
        <f>IF(OR(INDEX('[1]Stats repas'!$E$191:$NR$191,,MATCH(LI2,'[1]Stats repas'!$E$55:$NR$55,1))="x",INDEX('[1]Stats repas'!$E$191:$NR$191,,MATCH(LI2,'[1]Stats repas'!$E$55:$NR$55,1))="p"),"a",0)</f>
        <v>a</v>
      </c>
      <c r="LJ18" t="str">
        <f>IF(OR(INDEX('[1]Stats repas'!$E$191:$NR$191,,MATCH(LJ2,'[1]Stats repas'!$E$55:$NR$55,1))="x",INDEX('[1]Stats repas'!$E$191:$NR$191,,MATCH(LJ2,'[1]Stats repas'!$E$55:$NR$55,1))="p"),"a",0)</f>
        <v>a</v>
      </c>
      <c r="LK18" t="str">
        <f>IF(OR(INDEX('[1]Stats repas'!$E$191:$NR$191,,MATCH(LK2,'[1]Stats repas'!$E$55:$NR$55,1))="x",INDEX('[1]Stats repas'!$E$191:$NR$191,,MATCH(LK2,'[1]Stats repas'!$E$55:$NR$55,1))="p"),"a",0)</f>
        <v>a</v>
      </c>
      <c r="LL18">
        <f>IF(OR(INDEX('[1]Stats repas'!$E$191:$NR$191,,MATCH(LL2,'[1]Stats repas'!$E$55:$NR$55,1))="x",INDEX('[1]Stats repas'!$E$191:$NR$191,,MATCH(LL2,'[1]Stats repas'!$E$55:$NR$55,1))="p"),"a",0)</f>
        <v>0</v>
      </c>
      <c r="LM18">
        <f>IF(OR(INDEX('[1]Stats repas'!$E$191:$NR$191,,MATCH(LM2,'[1]Stats repas'!$E$55:$NR$55,1))="x",INDEX('[1]Stats repas'!$E$191:$NR$191,,MATCH(LM2,'[1]Stats repas'!$E$55:$NR$55,1))="p"),"a",0)</f>
        <v>0</v>
      </c>
      <c r="LN18" t="str">
        <f>IF(OR(INDEX('[1]Stats repas'!$E$191:$NR$191,,MATCH(LN2,'[1]Stats repas'!$E$55:$NR$55,1))="x",INDEX('[1]Stats repas'!$E$191:$NR$191,,MATCH(LN2,'[1]Stats repas'!$E$55:$NR$55,1))="p"),"a",0)</f>
        <v>a</v>
      </c>
      <c r="LO18" t="str">
        <f>IF(OR(INDEX('[1]Stats repas'!$E$191:$NR$191,,MATCH(LO2,'[1]Stats repas'!$E$55:$NR$55,1))="x",INDEX('[1]Stats repas'!$E$191:$NR$191,,MATCH(LO2,'[1]Stats repas'!$E$55:$NR$55,1))="p"),"a",0)</f>
        <v>a</v>
      </c>
      <c r="LP18" t="str">
        <f>IF(OR(INDEX('[1]Stats repas'!$E$191:$NR$191,,MATCH(LP2,'[1]Stats repas'!$E$55:$NR$55,1))="x",INDEX('[1]Stats repas'!$E$191:$NR$191,,MATCH(LP2,'[1]Stats repas'!$E$55:$NR$55,1))="p"),"a",0)</f>
        <v>a</v>
      </c>
      <c r="LQ18" t="str">
        <f>IF(OR(INDEX('[1]Stats repas'!$E$191:$NR$191,,MATCH(LQ2,'[1]Stats repas'!$E$55:$NR$55,1))="x",INDEX('[1]Stats repas'!$E$191:$NR$191,,MATCH(LQ2,'[1]Stats repas'!$E$55:$NR$55,1))="p"),"a",0)</f>
        <v>a</v>
      </c>
      <c r="LR18" t="str">
        <f>IF(OR(INDEX('[1]Stats repas'!$E$191:$NR$191,,MATCH(LR2,'[1]Stats repas'!$E$55:$NR$55,1))="x",INDEX('[1]Stats repas'!$E$191:$NR$191,,MATCH(LR2,'[1]Stats repas'!$E$55:$NR$55,1))="p"),"a",0)</f>
        <v>a</v>
      </c>
      <c r="LS18" t="str">
        <f>IF(OR(INDEX('[1]Stats repas'!$E$191:$NR$191,,MATCH(LS2,'[1]Stats repas'!$E$55:$NR$55,1))="x",INDEX('[1]Stats repas'!$E$191:$NR$191,,MATCH(LS2,'[1]Stats repas'!$E$55:$NR$55,1))="p"),"a",0)</f>
        <v>a</v>
      </c>
      <c r="LT18" t="str">
        <f>IF(OR(INDEX('[1]Stats repas'!$E$191:$NR$191,,MATCH(LT2,'[1]Stats repas'!$E$55:$NR$55,1))="x",INDEX('[1]Stats repas'!$E$191:$NR$191,,MATCH(LT2,'[1]Stats repas'!$E$55:$NR$55,1))="p"),"a",0)</f>
        <v>a</v>
      </c>
      <c r="LU18" t="str">
        <f>IF(OR(INDEX('[1]Stats repas'!$E$191:$NR$191,,MATCH(LU2,'[1]Stats repas'!$E$55:$NR$55,1))="x",INDEX('[1]Stats repas'!$E$191:$NR$191,,MATCH(LU2,'[1]Stats repas'!$E$55:$NR$55,1))="p"),"a",0)</f>
        <v>a</v>
      </c>
      <c r="LV18" t="str">
        <f>IF(OR(INDEX('[1]Stats repas'!$E$191:$NR$191,,MATCH(LV2,'[1]Stats repas'!$E$55:$NR$55,1))="x",INDEX('[1]Stats repas'!$E$191:$NR$191,,MATCH(LV2,'[1]Stats repas'!$E$55:$NR$55,1))="p"),"a",0)</f>
        <v>a</v>
      </c>
      <c r="LW18" t="str">
        <f>IF(OR(INDEX('[1]Stats repas'!$E$191:$NR$191,,MATCH(LW2,'[1]Stats repas'!$E$55:$NR$55,1))="x",INDEX('[1]Stats repas'!$E$191:$NR$191,,MATCH(LW2,'[1]Stats repas'!$E$55:$NR$55,1))="p"),"a",0)</f>
        <v>a</v>
      </c>
      <c r="LX18" t="str">
        <f>IF(OR(INDEX('[1]Stats repas'!$E$191:$NR$191,,MATCH(LX2,'[1]Stats repas'!$E$55:$NR$55,1))="x",INDEX('[1]Stats repas'!$E$191:$NR$191,,MATCH(LX2,'[1]Stats repas'!$E$55:$NR$55,1))="p"),"a",0)</f>
        <v>a</v>
      </c>
      <c r="LY18" t="str">
        <f>IF(OR(INDEX('[1]Stats repas'!$E$191:$NR$191,,MATCH(LY2,'[1]Stats repas'!$E$55:$NR$55,1))="x",INDEX('[1]Stats repas'!$E$191:$NR$191,,MATCH(LY2,'[1]Stats repas'!$E$55:$NR$55,1))="p"),"a",0)</f>
        <v>a</v>
      </c>
      <c r="LZ18">
        <f>IF(OR(INDEX('[1]Stats repas'!$E$191:$NR$191,,MATCH(LZ2,'[1]Stats repas'!$E$55:$NR$55,1))="x",INDEX('[1]Stats repas'!$E$191:$NR$191,,MATCH(LZ2,'[1]Stats repas'!$E$55:$NR$55,1))="p"),"a",0)</f>
        <v>0</v>
      </c>
      <c r="MA18">
        <f>IF(OR(INDEX('[1]Stats repas'!$E$191:$NR$191,,MATCH(MA2,'[1]Stats repas'!$E$55:$NR$55,1))="x",INDEX('[1]Stats repas'!$E$191:$NR$191,,MATCH(MA2,'[1]Stats repas'!$E$55:$NR$55,1))="p"),"a",0)</f>
        <v>0</v>
      </c>
      <c r="MB18" t="str">
        <f>IF(OR(INDEX('[1]Stats repas'!$E$191:$NR$191,,MATCH(MB2,'[1]Stats repas'!$E$55:$NR$55,1))="x",INDEX('[1]Stats repas'!$E$191:$NR$191,,MATCH(MB2,'[1]Stats repas'!$E$55:$NR$55,1))="p"),"a",0)</f>
        <v>a</v>
      </c>
      <c r="MC18" t="str">
        <f>IF(OR(INDEX('[1]Stats repas'!$E$191:$NR$191,,MATCH(MC2,'[1]Stats repas'!$E$55:$NR$55,1))="x",INDEX('[1]Stats repas'!$E$191:$NR$191,,MATCH(MC2,'[1]Stats repas'!$E$55:$NR$55,1))="p"),"a",0)</f>
        <v>a</v>
      </c>
      <c r="MD18" t="str">
        <f>IF(OR(INDEX('[1]Stats repas'!$E$191:$NR$191,,MATCH(MD2,'[1]Stats repas'!$E$55:$NR$55,1))="x",INDEX('[1]Stats repas'!$E$191:$NR$191,,MATCH(MD2,'[1]Stats repas'!$E$55:$NR$55,1))="p"),"a",0)</f>
        <v>a</v>
      </c>
      <c r="ME18" t="str">
        <f>IF(OR(INDEX('[1]Stats repas'!$E$191:$NR$191,,MATCH(ME2,'[1]Stats repas'!$E$55:$NR$55,1))="x",INDEX('[1]Stats repas'!$E$191:$NR$191,,MATCH(ME2,'[1]Stats repas'!$E$55:$NR$55,1))="p"),"a",0)</f>
        <v>a</v>
      </c>
      <c r="MF18" t="str">
        <f>IF(OR(INDEX('[1]Stats repas'!$E$191:$NR$191,,MATCH(MF2,'[1]Stats repas'!$E$55:$NR$55,1))="x",INDEX('[1]Stats repas'!$E$191:$NR$191,,MATCH(MF2,'[1]Stats repas'!$E$55:$NR$55,1))="p"),"a",0)</f>
        <v>a</v>
      </c>
      <c r="MG18" t="str">
        <f>IF(OR(INDEX('[1]Stats repas'!$E$191:$NR$191,,MATCH(MG2,'[1]Stats repas'!$E$55:$NR$55,1))="x",INDEX('[1]Stats repas'!$E$191:$NR$191,,MATCH(MG2,'[1]Stats repas'!$E$55:$NR$55,1))="p"),"a",0)</f>
        <v>a</v>
      </c>
      <c r="MH18" t="str">
        <f>IF(OR(INDEX('[1]Stats repas'!$E$191:$NR$191,,MATCH(MH2,'[1]Stats repas'!$E$55:$NR$55,1))="x",INDEX('[1]Stats repas'!$E$191:$NR$191,,MATCH(MH2,'[1]Stats repas'!$E$55:$NR$55,1))="p"),"a",0)</f>
        <v>a</v>
      </c>
      <c r="MI18" t="str">
        <f>IF(OR(INDEX('[1]Stats repas'!$E$191:$NR$191,,MATCH(MI2,'[1]Stats repas'!$E$55:$NR$55,1))="x",INDEX('[1]Stats repas'!$E$191:$NR$191,,MATCH(MI2,'[1]Stats repas'!$E$55:$NR$55,1))="p"),"a",0)</f>
        <v>a</v>
      </c>
      <c r="MJ18" t="str">
        <f>IF(OR(INDEX('[1]Stats repas'!$E$191:$NR$191,,MATCH(MJ2,'[1]Stats repas'!$E$55:$NR$55,1))="x",INDEX('[1]Stats repas'!$E$191:$NR$191,,MATCH(MJ2,'[1]Stats repas'!$E$55:$NR$55,1))="p"),"a",0)</f>
        <v>a</v>
      </c>
      <c r="MK18" t="str">
        <f>IF(OR(INDEX('[1]Stats repas'!$E$191:$NR$191,,MATCH(MK2,'[1]Stats repas'!$E$55:$NR$55,1))="x",INDEX('[1]Stats repas'!$E$191:$NR$191,,MATCH(MK2,'[1]Stats repas'!$E$55:$NR$55,1))="p"),"a",0)</f>
        <v>a</v>
      </c>
      <c r="ML18" t="str">
        <f>IF(OR(INDEX('[1]Stats repas'!$E$191:$NR$191,,MATCH(ML2,'[1]Stats repas'!$E$55:$NR$55,1))="x",INDEX('[1]Stats repas'!$E$191:$NR$191,,MATCH(ML2,'[1]Stats repas'!$E$55:$NR$55,1))="p"),"a",0)</f>
        <v>a</v>
      </c>
      <c r="MM18" t="str">
        <f>IF(OR(INDEX('[1]Stats repas'!$E$191:$NR$191,,MATCH(MM2,'[1]Stats repas'!$E$55:$NR$55,1))="x",INDEX('[1]Stats repas'!$E$191:$NR$191,,MATCH(MM2,'[1]Stats repas'!$E$55:$NR$55,1))="p"),"a",0)</f>
        <v>a</v>
      </c>
      <c r="MN18">
        <f>IF(OR(INDEX('[1]Stats repas'!$E$191:$NR$191,,MATCH(MN2,'[1]Stats repas'!$E$55:$NR$55,1))="x",INDEX('[1]Stats repas'!$E$191:$NR$191,,MATCH(MN2,'[1]Stats repas'!$E$55:$NR$55,1))="p"),"a",0)</f>
        <v>0</v>
      </c>
      <c r="MO18">
        <f>IF(OR(INDEX('[1]Stats repas'!$E$191:$NR$191,,MATCH(MO2,'[1]Stats repas'!$E$55:$NR$55,1))="x",INDEX('[1]Stats repas'!$E$191:$NR$191,,MATCH(MO2,'[1]Stats repas'!$E$55:$NR$55,1))="p"),"a",0)</f>
        <v>0</v>
      </c>
      <c r="MP18" t="str">
        <f>IF(OR(INDEX('[1]Stats repas'!$E$191:$NR$191,,MATCH(MP2,'[1]Stats repas'!$E$55:$NR$55,1))="x",INDEX('[1]Stats repas'!$E$191:$NR$191,,MATCH(MP2,'[1]Stats repas'!$E$55:$NR$55,1))="p"),"a",0)</f>
        <v>a</v>
      </c>
      <c r="MQ18" t="str">
        <f>IF(OR(INDEX('[1]Stats repas'!$E$191:$NR$191,,MATCH(MQ2,'[1]Stats repas'!$E$55:$NR$55,1))="x",INDEX('[1]Stats repas'!$E$191:$NR$191,,MATCH(MQ2,'[1]Stats repas'!$E$55:$NR$55,1))="p"),"a",0)</f>
        <v>a</v>
      </c>
      <c r="MR18" t="str">
        <f>IF(OR(INDEX('[1]Stats repas'!$E$191:$NR$191,,MATCH(MR2,'[1]Stats repas'!$E$55:$NR$55,1))="x",INDEX('[1]Stats repas'!$E$191:$NR$191,,MATCH(MR2,'[1]Stats repas'!$E$55:$NR$55,1))="p"),"a",0)</f>
        <v>a</v>
      </c>
      <c r="MS18" t="str">
        <f>IF(OR(INDEX('[1]Stats repas'!$E$191:$NR$191,,MATCH(MS2,'[1]Stats repas'!$E$55:$NR$55,1))="x",INDEX('[1]Stats repas'!$E$191:$NR$191,,MATCH(MS2,'[1]Stats repas'!$E$55:$NR$55,1))="p"),"a",0)</f>
        <v>a</v>
      </c>
      <c r="MT18" t="str">
        <f>IF(OR(INDEX('[1]Stats repas'!$E$191:$NR$191,,MATCH(MT2,'[1]Stats repas'!$E$55:$NR$55,1))="x",INDEX('[1]Stats repas'!$E$191:$NR$191,,MATCH(MT2,'[1]Stats repas'!$E$55:$NR$55,1))="p"),"a",0)</f>
        <v>a</v>
      </c>
      <c r="MU18">
        <f>IF(OR(INDEX('[1]Stats repas'!$E$191:$NR$191,,MATCH(MU2,'[1]Stats repas'!$E$55:$NR$55,1))="x",INDEX('[1]Stats repas'!$E$191:$NR$191,,MATCH(MU2,'[1]Stats repas'!$E$55:$NR$55,1))="p"),"a",0)</f>
        <v>0</v>
      </c>
      <c r="MV18">
        <f>IF(OR(INDEX('[1]Stats repas'!$E$191:$NR$191,,MATCH(MV2,'[1]Stats repas'!$E$55:$NR$55,1))="x",INDEX('[1]Stats repas'!$E$191:$NR$191,,MATCH(MV2,'[1]Stats repas'!$E$55:$NR$55,1))="p"),"a",0)</f>
        <v>0</v>
      </c>
      <c r="MW18">
        <f>IF(OR(INDEX('[1]Stats repas'!$E$191:$NR$191,,MATCH(MW2,'[1]Stats repas'!$E$55:$NR$55,1))="x",INDEX('[1]Stats repas'!$E$191:$NR$191,,MATCH(MW2,'[1]Stats repas'!$E$55:$NR$55,1))="p"),"a",0)</f>
        <v>0</v>
      </c>
      <c r="MX18">
        <f>IF(OR(INDEX('[1]Stats repas'!$E$191:$NR$191,,MATCH(MX2,'[1]Stats repas'!$E$55:$NR$55,1))="x",INDEX('[1]Stats repas'!$E$191:$NR$191,,MATCH(MX2,'[1]Stats repas'!$E$55:$NR$55,1))="p"),"a",0)</f>
        <v>0</v>
      </c>
      <c r="MY18">
        <f>IF(OR(INDEX('[1]Stats repas'!$E$191:$NR$191,,MATCH(MY2,'[1]Stats repas'!$E$55:$NR$55,1))="x",INDEX('[1]Stats repas'!$E$191:$NR$191,,MATCH(MY2,'[1]Stats repas'!$E$55:$NR$55,1))="p"),"a",0)</f>
        <v>0</v>
      </c>
      <c r="MZ18">
        <f>IF(OR(INDEX('[1]Stats repas'!$E$191:$NR$191,,MATCH(MZ2,'[1]Stats repas'!$E$55:$NR$55,1))="x",INDEX('[1]Stats repas'!$E$191:$NR$191,,MATCH(MZ2,'[1]Stats repas'!$E$55:$NR$55,1))="p"),"a",0)</f>
        <v>0</v>
      </c>
      <c r="NA18">
        <f>IF(OR(INDEX('[1]Stats repas'!$E$191:$NR$191,,MATCH(NA2,'[1]Stats repas'!$E$55:$NR$55,1))="x",INDEX('[1]Stats repas'!$E$191:$NR$191,,MATCH(NA2,'[1]Stats repas'!$E$55:$NR$55,1))="p"),"a",0)</f>
        <v>0</v>
      </c>
      <c r="NB18">
        <f>IF(OR(INDEX('[1]Stats repas'!$E$191:$NR$191,,MATCH(NB2,'[1]Stats repas'!$E$55:$NR$55,1))="x",INDEX('[1]Stats repas'!$E$191:$NR$191,,MATCH(NB2,'[1]Stats repas'!$E$55:$NR$55,1))="p"),"a",0)</f>
        <v>0</v>
      </c>
      <c r="NC18">
        <f>IF(OR(INDEX('[1]Stats repas'!$E$191:$NR$191,,MATCH(NC2,'[1]Stats repas'!$E$55:$NR$55,1))="x",INDEX('[1]Stats repas'!$E$191:$NR$191,,MATCH(NC2,'[1]Stats repas'!$E$55:$NR$55,1))="p"),"a",0)</f>
        <v>0</v>
      </c>
      <c r="ND18">
        <f>IF(OR(INDEX('[1]Stats repas'!$E$191:$NR$191,,MATCH(ND2,'[1]Stats repas'!$E$55:$NR$55,1))="x",INDEX('[1]Stats repas'!$E$191:$NR$191,,MATCH(ND2,'[1]Stats repas'!$E$55:$NR$55,1))="p"),"a",0)</f>
        <v>0</v>
      </c>
      <c r="NE18">
        <f>IF(OR(INDEX('[1]Stats repas'!$E$191:$NR$191,,MATCH(NE2,'[1]Stats repas'!$E$55:$NR$55,1))="x",INDEX('[1]Stats repas'!$E$191:$NR$191,,MATCH(NE2,'[1]Stats repas'!$E$55:$NR$55,1))="p"),"a",0)</f>
        <v>0</v>
      </c>
      <c r="NF18">
        <f>IF(OR(INDEX('[1]Stats repas'!$E$191:$NR$191,,MATCH(NF2,'[1]Stats repas'!$E$55:$NR$55,1))="x",INDEX('[1]Stats repas'!$E$191:$NR$191,,MATCH(NF2,'[1]Stats repas'!$E$55:$NR$55,1))="p"),"a",0)</f>
        <v>0</v>
      </c>
      <c r="NG18">
        <f>IF(OR(INDEX('[1]Stats repas'!$E$191:$NR$191,,MATCH(NG2,'[1]Stats repas'!$E$55:$NR$55,1))="x",INDEX('[1]Stats repas'!$E$191:$NR$191,,MATCH(NG2,'[1]Stats repas'!$E$55:$NR$55,1))="p"),"a",0)</f>
        <v>0</v>
      </c>
      <c r="NH18">
        <f>IF(OR(INDEX('[1]Stats repas'!$E$191:$NR$191,,MATCH(NH2,'[1]Stats repas'!$E$55:$NR$55,1))="x",INDEX('[1]Stats repas'!$E$191:$NR$191,,MATCH(NH2,'[1]Stats repas'!$E$55:$NR$55,1))="p"),"a",0)</f>
        <v>0</v>
      </c>
      <c r="NI18">
        <f>IF(OR(INDEX('[1]Stats repas'!$E$191:$NR$191,,MATCH(NI2,'[1]Stats repas'!$E$55:$NR$55,1))="x",INDEX('[1]Stats repas'!$E$191:$NR$191,,MATCH(NI2,'[1]Stats repas'!$E$55:$NR$55,1))="p"),"a",0)</f>
        <v>0</v>
      </c>
      <c r="NJ18">
        <f>IF(OR(INDEX('[1]Stats repas'!$E$191:$NR$191,,MATCH(NJ2,'[1]Stats repas'!$E$55:$NR$55,1))="x",INDEX('[1]Stats repas'!$E$191:$NR$191,,MATCH(NJ2,'[1]Stats repas'!$E$55:$NR$55,1))="p"),"a",0)</f>
        <v>0</v>
      </c>
      <c r="NK18" t="str">
        <f>IF(OR(INDEX('[1]Stats repas'!$E$191:$NR$191,,MATCH(NK2,'[1]Stats repas'!$E$55:$NR$55,1))="x",INDEX('[1]Stats repas'!$E$191:$NR$191,,MATCH(NK2,'[1]Stats repas'!$E$55:$NR$55,1))="p"),"a",0)</f>
        <v>a</v>
      </c>
    </row>
    <row r="19" spans="1:375" ht="15.75" hidden="1" thickBot="1" x14ac:dyDescent="0.3">
      <c r="B19" t="s">
        <v>36</v>
      </c>
      <c r="C19" t="s">
        <v>37</v>
      </c>
      <c r="D19">
        <f>IF(OR(INDEX('[1]Stats repas'!$E$205:$NR$205,,MATCH(D2,'[1]Stats repas'!$E$55:$NR$55,1))="x",INDEX('[1]Stats repas'!$E$205:$NR$205,,MATCH(D2,'[1]Stats repas'!$E$55:$NR$55,1))="p"),"a",0)</f>
        <v>0</v>
      </c>
      <c r="E19">
        <f>IF(OR(INDEX('[1]Stats repas'!$E$205:$NR$205,,MATCH(E2,'[1]Stats repas'!$E$55:$NR$55,1))="x",INDEX('[1]Stats repas'!$E$205:$NR$205,,MATCH(E2,'[1]Stats repas'!$E$55:$NR$55,1))="p"),"a",0)</f>
        <v>0</v>
      </c>
      <c r="F19" t="str">
        <f>IF(OR(INDEX('[1]Stats repas'!$E$205:$NR$205,,MATCH(F2,'[1]Stats repas'!$E$55:$NR$55,1))="x",INDEX('[1]Stats repas'!$E$205:$NR$205,,MATCH(F2,'[1]Stats repas'!$E$55:$NR$55,1))="p"),"a",0)</f>
        <v>a</v>
      </c>
      <c r="G19" t="str">
        <f>IF(OR(INDEX('[1]Stats repas'!$E$205:$NR$205,,MATCH(G2,'[1]Stats repas'!$E$55:$NR$55,1))="x",INDEX('[1]Stats repas'!$E$205:$NR$205,,MATCH(G2,'[1]Stats repas'!$E$55:$NR$55,1))="p"),"a",0)</f>
        <v>a</v>
      </c>
      <c r="H19" t="str">
        <f>IF(OR(INDEX('[1]Stats repas'!$E$205:$NR$205,,MATCH(H2,'[1]Stats repas'!$E$55:$NR$55,1))="x",INDEX('[1]Stats repas'!$E$205:$NR$205,,MATCH(H2,'[1]Stats repas'!$E$55:$NR$55,1))="p"),"a",0)</f>
        <v>a</v>
      </c>
      <c r="I19">
        <f>IF(OR(INDEX('[1]Stats repas'!$E$205:$NR$205,,MATCH(I2,'[1]Stats repas'!$E$55:$NR$55,1))="x",INDEX('[1]Stats repas'!$E$205:$NR$205,,MATCH(I2,'[1]Stats repas'!$E$55:$NR$55,1))="p"),"a",0)</f>
        <v>0</v>
      </c>
      <c r="J19">
        <f>IF(OR(INDEX('[1]Stats repas'!$E$205:$NR$205,,MATCH(J2,'[1]Stats repas'!$E$55:$NR$55,1))="x",INDEX('[1]Stats repas'!$E$205:$NR$205,,MATCH(J2,'[1]Stats repas'!$E$55:$NR$55,1))="p"),"a",0)</f>
        <v>0</v>
      </c>
      <c r="K19" t="str">
        <f>IF(OR(INDEX('[1]Stats repas'!$E$205:$NR$205,,MATCH(K2,'[1]Stats repas'!$E$55:$NR$55,1))="x",INDEX('[1]Stats repas'!$E$205:$NR$205,,MATCH(K2,'[1]Stats repas'!$E$55:$NR$55,1))="p"),"a",0)</f>
        <v>a</v>
      </c>
      <c r="L19" t="str">
        <f>IF(OR(INDEX('[1]Stats repas'!$E$205:$NR$205,,MATCH(L2,'[1]Stats repas'!$E$55:$NR$55,1))="x",INDEX('[1]Stats repas'!$E$205:$NR$205,,MATCH(L2,'[1]Stats repas'!$E$55:$NR$55,1))="p"),"a",0)</f>
        <v>a</v>
      </c>
      <c r="M19" t="str">
        <f>IF(OR(INDEX('[1]Stats repas'!$E$205:$NR$205,,MATCH(M2,'[1]Stats repas'!$E$55:$NR$55,1))="x",INDEX('[1]Stats repas'!$E$205:$NR$205,,MATCH(M2,'[1]Stats repas'!$E$55:$NR$55,1))="p"),"a",0)</f>
        <v>a</v>
      </c>
      <c r="N19" t="str">
        <f>IF(OR(INDEX('[1]Stats repas'!$E$205:$NR$205,,MATCH(N2,'[1]Stats repas'!$E$55:$NR$55,1))="x",INDEX('[1]Stats repas'!$E$205:$NR$205,,MATCH(N2,'[1]Stats repas'!$E$55:$NR$55,1))="p"),"a",0)</f>
        <v>a</v>
      </c>
      <c r="O19" t="str">
        <f>IF(OR(INDEX('[1]Stats repas'!$E$205:$NR$205,,MATCH(O2,'[1]Stats repas'!$E$55:$NR$55,1))="x",INDEX('[1]Stats repas'!$E$205:$NR$205,,MATCH(O2,'[1]Stats repas'!$E$55:$NR$55,1))="p"),"a",0)</f>
        <v>a</v>
      </c>
      <c r="P19">
        <f>IF(OR(INDEX('[1]Stats repas'!$E$205:$NR$205,,MATCH(P2,'[1]Stats repas'!$E$55:$NR$55,1))="x",INDEX('[1]Stats repas'!$E$205:$NR$205,,MATCH(P2,'[1]Stats repas'!$E$55:$NR$55,1))="p"),"a",0)</f>
        <v>0</v>
      </c>
      <c r="Q19">
        <f>IF(OR(INDEX('[1]Stats repas'!$E$205:$NR$205,,MATCH(Q2,'[1]Stats repas'!$E$55:$NR$55,1))="x",INDEX('[1]Stats repas'!$E$205:$NR$205,,MATCH(Q2,'[1]Stats repas'!$E$55:$NR$55,1))="p"),"a",0)</f>
        <v>0</v>
      </c>
      <c r="R19" t="str">
        <f>IF(OR(INDEX('[1]Stats repas'!$E$205:$NR$205,,MATCH(R2,'[1]Stats repas'!$E$55:$NR$55,1))="x",INDEX('[1]Stats repas'!$E$205:$NR$205,,MATCH(R2,'[1]Stats repas'!$E$55:$NR$55,1))="p"),"a",0)</f>
        <v>a</v>
      </c>
      <c r="S19" t="str">
        <f>IF(OR(INDEX('[1]Stats repas'!$E$205:$NR$205,,MATCH(S2,'[1]Stats repas'!$E$55:$NR$55,1))="x",INDEX('[1]Stats repas'!$E$205:$NR$205,,MATCH(S2,'[1]Stats repas'!$E$55:$NR$55,1))="p"),"a",0)</f>
        <v>a</v>
      </c>
      <c r="T19" t="str">
        <f>IF(OR(INDEX('[1]Stats repas'!$E$205:$NR$205,,MATCH(T2,'[1]Stats repas'!$E$55:$NR$55,1))="x",INDEX('[1]Stats repas'!$E$205:$NR$205,,MATCH(T2,'[1]Stats repas'!$E$55:$NR$55,1))="p"),"a",0)</f>
        <v>a</v>
      </c>
      <c r="U19" t="str">
        <f>IF(OR(INDEX('[1]Stats repas'!$E$205:$NR$205,,MATCH(U2,'[1]Stats repas'!$E$55:$NR$55,1))="x",INDEX('[1]Stats repas'!$E$205:$NR$205,,MATCH(U2,'[1]Stats repas'!$E$55:$NR$55,1))="p"),"a",0)</f>
        <v>a</v>
      </c>
      <c r="V19" t="str">
        <f>IF(OR(INDEX('[1]Stats repas'!$E$205:$NR$205,,MATCH(V2,'[1]Stats repas'!$E$55:$NR$55,1))="x",INDEX('[1]Stats repas'!$E$205:$NR$205,,MATCH(V2,'[1]Stats repas'!$E$55:$NR$55,1))="p"),"a",0)</f>
        <v>a</v>
      </c>
      <c r="W19">
        <f>IF(OR(INDEX('[1]Stats repas'!$E$205:$NR$205,,MATCH(W2,'[1]Stats repas'!$E$55:$NR$55,1))="x",INDEX('[1]Stats repas'!$E$205:$NR$205,,MATCH(W2,'[1]Stats repas'!$E$55:$NR$55,1))="p"),"a",0)</f>
        <v>0</v>
      </c>
      <c r="X19">
        <f>IF(OR(INDEX('[1]Stats repas'!$E$205:$NR$205,,MATCH(X2,'[1]Stats repas'!$E$55:$NR$55,1))="x",INDEX('[1]Stats repas'!$E$205:$NR$205,,MATCH(X2,'[1]Stats repas'!$E$55:$NR$55,1))="p"),"a",0)</f>
        <v>0</v>
      </c>
      <c r="Y19" t="str">
        <f>IF(OR(INDEX('[1]Stats repas'!$E$205:$NR$205,,MATCH(Y2,'[1]Stats repas'!$E$55:$NR$55,1))="x",INDEX('[1]Stats repas'!$E$205:$NR$205,,MATCH(Y2,'[1]Stats repas'!$E$55:$NR$55,1))="p"),"a",0)</f>
        <v>a</v>
      </c>
      <c r="Z19" t="str">
        <f>IF(OR(INDEX('[1]Stats repas'!$E$205:$NR$205,,MATCH(Z2,'[1]Stats repas'!$E$55:$NR$55,1))="x",INDEX('[1]Stats repas'!$E$205:$NR$205,,MATCH(Z2,'[1]Stats repas'!$E$55:$NR$55,1))="p"),"a",0)</f>
        <v>a</v>
      </c>
      <c r="AA19" t="str">
        <f>IF(OR(INDEX('[1]Stats repas'!$E$205:$NR$205,,MATCH(AA2,'[1]Stats repas'!$E$55:$NR$55,1))="x",INDEX('[1]Stats repas'!$E$205:$NR$205,,MATCH(AA2,'[1]Stats repas'!$E$55:$NR$55,1))="p"),"a",0)</f>
        <v>a</v>
      </c>
      <c r="AB19" t="str">
        <f>IF(OR(INDEX('[1]Stats repas'!$E$205:$NR$205,,MATCH(AB2,'[1]Stats repas'!$E$55:$NR$55,1))="x",INDEX('[1]Stats repas'!$E$205:$NR$205,,MATCH(AB2,'[1]Stats repas'!$E$55:$NR$55,1))="p"),"a",0)</f>
        <v>a</v>
      </c>
      <c r="AC19" t="str">
        <f>IF(OR(INDEX('[1]Stats repas'!$E$205:$NR$205,,MATCH(AC2,'[1]Stats repas'!$E$55:$NR$55,1))="x",INDEX('[1]Stats repas'!$E$205:$NR$205,,MATCH(AC2,'[1]Stats repas'!$E$55:$NR$55,1))="p"),"a",0)</f>
        <v>a</v>
      </c>
      <c r="AD19">
        <f>IF(OR(INDEX('[1]Stats repas'!$E$205:$NR$205,,MATCH(AD2,'[1]Stats repas'!$E$55:$NR$55,1))="x",INDEX('[1]Stats repas'!$E$205:$NR$205,,MATCH(AD2,'[1]Stats repas'!$E$55:$NR$55,1))="p"),"a",0)</f>
        <v>0</v>
      </c>
      <c r="AE19">
        <f>IF(OR(INDEX('[1]Stats repas'!$E$205:$NR$205,,MATCH(AE2,'[1]Stats repas'!$E$55:$NR$55,1))="x",INDEX('[1]Stats repas'!$E$205:$NR$205,,MATCH(AE2,'[1]Stats repas'!$E$55:$NR$55,1))="p"),"a",0)</f>
        <v>0</v>
      </c>
      <c r="AF19" t="str">
        <f>IF(OR(INDEX('[1]Stats repas'!$E$205:$NR$205,,MATCH(AF2,'[1]Stats repas'!$E$55:$NR$55,1))="x",INDEX('[1]Stats repas'!$E$205:$NR$205,,MATCH(AF2,'[1]Stats repas'!$E$55:$NR$55,1))="p"),"a",0)</f>
        <v>a</v>
      </c>
      <c r="AG19" t="str">
        <f>IF(OR(INDEX('[1]Stats repas'!$E$205:$NR$205,,MATCH(AG2,'[1]Stats repas'!$E$55:$NR$55,1))="x",INDEX('[1]Stats repas'!$E$205:$NR$205,,MATCH(AG2,'[1]Stats repas'!$E$55:$NR$55,1))="p"),"a",0)</f>
        <v>a</v>
      </c>
      <c r="AH19" t="str">
        <f>IF(OR(INDEX('[1]Stats repas'!$E$205:$NR$205,,MATCH(AH2,'[1]Stats repas'!$E$55:$NR$55,1))="x",INDEX('[1]Stats repas'!$E$205:$NR$205,,MATCH(AH2,'[1]Stats repas'!$E$55:$NR$55,1))="p"),"a",0)</f>
        <v>a</v>
      </c>
      <c r="AI19" t="str">
        <f>IF(OR(INDEX('[1]Stats repas'!$E$205:$NR$205,,MATCH(AI2,'[1]Stats repas'!$E$55:$NR$55,1))="x",INDEX('[1]Stats repas'!$E$205:$NR$205,,MATCH(AI2,'[1]Stats repas'!$E$55:$NR$55,1))="p"),"a",0)</f>
        <v>a</v>
      </c>
      <c r="AJ19" t="str">
        <f>IF(OR(INDEX('[1]Stats repas'!$E$205:$NR$205,,MATCH(AJ2,'[1]Stats repas'!$E$55:$NR$55,1))="x",INDEX('[1]Stats repas'!$E$205:$NR$205,,MATCH(AJ2,'[1]Stats repas'!$E$55:$NR$55,1))="p"),"a",0)</f>
        <v>a</v>
      </c>
      <c r="AK19">
        <f>IF(OR(INDEX('[1]Stats repas'!$E$205:$NR$205,,MATCH(AK2,'[1]Stats repas'!$E$55:$NR$55,1))="x",INDEX('[1]Stats repas'!$E$205:$NR$205,,MATCH(AK2,'[1]Stats repas'!$E$55:$NR$55,1))="p"),"a",0)</f>
        <v>0</v>
      </c>
      <c r="AL19">
        <f>IF(OR(INDEX('[1]Stats repas'!$E$205:$NR$205,,MATCH(AL2,'[1]Stats repas'!$E$55:$NR$55,1))="x",INDEX('[1]Stats repas'!$E$205:$NR$205,,MATCH(AL2,'[1]Stats repas'!$E$55:$NR$55,1))="p"),"a",0)</f>
        <v>0</v>
      </c>
      <c r="AM19" t="str">
        <f>IF(OR(INDEX('[1]Stats repas'!$E$205:$NR$205,,MATCH(AM2,'[1]Stats repas'!$E$55:$NR$55,1))="x",INDEX('[1]Stats repas'!$E$205:$NR$205,,MATCH(AM2,'[1]Stats repas'!$E$55:$NR$55,1))="p"),"a",0)</f>
        <v>a</v>
      </c>
      <c r="AN19" t="str">
        <f>IF(OR(INDEX('[1]Stats repas'!$E$205:$NR$205,,MATCH(AN2,'[1]Stats repas'!$E$55:$NR$55,1))="x",INDEX('[1]Stats repas'!$E$205:$NR$205,,MATCH(AN2,'[1]Stats repas'!$E$55:$NR$55,1))="p"),"a",0)</f>
        <v>a</v>
      </c>
      <c r="AO19" t="str">
        <f>IF(OR(INDEX('[1]Stats repas'!$E$205:$NR$205,,MATCH(AO2,'[1]Stats repas'!$E$55:$NR$55,1))="x",INDEX('[1]Stats repas'!$E$205:$NR$205,,MATCH(AO2,'[1]Stats repas'!$E$55:$NR$55,1))="p"),"a",0)</f>
        <v>a</v>
      </c>
      <c r="AP19" t="str">
        <f>IF(OR(INDEX('[1]Stats repas'!$E$205:$NR$205,,MATCH(AP2,'[1]Stats repas'!$E$55:$NR$55,1))="x",INDEX('[1]Stats repas'!$E$205:$NR$205,,MATCH(AP2,'[1]Stats repas'!$E$55:$NR$55,1))="p"),"a",0)</f>
        <v>a</v>
      </c>
      <c r="AQ19" t="str">
        <f>IF(OR(INDEX('[1]Stats repas'!$E$205:$NR$205,,MATCH(AQ2,'[1]Stats repas'!$E$55:$NR$55,1))="x",INDEX('[1]Stats repas'!$E$205:$NR$205,,MATCH(AQ2,'[1]Stats repas'!$E$55:$NR$55,1))="p"),"a",0)</f>
        <v>a</v>
      </c>
      <c r="AR19">
        <f>IF(OR(INDEX('[1]Stats repas'!$E$205:$NR$205,,MATCH(AR2,'[1]Stats repas'!$E$55:$NR$55,1))="x",INDEX('[1]Stats repas'!$E$205:$NR$205,,MATCH(AR2,'[1]Stats repas'!$E$55:$NR$55,1))="p"),"a",0)</f>
        <v>0</v>
      </c>
      <c r="AS19">
        <f>IF(OR(INDEX('[1]Stats repas'!$E$205:$NR$205,,MATCH(AS2,'[1]Stats repas'!$E$55:$NR$55,1))="x",INDEX('[1]Stats repas'!$E$205:$NR$205,,MATCH(AS2,'[1]Stats repas'!$E$55:$NR$55,1))="p"),"a",0)</f>
        <v>0</v>
      </c>
      <c r="AT19" t="str">
        <f>IF(OR(INDEX('[1]Stats repas'!$E$205:$NR$205,,MATCH(AT2,'[1]Stats repas'!$E$55:$NR$55,1))="x",INDEX('[1]Stats repas'!$E$205:$NR$205,,MATCH(AT2,'[1]Stats repas'!$E$55:$NR$55,1))="p"),"a",0)</f>
        <v>a</v>
      </c>
      <c r="AU19" t="str">
        <f>IF(OR(INDEX('[1]Stats repas'!$E$205:$NR$205,,MATCH(AU2,'[1]Stats repas'!$E$55:$NR$55,1))="x",INDEX('[1]Stats repas'!$E$205:$NR$205,,MATCH(AU2,'[1]Stats repas'!$E$55:$NR$55,1))="p"),"a",0)</f>
        <v>a</v>
      </c>
      <c r="AV19" t="str">
        <f>IF(OR(INDEX('[1]Stats repas'!$E$205:$NR$205,,MATCH(AV2,'[1]Stats repas'!$E$55:$NR$55,1))="x",INDEX('[1]Stats repas'!$E$205:$NR$205,,MATCH(AV2,'[1]Stats repas'!$E$55:$NR$55,1))="p"),"a",0)</f>
        <v>a</v>
      </c>
      <c r="AW19" t="str">
        <f>IF(OR(INDEX('[1]Stats repas'!$E$205:$NR$205,,MATCH(AW2,'[1]Stats repas'!$E$55:$NR$55,1))="x",INDEX('[1]Stats repas'!$E$205:$NR$205,,MATCH(AW2,'[1]Stats repas'!$E$55:$NR$55,1))="p"),"a",0)</f>
        <v>a</v>
      </c>
      <c r="AX19" t="str">
        <f>IF(OR(INDEX('[1]Stats repas'!$E$205:$NR$205,,MATCH(AX2,'[1]Stats repas'!$E$55:$NR$55,1))="x",INDEX('[1]Stats repas'!$E$205:$NR$205,,MATCH(AX2,'[1]Stats repas'!$E$55:$NR$55,1))="p"),"a",0)</f>
        <v>a</v>
      </c>
      <c r="AY19">
        <f>IF(OR(INDEX('[1]Stats repas'!$E$205:$NR$205,,MATCH(AY2,'[1]Stats repas'!$E$55:$NR$55,1))="x",INDEX('[1]Stats repas'!$E$205:$NR$205,,MATCH(AY2,'[1]Stats repas'!$E$55:$NR$55,1))="p"),"a",0)</f>
        <v>0</v>
      </c>
      <c r="AZ19">
        <f>IF(OR(INDEX('[1]Stats repas'!$E$205:$NR$205,,MATCH(AZ2,'[1]Stats repas'!$E$55:$NR$55,1))="x",INDEX('[1]Stats repas'!$E$205:$NR$205,,MATCH(AZ2,'[1]Stats repas'!$E$55:$NR$55,1))="p"),"a",0)</f>
        <v>0</v>
      </c>
      <c r="BA19">
        <f>IF(OR(INDEX('[1]Stats repas'!$E$205:$NR$205,,MATCH(BA2,'[1]Stats repas'!$E$55:$NR$55,1))="x",INDEX('[1]Stats repas'!$E$205:$NR$205,,MATCH(BA2,'[1]Stats repas'!$E$55:$NR$55,1))="p"),"a",0)</f>
        <v>0</v>
      </c>
      <c r="BB19" t="str">
        <f>IF(OR(INDEX('[1]Stats repas'!$E$205:$NR$205,,MATCH(BB2,'[1]Stats repas'!$E$55:$NR$55,1))="x",INDEX('[1]Stats repas'!$E$205:$NR$205,,MATCH(BB2,'[1]Stats repas'!$E$55:$NR$55,1))="p"),"a",0)</f>
        <v>a</v>
      </c>
      <c r="BC19" t="str">
        <f>IF(OR(INDEX('[1]Stats repas'!$E$205:$NR$205,,MATCH(BC2,'[1]Stats repas'!$E$55:$NR$55,1))="x",INDEX('[1]Stats repas'!$E$205:$NR$205,,MATCH(BC2,'[1]Stats repas'!$E$55:$NR$55,1))="p"),"a",0)</f>
        <v>a</v>
      </c>
      <c r="BD19" t="str">
        <f>IF(OR(INDEX('[1]Stats repas'!$E$205:$NR$205,,MATCH(BD2,'[1]Stats repas'!$E$55:$NR$55,1))="x",INDEX('[1]Stats repas'!$E$205:$NR$205,,MATCH(BD2,'[1]Stats repas'!$E$55:$NR$55,1))="p"),"a",0)</f>
        <v>a</v>
      </c>
      <c r="BE19">
        <f>IF(OR(INDEX('[1]Stats repas'!$E$205:$NR$205,,MATCH(BE2,'[1]Stats repas'!$E$55:$NR$55,1))="x",INDEX('[1]Stats repas'!$E$205:$NR$205,,MATCH(BE2,'[1]Stats repas'!$E$55:$NR$55,1))="p"),"a",0)</f>
        <v>0</v>
      </c>
      <c r="BF19">
        <f>IF(OR(INDEX('[1]Stats repas'!$E$205:$NR$205,,MATCH(BF2,'[1]Stats repas'!$E$55:$NR$55,1))="x",INDEX('[1]Stats repas'!$E$205:$NR$205,,MATCH(BF2,'[1]Stats repas'!$E$55:$NR$55,1))="p"),"a",0)</f>
        <v>0</v>
      </c>
      <c r="BG19">
        <f>IF(OR(INDEX('[1]Stats repas'!$E$205:$NR$205,,MATCH(BG2,'[1]Stats repas'!$E$55:$NR$55,1))="x",INDEX('[1]Stats repas'!$E$205:$NR$205,,MATCH(BG2,'[1]Stats repas'!$E$55:$NR$55,1))="p"),"a",0)</f>
        <v>0</v>
      </c>
      <c r="BH19" t="str">
        <f>IF(OR(INDEX('[1]Stats repas'!$E$205:$NR$205,,MATCH(BH2,'[1]Stats repas'!$E$55:$NR$55,1))="x",INDEX('[1]Stats repas'!$E$205:$NR$205,,MATCH(BH2,'[1]Stats repas'!$E$55:$NR$55,1))="p"),"a",0)</f>
        <v>a</v>
      </c>
      <c r="BI19" t="str">
        <f>IF(OR(INDEX('[1]Stats repas'!$E$205:$NR$205,,MATCH(BI2,'[1]Stats repas'!$E$55:$NR$55,1))="x",INDEX('[1]Stats repas'!$E$205:$NR$205,,MATCH(BI2,'[1]Stats repas'!$E$55:$NR$55,1))="p"),"a",0)</f>
        <v>a</v>
      </c>
      <c r="BJ19" t="str">
        <f>IF(OR(INDEX('[1]Stats repas'!$E$205:$NR$205,,MATCH(BJ2,'[1]Stats repas'!$E$55:$NR$55,1))="x",INDEX('[1]Stats repas'!$E$205:$NR$205,,MATCH(BJ2,'[1]Stats repas'!$E$55:$NR$55,1))="p"),"a",0)</f>
        <v>a</v>
      </c>
      <c r="BK19" t="str">
        <f>IF(OR(INDEX('[1]Stats repas'!$E$205:$NR$205,,MATCH(BK2,'[1]Stats repas'!$E$55:$NR$55,1))="x",INDEX('[1]Stats repas'!$E$205:$NR$205,,MATCH(BK2,'[1]Stats repas'!$E$55:$NR$55,1))="p"),"a",0)</f>
        <v>a</v>
      </c>
      <c r="BL19" t="str">
        <f>IF(OR(INDEX('[1]Stats repas'!$E$205:$NR$205,,MATCH(BL2,'[1]Stats repas'!$E$55:$NR$55,1))="x",INDEX('[1]Stats repas'!$E$205:$NR$205,,MATCH(BL2,'[1]Stats repas'!$E$55:$NR$55,1))="p"),"a",0)</f>
        <v>a</v>
      </c>
      <c r="BM19">
        <f>IF(OR(INDEX('[1]Stats repas'!$E$205:$NR$205,,MATCH(BM2,'[1]Stats repas'!$E$55:$NR$55,1))="x",INDEX('[1]Stats repas'!$E$205:$NR$205,,MATCH(BM2,'[1]Stats repas'!$E$55:$NR$55,1))="p"),"a",0)</f>
        <v>0</v>
      </c>
      <c r="BN19">
        <f>IF(OR(INDEX('[1]Stats repas'!$E$205:$NR$205,,MATCH(BN2,'[1]Stats repas'!$E$55:$NR$55,1))="x",INDEX('[1]Stats repas'!$E$205:$NR$205,,MATCH(BN2,'[1]Stats repas'!$E$55:$NR$55,1))="p"),"a",0)</f>
        <v>0</v>
      </c>
      <c r="BO19" t="str">
        <f>IF(OR(INDEX('[1]Stats repas'!$E$205:$NR$205,,MATCH(BO2,'[1]Stats repas'!$E$55:$NR$55,1))="x",INDEX('[1]Stats repas'!$E$205:$NR$205,,MATCH(BO2,'[1]Stats repas'!$E$55:$NR$55,1))="p"),"a",0)</f>
        <v>a</v>
      </c>
      <c r="BP19" t="str">
        <f>IF(OR(INDEX('[1]Stats repas'!$E$205:$NR$205,,MATCH(BP2,'[1]Stats repas'!$E$55:$NR$55,1))="x",INDEX('[1]Stats repas'!$E$205:$NR$205,,MATCH(BP2,'[1]Stats repas'!$E$55:$NR$55,1))="p"),"a",0)</f>
        <v>a</v>
      </c>
      <c r="BQ19" t="str">
        <f>IF(OR(INDEX('[1]Stats repas'!$E$205:$NR$205,,MATCH(BQ2,'[1]Stats repas'!$E$55:$NR$55,1))="x",INDEX('[1]Stats repas'!$E$205:$NR$205,,MATCH(BQ2,'[1]Stats repas'!$E$55:$NR$55,1))="p"),"a",0)</f>
        <v>a</v>
      </c>
      <c r="BR19" t="str">
        <f>IF(OR(INDEX('[1]Stats repas'!$E$205:$NR$205,,MATCH(BR2,'[1]Stats repas'!$E$55:$NR$55,1))="x",INDEX('[1]Stats repas'!$E$205:$NR$205,,MATCH(BR2,'[1]Stats repas'!$E$55:$NR$55,1))="p"),"a",0)</f>
        <v>a</v>
      </c>
      <c r="BS19" t="str">
        <f>IF(OR(INDEX('[1]Stats repas'!$E$205:$NR$205,,MATCH(BS2,'[1]Stats repas'!$E$55:$NR$55,1))="x",INDEX('[1]Stats repas'!$E$205:$NR$205,,MATCH(BS2,'[1]Stats repas'!$E$55:$NR$55,1))="p"),"a",0)</f>
        <v>a</v>
      </c>
      <c r="BT19">
        <f>IF(OR(INDEX('[1]Stats repas'!$E$205:$NR$205,,MATCH(BT2,'[1]Stats repas'!$E$55:$NR$55,1))="x",INDEX('[1]Stats repas'!$E$205:$NR$205,,MATCH(BT2,'[1]Stats repas'!$E$55:$NR$55,1))="p"),"a",0)</f>
        <v>0</v>
      </c>
      <c r="BU19">
        <f>IF(OR(INDEX('[1]Stats repas'!$E$205:$NR$205,,MATCH(BU2,'[1]Stats repas'!$E$55:$NR$55,1))="x",INDEX('[1]Stats repas'!$E$205:$NR$205,,MATCH(BU2,'[1]Stats repas'!$E$55:$NR$55,1))="p"),"a",0)</f>
        <v>0</v>
      </c>
      <c r="BV19" t="str">
        <f>IF(OR(INDEX('[1]Stats repas'!$E$205:$NR$205,,MATCH(BV2,'[1]Stats repas'!$E$55:$NR$55,1))="x",INDEX('[1]Stats repas'!$E$205:$NR$205,,MATCH(BV2,'[1]Stats repas'!$E$55:$NR$55,1))="p"),"a",0)</f>
        <v>a</v>
      </c>
      <c r="BW19" t="str">
        <f>IF(OR(INDEX('[1]Stats repas'!$E$205:$NR$205,,MATCH(BW2,'[1]Stats repas'!$E$55:$NR$55,1))="x",INDEX('[1]Stats repas'!$E$205:$NR$205,,MATCH(BW2,'[1]Stats repas'!$E$55:$NR$55,1))="p"),"a",0)</f>
        <v>a</v>
      </c>
      <c r="BX19" t="str">
        <f>IF(OR(INDEX('[1]Stats repas'!$E$205:$NR$205,,MATCH(BX2,'[1]Stats repas'!$E$55:$NR$55,1))="x",INDEX('[1]Stats repas'!$E$205:$NR$205,,MATCH(BX2,'[1]Stats repas'!$E$55:$NR$55,1))="p"),"a",0)</f>
        <v>a</v>
      </c>
      <c r="BY19" t="str">
        <f>IF(OR(INDEX('[1]Stats repas'!$E$205:$NR$205,,MATCH(BY2,'[1]Stats repas'!$E$55:$NR$55,1))="x",INDEX('[1]Stats repas'!$E$205:$NR$205,,MATCH(BY2,'[1]Stats repas'!$E$55:$NR$55,1))="p"),"a",0)</f>
        <v>a</v>
      </c>
      <c r="BZ19" t="str">
        <f>IF(OR(INDEX('[1]Stats repas'!$E$205:$NR$205,,MATCH(BZ2,'[1]Stats repas'!$E$55:$NR$55,1))="x",INDEX('[1]Stats repas'!$E$205:$NR$205,,MATCH(BZ2,'[1]Stats repas'!$E$55:$NR$55,1))="p"),"a",0)</f>
        <v>a</v>
      </c>
      <c r="CA19">
        <f>IF(OR(INDEX('[1]Stats repas'!$E$205:$NR$205,,MATCH(CA2,'[1]Stats repas'!$E$55:$NR$55,1))="x",INDEX('[1]Stats repas'!$E$205:$NR$205,,MATCH(CA2,'[1]Stats repas'!$E$55:$NR$55,1))="p"),"a",0)</f>
        <v>0</v>
      </c>
      <c r="CB19">
        <f>IF(OR(INDEX('[1]Stats repas'!$E$205:$NR$205,,MATCH(CB2,'[1]Stats repas'!$E$55:$NR$55,1))="x",INDEX('[1]Stats repas'!$E$205:$NR$205,,MATCH(CB2,'[1]Stats repas'!$E$55:$NR$55,1))="p"),"a",0)</f>
        <v>0</v>
      </c>
      <c r="CC19" t="str">
        <f>IF(OR(INDEX('[1]Stats repas'!$E$205:$NR$205,,MATCH(CC2,'[1]Stats repas'!$E$55:$NR$55,1))="x",INDEX('[1]Stats repas'!$E$205:$NR$205,,MATCH(CC2,'[1]Stats repas'!$E$55:$NR$55,1))="p"),"a",0)</f>
        <v>a</v>
      </c>
      <c r="CD19" t="str">
        <f>IF(OR(INDEX('[1]Stats repas'!$E$205:$NR$205,,MATCH(CD2,'[1]Stats repas'!$E$55:$NR$55,1))="x",INDEX('[1]Stats repas'!$E$205:$NR$205,,MATCH(CD2,'[1]Stats repas'!$E$55:$NR$55,1))="p"),"a",0)</f>
        <v>a</v>
      </c>
      <c r="CE19" t="str">
        <f>IF(OR(INDEX('[1]Stats repas'!$E$205:$NR$205,,MATCH(CE2,'[1]Stats repas'!$E$55:$NR$55,1))="x",INDEX('[1]Stats repas'!$E$205:$NR$205,,MATCH(CE2,'[1]Stats repas'!$E$55:$NR$55,1))="p"),"a",0)</f>
        <v>a</v>
      </c>
      <c r="CF19" t="str">
        <f>IF(OR(INDEX('[1]Stats repas'!$E$205:$NR$205,,MATCH(CF2,'[1]Stats repas'!$E$55:$NR$55,1))="x",INDEX('[1]Stats repas'!$E$205:$NR$205,,MATCH(CF2,'[1]Stats repas'!$E$55:$NR$55,1))="p"),"a",0)</f>
        <v>a</v>
      </c>
      <c r="CG19" t="str">
        <f>IF(OR(INDEX('[1]Stats repas'!$E$205:$NR$205,,MATCH(CG2,'[1]Stats repas'!$E$55:$NR$55,1))="x",INDEX('[1]Stats repas'!$E$205:$NR$205,,MATCH(CG2,'[1]Stats repas'!$E$55:$NR$55,1))="p"),"a",0)</f>
        <v>a</v>
      </c>
      <c r="CH19">
        <f>IF(OR(INDEX('[1]Stats repas'!$E$205:$NR$205,,MATCH(CH2,'[1]Stats repas'!$E$55:$NR$55,1))="x",INDEX('[1]Stats repas'!$E$205:$NR$205,,MATCH(CH2,'[1]Stats repas'!$E$55:$NR$55,1))="p"),"a",0)</f>
        <v>0</v>
      </c>
      <c r="CI19">
        <f>IF(OR(INDEX('[1]Stats repas'!$E$205:$NR$205,,MATCH(CI2,'[1]Stats repas'!$E$55:$NR$55,1))="x",INDEX('[1]Stats repas'!$E$205:$NR$205,,MATCH(CI2,'[1]Stats repas'!$E$55:$NR$55,1))="p"),"a",0)</f>
        <v>0</v>
      </c>
      <c r="CJ19" t="str">
        <f>IF(OR(INDEX('[1]Stats repas'!$E$205:$NR$205,,MATCH(CJ2,'[1]Stats repas'!$E$55:$NR$55,1))="x",INDEX('[1]Stats repas'!$E$205:$NR$205,,MATCH(CJ2,'[1]Stats repas'!$E$55:$NR$55,1))="p"),"a",0)</f>
        <v>a</v>
      </c>
      <c r="CK19" t="str">
        <f>IF(OR(INDEX('[1]Stats repas'!$E$205:$NR$205,,MATCH(CK2,'[1]Stats repas'!$E$55:$NR$55,1))="x",INDEX('[1]Stats repas'!$E$205:$NR$205,,MATCH(CK2,'[1]Stats repas'!$E$55:$NR$55,1))="p"),"a",0)</f>
        <v>a</v>
      </c>
      <c r="CL19" t="str">
        <f>IF(OR(INDEX('[1]Stats repas'!$E$205:$NR$205,,MATCH(CL2,'[1]Stats repas'!$E$55:$NR$55,1))="x",INDEX('[1]Stats repas'!$E$205:$NR$205,,MATCH(CL2,'[1]Stats repas'!$E$55:$NR$55,1))="p"),"a",0)</f>
        <v>a</v>
      </c>
      <c r="CM19" t="str">
        <f>IF(OR(INDEX('[1]Stats repas'!$E$205:$NR$205,,MATCH(CM2,'[1]Stats repas'!$E$55:$NR$55,1))="x",INDEX('[1]Stats repas'!$E$205:$NR$205,,MATCH(CM2,'[1]Stats repas'!$E$55:$NR$55,1))="p"),"a",0)</f>
        <v>a</v>
      </c>
      <c r="CN19">
        <f>IF(OR(INDEX('[1]Stats repas'!$E$205:$NR$205,,MATCH(CN2,'[1]Stats repas'!$E$55:$NR$55,1))="x",INDEX('[1]Stats repas'!$E$205:$NR$205,,MATCH(CN2,'[1]Stats repas'!$E$55:$NR$55,1))="p"),"a",0)</f>
        <v>0</v>
      </c>
      <c r="CO19">
        <f>IF(OR(INDEX('[1]Stats repas'!$E$205:$NR$205,,MATCH(CO2,'[1]Stats repas'!$E$55:$NR$55,1))="x",INDEX('[1]Stats repas'!$E$205:$NR$205,,MATCH(CO2,'[1]Stats repas'!$E$55:$NR$55,1))="p"),"a",0)</f>
        <v>0</v>
      </c>
      <c r="CP19">
        <f>IF(OR(INDEX('[1]Stats repas'!$E$205:$NR$205,,MATCH(CP2,'[1]Stats repas'!$E$55:$NR$55,1))="x",INDEX('[1]Stats repas'!$E$205:$NR$205,,MATCH(CP2,'[1]Stats repas'!$E$55:$NR$55,1))="p"),"a",0)</f>
        <v>0</v>
      </c>
      <c r="CQ19" t="str">
        <f>IF(OR(INDEX('[1]Stats repas'!$E$205:$NR$205,,MATCH(CQ2,'[1]Stats repas'!$E$55:$NR$55,1))="x",INDEX('[1]Stats repas'!$E$205:$NR$205,,MATCH(CQ2,'[1]Stats repas'!$E$55:$NR$55,1))="p"),"a",0)</f>
        <v>a</v>
      </c>
      <c r="CR19" t="str">
        <f>IF(OR(INDEX('[1]Stats repas'!$E$205:$NR$205,,MATCH(CR2,'[1]Stats repas'!$E$55:$NR$55,1))="x",INDEX('[1]Stats repas'!$E$205:$NR$205,,MATCH(CR2,'[1]Stats repas'!$E$55:$NR$55,1))="p"),"a",0)</f>
        <v>a</v>
      </c>
      <c r="CS19" t="str">
        <f>IF(OR(INDEX('[1]Stats repas'!$E$205:$NR$205,,MATCH(CS2,'[1]Stats repas'!$E$55:$NR$55,1))="x",INDEX('[1]Stats repas'!$E$205:$NR$205,,MATCH(CS2,'[1]Stats repas'!$E$55:$NR$55,1))="p"),"a",0)</f>
        <v>a</v>
      </c>
      <c r="CT19" t="str">
        <f>IF(OR(INDEX('[1]Stats repas'!$E$205:$NR$205,,MATCH(CT2,'[1]Stats repas'!$E$55:$NR$55,1))="x",INDEX('[1]Stats repas'!$E$205:$NR$205,,MATCH(CT2,'[1]Stats repas'!$E$55:$NR$55,1))="p"),"a",0)</f>
        <v>a</v>
      </c>
      <c r="CU19" t="str">
        <f>IF(OR(INDEX('[1]Stats repas'!$E$205:$NR$205,,MATCH(CU2,'[1]Stats repas'!$E$55:$NR$55,1))="x",INDEX('[1]Stats repas'!$E$205:$NR$205,,MATCH(CU2,'[1]Stats repas'!$E$55:$NR$55,1))="p"),"a",0)</f>
        <v>a</v>
      </c>
      <c r="CV19">
        <f>IF(OR(INDEX('[1]Stats repas'!$E$205:$NR$205,,MATCH(CV2,'[1]Stats repas'!$E$55:$NR$55,1))="x",INDEX('[1]Stats repas'!$E$205:$NR$205,,MATCH(CV2,'[1]Stats repas'!$E$55:$NR$55,1))="p"),"a",0)</f>
        <v>0</v>
      </c>
      <c r="CW19">
        <f>IF(OR(INDEX('[1]Stats repas'!$E$205:$NR$205,,MATCH(CW2,'[1]Stats repas'!$E$55:$NR$55,1))="x",INDEX('[1]Stats repas'!$E$205:$NR$205,,MATCH(CW2,'[1]Stats repas'!$E$55:$NR$55,1))="p"),"a",0)</f>
        <v>0</v>
      </c>
      <c r="CX19" t="str">
        <f>IF(OR(INDEX('[1]Stats repas'!$E$205:$NR$205,,MATCH(CX2,'[1]Stats repas'!$E$55:$NR$55,1))="x",INDEX('[1]Stats repas'!$E$205:$NR$205,,MATCH(CX2,'[1]Stats repas'!$E$55:$NR$55,1))="p"),"a",0)</f>
        <v>a</v>
      </c>
      <c r="CY19" t="str">
        <f>IF(OR(INDEX('[1]Stats repas'!$E$205:$NR$205,,MATCH(CY2,'[1]Stats repas'!$E$55:$NR$55,1))="x",INDEX('[1]Stats repas'!$E$205:$NR$205,,MATCH(CY2,'[1]Stats repas'!$E$55:$NR$55,1))="p"),"a",0)</f>
        <v>a</v>
      </c>
      <c r="CZ19" t="str">
        <f>IF(OR(INDEX('[1]Stats repas'!$E$205:$NR$205,,MATCH(CZ2,'[1]Stats repas'!$E$55:$NR$55,1))="x",INDEX('[1]Stats repas'!$E$205:$NR$205,,MATCH(CZ2,'[1]Stats repas'!$E$55:$NR$55,1))="p"),"a",0)</f>
        <v>a</v>
      </c>
      <c r="DA19" t="str">
        <f>IF(OR(INDEX('[1]Stats repas'!$E$205:$NR$205,,MATCH(DA2,'[1]Stats repas'!$E$55:$NR$55,1))="x",INDEX('[1]Stats repas'!$E$205:$NR$205,,MATCH(DA2,'[1]Stats repas'!$E$55:$NR$55,1))="p"),"a",0)</f>
        <v>a</v>
      </c>
      <c r="DB19" t="str">
        <f>IF(OR(INDEX('[1]Stats repas'!$E$205:$NR$205,,MATCH(DB2,'[1]Stats repas'!$E$55:$NR$55,1))="x",INDEX('[1]Stats repas'!$E$205:$NR$205,,MATCH(DB2,'[1]Stats repas'!$E$55:$NR$55,1))="p"),"a",0)</f>
        <v>a</v>
      </c>
      <c r="DC19">
        <f>IF(OR(INDEX('[1]Stats repas'!$E$205:$NR$205,,MATCH(DC2,'[1]Stats repas'!$E$55:$NR$55,1))="x",INDEX('[1]Stats repas'!$E$205:$NR$205,,MATCH(DC2,'[1]Stats repas'!$E$55:$NR$55,1))="p"),"a",0)</f>
        <v>0</v>
      </c>
      <c r="DD19">
        <f>IF(OR(INDEX('[1]Stats repas'!$E$205:$NR$205,,MATCH(DD2,'[1]Stats repas'!$E$55:$NR$55,1))="x",INDEX('[1]Stats repas'!$E$205:$NR$205,,MATCH(DD2,'[1]Stats repas'!$E$55:$NR$55,1))="p"),"a",0)</f>
        <v>0</v>
      </c>
      <c r="DE19">
        <f>IF(OR(INDEX('[1]Stats repas'!$E$205:$NR$205,,MATCH(DE2,'[1]Stats repas'!$E$55:$NR$55,1))="x",INDEX('[1]Stats repas'!$E$205:$NR$205,,MATCH(DE2,'[1]Stats repas'!$E$55:$NR$55,1))="p"),"a",0)</f>
        <v>0</v>
      </c>
      <c r="DF19" t="str">
        <f>IF(OR(INDEX('[1]Stats repas'!$E$205:$NR$205,,MATCH(DF2,'[1]Stats repas'!$E$55:$NR$55,1))="x",INDEX('[1]Stats repas'!$E$205:$NR$205,,MATCH(DF2,'[1]Stats repas'!$E$55:$NR$55,1))="p"),"a",0)</f>
        <v>a</v>
      </c>
      <c r="DG19" t="str">
        <f>IF(OR(INDEX('[1]Stats repas'!$E$205:$NR$205,,MATCH(DG2,'[1]Stats repas'!$E$55:$NR$55,1))="x",INDEX('[1]Stats repas'!$E$205:$NR$205,,MATCH(DG2,'[1]Stats repas'!$E$55:$NR$55,1))="p"),"a",0)</f>
        <v>a</v>
      </c>
      <c r="DH19" t="str">
        <f>IF(OR(INDEX('[1]Stats repas'!$E$205:$NR$205,,MATCH(DH2,'[1]Stats repas'!$E$55:$NR$55,1))="x",INDEX('[1]Stats repas'!$E$205:$NR$205,,MATCH(DH2,'[1]Stats repas'!$E$55:$NR$55,1))="p"),"a",0)</f>
        <v>a</v>
      </c>
      <c r="DI19" t="str">
        <f>IF(OR(INDEX('[1]Stats repas'!$E$205:$NR$205,,MATCH(DI2,'[1]Stats repas'!$E$55:$NR$55,1))="x",INDEX('[1]Stats repas'!$E$205:$NR$205,,MATCH(DI2,'[1]Stats repas'!$E$55:$NR$55,1))="p"),"a",0)</f>
        <v>a</v>
      </c>
      <c r="DJ19">
        <f>IF(OR(INDEX('[1]Stats repas'!$E$205:$NR$205,,MATCH(DJ2,'[1]Stats repas'!$E$55:$NR$55,1))="x",INDEX('[1]Stats repas'!$E$205:$NR$205,,MATCH(DJ2,'[1]Stats repas'!$E$55:$NR$55,1))="p"),"a",0)</f>
        <v>0</v>
      </c>
      <c r="DK19">
        <f>IF(OR(INDEX('[1]Stats repas'!$E$205:$NR$205,,MATCH(DK2,'[1]Stats repas'!$E$55:$NR$55,1))="x",INDEX('[1]Stats repas'!$E$205:$NR$205,,MATCH(DK2,'[1]Stats repas'!$E$55:$NR$55,1))="p"),"a",0)</f>
        <v>0</v>
      </c>
      <c r="DL19" t="str">
        <f>IF(OR(INDEX('[1]Stats repas'!$E$205:$NR$205,,MATCH(DL2,'[1]Stats repas'!$E$55:$NR$55,1))="x",INDEX('[1]Stats repas'!$E$205:$NR$205,,MATCH(DL2,'[1]Stats repas'!$E$55:$NR$55,1))="p"),"a",0)</f>
        <v>a</v>
      </c>
      <c r="DM19" t="str">
        <f>IF(OR(INDEX('[1]Stats repas'!$E$205:$NR$205,,MATCH(DM2,'[1]Stats repas'!$E$55:$NR$55,1))="x",INDEX('[1]Stats repas'!$E$205:$NR$205,,MATCH(DM2,'[1]Stats repas'!$E$55:$NR$55,1))="p"),"a",0)</f>
        <v>a</v>
      </c>
      <c r="DN19" t="str">
        <f>IF(OR(INDEX('[1]Stats repas'!$E$205:$NR$205,,MATCH(DN2,'[1]Stats repas'!$E$55:$NR$55,1))="x",INDEX('[1]Stats repas'!$E$205:$NR$205,,MATCH(DN2,'[1]Stats repas'!$E$55:$NR$55,1))="p"),"a",0)</f>
        <v>a</v>
      </c>
      <c r="DO19" t="str">
        <f>IF(OR(INDEX('[1]Stats repas'!$E$205:$NR$205,,MATCH(DO2,'[1]Stats repas'!$E$55:$NR$55,1))="x",INDEX('[1]Stats repas'!$E$205:$NR$205,,MATCH(DO2,'[1]Stats repas'!$E$55:$NR$55,1))="p"),"a",0)</f>
        <v>a</v>
      </c>
      <c r="DP19" t="str">
        <f>IF(OR(INDEX('[1]Stats repas'!$E$205:$NR$205,,MATCH(DP2,'[1]Stats repas'!$E$55:$NR$55,1))="x",INDEX('[1]Stats repas'!$E$205:$NR$205,,MATCH(DP2,'[1]Stats repas'!$E$55:$NR$55,1))="p"),"a",0)</f>
        <v>a</v>
      </c>
      <c r="DQ19">
        <f>IF(OR(INDEX('[1]Stats repas'!$E$205:$NR$205,,MATCH(DQ2,'[1]Stats repas'!$E$55:$NR$55,1))="x",INDEX('[1]Stats repas'!$E$205:$NR$205,,MATCH(DQ2,'[1]Stats repas'!$E$55:$NR$55,1))="p"),"a",0)</f>
        <v>0</v>
      </c>
      <c r="DR19">
        <f>IF(OR(INDEX('[1]Stats repas'!$E$205:$NR$205,,MATCH(DR2,'[1]Stats repas'!$E$55:$NR$55,1))="x",INDEX('[1]Stats repas'!$E$205:$NR$205,,MATCH(DR2,'[1]Stats repas'!$E$55:$NR$55,1))="p"),"a",0)</f>
        <v>0</v>
      </c>
      <c r="DS19" t="str">
        <f>IF(OR(INDEX('[1]Stats repas'!$E$205:$NR$205,,MATCH(DS2,'[1]Stats repas'!$E$55:$NR$55,1))="x",INDEX('[1]Stats repas'!$E$205:$NR$205,,MATCH(DS2,'[1]Stats repas'!$E$55:$NR$55,1))="p"),"a",0)</f>
        <v>a</v>
      </c>
      <c r="DT19" t="str">
        <f>IF(OR(INDEX('[1]Stats repas'!$E$205:$NR$205,,MATCH(DT2,'[1]Stats repas'!$E$55:$NR$55,1))="x",INDEX('[1]Stats repas'!$E$205:$NR$205,,MATCH(DT2,'[1]Stats repas'!$E$55:$NR$55,1))="p"),"a",0)</f>
        <v>a</v>
      </c>
      <c r="DU19" t="str">
        <f>IF(OR(INDEX('[1]Stats repas'!$E$205:$NR$205,,MATCH(DU2,'[1]Stats repas'!$E$55:$NR$55,1))="x",INDEX('[1]Stats repas'!$E$205:$NR$205,,MATCH(DU2,'[1]Stats repas'!$E$55:$NR$55,1))="p"),"a",0)</f>
        <v>a</v>
      </c>
      <c r="DV19" t="str">
        <f>IF(OR(INDEX('[1]Stats repas'!$E$205:$NR$205,,MATCH(DV2,'[1]Stats repas'!$E$55:$NR$55,1))="x",INDEX('[1]Stats repas'!$E$205:$NR$205,,MATCH(DV2,'[1]Stats repas'!$E$55:$NR$55,1))="p"),"a",0)</f>
        <v>a</v>
      </c>
      <c r="DW19" t="str">
        <f>IF(OR(INDEX('[1]Stats repas'!$E$205:$NR$205,,MATCH(DW2,'[1]Stats repas'!$E$55:$NR$55,1))="x",INDEX('[1]Stats repas'!$E$205:$NR$205,,MATCH(DW2,'[1]Stats repas'!$E$55:$NR$55,1))="p"),"a",0)</f>
        <v>a</v>
      </c>
      <c r="DX19">
        <f>IF(OR(INDEX('[1]Stats repas'!$E$205:$NR$205,,MATCH(DX2,'[1]Stats repas'!$E$55:$NR$55,1))="x",INDEX('[1]Stats repas'!$E$205:$NR$205,,MATCH(DX2,'[1]Stats repas'!$E$55:$NR$55,1))="p"),"a",0)</f>
        <v>0</v>
      </c>
      <c r="DY19">
        <f>IF(OR(INDEX('[1]Stats repas'!$E$205:$NR$205,,MATCH(DY2,'[1]Stats repas'!$E$55:$NR$55,1))="x",INDEX('[1]Stats repas'!$E$205:$NR$205,,MATCH(DY2,'[1]Stats repas'!$E$55:$NR$55,1))="p"),"a",0)</f>
        <v>0</v>
      </c>
      <c r="DZ19" t="str">
        <f>IF(OR(INDEX('[1]Stats repas'!$E$205:$NR$205,,MATCH(DZ2,'[1]Stats repas'!$E$55:$NR$55,1))="x",INDEX('[1]Stats repas'!$E$205:$NR$205,,MATCH(DZ2,'[1]Stats repas'!$E$55:$NR$55,1))="p"),"a",0)</f>
        <v>a</v>
      </c>
      <c r="EA19" t="str">
        <f>IF(OR(INDEX('[1]Stats repas'!$E$205:$NR$205,,MATCH(EA2,'[1]Stats repas'!$E$55:$NR$55,1))="x",INDEX('[1]Stats repas'!$E$205:$NR$205,,MATCH(EA2,'[1]Stats repas'!$E$55:$NR$55,1))="p"),"a",0)</f>
        <v>a</v>
      </c>
      <c r="EB19" t="str">
        <f>IF(OR(INDEX('[1]Stats repas'!$E$205:$NR$205,,MATCH(EB2,'[1]Stats repas'!$E$55:$NR$55,1))="x",INDEX('[1]Stats repas'!$E$205:$NR$205,,MATCH(EB2,'[1]Stats repas'!$E$55:$NR$55,1))="p"),"a",0)</f>
        <v>a</v>
      </c>
      <c r="EC19" t="str">
        <f>IF(OR(INDEX('[1]Stats repas'!$E$205:$NR$205,,MATCH(EC2,'[1]Stats repas'!$E$55:$NR$55,1))="x",INDEX('[1]Stats repas'!$E$205:$NR$205,,MATCH(EC2,'[1]Stats repas'!$E$55:$NR$55,1))="p"),"a",0)</f>
        <v>a</v>
      </c>
      <c r="ED19" t="str">
        <f>IF(OR(INDEX('[1]Stats repas'!$E$205:$NR$205,,MATCH(ED2,'[1]Stats repas'!$E$55:$NR$55,1))="x",INDEX('[1]Stats repas'!$E$205:$NR$205,,MATCH(ED2,'[1]Stats repas'!$E$55:$NR$55,1))="p"),"a",0)</f>
        <v>a</v>
      </c>
      <c r="EE19">
        <f>IF(OR(INDEX('[1]Stats repas'!$E$205:$NR$205,,MATCH(EE2,'[1]Stats repas'!$E$55:$NR$55,1))="x",INDEX('[1]Stats repas'!$E$205:$NR$205,,MATCH(EE2,'[1]Stats repas'!$E$55:$NR$55,1))="p"),"a",0)</f>
        <v>0</v>
      </c>
      <c r="EF19">
        <f>IF(OR(INDEX('[1]Stats repas'!$E$205:$NR$205,,MATCH(EF2,'[1]Stats repas'!$E$55:$NR$55,1))="x",INDEX('[1]Stats repas'!$E$205:$NR$205,,MATCH(EF2,'[1]Stats repas'!$E$55:$NR$55,1))="p"),"a",0)</f>
        <v>0</v>
      </c>
      <c r="EG19" t="str">
        <f>IF(OR(INDEX('[1]Stats repas'!$E$205:$NR$205,,MATCH(EG2,'[1]Stats repas'!$E$55:$NR$55,1))="x",INDEX('[1]Stats repas'!$E$205:$NR$205,,MATCH(EG2,'[1]Stats repas'!$E$55:$NR$55,1))="p"),"a",0)</f>
        <v>a</v>
      </c>
      <c r="EH19" t="str">
        <f>IF(OR(INDEX('[1]Stats repas'!$E$205:$NR$205,,MATCH(EH2,'[1]Stats repas'!$E$55:$NR$55,1))="x",INDEX('[1]Stats repas'!$E$205:$NR$205,,MATCH(EH2,'[1]Stats repas'!$E$55:$NR$55,1))="p"),"a",0)</f>
        <v>a</v>
      </c>
      <c r="EI19" t="str">
        <f>IF(OR(INDEX('[1]Stats repas'!$E$205:$NR$205,,MATCH(EI2,'[1]Stats repas'!$E$55:$NR$55,1))="x",INDEX('[1]Stats repas'!$E$205:$NR$205,,MATCH(EI2,'[1]Stats repas'!$E$55:$NR$55,1))="p"),"a",0)</f>
        <v>a</v>
      </c>
      <c r="EJ19" t="str">
        <f>IF(OR(INDEX('[1]Stats repas'!$E$205:$NR$205,,MATCH(EJ2,'[1]Stats repas'!$E$55:$NR$55,1))="x",INDEX('[1]Stats repas'!$E$205:$NR$205,,MATCH(EJ2,'[1]Stats repas'!$E$55:$NR$55,1))="p"),"a",0)</f>
        <v>a</v>
      </c>
      <c r="EK19" t="str">
        <f>IF(OR(INDEX('[1]Stats repas'!$E$205:$NR$205,,MATCH(EK2,'[1]Stats repas'!$E$55:$NR$55,1))="x",INDEX('[1]Stats repas'!$E$205:$NR$205,,MATCH(EK2,'[1]Stats repas'!$E$55:$NR$55,1))="p"),"a",0)</f>
        <v>a</v>
      </c>
      <c r="EL19">
        <f>IF(OR(INDEX('[1]Stats repas'!$E$205:$NR$205,,MATCH(EL2,'[1]Stats repas'!$E$55:$NR$55,1))="x",INDEX('[1]Stats repas'!$E$205:$NR$205,,MATCH(EL2,'[1]Stats repas'!$E$55:$NR$55,1))="p"),"a",0)</f>
        <v>0</v>
      </c>
      <c r="EM19">
        <f>IF(OR(INDEX('[1]Stats repas'!$E$205:$NR$205,,MATCH(EM2,'[1]Stats repas'!$E$55:$NR$55,1))="x",INDEX('[1]Stats repas'!$E$205:$NR$205,,MATCH(EM2,'[1]Stats repas'!$E$55:$NR$55,1))="p"),"a",0)</f>
        <v>0</v>
      </c>
      <c r="EN19" t="str">
        <f>IF(OR(INDEX('[1]Stats repas'!$E$205:$NR$205,,MATCH(EN2,'[1]Stats repas'!$E$55:$NR$55,1))="x",INDEX('[1]Stats repas'!$E$205:$NR$205,,MATCH(EN2,'[1]Stats repas'!$E$55:$NR$55,1))="p"),"a",0)</f>
        <v>a</v>
      </c>
      <c r="EO19" t="str">
        <f>IF(OR(INDEX('[1]Stats repas'!$E$205:$NR$205,,MATCH(EO2,'[1]Stats repas'!$E$55:$NR$55,1))="x",INDEX('[1]Stats repas'!$E$205:$NR$205,,MATCH(EO2,'[1]Stats repas'!$E$55:$NR$55,1))="p"),"a",0)</f>
        <v>a</v>
      </c>
      <c r="EP19" t="str">
        <f>IF(OR(INDEX('[1]Stats repas'!$E$205:$NR$205,,MATCH(EP2,'[1]Stats repas'!$E$55:$NR$55,1))="x",INDEX('[1]Stats repas'!$E$205:$NR$205,,MATCH(EP2,'[1]Stats repas'!$E$55:$NR$55,1))="p"),"a",0)</f>
        <v>a</v>
      </c>
      <c r="EQ19" t="str">
        <f>IF(OR(INDEX('[1]Stats repas'!$E$205:$NR$205,,MATCH(EQ2,'[1]Stats repas'!$E$55:$NR$55,1))="x",INDEX('[1]Stats repas'!$E$205:$NR$205,,MATCH(EQ2,'[1]Stats repas'!$E$55:$NR$55,1))="p"),"a",0)</f>
        <v>a</v>
      </c>
      <c r="ER19" t="str">
        <f>IF(OR(INDEX('[1]Stats repas'!$E$205:$NR$205,,MATCH(ER2,'[1]Stats repas'!$E$55:$NR$55,1))="x",INDEX('[1]Stats repas'!$E$205:$NR$205,,MATCH(ER2,'[1]Stats repas'!$E$55:$NR$55,1))="p"),"a",0)</f>
        <v>a</v>
      </c>
      <c r="ES19">
        <f>IF(OR(INDEX('[1]Stats repas'!$E$205:$NR$205,,MATCH(ES2,'[1]Stats repas'!$E$55:$NR$55,1))="x",INDEX('[1]Stats repas'!$E$205:$NR$205,,MATCH(ES2,'[1]Stats repas'!$E$55:$NR$55,1))="p"),"a",0)</f>
        <v>0</v>
      </c>
      <c r="ET19">
        <f>IF(OR(INDEX('[1]Stats repas'!$E$205:$NR$205,,MATCH(ET2,'[1]Stats repas'!$E$55:$NR$55,1))="x",INDEX('[1]Stats repas'!$E$205:$NR$205,,MATCH(ET2,'[1]Stats repas'!$E$55:$NR$55,1))="p"),"a",0)</f>
        <v>0</v>
      </c>
      <c r="EU19" t="str">
        <f>IF(OR(INDEX('[1]Stats repas'!$E$205:$NR$205,,MATCH(EU2,'[1]Stats repas'!$E$55:$NR$55,1))="x",INDEX('[1]Stats repas'!$E$205:$NR$205,,MATCH(EU2,'[1]Stats repas'!$E$55:$NR$55,1))="p"),"a",0)</f>
        <v>a</v>
      </c>
      <c r="EV19" t="str">
        <f>IF(OR(INDEX('[1]Stats repas'!$E$205:$NR$205,,MATCH(EV2,'[1]Stats repas'!$E$55:$NR$55,1))="x",INDEX('[1]Stats repas'!$E$205:$NR$205,,MATCH(EV2,'[1]Stats repas'!$E$55:$NR$55,1))="p"),"a",0)</f>
        <v>a</v>
      </c>
      <c r="EW19" t="str">
        <f>IF(OR(INDEX('[1]Stats repas'!$E$205:$NR$205,,MATCH(EW2,'[1]Stats repas'!$E$55:$NR$55,1))="x",INDEX('[1]Stats repas'!$E$205:$NR$205,,MATCH(EW2,'[1]Stats repas'!$E$55:$NR$55,1))="p"),"a",0)</f>
        <v>a</v>
      </c>
      <c r="EX19">
        <f>IF(OR(INDEX('[1]Stats repas'!$E$205:$NR$205,,MATCH(EX2,'[1]Stats repas'!$E$55:$NR$55,1))="x",INDEX('[1]Stats repas'!$E$205:$NR$205,,MATCH(EX2,'[1]Stats repas'!$E$55:$NR$55,1))="p"),"a",0)</f>
        <v>0</v>
      </c>
      <c r="EY19">
        <f>IF(OR(INDEX('[1]Stats repas'!$E$205:$NR$205,,MATCH(EY2,'[1]Stats repas'!$E$55:$NR$55,1))="x",INDEX('[1]Stats repas'!$E$205:$NR$205,,MATCH(EY2,'[1]Stats repas'!$E$55:$NR$55,1))="p"),"a",0)</f>
        <v>0</v>
      </c>
      <c r="EZ19">
        <f>IF(OR(INDEX('[1]Stats repas'!$E$205:$NR$205,,MATCH(EZ2,'[1]Stats repas'!$E$55:$NR$55,1))="x",INDEX('[1]Stats repas'!$E$205:$NR$205,,MATCH(EZ2,'[1]Stats repas'!$E$55:$NR$55,1))="p"),"a",0)</f>
        <v>0</v>
      </c>
      <c r="FA19">
        <f>IF(OR(INDEX('[1]Stats repas'!$E$205:$NR$205,,MATCH(FA2,'[1]Stats repas'!$E$55:$NR$55,1))="x",INDEX('[1]Stats repas'!$E$205:$NR$205,,MATCH(FA2,'[1]Stats repas'!$E$55:$NR$55,1))="p"),"a",0)</f>
        <v>0</v>
      </c>
      <c r="FB19" t="str">
        <f>IF(OR(INDEX('[1]Stats repas'!$E$205:$NR$205,,MATCH(FB2,'[1]Stats repas'!$E$55:$NR$55,1))="x",INDEX('[1]Stats repas'!$E$205:$NR$205,,MATCH(FB2,'[1]Stats repas'!$E$55:$NR$55,1))="p"),"a",0)</f>
        <v>a</v>
      </c>
      <c r="FC19" t="str">
        <f>IF(OR(INDEX('[1]Stats repas'!$E$205:$NR$205,,MATCH(FC2,'[1]Stats repas'!$E$55:$NR$55,1))="x",INDEX('[1]Stats repas'!$E$205:$NR$205,,MATCH(FC2,'[1]Stats repas'!$E$55:$NR$55,1))="p"),"a",0)</f>
        <v>a</v>
      </c>
      <c r="FD19" t="str">
        <f>IF(OR(INDEX('[1]Stats repas'!$E$205:$NR$205,,MATCH(FD2,'[1]Stats repas'!$E$55:$NR$55,1))="x",INDEX('[1]Stats repas'!$E$205:$NR$205,,MATCH(FD2,'[1]Stats repas'!$E$55:$NR$55,1))="p"),"a",0)</f>
        <v>a</v>
      </c>
      <c r="FE19" t="str">
        <f>IF(OR(INDEX('[1]Stats repas'!$E$205:$NR$205,,MATCH(FE2,'[1]Stats repas'!$E$55:$NR$55,1))="x",INDEX('[1]Stats repas'!$E$205:$NR$205,,MATCH(FE2,'[1]Stats repas'!$E$55:$NR$55,1))="p"),"a",0)</f>
        <v>a</v>
      </c>
      <c r="FF19" t="str">
        <f>IF(OR(INDEX('[1]Stats repas'!$E$205:$NR$205,,MATCH(FF2,'[1]Stats repas'!$E$55:$NR$55,1))="x",INDEX('[1]Stats repas'!$E$205:$NR$205,,MATCH(FF2,'[1]Stats repas'!$E$55:$NR$55,1))="p"),"a",0)</f>
        <v>a</v>
      </c>
      <c r="FG19">
        <f>IF(OR(INDEX('[1]Stats repas'!$E$205:$NR$205,,MATCH(FG2,'[1]Stats repas'!$E$55:$NR$55,1))="x",INDEX('[1]Stats repas'!$E$205:$NR$205,,MATCH(FG2,'[1]Stats repas'!$E$55:$NR$55,1))="p"),"a",0)</f>
        <v>0</v>
      </c>
      <c r="FH19">
        <f>IF(OR(INDEX('[1]Stats repas'!$E$205:$NR$205,,MATCH(FH2,'[1]Stats repas'!$E$55:$NR$55,1))="x",INDEX('[1]Stats repas'!$E$205:$NR$205,,MATCH(FH2,'[1]Stats repas'!$E$55:$NR$55,1))="p"),"a",0)</f>
        <v>0</v>
      </c>
      <c r="FI19">
        <f>IF(OR(INDEX('[1]Stats repas'!$E$205:$NR$205,,MATCH(FI2,'[1]Stats repas'!$E$55:$NR$55,1))="x",INDEX('[1]Stats repas'!$E$205:$NR$205,,MATCH(FI2,'[1]Stats repas'!$E$55:$NR$55,1))="p"),"a",0)</f>
        <v>0</v>
      </c>
      <c r="FJ19" t="str">
        <f>IF(OR(INDEX('[1]Stats repas'!$E$205:$NR$205,,MATCH(FJ2,'[1]Stats repas'!$E$55:$NR$55,1))="x",INDEX('[1]Stats repas'!$E$205:$NR$205,,MATCH(FJ2,'[1]Stats repas'!$E$55:$NR$55,1))="p"),"a",0)</f>
        <v>a</v>
      </c>
      <c r="FK19" t="str">
        <f>IF(OR(INDEX('[1]Stats repas'!$E$205:$NR$205,,MATCH(FK2,'[1]Stats repas'!$E$55:$NR$55,1))="x",INDEX('[1]Stats repas'!$E$205:$NR$205,,MATCH(FK2,'[1]Stats repas'!$E$55:$NR$55,1))="p"),"a",0)</f>
        <v>a</v>
      </c>
      <c r="FL19" t="str">
        <f>IF(OR(INDEX('[1]Stats repas'!$E$205:$NR$205,,MATCH(FL2,'[1]Stats repas'!$E$55:$NR$55,1))="x",INDEX('[1]Stats repas'!$E$205:$NR$205,,MATCH(FL2,'[1]Stats repas'!$E$55:$NR$55,1))="p"),"a",0)</f>
        <v>a</v>
      </c>
      <c r="FM19" t="str">
        <f>IF(OR(INDEX('[1]Stats repas'!$E$205:$NR$205,,MATCH(FM2,'[1]Stats repas'!$E$55:$NR$55,1))="x",INDEX('[1]Stats repas'!$E$205:$NR$205,,MATCH(FM2,'[1]Stats repas'!$E$55:$NR$55,1))="p"),"a",0)</f>
        <v>a</v>
      </c>
      <c r="FN19">
        <f>IF(OR(INDEX('[1]Stats repas'!$E$205:$NR$205,,MATCH(FN2,'[1]Stats repas'!$E$55:$NR$55,1))="x",INDEX('[1]Stats repas'!$E$205:$NR$205,,MATCH(FN2,'[1]Stats repas'!$E$55:$NR$55,1))="p"),"a",0)</f>
        <v>0</v>
      </c>
      <c r="FO19">
        <f>IF(OR(INDEX('[1]Stats repas'!$E$205:$NR$205,,MATCH(FO2,'[1]Stats repas'!$E$55:$NR$55,1))="x",INDEX('[1]Stats repas'!$E$205:$NR$205,,MATCH(FO2,'[1]Stats repas'!$E$55:$NR$55,1))="p"),"a",0)</f>
        <v>0</v>
      </c>
      <c r="FP19" t="str">
        <f>IF(OR(INDEX('[1]Stats repas'!$E$205:$NR$205,,MATCH(FP2,'[1]Stats repas'!$E$55:$NR$55,1))="x",INDEX('[1]Stats repas'!$E$205:$NR$205,,MATCH(FP2,'[1]Stats repas'!$E$55:$NR$55,1))="p"),"a",0)</f>
        <v>a</v>
      </c>
      <c r="FQ19" t="str">
        <f>IF(OR(INDEX('[1]Stats repas'!$E$205:$NR$205,,MATCH(FQ2,'[1]Stats repas'!$E$55:$NR$55,1))="x",INDEX('[1]Stats repas'!$E$205:$NR$205,,MATCH(FQ2,'[1]Stats repas'!$E$55:$NR$55,1))="p"),"a",0)</f>
        <v>a</v>
      </c>
      <c r="FR19" t="str">
        <f>IF(OR(INDEX('[1]Stats repas'!$E$205:$NR$205,,MATCH(FR2,'[1]Stats repas'!$E$55:$NR$55,1))="x",INDEX('[1]Stats repas'!$E$205:$NR$205,,MATCH(FR2,'[1]Stats repas'!$E$55:$NR$55,1))="p"),"a",0)</f>
        <v>a</v>
      </c>
      <c r="FS19" t="str">
        <f>IF(OR(INDEX('[1]Stats repas'!$E$205:$NR$205,,MATCH(FS2,'[1]Stats repas'!$E$55:$NR$55,1))="x",INDEX('[1]Stats repas'!$E$205:$NR$205,,MATCH(FS2,'[1]Stats repas'!$E$55:$NR$55,1))="p"),"a",0)</f>
        <v>a</v>
      </c>
      <c r="FT19" t="str">
        <f>IF(OR(INDEX('[1]Stats repas'!$E$205:$NR$205,,MATCH(FT2,'[1]Stats repas'!$E$55:$NR$55,1))="x",INDEX('[1]Stats repas'!$E$205:$NR$205,,MATCH(FT2,'[1]Stats repas'!$E$55:$NR$55,1))="p"),"a",0)</f>
        <v>a</v>
      </c>
      <c r="FU19">
        <f>IF(OR(INDEX('[1]Stats repas'!$E$205:$NR$205,,MATCH(FU2,'[1]Stats repas'!$E$55:$NR$55,1))="x",INDEX('[1]Stats repas'!$E$205:$NR$205,,MATCH(FU2,'[1]Stats repas'!$E$55:$NR$55,1))="p"),"a",0)</f>
        <v>0</v>
      </c>
      <c r="FV19">
        <f>IF(OR(INDEX('[1]Stats repas'!$E$205:$NR$205,,MATCH(FV2,'[1]Stats repas'!$E$55:$NR$55,1))="x",INDEX('[1]Stats repas'!$E$205:$NR$205,,MATCH(FV2,'[1]Stats repas'!$E$55:$NR$55,1))="p"),"a",0)</f>
        <v>0</v>
      </c>
      <c r="FW19" t="str">
        <f>IF(OR(INDEX('[1]Stats repas'!$E$205:$NR$205,,MATCH(FW2,'[1]Stats repas'!$E$55:$NR$55,1))="x",INDEX('[1]Stats repas'!$E$205:$NR$205,,MATCH(FW2,'[1]Stats repas'!$E$55:$NR$55,1))="p"),"a",0)</f>
        <v>a</v>
      </c>
      <c r="FX19" t="str">
        <f>IF(OR(INDEX('[1]Stats repas'!$E$205:$NR$205,,MATCH(FX2,'[1]Stats repas'!$E$55:$NR$55,1))="x",INDEX('[1]Stats repas'!$E$205:$NR$205,,MATCH(FX2,'[1]Stats repas'!$E$55:$NR$55,1))="p"),"a",0)</f>
        <v>a</v>
      </c>
      <c r="FY19" t="str">
        <f>IF(OR(INDEX('[1]Stats repas'!$E$205:$NR$205,,MATCH(FY2,'[1]Stats repas'!$E$55:$NR$55,1))="x",INDEX('[1]Stats repas'!$E$205:$NR$205,,MATCH(FY2,'[1]Stats repas'!$E$55:$NR$55,1))="p"),"a",0)</f>
        <v>a</v>
      </c>
      <c r="FZ19" t="str">
        <f>IF(OR(INDEX('[1]Stats repas'!$E$205:$NR$205,,MATCH(FZ2,'[1]Stats repas'!$E$55:$NR$55,1))="x",INDEX('[1]Stats repas'!$E$205:$NR$205,,MATCH(FZ2,'[1]Stats repas'!$E$55:$NR$55,1))="p"),"a",0)</f>
        <v>a</v>
      </c>
      <c r="GA19" t="str">
        <f>IF(OR(INDEX('[1]Stats repas'!$E$205:$NR$205,,MATCH(GA2,'[1]Stats repas'!$E$55:$NR$55,1))="x",INDEX('[1]Stats repas'!$E$205:$NR$205,,MATCH(GA2,'[1]Stats repas'!$E$55:$NR$55,1))="p"),"a",0)</f>
        <v>a</v>
      </c>
      <c r="GB19">
        <f>IF(OR(INDEX('[1]Stats repas'!$E$205:$NR$205,,MATCH(GB2,'[1]Stats repas'!$E$55:$NR$55,1))="x",INDEX('[1]Stats repas'!$E$205:$NR$205,,MATCH(GB2,'[1]Stats repas'!$E$55:$NR$55,1))="p"),"a",0)</f>
        <v>0</v>
      </c>
      <c r="GC19">
        <f>IF(OR(INDEX('[1]Stats repas'!$E$205:$NR$205,,MATCH(GC2,'[1]Stats repas'!$E$55:$NR$55,1))="x",INDEX('[1]Stats repas'!$E$205:$NR$205,,MATCH(GC2,'[1]Stats repas'!$E$55:$NR$55,1))="p"),"a",0)</f>
        <v>0</v>
      </c>
      <c r="GD19" t="str">
        <f>IF(OR(INDEX('[1]Stats repas'!$E$205:$NR$205,,MATCH(GD2,'[1]Stats repas'!$E$55:$NR$55,1))="x",INDEX('[1]Stats repas'!$E$205:$NR$205,,MATCH(GD2,'[1]Stats repas'!$E$55:$NR$55,1))="p"),"a",0)</f>
        <v>a</v>
      </c>
      <c r="GE19" t="str">
        <f>IF(OR(INDEX('[1]Stats repas'!$E$205:$NR$205,,MATCH(GE2,'[1]Stats repas'!$E$55:$NR$55,1))="x",INDEX('[1]Stats repas'!$E$205:$NR$205,,MATCH(GE2,'[1]Stats repas'!$E$55:$NR$55,1))="p"),"a",0)</f>
        <v>a</v>
      </c>
      <c r="GF19" t="str">
        <f>IF(OR(INDEX('[1]Stats repas'!$E$205:$NR$205,,MATCH(GF2,'[1]Stats repas'!$E$55:$NR$55,1))="x",INDEX('[1]Stats repas'!$E$205:$NR$205,,MATCH(GF2,'[1]Stats repas'!$E$55:$NR$55,1))="p"),"a",0)</f>
        <v>a</v>
      </c>
      <c r="GG19" t="str">
        <f>IF(OR(INDEX('[1]Stats repas'!$E$205:$NR$205,,MATCH(GG2,'[1]Stats repas'!$E$55:$NR$55,1))="x",INDEX('[1]Stats repas'!$E$205:$NR$205,,MATCH(GG2,'[1]Stats repas'!$E$55:$NR$55,1))="p"),"a",0)</f>
        <v>a</v>
      </c>
      <c r="GH19" t="str">
        <f>IF(OR(INDEX('[1]Stats repas'!$E$205:$NR$205,,MATCH(GH2,'[1]Stats repas'!$E$55:$NR$55,1))="x",INDEX('[1]Stats repas'!$E$205:$NR$205,,MATCH(GH2,'[1]Stats repas'!$E$55:$NR$55,1))="p"),"a",0)</f>
        <v>a</v>
      </c>
      <c r="GI19">
        <f>IF(OR(INDEX('[1]Stats repas'!$E$205:$NR$205,,MATCH(GI2,'[1]Stats repas'!$E$55:$NR$55,1))="x",INDEX('[1]Stats repas'!$E$205:$NR$205,,MATCH(GI2,'[1]Stats repas'!$E$55:$NR$55,1))="p"),"a",0)</f>
        <v>0</v>
      </c>
      <c r="GJ19">
        <f>IF(OR(INDEX('[1]Stats repas'!$E$205:$NR$205,,MATCH(GJ2,'[1]Stats repas'!$E$55:$NR$55,1))="x",INDEX('[1]Stats repas'!$E$205:$NR$205,,MATCH(GJ2,'[1]Stats repas'!$E$55:$NR$55,1))="p"),"a",0)</f>
        <v>0</v>
      </c>
      <c r="GK19" t="str">
        <f>IF(OR(INDEX('[1]Stats repas'!$E$205:$NR$205,,MATCH(GK2,'[1]Stats repas'!$E$55:$NR$55,1))="x",INDEX('[1]Stats repas'!$E$205:$NR$205,,MATCH(GK2,'[1]Stats repas'!$E$55:$NR$55,1))="p"),"a",0)</f>
        <v>a</v>
      </c>
      <c r="GL19" t="str">
        <f>IF(OR(INDEX('[1]Stats repas'!$E$205:$NR$205,,MATCH(GL2,'[1]Stats repas'!$E$55:$NR$55,1))="x",INDEX('[1]Stats repas'!$E$205:$NR$205,,MATCH(GL2,'[1]Stats repas'!$E$55:$NR$55,1))="p"),"a",0)</f>
        <v>a</v>
      </c>
      <c r="GM19" t="str">
        <f>IF(OR(INDEX('[1]Stats repas'!$E$205:$NR$205,,MATCH(GM2,'[1]Stats repas'!$E$55:$NR$55,1))="x",INDEX('[1]Stats repas'!$E$205:$NR$205,,MATCH(GM2,'[1]Stats repas'!$E$55:$NR$55,1))="p"),"a",0)</f>
        <v>a</v>
      </c>
      <c r="GN19" t="str">
        <f>IF(OR(INDEX('[1]Stats repas'!$E$205:$NR$205,,MATCH(GN2,'[1]Stats repas'!$E$55:$NR$55,1))="x",INDEX('[1]Stats repas'!$E$205:$NR$205,,MATCH(GN2,'[1]Stats repas'!$E$55:$NR$55,1))="p"),"a",0)</f>
        <v>a</v>
      </c>
      <c r="GO19" t="str">
        <f>IF(OR(INDEX('[1]Stats repas'!$E$205:$NR$205,,MATCH(GO2,'[1]Stats repas'!$E$55:$NR$55,1))="x",INDEX('[1]Stats repas'!$E$205:$NR$205,,MATCH(GO2,'[1]Stats repas'!$E$55:$NR$55,1))="p"),"a",0)</f>
        <v>a</v>
      </c>
      <c r="GP19">
        <f>IF(OR(INDEX('[1]Stats repas'!$E$205:$NR$205,,MATCH(GP2,'[1]Stats repas'!$E$55:$NR$55,1))="x",INDEX('[1]Stats repas'!$E$205:$NR$205,,MATCH(GP2,'[1]Stats repas'!$E$55:$NR$55,1))="p"),"a",0)</f>
        <v>0</v>
      </c>
      <c r="GQ19">
        <f>IF(OR(INDEX('[1]Stats repas'!$E$205:$NR$205,,MATCH(GQ2,'[1]Stats repas'!$E$55:$NR$55,1))="x",INDEX('[1]Stats repas'!$E$205:$NR$205,,MATCH(GQ2,'[1]Stats repas'!$E$55:$NR$55,1))="p"),"a",0)</f>
        <v>0</v>
      </c>
      <c r="GR19" t="str">
        <f>IF(OR(INDEX('[1]Stats repas'!$E$205:$NR$205,,MATCH(GR2,'[1]Stats repas'!$E$55:$NR$55,1))="x",INDEX('[1]Stats repas'!$E$205:$NR$205,,MATCH(GR2,'[1]Stats repas'!$E$55:$NR$55,1))="p"),"a",0)</f>
        <v>a</v>
      </c>
      <c r="GS19" t="str">
        <f>IF(OR(INDEX('[1]Stats repas'!$E$205:$NR$205,,MATCH(GS2,'[1]Stats repas'!$E$55:$NR$55,1))="x",INDEX('[1]Stats repas'!$E$205:$NR$205,,MATCH(GS2,'[1]Stats repas'!$E$55:$NR$55,1))="p"),"a",0)</f>
        <v>a</v>
      </c>
      <c r="GT19" t="str">
        <f>IF(OR(INDEX('[1]Stats repas'!$E$205:$NR$205,,MATCH(GT2,'[1]Stats repas'!$E$55:$NR$55,1))="x",INDEX('[1]Stats repas'!$E$205:$NR$205,,MATCH(GT2,'[1]Stats repas'!$E$55:$NR$55,1))="p"),"a",0)</f>
        <v>a</v>
      </c>
      <c r="GU19" t="str">
        <f>IF(OR(INDEX('[1]Stats repas'!$E$205:$NR$205,,MATCH(GU2,'[1]Stats repas'!$E$55:$NR$55,1))="x",INDEX('[1]Stats repas'!$E$205:$NR$205,,MATCH(GU2,'[1]Stats repas'!$E$55:$NR$55,1))="p"),"a",0)</f>
        <v>a</v>
      </c>
      <c r="GV19" t="str">
        <f>IF(OR(INDEX('[1]Stats repas'!$E$205:$NR$205,,MATCH(GV2,'[1]Stats repas'!$E$55:$NR$55,1))="x",INDEX('[1]Stats repas'!$E$205:$NR$205,,MATCH(GV2,'[1]Stats repas'!$E$55:$NR$55,1))="p"),"a",0)</f>
        <v>a</v>
      </c>
      <c r="GW19">
        <f>IF(OR(INDEX('[1]Stats repas'!$E$205:$NR$205,,MATCH(GW2,'[1]Stats repas'!$E$55:$NR$55,1))="x",INDEX('[1]Stats repas'!$E$205:$NR$205,,MATCH(GW2,'[1]Stats repas'!$E$55:$NR$55,1))="p"),"a",0)</f>
        <v>0</v>
      </c>
      <c r="GX19">
        <f>IF(OR(INDEX('[1]Stats repas'!$E$205:$NR$205,,MATCH(GX2,'[1]Stats repas'!$E$55:$NR$55,1))="x",INDEX('[1]Stats repas'!$E$205:$NR$205,,MATCH(GX2,'[1]Stats repas'!$E$55:$NR$55,1))="p"),"a",0)</f>
        <v>0</v>
      </c>
      <c r="GY19" t="str">
        <f>IF(OR(INDEX('[1]Stats repas'!$E$205:$NR$205,,MATCH(GY2,'[1]Stats repas'!$E$55:$NR$55,1))="x",INDEX('[1]Stats repas'!$E$205:$NR$205,,MATCH(GY2,'[1]Stats repas'!$E$55:$NR$55,1))="p"),"a",0)</f>
        <v>a</v>
      </c>
      <c r="GZ19" t="str">
        <f>IF(OR(INDEX('[1]Stats repas'!$E$205:$NR$205,,MATCH(GZ2,'[1]Stats repas'!$E$55:$NR$55,1))="x",INDEX('[1]Stats repas'!$E$205:$NR$205,,MATCH(GZ2,'[1]Stats repas'!$E$55:$NR$55,1))="p"),"a",0)</f>
        <v>a</v>
      </c>
      <c r="HA19" t="str">
        <f>IF(OR(INDEX('[1]Stats repas'!$E$205:$NR$205,,MATCH(HA2,'[1]Stats repas'!$E$55:$NR$55,1))="x",INDEX('[1]Stats repas'!$E$205:$NR$205,,MATCH(HA2,'[1]Stats repas'!$E$55:$NR$55,1))="p"),"a",0)</f>
        <v>a</v>
      </c>
      <c r="HB19" t="str">
        <f>IF(OR(INDEX('[1]Stats repas'!$E$205:$NR$205,,MATCH(HB2,'[1]Stats repas'!$E$55:$NR$55,1))="x",INDEX('[1]Stats repas'!$E$205:$NR$205,,MATCH(HB2,'[1]Stats repas'!$E$55:$NR$55,1))="p"),"a",0)</f>
        <v>a</v>
      </c>
      <c r="HC19" t="str">
        <f>IF(OR(INDEX('[1]Stats repas'!$E$205:$NR$205,,MATCH(HC2,'[1]Stats repas'!$E$55:$NR$55,1))="x",INDEX('[1]Stats repas'!$E$205:$NR$205,,MATCH(HC2,'[1]Stats repas'!$E$55:$NR$55,1))="p"),"a",0)</f>
        <v>a</v>
      </c>
      <c r="HD19">
        <f>IF(OR(INDEX('[1]Stats repas'!$E$205:$NR$205,,MATCH(HD2,'[1]Stats repas'!$E$55:$NR$55,1))="x",INDEX('[1]Stats repas'!$E$205:$NR$205,,MATCH(HD2,'[1]Stats repas'!$E$55:$NR$55,1))="p"),"a",0)</f>
        <v>0</v>
      </c>
      <c r="HE19">
        <f>IF(OR(INDEX('[1]Stats repas'!$E$205:$NR$205,,MATCH(HE2,'[1]Stats repas'!$E$55:$NR$55,1))="x",INDEX('[1]Stats repas'!$E$205:$NR$205,,MATCH(HE2,'[1]Stats repas'!$E$55:$NR$55,1))="p"),"a",0)</f>
        <v>0</v>
      </c>
      <c r="HF19" t="str">
        <f>IF(OR(INDEX('[1]Stats repas'!$E$205:$NR$205,,MATCH(HF2,'[1]Stats repas'!$E$55:$NR$55,1))="x",INDEX('[1]Stats repas'!$E$205:$NR$205,,MATCH(HF2,'[1]Stats repas'!$E$55:$NR$55,1))="p"),"a",0)</f>
        <v>a</v>
      </c>
      <c r="HG19" t="str">
        <f>IF(OR(INDEX('[1]Stats repas'!$E$205:$NR$205,,MATCH(HG2,'[1]Stats repas'!$E$55:$NR$55,1))="x",INDEX('[1]Stats repas'!$E$205:$NR$205,,MATCH(HG2,'[1]Stats repas'!$E$55:$NR$55,1))="p"),"a",0)</f>
        <v>a</v>
      </c>
      <c r="HH19" t="str">
        <f>IF(OR(INDEX('[1]Stats repas'!$E$205:$NR$205,,MATCH(HH2,'[1]Stats repas'!$E$55:$NR$55,1))="x",INDEX('[1]Stats repas'!$E$205:$NR$205,,MATCH(HH2,'[1]Stats repas'!$E$55:$NR$55,1))="p"),"a",0)</f>
        <v>a</v>
      </c>
      <c r="HI19" t="str">
        <f>IF(OR(INDEX('[1]Stats repas'!$E$205:$NR$205,,MATCH(HI2,'[1]Stats repas'!$E$55:$NR$55,1))="x",INDEX('[1]Stats repas'!$E$205:$NR$205,,MATCH(HI2,'[1]Stats repas'!$E$55:$NR$55,1))="p"),"a",0)</f>
        <v>a</v>
      </c>
      <c r="HJ19" t="str">
        <f>IF(OR(INDEX('[1]Stats repas'!$E$205:$NR$205,,MATCH(HJ2,'[1]Stats repas'!$E$55:$NR$55,1))="x",INDEX('[1]Stats repas'!$E$205:$NR$205,,MATCH(HJ2,'[1]Stats repas'!$E$55:$NR$55,1))="p"),"a",0)</f>
        <v>a</v>
      </c>
      <c r="HK19">
        <f>IF(OR(INDEX('[1]Stats repas'!$E$205:$NR$205,,MATCH(HK2,'[1]Stats repas'!$E$55:$NR$55,1))="x",INDEX('[1]Stats repas'!$E$205:$NR$205,,MATCH(HK2,'[1]Stats repas'!$E$55:$NR$55,1))="p"),"a",0)</f>
        <v>0</v>
      </c>
      <c r="HL19">
        <f>IF(OR(INDEX('[1]Stats repas'!$E$205:$NR$205,,MATCH(HL2,'[1]Stats repas'!$E$55:$NR$55,1))="x",INDEX('[1]Stats repas'!$E$205:$NR$205,,MATCH(HL2,'[1]Stats repas'!$E$55:$NR$55,1))="p"),"a",0)</f>
        <v>0</v>
      </c>
      <c r="HM19">
        <f>IF(OR(INDEX('[1]Stats repas'!$E$205:$NR$205,,MATCH(HM2,'[1]Stats repas'!$E$55:$NR$55,1))="x",INDEX('[1]Stats repas'!$E$205:$NR$205,,MATCH(HM2,'[1]Stats repas'!$E$55:$NR$55,1))="p"),"a",0)</f>
        <v>0</v>
      </c>
      <c r="HN19">
        <f>IF(OR(INDEX('[1]Stats repas'!$E$205:$NR$205,,MATCH(HN2,'[1]Stats repas'!$E$55:$NR$55,1))="x",INDEX('[1]Stats repas'!$E$205:$NR$205,,MATCH(HN2,'[1]Stats repas'!$E$55:$NR$55,1))="p"),"a",0)</f>
        <v>0</v>
      </c>
      <c r="HO19">
        <f>IF(OR(INDEX('[1]Stats repas'!$E$205:$NR$205,,MATCH(HO2,'[1]Stats repas'!$E$55:$NR$55,1))="x",INDEX('[1]Stats repas'!$E$205:$NR$205,,MATCH(HO2,'[1]Stats repas'!$E$55:$NR$55,1))="p"),"a",0)</f>
        <v>0</v>
      </c>
      <c r="HP19">
        <f>IF(OR(INDEX('[1]Stats repas'!$E$205:$NR$205,,MATCH(HP2,'[1]Stats repas'!$E$55:$NR$55,1))="x",INDEX('[1]Stats repas'!$E$205:$NR$205,,MATCH(HP2,'[1]Stats repas'!$E$55:$NR$55,1))="p"),"a",0)</f>
        <v>0</v>
      </c>
      <c r="HQ19">
        <f>IF(OR(INDEX('[1]Stats repas'!$E$205:$NR$205,,MATCH(HQ2,'[1]Stats repas'!$E$55:$NR$55,1))="x",INDEX('[1]Stats repas'!$E$205:$NR$205,,MATCH(HQ2,'[1]Stats repas'!$E$55:$NR$55,1))="p"),"a",0)</f>
        <v>0</v>
      </c>
      <c r="HR19">
        <f>IF(OR(INDEX('[1]Stats repas'!$E$205:$NR$205,,MATCH(HR2,'[1]Stats repas'!$E$55:$NR$55,1))="x",INDEX('[1]Stats repas'!$E$205:$NR$205,,MATCH(HR2,'[1]Stats repas'!$E$55:$NR$55,1))="p"),"a",0)</f>
        <v>0</v>
      </c>
      <c r="HS19">
        <f>IF(OR(INDEX('[1]Stats repas'!$E$205:$NR$205,,MATCH(HS2,'[1]Stats repas'!$E$55:$NR$55,1))="x",INDEX('[1]Stats repas'!$E$205:$NR$205,,MATCH(HS2,'[1]Stats repas'!$E$55:$NR$55,1))="p"),"a",0)</f>
        <v>0</v>
      </c>
      <c r="HT19">
        <f>IF(OR(INDEX('[1]Stats repas'!$E$205:$NR$205,,MATCH(HT2,'[1]Stats repas'!$E$55:$NR$55,1))="x",INDEX('[1]Stats repas'!$E$205:$NR$205,,MATCH(HT2,'[1]Stats repas'!$E$55:$NR$55,1))="p"),"a",0)</f>
        <v>0</v>
      </c>
      <c r="HU19">
        <f>IF(OR(INDEX('[1]Stats repas'!$E$205:$NR$205,,MATCH(HU2,'[1]Stats repas'!$E$55:$NR$55,1))="x",INDEX('[1]Stats repas'!$E$205:$NR$205,,MATCH(HU2,'[1]Stats repas'!$E$55:$NR$55,1))="p"),"a",0)</f>
        <v>0</v>
      </c>
      <c r="HV19">
        <f>IF(OR(INDEX('[1]Stats repas'!$E$205:$NR$205,,MATCH(HV2,'[1]Stats repas'!$E$55:$NR$55,1))="x",INDEX('[1]Stats repas'!$E$205:$NR$205,,MATCH(HV2,'[1]Stats repas'!$E$55:$NR$55,1))="p"),"a",0)</f>
        <v>0</v>
      </c>
      <c r="HW19">
        <f>IF(OR(INDEX('[1]Stats repas'!$E$205:$NR$205,,MATCH(HW2,'[1]Stats repas'!$E$55:$NR$55,1))="x",INDEX('[1]Stats repas'!$E$205:$NR$205,,MATCH(HW2,'[1]Stats repas'!$E$55:$NR$55,1))="p"),"a",0)</f>
        <v>0</v>
      </c>
      <c r="HX19">
        <f>IF(OR(INDEX('[1]Stats repas'!$E$205:$NR$205,,MATCH(HX2,'[1]Stats repas'!$E$55:$NR$55,1))="x",INDEX('[1]Stats repas'!$E$205:$NR$205,,MATCH(HX2,'[1]Stats repas'!$E$55:$NR$55,1))="p"),"a",0)</f>
        <v>0</v>
      </c>
      <c r="HY19">
        <f>IF(OR(INDEX('[1]Stats repas'!$E$205:$NR$205,,MATCH(HY2,'[1]Stats repas'!$E$55:$NR$55,1))="x",INDEX('[1]Stats repas'!$E$205:$NR$205,,MATCH(HY2,'[1]Stats repas'!$E$55:$NR$55,1))="p"),"a",0)</f>
        <v>0</v>
      </c>
      <c r="HZ19">
        <f>IF(OR(INDEX('[1]Stats repas'!$E$205:$NR$205,,MATCH(HZ2,'[1]Stats repas'!$E$55:$NR$55,1))="x",INDEX('[1]Stats repas'!$E$205:$NR$205,,MATCH(HZ2,'[1]Stats repas'!$E$55:$NR$55,1))="p"),"a",0)</f>
        <v>0</v>
      </c>
      <c r="IA19">
        <f>IF(OR(INDEX('[1]Stats repas'!$E$205:$NR$205,,MATCH(IA2,'[1]Stats repas'!$E$55:$NR$55,1))="x",INDEX('[1]Stats repas'!$E$205:$NR$205,,MATCH(IA2,'[1]Stats repas'!$E$55:$NR$55,1))="p"),"a",0)</f>
        <v>0</v>
      </c>
      <c r="IB19">
        <f>IF(OR(INDEX('[1]Stats repas'!$E$205:$NR$205,,MATCH(IB2,'[1]Stats repas'!$E$55:$NR$55,1))="x",INDEX('[1]Stats repas'!$E$205:$NR$205,,MATCH(IB2,'[1]Stats repas'!$E$55:$NR$55,1))="p"),"a",0)</f>
        <v>0</v>
      </c>
      <c r="IC19">
        <f>IF(OR(INDEX('[1]Stats repas'!$E$205:$NR$205,,MATCH(IC2,'[1]Stats repas'!$E$55:$NR$55,1))="x",INDEX('[1]Stats repas'!$E$205:$NR$205,,MATCH(IC2,'[1]Stats repas'!$E$55:$NR$55,1))="p"),"a",0)</f>
        <v>0</v>
      </c>
      <c r="ID19">
        <f>IF(OR(INDEX('[1]Stats repas'!$E$205:$NR$205,,MATCH(ID2,'[1]Stats repas'!$E$55:$NR$55,1))="x",INDEX('[1]Stats repas'!$E$205:$NR$205,,MATCH(ID2,'[1]Stats repas'!$E$55:$NR$55,1))="p"),"a",0)</f>
        <v>0</v>
      </c>
      <c r="IE19">
        <f>IF(OR(INDEX('[1]Stats repas'!$E$205:$NR$205,,MATCH(IE2,'[1]Stats repas'!$E$55:$NR$55,1))="x",INDEX('[1]Stats repas'!$E$205:$NR$205,,MATCH(IE2,'[1]Stats repas'!$E$55:$NR$55,1))="p"),"a",0)</f>
        <v>0</v>
      </c>
      <c r="IF19">
        <f>IF(OR(INDEX('[1]Stats repas'!$E$205:$NR$205,,MATCH(IF2,'[1]Stats repas'!$E$55:$NR$55,1))="x",INDEX('[1]Stats repas'!$E$205:$NR$205,,MATCH(IF2,'[1]Stats repas'!$E$55:$NR$55,1))="p"),"a",0)</f>
        <v>0</v>
      </c>
      <c r="IG19">
        <f>IF(OR(INDEX('[1]Stats repas'!$E$205:$NR$205,,MATCH(IG2,'[1]Stats repas'!$E$55:$NR$55,1))="x",INDEX('[1]Stats repas'!$E$205:$NR$205,,MATCH(IG2,'[1]Stats repas'!$E$55:$NR$55,1))="p"),"a",0)</f>
        <v>0</v>
      </c>
      <c r="IH19" t="str">
        <f>IF(OR(INDEX('[1]Stats repas'!$E$205:$NR$205,,MATCH(IH2,'[1]Stats repas'!$E$55:$NR$55,1))="x",INDEX('[1]Stats repas'!$E$205:$NR$205,,MATCH(IH2,'[1]Stats repas'!$E$55:$NR$55,1))="p"),"a",0)</f>
        <v>a</v>
      </c>
      <c r="II19" t="str">
        <f>IF(OR(INDEX('[1]Stats repas'!$E$205:$NR$205,,MATCH(II2,'[1]Stats repas'!$E$55:$NR$55,1))="x",INDEX('[1]Stats repas'!$E$205:$NR$205,,MATCH(II2,'[1]Stats repas'!$E$55:$NR$55,1))="p"),"a",0)</f>
        <v>a</v>
      </c>
      <c r="IJ19" t="str">
        <f>IF(OR(INDEX('[1]Stats repas'!$E$205:$NR$205,,MATCH(IJ2,'[1]Stats repas'!$E$55:$NR$55,1))="x",INDEX('[1]Stats repas'!$E$205:$NR$205,,MATCH(IJ2,'[1]Stats repas'!$E$55:$NR$55,1))="p"),"a",0)</f>
        <v>a</v>
      </c>
      <c r="IK19" t="str">
        <f>IF(OR(INDEX('[1]Stats repas'!$E$205:$NR$205,,MATCH(IK2,'[1]Stats repas'!$E$55:$NR$55,1))="x",INDEX('[1]Stats repas'!$E$205:$NR$205,,MATCH(IK2,'[1]Stats repas'!$E$55:$NR$55,1))="p"),"a",0)</f>
        <v>a</v>
      </c>
      <c r="IL19" t="str">
        <f>IF(OR(INDEX('[1]Stats repas'!$E$205:$NR$205,,MATCH(IL2,'[1]Stats repas'!$E$55:$NR$55,1))="x",INDEX('[1]Stats repas'!$E$205:$NR$205,,MATCH(IL2,'[1]Stats repas'!$E$55:$NR$55,1))="p"),"a",0)</f>
        <v>a</v>
      </c>
      <c r="IM19">
        <f>IF(OR(INDEX('[1]Stats repas'!$E$205:$NR$205,,MATCH(IM2,'[1]Stats repas'!$E$55:$NR$55,1))="x",INDEX('[1]Stats repas'!$E$205:$NR$205,,MATCH(IM2,'[1]Stats repas'!$E$55:$NR$55,1))="p"),"a",0)</f>
        <v>0</v>
      </c>
      <c r="IN19">
        <f>IF(OR(INDEX('[1]Stats repas'!$E$205:$NR$205,,MATCH(IN2,'[1]Stats repas'!$E$55:$NR$55,1))="x",INDEX('[1]Stats repas'!$E$205:$NR$205,,MATCH(IN2,'[1]Stats repas'!$E$55:$NR$55,1))="p"),"a",0)</f>
        <v>0</v>
      </c>
      <c r="IO19" t="str">
        <f>IF(OR(INDEX('[1]Stats repas'!$E$205:$NR$205,,MATCH(IO2,'[1]Stats repas'!$E$55:$NR$55,1))="x",INDEX('[1]Stats repas'!$E$205:$NR$205,,MATCH(IO2,'[1]Stats repas'!$E$55:$NR$55,1))="p"),"a",0)</f>
        <v>a</v>
      </c>
      <c r="IP19" t="str">
        <f>IF(OR(INDEX('[1]Stats repas'!$E$205:$NR$205,,MATCH(IP2,'[1]Stats repas'!$E$55:$NR$55,1))="x",INDEX('[1]Stats repas'!$E$205:$NR$205,,MATCH(IP2,'[1]Stats repas'!$E$55:$NR$55,1))="p"),"a",0)</f>
        <v>a</v>
      </c>
      <c r="IQ19" t="str">
        <f>IF(OR(INDEX('[1]Stats repas'!$E$205:$NR$205,,MATCH(IQ2,'[1]Stats repas'!$E$55:$NR$55,1))="x",INDEX('[1]Stats repas'!$E$205:$NR$205,,MATCH(IQ2,'[1]Stats repas'!$E$55:$NR$55,1))="p"),"a",0)</f>
        <v>a</v>
      </c>
      <c r="IR19" t="str">
        <f>IF(OR(INDEX('[1]Stats repas'!$E$205:$NR$205,,MATCH(IR2,'[1]Stats repas'!$E$55:$NR$55,1))="x",INDEX('[1]Stats repas'!$E$205:$NR$205,,MATCH(IR2,'[1]Stats repas'!$E$55:$NR$55,1))="p"),"a",0)</f>
        <v>a</v>
      </c>
      <c r="IS19" t="str">
        <f>IF(OR(INDEX('[1]Stats repas'!$E$205:$NR$205,,MATCH(IS2,'[1]Stats repas'!$E$55:$NR$55,1))="x",INDEX('[1]Stats repas'!$E$205:$NR$205,,MATCH(IS2,'[1]Stats repas'!$E$55:$NR$55,1))="p"),"a",0)</f>
        <v>a</v>
      </c>
      <c r="IT19">
        <f>IF(OR(INDEX('[1]Stats repas'!$E$205:$NR$205,,MATCH(IT2,'[1]Stats repas'!$E$55:$NR$55,1))="x",INDEX('[1]Stats repas'!$E$205:$NR$205,,MATCH(IT2,'[1]Stats repas'!$E$55:$NR$55,1))="p"),"a",0)</f>
        <v>0</v>
      </c>
      <c r="IU19">
        <f>IF(OR(INDEX('[1]Stats repas'!$E$205:$NR$205,,MATCH(IU2,'[1]Stats repas'!$E$55:$NR$55,1))="x",INDEX('[1]Stats repas'!$E$205:$NR$205,,MATCH(IU2,'[1]Stats repas'!$E$55:$NR$55,1))="p"),"a",0)</f>
        <v>0</v>
      </c>
      <c r="IV19" t="str">
        <f>IF(OR(INDEX('[1]Stats repas'!$E$205:$NR$205,,MATCH(IV2,'[1]Stats repas'!$E$55:$NR$55,1))="x",INDEX('[1]Stats repas'!$E$205:$NR$205,,MATCH(IV2,'[1]Stats repas'!$E$55:$NR$55,1))="p"),"a",0)</f>
        <v>a</v>
      </c>
      <c r="IW19" t="str">
        <f>IF(OR(INDEX('[1]Stats repas'!$E$205:$NR$205,,MATCH(IW2,'[1]Stats repas'!$E$55:$NR$55,1))="x",INDEX('[1]Stats repas'!$E$205:$NR$205,,MATCH(IW2,'[1]Stats repas'!$E$55:$NR$55,1))="p"),"a",0)</f>
        <v>a</v>
      </c>
      <c r="IX19" t="str">
        <f>IF(OR(INDEX('[1]Stats repas'!$E$205:$NR$205,,MATCH(IX2,'[1]Stats repas'!$E$55:$NR$55,1))="x",INDEX('[1]Stats repas'!$E$205:$NR$205,,MATCH(IX2,'[1]Stats repas'!$E$55:$NR$55,1))="p"),"a",0)</f>
        <v>a</v>
      </c>
      <c r="IY19" t="str">
        <f>IF(OR(INDEX('[1]Stats repas'!$E$205:$NR$205,,MATCH(IY2,'[1]Stats repas'!$E$55:$NR$55,1))="x",INDEX('[1]Stats repas'!$E$205:$NR$205,,MATCH(IY2,'[1]Stats repas'!$E$55:$NR$55,1))="p"),"a",0)</f>
        <v>a</v>
      </c>
      <c r="IZ19" t="str">
        <f>IF(OR(INDEX('[1]Stats repas'!$E$205:$NR$205,,MATCH(IZ2,'[1]Stats repas'!$E$55:$NR$55,1))="x",INDEX('[1]Stats repas'!$E$205:$NR$205,,MATCH(IZ2,'[1]Stats repas'!$E$55:$NR$55,1))="p"),"a",0)</f>
        <v>a</v>
      </c>
      <c r="JA19">
        <f>IF(OR(INDEX('[1]Stats repas'!$E$205:$NR$205,,MATCH(JA2,'[1]Stats repas'!$E$55:$NR$55,1))="x",INDEX('[1]Stats repas'!$E$205:$NR$205,,MATCH(JA2,'[1]Stats repas'!$E$55:$NR$55,1))="p"),"a",0)</f>
        <v>0</v>
      </c>
      <c r="JB19">
        <f>IF(OR(INDEX('[1]Stats repas'!$E$205:$NR$205,,MATCH(JB2,'[1]Stats repas'!$E$55:$NR$55,1))="x",INDEX('[1]Stats repas'!$E$205:$NR$205,,MATCH(JB2,'[1]Stats repas'!$E$55:$NR$55,1))="p"),"a",0)</f>
        <v>0</v>
      </c>
      <c r="JC19" t="str">
        <f>IF(OR(INDEX('[1]Stats repas'!$E$205:$NR$205,,MATCH(JC2,'[1]Stats repas'!$E$55:$NR$55,1))="x",INDEX('[1]Stats repas'!$E$205:$NR$205,,MATCH(JC2,'[1]Stats repas'!$E$55:$NR$55,1))="p"),"a",0)</f>
        <v>a</v>
      </c>
      <c r="JD19" t="str">
        <f>IF(OR(INDEX('[1]Stats repas'!$E$205:$NR$205,,MATCH(JD2,'[1]Stats repas'!$E$55:$NR$55,1))="x",INDEX('[1]Stats repas'!$E$205:$NR$205,,MATCH(JD2,'[1]Stats repas'!$E$55:$NR$55,1))="p"),"a",0)</f>
        <v>a</v>
      </c>
      <c r="JE19" t="str">
        <f>IF(OR(INDEX('[1]Stats repas'!$E$205:$NR$205,,MATCH(JE2,'[1]Stats repas'!$E$55:$NR$55,1))="x",INDEX('[1]Stats repas'!$E$205:$NR$205,,MATCH(JE2,'[1]Stats repas'!$E$55:$NR$55,1))="p"),"a",0)</f>
        <v>a</v>
      </c>
      <c r="JF19" t="str">
        <f>IF(OR(INDEX('[1]Stats repas'!$E$205:$NR$205,,MATCH(JF2,'[1]Stats repas'!$E$55:$NR$55,1))="x",INDEX('[1]Stats repas'!$E$205:$NR$205,,MATCH(JF2,'[1]Stats repas'!$E$55:$NR$55,1))="p"),"a",0)</f>
        <v>a</v>
      </c>
      <c r="JG19" t="str">
        <f>IF(OR(INDEX('[1]Stats repas'!$E$205:$NR$205,,MATCH(JG2,'[1]Stats repas'!$E$55:$NR$55,1))="x",INDEX('[1]Stats repas'!$E$205:$NR$205,,MATCH(JG2,'[1]Stats repas'!$E$55:$NR$55,1))="p"),"a",0)</f>
        <v>a</v>
      </c>
      <c r="JH19">
        <f>IF(OR(INDEX('[1]Stats repas'!$E$205:$NR$205,,MATCH(JH2,'[1]Stats repas'!$E$55:$NR$55,1))="x",INDEX('[1]Stats repas'!$E$205:$NR$205,,MATCH(JH2,'[1]Stats repas'!$E$55:$NR$55,1))="p"),"a",0)</f>
        <v>0</v>
      </c>
      <c r="JI19">
        <f>IF(OR(INDEX('[1]Stats repas'!$E$205:$NR$205,,MATCH(JI2,'[1]Stats repas'!$E$55:$NR$55,1))="x",INDEX('[1]Stats repas'!$E$205:$NR$205,,MATCH(JI2,'[1]Stats repas'!$E$55:$NR$55,1))="p"),"a",0)</f>
        <v>0</v>
      </c>
      <c r="JJ19" t="str">
        <f>IF(OR(INDEX('[1]Stats repas'!$E$205:$NR$205,,MATCH(JJ2,'[1]Stats repas'!$E$55:$NR$55,1))="x",INDEX('[1]Stats repas'!$E$205:$NR$205,,MATCH(JJ2,'[1]Stats repas'!$E$55:$NR$55,1))="p"),"a",0)</f>
        <v>a</v>
      </c>
      <c r="JK19" t="str">
        <f>IF(OR(INDEX('[1]Stats repas'!$E$205:$NR$205,,MATCH(JK2,'[1]Stats repas'!$E$55:$NR$55,1))="x",INDEX('[1]Stats repas'!$E$205:$NR$205,,MATCH(JK2,'[1]Stats repas'!$E$55:$NR$55,1))="p"),"a",0)</f>
        <v>a</v>
      </c>
      <c r="JL19" t="str">
        <f>IF(OR(INDEX('[1]Stats repas'!$E$205:$NR$205,,MATCH(JL2,'[1]Stats repas'!$E$55:$NR$55,1))="x",INDEX('[1]Stats repas'!$E$205:$NR$205,,MATCH(JL2,'[1]Stats repas'!$E$55:$NR$55,1))="p"),"a",0)</f>
        <v>a</v>
      </c>
      <c r="JM19" t="str">
        <f>IF(OR(INDEX('[1]Stats repas'!$E$205:$NR$205,,MATCH(JM2,'[1]Stats repas'!$E$55:$NR$55,1))="x",INDEX('[1]Stats repas'!$E$205:$NR$205,,MATCH(JM2,'[1]Stats repas'!$E$55:$NR$55,1))="p"),"a",0)</f>
        <v>a</v>
      </c>
      <c r="JN19" t="str">
        <f>IF(OR(INDEX('[1]Stats repas'!$E$205:$NR$205,,MATCH(JN2,'[1]Stats repas'!$E$55:$NR$55,1))="x",INDEX('[1]Stats repas'!$E$205:$NR$205,,MATCH(JN2,'[1]Stats repas'!$E$55:$NR$55,1))="p"),"a",0)</f>
        <v>a</v>
      </c>
      <c r="JO19">
        <f>IF(OR(INDEX('[1]Stats repas'!$E$205:$NR$205,,MATCH(JO2,'[1]Stats repas'!$E$55:$NR$55,1))="x",INDEX('[1]Stats repas'!$E$205:$NR$205,,MATCH(JO2,'[1]Stats repas'!$E$55:$NR$55,1))="p"),"a",0)</f>
        <v>0</v>
      </c>
      <c r="JP19">
        <f>IF(OR(INDEX('[1]Stats repas'!$E$205:$NR$205,,MATCH(JP2,'[1]Stats repas'!$E$55:$NR$55,1))="x",INDEX('[1]Stats repas'!$E$205:$NR$205,,MATCH(JP2,'[1]Stats repas'!$E$55:$NR$55,1))="p"),"a",0)</f>
        <v>0</v>
      </c>
      <c r="JQ19" t="str">
        <f>IF(OR(INDEX('[1]Stats repas'!$E$205:$NR$205,,MATCH(JQ2,'[1]Stats repas'!$E$55:$NR$55,1))="x",INDEX('[1]Stats repas'!$E$205:$NR$205,,MATCH(JQ2,'[1]Stats repas'!$E$55:$NR$55,1))="p"),"a",0)</f>
        <v>a</v>
      </c>
      <c r="JR19" t="str">
        <f>IF(OR(INDEX('[1]Stats repas'!$E$205:$NR$205,,MATCH(JR2,'[1]Stats repas'!$E$55:$NR$55,1))="x",INDEX('[1]Stats repas'!$E$205:$NR$205,,MATCH(JR2,'[1]Stats repas'!$E$55:$NR$55,1))="p"),"a",0)</f>
        <v>a</v>
      </c>
      <c r="JS19" t="str">
        <f>IF(OR(INDEX('[1]Stats repas'!$E$205:$NR$205,,MATCH(JS2,'[1]Stats repas'!$E$55:$NR$55,1))="x",INDEX('[1]Stats repas'!$E$205:$NR$205,,MATCH(JS2,'[1]Stats repas'!$E$55:$NR$55,1))="p"),"a",0)</f>
        <v>a</v>
      </c>
      <c r="JT19" t="str">
        <f>IF(OR(INDEX('[1]Stats repas'!$E$205:$NR$205,,MATCH(JT2,'[1]Stats repas'!$E$55:$NR$55,1))="x",INDEX('[1]Stats repas'!$E$205:$NR$205,,MATCH(JT2,'[1]Stats repas'!$E$55:$NR$55,1))="p"),"a",0)</f>
        <v>a</v>
      </c>
      <c r="JU19" t="str">
        <f>IF(OR(INDEX('[1]Stats repas'!$E$205:$NR$205,,MATCH(JU2,'[1]Stats repas'!$E$55:$NR$55,1))="x",INDEX('[1]Stats repas'!$E$205:$NR$205,,MATCH(JU2,'[1]Stats repas'!$E$55:$NR$55,1))="p"),"a",0)</f>
        <v>a</v>
      </c>
      <c r="JV19">
        <f>IF(OR(INDEX('[1]Stats repas'!$E$205:$NR$205,,MATCH(JV2,'[1]Stats repas'!$E$55:$NR$55,1))="x",INDEX('[1]Stats repas'!$E$205:$NR$205,,MATCH(JV2,'[1]Stats repas'!$E$55:$NR$55,1))="p"),"a",0)</f>
        <v>0</v>
      </c>
      <c r="JW19">
        <f>IF(OR(INDEX('[1]Stats repas'!$E$205:$NR$205,,MATCH(JW2,'[1]Stats repas'!$E$55:$NR$55,1))="x",INDEX('[1]Stats repas'!$E$205:$NR$205,,MATCH(JW2,'[1]Stats repas'!$E$55:$NR$55,1))="p"),"a",0)</f>
        <v>0</v>
      </c>
      <c r="JX19" t="str">
        <f>IF(OR(INDEX('[1]Stats repas'!$E$205:$NR$205,,MATCH(JX2,'[1]Stats repas'!$E$55:$NR$55,1))="x",INDEX('[1]Stats repas'!$E$205:$NR$205,,MATCH(JX2,'[1]Stats repas'!$E$55:$NR$55,1))="p"),"a",0)</f>
        <v>a</v>
      </c>
      <c r="JY19" t="str">
        <f>IF(OR(INDEX('[1]Stats repas'!$E$205:$NR$205,,MATCH(JY2,'[1]Stats repas'!$E$55:$NR$55,1))="x",INDEX('[1]Stats repas'!$E$205:$NR$205,,MATCH(JY2,'[1]Stats repas'!$E$55:$NR$55,1))="p"),"a",0)</f>
        <v>a</v>
      </c>
      <c r="JZ19" t="str">
        <f>IF(OR(INDEX('[1]Stats repas'!$E$205:$NR$205,,MATCH(JZ2,'[1]Stats repas'!$E$55:$NR$55,1))="x",INDEX('[1]Stats repas'!$E$205:$NR$205,,MATCH(JZ2,'[1]Stats repas'!$E$55:$NR$55,1))="p"),"a",0)</f>
        <v>a</v>
      </c>
      <c r="KA19" t="str">
        <f>IF(OR(INDEX('[1]Stats repas'!$E$205:$NR$205,,MATCH(KA2,'[1]Stats repas'!$E$55:$NR$55,1))="x",INDEX('[1]Stats repas'!$E$205:$NR$205,,MATCH(KA2,'[1]Stats repas'!$E$55:$NR$55,1))="p"),"a",0)</f>
        <v>a</v>
      </c>
      <c r="KB19" t="str">
        <f>IF(OR(INDEX('[1]Stats repas'!$E$205:$NR$205,,MATCH(KB2,'[1]Stats repas'!$E$55:$NR$55,1))="x",INDEX('[1]Stats repas'!$E$205:$NR$205,,MATCH(KB2,'[1]Stats repas'!$E$55:$NR$55,1))="p"),"a",0)</f>
        <v>a</v>
      </c>
      <c r="KC19">
        <f>IF(OR(INDEX('[1]Stats repas'!$E$205:$NR$205,,MATCH(KC2,'[1]Stats repas'!$E$55:$NR$55,1))="x",INDEX('[1]Stats repas'!$E$205:$NR$205,,MATCH(KC2,'[1]Stats repas'!$E$55:$NR$55,1))="p"),"a",0)</f>
        <v>0</v>
      </c>
      <c r="KD19">
        <f>IF(OR(INDEX('[1]Stats repas'!$E$205:$NR$205,,MATCH(KD2,'[1]Stats repas'!$E$55:$NR$55,1))="x",INDEX('[1]Stats repas'!$E$205:$NR$205,,MATCH(KD2,'[1]Stats repas'!$E$55:$NR$55,1))="p"),"a",0)</f>
        <v>0</v>
      </c>
      <c r="KE19" t="str">
        <f>IF(OR(INDEX('[1]Stats repas'!$E$205:$NR$205,,MATCH(KE2,'[1]Stats repas'!$E$55:$NR$55,1))="x",INDEX('[1]Stats repas'!$E$205:$NR$205,,MATCH(KE2,'[1]Stats repas'!$E$55:$NR$55,1))="p"),"a",0)</f>
        <v>a</v>
      </c>
      <c r="KF19" t="str">
        <f>IF(OR(INDEX('[1]Stats repas'!$E$205:$NR$205,,MATCH(KF2,'[1]Stats repas'!$E$55:$NR$55,1))="x",INDEX('[1]Stats repas'!$E$205:$NR$205,,MATCH(KF2,'[1]Stats repas'!$E$55:$NR$55,1))="p"),"a",0)</f>
        <v>a</v>
      </c>
      <c r="KG19" t="str">
        <f>IF(OR(INDEX('[1]Stats repas'!$E$205:$NR$205,,MATCH(KG2,'[1]Stats repas'!$E$55:$NR$55,1))="x",INDEX('[1]Stats repas'!$E$205:$NR$205,,MATCH(KG2,'[1]Stats repas'!$E$55:$NR$55,1))="p"),"a",0)</f>
        <v>a</v>
      </c>
      <c r="KH19" t="str">
        <f>IF(OR(INDEX('[1]Stats repas'!$E$205:$NR$205,,MATCH(KH2,'[1]Stats repas'!$E$55:$NR$55,1))="x",INDEX('[1]Stats repas'!$E$205:$NR$205,,MATCH(KH2,'[1]Stats repas'!$E$55:$NR$55,1))="p"),"a",0)</f>
        <v>a</v>
      </c>
      <c r="KI19" t="str">
        <f>IF(OR(INDEX('[1]Stats repas'!$E$205:$NR$205,,MATCH(KI2,'[1]Stats repas'!$E$55:$NR$55,1))="x",INDEX('[1]Stats repas'!$E$205:$NR$205,,MATCH(KI2,'[1]Stats repas'!$E$55:$NR$55,1))="p"),"a",0)</f>
        <v>a</v>
      </c>
      <c r="KJ19">
        <f>IF(OR(INDEX('[1]Stats repas'!$E$205:$NR$205,,MATCH(KJ2,'[1]Stats repas'!$E$55:$NR$55,1))="x",INDEX('[1]Stats repas'!$E$205:$NR$205,,MATCH(KJ2,'[1]Stats repas'!$E$55:$NR$55,1))="p"),"a",0)</f>
        <v>0</v>
      </c>
      <c r="KK19">
        <f>IF(OR(INDEX('[1]Stats repas'!$E$205:$NR$205,,MATCH(KK2,'[1]Stats repas'!$E$55:$NR$55,1))="x",INDEX('[1]Stats repas'!$E$205:$NR$205,,MATCH(KK2,'[1]Stats repas'!$E$55:$NR$55,1))="p"),"a",0)</f>
        <v>0</v>
      </c>
      <c r="KL19" t="str">
        <f>IF(OR(INDEX('[1]Stats repas'!$E$205:$NR$205,,MATCH(KL2,'[1]Stats repas'!$E$55:$NR$55,1))="x",INDEX('[1]Stats repas'!$E$205:$NR$205,,MATCH(KL2,'[1]Stats repas'!$E$55:$NR$55,1))="p"),"a",0)</f>
        <v>a</v>
      </c>
      <c r="KM19" t="str">
        <f>IF(OR(INDEX('[1]Stats repas'!$E$205:$NR$205,,MATCH(KM2,'[1]Stats repas'!$E$55:$NR$55,1))="x",INDEX('[1]Stats repas'!$E$205:$NR$205,,MATCH(KM2,'[1]Stats repas'!$E$55:$NR$55,1))="p"),"a",0)</f>
        <v>a</v>
      </c>
      <c r="KN19" t="str">
        <f>IF(OR(INDEX('[1]Stats repas'!$E$205:$NR$205,,MATCH(KN2,'[1]Stats repas'!$E$55:$NR$55,1))="x",INDEX('[1]Stats repas'!$E$205:$NR$205,,MATCH(KN2,'[1]Stats repas'!$E$55:$NR$55,1))="p"),"a",0)</f>
        <v>a</v>
      </c>
      <c r="KO19" t="str">
        <f>IF(OR(INDEX('[1]Stats repas'!$E$205:$NR$205,,MATCH(KO2,'[1]Stats repas'!$E$55:$NR$55,1))="x",INDEX('[1]Stats repas'!$E$205:$NR$205,,MATCH(KO2,'[1]Stats repas'!$E$55:$NR$55,1))="p"),"a",0)</f>
        <v>a</v>
      </c>
      <c r="KP19" t="str">
        <f>IF(OR(INDEX('[1]Stats repas'!$E$205:$NR$205,,MATCH(KP2,'[1]Stats repas'!$E$55:$NR$55,1))="x",INDEX('[1]Stats repas'!$E$205:$NR$205,,MATCH(KP2,'[1]Stats repas'!$E$55:$NR$55,1))="p"),"a",0)</f>
        <v>a</v>
      </c>
      <c r="KQ19">
        <f>IF(OR(INDEX('[1]Stats repas'!$E$205:$NR$205,,MATCH(KQ2,'[1]Stats repas'!$E$55:$NR$55,1))="x",INDEX('[1]Stats repas'!$E$205:$NR$205,,MATCH(KQ2,'[1]Stats repas'!$E$55:$NR$55,1))="p"),"a",0)</f>
        <v>0</v>
      </c>
      <c r="KR19">
        <f>IF(OR(INDEX('[1]Stats repas'!$E$205:$NR$205,,MATCH(KR2,'[1]Stats repas'!$E$55:$NR$55,1))="x",INDEX('[1]Stats repas'!$E$205:$NR$205,,MATCH(KR2,'[1]Stats repas'!$E$55:$NR$55,1))="p"),"a",0)</f>
        <v>0</v>
      </c>
      <c r="KS19">
        <f>IF(OR(INDEX('[1]Stats repas'!$E$205:$NR$205,,MATCH(KS2,'[1]Stats repas'!$E$55:$NR$55,1))="x",INDEX('[1]Stats repas'!$E$205:$NR$205,,MATCH(KS2,'[1]Stats repas'!$E$55:$NR$55,1))="p"),"a",0)</f>
        <v>0</v>
      </c>
      <c r="KT19">
        <f>IF(OR(INDEX('[1]Stats repas'!$E$205:$NR$205,,MATCH(KT2,'[1]Stats repas'!$E$55:$NR$55,1))="x",INDEX('[1]Stats repas'!$E$205:$NR$205,,MATCH(KT2,'[1]Stats repas'!$E$55:$NR$55,1))="p"),"a",0)</f>
        <v>0</v>
      </c>
      <c r="KU19">
        <f>IF(OR(INDEX('[1]Stats repas'!$E$205:$NR$205,,MATCH(KU2,'[1]Stats repas'!$E$55:$NR$55,1))="x",INDEX('[1]Stats repas'!$E$205:$NR$205,,MATCH(KU2,'[1]Stats repas'!$E$55:$NR$55,1))="p"),"a",0)</f>
        <v>0</v>
      </c>
      <c r="KV19">
        <f>IF(OR(INDEX('[1]Stats repas'!$E$205:$NR$205,,MATCH(KV2,'[1]Stats repas'!$E$55:$NR$55,1))="x",INDEX('[1]Stats repas'!$E$205:$NR$205,,MATCH(KV2,'[1]Stats repas'!$E$55:$NR$55,1))="p"),"a",0)</f>
        <v>0</v>
      </c>
      <c r="KW19">
        <f>IF(OR(INDEX('[1]Stats repas'!$E$205:$NR$205,,MATCH(KW2,'[1]Stats repas'!$E$55:$NR$55,1))="x",INDEX('[1]Stats repas'!$E$205:$NR$205,,MATCH(KW2,'[1]Stats repas'!$E$55:$NR$55,1))="p"),"a",0)</f>
        <v>0</v>
      </c>
      <c r="KX19">
        <f>IF(OR(INDEX('[1]Stats repas'!$E$205:$NR$205,,MATCH(KX2,'[1]Stats repas'!$E$55:$NR$55,1))="x",INDEX('[1]Stats repas'!$E$205:$NR$205,,MATCH(KX2,'[1]Stats repas'!$E$55:$NR$55,1))="p"),"a",0)</f>
        <v>0</v>
      </c>
      <c r="KY19">
        <f>IF(OR(INDEX('[1]Stats repas'!$E$205:$NR$205,,MATCH(KY2,'[1]Stats repas'!$E$55:$NR$55,1))="x",INDEX('[1]Stats repas'!$E$205:$NR$205,,MATCH(KY2,'[1]Stats repas'!$E$55:$NR$55,1))="p"),"a",0)</f>
        <v>0</v>
      </c>
      <c r="KZ19" t="str">
        <f>IF(OR(INDEX('[1]Stats repas'!$E$205:$NR$205,,MATCH(KZ2,'[1]Stats repas'!$E$55:$NR$55,1))="x",INDEX('[1]Stats repas'!$E$205:$NR$205,,MATCH(KZ2,'[1]Stats repas'!$E$55:$NR$55,1))="p"),"a",0)</f>
        <v>a</v>
      </c>
      <c r="LA19" t="str">
        <f>IF(OR(INDEX('[1]Stats repas'!$E$205:$NR$205,,MATCH(LA2,'[1]Stats repas'!$E$55:$NR$55,1))="x",INDEX('[1]Stats repas'!$E$205:$NR$205,,MATCH(LA2,'[1]Stats repas'!$E$55:$NR$55,1))="p"),"a",0)</f>
        <v>a</v>
      </c>
      <c r="LB19" t="str">
        <f>IF(OR(INDEX('[1]Stats repas'!$E$205:$NR$205,,MATCH(LB2,'[1]Stats repas'!$E$55:$NR$55,1))="x",INDEX('[1]Stats repas'!$E$205:$NR$205,,MATCH(LB2,'[1]Stats repas'!$E$55:$NR$55,1))="p"),"a",0)</f>
        <v>a</v>
      </c>
      <c r="LC19" t="str">
        <f>IF(OR(INDEX('[1]Stats repas'!$E$205:$NR$205,,MATCH(LC2,'[1]Stats repas'!$E$55:$NR$55,1))="x",INDEX('[1]Stats repas'!$E$205:$NR$205,,MATCH(LC2,'[1]Stats repas'!$E$55:$NR$55,1))="p"),"a",0)</f>
        <v>a</v>
      </c>
      <c r="LD19" t="str">
        <f>IF(OR(INDEX('[1]Stats repas'!$E$205:$NR$205,,MATCH(LD2,'[1]Stats repas'!$E$55:$NR$55,1))="x",INDEX('[1]Stats repas'!$E$205:$NR$205,,MATCH(LD2,'[1]Stats repas'!$E$55:$NR$55,1))="p"),"a",0)</f>
        <v>a</v>
      </c>
      <c r="LE19">
        <f>IF(OR(INDEX('[1]Stats repas'!$E$205:$NR$205,,MATCH(LE2,'[1]Stats repas'!$E$55:$NR$55,1))="x",INDEX('[1]Stats repas'!$E$205:$NR$205,,MATCH(LE2,'[1]Stats repas'!$E$55:$NR$55,1))="p"),"a",0)</f>
        <v>0</v>
      </c>
      <c r="LF19">
        <f>IF(OR(INDEX('[1]Stats repas'!$E$205:$NR$205,,MATCH(LF2,'[1]Stats repas'!$E$55:$NR$55,1))="x",INDEX('[1]Stats repas'!$E$205:$NR$205,,MATCH(LF2,'[1]Stats repas'!$E$55:$NR$55,1))="p"),"a",0)</f>
        <v>0</v>
      </c>
      <c r="LG19" t="str">
        <f>IF(OR(INDEX('[1]Stats repas'!$E$205:$NR$205,,MATCH(LG2,'[1]Stats repas'!$E$55:$NR$55,1))="x",INDEX('[1]Stats repas'!$E$205:$NR$205,,MATCH(LG2,'[1]Stats repas'!$E$55:$NR$55,1))="p"),"a",0)</f>
        <v>a</v>
      </c>
      <c r="LH19" t="str">
        <f>IF(OR(INDEX('[1]Stats repas'!$E$205:$NR$205,,MATCH(LH2,'[1]Stats repas'!$E$55:$NR$55,1))="x",INDEX('[1]Stats repas'!$E$205:$NR$205,,MATCH(LH2,'[1]Stats repas'!$E$55:$NR$55,1))="p"),"a",0)</f>
        <v>a</v>
      </c>
      <c r="LI19" t="str">
        <f>IF(OR(INDEX('[1]Stats repas'!$E$205:$NR$205,,MATCH(LI2,'[1]Stats repas'!$E$55:$NR$55,1))="x",INDEX('[1]Stats repas'!$E$205:$NR$205,,MATCH(LI2,'[1]Stats repas'!$E$55:$NR$55,1))="p"),"a",0)</f>
        <v>a</v>
      </c>
      <c r="LJ19" t="str">
        <f>IF(OR(INDEX('[1]Stats repas'!$E$205:$NR$205,,MATCH(LJ2,'[1]Stats repas'!$E$55:$NR$55,1))="x",INDEX('[1]Stats repas'!$E$205:$NR$205,,MATCH(LJ2,'[1]Stats repas'!$E$55:$NR$55,1))="p"),"a",0)</f>
        <v>a</v>
      </c>
      <c r="LK19" t="str">
        <f>IF(OR(INDEX('[1]Stats repas'!$E$205:$NR$205,,MATCH(LK2,'[1]Stats repas'!$E$55:$NR$55,1))="x",INDEX('[1]Stats repas'!$E$205:$NR$205,,MATCH(LK2,'[1]Stats repas'!$E$55:$NR$55,1))="p"),"a",0)</f>
        <v>a</v>
      </c>
      <c r="LL19">
        <f>IF(OR(INDEX('[1]Stats repas'!$E$205:$NR$205,,MATCH(LL2,'[1]Stats repas'!$E$55:$NR$55,1))="x",INDEX('[1]Stats repas'!$E$205:$NR$205,,MATCH(LL2,'[1]Stats repas'!$E$55:$NR$55,1))="p"),"a",0)</f>
        <v>0</v>
      </c>
      <c r="LM19">
        <f>IF(OR(INDEX('[1]Stats repas'!$E$205:$NR$205,,MATCH(LM2,'[1]Stats repas'!$E$55:$NR$55,1))="x",INDEX('[1]Stats repas'!$E$205:$NR$205,,MATCH(LM2,'[1]Stats repas'!$E$55:$NR$55,1))="p"),"a",0)</f>
        <v>0</v>
      </c>
      <c r="LN19" t="str">
        <f>IF(OR(INDEX('[1]Stats repas'!$E$205:$NR$205,,MATCH(LN2,'[1]Stats repas'!$E$55:$NR$55,1))="x",INDEX('[1]Stats repas'!$E$205:$NR$205,,MATCH(LN2,'[1]Stats repas'!$E$55:$NR$55,1))="p"),"a",0)</f>
        <v>a</v>
      </c>
      <c r="LO19" t="str">
        <f>IF(OR(INDEX('[1]Stats repas'!$E$205:$NR$205,,MATCH(LO2,'[1]Stats repas'!$E$55:$NR$55,1))="x",INDEX('[1]Stats repas'!$E$205:$NR$205,,MATCH(LO2,'[1]Stats repas'!$E$55:$NR$55,1))="p"),"a",0)</f>
        <v>a</v>
      </c>
      <c r="LP19" t="str">
        <f>IF(OR(INDEX('[1]Stats repas'!$E$205:$NR$205,,MATCH(LP2,'[1]Stats repas'!$E$55:$NR$55,1))="x",INDEX('[1]Stats repas'!$E$205:$NR$205,,MATCH(LP2,'[1]Stats repas'!$E$55:$NR$55,1))="p"),"a",0)</f>
        <v>a</v>
      </c>
      <c r="LQ19" t="str">
        <f>IF(OR(INDEX('[1]Stats repas'!$E$205:$NR$205,,MATCH(LQ2,'[1]Stats repas'!$E$55:$NR$55,1))="x",INDEX('[1]Stats repas'!$E$205:$NR$205,,MATCH(LQ2,'[1]Stats repas'!$E$55:$NR$55,1))="p"),"a",0)</f>
        <v>a</v>
      </c>
      <c r="LR19" t="str">
        <f>IF(OR(INDEX('[1]Stats repas'!$E$205:$NR$205,,MATCH(LR2,'[1]Stats repas'!$E$55:$NR$55,1))="x",INDEX('[1]Stats repas'!$E$205:$NR$205,,MATCH(LR2,'[1]Stats repas'!$E$55:$NR$55,1))="p"),"a",0)</f>
        <v>a</v>
      </c>
      <c r="LS19">
        <f>IF(OR(INDEX('[1]Stats repas'!$E$205:$NR$205,,MATCH(LS2,'[1]Stats repas'!$E$55:$NR$55,1))="x",INDEX('[1]Stats repas'!$E$205:$NR$205,,MATCH(LS2,'[1]Stats repas'!$E$55:$NR$55,1))="p"),"a",0)</f>
        <v>0</v>
      </c>
      <c r="LT19">
        <f>IF(OR(INDEX('[1]Stats repas'!$E$205:$NR$205,,MATCH(LT2,'[1]Stats repas'!$E$55:$NR$55,1))="x",INDEX('[1]Stats repas'!$E$205:$NR$205,,MATCH(LT2,'[1]Stats repas'!$E$55:$NR$55,1))="p"),"a",0)</f>
        <v>0</v>
      </c>
      <c r="LU19" t="str">
        <f>IF(OR(INDEX('[1]Stats repas'!$E$205:$NR$205,,MATCH(LU2,'[1]Stats repas'!$E$55:$NR$55,1))="x",INDEX('[1]Stats repas'!$E$205:$NR$205,,MATCH(LU2,'[1]Stats repas'!$E$55:$NR$55,1))="p"),"a",0)</f>
        <v>a</v>
      </c>
      <c r="LV19" t="str">
        <f>IF(OR(INDEX('[1]Stats repas'!$E$205:$NR$205,,MATCH(LV2,'[1]Stats repas'!$E$55:$NR$55,1))="x",INDEX('[1]Stats repas'!$E$205:$NR$205,,MATCH(LV2,'[1]Stats repas'!$E$55:$NR$55,1))="p"),"a",0)</f>
        <v>a</v>
      </c>
      <c r="LW19" t="str">
        <f>IF(OR(INDEX('[1]Stats repas'!$E$205:$NR$205,,MATCH(LW2,'[1]Stats repas'!$E$55:$NR$55,1))="x",INDEX('[1]Stats repas'!$E$205:$NR$205,,MATCH(LW2,'[1]Stats repas'!$E$55:$NR$55,1))="p"),"a",0)</f>
        <v>a</v>
      </c>
      <c r="LX19" t="str">
        <f>IF(OR(INDEX('[1]Stats repas'!$E$205:$NR$205,,MATCH(LX2,'[1]Stats repas'!$E$55:$NR$55,1))="x",INDEX('[1]Stats repas'!$E$205:$NR$205,,MATCH(LX2,'[1]Stats repas'!$E$55:$NR$55,1))="p"),"a",0)</f>
        <v>a</v>
      </c>
      <c r="LY19" t="str">
        <f>IF(OR(INDEX('[1]Stats repas'!$E$205:$NR$205,,MATCH(LY2,'[1]Stats repas'!$E$55:$NR$55,1))="x",INDEX('[1]Stats repas'!$E$205:$NR$205,,MATCH(LY2,'[1]Stats repas'!$E$55:$NR$55,1))="p"),"a",0)</f>
        <v>a</v>
      </c>
      <c r="LZ19">
        <f>IF(OR(INDEX('[1]Stats repas'!$E$205:$NR$205,,MATCH(LZ2,'[1]Stats repas'!$E$55:$NR$55,1))="x",INDEX('[1]Stats repas'!$E$205:$NR$205,,MATCH(LZ2,'[1]Stats repas'!$E$55:$NR$55,1))="p"),"a",0)</f>
        <v>0</v>
      </c>
      <c r="MA19">
        <f>IF(OR(INDEX('[1]Stats repas'!$E$205:$NR$205,,MATCH(MA2,'[1]Stats repas'!$E$55:$NR$55,1))="x",INDEX('[1]Stats repas'!$E$205:$NR$205,,MATCH(MA2,'[1]Stats repas'!$E$55:$NR$55,1))="p"),"a",0)</f>
        <v>0</v>
      </c>
      <c r="MB19" t="str">
        <f>IF(OR(INDEX('[1]Stats repas'!$E$205:$NR$205,,MATCH(MB2,'[1]Stats repas'!$E$55:$NR$55,1))="x",INDEX('[1]Stats repas'!$E$205:$NR$205,,MATCH(MB2,'[1]Stats repas'!$E$55:$NR$55,1))="p"),"a",0)</f>
        <v>a</v>
      </c>
      <c r="MC19" t="str">
        <f>IF(OR(INDEX('[1]Stats repas'!$E$205:$NR$205,,MATCH(MC2,'[1]Stats repas'!$E$55:$NR$55,1))="x",INDEX('[1]Stats repas'!$E$205:$NR$205,,MATCH(MC2,'[1]Stats repas'!$E$55:$NR$55,1))="p"),"a",0)</f>
        <v>a</v>
      </c>
      <c r="MD19" t="str">
        <f>IF(OR(INDEX('[1]Stats repas'!$E$205:$NR$205,,MATCH(MD2,'[1]Stats repas'!$E$55:$NR$55,1))="x",INDEX('[1]Stats repas'!$E$205:$NR$205,,MATCH(MD2,'[1]Stats repas'!$E$55:$NR$55,1))="p"),"a",0)</f>
        <v>a</v>
      </c>
      <c r="ME19" t="str">
        <f>IF(OR(INDEX('[1]Stats repas'!$E$205:$NR$205,,MATCH(ME2,'[1]Stats repas'!$E$55:$NR$55,1))="x",INDEX('[1]Stats repas'!$E$205:$NR$205,,MATCH(ME2,'[1]Stats repas'!$E$55:$NR$55,1))="p"),"a",0)</f>
        <v>a</v>
      </c>
      <c r="MF19" t="str">
        <f>IF(OR(INDEX('[1]Stats repas'!$E$205:$NR$205,,MATCH(MF2,'[1]Stats repas'!$E$55:$NR$55,1))="x",INDEX('[1]Stats repas'!$E$205:$NR$205,,MATCH(MF2,'[1]Stats repas'!$E$55:$NR$55,1))="p"),"a",0)</f>
        <v>a</v>
      </c>
      <c r="MG19">
        <f>IF(OR(INDEX('[1]Stats repas'!$E$205:$NR$205,,MATCH(MG2,'[1]Stats repas'!$E$55:$NR$55,1))="x",INDEX('[1]Stats repas'!$E$205:$NR$205,,MATCH(MG2,'[1]Stats repas'!$E$55:$NR$55,1))="p"),"a",0)</f>
        <v>0</v>
      </c>
      <c r="MH19">
        <f>IF(OR(INDEX('[1]Stats repas'!$E$205:$NR$205,,MATCH(MH2,'[1]Stats repas'!$E$55:$NR$55,1))="x",INDEX('[1]Stats repas'!$E$205:$NR$205,,MATCH(MH2,'[1]Stats repas'!$E$55:$NR$55,1))="p"),"a",0)</f>
        <v>0</v>
      </c>
      <c r="MI19" t="str">
        <f>IF(OR(INDEX('[1]Stats repas'!$E$205:$NR$205,,MATCH(MI2,'[1]Stats repas'!$E$55:$NR$55,1))="x",INDEX('[1]Stats repas'!$E$205:$NR$205,,MATCH(MI2,'[1]Stats repas'!$E$55:$NR$55,1))="p"),"a",0)</f>
        <v>a</v>
      </c>
      <c r="MJ19" t="str">
        <f>IF(OR(INDEX('[1]Stats repas'!$E$205:$NR$205,,MATCH(MJ2,'[1]Stats repas'!$E$55:$NR$55,1))="x",INDEX('[1]Stats repas'!$E$205:$NR$205,,MATCH(MJ2,'[1]Stats repas'!$E$55:$NR$55,1))="p"),"a",0)</f>
        <v>a</v>
      </c>
      <c r="MK19" t="str">
        <f>IF(OR(INDEX('[1]Stats repas'!$E$205:$NR$205,,MATCH(MK2,'[1]Stats repas'!$E$55:$NR$55,1))="x",INDEX('[1]Stats repas'!$E$205:$NR$205,,MATCH(MK2,'[1]Stats repas'!$E$55:$NR$55,1))="p"),"a",0)</f>
        <v>a</v>
      </c>
      <c r="ML19" t="str">
        <f>IF(OR(INDEX('[1]Stats repas'!$E$205:$NR$205,,MATCH(ML2,'[1]Stats repas'!$E$55:$NR$55,1))="x",INDEX('[1]Stats repas'!$E$205:$NR$205,,MATCH(ML2,'[1]Stats repas'!$E$55:$NR$55,1))="p"),"a",0)</f>
        <v>a</v>
      </c>
      <c r="MM19" t="str">
        <f>IF(OR(INDEX('[1]Stats repas'!$E$205:$NR$205,,MATCH(MM2,'[1]Stats repas'!$E$55:$NR$55,1))="x",INDEX('[1]Stats repas'!$E$205:$NR$205,,MATCH(MM2,'[1]Stats repas'!$E$55:$NR$55,1))="p"),"a",0)</f>
        <v>a</v>
      </c>
      <c r="MN19">
        <f>IF(OR(INDEX('[1]Stats repas'!$E$205:$NR$205,,MATCH(MN2,'[1]Stats repas'!$E$55:$NR$55,1))="x",INDEX('[1]Stats repas'!$E$205:$NR$205,,MATCH(MN2,'[1]Stats repas'!$E$55:$NR$55,1))="p"),"a",0)</f>
        <v>0</v>
      </c>
      <c r="MO19">
        <f>IF(OR(INDEX('[1]Stats repas'!$E$205:$NR$205,,MATCH(MO2,'[1]Stats repas'!$E$55:$NR$55,1))="x",INDEX('[1]Stats repas'!$E$205:$NR$205,,MATCH(MO2,'[1]Stats repas'!$E$55:$NR$55,1))="p"),"a",0)</f>
        <v>0</v>
      </c>
      <c r="MP19" t="str">
        <f>IF(OR(INDEX('[1]Stats repas'!$E$205:$NR$205,,MATCH(MP2,'[1]Stats repas'!$E$55:$NR$55,1))="x",INDEX('[1]Stats repas'!$E$205:$NR$205,,MATCH(MP2,'[1]Stats repas'!$E$55:$NR$55,1))="p"),"a",0)</f>
        <v>a</v>
      </c>
      <c r="MQ19" t="str">
        <f>IF(OR(INDEX('[1]Stats repas'!$E$205:$NR$205,,MATCH(MQ2,'[1]Stats repas'!$E$55:$NR$55,1))="x",INDEX('[1]Stats repas'!$E$205:$NR$205,,MATCH(MQ2,'[1]Stats repas'!$E$55:$NR$55,1))="p"),"a",0)</f>
        <v>a</v>
      </c>
      <c r="MR19" t="str">
        <f>IF(OR(INDEX('[1]Stats repas'!$E$205:$NR$205,,MATCH(MR2,'[1]Stats repas'!$E$55:$NR$55,1))="x",INDEX('[1]Stats repas'!$E$205:$NR$205,,MATCH(MR2,'[1]Stats repas'!$E$55:$NR$55,1))="p"),"a",0)</f>
        <v>a</v>
      </c>
      <c r="MS19" t="str">
        <f>IF(OR(INDEX('[1]Stats repas'!$E$205:$NR$205,,MATCH(MS2,'[1]Stats repas'!$E$55:$NR$55,1))="x",INDEX('[1]Stats repas'!$E$205:$NR$205,,MATCH(MS2,'[1]Stats repas'!$E$55:$NR$55,1))="p"),"a",0)</f>
        <v>a</v>
      </c>
      <c r="MT19" t="str">
        <f>IF(OR(INDEX('[1]Stats repas'!$E$205:$NR$205,,MATCH(MT2,'[1]Stats repas'!$E$55:$NR$55,1))="x",INDEX('[1]Stats repas'!$E$205:$NR$205,,MATCH(MT2,'[1]Stats repas'!$E$55:$NR$55,1))="p"),"a",0)</f>
        <v>a</v>
      </c>
      <c r="MU19">
        <f>IF(OR(INDEX('[1]Stats repas'!$E$205:$NR$205,,MATCH(MU2,'[1]Stats repas'!$E$55:$NR$55,1))="x",INDEX('[1]Stats repas'!$E$205:$NR$205,,MATCH(MU2,'[1]Stats repas'!$E$55:$NR$55,1))="p"),"a",0)</f>
        <v>0</v>
      </c>
      <c r="MV19">
        <f>IF(OR(INDEX('[1]Stats repas'!$E$205:$NR$205,,MATCH(MV2,'[1]Stats repas'!$E$55:$NR$55,1))="x",INDEX('[1]Stats repas'!$E$205:$NR$205,,MATCH(MV2,'[1]Stats repas'!$E$55:$NR$55,1))="p"),"a",0)</f>
        <v>0</v>
      </c>
      <c r="MW19">
        <f>IF(OR(INDEX('[1]Stats repas'!$E$205:$NR$205,,MATCH(MW2,'[1]Stats repas'!$E$55:$NR$55,1))="x",INDEX('[1]Stats repas'!$E$205:$NR$205,,MATCH(MW2,'[1]Stats repas'!$E$55:$NR$55,1))="p"),"a",0)</f>
        <v>0</v>
      </c>
      <c r="MX19">
        <f>IF(OR(INDEX('[1]Stats repas'!$E$205:$NR$205,,MATCH(MX2,'[1]Stats repas'!$E$55:$NR$55,1))="x",INDEX('[1]Stats repas'!$E$205:$NR$205,,MATCH(MX2,'[1]Stats repas'!$E$55:$NR$55,1))="p"),"a",0)</f>
        <v>0</v>
      </c>
      <c r="MY19">
        <f>IF(OR(INDEX('[1]Stats repas'!$E$205:$NR$205,,MATCH(MY2,'[1]Stats repas'!$E$55:$NR$55,1))="x",INDEX('[1]Stats repas'!$E$205:$NR$205,,MATCH(MY2,'[1]Stats repas'!$E$55:$NR$55,1))="p"),"a",0)</f>
        <v>0</v>
      </c>
      <c r="MZ19">
        <f>IF(OR(INDEX('[1]Stats repas'!$E$205:$NR$205,,MATCH(MZ2,'[1]Stats repas'!$E$55:$NR$55,1))="x",INDEX('[1]Stats repas'!$E$205:$NR$205,,MATCH(MZ2,'[1]Stats repas'!$E$55:$NR$55,1))="p"),"a",0)</f>
        <v>0</v>
      </c>
      <c r="NA19">
        <f>IF(OR(INDEX('[1]Stats repas'!$E$205:$NR$205,,MATCH(NA2,'[1]Stats repas'!$E$55:$NR$55,1))="x",INDEX('[1]Stats repas'!$E$205:$NR$205,,MATCH(NA2,'[1]Stats repas'!$E$55:$NR$55,1))="p"),"a",0)</f>
        <v>0</v>
      </c>
      <c r="NB19">
        <f>IF(OR(INDEX('[1]Stats repas'!$E$205:$NR$205,,MATCH(NB2,'[1]Stats repas'!$E$55:$NR$55,1))="x",INDEX('[1]Stats repas'!$E$205:$NR$205,,MATCH(NB2,'[1]Stats repas'!$E$55:$NR$55,1))="p"),"a",0)</f>
        <v>0</v>
      </c>
      <c r="NC19">
        <f>IF(OR(INDEX('[1]Stats repas'!$E$205:$NR$205,,MATCH(NC2,'[1]Stats repas'!$E$55:$NR$55,1))="x",INDEX('[1]Stats repas'!$E$205:$NR$205,,MATCH(NC2,'[1]Stats repas'!$E$55:$NR$55,1))="p"),"a",0)</f>
        <v>0</v>
      </c>
      <c r="ND19" t="str">
        <f>IF(OR(INDEX('[1]Stats repas'!$E$205:$NR$205,,MATCH(ND2,'[1]Stats repas'!$E$55:$NR$55,1))="x",INDEX('[1]Stats repas'!$E$205:$NR$205,,MATCH(ND2,'[1]Stats repas'!$E$55:$NR$55,1))="p"),"a",0)</f>
        <v>a</v>
      </c>
      <c r="NE19" t="str">
        <f>IF(OR(INDEX('[1]Stats repas'!$E$205:$NR$205,,MATCH(NE2,'[1]Stats repas'!$E$55:$NR$55,1))="x",INDEX('[1]Stats repas'!$E$205:$NR$205,,MATCH(NE2,'[1]Stats repas'!$E$55:$NR$55,1))="p"),"a",0)</f>
        <v>a</v>
      </c>
      <c r="NF19" t="str">
        <f>IF(OR(INDEX('[1]Stats repas'!$E$205:$NR$205,,MATCH(NF2,'[1]Stats repas'!$E$55:$NR$55,1))="x",INDEX('[1]Stats repas'!$E$205:$NR$205,,MATCH(NF2,'[1]Stats repas'!$E$55:$NR$55,1))="p"),"a",0)</f>
        <v>a</v>
      </c>
      <c r="NG19" t="str">
        <f>IF(OR(INDEX('[1]Stats repas'!$E$205:$NR$205,,MATCH(NG2,'[1]Stats repas'!$E$55:$NR$55,1))="x",INDEX('[1]Stats repas'!$E$205:$NR$205,,MATCH(NG2,'[1]Stats repas'!$E$55:$NR$55,1))="p"),"a",0)</f>
        <v>a</v>
      </c>
      <c r="NH19" t="str">
        <f>IF(OR(INDEX('[1]Stats repas'!$E$205:$NR$205,,MATCH(NH2,'[1]Stats repas'!$E$55:$NR$55,1))="x",INDEX('[1]Stats repas'!$E$205:$NR$205,,MATCH(NH2,'[1]Stats repas'!$E$55:$NR$55,1))="p"),"a",0)</f>
        <v>a</v>
      </c>
      <c r="NI19">
        <f>IF(OR(INDEX('[1]Stats repas'!$E$205:$NR$205,,MATCH(NI2,'[1]Stats repas'!$E$55:$NR$55,1))="x",INDEX('[1]Stats repas'!$E$205:$NR$205,,MATCH(NI2,'[1]Stats repas'!$E$55:$NR$55,1))="p"),"a",0)</f>
        <v>0</v>
      </c>
      <c r="NJ19">
        <f>IF(OR(INDEX('[1]Stats repas'!$E$205:$NR$205,,MATCH(NJ2,'[1]Stats repas'!$E$55:$NR$55,1))="x",INDEX('[1]Stats repas'!$E$205:$NR$205,,MATCH(NJ2,'[1]Stats repas'!$E$55:$NR$55,1))="p"),"a",0)</f>
        <v>0</v>
      </c>
      <c r="NK19" t="str">
        <f>IF(OR(INDEX('[1]Stats repas'!$E$205:$NR$205,,MATCH(NK2,'[1]Stats repas'!$E$55:$NR$55,1))="x",INDEX('[1]Stats repas'!$E$205:$NR$205,,MATCH(NK2,'[1]Stats repas'!$E$55:$NR$55,1))="p"),"a",0)</f>
        <v>a</v>
      </c>
    </row>
    <row r="20" spans="1:375" ht="17.25" hidden="1" customHeight="1" x14ac:dyDescent="0.25">
      <c r="B20" t="s">
        <v>38</v>
      </c>
      <c r="C20" t="s">
        <v>39</v>
      </c>
      <c r="D20" t="str">
        <f>IF(OR(INDEX('[1]Stats repas'!$E$198:$NR$198,,MATCH(D2,'[1]Stats repas'!$E$55:$NR$55,1))="x",INDEX('[1]Stats repas'!$E$198:$NR$198,,MATCH(D2,'[1]Stats repas'!$E$55:$NR$55,1))="p"),"a",0)</f>
        <v>a</v>
      </c>
      <c r="E20" t="str">
        <f>IF(OR(INDEX('[1]Stats repas'!$E$198:$NR$198,,MATCH(E2,'[1]Stats repas'!$E$55:$NR$55,1))="x",INDEX('[1]Stats repas'!$E$198:$NR$198,,MATCH(E2,'[1]Stats repas'!$E$55:$NR$55,1))="p"),"a",0)</f>
        <v>a</v>
      </c>
      <c r="F20" t="str">
        <f>IF(OR(INDEX('[1]Stats repas'!$E$198:$NR$198,,MATCH(F2,'[1]Stats repas'!$E$55:$NR$55,1))="x",INDEX('[1]Stats repas'!$E$198:$NR$198,,MATCH(F2,'[1]Stats repas'!$E$55:$NR$55,1))="p"),"a",0)</f>
        <v>a</v>
      </c>
      <c r="G20" t="str">
        <f>IF(OR(INDEX('[1]Stats repas'!$E$198:$NR$198,,MATCH(G2,'[1]Stats repas'!$E$55:$NR$55,1))="x",INDEX('[1]Stats repas'!$E$198:$NR$198,,MATCH(G2,'[1]Stats repas'!$E$55:$NR$55,1))="p"),"a",0)</f>
        <v>a</v>
      </c>
      <c r="H20" t="str">
        <f>IF(OR(INDEX('[1]Stats repas'!$E$198:$NR$198,,MATCH(H2,'[1]Stats repas'!$E$55:$NR$55,1))="x",INDEX('[1]Stats repas'!$E$198:$NR$198,,MATCH(H2,'[1]Stats repas'!$E$55:$NR$55,1))="p"),"a",0)</f>
        <v>a</v>
      </c>
      <c r="I20" t="str">
        <f>IF(OR(INDEX('[1]Stats repas'!$E$198:$NR$198,,MATCH(I2,'[1]Stats repas'!$E$55:$NR$55,1))="x",INDEX('[1]Stats repas'!$E$198:$NR$198,,MATCH(I2,'[1]Stats repas'!$E$55:$NR$55,1))="p"),"a",0)</f>
        <v>a</v>
      </c>
      <c r="J20" t="str">
        <f>IF(OR(INDEX('[1]Stats repas'!$E$198:$NR$198,,MATCH(J2,'[1]Stats repas'!$E$55:$NR$55,1))="x",INDEX('[1]Stats repas'!$E$198:$NR$198,,MATCH(J2,'[1]Stats repas'!$E$55:$NR$55,1))="p"),"a",0)</f>
        <v>a</v>
      </c>
      <c r="K20">
        <f>IF(OR(INDEX('[1]Stats repas'!$E$198:$NR$198,,MATCH(K2,'[1]Stats repas'!$E$55:$NR$55,1))="x",INDEX('[1]Stats repas'!$E$198:$NR$198,,MATCH(K2,'[1]Stats repas'!$E$55:$NR$55,1))="p"),"a",0)</f>
        <v>0</v>
      </c>
      <c r="L20" t="str">
        <f>IF(OR(INDEX('[1]Stats repas'!$E$198:$NR$198,,MATCH(L2,'[1]Stats repas'!$E$55:$NR$55,1))="x",INDEX('[1]Stats repas'!$E$198:$NR$198,,MATCH(L2,'[1]Stats repas'!$E$55:$NR$55,1))="p"),"a",0)</f>
        <v>a</v>
      </c>
      <c r="M20" t="str">
        <f>IF(OR(INDEX('[1]Stats repas'!$E$198:$NR$198,,MATCH(M2,'[1]Stats repas'!$E$55:$NR$55,1))="x",INDEX('[1]Stats repas'!$E$198:$NR$198,,MATCH(M2,'[1]Stats repas'!$E$55:$NR$55,1))="p"),"a",0)</f>
        <v>a</v>
      </c>
      <c r="N20" t="str">
        <f>IF(OR(INDEX('[1]Stats repas'!$E$198:$NR$198,,MATCH(N2,'[1]Stats repas'!$E$55:$NR$55,1))="x",INDEX('[1]Stats repas'!$E$198:$NR$198,,MATCH(N2,'[1]Stats repas'!$E$55:$NR$55,1))="p"),"a",0)</f>
        <v>a</v>
      </c>
      <c r="O20" t="str">
        <f>IF(OR(INDEX('[1]Stats repas'!$E$198:$NR$198,,MATCH(O2,'[1]Stats repas'!$E$55:$NR$55,1))="x",INDEX('[1]Stats repas'!$E$198:$NR$198,,MATCH(O2,'[1]Stats repas'!$E$55:$NR$55,1))="p"),"a",0)</f>
        <v>a</v>
      </c>
      <c r="P20" t="str">
        <f>IF(OR(INDEX('[1]Stats repas'!$E$198:$NR$198,,MATCH(P2,'[1]Stats repas'!$E$55:$NR$55,1))="x",INDEX('[1]Stats repas'!$E$198:$NR$198,,MATCH(P2,'[1]Stats repas'!$E$55:$NR$55,1))="p"),"a",0)</f>
        <v>a</v>
      </c>
      <c r="Q20">
        <f>IF(OR(INDEX('[1]Stats repas'!$E$198:$NR$198,,MATCH(Q2,'[1]Stats repas'!$E$55:$NR$55,1))="x",INDEX('[1]Stats repas'!$E$198:$NR$198,,MATCH(Q2,'[1]Stats repas'!$E$55:$NR$55,1))="p"),"a",0)</f>
        <v>0</v>
      </c>
      <c r="R20" t="str">
        <f>IF(OR(INDEX('[1]Stats repas'!$E$198:$NR$198,,MATCH(R2,'[1]Stats repas'!$E$55:$NR$55,1))="x",INDEX('[1]Stats repas'!$E$198:$NR$198,,MATCH(R2,'[1]Stats repas'!$E$55:$NR$55,1))="p"),"a",0)</f>
        <v>a</v>
      </c>
      <c r="S20" t="str">
        <f>IF(OR(INDEX('[1]Stats repas'!$E$198:$NR$198,,MATCH(S2,'[1]Stats repas'!$E$55:$NR$55,1))="x",INDEX('[1]Stats repas'!$E$198:$NR$198,,MATCH(S2,'[1]Stats repas'!$E$55:$NR$55,1))="p"),"a",0)</f>
        <v>a</v>
      </c>
      <c r="T20" t="str">
        <f>IF(OR(INDEX('[1]Stats repas'!$E$198:$NR$198,,MATCH(T2,'[1]Stats repas'!$E$55:$NR$55,1))="x",INDEX('[1]Stats repas'!$E$198:$NR$198,,MATCH(T2,'[1]Stats repas'!$E$55:$NR$55,1))="p"),"a",0)</f>
        <v>a</v>
      </c>
      <c r="U20" t="str">
        <f>IF(OR(INDEX('[1]Stats repas'!$E$198:$NR$198,,MATCH(U2,'[1]Stats repas'!$E$55:$NR$55,1))="x",INDEX('[1]Stats repas'!$E$198:$NR$198,,MATCH(U2,'[1]Stats repas'!$E$55:$NR$55,1))="p"),"a",0)</f>
        <v>a</v>
      </c>
      <c r="V20" t="str">
        <f>IF(OR(INDEX('[1]Stats repas'!$E$198:$NR$198,,MATCH(V2,'[1]Stats repas'!$E$55:$NR$55,1))="x",INDEX('[1]Stats repas'!$E$198:$NR$198,,MATCH(V2,'[1]Stats repas'!$E$55:$NR$55,1))="p"),"a",0)</f>
        <v>a</v>
      </c>
      <c r="W20" t="str">
        <f>IF(OR(INDEX('[1]Stats repas'!$E$198:$NR$198,,MATCH(W2,'[1]Stats repas'!$E$55:$NR$55,1))="x",INDEX('[1]Stats repas'!$E$198:$NR$198,,MATCH(W2,'[1]Stats repas'!$E$55:$NR$55,1))="p"),"a",0)</f>
        <v>a</v>
      </c>
      <c r="X20" t="str">
        <f>IF(OR(INDEX('[1]Stats repas'!$E$198:$NR$198,,MATCH(X2,'[1]Stats repas'!$E$55:$NR$55,1))="x",INDEX('[1]Stats repas'!$E$198:$NR$198,,MATCH(X2,'[1]Stats repas'!$E$55:$NR$55,1))="p"),"a",0)</f>
        <v>a</v>
      </c>
      <c r="Y20" t="str">
        <f>IF(OR(INDEX('[1]Stats repas'!$E$198:$NR$198,,MATCH(Y2,'[1]Stats repas'!$E$55:$NR$55,1))="x",INDEX('[1]Stats repas'!$E$198:$NR$198,,MATCH(Y2,'[1]Stats repas'!$E$55:$NR$55,1))="p"),"a",0)</f>
        <v>a</v>
      </c>
      <c r="Z20" t="str">
        <f>IF(OR(INDEX('[1]Stats repas'!$E$198:$NR$198,,MATCH(Z2,'[1]Stats repas'!$E$55:$NR$55,1))="x",INDEX('[1]Stats repas'!$E$198:$NR$198,,MATCH(Z2,'[1]Stats repas'!$E$55:$NR$55,1))="p"),"a",0)</f>
        <v>a</v>
      </c>
      <c r="AA20" t="str">
        <f>IF(OR(INDEX('[1]Stats repas'!$E$198:$NR$198,,MATCH(AA2,'[1]Stats repas'!$E$55:$NR$55,1))="x",INDEX('[1]Stats repas'!$E$198:$NR$198,,MATCH(AA2,'[1]Stats repas'!$E$55:$NR$55,1))="p"),"a",0)</f>
        <v>a</v>
      </c>
      <c r="AB20" t="str">
        <f>IF(OR(INDEX('[1]Stats repas'!$E$198:$NR$198,,MATCH(AB2,'[1]Stats repas'!$E$55:$NR$55,1))="x",INDEX('[1]Stats repas'!$E$198:$NR$198,,MATCH(AB2,'[1]Stats repas'!$E$55:$NR$55,1))="p"),"a",0)</f>
        <v>a</v>
      </c>
      <c r="AC20" t="str">
        <f>IF(OR(INDEX('[1]Stats repas'!$E$198:$NR$198,,MATCH(AC2,'[1]Stats repas'!$E$55:$NR$55,1))="x",INDEX('[1]Stats repas'!$E$198:$NR$198,,MATCH(AC2,'[1]Stats repas'!$E$55:$NR$55,1))="p"),"a",0)</f>
        <v>a</v>
      </c>
      <c r="AD20" t="str">
        <f>IF(OR(INDEX('[1]Stats repas'!$E$198:$NR$198,,MATCH(AD2,'[1]Stats repas'!$E$55:$NR$55,1))="x",INDEX('[1]Stats repas'!$E$198:$NR$198,,MATCH(AD2,'[1]Stats repas'!$E$55:$NR$55,1))="p"),"a",0)</f>
        <v>a</v>
      </c>
      <c r="AE20" t="str">
        <f>IF(OR(INDEX('[1]Stats repas'!$E$198:$NR$198,,MATCH(AE2,'[1]Stats repas'!$E$55:$NR$55,1))="x",INDEX('[1]Stats repas'!$E$198:$NR$198,,MATCH(AE2,'[1]Stats repas'!$E$55:$NR$55,1))="p"),"a",0)</f>
        <v>a</v>
      </c>
      <c r="AF20" t="str">
        <f>IF(OR(INDEX('[1]Stats repas'!$E$198:$NR$198,,MATCH(AF2,'[1]Stats repas'!$E$55:$NR$55,1))="x",INDEX('[1]Stats repas'!$E$198:$NR$198,,MATCH(AF2,'[1]Stats repas'!$E$55:$NR$55,1))="p"),"a",0)</f>
        <v>a</v>
      </c>
      <c r="AG20" t="str">
        <f>IF(OR(INDEX('[1]Stats repas'!$E$198:$NR$198,,MATCH(AG2,'[1]Stats repas'!$E$55:$NR$55,1))="x",INDEX('[1]Stats repas'!$E$198:$NR$198,,MATCH(AG2,'[1]Stats repas'!$E$55:$NR$55,1))="p"),"a",0)</f>
        <v>a</v>
      </c>
      <c r="AH20" t="str">
        <f>IF(OR(INDEX('[1]Stats repas'!$E$198:$NR$198,,MATCH(AH2,'[1]Stats repas'!$E$55:$NR$55,1))="x",INDEX('[1]Stats repas'!$E$198:$NR$198,,MATCH(AH2,'[1]Stats repas'!$E$55:$NR$55,1))="p"),"a",0)</f>
        <v>a</v>
      </c>
      <c r="AI20" t="str">
        <f>IF(OR(INDEX('[1]Stats repas'!$E$198:$NR$198,,MATCH(AI2,'[1]Stats repas'!$E$55:$NR$55,1))="x",INDEX('[1]Stats repas'!$E$198:$NR$198,,MATCH(AI2,'[1]Stats repas'!$E$55:$NR$55,1))="p"),"a",0)</f>
        <v>a</v>
      </c>
      <c r="AJ20" t="str">
        <f>IF(OR(INDEX('[1]Stats repas'!$E$198:$NR$198,,MATCH(AJ2,'[1]Stats repas'!$E$55:$NR$55,1))="x",INDEX('[1]Stats repas'!$E$198:$NR$198,,MATCH(AJ2,'[1]Stats repas'!$E$55:$NR$55,1))="p"),"a",0)</f>
        <v>a</v>
      </c>
      <c r="AK20" t="str">
        <f>IF(OR(INDEX('[1]Stats repas'!$E$198:$NR$198,,MATCH(AK2,'[1]Stats repas'!$E$55:$NR$55,1))="x",INDEX('[1]Stats repas'!$E$198:$NR$198,,MATCH(AK2,'[1]Stats repas'!$E$55:$NR$55,1))="p"),"a",0)</f>
        <v>a</v>
      </c>
      <c r="AL20" t="str">
        <f>IF(OR(INDEX('[1]Stats repas'!$E$198:$NR$198,,MATCH(AL2,'[1]Stats repas'!$E$55:$NR$55,1))="x",INDEX('[1]Stats repas'!$E$198:$NR$198,,MATCH(AL2,'[1]Stats repas'!$E$55:$NR$55,1))="p"),"a",0)</f>
        <v>a</v>
      </c>
      <c r="AM20" t="str">
        <f>IF(OR(INDEX('[1]Stats repas'!$E$198:$NR$198,,MATCH(AM2,'[1]Stats repas'!$E$55:$NR$55,1))="x",INDEX('[1]Stats repas'!$E$198:$NR$198,,MATCH(AM2,'[1]Stats repas'!$E$55:$NR$55,1))="p"),"a",0)</f>
        <v>a</v>
      </c>
      <c r="AN20" t="str">
        <f>IF(OR(INDEX('[1]Stats repas'!$E$198:$NR$198,,MATCH(AN2,'[1]Stats repas'!$E$55:$NR$55,1))="x",INDEX('[1]Stats repas'!$E$198:$NR$198,,MATCH(AN2,'[1]Stats repas'!$E$55:$NR$55,1))="p"),"a",0)</f>
        <v>a</v>
      </c>
      <c r="AO20" t="str">
        <f>IF(OR(INDEX('[1]Stats repas'!$E$198:$NR$198,,MATCH(AO2,'[1]Stats repas'!$E$55:$NR$55,1))="x",INDEX('[1]Stats repas'!$E$198:$NR$198,,MATCH(AO2,'[1]Stats repas'!$E$55:$NR$55,1))="p"),"a",0)</f>
        <v>a</v>
      </c>
      <c r="AP20" t="str">
        <f>IF(OR(INDEX('[1]Stats repas'!$E$198:$NR$198,,MATCH(AP2,'[1]Stats repas'!$E$55:$NR$55,1))="x",INDEX('[1]Stats repas'!$E$198:$NR$198,,MATCH(AP2,'[1]Stats repas'!$E$55:$NR$55,1))="p"),"a",0)</f>
        <v>a</v>
      </c>
      <c r="AQ20" t="str">
        <f>IF(OR(INDEX('[1]Stats repas'!$E$198:$NR$198,,MATCH(AQ2,'[1]Stats repas'!$E$55:$NR$55,1))="x",INDEX('[1]Stats repas'!$E$198:$NR$198,,MATCH(AQ2,'[1]Stats repas'!$E$55:$NR$55,1))="p"),"a",0)</f>
        <v>a</v>
      </c>
      <c r="AR20" t="str">
        <f>IF(OR(INDEX('[1]Stats repas'!$E$198:$NR$198,,MATCH(AR2,'[1]Stats repas'!$E$55:$NR$55,1))="x",INDEX('[1]Stats repas'!$E$198:$NR$198,,MATCH(AR2,'[1]Stats repas'!$E$55:$NR$55,1))="p"),"a",0)</f>
        <v>a</v>
      </c>
      <c r="AS20" t="str">
        <f>IF(OR(INDEX('[1]Stats repas'!$E$198:$NR$198,,MATCH(AS2,'[1]Stats repas'!$E$55:$NR$55,1))="x",INDEX('[1]Stats repas'!$E$198:$NR$198,,MATCH(AS2,'[1]Stats repas'!$E$55:$NR$55,1))="p"),"a",0)</f>
        <v>a</v>
      </c>
      <c r="AT20" t="str">
        <f>IF(OR(INDEX('[1]Stats repas'!$E$198:$NR$198,,MATCH(AT2,'[1]Stats repas'!$E$55:$NR$55,1))="x",INDEX('[1]Stats repas'!$E$198:$NR$198,,MATCH(AT2,'[1]Stats repas'!$E$55:$NR$55,1))="p"),"a",0)</f>
        <v>a</v>
      </c>
      <c r="AU20" t="str">
        <f>IF(OR(INDEX('[1]Stats repas'!$E$198:$NR$198,,MATCH(AU2,'[1]Stats repas'!$E$55:$NR$55,1))="x",INDEX('[1]Stats repas'!$E$198:$NR$198,,MATCH(AU2,'[1]Stats repas'!$E$55:$NR$55,1))="p"),"a",0)</f>
        <v>a</v>
      </c>
      <c r="AV20" t="str">
        <f>IF(OR(INDEX('[1]Stats repas'!$E$198:$NR$198,,MATCH(AV2,'[1]Stats repas'!$E$55:$NR$55,1))="x",INDEX('[1]Stats repas'!$E$198:$NR$198,,MATCH(AV2,'[1]Stats repas'!$E$55:$NR$55,1))="p"),"a",0)</f>
        <v>a</v>
      </c>
      <c r="AW20" t="str">
        <f>IF(OR(INDEX('[1]Stats repas'!$E$198:$NR$198,,MATCH(AW2,'[1]Stats repas'!$E$55:$NR$55,1))="x",INDEX('[1]Stats repas'!$E$198:$NR$198,,MATCH(AW2,'[1]Stats repas'!$E$55:$NR$55,1))="p"),"a",0)</f>
        <v>a</v>
      </c>
      <c r="AX20">
        <f>IF(OR(INDEX('[1]Stats repas'!$E$198:$NR$198,,MATCH(AX2,'[1]Stats repas'!$E$55:$NR$55,1))="x",INDEX('[1]Stats repas'!$E$198:$NR$198,,MATCH(AX2,'[1]Stats repas'!$E$55:$NR$55,1))="p"),"a",0)</f>
        <v>0</v>
      </c>
      <c r="AY20">
        <f>IF(OR(INDEX('[1]Stats repas'!$E$198:$NR$198,,MATCH(AY2,'[1]Stats repas'!$E$55:$NR$55,1))="x",INDEX('[1]Stats repas'!$E$198:$NR$198,,MATCH(AY2,'[1]Stats repas'!$E$55:$NR$55,1))="p"),"a",0)</f>
        <v>0</v>
      </c>
      <c r="AZ20">
        <f>IF(OR(INDEX('[1]Stats repas'!$E$198:$NR$198,,MATCH(AZ2,'[1]Stats repas'!$E$55:$NR$55,1))="x",INDEX('[1]Stats repas'!$E$198:$NR$198,,MATCH(AZ2,'[1]Stats repas'!$E$55:$NR$55,1))="p"),"a",0)</f>
        <v>0</v>
      </c>
      <c r="BA20">
        <f>IF(OR(INDEX('[1]Stats repas'!$E$198:$NR$198,,MATCH(BA2,'[1]Stats repas'!$E$55:$NR$55,1))="x",INDEX('[1]Stats repas'!$E$198:$NR$198,,MATCH(BA2,'[1]Stats repas'!$E$55:$NR$55,1))="p"),"a",0)</f>
        <v>0</v>
      </c>
      <c r="BB20">
        <f>IF(OR(INDEX('[1]Stats repas'!$E$198:$NR$198,,MATCH(BB2,'[1]Stats repas'!$E$55:$NR$55,1))="x",INDEX('[1]Stats repas'!$E$198:$NR$198,,MATCH(BB2,'[1]Stats repas'!$E$55:$NR$55,1))="p"),"a",0)</f>
        <v>0</v>
      </c>
      <c r="BC20">
        <f>IF(OR(INDEX('[1]Stats repas'!$E$198:$NR$198,,MATCH(BC2,'[1]Stats repas'!$E$55:$NR$55,1))="x",INDEX('[1]Stats repas'!$E$198:$NR$198,,MATCH(BC2,'[1]Stats repas'!$E$55:$NR$55,1))="p"),"a",0)</f>
        <v>0</v>
      </c>
      <c r="BD20">
        <f>IF(OR(INDEX('[1]Stats repas'!$E$198:$NR$198,,MATCH(BD2,'[1]Stats repas'!$E$55:$NR$55,1))="x",INDEX('[1]Stats repas'!$E$198:$NR$198,,MATCH(BD2,'[1]Stats repas'!$E$55:$NR$55,1))="p"),"a",0)</f>
        <v>0</v>
      </c>
      <c r="BE20">
        <f>IF(OR(INDEX('[1]Stats repas'!$E$198:$NR$198,,MATCH(BE2,'[1]Stats repas'!$E$55:$NR$55,1))="x",INDEX('[1]Stats repas'!$E$198:$NR$198,,MATCH(BE2,'[1]Stats repas'!$E$55:$NR$55,1))="p"),"a",0)</f>
        <v>0</v>
      </c>
      <c r="BF20">
        <f>IF(OR(INDEX('[1]Stats repas'!$E$198:$NR$198,,MATCH(BF2,'[1]Stats repas'!$E$55:$NR$55,1))="x",INDEX('[1]Stats repas'!$E$198:$NR$198,,MATCH(BF2,'[1]Stats repas'!$E$55:$NR$55,1))="p"),"a",0)</f>
        <v>0</v>
      </c>
      <c r="BG20">
        <f>IF(OR(INDEX('[1]Stats repas'!$E$198:$NR$198,,MATCH(BG2,'[1]Stats repas'!$E$55:$NR$55,1))="x",INDEX('[1]Stats repas'!$E$198:$NR$198,,MATCH(BG2,'[1]Stats repas'!$E$55:$NR$55,1))="p"),"a",0)</f>
        <v>0</v>
      </c>
      <c r="BH20">
        <f>IF(OR(INDEX('[1]Stats repas'!$E$198:$NR$198,,MATCH(BH2,'[1]Stats repas'!$E$55:$NR$55,1))="x",INDEX('[1]Stats repas'!$E$198:$NR$198,,MATCH(BH2,'[1]Stats repas'!$E$55:$NR$55,1))="p"),"a",0)</f>
        <v>0</v>
      </c>
      <c r="BI20">
        <f>IF(OR(INDEX('[1]Stats repas'!$E$198:$NR$198,,MATCH(BI2,'[1]Stats repas'!$E$55:$NR$55,1))="x",INDEX('[1]Stats repas'!$E$198:$NR$198,,MATCH(BI2,'[1]Stats repas'!$E$55:$NR$55,1))="p"),"a",0)</f>
        <v>0</v>
      </c>
      <c r="BJ20">
        <f>IF(OR(INDEX('[1]Stats repas'!$E$198:$NR$198,,MATCH(BJ2,'[1]Stats repas'!$E$55:$NR$55,1))="x",INDEX('[1]Stats repas'!$E$198:$NR$198,,MATCH(BJ2,'[1]Stats repas'!$E$55:$NR$55,1))="p"),"a",0)</f>
        <v>0</v>
      </c>
      <c r="BK20">
        <f>IF(OR(INDEX('[1]Stats repas'!$E$198:$NR$198,,MATCH(BK2,'[1]Stats repas'!$E$55:$NR$55,1))="x",INDEX('[1]Stats repas'!$E$198:$NR$198,,MATCH(BK2,'[1]Stats repas'!$E$55:$NR$55,1))="p"),"a",0)</f>
        <v>0</v>
      </c>
      <c r="BL20">
        <f>IF(OR(INDEX('[1]Stats repas'!$E$198:$NR$198,,MATCH(BL2,'[1]Stats repas'!$E$55:$NR$55,1))="x",INDEX('[1]Stats repas'!$E$198:$NR$198,,MATCH(BL2,'[1]Stats repas'!$E$55:$NR$55,1))="p"),"a",0)</f>
        <v>0</v>
      </c>
      <c r="BM20">
        <f>IF(OR(INDEX('[1]Stats repas'!$E$198:$NR$198,,MATCH(BM2,'[1]Stats repas'!$E$55:$NR$55,1))="x",INDEX('[1]Stats repas'!$E$198:$NR$198,,MATCH(BM2,'[1]Stats repas'!$E$55:$NR$55,1))="p"),"a",0)</f>
        <v>0</v>
      </c>
      <c r="BN20">
        <f>IF(OR(INDEX('[1]Stats repas'!$E$198:$NR$198,,MATCH(BN2,'[1]Stats repas'!$E$55:$NR$55,1))="x",INDEX('[1]Stats repas'!$E$198:$NR$198,,MATCH(BN2,'[1]Stats repas'!$E$55:$NR$55,1))="p"),"a",0)</f>
        <v>0</v>
      </c>
      <c r="BO20" t="str">
        <f>IF(OR(INDEX('[1]Stats repas'!$E$198:$NR$198,,MATCH(BO2,'[1]Stats repas'!$E$55:$NR$55,1))="x",INDEX('[1]Stats repas'!$E$198:$NR$198,,MATCH(BO2,'[1]Stats repas'!$E$55:$NR$55,1))="p"),"a",0)</f>
        <v>a</v>
      </c>
      <c r="BP20" t="str">
        <f>IF(OR(INDEX('[1]Stats repas'!$E$198:$NR$198,,MATCH(BP2,'[1]Stats repas'!$E$55:$NR$55,1))="x",INDEX('[1]Stats repas'!$E$198:$NR$198,,MATCH(BP2,'[1]Stats repas'!$E$55:$NR$55,1))="p"),"a",0)</f>
        <v>a</v>
      </c>
      <c r="BQ20" t="str">
        <f>IF(OR(INDEX('[1]Stats repas'!$E$198:$NR$198,,MATCH(BQ2,'[1]Stats repas'!$E$55:$NR$55,1))="x",INDEX('[1]Stats repas'!$E$198:$NR$198,,MATCH(BQ2,'[1]Stats repas'!$E$55:$NR$55,1))="p"),"a",0)</f>
        <v>a</v>
      </c>
      <c r="BR20" t="str">
        <f>IF(OR(INDEX('[1]Stats repas'!$E$198:$NR$198,,MATCH(BR2,'[1]Stats repas'!$E$55:$NR$55,1))="x",INDEX('[1]Stats repas'!$E$198:$NR$198,,MATCH(BR2,'[1]Stats repas'!$E$55:$NR$55,1))="p"),"a",0)</f>
        <v>a</v>
      </c>
      <c r="BS20" t="str">
        <f>IF(OR(INDEX('[1]Stats repas'!$E$198:$NR$198,,MATCH(BS2,'[1]Stats repas'!$E$55:$NR$55,1))="x",INDEX('[1]Stats repas'!$E$198:$NR$198,,MATCH(BS2,'[1]Stats repas'!$E$55:$NR$55,1))="p"),"a",0)</f>
        <v>a</v>
      </c>
      <c r="BT20" t="str">
        <f>IF(OR(INDEX('[1]Stats repas'!$E$198:$NR$198,,MATCH(BT2,'[1]Stats repas'!$E$55:$NR$55,1))="x",INDEX('[1]Stats repas'!$E$198:$NR$198,,MATCH(BT2,'[1]Stats repas'!$E$55:$NR$55,1))="p"),"a",0)</f>
        <v>a</v>
      </c>
      <c r="BU20" t="str">
        <f>IF(OR(INDEX('[1]Stats repas'!$E$198:$NR$198,,MATCH(BU2,'[1]Stats repas'!$E$55:$NR$55,1))="x",INDEX('[1]Stats repas'!$E$198:$NR$198,,MATCH(BU2,'[1]Stats repas'!$E$55:$NR$55,1))="p"),"a",0)</f>
        <v>a</v>
      </c>
      <c r="BV20" t="str">
        <f>IF(OR(INDEX('[1]Stats repas'!$E$198:$NR$198,,MATCH(BV2,'[1]Stats repas'!$E$55:$NR$55,1))="x",INDEX('[1]Stats repas'!$E$198:$NR$198,,MATCH(BV2,'[1]Stats repas'!$E$55:$NR$55,1))="p"),"a",0)</f>
        <v>a</v>
      </c>
      <c r="BW20" t="str">
        <f>IF(OR(INDEX('[1]Stats repas'!$E$198:$NR$198,,MATCH(BW2,'[1]Stats repas'!$E$55:$NR$55,1))="x",INDEX('[1]Stats repas'!$E$198:$NR$198,,MATCH(BW2,'[1]Stats repas'!$E$55:$NR$55,1))="p"),"a",0)</f>
        <v>a</v>
      </c>
      <c r="BX20" t="str">
        <f>IF(OR(INDEX('[1]Stats repas'!$E$198:$NR$198,,MATCH(BX2,'[1]Stats repas'!$E$55:$NR$55,1))="x",INDEX('[1]Stats repas'!$E$198:$NR$198,,MATCH(BX2,'[1]Stats repas'!$E$55:$NR$55,1))="p"),"a",0)</f>
        <v>a</v>
      </c>
      <c r="BY20" t="str">
        <f>IF(OR(INDEX('[1]Stats repas'!$E$198:$NR$198,,MATCH(BY2,'[1]Stats repas'!$E$55:$NR$55,1))="x",INDEX('[1]Stats repas'!$E$198:$NR$198,,MATCH(BY2,'[1]Stats repas'!$E$55:$NR$55,1))="p"),"a",0)</f>
        <v>a</v>
      </c>
      <c r="BZ20" t="str">
        <f>IF(OR(INDEX('[1]Stats repas'!$E$198:$NR$198,,MATCH(BZ2,'[1]Stats repas'!$E$55:$NR$55,1))="x",INDEX('[1]Stats repas'!$E$198:$NR$198,,MATCH(BZ2,'[1]Stats repas'!$E$55:$NR$55,1))="p"),"a",0)</f>
        <v>a</v>
      </c>
      <c r="CA20" t="str">
        <f>IF(OR(INDEX('[1]Stats repas'!$E$198:$NR$198,,MATCH(CA2,'[1]Stats repas'!$E$55:$NR$55,1))="x",INDEX('[1]Stats repas'!$E$198:$NR$198,,MATCH(CA2,'[1]Stats repas'!$E$55:$NR$55,1))="p"),"a",0)</f>
        <v>a</v>
      </c>
      <c r="CB20" t="str">
        <f>IF(OR(INDEX('[1]Stats repas'!$E$198:$NR$198,,MATCH(CB2,'[1]Stats repas'!$E$55:$NR$55,1))="x",INDEX('[1]Stats repas'!$E$198:$NR$198,,MATCH(CB2,'[1]Stats repas'!$E$55:$NR$55,1))="p"),"a",0)</f>
        <v>a</v>
      </c>
      <c r="CC20" t="str">
        <f>IF(OR(INDEX('[1]Stats repas'!$E$198:$NR$198,,MATCH(CC2,'[1]Stats repas'!$E$55:$NR$55,1))="x",INDEX('[1]Stats repas'!$E$198:$NR$198,,MATCH(CC2,'[1]Stats repas'!$E$55:$NR$55,1))="p"),"a",0)</f>
        <v>a</v>
      </c>
      <c r="CD20" t="str">
        <f>IF(OR(INDEX('[1]Stats repas'!$E$198:$NR$198,,MATCH(CD2,'[1]Stats repas'!$E$55:$NR$55,1))="x",INDEX('[1]Stats repas'!$E$198:$NR$198,,MATCH(CD2,'[1]Stats repas'!$E$55:$NR$55,1))="p"),"a",0)</f>
        <v>a</v>
      </c>
      <c r="CE20" t="str">
        <f>IF(OR(INDEX('[1]Stats repas'!$E$198:$NR$198,,MATCH(CE2,'[1]Stats repas'!$E$55:$NR$55,1))="x",INDEX('[1]Stats repas'!$E$198:$NR$198,,MATCH(CE2,'[1]Stats repas'!$E$55:$NR$55,1))="p"),"a",0)</f>
        <v>a</v>
      </c>
      <c r="CF20" t="str">
        <f>IF(OR(INDEX('[1]Stats repas'!$E$198:$NR$198,,MATCH(CF2,'[1]Stats repas'!$E$55:$NR$55,1))="x",INDEX('[1]Stats repas'!$E$198:$NR$198,,MATCH(CF2,'[1]Stats repas'!$E$55:$NR$55,1))="p"),"a",0)</f>
        <v>a</v>
      </c>
      <c r="CG20" t="str">
        <f>IF(OR(INDEX('[1]Stats repas'!$E$198:$NR$198,,MATCH(CG2,'[1]Stats repas'!$E$55:$NR$55,1))="x",INDEX('[1]Stats repas'!$E$198:$NR$198,,MATCH(CG2,'[1]Stats repas'!$E$55:$NR$55,1))="p"),"a",0)</f>
        <v>a</v>
      </c>
      <c r="CH20" t="str">
        <f>IF(OR(INDEX('[1]Stats repas'!$E$198:$NR$198,,MATCH(CH2,'[1]Stats repas'!$E$55:$NR$55,1))="x",INDEX('[1]Stats repas'!$E$198:$NR$198,,MATCH(CH2,'[1]Stats repas'!$E$55:$NR$55,1))="p"),"a",0)</f>
        <v>a</v>
      </c>
      <c r="CI20" t="str">
        <f>IF(OR(INDEX('[1]Stats repas'!$E$198:$NR$198,,MATCH(CI2,'[1]Stats repas'!$E$55:$NR$55,1))="x",INDEX('[1]Stats repas'!$E$198:$NR$198,,MATCH(CI2,'[1]Stats repas'!$E$55:$NR$55,1))="p"),"a",0)</f>
        <v>a</v>
      </c>
      <c r="CJ20" t="str">
        <f>IF(OR(INDEX('[1]Stats repas'!$E$198:$NR$198,,MATCH(CJ2,'[1]Stats repas'!$E$55:$NR$55,1))="x",INDEX('[1]Stats repas'!$E$198:$NR$198,,MATCH(CJ2,'[1]Stats repas'!$E$55:$NR$55,1))="p"),"a",0)</f>
        <v>a</v>
      </c>
      <c r="CK20" t="str">
        <f>IF(OR(INDEX('[1]Stats repas'!$E$198:$NR$198,,MATCH(CK2,'[1]Stats repas'!$E$55:$NR$55,1))="x",INDEX('[1]Stats repas'!$E$198:$NR$198,,MATCH(CK2,'[1]Stats repas'!$E$55:$NR$55,1))="p"),"a",0)</f>
        <v>a</v>
      </c>
      <c r="CL20" t="str">
        <f>IF(OR(INDEX('[1]Stats repas'!$E$198:$NR$198,,MATCH(CL2,'[1]Stats repas'!$E$55:$NR$55,1))="x",INDEX('[1]Stats repas'!$E$198:$NR$198,,MATCH(CL2,'[1]Stats repas'!$E$55:$NR$55,1))="p"),"a",0)</f>
        <v>a</v>
      </c>
      <c r="CM20" t="str">
        <f>IF(OR(INDEX('[1]Stats repas'!$E$198:$NR$198,,MATCH(CM2,'[1]Stats repas'!$E$55:$NR$55,1))="x",INDEX('[1]Stats repas'!$E$198:$NR$198,,MATCH(CM2,'[1]Stats repas'!$E$55:$NR$55,1))="p"),"a",0)</f>
        <v>a</v>
      </c>
      <c r="CN20" t="str">
        <f>IF(OR(INDEX('[1]Stats repas'!$E$198:$NR$198,,MATCH(CN2,'[1]Stats repas'!$E$55:$NR$55,1))="x",INDEX('[1]Stats repas'!$E$198:$NR$198,,MATCH(CN2,'[1]Stats repas'!$E$55:$NR$55,1))="p"),"a",0)</f>
        <v>a</v>
      </c>
      <c r="CO20" t="str">
        <f>IF(OR(INDEX('[1]Stats repas'!$E$198:$NR$198,,MATCH(CO2,'[1]Stats repas'!$E$55:$NR$55,1))="x",INDEX('[1]Stats repas'!$E$198:$NR$198,,MATCH(CO2,'[1]Stats repas'!$E$55:$NR$55,1))="p"),"a",0)</f>
        <v>a</v>
      </c>
      <c r="CP20" t="str">
        <f>IF(OR(INDEX('[1]Stats repas'!$E$198:$NR$198,,MATCH(CP2,'[1]Stats repas'!$E$55:$NR$55,1))="x",INDEX('[1]Stats repas'!$E$198:$NR$198,,MATCH(CP2,'[1]Stats repas'!$E$55:$NR$55,1))="p"),"a",0)</f>
        <v>a</v>
      </c>
      <c r="CQ20" t="str">
        <f>IF(OR(INDEX('[1]Stats repas'!$E$198:$NR$198,,MATCH(CQ2,'[1]Stats repas'!$E$55:$NR$55,1))="x",INDEX('[1]Stats repas'!$E$198:$NR$198,,MATCH(CQ2,'[1]Stats repas'!$E$55:$NR$55,1))="p"),"a",0)</f>
        <v>a</v>
      </c>
      <c r="CR20" t="str">
        <f>IF(OR(INDEX('[1]Stats repas'!$E$198:$NR$198,,MATCH(CR2,'[1]Stats repas'!$E$55:$NR$55,1))="x",INDEX('[1]Stats repas'!$E$198:$NR$198,,MATCH(CR2,'[1]Stats repas'!$E$55:$NR$55,1))="p"),"a",0)</f>
        <v>a</v>
      </c>
      <c r="CS20" t="str">
        <f>IF(OR(INDEX('[1]Stats repas'!$E$198:$NR$198,,MATCH(CS2,'[1]Stats repas'!$E$55:$NR$55,1))="x",INDEX('[1]Stats repas'!$E$198:$NR$198,,MATCH(CS2,'[1]Stats repas'!$E$55:$NR$55,1))="p"),"a",0)</f>
        <v>a</v>
      </c>
      <c r="CT20" t="str">
        <f>IF(OR(INDEX('[1]Stats repas'!$E$198:$NR$198,,MATCH(CT2,'[1]Stats repas'!$E$55:$NR$55,1))="x",INDEX('[1]Stats repas'!$E$198:$NR$198,,MATCH(CT2,'[1]Stats repas'!$E$55:$NR$55,1))="p"),"a",0)</f>
        <v>a</v>
      </c>
      <c r="CU20" t="str">
        <f>IF(OR(INDEX('[1]Stats repas'!$E$198:$NR$198,,MATCH(CU2,'[1]Stats repas'!$E$55:$NR$55,1))="x",INDEX('[1]Stats repas'!$E$198:$NR$198,,MATCH(CU2,'[1]Stats repas'!$E$55:$NR$55,1))="p"),"a",0)</f>
        <v>a</v>
      </c>
      <c r="CV20" t="str">
        <f>IF(OR(INDEX('[1]Stats repas'!$E$198:$NR$198,,MATCH(CV2,'[1]Stats repas'!$E$55:$NR$55,1))="x",INDEX('[1]Stats repas'!$E$198:$NR$198,,MATCH(CV2,'[1]Stats repas'!$E$55:$NR$55,1))="p"),"a",0)</f>
        <v>a</v>
      </c>
      <c r="CW20" t="str">
        <f>IF(OR(INDEX('[1]Stats repas'!$E$198:$NR$198,,MATCH(CW2,'[1]Stats repas'!$E$55:$NR$55,1))="x",INDEX('[1]Stats repas'!$E$198:$NR$198,,MATCH(CW2,'[1]Stats repas'!$E$55:$NR$55,1))="p"),"a",0)</f>
        <v>a</v>
      </c>
      <c r="CX20" t="str">
        <f>IF(OR(INDEX('[1]Stats repas'!$E$198:$NR$198,,MATCH(CX2,'[1]Stats repas'!$E$55:$NR$55,1))="x",INDEX('[1]Stats repas'!$E$198:$NR$198,,MATCH(CX2,'[1]Stats repas'!$E$55:$NR$55,1))="p"),"a",0)</f>
        <v>a</v>
      </c>
      <c r="CY20" t="str">
        <f>IF(OR(INDEX('[1]Stats repas'!$E$198:$NR$198,,MATCH(CY2,'[1]Stats repas'!$E$55:$NR$55,1))="x",INDEX('[1]Stats repas'!$E$198:$NR$198,,MATCH(CY2,'[1]Stats repas'!$E$55:$NR$55,1))="p"),"a",0)</f>
        <v>a</v>
      </c>
      <c r="CZ20" t="str">
        <f>IF(OR(INDEX('[1]Stats repas'!$E$198:$NR$198,,MATCH(CZ2,'[1]Stats repas'!$E$55:$NR$55,1))="x",INDEX('[1]Stats repas'!$E$198:$NR$198,,MATCH(CZ2,'[1]Stats repas'!$E$55:$NR$55,1))="p"),"a",0)</f>
        <v>a</v>
      </c>
      <c r="DA20" t="str">
        <f>IF(OR(INDEX('[1]Stats repas'!$E$198:$NR$198,,MATCH(DA2,'[1]Stats repas'!$E$55:$NR$55,1))="x",INDEX('[1]Stats repas'!$E$198:$NR$198,,MATCH(DA2,'[1]Stats repas'!$E$55:$NR$55,1))="p"),"a",0)</f>
        <v>a</v>
      </c>
      <c r="DB20" t="str">
        <f>IF(OR(INDEX('[1]Stats repas'!$E$198:$NR$198,,MATCH(DB2,'[1]Stats repas'!$E$55:$NR$55,1))="x",INDEX('[1]Stats repas'!$E$198:$NR$198,,MATCH(DB2,'[1]Stats repas'!$E$55:$NR$55,1))="p"),"a",0)</f>
        <v>a</v>
      </c>
      <c r="DC20" t="str">
        <f>IF(OR(INDEX('[1]Stats repas'!$E$198:$NR$198,,MATCH(DC2,'[1]Stats repas'!$E$55:$NR$55,1))="x",INDEX('[1]Stats repas'!$E$198:$NR$198,,MATCH(DC2,'[1]Stats repas'!$E$55:$NR$55,1))="p"),"a",0)</f>
        <v>a</v>
      </c>
      <c r="DD20" t="str">
        <f>IF(OR(INDEX('[1]Stats repas'!$E$198:$NR$198,,MATCH(DD2,'[1]Stats repas'!$E$55:$NR$55,1))="x",INDEX('[1]Stats repas'!$E$198:$NR$198,,MATCH(DD2,'[1]Stats repas'!$E$55:$NR$55,1))="p"),"a",0)</f>
        <v>a</v>
      </c>
      <c r="DE20" t="str">
        <f>IF(OR(INDEX('[1]Stats repas'!$E$198:$NR$198,,MATCH(DE2,'[1]Stats repas'!$E$55:$NR$55,1))="x",INDEX('[1]Stats repas'!$E$198:$NR$198,,MATCH(DE2,'[1]Stats repas'!$E$55:$NR$55,1))="p"),"a",0)</f>
        <v>a</v>
      </c>
      <c r="DF20" t="str">
        <f>IF(OR(INDEX('[1]Stats repas'!$E$198:$NR$198,,MATCH(DF2,'[1]Stats repas'!$E$55:$NR$55,1))="x",INDEX('[1]Stats repas'!$E$198:$NR$198,,MATCH(DF2,'[1]Stats repas'!$E$55:$NR$55,1))="p"),"a",0)</f>
        <v>a</v>
      </c>
      <c r="DG20" t="str">
        <f>IF(OR(INDEX('[1]Stats repas'!$E$198:$NR$198,,MATCH(DG2,'[1]Stats repas'!$E$55:$NR$55,1))="x",INDEX('[1]Stats repas'!$E$198:$NR$198,,MATCH(DG2,'[1]Stats repas'!$E$55:$NR$55,1))="p"),"a",0)</f>
        <v>a</v>
      </c>
      <c r="DH20" t="str">
        <f>IF(OR(INDEX('[1]Stats repas'!$E$198:$NR$198,,MATCH(DH2,'[1]Stats repas'!$E$55:$NR$55,1))="x",INDEX('[1]Stats repas'!$E$198:$NR$198,,MATCH(DH2,'[1]Stats repas'!$E$55:$NR$55,1))="p"),"a",0)</f>
        <v>a</v>
      </c>
      <c r="DI20" t="str">
        <f>IF(OR(INDEX('[1]Stats repas'!$E$198:$NR$198,,MATCH(DI2,'[1]Stats repas'!$E$55:$NR$55,1))="x",INDEX('[1]Stats repas'!$E$198:$NR$198,,MATCH(DI2,'[1]Stats repas'!$E$55:$NR$55,1))="p"),"a",0)</f>
        <v>a</v>
      </c>
      <c r="DJ20">
        <f>IF(OR(INDEX('[1]Stats repas'!$E$198:$NR$198,,MATCH(DJ2,'[1]Stats repas'!$E$55:$NR$55,1))="x",INDEX('[1]Stats repas'!$E$198:$NR$198,,MATCH(DJ2,'[1]Stats repas'!$E$55:$NR$55,1))="p"),"a",0)</f>
        <v>0</v>
      </c>
      <c r="DK20">
        <f>IF(OR(INDEX('[1]Stats repas'!$E$198:$NR$198,,MATCH(DK2,'[1]Stats repas'!$E$55:$NR$55,1))="x",INDEX('[1]Stats repas'!$E$198:$NR$198,,MATCH(DK2,'[1]Stats repas'!$E$55:$NR$55,1))="p"),"a",0)</f>
        <v>0</v>
      </c>
      <c r="DL20">
        <f>IF(OR(INDEX('[1]Stats repas'!$E$198:$NR$198,,MATCH(DL2,'[1]Stats repas'!$E$55:$NR$55,1))="x",INDEX('[1]Stats repas'!$E$198:$NR$198,,MATCH(DL2,'[1]Stats repas'!$E$55:$NR$55,1))="p"),"a",0)</f>
        <v>0</v>
      </c>
      <c r="DM20" t="str">
        <f>IF(OR(INDEX('[1]Stats repas'!$E$198:$NR$198,,MATCH(DM2,'[1]Stats repas'!$E$55:$NR$55,1))="x",INDEX('[1]Stats repas'!$E$198:$NR$198,,MATCH(DM2,'[1]Stats repas'!$E$55:$NR$55,1))="p"),"a",0)</f>
        <v>a</v>
      </c>
      <c r="DN20" t="str">
        <f>IF(OR(INDEX('[1]Stats repas'!$E$198:$NR$198,,MATCH(DN2,'[1]Stats repas'!$E$55:$NR$55,1))="x",INDEX('[1]Stats repas'!$E$198:$NR$198,,MATCH(DN2,'[1]Stats repas'!$E$55:$NR$55,1))="p"),"a",0)</f>
        <v>a</v>
      </c>
      <c r="DO20" t="str">
        <f>IF(OR(INDEX('[1]Stats repas'!$E$198:$NR$198,,MATCH(DO2,'[1]Stats repas'!$E$55:$NR$55,1))="x",INDEX('[1]Stats repas'!$E$198:$NR$198,,MATCH(DO2,'[1]Stats repas'!$E$55:$NR$55,1))="p"),"a",0)</f>
        <v>a</v>
      </c>
      <c r="DP20" t="str">
        <f>IF(OR(INDEX('[1]Stats repas'!$E$198:$NR$198,,MATCH(DP2,'[1]Stats repas'!$E$55:$NR$55,1))="x",INDEX('[1]Stats repas'!$E$198:$NR$198,,MATCH(DP2,'[1]Stats repas'!$E$55:$NR$55,1))="p"),"a",0)</f>
        <v>a</v>
      </c>
      <c r="DQ20" t="str">
        <f>IF(OR(INDEX('[1]Stats repas'!$E$198:$NR$198,,MATCH(DQ2,'[1]Stats repas'!$E$55:$NR$55,1))="x",INDEX('[1]Stats repas'!$E$198:$NR$198,,MATCH(DQ2,'[1]Stats repas'!$E$55:$NR$55,1))="p"),"a",0)</f>
        <v>a</v>
      </c>
      <c r="DR20" t="str">
        <f>IF(OR(INDEX('[1]Stats repas'!$E$198:$NR$198,,MATCH(DR2,'[1]Stats repas'!$E$55:$NR$55,1))="x",INDEX('[1]Stats repas'!$E$198:$NR$198,,MATCH(DR2,'[1]Stats repas'!$E$55:$NR$55,1))="p"),"a",0)</f>
        <v>a</v>
      </c>
      <c r="DS20" t="str">
        <f>IF(OR(INDEX('[1]Stats repas'!$E$198:$NR$198,,MATCH(DS2,'[1]Stats repas'!$E$55:$NR$55,1))="x",INDEX('[1]Stats repas'!$E$198:$NR$198,,MATCH(DS2,'[1]Stats repas'!$E$55:$NR$55,1))="p"),"a",0)</f>
        <v>a</v>
      </c>
      <c r="DT20" t="str">
        <f>IF(OR(INDEX('[1]Stats repas'!$E$198:$NR$198,,MATCH(DT2,'[1]Stats repas'!$E$55:$NR$55,1))="x",INDEX('[1]Stats repas'!$E$198:$NR$198,,MATCH(DT2,'[1]Stats repas'!$E$55:$NR$55,1))="p"),"a",0)</f>
        <v>a</v>
      </c>
      <c r="DU20" t="str">
        <f>IF(OR(INDEX('[1]Stats repas'!$E$198:$NR$198,,MATCH(DU2,'[1]Stats repas'!$E$55:$NR$55,1))="x",INDEX('[1]Stats repas'!$E$198:$NR$198,,MATCH(DU2,'[1]Stats repas'!$E$55:$NR$55,1))="p"),"a",0)</f>
        <v>a</v>
      </c>
      <c r="DV20" t="str">
        <f>IF(OR(INDEX('[1]Stats repas'!$E$198:$NR$198,,MATCH(DV2,'[1]Stats repas'!$E$55:$NR$55,1))="x",INDEX('[1]Stats repas'!$E$198:$NR$198,,MATCH(DV2,'[1]Stats repas'!$E$55:$NR$55,1))="p"),"a",0)</f>
        <v>a</v>
      </c>
      <c r="DW20" t="str">
        <f>IF(OR(INDEX('[1]Stats repas'!$E$198:$NR$198,,MATCH(DW2,'[1]Stats repas'!$E$55:$NR$55,1))="x",INDEX('[1]Stats repas'!$E$198:$NR$198,,MATCH(DW2,'[1]Stats repas'!$E$55:$NR$55,1))="p"),"a",0)</f>
        <v>a</v>
      </c>
      <c r="DX20" t="str">
        <f>IF(OR(INDEX('[1]Stats repas'!$E$198:$NR$198,,MATCH(DX2,'[1]Stats repas'!$E$55:$NR$55,1))="x",INDEX('[1]Stats repas'!$E$198:$NR$198,,MATCH(DX2,'[1]Stats repas'!$E$55:$NR$55,1))="p"),"a",0)</f>
        <v>a</v>
      </c>
      <c r="DY20" t="str">
        <f>IF(OR(INDEX('[1]Stats repas'!$E$198:$NR$198,,MATCH(DY2,'[1]Stats repas'!$E$55:$NR$55,1))="x",INDEX('[1]Stats repas'!$E$198:$NR$198,,MATCH(DY2,'[1]Stats repas'!$E$55:$NR$55,1))="p"),"a",0)</f>
        <v>a</v>
      </c>
      <c r="DZ20" t="str">
        <f>IF(OR(INDEX('[1]Stats repas'!$E$198:$NR$198,,MATCH(DZ2,'[1]Stats repas'!$E$55:$NR$55,1))="x",INDEX('[1]Stats repas'!$E$198:$NR$198,,MATCH(DZ2,'[1]Stats repas'!$E$55:$NR$55,1))="p"),"a",0)</f>
        <v>a</v>
      </c>
      <c r="EA20" t="str">
        <f>IF(OR(INDEX('[1]Stats repas'!$E$198:$NR$198,,MATCH(EA2,'[1]Stats repas'!$E$55:$NR$55,1))="x",INDEX('[1]Stats repas'!$E$198:$NR$198,,MATCH(EA2,'[1]Stats repas'!$E$55:$NR$55,1))="p"),"a",0)</f>
        <v>a</v>
      </c>
      <c r="EB20" t="str">
        <f>IF(OR(INDEX('[1]Stats repas'!$E$198:$NR$198,,MATCH(EB2,'[1]Stats repas'!$E$55:$NR$55,1))="x",INDEX('[1]Stats repas'!$E$198:$NR$198,,MATCH(EB2,'[1]Stats repas'!$E$55:$NR$55,1))="p"),"a",0)</f>
        <v>a</v>
      </c>
      <c r="EC20" t="str">
        <f>IF(OR(INDEX('[1]Stats repas'!$E$198:$NR$198,,MATCH(EC2,'[1]Stats repas'!$E$55:$NR$55,1))="x",INDEX('[1]Stats repas'!$E$198:$NR$198,,MATCH(EC2,'[1]Stats repas'!$E$55:$NR$55,1))="p"),"a",0)</f>
        <v>a</v>
      </c>
      <c r="ED20" t="str">
        <f>IF(OR(INDEX('[1]Stats repas'!$E$198:$NR$198,,MATCH(ED2,'[1]Stats repas'!$E$55:$NR$55,1))="x",INDEX('[1]Stats repas'!$E$198:$NR$198,,MATCH(ED2,'[1]Stats repas'!$E$55:$NR$55,1))="p"),"a",0)</f>
        <v>a</v>
      </c>
      <c r="EE20" t="str">
        <f>IF(OR(INDEX('[1]Stats repas'!$E$198:$NR$198,,MATCH(EE2,'[1]Stats repas'!$E$55:$NR$55,1))="x",INDEX('[1]Stats repas'!$E$198:$NR$198,,MATCH(EE2,'[1]Stats repas'!$E$55:$NR$55,1))="p"),"a",0)</f>
        <v>a</v>
      </c>
      <c r="EF20" t="str">
        <f>IF(OR(INDEX('[1]Stats repas'!$E$198:$NR$198,,MATCH(EF2,'[1]Stats repas'!$E$55:$NR$55,1))="x",INDEX('[1]Stats repas'!$E$198:$NR$198,,MATCH(EF2,'[1]Stats repas'!$E$55:$NR$55,1))="p"),"a",0)</f>
        <v>a</v>
      </c>
      <c r="EG20" t="str">
        <f>IF(OR(INDEX('[1]Stats repas'!$E$198:$NR$198,,MATCH(EG2,'[1]Stats repas'!$E$55:$NR$55,1))="x",INDEX('[1]Stats repas'!$E$198:$NR$198,,MATCH(EG2,'[1]Stats repas'!$E$55:$NR$55,1))="p"),"a",0)</f>
        <v>a</v>
      </c>
      <c r="EH20" t="str">
        <f>IF(OR(INDEX('[1]Stats repas'!$E$198:$NR$198,,MATCH(EH2,'[1]Stats repas'!$E$55:$NR$55,1))="x",INDEX('[1]Stats repas'!$E$198:$NR$198,,MATCH(EH2,'[1]Stats repas'!$E$55:$NR$55,1))="p"),"a",0)</f>
        <v>a</v>
      </c>
      <c r="EI20" t="str">
        <f>IF(OR(INDEX('[1]Stats repas'!$E$198:$NR$198,,MATCH(EI2,'[1]Stats repas'!$E$55:$NR$55,1))="x",INDEX('[1]Stats repas'!$E$198:$NR$198,,MATCH(EI2,'[1]Stats repas'!$E$55:$NR$55,1))="p"),"a",0)</f>
        <v>a</v>
      </c>
      <c r="EJ20" t="str">
        <f>IF(OR(INDEX('[1]Stats repas'!$E$198:$NR$198,,MATCH(EJ2,'[1]Stats repas'!$E$55:$NR$55,1))="x",INDEX('[1]Stats repas'!$E$198:$NR$198,,MATCH(EJ2,'[1]Stats repas'!$E$55:$NR$55,1))="p"),"a",0)</f>
        <v>a</v>
      </c>
      <c r="EK20" t="str">
        <f>IF(OR(INDEX('[1]Stats repas'!$E$198:$NR$198,,MATCH(EK2,'[1]Stats repas'!$E$55:$NR$55,1))="x",INDEX('[1]Stats repas'!$E$198:$NR$198,,MATCH(EK2,'[1]Stats repas'!$E$55:$NR$55,1))="p"),"a",0)</f>
        <v>a</v>
      </c>
      <c r="EL20" t="str">
        <f>IF(OR(INDEX('[1]Stats repas'!$E$198:$NR$198,,MATCH(EL2,'[1]Stats repas'!$E$55:$NR$55,1))="x",INDEX('[1]Stats repas'!$E$198:$NR$198,,MATCH(EL2,'[1]Stats repas'!$E$55:$NR$55,1))="p"),"a",0)</f>
        <v>a</v>
      </c>
      <c r="EM20" t="str">
        <f>IF(OR(INDEX('[1]Stats repas'!$E$198:$NR$198,,MATCH(EM2,'[1]Stats repas'!$E$55:$NR$55,1))="x",INDEX('[1]Stats repas'!$E$198:$NR$198,,MATCH(EM2,'[1]Stats repas'!$E$55:$NR$55,1))="p"),"a",0)</f>
        <v>a</v>
      </c>
      <c r="EN20" t="str">
        <f>IF(OR(INDEX('[1]Stats repas'!$E$198:$NR$198,,MATCH(EN2,'[1]Stats repas'!$E$55:$NR$55,1))="x",INDEX('[1]Stats repas'!$E$198:$NR$198,,MATCH(EN2,'[1]Stats repas'!$E$55:$NR$55,1))="p"),"a",0)</f>
        <v>a</v>
      </c>
      <c r="EO20" t="str">
        <f>IF(OR(INDEX('[1]Stats repas'!$E$198:$NR$198,,MATCH(EO2,'[1]Stats repas'!$E$55:$NR$55,1))="x",INDEX('[1]Stats repas'!$E$198:$NR$198,,MATCH(EO2,'[1]Stats repas'!$E$55:$NR$55,1))="p"),"a",0)</f>
        <v>a</v>
      </c>
      <c r="EP20" t="str">
        <f>IF(OR(INDEX('[1]Stats repas'!$E$198:$NR$198,,MATCH(EP2,'[1]Stats repas'!$E$55:$NR$55,1))="x",INDEX('[1]Stats repas'!$E$198:$NR$198,,MATCH(EP2,'[1]Stats repas'!$E$55:$NR$55,1))="p"),"a",0)</f>
        <v>a</v>
      </c>
      <c r="EQ20" t="str">
        <f>IF(OR(INDEX('[1]Stats repas'!$E$198:$NR$198,,MATCH(EQ2,'[1]Stats repas'!$E$55:$NR$55,1))="x",INDEX('[1]Stats repas'!$E$198:$NR$198,,MATCH(EQ2,'[1]Stats repas'!$E$55:$NR$55,1))="p"),"a",0)</f>
        <v>a</v>
      </c>
      <c r="ER20" t="str">
        <f>IF(OR(INDEX('[1]Stats repas'!$E$198:$NR$198,,MATCH(ER2,'[1]Stats repas'!$E$55:$NR$55,1))="x",INDEX('[1]Stats repas'!$E$198:$NR$198,,MATCH(ER2,'[1]Stats repas'!$E$55:$NR$55,1))="p"),"a",0)</f>
        <v>a</v>
      </c>
      <c r="ES20" t="str">
        <f>IF(OR(INDEX('[1]Stats repas'!$E$198:$NR$198,,MATCH(ES2,'[1]Stats repas'!$E$55:$NR$55,1))="x",INDEX('[1]Stats repas'!$E$198:$NR$198,,MATCH(ES2,'[1]Stats repas'!$E$55:$NR$55,1))="p"),"a",0)</f>
        <v>a</v>
      </c>
      <c r="ET20" t="str">
        <f>IF(OR(INDEX('[1]Stats repas'!$E$198:$NR$198,,MATCH(ET2,'[1]Stats repas'!$E$55:$NR$55,1))="x",INDEX('[1]Stats repas'!$E$198:$NR$198,,MATCH(ET2,'[1]Stats repas'!$E$55:$NR$55,1))="p"),"a",0)</f>
        <v>a</v>
      </c>
      <c r="EU20" t="str">
        <f>IF(OR(INDEX('[1]Stats repas'!$E$198:$NR$198,,MATCH(EU2,'[1]Stats repas'!$E$55:$NR$55,1))="x",INDEX('[1]Stats repas'!$E$198:$NR$198,,MATCH(EU2,'[1]Stats repas'!$E$55:$NR$55,1))="p"),"a",0)</f>
        <v>a</v>
      </c>
      <c r="EV20" t="str">
        <f>IF(OR(INDEX('[1]Stats repas'!$E$198:$NR$198,,MATCH(EV2,'[1]Stats repas'!$E$55:$NR$55,1))="x",INDEX('[1]Stats repas'!$E$198:$NR$198,,MATCH(EV2,'[1]Stats repas'!$E$55:$NR$55,1))="p"),"a",0)</f>
        <v>a</v>
      </c>
      <c r="EW20" t="str">
        <f>IF(OR(INDEX('[1]Stats repas'!$E$198:$NR$198,,MATCH(EW2,'[1]Stats repas'!$E$55:$NR$55,1))="x",INDEX('[1]Stats repas'!$E$198:$NR$198,,MATCH(EW2,'[1]Stats repas'!$E$55:$NR$55,1))="p"),"a",0)</f>
        <v>a</v>
      </c>
      <c r="EX20" t="str">
        <f>IF(OR(INDEX('[1]Stats repas'!$E$198:$NR$198,,MATCH(EX2,'[1]Stats repas'!$E$55:$NR$55,1))="x",INDEX('[1]Stats repas'!$E$198:$NR$198,,MATCH(EX2,'[1]Stats repas'!$E$55:$NR$55,1))="p"),"a",0)</f>
        <v>a</v>
      </c>
      <c r="EY20" t="str">
        <f>IF(OR(INDEX('[1]Stats repas'!$E$198:$NR$198,,MATCH(EY2,'[1]Stats repas'!$E$55:$NR$55,1))="x",INDEX('[1]Stats repas'!$E$198:$NR$198,,MATCH(EY2,'[1]Stats repas'!$E$55:$NR$55,1))="p"),"a",0)</f>
        <v>a</v>
      </c>
      <c r="EZ20" t="str">
        <f>IF(OR(INDEX('[1]Stats repas'!$E$198:$NR$198,,MATCH(EZ2,'[1]Stats repas'!$E$55:$NR$55,1))="x",INDEX('[1]Stats repas'!$E$198:$NR$198,,MATCH(EZ2,'[1]Stats repas'!$E$55:$NR$55,1))="p"),"a",0)</f>
        <v>a</v>
      </c>
      <c r="FA20" t="str">
        <f>IF(OR(INDEX('[1]Stats repas'!$E$198:$NR$198,,MATCH(FA2,'[1]Stats repas'!$E$55:$NR$55,1))="x",INDEX('[1]Stats repas'!$E$198:$NR$198,,MATCH(FA2,'[1]Stats repas'!$E$55:$NR$55,1))="p"),"a",0)</f>
        <v>a</v>
      </c>
      <c r="FB20" t="str">
        <f>IF(OR(INDEX('[1]Stats repas'!$E$198:$NR$198,,MATCH(FB2,'[1]Stats repas'!$E$55:$NR$55,1))="x",INDEX('[1]Stats repas'!$E$198:$NR$198,,MATCH(FB2,'[1]Stats repas'!$E$55:$NR$55,1))="p"),"a",0)</f>
        <v>a</v>
      </c>
      <c r="FC20" t="str">
        <f>IF(OR(INDEX('[1]Stats repas'!$E$198:$NR$198,,MATCH(FC2,'[1]Stats repas'!$E$55:$NR$55,1))="x",INDEX('[1]Stats repas'!$E$198:$NR$198,,MATCH(FC2,'[1]Stats repas'!$E$55:$NR$55,1))="p"),"a",0)</f>
        <v>a</v>
      </c>
      <c r="FD20" t="str">
        <f>IF(OR(INDEX('[1]Stats repas'!$E$198:$NR$198,,MATCH(FD2,'[1]Stats repas'!$E$55:$NR$55,1))="x",INDEX('[1]Stats repas'!$E$198:$NR$198,,MATCH(FD2,'[1]Stats repas'!$E$55:$NR$55,1))="p"),"a",0)</f>
        <v>a</v>
      </c>
      <c r="FE20" t="str">
        <f>IF(OR(INDEX('[1]Stats repas'!$E$198:$NR$198,,MATCH(FE2,'[1]Stats repas'!$E$55:$NR$55,1))="x",INDEX('[1]Stats repas'!$E$198:$NR$198,,MATCH(FE2,'[1]Stats repas'!$E$55:$NR$55,1))="p"),"a",0)</f>
        <v>a</v>
      </c>
      <c r="FF20" t="str">
        <f>IF(OR(INDEX('[1]Stats repas'!$E$198:$NR$198,,MATCH(FF2,'[1]Stats repas'!$E$55:$NR$55,1))="x",INDEX('[1]Stats repas'!$E$198:$NR$198,,MATCH(FF2,'[1]Stats repas'!$E$55:$NR$55,1))="p"),"a",0)</f>
        <v>a</v>
      </c>
      <c r="FG20" t="str">
        <f>IF(OR(INDEX('[1]Stats repas'!$E$198:$NR$198,,MATCH(FG2,'[1]Stats repas'!$E$55:$NR$55,1))="x",INDEX('[1]Stats repas'!$E$198:$NR$198,,MATCH(FG2,'[1]Stats repas'!$E$55:$NR$55,1))="p"),"a",0)</f>
        <v>a</v>
      </c>
      <c r="FH20" t="str">
        <f>IF(OR(INDEX('[1]Stats repas'!$E$198:$NR$198,,MATCH(FH2,'[1]Stats repas'!$E$55:$NR$55,1))="x",INDEX('[1]Stats repas'!$E$198:$NR$198,,MATCH(FH2,'[1]Stats repas'!$E$55:$NR$55,1))="p"),"a",0)</f>
        <v>a</v>
      </c>
      <c r="FI20" t="str">
        <f>IF(OR(INDEX('[1]Stats repas'!$E$198:$NR$198,,MATCH(FI2,'[1]Stats repas'!$E$55:$NR$55,1))="x",INDEX('[1]Stats repas'!$E$198:$NR$198,,MATCH(FI2,'[1]Stats repas'!$E$55:$NR$55,1))="p"),"a",0)</f>
        <v>a</v>
      </c>
      <c r="FJ20" t="str">
        <f>IF(OR(INDEX('[1]Stats repas'!$E$198:$NR$198,,MATCH(FJ2,'[1]Stats repas'!$E$55:$NR$55,1))="x",INDEX('[1]Stats repas'!$E$198:$NR$198,,MATCH(FJ2,'[1]Stats repas'!$E$55:$NR$55,1))="p"),"a",0)</f>
        <v>a</v>
      </c>
      <c r="FK20" t="str">
        <f>IF(OR(INDEX('[1]Stats repas'!$E$198:$NR$198,,MATCH(FK2,'[1]Stats repas'!$E$55:$NR$55,1))="x",INDEX('[1]Stats repas'!$E$198:$NR$198,,MATCH(FK2,'[1]Stats repas'!$E$55:$NR$55,1))="p"),"a",0)</f>
        <v>a</v>
      </c>
      <c r="FL20" t="str">
        <f>IF(OR(INDEX('[1]Stats repas'!$E$198:$NR$198,,MATCH(FL2,'[1]Stats repas'!$E$55:$NR$55,1))="x",INDEX('[1]Stats repas'!$E$198:$NR$198,,MATCH(FL2,'[1]Stats repas'!$E$55:$NR$55,1))="p"),"a",0)</f>
        <v>a</v>
      </c>
      <c r="FM20" t="str">
        <f>IF(OR(INDEX('[1]Stats repas'!$E$198:$NR$198,,MATCH(FM2,'[1]Stats repas'!$E$55:$NR$55,1))="x",INDEX('[1]Stats repas'!$E$198:$NR$198,,MATCH(FM2,'[1]Stats repas'!$E$55:$NR$55,1))="p"),"a",0)</f>
        <v>a</v>
      </c>
      <c r="FN20" t="str">
        <f>IF(OR(INDEX('[1]Stats repas'!$E$198:$NR$198,,MATCH(FN2,'[1]Stats repas'!$E$55:$NR$55,1))="x",INDEX('[1]Stats repas'!$E$198:$NR$198,,MATCH(FN2,'[1]Stats repas'!$E$55:$NR$55,1))="p"),"a",0)</f>
        <v>a</v>
      </c>
      <c r="FO20" t="str">
        <f>IF(OR(INDEX('[1]Stats repas'!$E$198:$NR$198,,MATCH(FO2,'[1]Stats repas'!$E$55:$NR$55,1))="x",INDEX('[1]Stats repas'!$E$198:$NR$198,,MATCH(FO2,'[1]Stats repas'!$E$55:$NR$55,1))="p"),"a",0)</f>
        <v>a</v>
      </c>
      <c r="FP20" t="str">
        <f>IF(OR(INDEX('[1]Stats repas'!$E$198:$NR$198,,MATCH(FP2,'[1]Stats repas'!$E$55:$NR$55,1))="x",INDEX('[1]Stats repas'!$E$198:$NR$198,,MATCH(FP2,'[1]Stats repas'!$E$55:$NR$55,1))="p"),"a",0)</f>
        <v>a</v>
      </c>
      <c r="FQ20" t="str">
        <f>IF(OR(INDEX('[1]Stats repas'!$E$198:$NR$198,,MATCH(FQ2,'[1]Stats repas'!$E$55:$NR$55,1))="x",INDEX('[1]Stats repas'!$E$198:$NR$198,,MATCH(FQ2,'[1]Stats repas'!$E$55:$NR$55,1))="p"),"a",0)</f>
        <v>a</v>
      </c>
      <c r="FR20" t="str">
        <f>IF(OR(INDEX('[1]Stats repas'!$E$198:$NR$198,,MATCH(FR2,'[1]Stats repas'!$E$55:$NR$55,1))="x",INDEX('[1]Stats repas'!$E$198:$NR$198,,MATCH(FR2,'[1]Stats repas'!$E$55:$NR$55,1))="p"),"a",0)</f>
        <v>a</v>
      </c>
      <c r="FS20" t="str">
        <f>IF(OR(INDEX('[1]Stats repas'!$E$198:$NR$198,,MATCH(FS2,'[1]Stats repas'!$E$55:$NR$55,1))="x",INDEX('[1]Stats repas'!$E$198:$NR$198,,MATCH(FS2,'[1]Stats repas'!$E$55:$NR$55,1))="p"),"a",0)</f>
        <v>a</v>
      </c>
      <c r="FT20" t="str">
        <f>IF(OR(INDEX('[1]Stats repas'!$E$198:$NR$198,,MATCH(FT2,'[1]Stats repas'!$E$55:$NR$55,1))="x",INDEX('[1]Stats repas'!$E$198:$NR$198,,MATCH(FT2,'[1]Stats repas'!$E$55:$NR$55,1))="p"),"a",0)</f>
        <v>a</v>
      </c>
      <c r="FU20" t="str">
        <f>IF(OR(INDEX('[1]Stats repas'!$E$198:$NR$198,,MATCH(FU2,'[1]Stats repas'!$E$55:$NR$55,1))="x",INDEX('[1]Stats repas'!$E$198:$NR$198,,MATCH(FU2,'[1]Stats repas'!$E$55:$NR$55,1))="p"),"a",0)</f>
        <v>a</v>
      </c>
      <c r="FV20" t="str">
        <f>IF(OR(INDEX('[1]Stats repas'!$E$198:$NR$198,,MATCH(FV2,'[1]Stats repas'!$E$55:$NR$55,1))="x",INDEX('[1]Stats repas'!$E$198:$NR$198,,MATCH(FV2,'[1]Stats repas'!$E$55:$NR$55,1))="p"),"a",0)</f>
        <v>a</v>
      </c>
      <c r="FW20" t="str">
        <f>IF(OR(INDEX('[1]Stats repas'!$E$198:$NR$198,,MATCH(FW2,'[1]Stats repas'!$E$55:$NR$55,1))="x",INDEX('[1]Stats repas'!$E$198:$NR$198,,MATCH(FW2,'[1]Stats repas'!$E$55:$NR$55,1))="p"),"a",0)</f>
        <v>a</v>
      </c>
      <c r="FX20" t="str">
        <f>IF(OR(INDEX('[1]Stats repas'!$E$198:$NR$198,,MATCH(FX2,'[1]Stats repas'!$E$55:$NR$55,1))="x",INDEX('[1]Stats repas'!$E$198:$NR$198,,MATCH(FX2,'[1]Stats repas'!$E$55:$NR$55,1))="p"),"a",0)</f>
        <v>a</v>
      </c>
      <c r="FY20" t="str">
        <f>IF(OR(INDEX('[1]Stats repas'!$E$198:$NR$198,,MATCH(FY2,'[1]Stats repas'!$E$55:$NR$55,1))="x",INDEX('[1]Stats repas'!$E$198:$NR$198,,MATCH(FY2,'[1]Stats repas'!$E$55:$NR$55,1))="p"),"a",0)</f>
        <v>a</v>
      </c>
      <c r="FZ20" t="str">
        <f>IF(OR(INDEX('[1]Stats repas'!$E$198:$NR$198,,MATCH(FZ2,'[1]Stats repas'!$E$55:$NR$55,1))="x",INDEX('[1]Stats repas'!$E$198:$NR$198,,MATCH(FZ2,'[1]Stats repas'!$E$55:$NR$55,1))="p"),"a",0)</f>
        <v>a</v>
      </c>
      <c r="GA20" t="str">
        <f>IF(OR(INDEX('[1]Stats repas'!$E$198:$NR$198,,MATCH(GA2,'[1]Stats repas'!$E$55:$NR$55,1))="x",INDEX('[1]Stats repas'!$E$198:$NR$198,,MATCH(GA2,'[1]Stats repas'!$E$55:$NR$55,1))="p"),"a",0)</f>
        <v>a</v>
      </c>
      <c r="GB20" t="str">
        <f>IF(OR(INDEX('[1]Stats repas'!$E$198:$NR$198,,MATCH(GB2,'[1]Stats repas'!$E$55:$NR$55,1))="x",INDEX('[1]Stats repas'!$E$198:$NR$198,,MATCH(GB2,'[1]Stats repas'!$E$55:$NR$55,1))="p"),"a",0)</f>
        <v>a</v>
      </c>
      <c r="GC20" t="str">
        <f>IF(OR(INDEX('[1]Stats repas'!$E$198:$NR$198,,MATCH(GC2,'[1]Stats repas'!$E$55:$NR$55,1))="x",INDEX('[1]Stats repas'!$E$198:$NR$198,,MATCH(GC2,'[1]Stats repas'!$E$55:$NR$55,1))="p"),"a",0)</f>
        <v>a</v>
      </c>
      <c r="GD20" t="str">
        <f>IF(OR(INDEX('[1]Stats repas'!$E$198:$NR$198,,MATCH(GD2,'[1]Stats repas'!$E$55:$NR$55,1))="x",INDEX('[1]Stats repas'!$E$198:$NR$198,,MATCH(GD2,'[1]Stats repas'!$E$55:$NR$55,1))="p"),"a",0)</f>
        <v>a</v>
      </c>
      <c r="GE20" t="str">
        <f>IF(OR(INDEX('[1]Stats repas'!$E$198:$NR$198,,MATCH(GE2,'[1]Stats repas'!$E$55:$NR$55,1))="x",INDEX('[1]Stats repas'!$E$198:$NR$198,,MATCH(GE2,'[1]Stats repas'!$E$55:$NR$55,1))="p"),"a",0)</f>
        <v>a</v>
      </c>
      <c r="GF20" t="str">
        <f>IF(OR(INDEX('[1]Stats repas'!$E$198:$NR$198,,MATCH(GF2,'[1]Stats repas'!$E$55:$NR$55,1))="x",INDEX('[1]Stats repas'!$E$198:$NR$198,,MATCH(GF2,'[1]Stats repas'!$E$55:$NR$55,1))="p"),"a",0)</f>
        <v>a</v>
      </c>
      <c r="GG20" t="str">
        <f>IF(OR(INDEX('[1]Stats repas'!$E$198:$NR$198,,MATCH(GG2,'[1]Stats repas'!$E$55:$NR$55,1))="x",INDEX('[1]Stats repas'!$E$198:$NR$198,,MATCH(GG2,'[1]Stats repas'!$E$55:$NR$55,1))="p"),"a",0)</f>
        <v>a</v>
      </c>
      <c r="GH20" t="str">
        <f>IF(OR(INDEX('[1]Stats repas'!$E$198:$NR$198,,MATCH(GH2,'[1]Stats repas'!$E$55:$NR$55,1))="x",INDEX('[1]Stats repas'!$E$198:$NR$198,,MATCH(GH2,'[1]Stats repas'!$E$55:$NR$55,1))="p"),"a",0)</f>
        <v>a</v>
      </c>
      <c r="GI20" t="str">
        <f>IF(OR(INDEX('[1]Stats repas'!$E$198:$NR$198,,MATCH(GI2,'[1]Stats repas'!$E$55:$NR$55,1))="x",INDEX('[1]Stats repas'!$E$198:$NR$198,,MATCH(GI2,'[1]Stats repas'!$E$55:$NR$55,1))="p"),"a",0)</f>
        <v>a</v>
      </c>
      <c r="GJ20" t="str">
        <f>IF(OR(INDEX('[1]Stats repas'!$E$198:$NR$198,,MATCH(GJ2,'[1]Stats repas'!$E$55:$NR$55,1))="x",INDEX('[1]Stats repas'!$E$198:$NR$198,,MATCH(GJ2,'[1]Stats repas'!$E$55:$NR$55,1))="p"),"a",0)</f>
        <v>a</v>
      </c>
      <c r="GK20" t="str">
        <f>IF(OR(INDEX('[1]Stats repas'!$E$198:$NR$198,,MATCH(GK2,'[1]Stats repas'!$E$55:$NR$55,1))="x",INDEX('[1]Stats repas'!$E$198:$NR$198,,MATCH(GK2,'[1]Stats repas'!$E$55:$NR$55,1))="p"),"a",0)</f>
        <v>a</v>
      </c>
      <c r="GL20" t="str">
        <f>IF(OR(INDEX('[1]Stats repas'!$E$198:$NR$198,,MATCH(GL2,'[1]Stats repas'!$E$55:$NR$55,1))="x",INDEX('[1]Stats repas'!$E$198:$NR$198,,MATCH(GL2,'[1]Stats repas'!$E$55:$NR$55,1))="p"),"a",0)</f>
        <v>a</v>
      </c>
      <c r="GM20" t="str">
        <f>IF(OR(INDEX('[1]Stats repas'!$E$198:$NR$198,,MATCH(GM2,'[1]Stats repas'!$E$55:$NR$55,1))="x",INDEX('[1]Stats repas'!$E$198:$NR$198,,MATCH(GM2,'[1]Stats repas'!$E$55:$NR$55,1))="p"),"a",0)</f>
        <v>a</v>
      </c>
      <c r="GN20" t="str">
        <f>IF(OR(INDEX('[1]Stats repas'!$E$198:$NR$198,,MATCH(GN2,'[1]Stats repas'!$E$55:$NR$55,1))="x",INDEX('[1]Stats repas'!$E$198:$NR$198,,MATCH(GN2,'[1]Stats repas'!$E$55:$NR$55,1))="p"),"a",0)</f>
        <v>a</v>
      </c>
      <c r="GO20" t="str">
        <f>IF(OR(INDEX('[1]Stats repas'!$E$198:$NR$198,,MATCH(GO2,'[1]Stats repas'!$E$55:$NR$55,1))="x",INDEX('[1]Stats repas'!$E$198:$NR$198,,MATCH(GO2,'[1]Stats repas'!$E$55:$NR$55,1))="p"),"a",0)</f>
        <v>a</v>
      </c>
      <c r="GP20" t="str">
        <f>IF(OR(INDEX('[1]Stats repas'!$E$198:$NR$198,,MATCH(GP2,'[1]Stats repas'!$E$55:$NR$55,1))="x",INDEX('[1]Stats repas'!$E$198:$NR$198,,MATCH(GP2,'[1]Stats repas'!$E$55:$NR$55,1))="p"),"a",0)</f>
        <v>a</v>
      </c>
      <c r="GQ20" t="str">
        <f>IF(OR(INDEX('[1]Stats repas'!$E$198:$NR$198,,MATCH(GQ2,'[1]Stats repas'!$E$55:$NR$55,1))="x",INDEX('[1]Stats repas'!$E$198:$NR$198,,MATCH(GQ2,'[1]Stats repas'!$E$55:$NR$55,1))="p"),"a",0)</f>
        <v>a</v>
      </c>
      <c r="GR20" t="str">
        <f>IF(OR(INDEX('[1]Stats repas'!$E$198:$NR$198,,MATCH(GR2,'[1]Stats repas'!$E$55:$NR$55,1))="x",INDEX('[1]Stats repas'!$E$198:$NR$198,,MATCH(GR2,'[1]Stats repas'!$E$55:$NR$55,1))="p"),"a",0)</f>
        <v>a</v>
      </c>
      <c r="GS20" t="str">
        <f>IF(OR(INDEX('[1]Stats repas'!$E$198:$NR$198,,MATCH(GS2,'[1]Stats repas'!$E$55:$NR$55,1))="x",INDEX('[1]Stats repas'!$E$198:$NR$198,,MATCH(GS2,'[1]Stats repas'!$E$55:$NR$55,1))="p"),"a",0)</f>
        <v>a</v>
      </c>
      <c r="GT20" t="str">
        <f>IF(OR(INDEX('[1]Stats repas'!$E$198:$NR$198,,MATCH(GT2,'[1]Stats repas'!$E$55:$NR$55,1))="x",INDEX('[1]Stats repas'!$E$198:$NR$198,,MATCH(GT2,'[1]Stats repas'!$E$55:$NR$55,1))="p"),"a",0)</f>
        <v>a</v>
      </c>
      <c r="GU20" t="str">
        <f>IF(OR(INDEX('[1]Stats repas'!$E$198:$NR$198,,MATCH(GU2,'[1]Stats repas'!$E$55:$NR$55,1))="x",INDEX('[1]Stats repas'!$E$198:$NR$198,,MATCH(GU2,'[1]Stats repas'!$E$55:$NR$55,1))="p"),"a",0)</f>
        <v>a</v>
      </c>
      <c r="GV20" t="str">
        <f>IF(OR(INDEX('[1]Stats repas'!$E$198:$NR$198,,MATCH(GV2,'[1]Stats repas'!$E$55:$NR$55,1))="x",INDEX('[1]Stats repas'!$E$198:$NR$198,,MATCH(GV2,'[1]Stats repas'!$E$55:$NR$55,1))="p"),"a",0)</f>
        <v>a</v>
      </c>
      <c r="GW20" t="str">
        <f>IF(OR(INDEX('[1]Stats repas'!$E$198:$NR$198,,MATCH(GW2,'[1]Stats repas'!$E$55:$NR$55,1))="x",INDEX('[1]Stats repas'!$E$198:$NR$198,,MATCH(GW2,'[1]Stats repas'!$E$55:$NR$55,1))="p"),"a",0)</f>
        <v>a</v>
      </c>
      <c r="GX20" t="str">
        <f>IF(OR(INDEX('[1]Stats repas'!$E$198:$NR$198,,MATCH(GX2,'[1]Stats repas'!$E$55:$NR$55,1))="x",INDEX('[1]Stats repas'!$E$198:$NR$198,,MATCH(GX2,'[1]Stats repas'!$E$55:$NR$55,1))="p"),"a",0)</f>
        <v>a</v>
      </c>
      <c r="GY20" t="str">
        <f>IF(OR(INDEX('[1]Stats repas'!$E$198:$NR$198,,MATCH(GY2,'[1]Stats repas'!$E$55:$NR$55,1))="x",INDEX('[1]Stats repas'!$E$198:$NR$198,,MATCH(GY2,'[1]Stats repas'!$E$55:$NR$55,1))="p"),"a",0)</f>
        <v>a</v>
      </c>
      <c r="GZ20" t="str">
        <f>IF(OR(INDEX('[1]Stats repas'!$E$198:$NR$198,,MATCH(GZ2,'[1]Stats repas'!$E$55:$NR$55,1))="x",INDEX('[1]Stats repas'!$E$198:$NR$198,,MATCH(GZ2,'[1]Stats repas'!$E$55:$NR$55,1))="p"),"a",0)</f>
        <v>a</v>
      </c>
      <c r="HA20" t="str">
        <f>IF(OR(INDEX('[1]Stats repas'!$E$198:$NR$198,,MATCH(HA2,'[1]Stats repas'!$E$55:$NR$55,1))="x",INDEX('[1]Stats repas'!$E$198:$NR$198,,MATCH(HA2,'[1]Stats repas'!$E$55:$NR$55,1))="p"),"a",0)</f>
        <v>a</v>
      </c>
      <c r="HB20" t="str">
        <f>IF(OR(INDEX('[1]Stats repas'!$E$198:$NR$198,,MATCH(HB2,'[1]Stats repas'!$E$55:$NR$55,1))="x",INDEX('[1]Stats repas'!$E$198:$NR$198,,MATCH(HB2,'[1]Stats repas'!$E$55:$NR$55,1))="p"),"a",0)</f>
        <v>a</v>
      </c>
      <c r="HC20" t="str">
        <f>IF(OR(INDEX('[1]Stats repas'!$E$198:$NR$198,,MATCH(HC2,'[1]Stats repas'!$E$55:$NR$55,1))="x",INDEX('[1]Stats repas'!$E$198:$NR$198,,MATCH(HC2,'[1]Stats repas'!$E$55:$NR$55,1))="p"),"a",0)</f>
        <v>a</v>
      </c>
      <c r="HD20" t="str">
        <f>IF(OR(INDEX('[1]Stats repas'!$E$198:$NR$198,,MATCH(HD2,'[1]Stats repas'!$E$55:$NR$55,1))="x",INDEX('[1]Stats repas'!$E$198:$NR$198,,MATCH(HD2,'[1]Stats repas'!$E$55:$NR$55,1))="p"),"a",0)</f>
        <v>a</v>
      </c>
      <c r="HE20" t="str">
        <f>IF(OR(INDEX('[1]Stats repas'!$E$198:$NR$198,,MATCH(HE2,'[1]Stats repas'!$E$55:$NR$55,1))="x",INDEX('[1]Stats repas'!$E$198:$NR$198,,MATCH(HE2,'[1]Stats repas'!$E$55:$NR$55,1))="p"),"a",0)</f>
        <v>a</v>
      </c>
      <c r="HF20" t="str">
        <f>IF(OR(INDEX('[1]Stats repas'!$E$198:$NR$198,,MATCH(HF2,'[1]Stats repas'!$E$55:$NR$55,1))="x",INDEX('[1]Stats repas'!$E$198:$NR$198,,MATCH(HF2,'[1]Stats repas'!$E$55:$NR$55,1))="p"),"a",0)</f>
        <v>a</v>
      </c>
      <c r="HG20" t="str">
        <f>IF(OR(INDEX('[1]Stats repas'!$E$198:$NR$198,,MATCH(HG2,'[1]Stats repas'!$E$55:$NR$55,1))="x",INDEX('[1]Stats repas'!$E$198:$NR$198,,MATCH(HG2,'[1]Stats repas'!$E$55:$NR$55,1))="p"),"a",0)</f>
        <v>a</v>
      </c>
      <c r="HH20" t="str">
        <f>IF(OR(INDEX('[1]Stats repas'!$E$198:$NR$198,,MATCH(HH2,'[1]Stats repas'!$E$55:$NR$55,1))="x",INDEX('[1]Stats repas'!$E$198:$NR$198,,MATCH(HH2,'[1]Stats repas'!$E$55:$NR$55,1))="p"),"a",0)</f>
        <v>a</v>
      </c>
      <c r="HI20" t="str">
        <f>IF(OR(INDEX('[1]Stats repas'!$E$198:$NR$198,,MATCH(HI2,'[1]Stats repas'!$E$55:$NR$55,1))="x",INDEX('[1]Stats repas'!$E$198:$NR$198,,MATCH(HI2,'[1]Stats repas'!$E$55:$NR$55,1))="p"),"a",0)</f>
        <v>a</v>
      </c>
      <c r="HJ20" t="str">
        <f>IF(OR(INDEX('[1]Stats repas'!$E$198:$NR$198,,MATCH(HJ2,'[1]Stats repas'!$E$55:$NR$55,1))="x",INDEX('[1]Stats repas'!$E$198:$NR$198,,MATCH(HJ2,'[1]Stats repas'!$E$55:$NR$55,1))="p"),"a",0)</f>
        <v>a</v>
      </c>
      <c r="HK20" t="str">
        <f>IF(OR(INDEX('[1]Stats repas'!$E$198:$NR$198,,MATCH(HK2,'[1]Stats repas'!$E$55:$NR$55,1))="x",INDEX('[1]Stats repas'!$E$198:$NR$198,,MATCH(HK2,'[1]Stats repas'!$E$55:$NR$55,1))="p"),"a",0)</f>
        <v>a</v>
      </c>
      <c r="HL20" t="str">
        <f>IF(OR(INDEX('[1]Stats repas'!$E$198:$NR$198,,MATCH(HL2,'[1]Stats repas'!$E$55:$NR$55,1))="x",INDEX('[1]Stats repas'!$E$198:$NR$198,,MATCH(HL2,'[1]Stats repas'!$E$55:$NR$55,1))="p"),"a",0)</f>
        <v>a</v>
      </c>
      <c r="HM20" t="str">
        <f>IF(OR(INDEX('[1]Stats repas'!$E$198:$NR$198,,MATCH(HM2,'[1]Stats repas'!$E$55:$NR$55,1))="x",INDEX('[1]Stats repas'!$E$198:$NR$198,,MATCH(HM2,'[1]Stats repas'!$E$55:$NR$55,1))="p"),"a",0)</f>
        <v>a</v>
      </c>
      <c r="HN20" t="str">
        <f>IF(OR(INDEX('[1]Stats repas'!$E$198:$NR$198,,MATCH(HN2,'[1]Stats repas'!$E$55:$NR$55,1))="x",INDEX('[1]Stats repas'!$E$198:$NR$198,,MATCH(HN2,'[1]Stats repas'!$E$55:$NR$55,1))="p"),"a",0)</f>
        <v>a</v>
      </c>
      <c r="HO20" t="str">
        <f>IF(OR(INDEX('[1]Stats repas'!$E$198:$NR$198,,MATCH(HO2,'[1]Stats repas'!$E$55:$NR$55,1))="x",INDEX('[1]Stats repas'!$E$198:$NR$198,,MATCH(HO2,'[1]Stats repas'!$E$55:$NR$55,1))="p"),"a",0)</f>
        <v>a</v>
      </c>
      <c r="HP20" t="str">
        <f>IF(OR(INDEX('[1]Stats repas'!$E$198:$NR$198,,MATCH(HP2,'[1]Stats repas'!$E$55:$NR$55,1))="x",INDEX('[1]Stats repas'!$E$198:$NR$198,,MATCH(HP2,'[1]Stats repas'!$E$55:$NR$55,1))="p"),"a",0)</f>
        <v>a</v>
      </c>
      <c r="HQ20" t="str">
        <f>IF(OR(INDEX('[1]Stats repas'!$E$198:$NR$198,,MATCH(HQ2,'[1]Stats repas'!$E$55:$NR$55,1))="x",INDEX('[1]Stats repas'!$E$198:$NR$198,,MATCH(HQ2,'[1]Stats repas'!$E$55:$NR$55,1))="p"),"a",0)</f>
        <v>a</v>
      </c>
      <c r="HR20" t="str">
        <f>IF(OR(INDEX('[1]Stats repas'!$E$198:$NR$198,,MATCH(HR2,'[1]Stats repas'!$E$55:$NR$55,1))="x",INDEX('[1]Stats repas'!$E$198:$NR$198,,MATCH(HR2,'[1]Stats repas'!$E$55:$NR$55,1))="p"),"a",0)</f>
        <v>a</v>
      </c>
      <c r="HS20" t="str">
        <f>IF(OR(INDEX('[1]Stats repas'!$E$198:$NR$198,,MATCH(HS2,'[1]Stats repas'!$E$55:$NR$55,1))="x",INDEX('[1]Stats repas'!$E$198:$NR$198,,MATCH(HS2,'[1]Stats repas'!$E$55:$NR$55,1))="p"),"a",0)</f>
        <v>a</v>
      </c>
      <c r="HT20" t="str">
        <f>IF(OR(INDEX('[1]Stats repas'!$E$198:$NR$198,,MATCH(HT2,'[1]Stats repas'!$E$55:$NR$55,1))="x",INDEX('[1]Stats repas'!$E$198:$NR$198,,MATCH(HT2,'[1]Stats repas'!$E$55:$NR$55,1))="p"),"a",0)</f>
        <v>a</v>
      </c>
      <c r="HU20" t="str">
        <f>IF(OR(INDEX('[1]Stats repas'!$E$198:$NR$198,,MATCH(HU2,'[1]Stats repas'!$E$55:$NR$55,1))="x",INDEX('[1]Stats repas'!$E$198:$NR$198,,MATCH(HU2,'[1]Stats repas'!$E$55:$NR$55,1))="p"),"a",0)</f>
        <v>a</v>
      </c>
      <c r="HV20" t="str">
        <f>IF(OR(INDEX('[1]Stats repas'!$E$198:$NR$198,,MATCH(HV2,'[1]Stats repas'!$E$55:$NR$55,1))="x",INDEX('[1]Stats repas'!$E$198:$NR$198,,MATCH(HV2,'[1]Stats repas'!$E$55:$NR$55,1))="p"),"a",0)</f>
        <v>a</v>
      </c>
      <c r="HW20" t="str">
        <f>IF(OR(INDEX('[1]Stats repas'!$E$198:$NR$198,,MATCH(HW2,'[1]Stats repas'!$E$55:$NR$55,1))="x",INDEX('[1]Stats repas'!$E$198:$NR$198,,MATCH(HW2,'[1]Stats repas'!$E$55:$NR$55,1))="p"),"a",0)</f>
        <v>a</v>
      </c>
      <c r="HX20" t="str">
        <f>IF(OR(INDEX('[1]Stats repas'!$E$198:$NR$198,,MATCH(HX2,'[1]Stats repas'!$E$55:$NR$55,1))="x",INDEX('[1]Stats repas'!$E$198:$NR$198,,MATCH(HX2,'[1]Stats repas'!$E$55:$NR$55,1))="p"),"a",0)</f>
        <v>a</v>
      </c>
      <c r="HY20" t="str">
        <f>IF(OR(INDEX('[1]Stats repas'!$E$198:$NR$198,,MATCH(HY2,'[1]Stats repas'!$E$55:$NR$55,1))="x",INDEX('[1]Stats repas'!$E$198:$NR$198,,MATCH(HY2,'[1]Stats repas'!$E$55:$NR$55,1))="p"),"a",0)</f>
        <v>a</v>
      </c>
      <c r="HZ20" t="str">
        <f>IF(OR(INDEX('[1]Stats repas'!$E$198:$NR$198,,MATCH(HZ2,'[1]Stats repas'!$E$55:$NR$55,1))="x",INDEX('[1]Stats repas'!$E$198:$NR$198,,MATCH(HZ2,'[1]Stats repas'!$E$55:$NR$55,1))="p"),"a",0)</f>
        <v>a</v>
      </c>
      <c r="IA20" t="str">
        <f>IF(OR(INDEX('[1]Stats repas'!$E$198:$NR$198,,MATCH(IA2,'[1]Stats repas'!$E$55:$NR$55,1))="x",INDEX('[1]Stats repas'!$E$198:$NR$198,,MATCH(IA2,'[1]Stats repas'!$E$55:$NR$55,1))="p"),"a",0)</f>
        <v>a</v>
      </c>
      <c r="IB20" t="str">
        <f>IF(OR(INDEX('[1]Stats repas'!$E$198:$NR$198,,MATCH(IB2,'[1]Stats repas'!$E$55:$NR$55,1))="x",INDEX('[1]Stats repas'!$E$198:$NR$198,,MATCH(IB2,'[1]Stats repas'!$E$55:$NR$55,1))="p"),"a",0)</f>
        <v>a</v>
      </c>
      <c r="IC20" t="str">
        <f>IF(OR(INDEX('[1]Stats repas'!$E$198:$NR$198,,MATCH(IC2,'[1]Stats repas'!$E$55:$NR$55,1))="x",INDEX('[1]Stats repas'!$E$198:$NR$198,,MATCH(IC2,'[1]Stats repas'!$E$55:$NR$55,1))="p"),"a",0)</f>
        <v>a</v>
      </c>
      <c r="ID20" t="str">
        <f>IF(OR(INDEX('[1]Stats repas'!$E$198:$NR$198,,MATCH(ID2,'[1]Stats repas'!$E$55:$NR$55,1))="x",INDEX('[1]Stats repas'!$E$198:$NR$198,,MATCH(ID2,'[1]Stats repas'!$E$55:$NR$55,1))="p"),"a",0)</f>
        <v>a</v>
      </c>
      <c r="IE20" t="str">
        <f>IF(OR(INDEX('[1]Stats repas'!$E$198:$NR$198,,MATCH(IE2,'[1]Stats repas'!$E$55:$NR$55,1))="x",INDEX('[1]Stats repas'!$E$198:$NR$198,,MATCH(IE2,'[1]Stats repas'!$E$55:$NR$55,1))="p"),"a",0)</f>
        <v>a</v>
      </c>
      <c r="IF20" t="str">
        <f>IF(OR(INDEX('[1]Stats repas'!$E$198:$NR$198,,MATCH(IF2,'[1]Stats repas'!$E$55:$NR$55,1))="x",INDEX('[1]Stats repas'!$E$198:$NR$198,,MATCH(IF2,'[1]Stats repas'!$E$55:$NR$55,1))="p"),"a",0)</f>
        <v>a</v>
      </c>
      <c r="IG20" t="str">
        <f>IF(OR(INDEX('[1]Stats repas'!$E$198:$NR$198,,MATCH(IG2,'[1]Stats repas'!$E$55:$NR$55,1))="x",INDEX('[1]Stats repas'!$E$198:$NR$198,,MATCH(IG2,'[1]Stats repas'!$E$55:$NR$55,1))="p"),"a",0)</f>
        <v>a</v>
      </c>
      <c r="IH20" t="str">
        <f>IF(OR(INDEX('[1]Stats repas'!$E$198:$NR$198,,MATCH(IH2,'[1]Stats repas'!$E$55:$NR$55,1))="x",INDEX('[1]Stats repas'!$E$198:$NR$198,,MATCH(IH2,'[1]Stats repas'!$E$55:$NR$55,1))="p"),"a",0)</f>
        <v>a</v>
      </c>
      <c r="II20" t="str">
        <f>IF(OR(INDEX('[1]Stats repas'!$E$198:$NR$198,,MATCH(II2,'[1]Stats repas'!$E$55:$NR$55,1))="x",INDEX('[1]Stats repas'!$E$198:$NR$198,,MATCH(II2,'[1]Stats repas'!$E$55:$NR$55,1))="p"),"a",0)</f>
        <v>a</v>
      </c>
      <c r="IJ20" t="str">
        <f>IF(OR(INDEX('[1]Stats repas'!$E$198:$NR$198,,MATCH(IJ2,'[1]Stats repas'!$E$55:$NR$55,1))="x",INDEX('[1]Stats repas'!$E$198:$NR$198,,MATCH(IJ2,'[1]Stats repas'!$E$55:$NR$55,1))="p"),"a",0)</f>
        <v>a</v>
      </c>
      <c r="IK20" t="str">
        <f>IF(OR(INDEX('[1]Stats repas'!$E$198:$NR$198,,MATCH(IK2,'[1]Stats repas'!$E$55:$NR$55,1))="x",INDEX('[1]Stats repas'!$E$198:$NR$198,,MATCH(IK2,'[1]Stats repas'!$E$55:$NR$55,1))="p"),"a",0)</f>
        <v>a</v>
      </c>
      <c r="IL20" t="str">
        <f>IF(OR(INDEX('[1]Stats repas'!$E$198:$NR$198,,MATCH(IL2,'[1]Stats repas'!$E$55:$NR$55,1))="x",INDEX('[1]Stats repas'!$E$198:$NR$198,,MATCH(IL2,'[1]Stats repas'!$E$55:$NR$55,1))="p"),"a",0)</f>
        <v>a</v>
      </c>
      <c r="IM20" t="str">
        <f>IF(OR(INDEX('[1]Stats repas'!$E$198:$NR$198,,MATCH(IM2,'[1]Stats repas'!$E$55:$NR$55,1))="x",INDEX('[1]Stats repas'!$E$198:$NR$198,,MATCH(IM2,'[1]Stats repas'!$E$55:$NR$55,1))="p"),"a",0)</f>
        <v>a</v>
      </c>
      <c r="IN20" t="str">
        <f>IF(OR(INDEX('[1]Stats repas'!$E$198:$NR$198,,MATCH(IN2,'[1]Stats repas'!$E$55:$NR$55,1))="x",INDEX('[1]Stats repas'!$E$198:$NR$198,,MATCH(IN2,'[1]Stats repas'!$E$55:$NR$55,1))="p"),"a",0)</f>
        <v>a</v>
      </c>
      <c r="IO20" t="str">
        <f>IF(OR(INDEX('[1]Stats repas'!$E$198:$NR$198,,MATCH(IO2,'[1]Stats repas'!$E$55:$NR$55,1))="x",INDEX('[1]Stats repas'!$E$198:$NR$198,,MATCH(IO2,'[1]Stats repas'!$E$55:$NR$55,1))="p"),"a",0)</f>
        <v>a</v>
      </c>
      <c r="IP20" t="str">
        <f>IF(OR(INDEX('[1]Stats repas'!$E$198:$NR$198,,MATCH(IP2,'[1]Stats repas'!$E$55:$NR$55,1))="x",INDEX('[1]Stats repas'!$E$198:$NR$198,,MATCH(IP2,'[1]Stats repas'!$E$55:$NR$55,1))="p"),"a",0)</f>
        <v>a</v>
      </c>
      <c r="IQ20" t="str">
        <f>IF(OR(INDEX('[1]Stats repas'!$E$198:$NR$198,,MATCH(IQ2,'[1]Stats repas'!$E$55:$NR$55,1))="x",INDEX('[1]Stats repas'!$E$198:$NR$198,,MATCH(IQ2,'[1]Stats repas'!$E$55:$NR$55,1))="p"),"a",0)</f>
        <v>a</v>
      </c>
      <c r="IR20" t="str">
        <f>IF(OR(INDEX('[1]Stats repas'!$E$198:$NR$198,,MATCH(IR2,'[1]Stats repas'!$E$55:$NR$55,1))="x",INDEX('[1]Stats repas'!$E$198:$NR$198,,MATCH(IR2,'[1]Stats repas'!$E$55:$NR$55,1))="p"),"a",0)</f>
        <v>a</v>
      </c>
      <c r="IS20" t="str">
        <f>IF(OR(INDEX('[1]Stats repas'!$E$198:$NR$198,,MATCH(IS2,'[1]Stats repas'!$E$55:$NR$55,1))="x",INDEX('[1]Stats repas'!$E$198:$NR$198,,MATCH(IS2,'[1]Stats repas'!$E$55:$NR$55,1))="p"),"a",0)</f>
        <v>a</v>
      </c>
      <c r="IT20" t="str">
        <f>IF(OR(INDEX('[1]Stats repas'!$E$198:$NR$198,,MATCH(IT2,'[1]Stats repas'!$E$55:$NR$55,1))="x",INDEX('[1]Stats repas'!$E$198:$NR$198,,MATCH(IT2,'[1]Stats repas'!$E$55:$NR$55,1))="p"),"a",0)</f>
        <v>a</v>
      </c>
      <c r="IU20" t="str">
        <f>IF(OR(INDEX('[1]Stats repas'!$E$198:$NR$198,,MATCH(IU2,'[1]Stats repas'!$E$55:$NR$55,1))="x",INDEX('[1]Stats repas'!$E$198:$NR$198,,MATCH(IU2,'[1]Stats repas'!$E$55:$NR$55,1))="p"),"a",0)</f>
        <v>a</v>
      </c>
      <c r="IV20" t="str">
        <f>IF(OR(INDEX('[1]Stats repas'!$E$198:$NR$198,,MATCH(IV2,'[1]Stats repas'!$E$55:$NR$55,1))="x",INDEX('[1]Stats repas'!$E$198:$NR$198,,MATCH(IV2,'[1]Stats repas'!$E$55:$NR$55,1))="p"),"a",0)</f>
        <v>a</v>
      </c>
      <c r="IW20" t="str">
        <f>IF(OR(INDEX('[1]Stats repas'!$E$198:$NR$198,,MATCH(IW2,'[1]Stats repas'!$E$55:$NR$55,1))="x",INDEX('[1]Stats repas'!$E$198:$NR$198,,MATCH(IW2,'[1]Stats repas'!$E$55:$NR$55,1))="p"),"a",0)</f>
        <v>a</v>
      </c>
      <c r="IX20" t="str">
        <f>IF(OR(INDEX('[1]Stats repas'!$E$198:$NR$198,,MATCH(IX2,'[1]Stats repas'!$E$55:$NR$55,1))="x",INDEX('[1]Stats repas'!$E$198:$NR$198,,MATCH(IX2,'[1]Stats repas'!$E$55:$NR$55,1))="p"),"a",0)</f>
        <v>a</v>
      </c>
      <c r="IY20" t="str">
        <f>IF(OR(INDEX('[1]Stats repas'!$E$198:$NR$198,,MATCH(IY2,'[1]Stats repas'!$E$55:$NR$55,1))="x",INDEX('[1]Stats repas'!$E$198:$NR$198,,MATCH(IY2,'[1]Stats repas'!$E$55:$NR$55,1))="p"),"a",0)</f>
        <v>a</v>
      </c>
      <c r="IZ20" t="str">
        <f>IF(OR(INDEX('[1]Stats repas'!$E$198:$NR$198,,MATCH(IZ2,'[1]Stats repas'!$E$55:$NR$55,1))="x",INDEX('[1]Stats repas'!$E$198:$NR$198,,MATCH(IZ2,'[1]Stats repas'!$E$55:$NR$55,1))="p"),"a",0)</f>
        <v>a</v>
      </c>
      <c r="JA20" t="str">
        <f>IF(OR(INDEX('[1]Stats repas'!$E$198:$NR$198,,MATCH(JA2,'[1]Stats repas'!$E$55:$NR$55,1))="x",INDEX('[1]Stats repas'!$E$198:$NR$198,,MATCH(JA2,'[1]Stats repas'!$E$55:$NR$55,1))="p"),"a",0)</f>
        <v>a</v>
      </c>
      <c r="JB20" t="str">
        <f>IF(OR(INDEX('[1]Stats repas'!$E$198:$NR$198,,MATCH(JB2,'[1]Stats repas'!$E$55:$NR$55,1))="x",INDEX('[1]Stats repas'!$E$198:$NR$198,,MATCH(JB2,'[1]Stats repas'!$E$55:$NR$55,1))="p"),"a",0)</f>
        <v>a</v>
      </c>
      <c r="JC20" t="str">
        <f>IF(OR(INDEX('[1]Stats repas'!$E$198:$NR$198,,MATCH(JC2,'[1]Stats repas'!$E$55:$NR$55,1))="x",INDEX('[1]Stats repas'!$E$198:$NR$198,,MATCH(JC2,'[1]Stats repas'!$E$55:$NR$55,1))="p"),"a",0)</f>
        <v>a</v>
      </c>
      <c r="JD20" t="str">
        <f>IF(OR(INDEX('[1]Stats repas'!$E$198:$NR$198,,MATCH(JD2,'[1]Stats repas'!$E$55:$NR$55,1))="x",INDEX('[1]Stats repas'!$E$198:$NR$198,,MATCH(JD2,'[1]Stats repas'!$E$55:$NR$55,1))="p"),"a",0)</f>
        <v>a</v>
      </c>
      <c r="JE20" t="str">
        <f>IF(OR(INDEX('[1]Stats repas'!$E$198:$NR$198,,MATCH(JE2,'[1]Stats repas'!$E$55:$NR$55,1))="x",INDEX('[1]Stats repas'!$E$198:$NR$198,,MATCH(JE2,'[1]Stats repas'!$E$55:$NR$55,1))="p"),"a",0)</f>
        <v>a</v>
      </c>
      <c r="JF20" t="str">
        <f>IF(OR(INDEX('[1]Stats repas'!$E$198:$NR$198,,MATCH(JF2,'[1]Stats repas'!$E$55:$NR$55,1))="x",INDEX('[1]Stats repas'!$E$198:$NR$198,,MATCH(JF2,'[1]Stats repas'!$E$55:$NR$55,1))="p"),"a",0)</f>
        <v>a</v>
      </c>
      <c r="JG20" t="str">
        <f>IF(OR(INDEX('[1]Stats repas'!$E$198:$NR$198,,MATCH(JG2,'[1]Stats repas'!$E$55:$NR$55,1))="x",INDEX('[1]Stats repas'!$E$198:$NR$198,,MATCH(JG2,'[1]Stats repas'!$E$55:$NR$55,1))="p"),"a",0)</f>
        <v>a</v>
      </c>
      <c r="JH20" t="str">
        <f>IF(OR(INDEX('[1]Stats repas'!$E$198:$NR$198,,MATCH(JH2,'[1]Stats repas'!$E$55:$NR$55,1))="x",INDEX('[1]Stats repas'!$E$198:$NR$198,,MATCH(JH2,'[1]Stats repas'!$E$55:$NR$55,1))="p"),"a",0)</f>
        <v>a</v>
      </c>
      <c r="JI20" t="str">
        <f>IF(OR(INDEX('[1]Stats repas'!$E$198:$NR$198,,MATCH(JI2,'[1]Stats repas'!$E$55:$NR$55,1))="x",INDEX('[1]Stats repas'!$E$198:$NR$198,,MATCH(JI2,'[1]Stats repas'!$E$55:$NR$55,1))="p"),"a",0)</f>
        <v>a</v>
      </c>
      <c r="JJ20" t="str">
        <f>IF(OR(INDEX('[1]Stats repas'!$E$198:$NR$198,,MATCH(JJ2,'[1]Stats repas'!$E$55:$NR$55,1))="x",INDEX('[1]Stats repas'!$E$198:$NR$198,,MATCH(JJ2,'[1]Stats repas'!$E$55:$NR$55,1))="p"),"a",0)</f>
        <v>a</v>
      </c>
      <c r="JK20" t="str">
        <f>IF(OR(INDEX('[1]Stats repas'!$E$198:$NR$198,,MATCH(JK2,'[1]Stats repas'!$E$55:$NR$55,1))="x",INDEX('[1]Stats repas'!$E$198:$NR$198,,MATCH(JK2,'[1]Stats repas'!$E$55:$NR$55,1))="p"),"a",0)</f>
        <v>a</v>
      </c>
      <c r="JL20" t="str">
        <f>IF(OR(INDEX('[1]Stats repas'!$E$198:$NR$198,,MATCH(JL2,'[1]Stats repas'!$E$55:$NR$55,1))="x",INDEX('[1]Stats repas'!$E$198:$NR$198,,MATCH(JL2,'[1]Stats repas'!$E$55:$NR$55,1))="p"),"a",0)</f>
        <v>a</v>
      </c>
      <c r="JM20" t="str">
        <f>IF(OR(INDEX('[1]Stats repas'!$E$198:$NR$198,,MATCH(JM2,'[1]Stats repas'!$E$55:$NR$55,1))="x",INDEX('[1]Stats repas'!$E$198:$NR$198,,MATCH(JM2,'[1]Stats repas'!$E$55:$NR$55,1))="p"),"a",0)</f>
        <v>a</v>
      </c>
      <c r="JN20" t="str">
        <f>IF(OR(INDEX('[1]Stats repas'!$E$198:$NR$198,,MATCH(JN2,'[1]Stats repas'!$E$55:$NR$55,1))="x",INDEX('[1]Stats repas'!$E$198:$NR$198,,MATCH(JN2,'[1]Stats repas'!$E$55:$NR$55,1))="p"),"a",0)</f>
        <v>a</v>
      </c>
      <c r="JO20" t="str">
        <f>IF(OR(INDEX('[1]Stats repas'!$E$198:$NR$198,,MATCH(JO2,'[1]Stats repas'!$E$55:$NR$55,1))="x",INDEX('[1]Stats repas'!$E$198:$NR$198,,MATCH(JO2,'[1]Stats repas'!$E$55:$NR$55,1))="p"),"a",0)</f>
        <v>a</v>
      </c>
      <c r="JP20" t="str">
        <f>IF(OR(INDEX('[1]Stats repas'!$E$198:$NR$198,,MATCH(JP2,'[1]Stats repas'!$E$55:$NR$55,1))="x",INDEX('[1]Stats repas'!$E$198:$NR$198,,MATCH(JP2,'[1]Stats repas'!$E$55:$NR$55,1))="p"),"a",0)</f>
        <v>a</v>
      </c>
      <c r="JQ20" t="str">
        <f>IF(OR(INDEX('[1]Stats repas'!$E$198:$NR$198,,MATCH(JQ2,'[1]Stats repas'!$E$55:$NR$55,1))="x",INDEX('[1]Stats repas'!$E$198:$NR$198,,MATCH(JQ2,'[1]Stats repas'!$E$55:$NR$55,1))="p"),"a",0)</f>
        <v>a</v>
      </c>
      <c r="JR20" t="str">
        <f>IF(OR(INDEX('[1]Stats repas'!$E$198:$NR$198,,MATCH(JR2,'[1]Stats repas'!$E$55:$NR$55,1))="x",INDEX('[1]Stats repas'!$E$198:$NR$198,,MATCH(JR2,'[1]Stats repas'!$E$55:$NR$55,1))="p"),"a",0)</f>
        <v>a</v>
      </c>
      <c r="JS20" t="str">
        <f>IF(OR(INDEX('[1]Stats repas'!$E$198:$NR$198,,MATCH(JS2,'[1]Stats repas'!$E$55:$NR$55,1))="x",INDEX('[1]Stats repas'!$E$198:$NR$198,,MATCH(JS2,'[1]Stats repas'!$E$55:$NR$55,1))="p"),"a",0)</f>
        <v>a</v>
      </c>
      <c r="JT20" t="str">
        <f>IF(OR(INDEX('[1]Stats repas'!$E$198:$NR$198,,MATCH(JT2,'[1]Stats repas'!$E$55:$NR$55,1))="x",INDEX('[1]Stats repas'!$E$198:$NR$198,,MATCH(JT2,'[1]Stats repas'!$E$55:$NR$55,1))="p"),"a",0)</f>
        <v>a</v>
      </c>
      <c r="JU20" t="str">
        <f>IF(OR(INDEX('[1]Stats repas'!$E$198:$NR$198,,MATCH(JU2,'[1]Stats repas'!$E$55:$NR$55,1))="x",INDEX('[1]Stats repas'!$E$198:$NR$198,,MATCH(JU2,'[1]Stats repas'!$E$55:$NR$55,1))="p"),"a",0)</f>
        <v>a</v>
      </c>
      <c r="JV20" t="str">
        <f>IF(OR(INDEX('[1]Stats repas'!$E$198:$NR$198,,MATCH(JV2,'[1]Stats repas'!$E$55:$NR$55,1))="x",INDEX('[1]Stats repas'!$E$198:$NR$198,,MATCH(JV2,'[1]Stats repas'!$E$55:$NR$55,1))="p"),"a",0)</f>
        <v>a</v>
      </c>
      <c r="JW20" t="str">
        <f>IF(OR(INDEX('[1]Stats repas'!$E$198:$NR$198,,MATCH(JW2,'[1]Stats repas'!$E$55:$NR$55,1))="x",INDEX('[1]Stats repas'!$E$198:$NR$198,,MATCH(JW2,'[1]Stats repas'!$E$55:$NR$55,1))="p"),"a",0)</f>
        <v>a</v>
      </c>
      <c r="JX20" t="str">
        <f>IF(OR(INDEX('[1]Stats repas'!$E$198:$NR$198,,MATCH(JX2,'[1]Stats repas'!$E$55:$NR$55,1))="x",INDEX('[1]Stats repas'!$E$198:$NR$198,,MATCH(JX2,'[1]Stats repas'!$E$55:$NR$55,1))="p"),"a",0)</f>
        <v>a</v>
      </c>
      <c r="JY20" t="str">
        <f>IF(OR(INDEX('[1]Stats repas'!$E$198:$NR$198,,MATCH(JY2,'[1]Stats repas'!$E$55:$NR$55,1))="x",INDEX('[1]Stats repas'!$E$198:$NR$198,,MATCH(JY2,'[1]Stats repas'!$E$55:$NR$55,1))="p"),"a",0)</f>
        <v>a</v>
      </c>
      <c r="JZ20" t="str">
        <f>IF(OR(INDEX('[1]Stats repas'!$E$198:$NR$198,,MATCH(JZ2,'[1]Stats repas'!$E$55:$NR$55,1))="x",INDEX('[1]Stats repas'!$E$198:$NR$198,,MATCH(JZ2,'[1]Stats repas'!$E$55:$NR$55,1))="p"),"a",0)</f>
        <v>a</v>
      </c>
      <c r="KA20" t="str">
        <f>IF(OR(INDEX('[1]Stats repas'!$E$198:$NR$198,,MATCH(KA2,'[1]Stats repas'!$E$55:$NR$55,1))="x",INDEX('[1]Stats repas'!$E$198:$NR$198,,MATCH(KA2,'[1]Stats repas'!$E$55:$NR$55,1))="p"),"a",0)</f>
        <v>a</v>
      </c>
      <c r="KB20" t="str">
        <f>IF(OR(INDEX('[1]Stats repas'!$E$198:$NR$198,,MATCH(KB2,'[1]Stats repas'!$E$55:$NR$55,1))="x",INDEX('[1]Stats repas'!$E$198:$NR$198,,MATCH(KB2,'[1]Stats repas'!$E$55:$NR$55,1))="p"),"a",0)</f>
        <v>a</v>
      </c>
      <c r="KC20" t="str">
        <f>IF(OR(INDEX('[1]Stats repas'!$E$198:$NR$198,,MATCH(KC2,'[1]Stats repas'!$E$55:$NR$55,1))="x",INDEX('[1]Stats repas'!$E$198:$NR$198,,MATCH(KC2,'[1]Stats repas'!$E$55:$NR$55,1))="p"),"a",0)</f>
        <v>a</v>
      </c>
      <c r="KD20" t="str">
        <f>IF(OR(INDEX('[1]Stats repas'!$E$198:$NR$198,,MATCH(KD2,'[1]Stats repas'!$E$55:$NR$55,1))="x",INDEX('[1]Stats repas'!$E$198:$NR$198,,MATCH(KD2,'[1]Stats repas'!$E$55:$NR$55,1))="p"),"a",0)</f>
        <v>a</v>
      </c>
      <c r="KE20" t="str">
        <f>IF(OR(INDEX('[1]Stats repas'!$E$198:$NR$198,,MATCH(KE2,'[1]Stats repas'!$E$55:$NR$55,1))="x",INDEX('[1]Stats repas'!$E$198:$NR$198,,MATCH(KE2,'[1]Stats repas'!$E$55:$NR$55,1))="p"),"a",0)</f>
        <v>a</v>
      </c>
      <c r="KF20" t="str">
        <f>IF(OR(INDEX('[1]Stats repas'!$E$198:$NR$198,,MATCH(KF2,'[1]Stats repas'!$E$55:$NR$55,1))="x",INDEX('[1]Stats repas'!$E$198:$NR$198,,MATCH(KF2,'[1]Stats repas'!$E$55:$NR$55,1))="p"),"a",0)</f>
        <v>a</v>
      </c>
      <c r="KG20" t="str">
        <f>IF(OR(INDEX('[1]Stats repas'!$E$198:$NR$198,,MATCH(KG2,'[1]Stats repas'!$E$55:$NR$55,1))="x",INDEX('[1]Stats repas'!$E$198:$NR$198,,MATCH(KG2,'[1]Stats repas'!$E$55:$NR$55,1))="p"),"a",0)</f>
        <v>a</v>
      </c>
      <c r="KH20" t="str">
        <f>IF(OR(INDEX('[1]Stats repas'!$E$198:$NR$198,,MATCH(KH2,'[1]Stats repas'!$E$55:$NR$55,1))="x",INDEX('[1]Stats repas'!$E$198:$NR$198,,MATCH(KH2,'[1]Stats repas'!$E$55:$NR$55,1))="p"),"a",0)</f>
        <v>a</v>
      </c>
      <c r="KI20" t="str">
        <f>IF(OR(INDEX('[1]Stats repas'!$E$198:$NR$198,,MATCH(KI2,'[1]Stats repas'!$E$55:$NR$55,1))="x",INDEX('[1]Stats repas'!$E$198:$NR$198,,MATCH(KI2,'[1]Stats repas'!$E$55:$NR$55,1))="p"),"a",0)</f>
        <v>a</v>
      </c>
      <c r="KJ20" t="str">
        <f>IF(OR(INDEX('[1]Stats repas'!$E$198:$NR$198,,MATCH(KJ2,'[1]Stats repas'!$E$55:$NR$55,1))="x",INDEX('[1]Stats repas'!$E$198:$NR$198,,MATCH(KJ2,'[1]Stats repas'!$E$55:$NR$55,1))="p"),"a",0)</f>
        <v>a</v>
      </c>
      <c r="KK20" t="str">
        <f>IF(OR(INDEX('[1]Stats repas'!$E$198:$NR$198,,MATCH(KK2,'[1]Stats repas'!$E$55:$NR$55,1))="x",INDEX('[1]Stats repas'!$E$198:$NR$198,,MATCH(KK2,'[1]Stats repas'!$E$55:$NR$55,1))="p"),"a",0)</f>
        <v>a</v>
      </c>
      <c r="KL20" t="str">
        <f>IF(OR(INDEX('[1]Stats repas'!$E$198:$NR$198,,MATCH(KL2,'[1]Stats repas'!$E$55:$NR$55,1))="x",INDEX('[1]Stats repas'!$E$198:$NR$198,,MATCH(KL2,'[1]Stats repas'!$E$55:$NR$55,1))="p"),"a",0)</f>
        <v>a</v>
      </c>
      <c r="KM20" t="str">
        <f>IF(OR(INDEX('[1]Stats repas'!$E$198:$NR$198,,MATCH(KM2,'[1]Stats repas'!$E$55:$NR$55,1))="x",INDEX('[1]Stats repas'!$E$198:$NR$198,,MATCH(KM2,'[1]Stats repas'!$E$55:$NR$55,1))="p"),"a",0)</f>
        <v>a</v>
      </c>
      <c r="KN20" t="str">
        <f>IF(OR(INDEX('[1]Stats repas'!$E$198:$NR$198,,MATCH(KN2,'[1]Stats repas'!$E$55:$NR$55,1))="x",INDEX('[1]Stats repas'!$E$198:$NR$198,,MATCH(KN2,'[1]Stats repas'!$E$55:$NR$55,1))="p"),"a",0)</f>
        <v>a</v>
      </c>
      <c r="KO20" t="str">
        <f>IF(OR(INDEX('[1]Stats repas'!$E$198:$NR$198,,MATCH(KO2,'[1]Stats repas'!$E$55:$NR$55,1))="x",INDEX('[1]Stats repas'!$E$198:$NR$198,,MATCH(KO2,'[1]Stats repas'!$E$55:$NR$55,1))="p"),"a",0)</f>
        <v>a</v>
      </c>
      <c r="KP20" t="str">
        <f>IF(OR(INDEX('[1]Stats repas'!$E$198:$NR$198,,MATCH(KP2,'[1]Stats repas'!$E$55:$NR$55,1))="x",INDEX('[1]Stats repas'!$E$198:$NR$198,,MATCH(KP2,'[1]Stats repas'!$E$55:$NR$55,1))="p"),"a",0)</f>
        <v>a</v>
      </c>
      <c r="KQ20" t="str">
        <f>IF(OR(INDEX('[1]Stats repas'!$E$198:$NR$198,,MATCH(KQ2,'[1]Stats repas'!$E$55:$NR$55,1))="x",INDEX('[1]Stats repas'!$E$198:$NR$198,,MATCH(KQ2,'[1]Stats repas'!$E$55:$NR$55,1))="p"),"a",0)</f>
        <v>a</v>
      </c>
      <c r="KR20" t="str">
        <f>IF(OR(INDEX('[1]Stats repas'!$E$198:$NR$198,,MATCH(KR2,'[1]Stats repas'!$E$55:$NR$55,1))="x",INDEX('[1]Stats repas'!$E$198:$NR$198,,MATCH(KR2,'[1]Stats repas'!$E$55:$NR$55,1))="p"),"a",0)</f>
        <v>a</v>
      </c>
      <c r="KS20" t="str">
        <f>IF(OR(INDEX('[1]Stats repas'!$E$198:$NR$198,,MATCH(KS2,'[1]Stats repas'!$E$55:$NR$55,1))="x",INDEX('[1]Stats repas'!$E$198:$NR$198,,MATCH(KS2,'[1]Stats repas'!$E$55:$NR$55,1))="p"),"a",0)</f>
        <v>a</v>
      </c>
      <c r="KT20" t="str">
        <f>IF(OR(INDEX('[1]Stats repas'!$E$198:$NR$198,,MATCH(KT2,'[1]Stats repas'!$E$55:$NR$55,1))="x",INDEX('[1]Stats repas'!$E$198:$NR$198,,MATCH(KT2,'[1]Stats repas'!$E$55:$NR$55,1))="p"),"a",0)</f>
        <v>a</v>
      </c>
      <c r="KU20" t="str">
        <f>IF(OR(INDEX('[1]Stats repas'!$E$198:$NR$198,,MATCH(KU2,'[1]Stats repas'!$E$55:$NR$55,1))="x",INDEX('[1]Stats repas'!$E$198:$NR$198,,MATCH(KU2,'[1]Stats repas'!$E$55:$NR$55,1))="p"),"a",0)</f>
        <v>a</v>
      </c>
      <c r="KV20" t="str">
        <f>IF(OR(INDEX('[1]Stats repas'!$E$198:$NR$198,,MATCH(KV2,'[1]Stats repas'!$E$55:$NR$55,1))="x",INDEX('[1]Stats repas'!$E$198:$NR$198,,MATCH(KV2,'[1]Stats repas'!$E$55:$NR$55,1))="p"),"a",0)</f>
        <v>a</v>
      </c>
      <c r="KW20" t="str">
        <f>IF(OR(INDEX('[1]Stats repas'!$E$198:$NR$198,,MATCH(KW2,'[1]Stats repas'!$E$55:$NR$55,1))="x",INDEX('[1]Stats repas'!$E$198:$NR$198,,MATCH(KW2,'[1]Stats repas'!$E$55:$NR$55,1))="p"),"a",0)</f>
        <v>a</v>
      </c>
      <c r="KX20" t="str">
        <f>IF(OR(INDEX('[1]Stats repas'!$E$198:$NR$198,,MATCH(KX2,'[1]Stats repas'!$E$55:$NR$55,1))="x",INDEX('[1]Stats repas'!$E$198:$NR$198,,MATCH(KX2,'[1]Stats repas'!$E$55:$NR$55,1))="p"),"a",0)</f>
        <v>a</v>
      </c>
      <c r="KY20" t="str">
        <f>IF(OR(INDEX('[1]Stats repas'!$E$198:$NR$198,,MATCH(KY2,'[1]Stats repas'!$E$55:$NR$55,1))="x",INDEX('[1]Stats repas'!$E$198:$NR$198,,MATCH(KY2,'[1]Stats repas'!$E$55:$NR$55,1))="p"),"a",0)</f>
        <v>a</v>
      </c>
      <c r="KZ20" t="str">
        <f>IF(OR(INDEX('[1]Stats repas'!$E$198:$NR$198,,MATCH(KZ2,'[1]Stats repas'!$E$55:$NR$55,1))="x",INDEX('[1]Stats repas'!$E$198:$NR$198,,MATCH(KZ2,'[1]Stats repas'!$E$55:$NR$55,1))="p"),"a",0)</f>
        <v>a</v>
      </c>
      <c r="LA20" t="str">
        <f>IF(OR(INDEX('[1]Stats repas'!$E$198:$NR$198,,MATCH(LA2,'[1]Stats repas'!$E$55:$NR$55,1))="x",INDEX('[1]Stats repas'!$E$198:$NR$198,,MATCH(LA2,'[1]Stats repas'!$E$55:$NR$55,1))="p"),"a",0)</f>
        <v>a</v>
      </c>
      <c r="LB20" t="str">
        <f>IF(OR(INDEX('[1]Stats repas'!$E$198:$NR$198,,MATCH(LB2,'[1]Stats repas'!$E$55:$NR$55,1))="x",INDEX('[1]Stats repas'!$E$198:$NR$198,,MATCH(LB2,'[1]Stats repas'!$E$55:$NR$55,1))="p"),"a",0)</f>
        <v>a</v>
      </c>
      <c r="LC20" t="str">
        <f>IF(OR(INDEX('[1]Stats repas'!$E$198:$NR$198,,MATCH(LC2,'[1]Stats repas'!$E$55:$NR$55,1))="x",INDEX('[1]Stats repas'!$E$198:$NR$198,,MATCH(LC2,'[1]Stats repas'!$E$55:$NR$55,1))="p"),"a",0)</f>
        <v>a</v>
      </c>
      <c r="LD20" t="str">
        <f>IF(OR(INDEX('[1]Stats repas'!$E$198:$NR$198,,MATCH(LD2,'[1]Stats repas'!$E$55:$NR$55,1))="x",INDEX('[1]Stats repas'!$E$198:$NR$198,,MATCH(LD2,'[1]Stats repas'!$E$55:$NR$55,1))="p"),"a",0)</f>
        <v>a</v>
      </c>
      <c r="LE20" t="str">
        <f>IF(OR(INDEX('[1]Stats repas'!$E$198:$NR$198,,MATCH(LE2,'[1]Stats repas'!$E$55:$NR$55,1))="x",INDEX('[1]Stats repas'!$E$198:$NR$198,,MATCH(LE2,'[1]Stats repas'!$E$55:$NR$55,1))="p"),"a",0)</f>
        <v>a</v>
      </c>
      <c r="LF20" t="str">
        <f>IF(OR(INDEX('[1]Stats repas'!$E$198:$NR$198,,MATCH(LF2,'[1]Stats repas'!$E$55:$NR$55,1))="x",INDEX('[1]Stats repas'!$E$198:$NR$198,,MATCH(LF2,'[1]Stats repas'!$E$55:$NR$55,1))="p"),"a",0)</f>
        <v>a</v>
      </c>
      <c r="LG20" t="str">
        <f>IF(OR(INDEX('[1]Stats repas'!$E$198:$NR$198,,MATCH(LG2,'[1]Stats repas'!$E$55:$NR$55,1))="x",INDEX('[1]Stats repas'!$E$198:$NR$198,,MATCH(LG2,'[1]Stats repas'!$E$55:$NR$55,1))="p"),"a",0)</f>
        <v>a</v>
      </c>
      <c r="LH20" t="str">
        <f>IF(OR(INDEX('[1]Stats repas'!$E$198:$NR$198,,MATCH(LH2,'[1]Stats repas'!$E$55:$NR$55,1))="x",INDEX('[1]Stats repas'!$E$198:$NR$198,,MATCH(LH2,'[1]Stats repas'!$E$55:$NR$55,1))="p"),"a",0)</f>
        <v>a</v>
      </c>
      <c r="LI20" t="str">
        <f>IF(OR(INDEX('[1]Stats repas'!$E$198:$NR$198,,MATCH(LI2,'[1]Stats repas'!$E$55:$NR$55,1))="x",INDEX('[1]Stats repas'!$E$198:$NR$198,,MATCH(LI2,'[1]Stats repas'!$E$55:$NR$55,1))="p"),"a",0)</f>
        <v>a</v>
      </c>
      <c r="LJ20" t="str">
        <f>IF(OR(INDEX('[1]Stats repas'!$E$198:$NR$198,,MATCH(LJ2,'[1]Stats repas'!$E$55:$NR$55,1))="x",INDEX('[1]Stats repas'!$E$198:$NR$198,,MATCH(LJ2,'[1]Stats repas'!$E$55:$NR$55,1))="p"),"a",0)</f>
        <v>a</v>
      </c>
      <c r="LK20" t="str">
        <f>IF(OR(INDEX('[1]Stats repas'!$E$198:$NR$198,,MATCH(LK2,'[1]Stats repas'!$E$55:$NR$55,1))="x",INDEX('[1]Stats repas'!$E$198:$NR$198,,MATCH(LK2,'[1]Stats repas'!$E$55:$NR$55,1))="p"),"a",0)</f>
        <v>a</v>
      </c>
      <c r="LL20" t="str">
        <f>IF(OR(INDEX('[1]Stats repas'!$E$198:$NR$198,,MATCH(LL2,'[1]Stats repas'!$E$55:$NR$55,1))="x",INDEX('[1]Stats repas'!$E$198:$NR$198,,MATCH(LL2,'[1]Stats repas'!$E$55:$NR$55,1))="p"),"a",0)</f>
        <v>a</v>
      </c>
      <c r="LM20" t="str">
        <f>IF(OR(INDEX('[1]Stats repas'!$E$198:$NR$198,,MATCH(LM2,'[1]Stats repas'!$E$55:$NR$55,1))="x",INDEX('[1]Stats repas'!$E$198:$NR$198,,MATCH(LM2,'[1]Stats repas'!$E$55:$NR$55,1))="p"),"a",0)</f>
        <v>a</v>
      </c>
      <c r="LN20" t="str">
        <f>IF(OR(INDEX('[1]Stats repas'!$E$198:$NR$198,,MATCH(LN2,'[1]Stats repas'!$E$55:$NR$55,1))="x",INDEX('[1]Stats repas'!$E$198:$NR$198,,MATCH(LN2,'[1]Stats repas'!$E$55:$NR$55,1))="p"),"a",0)</f>
        <v>a</v>
      </c>
      <c r="LO20" t="str">
        <f>IF(OR(INDEX('[1]Stats repas'!$E$198:$NR$198,,MATCH(LO2,'[1]Stats repas'!$E$55:$NR$55,1))="x",INDEX('[1]Stats repas'!$E$198:$NR$198,,MATCH(LO2,'[1]Stats repas'!$E$55:$NR$55,1))="p"),"a",0)</f>
        <v>a</v>
      </c>
      <c r="LP20" t="str">
        <f>IF(OR(INDEX('[1]Stats repas'!$E$198:$NR$198,,MATCH(LP2,'[1]Stats repas'!$E$55:$NR$55,1))="x",INDEX('[1]Stats repas'!$E$198:$NR$198,,MATCH(LP2,'[1]Stats repas'!$E$55:$NR$55,1))="p"),"a",0)</f>
        <v>a</v>
      </c>
      <c r="LQ20" t="str">
        <f>IF(OR(INDEX('[1]Stats repas'!$E$198:$NR$198,,MATCH(LQ2,'[1]Stats repas'!$E$55:$NR$55,1))="x",INDEX('[1]Stats repas'!$E$198:$NR$198,,MATCH(LQ2,'[1]Stats repas'!$E$55:$NR$55,1))="p"),"a",0)</f>
        <v>a</v>
      </c>
      <c r="LR20" t="str">
        <f>IF(OR(INDEX('[1]Stats repas'!$E$198:$NR$198,,MATCH(LR2,'[1]Stats repas'!$E$55:$NR$55,1))="x",INDEX('[1]Stats repas'!$E$198:$NR$198,,MATCH(LR2,'[1]Stats repas'!$E$55:$NR$55,1))="p"),"a",0)</f>
        <v>a</v>
      </c>
      <c r="LS20" t="str">
        <f>IF(OR(INDEX('[1]Stats repas'!$E$198:$NR$198,,MATCH(LS2,'[1]Stats repas'!$E$55:$NR$55,1))="x",INDEX('[1]Stats repas'!$E$198:$NR$198,,MATCH(LS2,'[1]Stats repas'!$E$55:$NR$55,1))="p"),"a",0)</f>
        <v>a</v>
      </c>
      <c r="LT20" t="str">
        <f>IF(OR(INDEX('[1]Stats repas'!$E$198:$NR$198,,MATCH(LT2,'[1]Stats repas'!$E$55:$NR$55,1))="x",INDEX('[1]Stats repas'!$E$198:$NR$198,,MATCH(LT2,'[1]Stats repas'!$E$55:$NR$55,1))="p"),"a",0)</f>
        <v>a</v>
      </c>
      <c r="LU20" t="str">
        <f>IF(OR(INDEX('[1]Stats repas'!$E$198:$NR$198,,MATCH(LU2,'[1]Stats repas'!$E$55:$NR$55,1))="x",INDEX('[1]Stats repas'!$E$198:$NR$198,,MATCH(LU2,'[1]Stats repas'!$E$55:$NR$55,1))="p"),"a",0)</f>
        <v>a</v>
      </c>
      <c r="LV20" t="str">
        <f>IF(OR(INDEX('[1]Stats repas'!$E$198:$NR$198,,MATCH(LV2,'[1]Stats repas'!$E$55:$NR$55,1))="x",INDEX('[1]Stats repas'!$E$198:$NR$198,,MATCH(LV2,'[1]Stats repas'!$E$55:$NR$55,1))="p"),"a",0)</f>
        <v>a</v>
      </c>
      <c r="LW20" t="str">
        <f>IF(OR(INDEX('[1]Stats repas'!$E$198:$NR$198,,MATCH(LW2,'[1]Stats repas'!$E$55:$NR$55,1))="x",INDEX('[1]Stats repas'!$E$198:$NR$198,,MATCH(LW2,'[1]Stats repas'!$E$55:$NR$55,1))="p"),"a",0)</f>
        <v>a</v>
      </c>
      <c r="LX20" t="str">
        <f>IF(OR(INDEX('[1]Stats repas'!$E$198:$NR$198,,MATCH(LX2,'[1]Stats repas'!$E$55:$NR$55,1))="x",INDEX('[1]Stats repas'!$E$198:$NR$198,,MATCH(LX2,'[1]Stats repas'!$E$55:$NR$55,1))="p"),"a",0)</f>
        <v>a</v>
      </c>
      <c r="LY20" t="str">
        <f>IF(OR(INDEX('[1]Stats repas'!$E$198:$NR$198,,MATCH(LY2,'[1]Stats repas'!$E$55:$NR$55,1))="x",INDEX('[1]Stats repas'!$E$198:$NR$198,,MATCH(LY2,'[1]Stats repas'!$E$55:$NR$55,1))="p"),"a",0)</f>
        <v>a</v>
      </c>
      <c r="LZ20" t="str">
        <f>IF(OR(INDEX('[1]Stats repas'!$E$198:$NR$198,,MATCH(LZ2,'[1]Stats repas'!$E$55:$NR$55,1))="x",INDEX('[1]Stats repas'!$E$198:$NR$198,,MATCH(LZ2,'[1]Stats repas'!$E$55:$NR$55,1))="p"),"a",0)</f>
        <v>a</v>
      </c>
      <c r="MA20" t="str">
        <f>IF(OR(INDEX('[1]Stats repas'!$E$198:$NR$198,,MATCH(MA2,'[1]Stats repas'!$E$55:$NR$55,1))="x",INDEX('[1]Stats repas'!$E$198:$NR$198,,MATCH(MA2,'[1]Stats repas'!$E$55:$NR$55,1))="p"),"a",0)</f>
        <v>a</v>
      </c>
      <c r="MB20" t="str">
        <f>IF(OR(INDEX('[1]Stats repas'!$E$198:$NR$198,,MATCH(MB2,'[1]Stats repas'!$E$55:$NR$55,1))="x",INDEX('[1]Stats repas'!$E$198:$NR$198,,MATCH(MB2,'[1]Stats repas'!$E$55:$NR$55,1))="p"),"a",0)</f>
        <v>a</v>
      </c>
      <c r="MC20" t="str">
        <f>IF(OR(INDEX('[1]Stats repas'!$E$198:$NR$198,,MATCH(MC2,'[1]Stats repas'!$E$55:$NR$55,1))="x",INDEX('[1]Stats repas'!$E$198:$NR$198,,MATCH(MC2,'[1]Stats repas'!$E$55:$NR$55,1))="p"),"a",0)</f>
        <v>a</v>
      </c>
      <c r="MD20" t="str">
        <f>IF(OR(INDEX('[1]Stats repas'!$E$198:$NR$198,,MATCH(MD2,'[1]Stats repas'!$E$55:$NR$55,1))="x",INDEX('[1]Stats repas'!$E$198:$NR$198,,MATCH(MD2,'[1]Stats repas'!$E$55:$NR$55,1))="p"),"a",0)</f>
        <v>a</v>
      </c>
      <c r="ME20" t="str">
        <f>IF(OR(INDEX('[1]Stats repas'!$E$198:$NR$198,,MATCH(ME2,'[1]Stats repas'!$E$55:$NR$55,1))="x",INDEX('[1]Stats repas'!$E$198:$NR$198,,MATCH(ME2,'[1]Stats repas'!$E$55:$NR$55,1))="p"),"a",0)</f>
        <v>a</v>
      </c>
      <c r="MF20" t="str">
        <f>IF(OR(INDEX('[1]Stats repas'!$E$198:$NR$198,,MATCH(MF2,'[1]Stats repas'!$E$55:$NR$55,1))="x",INDEX('[1]Stats repas'!$E$198:$NR$198,,MATCH(MF2,'[1]Stats repas'!$E$55:$NR$55,1))="p"),"a",0)</f>
        <v>a</v>
      </c>
      <c r="MG20" t="str">
        <f>IF(OR(INDEX('[1]Stats repas'!$E$198:$NR$198,,MATCH(MG2,'[1]Stats repas'!$E$55:$NR$55,1))="x",INDEX('[1]Stats repas'!$E$198:$NR$198,,MATCH(MG2,'[1]Stats repas'!$E$55:$NR$55,1))="p"),"a",0)</f>
        <v>a</v>
      </c>
      <c r="MH20" t="str">
        <f>IF(OR(INDEX('[1]Stats repas'!$E$198:$NR$198,,MATCH(MH2,'[1]Stats repas'!$E$55:$NR$55,1))="x",INDEX('[1]Stats repas'!$E$198:$NR$198,,MATCH(MH2,'[1]Stats repas'!$E$55:$NR$55,1))="p"),"a",0)</f>
        <v>a</v>
      </c>
      <c r="MI20" t="str">
        <f>IF(OR(INDEX('[1]Stats repas'!$E$198:$NR$198,,MATCH(MI2,'[1]Stats repas'!$E$55:$NR$55,1))="x",INDEX('[1]Stats repas'!$E$198:$NR$198,,MATCH(MI2,'[1]Stats repas'!$E$55:$NR$55,1))="p"),"a",0)</f>
        <v>a</v>
      </c>
      <c r="MJ20" t="str">
        <f>IF(OR(INDEX('[1]Stats repas'!$E$198:$NR$198,,MATCH(MJ2,'[1]Stats repas'!$E$55:$NR$55,1))="x",INDEX('[1]Stats repas'!$E$198:$NR$198,,MATCH(MJ2,'[1]Stats repas'!$E$55:$NR$55,1))="p"),"a",0)</f>
        <v>a</v>
      </c>
      <c r="MK20" t="str">
        <f>IF(OR(INDEX('[1]Stats repas'!$E$198:$NR$198,,MATCH(MK2,'[1]Stats repas'!$E$55:$NR$55,1))="x",INDEX('[1]Stats repas'!$E$198:$NR$198,,MATCH(MK2,'[1]Stats repas'!$E$55:$NR$55,1))="p"),"a",0)</f>
        <v>a</v>
      </c>
      <c r="ML20" t="str">
        <f>IF(OR(INDEX('[1]Stats repas'!$E$198:$NR$198,,MATCH(ML2,'[1]Stats repas'!$E$55:$NR$55,1))="x",INDEX('[1]Stats repas'!$E$198:$NR$198,,MATCH(ML2,'[1]Stats repas'!$E$55:$NR$55,1))="p"),"a",0)</f>
        <v>a</v>
      </c>
      <c r="MM20" t="str">
        <f>IF(OR(INDEX('[1]Stats repas'!$E$198:$NR$198,,MATCH(MM2,'[1]Stats repas'!$E$55:$NR$55,1))="x",INDEX('[1]Stats repas'!$E$198:$NR$198,,MATCH(MM2,'[1]Stats repas'!$E$55:$NR$55,1))="p"),"a",0)</f>
        <v>a</v>
      </c>
      <c r="MN20" t="str">
        <f>IF(OR(INDEX('[1]Stats repas'!$E$198:$NR$198,,MATCH(MN2,'[1]Stats repas'!$E$55:$NR$55,1))="x",INDEX('[1]Stats repas'!$E$198:$NR$198,,MATCH(MN2,'[1]Stats repas'!$E$55:$NR$55,1))="p"),"a",0)</f>
        <v>a</v>
      </c>
      <c r="MO20" t="str">
        <f>IF(OR(INDEX('[1]Stats repas'!$E$198:$NR$198,,MATCH(MO2,'[1]Stats repas'!$E$55:$NR$55,1))="x",INDEX('[1]Stats repas'!$E$198:$NR$198,,MATCH(MO2,'[1]Stats repas'!$E$55:$NR$55,1))="p"),"a",0)</f>
        <v>a</v>
      </c>
      <c r="MP20" t="str">
        <f>IF(OR(INDEX('[1]Stats repas'!$E$198:$NR$198,,MATCH(MP2,'[1]Stats repas'!$E$55:$NR$55,1))="x",INDEX('[1]Stats repas'!$E$198:$NR$198,,MATCH(MP2,'[1]Stats repas'!$E$55:$NR$55,1))="p"),"a",0)</f>
        <v>a</v>
      </c>
      <c r="MQ20" t="str">
        <f>IF(OR(INDEX('[1]Stats repas'!$E$198:$NR$198,,MATCH(MQ2,'[1]Stats repas'!$E$55:$NR$55,1))="x",INDEX('[1]Stats repas'!$E$198:$NR$198,,MATCH(MQ2,'[1]Stats repas'!$E$55:$NR$55,1))="p"),"a",0)</f>
        <v>a</v>
      </c>
      <c r="MR20" t="str">
        <f>IF(OR(INDEX('[1]Stats repas'!$E$198:$NR$198,,MATCH(MR2,'[1]Stats repas'!$E$55:$NR$55,1))="x",INDEX('[1]Stats repas'!$E$198:$NR$198,,MATCH(MR2,'[1]Stats repas'!$E$55:$NR$55,1))="p"),"a",0)</f>
        <v>a</v>
      </c>
      <c r="MS20" t="str">
        <f>IF(OR(INDEX('[1]Stats repas'!$E$198:$NR$198,,MATCH(MS2,'[1]Stats repas'!$E$55:$NR$55,1))="x",INDEX('[1]Stats repas'!$E$198:$NR$198,,MATCH(MS2,'[1]Stats repas'!$E$55:$NR$55,1))="p"),"a",0)</f>
        <v>a</v>
      </c>
      <c r="MT20" t="str">
        <f>IF(OR(INDEX('[1]Stats repas'!$E$198:$NR$198,,MATCH(MT2,'[1]Stats repas'!$E$55:$NR$55,1))="x",INDEX('[1]Stats repas'!$E$198:$NR$198,,MATCH(MT2,'[1]Stats repas'!$E$55:$NR$55,1))="p"),"a",0)</f>
        <v>a</v>
      </c>
      <c r="MU20" t="str">
        <f>IF(OR(INDEX('[1]Stats repas'!$E$198:$NR$198,,MATCH(MU2,'[1]Stats repas'!$E$55:$NR$55,1))="x",INDEX('[1]Stats repas'!$E$198:$NR$198,,MATCH(MU2,'[1]Stats repas'!$E$55:$NR$55,1))="p"),"a",0)</f>
        <v>a</v>
      </c>
      <c r="MV20" t="str">
        <f>IF(OR(INDEX('[1]Stats repas'!$E$198:$NR$198,,MATCH(MV2,'[1]Stats repas'!$E$55:$NR$55,1))="x",INDEX('[1]Stats repas'!$E$198:$NR$198,,MATCH(MV2,'[1]Stats repas'!$E$55:$NR$55,1))="p"),"a",0)</f>
        <v>a</v>
      </c>
      <c r="MW20" t="str">
        <f>IF(OR(INDEX('[1]Stats repas'!$E$198:$NR$198,,MATCH(MW2,'[1]Stats repas'!$E$55:$NR$55,1))="x",INDEX('[1]Stats repas'!$E$198:$NR$198,,MATCH(MW2,'[1]Stats repas'!$E$55:$NR$55,1))="p"),"a",0)</f>
        <v>a</v>
      </c>
      <c r="MX20" t="str">
        <f>IF(OR(INDEX('[1]Stats repas'!$E$198:$NR$198,,MATCH(MX2,'[1]Stats repas'!$E$55:$NR$55,1))="x",INDEX('[1]Stats repas'!$E$198:$NR$198,,MATCH(MX2,'[1]Stats repas'!$E$55:$NR$55,1))="p"),"a",0)</f>
        <v>a</v>
      </c>
      <c r="MY20" t="str">
        <f>IF(OR(INDEX('[1]Stats repas'!$E$198:$NR$198,,MATCH(MY2,'[1]Stats repas'!$E$55:$NR$55,1))="x",INDEX('[1]Stats repas'!$E$198:$NR$198,,MATCH(MY2,'[1]Stats repas'!$E$55:$NR$55,1))="p"),"a",0)</f>
        <v>a</v>
      </c>
      <c r="MZ20" t="str">
        <f>IF(OR(INDEX('[1]Stats repas'!$E$198:$NR$198,,MATCH(MZ2,'[1]Stats repas'!$E$55:$NR$55,1))="x",INDEX('[1]Stats repas'!$E$198:$NR$198,,MATCH(MZ2,'[1]Stats repas'!$E$55:$NR$55,1))="p"),"a",0)</f>
        <v>a</v>
      </c>
      <c r="NA20" t="str">
        <f>IF(OR(INDEX('[1]Stats repas'!$E$198:$NR$198,,MATCH(NA2,'[1]Stats repas'!$E$55:$NR$55,1))="x",INDEX('[1]Stats repas'!$E$198:$NR$198,,MATCH(NA2,'[1]Stats repas'!$E$55:$NR$55,1))="p"),"a",0)</f>
        <v>a</v>
      </c>
      <c r="NB20" t="str">
        <f>IF(OR(INDEX('[1]Stats repas'!$E$198:$NR$198,,MATCH(NB2,'[1]Stats repas'!$E$55:$NR$55,1))="x",INDEX('[1]Stats repas'!$E$198:$NR$198,,MATCH(NB2,'[1]Stats repas'!$E$55:$NR$55,1))="p"),"a",0)</f>
        <v>a</v>
      </c>
      <c r="NC20" t="str">
        <f>IF(OR(INDEX('[1]Stats repas'!$E$198:$NR$198,,MATCH(NC2,'[1]Stats repas'!$E$55:$NR$55,1))="x",INDEX('[1]Stats repas'!$E$198:$NR$198,,MATCH(NC2,'[1]Stats repas'!$E$55:$NR$55,1))="p"),"a",0)</f>
        <v>a</v>
      </c>
      <c r="ND20" t="str">
        <f>IF(OR(INDEX('[1]Stats repas'!$E$198:$NR$198,,MATCH(ND2,'[1]Stats repas'!$E$55:$NR$55,1))="x",INDEX('[1]Stats repas'!$E$198:$NR$198,,MATCH(ND2,'[1]Stats repas'!$E$55:$NR$55,1))="p"),"a",0)</f>
        <v>a</v>
      </c>
      <c r="NE20" t="str">
        <f>IF(OR(INDEX('[1]Stats repas'!$E$198:$NR$198,,MATCH(NE2,'[1]Stats repas'!$E$55:$NR$55,1))="x",INDEX('[1]Stats repas'!$E$198:$NR$198,,MATCH(NE2,'[1]Stats repas'!$E$55:$NR$55,1))="p"),"a",0)</f>
        <v>a</v>
      </c>
      <c r="NF20" t="str">
        <f>IF(OR(INDEX('[1]Stats repas'!$E$198:$NR$198,,MATCH(NF2,'[1]Stats repas'!$E$55:$NR$55,1))="x",INDEX('[1]Stats repas'!$E$198:$NR$198,,MATCH(NF2,'[1]Stats repas'!$E$55:$NR$55,1))="p"),"a",0)</f>
        <v>a</v>
      </c>
      <c r="NG20" t="str">
        <f>IF(OR(INDEX('[1]Stats repas'!$E$198:$NR$198,,MATCH(NG2,'[1]Stats repas'!$E$55:$NR$55,1))="x",INDEX('[1]Stats repas'!$E$198:$NR$198,,MATCH(NG2,'[1]Stats repas'!$E$55:$NR$55,1))="p"),"a",0)</f>
        <v>a</v>
      </c>
      <c r="NH20" t="str">
        <f>IF(OR(INDEX('[1]Stats repas'!$E$198:$NR$198,,MATCH(NH2,'[1]Stats repas'!$E$55:$NR$55,1))="x",INDEX('[1]Stats repas'!$E$198:$NR$198,,MATCH(NH2,'[1]Stats repas'!$E$55:$NR$55,1))="p"),"a",0)</f>
        <v>a</v>
      </c>
      <c r="NI20" t="str">
        <f>IF(OR(INDEX('[1]Stats repas'!$E$198:$NR$198,,MATCH(NI2,'[1]Stats repas'!$E$55:$NR$55,1))="x",INDEX('[1]Stats repas'!$E$198:$NR$198,,MATCH(NI2,'[1]Stats repas'!$E$55:$NR$55,1))="p"),"a",0)</f>
        <v>a</v>
      </c>
      <c r="NJ20" t="str">
        <f>IF(OR(INDEX('[1]Stats repas'!$E$198:$NR$198,,MATCH(NJ2,'[1]Stats repas'!$E$55:$NR$55,1))="x",INDEX('[1]Stats repas'!$E$198:$NR$198,,MATCH(NJ2,'[1]Stats repas'!$E$55:$NR$55,1))="p"),"a",0)</f>
        <v>a</v>
      </c>
      <c r="NK20" t="str">
        <f>IF(OR(INDEX('[1]Stats repas'!$E$198:$NR$198,,MATCH(NK2,'[1]Stats repas'!$E$55:$NR$55,1))="x",INDEX('[1]Stats repas'!$E$198:$NR$198,,MATCH(NK2,'[1]Stats repas'!$E$55:$NR$55,1))="p"),"a",0)</f>
        <v>a</v>
      </c>
    </row>
    <row r="21" spans="1:375" ht="17.25" hidden="1" customHeight="1" x14ac:dyDescent="0.25">
      <c r="B21" t="s">
        <v>40</v>
      </c>
      <c r="D21">
        <f>IF(INDEX('[1]Stats repas'!$E$219:$NR$219,,MATCH(D2,'[1]Stats repas'!$E$55:$NR$55,1))="AT",IF(AND(INDEX('[1]Stats repas'!$E$212:$NR$212,,MATCH(D2,'[1]Stats repas'!$E$55:$NR$55,1))=0,INDEX('[1]Stats repas'!$E$219:$NR$219,,MATCH(D2,'[1]Stats repas'!$E$55:$NR$55,1))="AT"),"a",IF(AND(INDEX('[1]Stats repas'!$E$212:$NR$212,,MATCH(D2,'[1]Stats repas'!$E$55:$NR$55,1))&gt;2,INDEX('[1]Stats repas'!$E$219:$NR$219,,MATCH(D2,'[1]Stats repas'!$E$55:$NR$55,1))="AT"),"a",INDEX('[1]Stats repas'!$E$212:$NR$212,,MATCH(D2,'[1]Stats repas'!$E$55:$NR$55,1)))),0)</f>
        <v>0</v>
      </c>
      <c r="E21">
        <f>IF(INDEX('[1]Stats repas'!$E$219:$NR$219,,MATCH(E2,'[1]Stats repas'!$E$55:$NR$55,1))="AT",IF(AND(INDEX('[1]Stats repas'!$E$212:$NR$212,,MATCH(E2,'[1]Stats repas'!$E$55:$NR$55,1))=0,INDEX('[1]Stats repas'!$E$219:$NR$219,,MATCH(E2,'[1]Stats repas'!$E$55:$NR$55,1))="AT"),"a",IF(AND(INDEX('[1]Stats repas'!$E$212:$NR$212,,MATCH(E2,'[1]Stats repas'!$E$55:$NR$55,1))&gt;2,INDEX('[1]Stats repas'!$E$219:$NR$219,,MATCH(E2,'[1]Stats repas'!$E$55:$NR$55,1))="AT"),"a",INDEX('[1]Stats repas'!$E$212:$NR$212,,MATCH(E2,'[1]Stats repas'!$E$55:$NR$55,1)))),0)</f>
        <v>0</v>
      </c>
      <c r="F21">
        <f>IF(INDEX('[1]Stats repas'!$E$219:$NR$219,,MATCH(F2,'[1]Stats repas'!$E$55:$NR$55,1))="AT",IF(AND(INDEX('[1]Stats repas'!$E$212:$NR$212,,MATCH(F2,'[1]Stats repas'!$E$55:$NR$55,1))=0,INDEX('[1]Stats repas'!$E$219:$NR$219,,MATCH(F2,'[1]Stats repas'!$E$55:$NR$55,1))="AT"),"a",IF(AND(INDEX('[1]Stats repas'!$E$212:$NR$212,,MATCH(F2,'[1]Stats repas'!$E$55:$NR$55,1))&gt;2,INDEX('[1]Stats repas'!$E$219:$NR$219,,MATCH(F2,'[1]Stats repas'!$E$55:$NR$55,1))="AT"),"a",INDEX('[1]Stats repas'!$E$212:$NR$212,,MATCH(F2,'[1]Stats repas'!$E$55:$NR$55,1)))),0)</f>
        <v>0</v>
      </c>
      <c r="G21">
        <f>IF(INDEX('[1]Stats repas'!$E$219:$NR$219,,MATCH(G2,'[1]Stats repas'!$E$55:$NR$55,1))="AT",IF(AND(INDEX('[1]Stats repas'!$E$212:$NR$212,,MATCH(G2,'[1]Stats repas'!$E$55:$NR$55,1))=0,INDEX('[1]Stats repas'!$E$219:$NR$219,,MATCH(G2,'[1]Stats repas'!$E$55:$NR$55,1))="AT"),"a",IF(AND(INDEX('[1]Stats repas'!$E$212:$NR$212,,MATCH(G2,'[1]Stats repas'!$E$55:$NR$55,1))&gt;2,INDEX('[1]Stats repas'!$E$219:$NR$219,,MATCH(G2,'[1]Stats repas'!$E$55:$NR$55,1))="AT"),"a",INDEX('[1]Stats repas'!$E$212:$NR$212,,MATCH(G2,'[1]Stats repas'!$E$55:$NR$55,1)))),0)</f>
        <v>0</v>
      </c>
      <c r="H21">
        <f>IF(INDEX('[1]Stats repas'!$E$219:$NR$219,,MATCH(H2,'[1]Stats repas'!$E$55:$NR$55,1))="AT",IF(AND(INDEX('[1]Stats repas'!$E$212:$NR$212,,MATCH(H2,'[1]Stats repas'!$E$55:$NR$55,1))=0,INDEX('[1]Stats repas'!$E$219:$NR$219,,MATCH(H2,'[1]Stats repas'!$E$55:$NR$55,1))="AT"),"a",IF(AND(INDEX('[1]Stats repas'!$E$212:$NR$212,,MATCH(H2,'[1]Stats repas'!$E$55:$NR$55,1))&gt;2,INDEX('[1]Stats repas'!$E$219:$NR$219,,MATCH(H2,'[1]Stats repas'!$E$55:$NR$55,1))="AT"),"a",INDEX('[1]Stats repas'!$E$212:$NR$212,,MATCH(H2,'[1]Stats repas'!$E$55:$NR$55,1)))),0)</f>
        <v>0</v>
      </c>
      <c r="I21">
        <f>IF(INDEX('[1]Stats repas'!$E$219:$NR$219,,MATCH(I2,'[1]Stats repas'!$E$55:$NR$55,1))="AT",IF(AND(INDEX('[1]Stats repas'!$E$212:$NR$212,,MATCH(I2,'[1]Stats repas'!$E$55:$NR$55,1))=0,INDEX('[1]Stats repas'!$E$219:$NR$219,,MATCH(I2,'[1]Stats repas'!$E$55:$NR$55,1))="AT"),"a",IF(AND(INDEX('[1]Stats repas'!$E$212:$NR$212,,MATCH(I2,'[1]Stats repas'!$E$55:$NR$55,1))&gt;2,INDEX('[1]Stats repas'!$E$219:$NR$219,,MATCH(I2,'[1]Stats repas'!$E$55:$NR$55,1))="AT"),"a",INDEX('[1]Stats repas'!$E$212:$NR$212,,MATCH(I2,'[1]Stats repas'!$E$55:$NR$55,1)))),0)</f>
        <v>0</v>
      </c>
      <c r="J21">
        <f>IF(INDEX('[1]Stats repas'!$E$219:$NR$219,,MATCH(J2,'[1]Stats repas'!$E$55:$NR$55,1))="AT",IF(AND(INDEX('[1]Stats repas'!$E$212:$NR$212,,MATCH(J2,'[1]Stats repas'!$E$55:$NR$55,1))=0,INDEX('[1]Stats repas'!$E$219:$NR$219,,MATCH(J2,'[1]Stats repas'!$E$55:$NR$55,1))="AT"),"a",IF(AND(INDEX('[1]Stats repas'!$E$212:$NR$212,,MATCH(J2,'[1]Stats repas'!$E$55:$NR$55,1))&gt;2,INDEX('[1]Stats repas'!$E$219:$NR$219,,MATCH(J2,'[1]Stats repas'!$E$55:$NR$55,1))="AT"),"a",INDEX('[1]Stats repas'!$E$212:$NR$212,,MATCH(J2,'[1]Stats repas'!$E$55:$NR$55,1)))),0)</f>
        <v>0</v>
      </c>
      <c r="K21">
        <f>IF(INDEX('[1]Stats repas'!$E$219:$NR$219,,MATCH(K2,'[1]Stats repas'!$E$55:$NR$55,1))="AT",IF(AND(INDEX('[1]Stats repas'!$E$212:$NR$212,,MATCH(K2,'[1]Stats repas'!$E$55:$NR$55,1))=0,INDEX('[1]Stats repas'!$E$219:$NR$219,,MATCH(K2,'[1]Stats repas'!$E$55:$NR$55,1))="AT"),"a",IF(AND(INDEX('[1]Stats repas'!$E$212:$NR$212,,MATCH(K2,'[1]Stats repas'!$E$55:$NR$55,1))&gt;2,INDEX('[1]Stats repas'!$E$219:$NR$219,,MATCH(K2,'[1]Stats repas'!$E$55:$NR$55,1))="AT"),"a",INDEX('[1]Stats repas'!$E$212:$NR$212,,MATCH(K2,'[1]Stats repas'!$E$55:$NR$55,1)))),0)</f>
        <v>0</v>
      </c>
      <c r="L21">
        <f>IF(INDEX('[1]Stats repas'!$E$219:$NR$219,,MATCH(L2,'[1]Stats repas'!$E$55:$NR$55,1))="AT",IF(AND(INDEX('[1]Stats repas'!$E$212:$NR$212,,MATCH(L2,'[1]Stats repas'!$E$55:$NR$55,1))=0,INDEX('[1]Stats repas'!$E$219:$NR$219,,MATCH(L2,'[1]Stats repas'!$E$55:$NR$55,1))="AT"),"a",IF(AND(INDEX('[1]Stats repas'!$E$212:$NR$212,,MATCH(L2,'[1]Stats repas'!$E$55:$NR$55,1))&gt;2,INDEX('[1]Stats repas'!$E$219:$NR$219,,MATCH(L2,'[1]Stats repas'!$E$55:$NR$55,1))="AT"),"a",INDEX('[1]Stats repas'!$E$212:$NR$212,,MATCH(L2,'[1]Stats repas'!$E$55:$NR$55,1)))),0)</f>
        <v>0</v>
      </c>
      <c r="M21">
        <f>IF(INDEX('[1]Stats repas'!$E$219:$NR$219,,MATCH(M2,'[1]Stats repas'!$E$55:$NR$55,1))="AT",IF(AND(INDEX('[1]Stats repas'!$E$212:$NR$212,,MATCH(M2,'[1]Stats repas'!$E$55:$NR$55,1))=0,INDEX('[1]Stats repas'!$E$219:$NR$219,,MATCH(M2,'[1]Stats repas'!$E$55:$NR$55,1))="AT"),"a",IF(AND(INDEX('[1]Stats repas'!$E$212:$NR$212,,MATCH(M2,'[1]Stats repas'!$E$55:$NR$55,1))&gt;2,INDEX('[1]Stats repas'!$E$219:$NR$219,,MATCH(M2,'[1]Stats repas'!$E$55:$NR$55,1))="AT"),"a",INDEX('[1]Stats repas'!$E$212:$NR$212,,MATCH(M2,'[1]Stats repas'!$E$55:$NR$55,1)))),0)</f>
        <v>0</v>
      </c>
      <c r="N21">
        <f>IF(INDEX('[1]Stats repas'!$E$219:$NR$219,,MATCH(N2,'[1]Stats repas'!$E$55:$NR$55,1))="AT",IF(AND(INDEX('[1]Stats repas'!$E$212:$NR$212,,MATCH(N2,'[1]Stats repas'!$E$55:$NR$55,1))=0,INDEX('[1]Stats repas'!$E$219:$NR$219,,MATCH(N2,'[1]Stats repas'!$E$55:$NR$55,1))="AT"),"a",IF(AND(INDEX('[1]Stats repas'!$E$212:$NR$212,,MATCH(N2,'[1]Stats repas'!$E$55:$NR$55,1))&gt;2,INDEX('[1]Stats repas'!$E$219:$NR$219,,MATCH(N2,'[1]Stats repas'!$E$55:$NR$55,1))="AT"),"a",INDEX('[1]Stats repas'!$E$212:$NR$212,,MATCH(N2,'[1]Stats repas'!$E$55:$NR$55,1)))),0)</f>
        <v>0</v>
      </c>
      <c r="O21">
        <f>IF(INDEX('[1]Stats repas'!$E$219:$NR$219,,MATCH(O2,'[1]Stats repas'!$E$55:$NR$55,1))="AT",IF(AND(INDEX('[1]Stats repas'!$E$212:$NR$212,,MATCH(O2,'[1]Stats repas'!$E$55:$NR$55,1))=0,INDEX('[1]Stats repas'!$E$219:$NR$219,,MATCH(O2,'[1]Stats repas'!$E$55:$NR$55,1))="AT"),"a",IF(AND(INDEX('[1]Stats repas'!$E$212:$NR$212,,MATCH(O2,'[1]Stats repas'!$E$55:$NR$55,1))&gt;2,INDEX('[1]Stats repas'!$E$219:$NR$219,,MATCH(O2,'[1]Stats repas'!$E$55:$NR$55,1))="AT"),"a",INDEX('[1]Stats repas'!$E$212:$NR$212,,MATCH(O2,'[1]Stats repas'!$E$55:$NR$55,1)))),0)</f>
        <v>0</v>
      </c>
      <c r="P21">
        <f>IF(INDEX('[1]Stats repas'!$E$219:$NR$219,,MATCH(P2,'[1]Stats repas'!$E$55:$NR$55,1))="AT",IF(AND(INDEX('[1]Stats repas'!$E$212:$NR$212,,MATCH(P2,'[1]Stats repas'!$E$55:$NR$55,1))=0,INDEX('[1]Stats repas'!$E$219:$NR$219,,MATCH(P2,'[1]Stats repas'!$E$55:$NR$55,1))="AT"),"a",IF(AND(INDEX('[1]Stats repas'!$E$212:$NR$212,,MATCH(P2,'[1]Stats repas'!$E$55:$NR$55,1))&gt;2,INDEX('[1]Stats repas'!$E$219:$NR$219,,MATCH(P2,'[1]Stats repas'!$E$55:$NR$55,1))="AT"),"a",INDEX('[1]Stats repas'!$E$212:$NR$212,,MATCH(P2,'[1]Stats repas'!$E$55:$NR$55,1)))),0)</f>
        <v>0</v>
      </c>
      <c r="Q21">
        <f>IF(INDEX('[1]Stats repas'!$E$219:$NR$219,,MATCH(Q2,'[1]Stats repas'!$E$55:$NR$55,1))="AT",IF(AND(INDEX('[1]Stats repas'!$E$212:$NR$212,,MATCH(Q2,'[1]Stats repas'!$E$55:$NR$55,1))=0,INDEX('[1]Stats repas'!$E$219:$NR$219,,MATCH(Q2,'[1]Stats repas'!$E$55:$NR$55,1))="AT"),"a",IF(AND(INDEX('[1]Stats repas'!$E$212:$NR$212,,MATCH(Q2,'[1]Stats repas'!$E$55:$NR$55,1))&gt;2,INDEX('[1]Stats repas'!$E$219:$NR$219,,MATCH(Q2,'[1]Stats repas'!$E$55:$NR$55,1))="AT"),"a",INDEX('[1]Stats repas'!$E$212:$NR$212,,MATCH(Q2,'[1]Stats repas'!$E$55:$NR$55,1)))),0)</f>
        <v>0</v>
      </c>
      <c r="R21">
        <f>IF(INDEX('[1]Stats repas'!$E$219:$NR$219,,MATCH(R2,'[1]Stats repas'!$E$55:$NR$55,1))="AT",IF(AND(INDEX('[1]Stats repas'!$E$212:$NR$212,,MATCH(R2,'[1]Stats repas'!$E$55:$NR$55,1))=0,INDEX('[1]Stats repas'!$E$219:$NR$219,,MATCH(R2,'[1]Stats repas'!$E$55:$NR$55,1))="AT"),"a",IF(AND(INDEX('[1]Stats repas'!$E$212:$NR$212,,MATCH(R2,'[1]Stats repas'!$E$55:$NR$55,1))&gt;2,INDEX('[1]Stats repas'!$E$219:$NR$219,,MATCH(R2,'[1]Stats repas'!$E$55:$NR$55,1))="AT"),"a",INDEX('[1]Stats repas'!$E$212:$NR$212,,MATCH(R2,'[1]Stats repas'!$E$55:$NR$55,1)))),0)</f>
        <v>0</v>
      </c>
      <c r="S21">
        <f>IF(INDEX('[1]Stats repas'!$E$219:$NR$219,,MATCH(S2,'[1]Stats repas'!$E$55:$NR$55,1))="AT",IF(AND(INDEX('[1]Stats repas'!$E$212:$NR$212,,MATCH(S2,'[1]Stats repas'!$E$55:$NR$55,1))=0,INDEX('[1]Stats repas'!$E$219:$NR$219,,MATCH(S2,'[1]Stats repas'!$E$55:$NR$55,1))="AT"),"a",IF(AND(INDEX('[1]Stats repas'!$E$212:$NR$212,,MATCH(S2,'[1]Stats repas'!$E$55:$NR$55,1))&gt;2,INDEX('[1]Stats repas'!$E$219:$NR$219,,MATCH(S2,'[1]Stats repas'!$E$55:$NR$55,1))="AT"),"a",INDEX('[1]Stats repas'!$E$212:$NR$212,,MATCH(S2,'[1]Stats repas'!$E$55:$NR$55,1)))),0)</f>
        <v>0</v>
      </c>
      <c r="T21">
        <f>IF(INDEX('[1]Stats repas'!$E$219:$NR$219,,MATCH(T2,'[1]Stats repas'!$E$55:$NR$55,1))="AT",IF(AND(INDEX('[1]Stats repas'!$E$212:$NR$212,,MATCH(T2,'[1]Stats repas'!$E$55:$NR$55,1))=0,INDEX('[1]Stats repas'!$E$219:$NR$219,,MATCH(T2,'[1]Stats repas'!$E$55:$NR$55,1))="AT"),"a",IF(AND(INDEX('[1]Stats repas'!$E$212:$NR$212,,MATCH(T2,'[1]Stats repas'!$E$55:$NR$55,1))&gt;2,INDEX('[1]Stats repas'!$E$219:$NR$219,,MATCH(T2,'[1]Stats repas'!$E$55:$NR$55,1))="AT"),"a",INDEX('[1]Stats repas'!$E$212:$NR$212,,MATCH(T2,'[1]Stats repas'!$E$55:$NR$55,1)))),0)</f>
        <v>0</v>
      </c>
      <c r="U21">
        <f>IF(INDEX('[1]Stats repas'!$E$219:$NR$219,,MATCH(U2,'[1]Stats repas'!$E$55:$NR$55,1))="AT",IF(AND(INDEX('[1]Stats repas'!$E$212:$NR$212,,MATCH(U2,'[1]Stats repas'!$E$55:$NR$55,1))=0,INDEX('[1]Stats repas'!$E$219:$NR$219,,MATCH(U2,'[1]Stats repas'!$E$55:$NR$55,1))="AT"),"a",IF(AND(INDEX('[1]Stats repas'!$E$212:$NR$212,,MATCH(U2,'[1]Stats repas'!$E$55:$NR$55,1))&gt;2,INDEX('[1]Stats repas'!$E$219:$NR$219,,MATCH(U2,'[1]Stats repas'!$E$55:$NR$55,1))="AT"),"a",INDEX('[1]Stats repas'!$E$212:$NR$212,,MATCH(U2,'[1]Stats repas'!$E$55:$NR$55,1)))),0)</f>
        <v>0</v>
      </c>
      <c r="V21">
        <f>IF(INDEX('[1]Stats repas'!$E$219:$NR$219,,MATCH(V2,'[1]Stats repas'!$E$55:$NR$55,1))="AT",IF(AND(INDEX('[1]Stats repas'!$E$212:$NR$212,,MATCH(V2,'[1]Stats repas'!$E$55:$NR$55,1))=0,INDEX('[1]Stats repas'!$E$219:$NR$219,,MATCH(V2,'[1]Stats repas'!$E$55:$NR$55,1))="AT"),"a",IF(AND(INDEX('[1]Stats repas'!$E$212:$NR$212,,MATCH(V2,'[1]Stats repas'!$E$55:$NR$55,1))&gt;2,INDEX('[1]Stats repas'!$E$219:$NR$219,,MATCH(V2,'[1]Stats repas'!$E$55:$NR$55,1))="AT"),"a",INDEX('[1]Stats repas'!$E$212:$NR$212,,MATCH(V2,'[1]Stats repas'!$E$55:$NR$55,1)))),0)</f>
        <v>0</v>
      </c>
      <c r="W21">
        <f>IF(INDEX('[1]Stats repas'!$E$219:$NR$219,,MATCH(W2,'[1]Stats repas'!$E$55:$NR$55,1))="AT",IF(AND(INDEX('[1]Stats repas'!$E$212:$NR$212,,MATCH(W2,'[1]Stats repas'!$E$55:$NR$55,1))=0,INDEX('[1]Stats repas'!$E$219:$NR$219,,MATCH(W2,'[1]Stats repas'!$E$55:$NR$55,1))="AT"),"a",IF(AND(INDEX('[1]Stats repas'!$E$212:$NR$212,,MATCH(W2,'[1]Stats repas'!$E$55:$NR$55,1))&gt;2,INDEX('[1]Stats repas'!$E$219:$NR$219,,MATCH(W2,'[1]Stats repas'!$E$55:$NR$55,1))="AT"),"a",INDEX('[1]Stats repas'!$E$212:$NR$212,,MATCH(W2,'[1]Stats repas'!$E$55:$NR$55,1)))),0)</f>
        <v>0</v>
      </c>
      <c r="X21">
        <f>IF(INDEX('[1]Stats repas'!$E$219:$NR$219,,MATCH(X2,'[1]Stats repas'!$E$55:$NR$55,1))="AT",IF(AND(INDEX('[1]Stats repas'!$E$212:$NR$212,,MATCH(X2,'[1]Stats repas'!$E$55:$NR$55,1))=0,INDEX('[1]Stats repas'!$E$219:$NR$219,,MATCH(X2,'[1]Stats repas'!$E$55:$NR$55,1))="AT"),"a",IF(AND(INDEX('[1]Stats repas'!$E$212:$NR$212,,MATCH(X2,'[1]Stats repas'!$E$55:$NR$55,1))&gt;2,INDEX('[1]Stats repas'!$E$219:$NR$219,,MATCH(X2,'[1]Stats repas'!$E$55:$NR$55,1))="AT"),"a",INDEX('[1]Stats repas'!$E$212:$NR$212,,MATCH(X2,'[1]Stats repas'!$E$55:$NR$55,1)))),0)</f>
        <v>0</v>
      </c>
      <c r="Y21">
        <f>IF(INDEX('[1]Stats repas'!$E$219:$NR$219,,MATCH(Y2,'[1]Stats repas'!$E$55:$NR$55,1))="AT",IF(AND(INDEX('[1]Stats repas'!$E$212:$NR$212,,MATCH(Y2,'[1]Stats repas'!$E$55:$NR$55,1))=0,INDEX('[1]Stats repas'!$E$219:$NR$219,,MATCH(Y2,'[1]Stats repas'!$E$55:$NR$55,1))="AT"),"a",IF(AND(INDEX('[1]Stats repas'!$E$212:$NR$212,,MATCH(Y2,'[1]Stats repas'!$E$55:$NR$55,1))&gt;2,INDEX('[1]Stats repas'!$E$219:$NR$219,,MATCH(Y2,'[1]Stats repas'!$E$55:$NR$55,1))="AT"),"a",INDEX('[1]Stats repas'!$E$212:$NR$212,,MATCH(Y2,'[1]Stats repas'!$E$55:$NR$55,1)))),0)</f>
        <v>0</v>
      </c>
      <c r="Z21">
        <f>IF(INDEX('[1]Stats repas'!$E$219:$NR$219,,MATCH(Z2,'[1]Stats repas'!$E$55:$NR$55,1))="AT",IF(AND(INDEX('[1]Stats repas'!$E$212:$NR$212,,MATCH(Z2,'[1]Stats repas'!$E$55:$NR$55,1))=0,INDEX('[1]Stats repas'!$E$219:$NR$219,,MATCH(Z2,'[1]Stats repas'!$E$55:$NR$55,1))="AT"),"a",IF(AND(INDEX('[1]Stats repas'!$E$212:$NR$212,,MATCH(Z2,'[1]Stats repas'!$E$55:$NR$55,1))&gt;2,INDEX('[1]Stats repas'!$E$219:$NR$219,,MATCH(Z2,'[1]Stats repas'!$E$55:$NR$55,1))="AT"),"a",INDEX('[1]Stats repas'!$E$212:$NR$212,,MATCH(Z2,'[1]Stats repas'!$E$55:$NR$55,1)))),0)</f>
        <v>0</v>
      </c>
      <c r="AA21">
        <f>IF(INDEX('[1]Stats repas'!$E$219:$NR$219,,MATCH(AA2,'[1]Stats repas'!$E$55:$NR$55,1))="AT",IF(AND(INDEX('[1]Stats repas'!$E$212:$NR$212,,MATCH(AA2,'[1]Stats repas'!$E$55:$NR$55,1))=0,INDEX('[1]Stats repas'!$E$219:$NR$219,,MATCH(AA2,'[1]Stats repas'!$E$55:$NR$55,1))="AT"),"a",IF(AND(INDEX('[1]Stats repas'!$E$212:$NR$212,,MATCH(AA2,'[1]Stats repas'!$E$55:$NR$55,1))&gt;2,INDEX('[1]Stats repas'!$E$219:$NR$219,,MATCH(AA2,'[1]Stats repas'!$E$55:$NR$55,1))="AT"),"a",INDEX('[1]Stats repas'!$E$212:$NR$212,,MATCH(AA2,'[1]Stats repas'!$E$55:$NR$55,1)))),0)</f>
        <v>0</v>
      </c>
      <c r="AB21">
        <f>IF(INDEX('[1]Stats repas'!$E$219:$NR$219,,MATCH(AB2,'[1]Stats repas'!$E$55:$NR$55,1))="AT",IF(AND(INDEX('[1]Stats repas'!$E$212:$NR$212,,MATCH(AB2,'[1]Stats repas'!$E$55:$NR$55,1))=0,INDEX('[1]Stats repas'!$E$219:$NR$219,,MATCH(AB2,'[1]Stats repas'!$E$55:$NR$55,1))="AT"),"a",IF(AND(INDEX('[1]Stats repas'!$E$212:$NR$212,,MATCH(AB2,'[1]Stats repas'!$E$55:$NR$55,1))&gt;2,INDEX('[1]Stats repas'!$E$219:$NR$219,,MATCH(AB2,'[1]Stats repas'!$E$55:$NR$55,1))="AT"),"a",INDEX('[1]Stats repas'!$E$212:$NR$212,,MATCH(AB2,'[1]Stats repas'!$E$55:$NR$55,1)))),0)</f>
        <v>0</v>
      </c>
      <c r="AC21">
        <f>IF(INDEX('[1]Stats repas'!$E$219:$NR$219,,MATCH(AC2,'[1]Stats repas'!$E$55:$NR$55,1))="AT",IF(AND(INDEX('[1]Stats repas'!$E$212:$NR$212,,MATCH(AC2,'[1]Stats repas'!$E$55:$NR$55,1))=0,INDEX('[1]Stats repas'!$E$219:$NR$219,,MATCH(AC2,'[1]Stats repas'!$E$55:$NR$55,1))="AT"),"a",IF(AND(INDEX('[1]Stats repas'!$E$212:$NR$212,,MATCH(AC2,'[1]Stats repas'!$E$55:$NR$55,1))&gt;2,INDEX('[1]Stats repas'!$E$219:$NR$219,,MATCH(AC2,'[1]Stats repas'!$E$55:$NR$55,1))="AT"),"a",INDEX('[1]Stats repas'!$E$212:$NR$212,,MATCH(AC2,'[1]Stats repas'!$E$55:$NR$55,1)))),0)</f>
        <v>0</v>
      </c>
      <c r="AD21">
        <f>IF(INDEX('[1]Stats repas'!$E$219:$NR$219,,MATCH(AD2,'[1]Stats repas'!$E$55:$NR$55,1))="AT",IF(AND(INDEX('[1]Stats repas'!$E$212:$NR$212,,MATCH(AD2,'[1]Stats repas'!$E$55:$NR$55,1))=0,INDEX('[1]Stats repas'!$E$219:$NR$219,,MATCH(AD2,'[1]Stats repas'!$E$55:$NR$55,1))="AT"),"a",IF(AND(INDEX('[1]Stats repas'!$E$212:$NR$212,,MATCH(AD2,'[1]Stats repas'!$E$55:$NR$55,1))&gt;2,INDEX('[1]Stats repas'!$E$219:$NR$219,,MATCH(AD2,'[1]Stats repas'!$E$55:$NR$55,1))="AT"),"a",INDEX('[1]Stats repas'!$E$212:$NR$212,,MATCH(AD2,'[1]Stats repas'!$E$55:$NR$55,1)))),0)</f>
        <v>0</v>
      </c>
      <c r="AE21">
        <f>IF(INDEX('[1]Stats repas'!$E$219:$NR$219,,MATCH(AE2,'[1]Stats repas'!$E$55:$NR$55,1))="AT",IF(AND(INDEX('[1]Stats repas'!$E$212:$NR$212,,MATCH(AE2,'[1]Stats repas'!$E$55:$NR$55,1))=0,INDEX('[1]Stats repas'!$E$219:$NR$219,,MATCH(AE2,'[1]Stats repas'!$E$55:$NR$55,1))="AT"),"a",IF(AND(INDEX('[1]Stats repas'!$E$212:$NR$212,,MATCH(AE2,'[1]Stats repas'!$E$55:$NR$55,1))&gt;2,INDEX('[1]Stats repas'!$E$219:$NR$219,,MATCH(AE2,'[1]Stats repas'!$E$55:$NR$55,1))="AT"),"a",INDEX('[1]Stats repas'!$E$212:$NR$212,,MATCH(AE2,'[1]Stats repas'!$E$55:$NR$55,1)))),0)</f>
        <v>0</v>
      </c>
      <c r="AF21">
        <f>IF(INDEX('[1]Stats repas'!$E$219:$NR$219,,MATCH(AF2,'[1]Stats repas'!$E$55:$NR$55,1))="AT",IF(AND(INDEX('[1]Stats repas'!$E$212:$NR$212,,MATCH(AF2,'[1]Stats repas'!$E$55:$NR$55,1))=0,INDEX('[1]Stats repas'!$E$219:$NR$219,,MATCH(AF2,'[1]Stats repas'!$E$55:$NR$55,1))="AT"),"a",IF(AND(INDEX('[1]Stats repas'!$E$212:$NR$212,,MATCH(AF2,'[1]Stats repas'!$E$55:$NR$55,1))&gt;2,INDEX('[1]Stats repas'!$E$219:$NR$219,,MATCH(AF2,'[1]Stats repas'!$E$55:$NR$55,1))="AT"),"a",INDEX('[1]Stats repas'!$E$212:$NR$212,,MATCH(AF2,'[1]Stats repas'!$E$55:$NR$55,1)))),0)</f>
        <v>0</v>
      </c>
      <c r="AG21">
        <f>IF(INDEX('[1]Stats repas'!$E$219:$NR$219,,MATCH(AG2,'[1]Stats repas'!$E$55:$NR$55,1))="AT",IF(AND(INDEX('[1]Stats repas'!$E$212:$NR$212,,MATCH(AG2,'[1]Stats repas'!$E$55:$NR$55,1))=0,INDEX('[1]Stats repas'!$E$219:$NR$219,,MATCH(AG2,'[1]Stats repas'!$E$55:$NR$55,1))="AT"),"a",IF(AND(INDEX('[1]Stats repas'!$E$212:$NR$212,,MATCH(AG2,'[1]Stats repas'!$E$55:$NR$55,1))&gt;2,INDEX('[1]Stats repas'!$E$219:$NR$219,,MATCH(AG2,'[1]Stats repas'!$E$55:$NR$55,1))="AT"),"a",INDEX('[1]Stats repas'!$E$212:$NR$212,,MATCH(AG2,'[1]Stats repas'!$E$55:$NR$55,1)))),0)</f>
        <v>0</v>
      </c>
      <c r="AH21">
        <f>IF(INDEX('[1]Stats repas'!$E$219:$NR$219,,MATCH(AH2,'[1]Stats repas'!$E$55:$NR$55,1))="AT",IF(AND(INDEX('[1]Stats repas'!$E$212:$NR$212,,MATCH(AH2,'[1]Stats repas'!$E$55:$NR$55,1))=0,INDEX('[1]Stats repas'!$E$219:$NR$219,,MATCH(AH2,'[1]Stats repas'!$E$55:$NR$55,1))="AT"),"a",IF(AND(INDEX('[1]Stats repas'!$E$212:$NR$212,,MATCH(AH2,'[1]Stats repas'!$E$55:$NR$55,1))&gt;2,INDEX('[1]Stats repas'!$E$219:$NR$219,,MATCH(AH2,'[1]Stats repas'!$E$55:$NR$55,1))="AT"),"a",INDEX('[1]Stats repas'!$E$212:$NR$212,,MATCH(AH2,'[1]Stats repas'!$E$55:$NR$55,1)))),0)</f>
        <v>0</v>
      </c>
      <c r="AI21">
        <f>IF(INDEX('[1]Stats repas'!$E$219:$NR$219,,MATCH(AI2,'[1]Stats repas'!$E$55:$NR$55,1))="AT",IF(AND(INDEX('[1]Stats repas'!$E$212:$NR$212,,MATCH(AI2,'[1]Stats repas'!$E$55:$NR$55,1))=0,INDEX('[1]Stats repas'!$E$219:$NR$219,,MATCH(AI2,'[1]Stats repas'!$E$55:$NR$55,1))="AT"),"a",IF(AND(INDEX('[1]Stats repas'!$E$212:$NR$212,,MATCH(AI2,'[1]Stats repas'!$E$55:$NR$55,1))&gt;2,INDEX('[1]Stats repas'!$E$219:$NR$219,,MATCH(AI2,'[1]Stats repas'!$E$55:$NR$55,1))="AT"),"a",INDEX('[1]Stats repas'!$E$212:$NR$212,,MATCH(AI2,'[1]Stats repas'!$E$55:$NR$55,1)))),0)</f>
        <v>0</v>
      </c>
      <c r="AJ21">
        <f>IF(INDEX('[1]Stats repas'!$E$219:$NR$219,,MATCH(AJ2,'[1]Stats repas'!$E$55:$NR$55,1))="AT",IF(AND(INDEX('[1]Stats repas'!$E$212:$NR$212,,MATCH(AJ2,'[1]Stats repas'!$E$55:$NR$55,1))=0,INDEX('[1]Stats repas'!$E$219:$NR$219,,MATCH(AJ2,'[1]Stats repas'!$E$55:$NR$55,1))="AT"),"a",IF(AND(INDEX('[1]Stats repas'!$E$212:$NR$212,,MATCH(AJ2,'[1]Stats repas'!$E$55:$NR$55,1))&gt;2,INDEX('[1]Stats repas'!$E$219:$NR$219,,MATCH(AJ2,'[1]Stats repas'!$E$55:$NR$55,1))="AT"),"a",INDEX('[1]Stats repas'!$E$212:$NR$212,,MATCH(AJ2,'[1]Stats repas'!$E$55:$NR$55,1)))),0)</f>
        <v>0</v>
      </c>
      <c r="AK21">
        <f>IF(INDEX('[1]Stats repas'!$E$219:$NR$219,,MATCH(AK2,'[1]Stats repas'!$E$55:$NR$55,1))="AT",IF(AND(INDEX('[1]Stats repas'!$E$212:$NR$212,,MATCH(AK2,'[1]Stats repas'!$E$55:$NR$55,1))=0,INDEX('[1]Stats repas'!$E$219:$NR$219,,MATCH(AK2,'[1]Stats repas'!$E$55:$NR$55,1))="AT"),"a",IF(AND(INDEX('[1]Stats repas'!$E$212:$NR$212,,MATCH(AK2,'[1]Stats repas'!$E$55:$NR$55,1))&gt;2,INDEX('[1]Stats repas'!$E$219:$NR$219,,MATCH(AK2,'[1]Stats repas'!$E$55:$NR$55,1))="AT"),"a",INDEX('[1]Stats repas'!$E$212:$NR$212,,MATCH(AK2,'[1]Stats repas'!$E$55:$NR$55,1)))),0)</f>
        <v>0</v>
      </c>
      <c r="AL21">
        <f>IF(INDEX('[1]Stats repas'!$E$219:$NR$219,,MATCH(AL2,'[1]Stats repas'!$E$55:$NR$55,1))="AT",IF(AND(INDEX('[1]Stats repas'!$E$212:$NR$212,,MATCH(AL2,'[1]Stats repas'!$E$55:$NR$55,1))=0,INDEX('[1]Stats repas'!$E$219:$NR$219,,MATCH(AL2,'[1]Stats repas'!$E$55:$NR$55,1))="AT"),"a",IF(AND(INDEX('[1]Stats repas'!$E$212:$NR$212,,MATCH(AL2,'[1]Stats repas'!$E$55:$NR$55,1))&gt;2,INDEX('[1]Stats repas'!$E$219:$NR$219,,MATCH(AL2,'[1]Stats repas'!$E$55:$NR$55,1))="AT"),"a",INDEX('[1]Stats repas'!$E$212:$NR$212,,MATCH(AL2,'[1]Stats repas'!$E$55:$NR$55,1)))),0)</f>
        <v>0</v>
      </c>
      <c r="AM21">
        <f>IF(INDEX('[1]Stats repas'!$E$219:$NR$219,,MATCH(AM2,'[1]Stats repas'!$E$55:$NR$55,1))="AT",IF(AND(INDEX('[1]Stats repas'!$E$212:$NR$212,,MATCH(AM2,'[1]Stats repas'!$E$55:$NR$55,1))=0,INDEX('[1]Stats repas'!$E$219:$NR$219,,MATCH(AM2,'[1]Stats repas'!$E$55:$NR$55,1))="AT"),"a",IF(AND(INDEX('[1]Stats repas'!$E$212:$NR$212,,MATCH(AM2,'[1]Stats repas'!$E$55:$NR$55,1))&gt;2,INDEX('[1]Stats repas'!$E$219:$NR$219,,MATCH(AM2,'[1]Stats repas'!$E$55:$NR$55,1))="AT"),"a",INDEX('[1]Stats repas'!$E$212:$NR$212,,MATCH(AM2,'[1]Stats repas'!$E$55:$NR$55,1)))),0)</f>
        <v>0</v>
      </c>
      <c r="AN21">
        <f>IF(INDEX('[1]Stats repas'!$E$219:$NR$219,,MATCH(AN2,'[1]Stats repas'!$E$55:$NR$55,1))="AT",IF(AND(INDEX('[1]Stats repas'!$E$212:$NR$212,,MATCH(AN2,'[1]Stats repas'!$E$55:$NR$55,1))=0,INDEX('[1]Stats repas'!$E$219:$NR$219,,MATCH(AN2,'[1]Stats repas'!$E$55:$NR$55,1))="AT"),"a",IF(AND(INDEX('[1]Stats repas'!$E$212:$NR$212,,MATCH(AN2,'[1]Stats repas'!$E$55:$NR$55,1))&gt;2,INDEX('[1]Stats repas'!$E$219:$NR$219,,MATCH(AN2,'[1]Stats repas'!$E$55:$NR$55,1))="AT"),"a",INDEX('[1]Stats repas'!$E$212:$NR$212,,MATCH(AN2,'[1]Stats repas'!$E$55:$NR$55,1)))),0)</f>
        <v>0</v>
      </c>
      <c r="AO21">
        <f>IF(INDEX('[1]Stats repas'!$E$219:$NR$219,,MATCH(AO2,'[1]Stats repas'!$E$55:$NR$55,1))="AT",IF(AND(INDEX('[1]Stats repas'!$E$212:$NR$212,,MATCH(AO2,'[1]Stats repas'!$E$55:$NR$55,1))=0,INDEX('[1]Stats repas'!$E$219:$NR$219,,MATCH(AO2,'[1]Stats repas'!$E$55:$NR$55,1))="AT"),"a",IF(AND(INDEX('[1]Stats repas'!$E$212:$NR$212,,MATCH(AO2,'[1]Stats repas'!$E$55:$NR$55,1))&gt;2,INDEX('[1]Stats repas'!$E$219:$NR$219,,MATCH(AO2,'[1]Stats repas'!$E$55:$NR$55,1))="AT"),"a",INDEX('[1]Stats repas'!$E$212:$NR$212,,MATCH(AO2,'[1]Stats repas'!$E$55:$NR$55,1)))),0)</f>
        <v>0</v>
      </c>
      <c r="AP21">
        <f>IF(INDEX('[1]Stats repas'!$E$219:$NR$219,,MATCH(AP2,'[1]Stats repas'!$E$55:$NR$55,1))="AT",IF(AND(INDEX('[1]Stats repas'!$E$212:$NR$212,,MATCH(AP2,'[1]Stats repas'!$E$55:$NR$55,1))=0,INDEX('[1]Stats repas'!$E$219:$NR$219,,MATCH(AP2,'[1]Stats repas'!$E$55:$NR$55,1))="AT"),"a",IF(AND(INDEX('[1]Stats repas'!$E$212:$NR$212,,MATCH(AP2,'[1]Stats repas'!$E$55:$NR$55,1))&gt;2,INDEX('[1]Stats repas'!$E$219:$NR$219,,MATCH(AP2,'[1]Stats repas'!$E$55:$NR$55,1))="AT"),"a",INDEX('[1]Stats repas'!$E$212:$NR$212,,MATCH(AP2,'[1]Stats repas'!$E$55:$NR$55,1)))),0)</f>
        <v>0</v>
      </c>
      <c r="AQ21">
        <f>IF(INDEX('[1]Stats repas'!$E$219:$NR$219,,MATCH(AQ2,'[1]Stats repas'!$E$55:$NR$55,1))="AT",IF(AND(INDEX('[1]Stats repas'!$E$212:$NR$212,,MATCH(AQ2,'[1]Stats repas'!$E$55:$NR$55,1))=0,INDEX('[1]Stats repas'!$E$219:$NR$219,,MATCH(AQ2,'[1]Stats repas'!$E$55:$NR$55,1))="AT"),"a",IF(AND(INDEX('[1]Stats repas'!$E$212:$NR$212,,MATCH(AQ2,'[1]Stats repas'!$E$55:$NR$55,1))&gt;2,INDEX('[1]Stats repas'!$E$219:$NR$219,,MATCH(AQ2,'[1]Stats repas'!$E$55:$NR$55,1))="AT"),"a",INDEX('[1]Stats repas'!$E$212:$NR$212,,MATCH(AQ2,'[1]Stats repas'!$E$55:$NR$55,1)))),0)</f>
        <v>0</v>
      </c>
      <c r="AR21">
        <f>IF(INDEX('[1]Stats repas'!$E$219:$NR$219,,MATCH(AR2,'[1]Stats repas'!$E$55:$NR$55,1))="AT",IF(AND(INDEX('[1]Stats repas'!$E$212:$NR$212,,MATCH(AR2,'[1]Stats repas'!$E$55:$NR$55,1))=0,INDEX('[1]Stats repas'!$E$219:$NR$219,,MATCH(AR2,'[1]Stats repas'!$E$55:$NR$55,1))="AT"),"a",IF(AND(INDEX('[1]Stats repas'!$E$212:$NR$212,,MATCH(AR2,'[1]Stats repas'!$E$55:$NR$55,1))&gt;2,INDEX('[1]Stats repas'!$E$219:$NR$219,,MATCH(AR2,'[1]Stats repas'!$E$55:$NR$55,1))="AT"),"a",INDEX('[1]Stats repas'!$E$212:$NR$212,,MATCH(AR2,'[1]Stats repas'!$E$55:$NR$55,1)))),0)</f>
        <v>0</v>
      </c>
      <c r="AS21">
        <f>IF(INDEX('[1]Stats repas'!$E$219:$NR$219,,MATCH(AS2,'[1]Stats repas'!$E$55:$NR$55,1))="AT",IF(AND(INDEX('[1]Stats repas'!$E$212:$NR$212,,MATCH(AS2,'[1]Stats repas'!$E$55:$NR$55,1))=0,INDEX('[1]Stats repas'!$E$219:$NR$219,,MATCH(AS2,'[1]Stats repas'!$E$55:$NR$55,1))="AT"),"a",IF(AND(INDEX('[1]Stats repas'!$E$212:$NR$212,,MATCH(AS2,'[1]Stats repas'!$E$55:$NR$55,1))&gt;2,INDEX('[1]Stats repas'!$E$219:$NR$219,,MATCH(AS2,'[1]Stats repas'!$E$55:$NR$55,1))="AT"),"a",INDEX('[1]Stats repas'!$E$212:$NR$212,,MATCH(AS2,'[1]Stats repas'!$E$55:$NR$55,1)))),0)</f>
        <v>0</v>
      </c>
      <c r="AT21">
        <f>IF(INDEX('[1]Stats repas'!$E$219:$NR$219,,MATCH(AT2,'[1]Stats repas'!$E$55:$NR$55,1))="AT",IF(AND(INDEX('[1]Stats repas'!$E$212:$NR$212,,MATCH(AT2,'[1]Stats repas'!$E$55:$NR$55,1))=0,INDEX('[1]Stats repas'!$E$219:$NR$219,,MATCH(AT2,'[1]Stats repas'!$E$55:$NR$55,1))="AT"),"a",IF(AND(INDEX('[1]Stats repas'!$E$212:$NR$212,,MATCH(AT2,'[1]Stats repas'!$E$55:$NR$55,1))&gt;2,INDEX('[1]Stats repas'!$E$219:$NR$219,,MATCH(AT2,'[1]Stats repas'!$E$55:$NR$55,1))="AT"),"a",INDEX('[1]Stats repas'!$E$212:$NR$212,,MATCH(AT2,'[1]Stats repas'!$E$55:$NR$55,1)))),0)</f>
        <v>0</v>
      </c>
      <c r="AU21">
        <f>IF(INDEX('[1]Stats repas'!$E$219:$NR$219,,MATCH(AU2,'[1]Stats repas'!$E$55:$NR$55,1))="AT",IF(AND(INDEX('[1]Stats repas'!$E$212:$NR$212,,MATCH(AU2,'[1]Stats repas'!$E$55:$NR$55,1))=0,INDEX('[1]Stats repas'!$E$219:$NR$219,,MATCH(AU2,'[1]Stats repas'!$E$55:$NR$55,1))="AT"),"a",IF(AND(INDEX('[1]Stats repas'!$E$212:$NR$212,,MATCH(AU2,'[1]Stats repas'!$E$55:$NR$55,1))&gt;2,INDEX('[1]Stats repas'!$E$219:$NR$219,,MATCH(AU2,'[1]Stats repas'!$E$55:$NR$55,1))="AT"),"a",INDEX('[1]Stats repas'!$E$212:$NR$212,,MATCH(AU2,'[1]Stats repas'!$E$55:$NR$55,1)))),0)</f>
        <v>0</v>
      </c>
      <c r="AV21">
        <f>IF(INDEX('[1]Stats repas'!$E$219:$NR$219,,MATCH(AV2,'[1]Stats repas'!$E$55:$NR$55,1))="AT",IF(AND(INDEX('[1]Stats repas'!$E$212:$NR$212,,MATCH(AV2,'[1]Stats repas'!$E$55:$NR$55,1))=0,INDEX('[1]Stats repas'!$E$219:$NR$219,,MATCH(AV2,'[1]Stats repas'!$E$55:$NR$55,1))="AT"),"a",IF(AND(INDEX('[1]Stats repas'!$E$212:$NR$212,,MATCH(AV2,'[1]Stats repas'!$E$55:$NR$55,1))&gt;2,INDEX('[1]Stats repas'!$E$219:$NR$219,,MATCH(AV2,'[1]Stats repas'!$E$55:$NR$55,1))="AT"),"a",INDEX('[1]Stats repas'!$E$212:$NR$212,,MATCH(AV2,'[1]Stats repas'!$E$55:$NR$55,1)))),0)</f>
        <v>0</v>
      </c>
      <c r="AW21">
        <f>IF(INDEX('[1]Stats repas'!$E$219:$NR$219,,MATCH(AW2,'[1]Stats repas'!$E$55:$NR$55,1))="AT",IF(AND(INDEX('[1]Stats repas'!$E$212:$NR$212,,MATCH(AW2,'[1]Stats repas'!$E$55:$NR$55,1))=0,INDEX('[1]Stats repas'!$E$219:$NR$219,,MATCH(AW2,'[1]Stats repas'!$E$55:$NR$55,1))="AT"),"a",IF(AND(INDEX('[1]Stats repas'!$E$212:$NR$212,,MATCH(AW2,'[1]Stats repas'!$E$55:$NR$55,1))&gt;2,INDEX('[1]Stats repas'!$E$219:$NR$219,,MATCH(AW2,'[1]Stats repas'!$E$55:$NR$55,1))="AT"),"a",INDEX('[1]Stats repas'!$E$212:$NR$212,,MATCH(AW2,'[1]Stats repas'!$E$55:$NR$55,1)))),0)</f>
        <v>0</v>
      </c>
      <c r="AX21">
        <f>IF(INDEX('[1]Stats repas'!$E$219:$NR$219,,MATCH(AX2,'[1]Stats repas'!$E$55:$NR$55,1))="AT",IF(AND(INDEX('[1]Stats repas'!$E$212:$NR$212,,MATCH(AX2,'[1]Stats repas'!$E$55:$NR$55,1))=0,INDEX('[1]Stats repas'!$E$219:$NR$219,,MATCH(AX2,'[1]Stats repas'!$E$55:$NR$55,1))="AT"),"a",IF(AND(INDEX('[1]Stats repas'!$E$212:$NR$212,,MATCH(AX2,'[1]Stats repas'!$E$55:$NR$55,1))&gt;2,INDEX('[1]Stats repas'!$E$219:$NR$219,,MATCH(AX2,'[1]Stats repas'!$E$55:$NR$55,1))="AT"),"a",INDEX('[1]Stats repas'!$E$212:$NR$212,,MATCH(AX2,'[1]Stats repas'!$E$55:$NR$55,1)))),0)</f>
        <v>0</v>
      </c>
      <c r="AY21">
        <f>IF(INDEX('[1]Stats repas'!$E$219:$NR$219,,MATCH(AY2,'[1]Stats repas'!$E$55:$NR$55,1))="AT",IF(AND(INDEX('[1]Stats repas'!$E$212:$NR$212,,MATCH(AY2,'[1]Stats repas'!$E$55:$NR$55,1))=0,INDEX('[1]Stats repas'!$E$219:$NR$219,,MATCH(AY2,'[1]Stats repas'!$E$55:$NR$55,1))="AT"),"a",IF(AND(INDEX('[1]Stats repas'!$E$212:$NR$212,,MATCH(AY2,'[1]Stats repas'!$E$55:$NR$55,1))&gt;2,INDEX('[1]Stats repas'!$E$219:$NR$219,,MATCH(AY2,'[1]Stats repas'!$E$55:$NR$55,1))="AT"),"a",INDEX('[1]Stats repas'!$E$212:$NR$212,,MATCH(AY2,'[1]Stats repas'!$E$55:$NR$55,1)))),0)</f>
        <v>0</v>
      </c>
      <c r="AZ21">
        <f>IF(INDEX('[1]Stats repas'!$E$219:$NR$219,,MATCH(AZ2,'[1]Stats repas'!$E$55:$NR$55,1))="AT",IF(AND(INDEX('[1]Stats repas'!$E$212:$NR$212,,MATCH(AZ2,'[1]Stats repas'!$E$55:$NR$55,1))=0,INDEX('[1]Stats repas'!$E$219:$NR$219,,MATCH(AZ2,'[1]Stats repas'!$E$55:$NR$55,1))="AT"),"a",IF(AND(INDEX('[1]Stats repas'!$E$212:$NR$212,,MATCH(AZ2,'[1]Stats repas'!$E$55:$NR$55,1))&gt;2,INDEX('[1]Stats repas'!$E$219:$NR$219,,MATCH(AZ2,'[1]Stats repas'!$E$55:$NR$55,1))="AT"),"a",INDEX('[1]Stats repas'!$E$212:$NR$212,,MATCH(AZ2,'[1]Stats repas'!$E$55:$NR$55,1)))),0)</f>
        <v>0</v>
      </c>
      <c r="BA21">
        <f>IF(INDEX('[1]Stats repas'!$E$219:$NR$219,,MATCH(BA2,'[1]Stats repas'!$E$55:$NR$55,1))="AT",IF(AND(INDEX('[1]Stats repas'!$E$212:$NR$212,,MATCH(BA2,'[1]Stats repas'!$E$55:$NR$55,1))=0,INDEX('[1]Stats repas'!$E$219:$NR$219,,MATCH(BA2,'[1]Stats repas'!$E$55:$NR$55,1))="AT"),"a",IF(AND(INDEX('[1]Stats repas'!$E$212:$NR$212,,MATCH(BA2,'[1]Stats repas'!$E$55:$NR$55,1))&gt;2,INDEX('[1]Stats repas'!$E$219:$NR$219,,MATCH(BA2,'[1]Stats repas'!$E$55:$NR$55,1))="AT"),"a",INDEX('[1]Stats repas'!$E$212:$NR$212,,MATCH(BA2,'[1]Stats repas'!$E$55:$NR$55,1)))),0)</f>
        <v>0</v>
      </c>
      <c r="BB21">
        <f>IF(INDEX('[1]Stats repas'!$E$219:$NR$219,,MATCH(BB2,'[1]Stats repas'!$E$55:$NR$55,1))="AT",IF(AND(INDEX('[1]Stats repas'!$E$212:$NR$212,,MATCH(BB2,'[1]Stats repas'!$E$55:$NR$55,1))=0,INDEX('[1]Stats repas'!$E$219:$NR$219,,MATCH(BB2,'[1]Stats repas'!$E$55:$NR$55,1))="AT"),"a",IF(AND(INDEX('[1]Stats repas'!$E$212:$NR$212,,MATCH(BB2,'[1]Stats repas'!$E$55:$NR$55,1))&gt;2,INDEX('[1]Stats repas'!$E$219:$NR$219,,MATCH(BB2,'[1]Stats repas'!$E$55:$NR$55,1))="AT"),"a",INDEX('[1]Stats repas'!$E$212:$NR$212,,MATCH(BB2,'[1]Stats repas'!$E$55:$NR$55,1)))),0)</f>
        <v>0</v>
      </c>
      <c r="BC21">
        <f>IF(INDEX('[1]Stats repas'!$E$219:$NR$219,,MATCH(BC2,'[1]Stats repas'!$E$55:$NR$55,1))="AT",IF(AND(INDEX('[1]Stats repas'!$E$212:$NR$212,,MATCH(BC2,'[1]Stats repas'!$E$55:$NR$55,1))=0,INDEX('[1]Stats repas'!$E$219:$NR$219,,MATCH(BC2,'[1]Stats repas'!$E$55:$NR$55,1))="AT"),"a",IF(AND(INDEX('[1]Stats repas'!$E$212:$NR$212,,MATCH(BC2,'[1]Stats repas'!$E$55:$NR$55,1))&gt;2,INDEX('[1]Stats repas'!$E$219:$NR$219,,MATCH(BC2,'[1]Stats repas'!$E$55:$NR$55,1))="AT"),"a",INDEX('[1]Stats repas'!$E$212:$NR$212,,MATCH(BC2,'[1]Stats repas'!$E$55:$NR$55,1)))),0)</f>
        <v>0</v>
      </c>
      <c r="BD21">
        <f>IF(INDEX('[1]Stats repas'!$E$219:$NR$219,,MATCH(BD2,'[1]Stats repas'!$E$55:$NR$55,1))="AT",IF(AND(INDEX('[1]Stats repas'!$E$212:$NR$212,,MATCH(BD2,'[1]Stats repas'!$E$55:$NR$55,1))=0,INDEX('[1]Stats repas'!$E$219:$NR$219,,MATCH(BD2,'[1]Stats repas'!$E$55:$NR$55,1))="AT"),"a",IF(AND(INDEX('[1]Stats repas'!$E$212:$NR$212,,MATCH(BD2,'[1]Stats repas'!$E$55:$NR$55,1))&gt;2,INDEX('[1]Stats repas'!$E$219:$NR$219,,MATCH(BD2,'[1]Stats repas'!$E$55:$NR$55,1))="AT"),"a",INDEX('[1]Stats repas'!$E$212:$NR$212,,MATCH(BD2,'[1]Stats repas'!$E$55:$NR$55,1)))),0)</f>
        <v>0</v>
      </c>
      <c r="BE21">
        <f>IF(INDEX('[1]Stats repas'!$E$219:$NR$219,,MATCH(BE2,'[1]Stats repas'!$E$55:$NR$55,1))="AT",IF(AND(INDEX('[1]Stats repas'!$E$212:$NR$212,,MATCH(BE2,'[1]Stats repas'!$E$55:$NR$55,1))=0,INDEX('[1]Stats repas'!$E$219:$NR$219,,MATCH(BE2,'[1]Stats repas'!$E$55:$NR$55,1))="AT"),"a",IF(AND(INDEX('[1]Stats repas'!$E$212:$NR$212,,MATCH(BE2,'[1]Stats repas'!$E$55:$NR$55,1))&gt;2,INDEX('[1]Stats repas'!$E$219:$NR$219,,MATCH(BE2,'[1]Stats repas'!$E$55:$NR$55,1))="AT"),"a",INDEX('[1]Stats repas'!$E$212:$NR$212,,MATCH(BE2,'[1]Stats repas'!$E$55:$NR$55,1)))),0)</f>
        <v>0</v>
      </c>
      <c r="BF21">
        <f>IF(INDEX('[1]Stats repas'!$E$219:$NR$219,,MATCH(BF2,'[1]Stats repas'!$E$55:$NR$55,1))="AT",IF(AND(INDEX('[1]Stats repas'!$E$212:$NR$212,,MATCH(BF2,'[1]Stats repas'!$E$55:$NR$55,1))=0,INDEX('[1]Stats repas'!$E$219:$NR$219,,MATCH(BF2,'[1]Stats repas'!$E$55:$NR$55,1))="AT"),"a",IF(AND(INDEX('[1]Stats repas'!$E$212:$NR$212,,MATCH(BF2,'[1]Stats repas'!$E$55:$NR$55,1))&gt;2,INDEX('[1]Stats repas'!$E$219:$NR$219,,MATCH(BF2,'[1]Stats repas'!$E$55:$NR$55,1))="AT"),"a",INDEX('[1]Stats repas'!$E$212:$NR$212,,MATCH(BF2,'[1]Stats repas'!$E$55:$NR$55,1)))),0)</f>
        <v>0</v>
      </c>
      <c r="BG21">
        <f>IF(INDEX('[1]Stats repas'!$E$219:$NR$219,,MATCH(BG2,'[1]Stats repas'!$E$55:$NR$55,1))="AT",IF(AND(INDEX('[1]Stats repas'!$E$212:$NR$212,,MATCH(BG2,'[1]Stats repas'!$E$55:$NR$55,1))=0,INDEX('[1]Stats repas'!$E$219:$NR$219,,MATCH(BG2,'[1]Stats repas'!$E$55:$NR$55,1))="AT"),"a",IF(AND(INDEX('[1]Stats repas'!$E$212:$NR$212,,MATCH(BG2,'[1]Stats repas'!$E$55:$NR$55,1))&gt;2,INDEX('[1]Stats repas'!$E$219:$NR$219,,MATCH(BG2,'[1]Stats repas'!$E$55:$NR$55,1))="AT"),"a",INDEX('[1]Stats repas'!$E$212:$NR$212,,MATCH(BG2,'[1]Stats repas'!$E$55:$NR$55,1)))),0)</f>
        <v>0</v>
      </c>
      <c r="BH21">
        <f>IF(INDEX('[1]Stats repas'!$E$219:$NR$219,,MATCH(BH2,'[1]Stats repas'!$E$55:$NR$55,1))="AT",IF(AND(INDEX('[1]Stats repas'!$E$212:$NR$212,,MATCH(BH2,'[1]Stats repas'!$E$55:$NR$55,1))=0,INDEX('[1]Stats repas'!$E$219:$NR$219,,MATCH(BH2,'[1]Stats repas'!$E$55:$NR$55,1))="AT"),"a",IF(AND(INDEX('[1]Stats repas'!$E$212:$NR$212,,MATCH(BH2,'[1]Stats repas'!$E$55:$NR$55,1))&gt;2,INDEX('[1]Stats repas'!$E$219:$NR$219,,MATCH(BH2,'[1]Stats repas'!$E$55:$NR$55,1))="AT"),"a",INDEX('[1]Stats repas'!$E$212:$NR$212,,MATCH(BH2,'[1]Stats repas'!$E$55:$NR$55,1)))),0)</f>
        <v>0</v>
      </c>
      <c r="BI21">
        <f>IF(INDEX('[1]Stats repas'!$E$219:$NR$219,,MATCH(BI2,'[1]Stats repas'!$E$55:$NR$55,1))="AT",IF(AND(INDEX('[1]Stats repas'!$E$212:$NR$212,,MATCH(BI2,'[1]Stats repas'!$E$55:$NR$55,1))=0,INDEX('[1]Stats repas'!$E$219:$NR$219,,MATCH(BI2,'[1]Stats repas'!$E$55:$NR$55,1))="AT"),"a",IF(AND(INDEX('[1]Stats repas'!$E$212:$NR$212,,MATCH(BI2,'[1]Stats repas'!$E$55:$NR$55,1))&gt;2,INDEX('[1]Stats repas'!$E$219:$NR$219,,MATCH(BI2,'[1]Stats repas'!$E$55:$NR$55,1))="AT"),"a",INDEX('[1]Stats repas'!$E$212:$NR$212,,MATCH(BI2,'[1]Stats repas'!$E$55:$NR$55,1)))),0)</f>
        <v>0</v>
      </c>
      <c r="BJ21">
        <f>IF(INDEX('[1]Stats repas'!$E$219:$NR$219,,MATCH(BJ2,'[1]Stats repas'!$E$55:$NR$55,1))="AT",IF(AND(INDEX('[1]Stats repas'!$E$212:$NR$212,,MATCH(BJ2,'[1]Stats repas'!$E$55:$NR$55,1))=0,INDEX('[1]Stats repas'!$E$219:$NR$219,,MATCH(BJ2,'[1]Stats repas'!$E$55:$NR$55,1))="AT"),"a",IF(AND(INDEX('[1]Stats repas'!$E$212:$NR$212,,MATCH(BJ2,'[1]Stats repas'!$E$55:$NR$55,1))&gt;2,INDEX('[1]Stats repas'!$E$219:$NR$219,,MATCH(BJ2,'[1]Stats repas'!$E$55:$NR$55,1))="AT"),"a",INDEX('[1]Stats repas'!$E$212:$NR$212,,MATCH(BJ2,'[1]Stats repas'!$E$55:$NR$55,1)))),0)</f>
        <v>0</v>
      </c>
      <c r="BK21">
        <f>IF(INDEX('[1]Stats repas'!$E$219:$NR$219,,MATCH(BK2,'[1]Stats repas'!$E$55:$NR$55,1))="AT",IF(AND(INDEX('[1]Stats repas'!$E$212:$NR$212,,MATCH(BK2,'[1]Stats repas'!$E$55:$NR$55,1))=0,INDEX('[1]Stats repas'!$E$219:$NR$219,,MATCH(BK2,'[1]Stats repas'!$E$55:$NR$55,1))="AT"),"a",IF(AND(INDEX('[1]Stats repas'!$E$212:$NR$212,,MATCH(BK2,'[1]Stats repas'!$E$55:$NR$55,1))&gt;2,INDEX('[1]Stats repas'!$E$219:$NR$219,,MATCH(BK2,'[1]Stats repas'!$E$55:$NR$55,1))="AT"),"a",INDEX('[1]Stats repas'!$E$212:$NR$212,,MATCH(BK2,'[1]Stats repas'!$E$55:$NR$55,1)))),0)</f>
        <v>0</v>
      </c>
      <c r="BL21">
        <f>IF(INDEX('[1]Stats repas'!$E$219:$NR$219,,MATCH(BL2,'[1]Stats repas'!$E$55:$NR$55,1))="AT",IF(AND(INDEX('[1]Stats repas'!$E$212:$NR$212,,MATCH(BL2,'[1]Stats repas'!$E$55:$NR$55,1))=0,INDEX('[1]Stats repas'!$E$219:$NR$219,,MATCH(BL2,'[1]Stats repas'!$E$55:$NR$55,1))="AT"),"a",IF(AND(INDEX('[1]Stats repas'!$E$212:$NR$212,,MATCH(BL2,'[1]Stats repas'!$E$55:$NR$55,1))&gt;2,INDEX('[1]Stats repas'!$E$219:$NR$219,,MATCH(BL2,'[1]Stats repas'!$E$55:$NR$55,1))="AT"),"a",INDEX('[1]Stats repas'!$E$212:$NR$212,,MATCH(BL2,'[1]Stats repas'!$E$55:$NR$55,1)))),0)</f>
        <v>0</v>
      </c>
      <c r="BM21">
        <f>IF(INDEX('[1]Stats repas'!$E$219:$NR$219,,MATCH(BM2,'[1]Stats repas'!$E$55:$NR$55,1))="AT",IF(AND(INDEX('[1]Stats repas'!$E$212:$NR$212,,MATCH(BM2,'[1]Stats repas'!$E$55:$NR$55,1))=0,INDEX('[1]Stats repas'!$E$219:$NR$219,,MATCH(BM2,'[1]Stats repas'!$E$55:$NR$55,1))="AT"),"a",IF(AND(INDEX('[1]Stats repas'!$E$212:$NR$212,,MATCH(BM2,'[1]Stats repas'!$E$55:$NR$55,1))&gt;2,INDEX('[1]Stats repas'!$E$219:$NR$219,,MATCH(BM2,'[1]Stats repas'!$E$55:$NR$55,1))="AT"),"a",INDEX('[1]Stats repas'!$E$212:$NR$212,,MATCH(BM2,'[1]Stats repas'!$E$55:$NR$55,1)))),0)</f>
        <v>0</v>
      </c>
      <c r="BN21">
        <f>IF(INDEX('[1]Stats repas'!$E$219:$NR$219,,MATCH(BN2,'[1]Stats repas'!$E$55:$NR$55,1))="AT",IF(AND(INDEX('[1]Stats repas'!$E$212:$NR$212,,MATCH(BN2,'[1]Stats repas'!$E$55:$NR$55,1))=0,INDEX('[1]Stats repas'!$E$219:$NR$219,,MATCH(BN2,'[1]Stats repas'!$E$55:$NR$55,1))="AT"),"a",IF(AND(INDEX('[1]Stats repas'!$E$212:$NR$212,,MATCH(BN2,'[1]Stats repas'!$E$55:$NR$55,1))&gt;2,INDEX('[1]Stats repas'!$E$219:$NR$219,,MATCH(BN2,'[1]Stats repas'!$E$55:$NR$55,1))="AT"),"a",INDEX('[1]Stats repas'!$E$212:$NR$212,,MATCH(BN2,'[1]Stats repas'!$E$55:$NR$55,1)))),0)</f>
        <v>0</v>
      </c>
      <c r="BO21">
        <f>IF(INDEX('[1]Stats repas'!$E$219:$NR$219,,MATCH(BO2,'[1]Stats repas'!$E$55:$NR$55,1))="AT",IF(AND(INDEX('[1]Stats repas'!$E$212:$NR$212,,MATCH(BO2,'[1]Stats repas'!$E$55:$NR$55,1))=0,INDEX('[1]Stats repas'!$E$219:$NR$219,,MATCH(BO2,'[1]Stats repas'!$E$55:$NR$55,1))="AT"),"a",IF(AND(INDEX('[1]Stats repas'!$E$212:$NR$212,,MATCH(BO2,'[1]Stats repas'!$E$55:$NR$55,1))&gt;2,INDEX('[1]Stats repas'!$E$219:$NR$219,,MATCH(BO2,'[1]Stats repas'!$E$55:$NR$55,1))="AT"),"a",INDEX('[1]Stats repas'!$E$212:$NR$212,,MATCH(BO2,'[1]Stats repas'!$E$55:$NR$55,1)))),0)</f>
        <v>0</v>
      </c>
      <c r="BP21">
        <f>IF(INDEX('[1]Stats repas'!$E$219:$NR$219,,MATCH(BP2,'[1]Stats repas'!$E$55:$NR$55,1))="AT",IF(AND(INDEX('[1]Stats repas'!$E$212:$NR$212,,MATCH(BP2,'[1]Stats repas'!$E$55:$NR$55,1))=0,INDEX('[1]Stats repas'!$E$219:$NR$219,,MATCH(BP2,'[1]Stats repas'!$E$55:$NR$55,1))="AT"),"a",IF(AND(INDEX('[1]Stats repas'!$E$212:$NR$212,,MATCH(BP2,'[1]Stats repas'!$E$55:$NR$55,1))&gt;2,INDEX('[1]Stats repas'!$E$219:$NR$219,,MATCH(BP2,'[1]Stats repas'!$E$55:$NR$55,1))="AT"),"a",INDEX('[1]Stats repas'!$E$212:$NR$212,,MATCH(BP2,'[1]Stats repas'!$E$55:$NR$55,1)))),0)</f>
        <v>0</v>
      </c>
      <c r="BQ21">
        <f>IF(INDEX('[1]Stats repas'!$E$219:$NR$219,,MATCH(BQ2,'[1]Stats repas'!$E$55:$NR$55,1))="AT",IF(AND(INDEX('[1]Stats repas'!$E$212:$NR$212,,MATCH(BQ2,'[1]Stats repas'!$E$55:$NR$55,1))=0,INDEX('[1]Stats repas'!$E$219:$NR$219,,MATCH(BQ2,'[1]Stats repas'!$E$55:$NR$55,1))="AT"),"a",IF(AND(INDEX('[1]Stats repas'!$E$212:$NR$212,,MATCH(BQ2,'[1]Stats repas'!$E$55:$NR$55,1))&gt;2,INDEX('[1]Stats repas'!$E$219:$NR$219,,MATCH(BQ2,'[1]Stats repas'!$E$55:$NR$55,1))="AT"),"a",INDEX('[1]Stats repas'!$E$212:$NR$212,,MATCH(BQ2,'[1]Stats repas'!$E$55:$NR$55,1)))),0)</f>
        <v>0</v>
      </c>
      <c r="BR21">
        <f>IF(INDEX('[1]Stats repas'!$E$219:$NR$219,,MATCH(BR2,'[1]Stats repas'!$E$55:$NR$55,1))="AT",IF(AND(INDEX('[1]Stats repas'!$E$212:$NR$212,,MATCH(BR2,'[1]Stats repas'!$E$55:$NR$55,1))=0,INDEX('[1]Stats repas'!$E$219:$NR$219,,MATCH(BR2,'[1]Stats repas'!$E$55:$NR$55,1))="AT"),"a",IF(AND(INDEX('[1]Stats repas'!$E$212:$NR$212,,MATCH(BR2,'[1]Stats repas'!$E$55:$NR$55,1))&gt;2,INDEX('[1]Stats repas'!$E$219:$NR$219,,MATCH(BR2,'[1]Stats repas'!$E$55:$NR$55,1))="AT"),"a",INDEX('[1]Stats repas'!$E$212:$NR$212,,MATCH(BR2,'[1]Stats repas'!$E$55:$NR$55,1)))),0)</f>
        <v>0</v>
      </c>
      <c r="BS21">
        <f>IF(INDEX('[1]Stats repas'!$E$219:$NR$219,,MATCH(BS2,'[1]Stats repas'!$E$55:$NR$55,1))="AT",IF(AND(INDEX('[1]Stats repas'!$E$212:$NR$212,,MATCH(BS2,'[1]Stats repas'!$E$55:$NR$55,1))=0,INDEX('[1]Stats repas'!$E$219:$NR$219,,MATCH(BS2,'[1]Stats repas'!$E$55:$NR$55,1))="AT"),"a",IF(AND(INDEX('[1]Stats repas'!$E$212:$NR$212,,MATCH(BS2,'[1]Stats repas'!$E$55:$NR$55,1))&gt;2,INDEX('[1]Stats repas'!$E$219:$NR$219,,MATCH(BS2,'[1]Stats repas'!$E$55:$NR$55,1))="AT"),"a",INDEX('[1]Stats repas'!$E$212:$NR$212,,MATCH(BS2,'[1]Stats repas'!$E$55:$NR$55,1)))),0)</f>
        <v>0</v>
      </c>
      <c r="BT21">
        <f>IF(INDEX('[1]Stats repas'!$E$219:$NR$219,,MATCH(BT2,'[1]Stats repas'!$E$55:$NR$55,1))="AT",IF(AND(INDEX('[1]Stats repas'!$E$212:$NR$212,,MATCH(BT2,'[1]Stats repas'!$E$55:$NR$55,1))=0,INDEX('[1]Stats repas'!$E$219:$NR$219,,MATCH(BT2,'[1]Stats repas'!$E$55:$NR$55,1))="AT"),"a",IF(AND(INDEX('[1]Stats repas'!$E$212:$NR$212,,MATCH(BT2,'[1]Stats repas'!$E$55:$NR$55,1))&gt;2,INDEX('[1]Stats repas'!$E$219:$NR$219,,MATCH(BT2,'[1]Stats repas'!$E$55:$NR$55,1))="AT"),"a",INDEX('[1]Stats repas'!$E$212:$NR$212,,MATCH(BT2,'[1]Stats repas'!$E$55:$NR$55,1)))),0)</f>
        <v>0</v>
      </c>
      <c r="BU21">
        <f>IF(INDEX('[1]Stats repas'!$E$219:$NR$219,,MATCH(BU2,'[1]Stats repas'!$E$55:$NR$55,1))="AT",IF(AND(INDEX('[1]Stats repas'!$E$212:$NR$212,,MATCH(BU2,'[1]Stats repas'!$E$55:$NR$55,1))=0,INDEX('[1]Stats repas'!$E$219:$NR$219,,MATCH(BU2,'[1]Stats repas'!$E$55:$NR$55,1))="AT"),"a",IF(AND(INDEX('[1]Stats repas'!$E$212:$NR$212,,MATCH(BU2,'[1]Stats repas'!$E$55:$NR$55,1))&gt;2,INDEX('[1]Stats repas'!$E$219:$NR$219,,MATCH(BU2,'[1]Stats repas'!$E$55:$NR$55,1))="AT"),"a",INDEX('[1]Stats repas'!$E$212:$NR$212,,MATCH(BU2,'[1]Stats repas'!$E$55:$NR$55,1)))),0)</f>
        <v>0</v>
      </c>
      <c r="BV21">
        <f>IF(INDEX('[1]Stats repas'!$E$219:$NR$219,,MATCH(BV2,'[1]Stats repas'!$E$55:$NR$55,1))="AT",IF(AND(INDEX('[1]Stats repas'!$E$212:$NR$212,,MATCH(BV2,'[1]Stats repas'!$E$55:$NR$55,1))=0,INDEX('[1]Stats repas'!$E$219:$NR$219,,MATCH(BV2,'[1]Stats repas'!$E$55:$NR$55,1))="AT"),"a",IF(AND(INDEX('[1]Stats repas'!$E$212:$NR$212,,MATCH(BV2,'[1]Stats repas'!$E$55:$NR$55,1))&gt;2,INDEX('[1]Stats repas'!$E$219:$NR$219,,MATCH(BV2,'[1]Stats repas'!$E$55:$NR$55,1))="AT"),"a",INDEX('[1]Stats repas'!$E$212:$NR$212,,MATCH(BV2,'[1]Stats repas'!$E$55:$NR$55,1)))),0)</f>
        <v>0</v>
      </c>
      <c r="BW21">
        <f>IF(INDEX('[1]Stats repas'!$E$219:$NR$219,,MATCH(BW2,'[1]Stats repas'!$E$55:$NR$55,1))="AT",IF(AND(INDEX('[1]Stats repas'!$E$212:$NR$212,,MATCH(BW2,'[1]Stats repas'!$E$55:$NR$55,1))=0,INDEX('[1]Stats repas'!$E$219:$NR$219,,MATCH(BW2,'[1]Stats repas'!$E$55:$NR$55,1))="AT"),"a",IF(AND(INDEX('[1]Stats repas'!$E$212:$NR$212,,MATCH(BW2,'[1]Stats repas'!$E$55:$NR$55,1))&gt;2,INDEX('[1]Stats repas'!$E$219:$NR$219,,MATCH(BW2,'[1]Stats repas'!$E$55:$NR$55,1))="AT"),"a",INDEX('[1]Stats repas'!$E$212:$NR$212,,MATCH(BW2,'[1]Stats repas'!$E$55:$NR$55,1)))),0)</f>
        <v>0</v>
      </c>
      <c r="BX21">
        <f>IF(INDEX('[1]Stats repas'!$E$219:$NR$219,,MATCH(BX2,'[1]Stats repas'!$E$55:$NR$55,1))="AT",IF(AND(INDEX('[1]Stats repas'!$E$212:$NR$212,,MATCH(BX2,'[1]Stats repas'!$E$55:$NR$55,1))=0,INDEX('[1]Stats repas'!$E$219:$NR$219,,MATCH(BX2,'[1]Stats repas'!$E$55:$NR$55,1))="AT"),"a",IF(AND(INDEX('[1]Stats repas'!$E$212:$NR$212,,MATCH(BX2,'[1]Stats repas'!$E$55:$NR$55,1))&gt;2,INDEX('[1]Stats repas'!$E$219:$NR$219,,MATCH(BX2,'[1]Stats repas'!$E$55:$NR$55,1))="AT"),"a",INDEX('[1]Stats repas'!$E$212:$NR$212,,MATCH(BX2,'[1]Stats repas'!$E$55:$NR$55,1)))),0)</f>
        <v>0</v>
      </c>
      <c r="BY21">
        <f>IF(INDEX('[1]Stats repas'!$E$219:$NR$219,,MATCH(BY2,'[1]Stats repas'!$E$55:$NR$55,1))="AT",IF(AND(INDEX('[1]Stats repas'!$E$212:$NR$212,,MATCH(BY2,'[1]Stats repas'!$E$55:$NR$55,1))=0,INDEX('[1]Stats repas'!$E$219:$NR$219,,MATCH(BY2,'[1]Stats repas'!$E$55:$NR$55,1))="AT"),"a",IF(AND(INDEX('[1]Stats repas'!$E$212:$NR$212,,MATCH(BY2,'[1]Stats repas'!$E$55:$NR$55,1))&gt;2,INDEX('[1]Stats repas'!$E$219:$NR$219,,MATCH(BY2,'[1]Stats repas'!$E$55:$NR$55,1))="AT"),"a",INDEX('[1]Stats repas'!$E$212:$NR$212,,MATCH(BY2,'[1]Stats repas'!$E$55:$NR$55,1)))),0)</f>
        <v>0</v>
      </c>
      <c r="BZ21">
        <f>IF(INDEX('[1]Stats repas'!$E$219:$NR$219,,MATCH(BZ2,'[1]Stats repas'!$E$55:$NR$55,1))="AT",IF(AND(INDEX('[1]Stats repas'!$E$212:$NR$212,,MATCH(BZ2,'[1]Stats repas'!$E$55:$NR$55,1))=0,INDEX('[1]Stats repas'!$E$219:$NR$219,,MATCH(BZ2,'[1]Stats repas'!$E$55:$NR$55,1))="AT"),"a",IF(AND(INDEX('[1]Stats repas'!$E$212:$NR$212,,MATCH(BZ2,'[1]Stats repas'!$E$55:$NR$55,1))&gt;2,INDEX('[1]Stats repas'!$E$219:$NR$219,,MATCH(BZ2,'[1]Stats repas'!$E$55:$NR$55,1))="AT"),"a",INDEX('[1]Stats repas'!$E$212:$NR$212,,MATCH(BZ2,'[1]Stats repas'!$E$55:$NR$55,1)))),0)</f>
        <v>0</v>
      </c>
      <c r="CA21">
        <f>IF(INDEX('[1]Stats repas'!$E$219:$NR$219,,MATCH(CA2,'[1]Stats repas'!$E$55:$NR$55,1))="AT",IF(AND(INDEX('[1]Stats repas'!$E$212:$NR$212,,MATCH(CA2,'[1]Stats repas'!$E$55:$NR$55,1))=0,INDEX('[1]Stats repas'!$E$219:$NR$219,,MATCH(CA2,'[1]Stats repas'!$E$55:$NR$55,1))="AT"),"a",IF(AND(INDEX('[1]Stats repas'!$E$212:$NR$212,,MATCH(CA2,'[1]Stats repas'!$E$55:$NR$55,1))&gt;2,INDEX('[1]Stats repas'!$E$219:$NR$219,,MATCH(CA2,'[1]Stats repas'!$E$55:$NR$55,1))="AT"),"a",INDEX('[1]Stats repas'!$E$212:$NR$212,,MATCH(CA2,'[1]Stats repas'!$E$55:$NR$55,1)))),0)</f>
        <v>0</v>
      </c>
      <c r="CB21">
        <f>IF(INDEX('[1]Stats repas'!$E$219:$NR$219,,MATCH(CB2,'[1]Stats repas'!$E$55:$NR$55,1))="AT",IF(AND(INDEX('[1]Stats repas'!$E$212:$NR$212,,MATCH(CB2,'[1]Stats repas'!$E$55:$NR$55,1))=0,INDEX('[1]Stats repas'!$E$219:$NR$219,,MATCH(CB2,'[1]Stats repas'!$E$55:$NR$55,1))="AT"),"a",IF(AND(INDEX('[1]Stats repas'!$E$212:$NR$212,,MATCH(CB2,'[1]Stats repas'!$E$55:$NR$55,1))&gt;2,INDEX('[1]Stats repas'!$E$219:$NR$219,,MATCH(CB2,'[1]Stats repas'!$E$55:$NR$55,1))="AT"),"a",INDEX('[1]Stats repas'!$E$212:$NR$212,,MATCH(CB2,'[1]Stats repas'!$E$55:$NR$55,1)))),0)</f>
        <v>0</v>
      </c>
      <c r="CC21">
        <f>IF(INDEX('[1]Stats repas'!$E$219:$NR$219,,MATCH(CC2,'[1]Stats repas'!$E$55:$NR$55,1))="AT",IF(AND(INDEX('[1]Stats repas'!$E$212:$NR$212,,MATCH(CC2,'[1]Stats repas'!$E$55:$NR$55,1))=0,INDEX('[1]Stats repas'!$E$219:$NR$219,,MATCH(CC2,'[1]Stats repas'!$E$55:$NR$55,1))="AT"),"a",IF(AND(INDEX('[1]Stats repas'!$E$212:$NR$212,,MATCH(CC2,'[1]Stats repas'!$E$55:$NR$55,1))&gt;2,INDEX('[1]Stats repas'!$E$219:$NR$219,,MATCH(CC2,'[1]Stats repas'!$E$55:$NR$55,1))="AT"),"a",INDEX('[1]Stats repas'!$E$212:$NR$212,,MATCH(CC2,'[1]Stats repas'!$E$55:$NR$55,1)))),0)</f>
        <v>0</v>
      </c>
      <c r="CD21">
        <f>IF(INDEX('[1]Stats repas'!$E$219:$NR$219,,MATCH(CD2,'[1]Stats repas'!$E$55:$NR$55,1))="AT",IF(AND(INDEX('[1]Stats repas'!$E$212:$NR$212,,MATCH(CD2,'[1]Stats repas'!$E$55:$NR$55,1))=0,INDEX('[1]Stats repas'!$E$219:$NR$219,,MATCH(CD2,'[1]Stats repas'!$E$55:$NR$55,1))="AT"),"a",IF(AND(INDEX('[1]Stats repas'!$E$212:$NR$212,,MATCH(CD2,'[1]Stats repas'!$E$55:$NR$55,1))&gt;2,INDEX('[1]Stats repas'!$E$219:$NR$219,,MATCH(CD2,'[1]Stats repas'!$E$55:$NR$55,1))="AT"),"a",INDEX('[1]Stats repas'!$E$212:$NR$212,,MATCH(CD2,'[1]Stats repas'!$E$55:$NR$55,1)))),0)</f>
        <v>0</v>
      </c>
      <c r="CE21">
        <f>IF(INDEX('[1]Stats repas'!$E$219:$NR$219,,MATCH(CE2,'[1]Stats repas'!$E$55:$NR$55,1))="AT",IF(AND(INDEX('[1]Stats repas'!$E$212:$NR$212,,MATCH(CE2,'[1]Stats repas'!$E$55:$NR$55,1))=0,INDEX('[1]Stats repas'!$E$219:$NR$219,,MATCH(CE2,'[1]Stats repas'!$E$55:$NR$55,1))="AT"),"a",IF(AND(INDEX('[1]Stats repas'!$E$212:$NR$212,,MATCH(CE2,'[1]Stats repas'!$E$55:$NR$55,1))&gt;2,INDEX('[1]Stats repas'!$E$219:$NR$219,,MATCH(CE2,'[1]Stats repas'!$E$55:$NR$55,1))="AT"),"a",INDEX('[1]Stats repas'!$E$212:$NR$212,,MATCH(CE2,'[1]Stats repas'!$E$55:$NR$55,1)))),0)</f>
        <v>0</v>
      </c>
      <c r="CF21">
        <f>IF(INDEX('[1]Stats repas'!$E$219:$NR$219,,MATCH(CF2,'[1]Stats repas'!$E$55:$NR$55,1))="AT",IF(AND(INDEX('[1]Stats repas'!$E$212:$NR$212,,MATCH(CF2,'[1]Stats repas'!$E$55:$NR$55,1))=0,INDEX('[1]Stats repas'!$E$219:$NR$219,,MATCH(CF2,'[1]Stats repas'!$E$55:$NR$55,1))="AT"),"a",IF(AND(INDEX('[1]Stats repas'!$E$212:$NR$212,,MATCH(CF2,'[1]Stats repas'!$E$55:$NR$55,1))&gt;2,INDEX('[1]Stats repas'!$E$219:$NR$219,,MATCH(CF2,'[1]Stats repas'!$E$55:$NR$55,1))="AT"),"a",INDEX('[1]Stats repas'!$E$212:$NR$212,,MATCH(CF2,'[1]Stats repas'!$E$55:$NR$55,1)))),0)</f>
        <v>0</v>
      </c>
      <c r="CG21">
        <f>IF(INDEX('[1]Stats repas'!$E$219:$NR$219,,MATCH(CG2,'[1]Stats repas'!$E$55:$NR$55,1))="AT",IF(AND(INDEX('[1]Stats repas'!$E$212:$NR$212,,MATCH(CG2,'[1]Stats repas'!$E$55:$NR$55,1))=0,INDEX('[1]Stats repas'!$E$219:$NR$219,,MATCH(CG2,'[1]Stats repas'!$E$55:$NR$55,1))="AT"),"a",IF(AND(INDEX('[1]Stats repas'!$E$212:$NR$212,,MATCH(CG2,'[1]Stats repas'!$E$55:$NR$55,1))&gt;2,INDEX('[1]Stats repas'!$E$219:$NR$219,,MATCH(CG2,'[1]Stats repas'!$E$55:$NR$55,1))="AT"),"a",INDEX('[1]Stats repas'!$E$212:$NR$212,,MATCH(CG2,'[1]Stats repas'!$E$55:$NR$55,1)))),0)</f>
        <v>0</v>
      </c>
      <c r="CH21">
        <f>IF(INDEX('[1]Stats repas'!$E$219:$NR$219,,MATCH(CH2,'[1]Stats repas'!$E$55:$NR$55,1))="AT",IF(AND(INDEX('[1]Stats repas'!$E$212:$NR$212,,MATCH(CH2,'[1]Stats repas'!$E$55:$NR$55,1))=0,INDEX('[1]Stats repas'!$E$219:$NR$219,,MATCH(CH2,'[1]Stats repas'!$E$55:$NR$55,1))="AT"),"a",IF(AND(INDEX('[1]Stats repas'!$E$212:$NR$212,,MATCH(CH2,'[1]Stats repas'!$E$55:$NR$55,1))&gt;2,INDEX('[1]Stats repas'!$E$219:$NR$219,,MATCH(CH2,'[1]Stats repas'!$E$55:$NR$55,1))="AT"),"a",INDEX('[1]Stats repas'!$E$212:$NR$212,,MATCH(CH2,'[1]Stats repas'!$E$55:$NR$55,1)))),0)</f>
        <v>0</v>
      </c>
      <c r="CI21">
        <f>IF(INDEX('[1]Stats repas'!$E$219:$NR$219,,MATCH(CI2,'[1]Stats repas'!$E$55:$NR$55,1))="AT",IF(AND(INDEX('[1]Stats repas'!$E$212:$NR$212,,MATCH(CI2,'[1]Stats repas'!$E$55:$NR$55,1))=0,INDEX('[1]Stats repas'!$E$219:$NR$219,,MATCH(CI2,'[1]Stats repas'!$E$55:$NR$55,1))="AT"),"a",IF(AND(INDEX('[1]Stats repas'!$E$212:$NR$212,,MATCH(CI2,'[1]Stats repas'!$E$55:$NR$55,1))&gt;2,INDEX('[1]Stats repas'!$E$219:$NR$219,,MATCH(CI2,'[1]Stats repas'!$E$55:$NR$55,1))="AT"),"a",INDEX('[1]Stats repas'!$E$212:$NR$212,,MATCH(CI2,'[1]Stats repas'!$E$55:$NR$55,1)))),0)</f>
        <v>0</v>
      </c>
      <c r="CJ21">
        <f>IF(INDEX('[1]Stats repas'!$E$219:$NR$219,,MATCH(CJ2,'[1]Stats repas'!$E$55:$NR$55,1))="AT",IF(AND(INDEX('[1]Stats repas'!$E$212:$NR$212,,MATCH(CJ2,'[1]Stats repas'!$E$55:$NR$55,1))=0,INDEX('[1]Stats repas'!$E$219:$NR$219,,MATCH(CJ2,'[1]Stats repas'!$E$55:$NR$55,1))="AT"),"a",IF(AND(INDEX('[1]Stats repas'!$E$212:$NR$212,,MATCH(CJ2,'[1]Stats repas'!$E$55:$NR$55,1))&gt;2,INDEX('[1]Stats repas'!$E$219:$NR$219,,MATCH(CJ2,'[1]Stats repas'!$E$55:$NR$55,1))="AT"),"a",INDEX('[1]Stats repas'!$E$212:$NR$212,,MATCH(CJ2,'[1]Stats repas'!$E$55:$NR$55,1)))),0)</f>
        <v>0</v>
      </c>
      <c r="CK21">
        <f>IF(INDEX('[1]Stats repas'!$E$219:$NR$219,,MATCH(CK2,'[1]Stats repas'!$E$55:$NR$55,1))="AT",IF(AND(INDEX('[1]Stats repas'!$E$212:$NR$212,,MATCH(CK2,'[1]Stats repas'!$E$55:$NR$55,1))=0,INDEX('[1]Stats repas'!$E$219:$NR$219,,MATCH(CK2,'[1]Stats repas'!$E$55:$NR$55,1))="AT"),"a",IF(AND(INDEX('[1]Stats repas'!$E$212:$NR$212,,MATCH(CK2,'[1]Stats repas'!$E$55:$NR$55,1))&gt;2,INDEX('[1]Stats repas'!$E$219:$NR$219,,MATCH(CK2,'[1]Stats repas'!$E$55:$NR$55,1))="AT"),"a",INDEX('[1]Stats repas'!$E$212:$NR$212,,MATCH(CK2,'[1]Stats repas'!$E$55:$NR$55,1)))),0)</f>
        <v>0</v>
      </c>
      <c r="CL21">
        <f>IF(INDEX('[1]Stats repas'!$E$219:$NR$219,,MATCH(CL2,'[1]Stats repas'!$E$55:$NR$55,1))="AT",IF(AND(INDEX('[1]Stats repas'!$E$212:$NR$212,,MATCH(CL2,'[1]Stats repas'!$E$55:$NR$55,1))=0,INDEX('[1]Stats repas'!$E$219:$NR$219,,MATCH(CL2,'[1]Stats repas'!$E$55:$NR$55,1))="AT"),"a",IF(AND(INDEX('[1]Stats repas'!$E$212:$NR$212,,MATCH(CL2,'[1]Stats repas'!$E$55:$NR$55,1))&gt;2,INDEX('[1]Stats repas'!$E$219:$NR$219,,MATCH(CL2,'[1]Stats repas'!$E$55:$NR$55,1))="AT"),"a",INDEX('[1]Stats repas'!$E$212:$NR$212,,MATCH(CL2,'[1]Stats repas'!$E$55:$NR$55,1)))),0)</f>
        <v>0</v>
      </c>
      <c r="CM21">
        <f>IF(INDEX('[1]Stats repas'!$E$219:$NR$219,,MATCH(CM2,'[1]Stats repas'!$E$55:$NR$55,1))="AT",IF(AND(INDEX('[1]Stats repas'!$E$212:$NR$212,,MATCH(CM2,'[1]Stats repas'!$E$55:$NR$55,1))=0,INDEX('[1]Stats repas'!$E$219:$NR$219,,MATCH(CM2,'[1]Stats repas'!$E$55:$NR$55,1))="AT"),"a",IF(AND(INDEX('[1]Stats repas'!$E$212:$NR$212,,MATCH(CM2,'[1]Stats repas'!$E$55:$NR$55,1))&gt;2,INDEX('[1]Stats repas'!$E$219:$NR$219,,MATCH(CM2,'[1]Stats repas'!$E$55:$NR$55,1))="AT"),"a",INDEX('[1]Stats repas'!$E$212:$NR$212,,MATCH(CM2,'[1]Stats repas'!$E$55:$NR$55,1)))),0)</f>
        <v>0</v>
      </c>
      <c r="CN21">
        <f>IF(INDEX('[1]Stats repas'!$E$219:$NR$219,,MATCH(CN2,'[1]Stats repas'!$E$55:$NR$55,1))="AT",IF(AND(INDEX('[1]Stats repas'!$E$212:$NR$212,,MATCH(CN2,'[1]Stats repas'!$E$55:$NR$55,1))=0,INDEX('[1]Stats repas'!$E$219:$NR$219,,MATCH(CN2,'[1]Stats repas'!$E$55:$NR$55,1))="AT"),"a",IF(AND(INDEX('[1]Stats repas'!$E$212:$NR$212,,MATCH(CN2,'[1]Stats repas'!$E$55:$NR$55,1))&gt;2,INDEX('[1]Stats repas'!$E$219:$NR$219,,MATCH(CN2,'[1]Stats repas'!$E$55:$NR$55,1))="AT"),"a",INDEX('[1]Stats repas'!$E$212:$NR$212,,MATCH(CN2,'[1]Stats repas'!$E$55:$NR$55,1)))),0)</f>
        <v>0</v>
      </c>
      <c r="CO21">
        <f>IF(INDEX('[1]Stats repas'!$E$219:$NR$219,,MATCH(CO2,'[1]Stats repas'!$E$55:$NR$55,1))="AT",IF(AND(INDEX('[1]Stats repas'!$E$212:$NR$212,,MATCH(CO2,'[1]Stats repas'!$E$55:$NR$55,1))=0,INDEX('[1]Stats repas'!$E$219:$NR$219,,MATCH(CO2,'[1]Stats repas'!$E$55:$NR$55,1))="AT"),"a",IF(AND(INDEX('[1]Stats repas'!$E$212:$NR$212,,MATCH(CO2,'[1]Stats repas'!$E$55:$NR$55,1))&gt;2,INDEX('[1]Stats repas'!$E$219:$NR$219,,MATCH(CO2,'[1]Stats repas'!$E$55:$NR$55,1))="AT"),"a",INDEX('[1]Stats repas'!$E$212:$NR$212,,MATCH(CO2,'[1]Stats repas'!$E$55:$NR$55,1)))),0)</f>
        <v>0</v>
      </c>
      <c r="CP21">
        <f>IF(INDEX('[1]Stats repas'!$E$219:$NR$219,,MATCH(CP2,'[1]Stats repas'!$E$55:$NR$55,1))="AT",IF(AND(INDEX('[1]Stats repas'!$E$212:$NR$212,,MATCH(CP2,'[1]Stats repas'!$E$55:$NR$55,1))=0,INDEX('[1]Stats repas'!$E$219:$NR$219,,MATCH(CP2,'[1]Stats repas'!$E$55:$NR$55,1))="AT"),"a",IF(AND(INDEX('[1]Stats repas'!$E$212:$NR$212,,MATCH(CP2,'[1]Stats repas'!$E$55:$NR$55,1))&gt;2,INDEX('[1]Stats repas'!$E$219:$NR$219,,MATCH(CP2,'[1]Stats repas'!$E$55:$NR$55,1))="AT"),"a",INDEX('[1]Stats repas'!$E$212:$NR$212,,MATCH(CP2,'[1]Stats repas'!$E$55:$NR$55,1)))),0)</f>
        <v>0</v>
      </c>
      <c r="CQ21">
        <f>IF(INDEX('[1]Stats repas'!$E$219:$NR$219,,MATCH(CQ2,'[1]Stats repas'!$E$55:$NR$55,1))="AT",IF(AND(INDEX('[1]Stats repas'!$E$212:$NR$212,,MATCH(CQ2,'[1]Stats repas'!$E$55:$NR$55,1))=0,INDEX('[1]Stats repas'!$E$219:$NR$219,,MATCH(CQ2,'[1]Stats repas'!$E$55:$NR$55,1))="AT"),"a",IF(AND(INDEX('[1]Stats repas'!$E$212:$NR$212,,MATCH(CQ2,'[1]Stats repas'!$E$55:$NR$55,1))&gt;2,INDEX('[1]Stats repas'!$E$219:$NR$219,,MATCH(CQ2,'[1]Stats repas'!$E$55:$NR$55,1))="AT"),"a",INDEX('[1]Stats repas'!$E$212:$NR$212,,MATCH(CQ2,'[1]Stats repas'!$E$55:$NR$55,1)))),0)</f>
        <v>0</v>
      </c>
      <c r="CR21">
        <f>IF(INDEX('[1]Stats repas'!$E$219:$NR$219,,MATCH(CR2,'[1]Stats repas'!$E$55:$NR$55,1))="AT",IF(AND(INDEX('[1]Stats repas'!$E$212:$NR$212,,MATCH(CR2,'[1]Stats repas'!$E$55:$NR$55,1))=0,INDEX('[1]Stats repas'!$E$219:$NR$219,,MATCH(CR2,'[1]Stats repas'!$E$55:$NR$55,1))="AT"),"a",IF(AND(INDEX('[1]Stats repas'!$E$212:$NR$212,,MATCH(CR2,'[1]Stats repas'!$E$55:$NR$55,1))&gt;2,INDEX('[1]Stats repas'!$E$219:$NR$219,,MATCH(CR2,'[1]Stats repas'!$E$55:$NR$55,1))="AT"),"a",INDEX('[1]Stats repas'!$E$212:$NR$212,,MATCH(CR2,'[1]Stats repas'!$E$55:$NR$55,1)))),0)</f>
        <v>0</v>
      </c>
      <c r="CS21">
        <f>IF(INDEX('[1]Stats repas'!$E$219:$NR$219,,MATCH(CS2,'[1]Stats repas'!$E$55:$NR$55,1))="AT",IF(AND(INDEX('[1]Stats repas'!$E$212:$NR$212,,MATCH(CS2,'[1]Stats repas'!$E$55:$NR$55,1))=0,INDEX('[1]Stats repas'!$E$219:$NR$219,,MATCH(CS2,'[1]Stats repas'!$E$55:$NR$55,1))="AT"),"a",IF(AND(INDEX('[1]Stats repas'!$E$212:$NR$212,,MATCH(CS2,'[1]Stats repas'!$E$55:$NR$55,1))&gt;2,INDEX('[1]Stats repas'!$E$219:$NR$219,,MATCH(CS2,'[1]Stats repas'!$E$55:$NR$55,1))="AT"),"a",INDEX('[1]Stats repas'!$E$212:$NR$212,,MATCH(CS2,'[1]Stats repas'!$E$55:$NR$55,1)))),0)</f>
        <v>0</v>
      </c>
      <c r="CT21">
        <f>IF(INDEX('[1]Stats repas'!$E$219:$NR$219,,MATCH(CT2,'[1]Stats repas'!$E$55:$NR$55,1))="AT",IF(AND(INDEX('[1]Stats repas'!$E$212:$NR$212,,MATCH(CT2,'[1]Stats repas'!$E$55:$NR$55,1))=0,INDEX('[1]Stats repas'!$E$219:$NR$219,,MATCH(CT2,'[1]Stats repas'!$E$55:$NR$55,1))="AT"),"a",IF(AND(INDEX('[1]Stats repas'!$E$212:$NR$212,,MATCH(CT2,'[1]Stats repas'!$E$55:$NR$55,1))&gt;2,INDEX('[1]Stats repas'!$E$219:$NR$219,,MATCH(CT2,'[1]Stats repas'!$E$55:$NR$55,1))="AT"),"a",INDEX('[1]Stats repas'!$E$212:$NR$212,,MATCH(CT2,'[1]Stats repas'!$E$55:$NR$55,1)))),0)</f>
        <v>0</v>
      </c>
      <c r="CU21">
        <f>IF(INDEX('[1]Stats repas'!$E$219:$NR$219,,MATCH(CU2,'[1]Stats repas'!$E$55:$NR$55,1))="AT",IF(AND(INDEX('[1]Stats repas'!$E$212:$NR$212,,MATCH(CU2,'[1]Stats repas'!$E$55:$NR$55,1))=0,INDEX('[1]Stats repas'!$E$219:$NR$219,,MATCH(CU2,'[1]Stats repas'!$E$55:$NR$55,1))="AT"),"a",IF(AND(INDEX('[1]Stats repas'!$E$212:$NR$212,,MATCH(CU2,'[1]Stats repas'!$E$55:$NR$55,1))&gt;2,INDEX('[1]Stats repas'!$E$219:$NR$219,,MATCH(CU2,'[1]Stats repas'!$E$55:$NR$55,1))="AT"),"a",INDEX('[1]Stats repas'!$E$212:$NR$212,,MATCH(CU2,'[1]Stats repas'!$E$55:$NR$55,1)))),0)</f>
        <v>0</v>
      </c>
      <c r="CV21">
        <f>IF(INDEX('[1]Stats repas'!$E$219:$NR$219,,MATCH(CV2,'[1]Stats repas'!$E$55:$NR$55,1))="AT",IF(AND(INDEX('[1]Stats repas'!$E$212:$NR$212,,MATCH(CV2,'[1]Stats repas'!$E$55:$NR$55,1))=0,INDEX('[1]Stats repas'!$E$219:$NR$219,,MATCH(CV2,'[1]Stats repas'!$E$55:$NR$55,1))="AT"),"a",IF(AND(INDEX('[1]Stats repas'!$E$212:$NR$212,,MATCH(CV2,'[1]Stats repas'!$E$55:$NR$55,1))&gt;2,INDEX('[1]Stats repas'!$E$219:$NR$219,,MATCH(CV2,'[1]Stats repas'!$E$55:$NR$55,1))="AT"),"a",INDEX('[1]Stats repas'!$E$212:$NR$212,,MATCH(CV2,'[1]Stats repas'!$E$55:$NR$55,1)))),0)</f>
        <v>0</v>
      </c>
      <c r="CW21">
        <f>IF(INDEX('[1]Stats repas'!$E$219:$NR$219,,MATCH(CW2,'[1]Stats repas'!$E$55:$NR$55,1))="AT",IF(AND(INDEX('[1]Stats repas'!$E$212:$NR$212,,MATCH(CW2,'[1]Stats repas'!$E$55:$NR$55,1))=0,INDEX('[1]Stats repas'!$E$219:$NR$219,,MATCH(CW2,'[1]Stats repas'!$E$55:$NR$55,1))="AT"),"a",IF(AND(INDEX('[1]Stats repas'!$E$212:$NR$212,,MATCH(CW2,'[1]Stats repas'!$E$55:$NR$55,1))&gt;2,INDEX('[1]Stats repas'!$E$219:$NR$219,,MATCH(CW2,'[1]Stats repas'!$E$55:$NR$55,1))="AT"),"a",INDEX('[1]Stats repas'!$E$212:$NR$212,,MATCH(CW2,'[1]Stats repas'!$E$55:$NR$55,1)))),0)</f>
        <v>0</v>
      </c>
      <c r="CX21">
        <f>IF(INDEX('[1]Stats repas'!$E$219:$NR$219,,MATCH(CX2,'[1]Stats repas'!$E$55:$NR$55,1))="AT",IF(AND(INDEX('[1]Stats repas'!$E$212:$NR$212,,MATCH(CX2,'[1]Stats repas'!$E$55:$NR$55,1))=0,INDEX('[1]Stats repas'!$E$219:$NR$219,,MATCH(CX2,'[1]Stats repas'!$E$55:$NR$55,1))="AT"),"a",IF(AND(INDEX('[1]Stats repas'!$E$212:$NR$212,,MATCH(CX2,'[1]Stats repas'!$E$55:$NR$55,1))&gt;2,INDEX('[1]Stats repas'!$E$219:$NR$219,,MATCH(CX2,'[1]Stats repas'!$E$55:$NR$55,1))="AT"),"a",INDEX('[1]Stats repas'!$E$212:$NR$212,,MATCH(CX2,'[1]Stats repas'!$E$55:$NR$55,1)))),0)</f>
        <v>0</v>
      </c>
      <c r="CY21">
        <f>IF(INDEX('[1]Stats repas'!$E$219:$NR$219,,MATCH(CY2,'[1]Stats repas'!$E$55:$NR$55,1))="AT",IF(AND(INDEX('[1]Stats repas'!$E$212:$NR$212,,MATCH(CY2,'[1]Stats repas'!$E$55:$NR$55,1))=0,INDEX('[1]Stats repas'!$E$219:$NR$219,,MATCH(CY2,'[1]Stats repas'!$E$55:$NR$55,1))="AT"),"a",IF(AND(INDEX('[1]Stats repas'!$E$212:$NR$212,,MATCH(CY2,'[1]Stats repas'!$E$55:$NR$55,1))&gt;2,INDEX('[1]Stats repas'!$E$219:$NR$219,,MATCH(CY2,'[1]Stats repas'!$E$55:$NR$55,1))="AT"),"a",INDEX('[1]Stats repas'!$E$212:$NR$212,,MATCH(CY2,'[1]Stats repas'!$E$55:$NR$55,1)))),0)</f>
        <v>0</v>
      </c>
      <c r="CZ21">
        <f>IF(INDEX('[1]Stats repas'!$E$219:$NR$219,,MATCH(CZ2,'[1]Stats repas'!$E$55:$NR$55,1))="AT",IF(AND(INDEX('[1]Stats repas'!$E$212:$NR$212,,MATCH(CZ2,'[1]Stats repas'!$E$55:$NR$55,1))=0,INDEX('[1]Stats repas'!$E$219:$NR$219,,MATCH(CZ2,'[1]Stats repas'!$E$55:$NR$55,1))="AT"),"a",IF(AND(INDEX('[1]Stats repas'!$E$212:$NR$212,,MATCH(CZ2,'[1]Stats repas'!$E$55:$NR$55,1))&gt;2,INDEX('[1]Stats repas'!$E$219:$NR$219,,MATCH(CZ2,'[1]Stats repas'!$E$55:$NR$55,1))="AT"),"a",INDEX('[1]Stats repas'!$E$212:$NR$212,,MATCH(CZ2,'[1]Stats repas'!$E$55:$NR$55,1)))),0)</f>
        <v>0</v>
      </c>
      <c r="DA21">
        <f>IF(INDEX('[1]Stats repas'!$E$219:$NR$219,,MATCH(DA2,'[1]Stats repas'!$E$55:$NR$55,1))="AT",IF(AND(INDEX('[1]Stats repas'!$E$212:$NR$212,,MATCH(DA2,'[1]Stats repas'!$E$55:$NR$55,1))=0,INDEX('[1]Stats repas'!$E$219:$NR$219,,MATCH(DA2,'[1]Stats repas'!$E$55:$NR$55,1))="AT"),"a",IF(AND(INDEX('[1]Stats repas'!$E$212:$NR$212,,MATCH(DA2,'[1]Stats repas'!$E$55:$NR$55,1))&gt;2,INDEX('[1]Stats repas'!$E$219:$NR$219,,MATCH(DA2,'[1]Stats repas'!$E$55:$NR$55,1))="AT"),"a",INDEX('[1]Stats repas'!$E$212:$NR$212,,MATCH(DA2,'[1]Stats repas'!$E$55:$NR$55,1)))),0)</f>
        <v>0</v>
      </c>
      <c r="DB21">
        <f>IF(INDEX('[1]Stats repas'!$E$219:$NR$219,,MATCH(DB2,'[1]Stats repas'!$E$55:$NR$55,1))="AT",IF(AND(INDEX('[1]Stats repas'!$E$212:$NR$212,,MATCH(DB2,'[1]Stats repas'!$E$55:$NR$55,1))=0,INDEX('[1]Stats repas'!$E$219:$NR$219,,MATCH(DB2,'[1]Stats repas'!$E$55:$NR$55,1))="AT"),"a",IF(AND(INDEX('[1]Stats repas'!$E$212:$NR$212,,MATCH(DB2,'[1]Stats repas'!$E$55:$NR$55,1))&gt;2,INDEX('[1]Stats repas'!$E$219:$NR$219,,MATCH(DB2,'[1]Stats repas'!$E$55:$NR$55,1))="AT"),"a",INDEX('[1]Stats repas'!$E$212:$NR$212,,MATCH(DB2,'[1]Stats repas'!$E$55:$NR$55,1)))),0)</f>
        <v>0</v>
      </c>
      <c r="DC21">
        <f>IF(INDEX('[1]Stats repas'!$E$219:$NR$219,,MATCH(DC2,'[1]Stats repas'!$E$55:$NR$55,1))="AT",IF(AND(INDEX('[1]Stats repas'!$E$212:$NR$212,,MATCH(DC2,'[1]Stats repas'!$E$55:$NR$55,1))=0,INDEX('[1]Stats repas'!$E$219:$NR$219,,MATCH(DC2,'[1]Stats repas'!$E$55:$NR$55,1))="AT"),"a",IF(AND(INDEX('[1]Stats repas'!$E$212:$NR$212,,MATCH(DC2,'[1]Stats repas'!$E$55:$NR$55,1))&gt;2,INDEX('[1]Stats repas'!$E$219:$NR$219,,MATCH(DC2,'[1]Stats repas'!$E$55:$NR$55,1))="AT"),"a",INDEX('[1]Stats repas'!$E$212:$NR$212,,MATCH(DC2,'[1]Stats repas'!$E$55:$NR$55,1)))),0)</f>
        <v>2</v>
      </c>
      <c r="DD21">
        <f>IF(INDEX('[1]Stats repas'!$E$219:$NR$219,,MATCH(DD2,'[1]Stats repas'!$E$55:$NR$55,1))="AT",IF(AND(INDEX('[1]Stats repas'!$E$212:$NR$212,,MATCH(DD2,'[1]Stats repas'!$E$55:$NR$55,1))=0,INDEX('[1]Stats repas'!$E$219:$NR$219,,MATCH(DD2,'[1]Stats repas'!$E$55:$NR$55,1))="AT"),"a",IF(AND(INDEX('[1]Stats repas'!$E$212:$NR$212,,MATCH(DD2,'[1]Stats repas'!$E$55:$NR$55,1))&gt;2,INDEX('[1]Stats repas'!$E$219:$NR$219,,MATCH(DD2,'[1]Stats repas'!$E$55:$NR$55,1))="AT"),"a",INDEX('[1]Stats repas'!$E$212:$NR$212,,MATCH(DD2,'[1]Stats repas'!$E$55:$NR$55,1)))),0)</f>
        <v>2</v>
      </c>
      <c r="DE21" t="str">
        <f>IF(INDEX('[1]Stats repas'!$E$219:$NR$219,,MATCH(DE2,'[1]Stats repas'!$E$55:$NR$55,1))="AT",IF(AND(INDEX('[1]Stats repas'!$E$212:$NR$212,,MATCH(DE2,'[1]Stats repas'!$E$55:$NR$55,1))=0,INDEX('[1]Stats repas'!$E$219:$NR$219,,MATCH(DE2,'[1]Stats repas'!$E$55:$NR$55,1))="AT"),"a",IF(AND(INDEX('[1]Stats repas'!$E$212:$NR$212,,MATCH(DE2,'[1]Stats repas'!$E$55:$NR$55,1))&gt;2,INDEX('[1]Stats repas'!$E$219:$NR$219,,MATCH(DE2,'[1]Stats repas'!$E$55:$NR$55,1))="AT"),"a",INDEX('[1]Stats repas'!$E$212:$NR$212,,MATCH(DE2,'[1]Stats repas'!$E$55:$NR$55,1)))),0)</f>
        <v>a</v>
      </c>
      <c r="DF21">
        <f>IF(INDEX('[1]Stats repas'!$E$219:$NR$219,,MATCH(DF2,'[1]Stats repas'!$E$55:$NR$55,1))="AT",IF(AND(INDEX('[1]Stats repas'!$E$212:$NR$212,,MATCH(DF2,'[1]Stats repas'!$E$55:$NR$55,1))=0,INDEX('[1]Stats repas'!$E$219:$NR$219,,MATCH(DF2,'[1]Stats repas'!$E$55:$NR$55,1))="AT"),"a",IF(AND(INDEX('[1]Stats repas'!$E$212:$NR$212,,MATCH(DF2,'[1]Stats repas'!$E$55:$NR$55,1))&gt;2,INDEX('[1]Stats repas'!$E$219:$NR$219,,MATCH(DF2,'[1]Stats repas'!$E$55:$NR$55,1))="AT"),"a",INDEX('[1]Stats repas'!$E$212:$NR$212,,MATCH(DF2,'[1]Stats repas'!$E$55:$NR$55,1)))),0)</f>
        <v>2</v>
      </c>
      <c r="DG21">
        <f>IF(INDEX('[1]Stats repas'!$E$219:$NR$219,,MATCH(DG2,'[1]Stats repas'!$E$55:$NR$55,1))="AT",IF(AND(INDEX('[1]Stats repas'!$E$212:$NR$212,,MATCH(DG2,'[1]Stats repas'!$E$55:$NR$55,1))=0,INDEX('[1]Stats repas'!$E$219:$NR$219,,MATCH(DG2,'[1]Stats repas'!$E$55:$NR$55,1))="AT"),"a",IF(AND(INDEX('[1]Stats repas'!$E$212:$NR$212,,MATCH(DG2,'[1]Stats repas'!$E$55:$NR$55,1))&gt;2,INDEX('[1]Stats repas'!$E$219:$NR$219,,MATCH(DG2,'[1]Stats repas'!$E$55:$NR$55,1))="AT"),"a",INDEX('[1]Stats repas'!$E$212:$NR$212,,MATCH(DG2,'[1]Stats repas'!$E$55:$NR$55,1)))),0)</f>
        <v>2</v>
      </c>
      <c r="DH21">
        <f>IF(INDEX('[1]Stats repas'!$E$219:$NR$219,,MATCH(DH2,'[1]Stats repas'!$E$55:$NR$55,1))="AT",IF(AND(INDEX('[1]Stats repas'!$E$212:$NR$212,,MATCH(DH2,'[1]Stats repas'!$E$55:$NR$55,1))=0,INDEX('[1]Stats repas'!$E$219:$NR$219,,MATCH(DH2,'[1]Stats repas'!$E$55:$NR$55,1))="AT"),"a",IF(AND(INDEX('[1]Stats repas'!$E$212:$NR$212,,MATCH(DH2,'[1]Stats repas'!$E$55:$NR$55,1))&gt;2,INDEX('[1]Stats repas'!$E$219:$NR$219,,MATCH(DH2,'[1]Stats repas'!$E$55:$NR$55,1))="AT"),"a",INDEX('[1]Stats repas'!$E$212:$NR$212,,MATCH(DH2,'[1]Stats repas'!$E$55:$NR$55,1)))),0)</f>
        <v>2</v>
      </c>
      <c r="DI21">
        <f>IF(INDEX('[1]Stats repas'!$E$219:$NR$219,,MATCH(DI2,'[1]Stats repas'!$E$55:$NR$55,1))="AT",IF(AND(INDEX('[1]Stats repas'!$E$212:$NR$212,,MATCH(DI2,'[1]Stats repas'!$E$55:$NR$55,1))=0,INDEX('[1]Stats repas'!$E$219:$NR$219,,MATCH(DI2,'[1]Stats repas'!$E$55:$NR$55,1))="AT"),"a",IF(AND(INDEX('[1]Stats repas'!$E$212:$NR$212,,MATCH(DI2,'[1]Stats repas'!$E$55:$NR$55,1))&gt;2,INDEX('[1]Stats repas'!$E$219:$NR$219,,MATCH(DI2,'[1]Stats repas'!$E$55:$NR$55,1))="AT"),"a",INDEX('[1]Stats repas'!$E$212:$NR$212,,MATCH(DI2,'[1]Stats repas'!$E$55:$NR$55,1)))),0)</f>
        <v>2</v>
      </c>
      <c r="DJ21" t="str">
        <f>IF(INDEX('[1]Stats repas'!$E$219:$NR$219,,MATCH(DJ2,'[1]Stats repas'!$E$55:$NR$55,1))="AT",IF(AND(INDEX('[1]Stats repas'!$E$212:$NR$212,,MATCH(DJ2,'[1]Stats repas'!$E$55:$NR$55,1))=0,INDEX('[1]Stats repas'!$E$219:$NR$219,,MATCH(DJ2,'[1]Stats repas'!$E$55:$NR$55,1))="AT"),"a",IF(AND(INDEX('[1]Stats repas'!$E$212:$NR$212,,MATCH(DJ2,'[1]Stats repas'!$E$55:$NR$55,1))&gt;2,INDEX('[1]Stats repas'!$E$219:$NR$219,,MATCH(DJ2,'[1]Stats repas'!$E$55:$NR$55,1))="AT"),"a",INDEX('[1]Stats repas'!$E$212:$NR$212,,MATCH(DJ2,'[1]Stats repas'!$E$55:$NR$55,1)))),0)</f>
        <v>a</v>
      </c>
      <c r="DK21" t="str">
        <f>IF(INDEX('[1]Stats repas'!$E$219:$NR$219,,MATCH(DK2,'[1]Stats repas'!$E$55:$NR$55,1))="AT",IF(AND(INDEX('[1]Stats repas'!$E$212:$NR$212,,MATCH(DK2,'[1]Stats repas'!$E$55:$NR$55,1))=0,INDEX('[1]Stats repas'!$E$219:$NR$219,,MATCH(DK2,'[1]Stats repas'!$E$55:$NR$55,1))="AT"),"a",IF(AND(INDEX('[1]Stats repas'!$E$212:$NR$212,,MATCH(DK2,'[1]Stats repas'!$E$55:$NR$55,1))&gt;2,INDEX('[1]Stats repas'!$E$219:$NR$219,,MATCH(DK2,'[1]Stats repas'!$E$55:$NR$55,1))="AT"),"a",INDEX('[1]Stats repas'!$E$212:$NR$212,,MATCH(DK2,'[1]Stats repas'!$E$55:$NR$55,1)))),0)</f>
        <v>a</v>
      </c>
      <c r="DL21">
        <f>IF(INDEX('[1]Stats repas'!$E$219:$NR$219,,MATCH(DL2,'[1]Stats repas'!$E$55:$NR$55,1))="AT",IF(AND(INDEX('[1]Stats repas'!$E$212:$NR$212,,MATCH(DL2,'[1]Stats repas'!$E$55:$NR$55,1))=0,INDEX('[1]Stats repas'!$E$219:$NR$219,,MATCH(DL2,'[1]Stats repas'!$E$55:$NR$55,1))="AT"),"a",IF(AND(INDEX('[1]Stats repas'!$E$212:$NR$212,,MATCH(DL2,'[1]Stats repas'!$E$55:$NR$55,1))&gt;2,INDEX('[1]Stats repas'!$E$219:$NR$219,,MATCH(DL2,'[1]Stats repas'!$E$55:$NR$55,1))="AT"),"a",INDEX('[1]Stats repas'!$E$212:$NR$212,,MATCH(DL2,'[1]Stats repas'!$E$55:$NR$55,1)))),0)</f>
        <v>0</v>
      </c>
      <c r="DM21">
        <f>IF(INDEX('[1]Stats repas'!$E$219:$NR$219,,MATCH(DM2,'[1]Stats repas'!$E$55:$NR$55,1))="AT",IF(AND(INDEX('[1]Stats repas'!$E$212:$NR$212,,MATCH(DM2,'[1]Stats repas'!$E$55:$NR$55,1))=0,INDEX('[1]Stats repas'!$E$219:$NR$219,,MATCH(DM2,'[1]Stats repas'!$E$55:$NR$55,1))="AT"),"a",IF(AND(INDEX('[1]Stats repas'!$E$212:$NR$212,,MATCH(DM2,'[1]Stats repas'!$E$55:$NR$55,1))&gt;2,INDEX('[1]Stats repas'!$E$219:$NR$219,,MATCH(DM2,'[1]Stats repas'!$E$55:$NR$55,1))="AT"),"a",INDEX('[1]Stats repas'!$E$212:$NR$212,,MATCH(DM2,'[1]Stats repas'!$E$55:$NR$55,1)))),0)</f>
        <v>0</v>
      </c>
      <c r="DN21">
        <f>IF(INDEX('[1]Stats repas'!$E$219:$NR$219,,MATCH(DN2,'[1]Stats repas'!$E$55:$NR$55,1))="AT",IF(AND(INDEX('[1]Stats repas'!$E$212:$NR$212,,MATCH(DN2,'[1]Stats repas'!$E$55:$NR$55,1))=0,INDEX('[1]Stats repas'!$E$219:$NR$219,,MATCH(DN2,'[1]Stats repas'!$E$55:$NR$55,1))="AT"),"a",IF(AND(INDEX('[1]Stats repas'!$E$212:$NR$212,,MATCH(DN2,'[1]Stats repas'!$E$55:$NR$55,1))&gt;2,INDEX('[1]Stats repas'!$E$219:$NR$219,,MATCH(DN2,'[1]Stats repas'!$E$55:$NR$55,1))="AT"),"a",INDEX('[1]Stats repas'!$E$212:$NR$212,,MATCH(DN2,'[1]Stats repas'!$E$55:$NR$55,1)))),0)</f>
        <v>0</v>
      </c>
      <c r="DO21">
        <f>IF(INDEX('[1]Stats repas'!$E$219:$NR$219,,MATCH(DO2,'[1]Stats repas'!$E$55:$NR$55,1))="AT",IF(AND(INDEX('[1]Stats repas'!$E$212:$NR$212,,MATCH(DO2,'[1]Stats repas'!$E$55:$NR$55,1))=0,INDEX('[1]Stats repas'!$E$219:$NR$219,,MATCH(DO2,'[1]Stats repas'!$E$55:$NR$55,1))="AT"),"a",IF(AND(INDEX('[1]Stats repas'!$E$212:$NR$212,,MATCH(DO2,'[1]Stats repas'!$E$55:$NR$55,1))&gt;2,INDEX('[1]Stats repas'!$E$219:$NR$219,,MATCH(DO2,'[1]Stats repas'!$E$55:$NR$55,1))="AT"),"a",INDEX('[1]Stats repas'!$E$212:$NR$212,,MATCH(DO2,'[1]Stats repas'!$E$55:$NR$55,1)))),0)</f>
        <v>0</v>
      </c>
      <c r="DP21">
        <f>IF(INDEX('[1]Stats repas'!$E$219:$NR$219,,MATCH(DP2,'[1]Stats repas'!$E$55:$NR$55,1))="AT",IF(AND(INDEX('[1]Stats repas'!$E$212:$NR$212,,MATCH(DP2,'[1]Stats repas'!$E$55:$NR$55,1))=0,INDEX('[1]Stats repas'!$E$219:$NR$219,,MATCH(DP2,'[1]Stats repas'!$E$55:$NR$55,1))="AT"),"a",IF(AND(INDEX('[1]Stats repas'!$E$212:$NR$212,,MATCH(DP2,'[1]Stats repas'!$E$55:$NR$55,1))&gt;2,INDEX('[1]Stats repas'!$E$219:$NR$219,,MATCH(DP2,'[1]Stats repas'!$E$55:$NR$55,1))="AT"),"a",INDEX('[1]Stats repas'!$E$212:$NR$212,,MATCH(DP2,'[1]Stats repas'!$E$55:$NR$55,1)))),0)</f>
        <v>0</v>
      </c>
      <c r="DQ21">
        <f>IF(INDEX('[1]Stats repas'!$E$219:$NR$219,,MATCH(DQ2,'[1]Stats repas'!$E$55:$NR$55,1))="AT",IF(AND(INDEX('[1]Stats repas'!$E$212:$NR$212,,MATCH(DQ2,'[1]Stats repas'!$E$55:$NR$55,1))=0,INDEX('[1]Stats repas'!$E$219:$NR$219,,MATCH(DQ2,'[1]Stats repas'!$E$55:$NR$55,1))="AT"),"a",IF(AND(INDEX('[1]Stats repas'!$E$212:$NR$212,,MATCH(DQ2,'[1]Stats repas'!$E$55:$NR$55,1))&gt;2,INDEX('[1]Stats repas'!$E$219:$NR$219,,MATCH(DQ2,'[1]Stats repas'!$E$55:$NR$55,1))="AT"),"a",INDEX('[1]Stats repas'!$E$212:$NR$212,,MATCH(DQ2,'[1]Stats repas'!$E$55:$NR$55,1)))),0)</f>
        <v>0</v>
      </c>
      <c r="DR21">
        <f>IF(INDEX('[1]Stats repas'!$E$219:$NR$219,,MATCH(DR2,'[1]Stats repas'!$E$55:$NR$55,1))="AT",IF(AND(INDEX('[1]Stats repas'!$E$212:$NR$212,,MATCH(DR2,'[1]Stats repas'!$E$55:$NR$55,1))=0,INDEX('[1]Stats repas'!$E$219:$NR$219,,MATCH(DR2,'[1]Stats repas'!$E$55:$NR$55,1))="AT"),"a",IF(AND(INDEX('[1]Stats repas'!$E$212:$NR$212,,MATCH(DR2,'[1]Stats repas'!$E$55:$NR$55,1))&gt;2,INDEX('[1]Stats repas'!$E$219:$NR$219,,MATCH(DR2,'[1]Stats repas'!$E$55:$NR$55,1))="AT"),"a",INDEX('[1]Stats repas'!$E$212:$NR$212,,MATCH(DR2,'[1]Stats repas'!$E$55:$NR$55,1)))),0)</f>
        <v>0</v>
      </c>
      <c r="DS21">
        <f>IF(INDEX('[1]Stats repas'!$E$219:$NR$219,,MATCH(DS2,'[1]Stats repas'!$E$55:$NR$55,1))="AT",IF(AND(INDEX('[1]Stats repas'!$E$212:$NR$212,,MATCH(DS2,'[1]Stats repas'!$E$55:$NR$55,1))=0,INDEX('[1]Stats repas'!$E$219:$NR$219,,MATCH(DS2,'[1]Stats repas'!$E$55:$NR$55,1))="AT"),"a",IF(AND(INDEX('[1]Stats repas'!$E$212:$NR$212,,MATCH(DS2,'[1]Stats repas'!$E$55:$NR$55,1))&gt;2,INDEX('[1]Stats repas'!$E$219:$NR$219,,MATCH(DS2,'[1]Stats repas'!$E$55:$NR$55,1))="AT"),"a",INDEX('[1]Stats repas'!$E$212:$NR$212,,MATCH(DS2,'[1]Stats repas'!$E$55:$NR$55,1)))),0)</f>
        <v>0</v>
      </c>
      <c r="DT21">
        <f>IF(INDEX('[1]Stats repas'!$E$219:$NR$219,,MATCH(DT2,'[1]Stats repas'!$E$55:$NR$55,1))="AT",IF(AND(INDEX('[1]Stats repas'!$E$212:$NR$212,,MATCH(DT2,'[1]Stats repas'!$E$55:$NR$55,1))=0,INDEX('[1]Stats repas'!$E$219:$NR$219,,MATCH(DT2,'[1]Stats repas'!$E$55:$NR$55,1))="AT"),"a",IF(AND(INDEX('[1]Stats repas'!$E$212:$NR$212,,MATCH(DT2,'[1]Stats repas'!$E$55:$NR$55,1))&gt;2,INDEX('[1]Stats repas'!$E$219:$NR$219,,MATCH(DT2,'[1]Stats repas'!$E$55:$NR$55,1))="AT"),"a",INDEX('[1]Stats repas'!$E$212:$NR$212,,MATCH(DT2,'[1]Stats repas'!$E$55:$NR$55,1)))),0)</f>
        <v>0</v>
      </c>
      <c r="DU21">
        <f>IF(INDEX('[1]Stats repas'!$E$219:$NR$219,,MATCH(DU2,'[1]Stats repas'!$E$55:$NR$55,1))="AT",IF(AND(INDEX('[1]Stats repas'!$E$212:$NR$212,,MATCH(DU2,'[1]Stats repas'!$E$55:$NR$55,1))=0,INDEX('[1]Stats repas'!$E$219:$NR$219,,MATCH(DU2,'[1]Stats repas'!$E$55:$NR$55,1))="AT"),"a",IF(AND(INDEX('[1]Stats repas'!$E$212:$NR$212,,MATCH(DU2,'[1]Stats repas'!$E$55:$NR$55,1))&gt;2,INDEX('[1]Stats repas'!$E$219:$NR$219,,MATCH(DU2,'[1]Stats repas'!$E$55:$NR$55,1))="AT"),"a",INDEX('[1]Stats repas'!$E$212:$NR$212,,MATCH(DU2,'[1]Stats repas'!$E$55:$NR$55,1)))),0)</f>
        <v>0</v>
      </c>
      <c r="DV21">
        <f>IF(INDEX('[1]Stats repas'!$E$219:$NR$219,,MATCH(DV2,'[1]Stats repas'!$E$55:$NR$55,1))="AT",IF(AND(INDEX('[1]Stats repas'!$E$212:$NR$212,,MATCH(DV2,'[1]Stats repas'!$E$55:$NR$55,1))=0,INDEX('[1]Stats repas'!$E$219:$NR$219,,MATCH(DV2,'[1]Stats repas'!$E$55:$NR$55,1))="AT"),"a",IF(AND(INDEX('[1]Stats repas'!$E$212:$NR$212,,MATCH(DV2,'[1]Stats repas'!$E$55:$NR$55,1))&gt;2,INDEX('[1]Stats repas'!$E$219:$NR$219,,MATCH(DV2,'[1]Stats repas'!$E$55:$NR$55,1))="AT"),"a",INDEX('[1]Stats repas'!$E$212:$NR$212,,MATCH(DV2,'[1]Stats repas'!$E$55:$NR$55,1)))),0)</f>
        <v>0</v>
      </c>
      <c r="DW21">
        <f>IF(INDEX('[1]Stats repas'!$E$219:$NR$219,,MATCH(DW2,'[1]Stats repas'!$E$55:$NR$55,1))="AT",IF(AND(INDEX('[1]Stats repas'!$E$212:$NR$212,,MATCH(DW2,'[1]Stats repas'!$E$55:$NR$55,1))=0,INDEX('[1]Stats repas'!$E$219:$NR$219,,MATCH(DW2,'[1]Stats repas'!$E$55:$NR$55,1))="AT"),"a",IF(AND(INDEX('[1]Stats repas'!$E$212:$NR$212,,MATCH(DW2,'[1]Stats repas'!$E$55:$NR$55,1))&gt;2,INDEX('[1]Stats repas'!$E$219:$NR$219,,MATCH(DW2,'[1]Stats repas'!$E$55:$NR$55,1))="AT"),"a",INDEX('[1]Stats repas'!$E$212:$NR$212,,MATCH(DW2,'[1]Stats repas'!$E$55:$NR$55,1)))),0)</f>
        <v>0</v>
      </c>
      <c r="DX21">
        <f>IF(INDEX('[1]Stats repas'!$E$219:$NR$219,,MATCH(DX2,'[1]Stats repas'!$E$55:$NR$55,1))="AT",IF(AND(INDEX('[1]Stats repas'!$E$212:$NR$212,,MATCH(DX2,'[1]Stats repas'!$E$55:$NR$55,1))=0,INDEX('[1]Stats repas'!$E$219:$NR$219,,MATCH(DX2,'[1]Stats repas'!$E$55:$NR$55,1))="AT"),"a",IF(AND(INDEX('[1]Stats repas'!$E$212:$NR$212,,MATCH(DX2,'[1]Stats repas'!$E$55:$NR$55,1))&gt;2,INDEX('[1]Stats repas'!$E$219:$NR$219,,MATCH(DX2,'[1]Stats repas'!$E$55:$NR$55,1))="AT"),"a",INDEX('[1]Stats repas'!$E$212:$NR$212,,MATCH(DX2,'[1]Stats repas'!$E$55:$NR$55,1)))),0)</f>
        <v>0</v>
      </c>
      <c r="DY21">
        <f>IF(INDEX('[1]Stats repas'!$E$219:$NR$219,,MATCH(DY2,'[1]Stats repas'!$E$55:$NR$55,1))="AT",IF(AND(INDEX('[1]Stats repas'!$E$212:$NR$212,,MATCH(DY2,'[1]Stats repas'!$E$55:$NR$55,1))=0,INDEX('[1]Stats repas'!$E$219:$NR$219,,MATCH(DY2,'[1]Stats repas'!$E$55:$NR$55,1))="AT"),"a",IF(AND(INDEX('[1]Stats repas'!$E$212:$NR$212,,MATCH(DY2,'[1]Stats repas'!$E$55:$NR$55,1))&gt;2,INDEX('[1]Stats repas'!$E$219:$NR$219,,MATCH(DY2,'[1]Stats repas'!$E$55:$NR$55,1))="AT"),"a",INDEX('[1]Stats repas'!$E$212:$NR$212,,MATCH(DY2,'[1]Stats repas'!$E$55:$NR$55,1)))),0)</f>
        <v>0</v>
      </c>
      <c r="DZ21">
        <f>IF(INDEX('[1]Stats repas'!$E$219:$NR$219,,MATCH(DZ2,'[1]Stats repas'!$E$55:$NR$55,1))="AT",IF(AND(INDEX('[1]Stats repas'!$E$212:$NR$212,,MATCH(DZ2,'[1]Stats repas'!$E$55:$NR$55,1))=0,INDEX('[1]Stats repas'!$E$219:$NR$219,,MATCH(DZ2,'[1]Stats repas'!$E$55:$NR$55,1))="AT"),"a",IF(AND(INDEX('[1]Stats repas'!$E$212:$NR$212,,MATCH(DZ2,'[1]Stats repas'!$E$55:$NR$55,1))&gt;2,INDEX('[1]Stats repas'!$E$219:$NR$219,,MATCH(DZ2,'[1]Stats repas'!$E$55:$NR$55,1))="AT"),"a",INDEX('[1]Stats repas'!$E$212:$NR$212,,MATCH(DZ2,'[1]Stats repas'!$E$55:$NR$55,1)))),0)</f>
        <v>0</v>
      </c>
      <c r="EA21">
        <f>IF(INDEX('[1]Stats repas'!$E$219:$NR$219,,MATCH(EA2,'[1]Stats repas'!$E$55:$NR$55,1))="AT",IF(AND(INDEX('[1]Stats repas'!$E$212:$NR$212,,MATCH(EA2,'[1]Stats repas'!$E$55:$NR$55,1))=0,INDEX('[1]Stats repas'!$E$219:$NR$219,,MATCH(EA2,'[1]Stats repas'!$E$55:$NR$55,1))="AT"),"a",IF(AND(INDEX('[1]Stats repas'!$E$212:$NR$212,,MATCH(EA2,'[1]Stats repas'!$E$55:$NR$55,1))&gt;2,INDEX('[1]Stats repas'!$E$219:$NR$219,,MATCH(EA2,'[1]Stats repas'!$E$55:$NR$55,1))="AT"),"a",INDEX('[1]Stats repas'!$E$212:$NR$212,,MATCH(EA2,'[1]Stats repas'!$E$55:$NR$55,1)))),0)</f>
        <v>0</v>
      </c>
      <c r="EB21">
        <f>IF(INDEX('[1]Stats repas'!$E$219:$NR$219,,MATCH(EB2,'[1]Stats repas'!$E$55:$NR$55,1))="AT",IF(AND(INDEX('[1]Stats repas'!$E$212:$NR$212,,MATCH(EB2,'[1]Stats repas'!$E$55:$NR$55,1))=0,INDEX('[1]Stats repas'!$E$219:$NR$219,,MATCH(EB2,'[1]Stats repas'!$E$55:$NR$55,1))="AT"),"a",IF(AND(INDEX('[1]Stats repas'!$E$212:$NR$212,,MATCH(EB2,'[1]Stats repas'!$E$55:$NR$55,1))&gt;2,INDEX('[1]Stats repas'!$E$219:$NR$219,,MATCH(EB2,'[1]Stats repas'!$E$55:$NR$55,1))="AT"),"a",INDEX('[1]Stats repas'!$E$212:$NR$212,,MATCH(EB2,'[1]Stats repas'!$E$55:$NR$55,1)))),0)</f>
        <v>0</v>
      </c>
      <c r="EC21">
        <f>IF(INDEX('[1]Stats repas'!$E$219:$NR$219,,MATCH(EC2,'[1]Stats repas'!$E$55:$NR$55,1))="AT",IF(AND(INDEX('[1]Stats repas'!$E$212:$NR$212,,MATCH(EC2,'[1]Stats repas'!$E$55:$NR$55,1))=0,INDEX('[1]Stats repas'!$E$219:$NR$219,,MATCH(EC2,'[1]Stats repas'!$E$55:$NR$55,1))="AT"),"a",IF(AND(INDEX('[1]Stats repas'!$E$212:$NR$212,,MATCH(EC2,'[1]Stats repas'!$E$55:$NR$55,1))&gt;2,INDEX('[1]Stats repas'!$E$219:$NR$219,,MATCH(EC2,'[1]Stats repas'!$E$55:$NR$55,1))="AT"),"a",INDEX('[1]Stats repas'!$E$212:$NR$212,,MATCH(EC2,'[1]Stats repas'!$E$55:$NR$55,1)))),0)</f>
        <v>0</v>
      </c>
      <c r="ED21">
        <f>IF(INDEX('[1]Stats repas'!$E$219:$NR$219,,MATCH(ED2,'[1]Stats repas'!$E$55:$NR$55,1))="AT",IF(AND(INDEX('[1]Stats repas'!$E$212:$NR$212,,MATCH(ED2,'[1]Stats repas'!$E$55:$NR$55,1))=0,INDEX('[1]Stats repas'!$E$219:$NR$219,,MATCH(ED2,'[1]Stats repas'!$E$55:$NR$55,1))="AT"),"a",IF(AND(INDEX('[1]Stats repas'!$E$212:$NR$212,,MATCH(ED2,'[1]Stats repas'!$E$55:$NR$55,1))&gt;2,INDEX('[1]Stats repas'!$E$219:$NR$219,,MATCH(ED2,'[1]Stats repas'!$E$55:$NR$55,1))="AT"),"a",INDEX('[1]Stats repas'!$E$212:$NR$212,,MATCH(ED2,'[1]Stats repas'!$E$55:$NR$55,1)))),0)</f>
        <v>0</v>
      </c>
      <c r="EE21">
        <f>IF(INDEX('[1]Stats repas'!$E$219:$NR$219,,MATCH(EE2,'[1]Stats repas'!$E$55:$NR$55,1))="AT",IF(AND(INDEX('[1]Stats repas'!$E$212:$NR$212,,MATCH(EE2,'[1]Stats repas'!$E$55:$NR$55,1))=0,INDEX('[1]Stats repas'!$E$219:$NR$219,,MATCH(EE2,'[1]Stats repas'!$E$55:$NR$55,1))="AT"),"a",IF(AND(INDEX('[1]Stats repas'!$E$212:$NR$212,,MATCH(EE2,'[1]Stats repas'!$E$55:$NR$55,1))&gt;2,INDEX('[1]Stats repas'!$E$219:$NR$219,,MATCH(EE2,'[1]Stats repas'!$E$55:$NR$55,1))="AT"),"a",INDEX('[1]Stats repas'!$E$212:$NR$212,,MATCH(EE2,'[1]Stats repas'!$E$55:$NR$55,1)))),0)</f>
        <v>0</v>
      </c>
      <c r="EF21">
        <f>IF(INDEX('[1]Stats repas'!$E$219:$NR$219,,MATCH(EF2,'[1]Stats repas'!$E$55:$NR$55,1))="AT",IF(AND(INDEX('[1]Stats repas'!$E$212:$NR$212,,MATCH(EF2,'[1]Stats repas'!$E$55:$NR$55,1))=0,INDEX('[1]Stats repas'!$E$219:$NR$219,,MATCH(EF2,'[1]Stats repas'!$E$55:$NR$55,1))="AT"),"a",IF(AND(INDEX('[1]Stats repas'!$E$212:$NR$212,,MATCH(EF2,'[1]Stats repas'!$E$55:$NR$55,1))&gt;2,INDEX('[1]Stats repas'!$E$219:$NR$219,,MATCH(EF2,'[1]Stats repas'!$E$55:$NR$55,1))="AT"),"a",INDEX('[1]Stats repas'!$E$212:$NR$212,,MATCH(EF2,'[1]Stats repas'!$E$55:$NR$55,1)))),0)</f>
        <v>0</v>
      </c>
      <c r="EG21">
        <f>IF(INDEX('[1]Stats repas'!$E$219:$NR$219,,MATCH(EG2,'[1]Stats repas'!$E$55:$NR$55,1))="AT",IF(AND(INDEX('[1]Stats repas'!$E$212:$NR$212,,MATCH(EG2,'[1]Stats repas'!$E$55:$NR$55,1))=0,INDEX('[1]Stats repas'!$E$219:$NR$219,,MATCH(EG2,'[1]Stats repas'!$E$55:$NR$55,1))="AT"),"a",IF(AND(INDEX('[1]Stats repas'!$E$212:$NR$212,,MATCH(EG2,'[1]Stats repas'!$E$55:$NR$55,1))&gt;2,INDEX('[1]Stats repas'!$E$219:$NR$219,,MATCH(EG2,'[1]Stats repas'!$E$55:$NR$55,1))="AT"),"a",INDEX('[1]Stats repas'!$E$212:$NR$212,,MATCH(EG2,'[1]Stats repas'!$E$55:$NR$55,1)))),0)</f>
        <v>0</v>
      </c>
      <c r="EH21">
        <f>IF(INDEX('[1]Stats repas'!$E$219:$NR$219,,MATCH(EH2,'[1]Stats repas'!$E$55:$NR$55,1))="AT",IF(AND(INDEX('[1]Stats repas'!$E$212:$NR$212,,MATCH(EH2,'[1]Stats repas'!$E$55:$NR$55,1))=0,INDEX('[1]Stats repas'!$E$219:$NR$219,,MATCH(EH2,'[1]Stats repas'!$E$55:$NR$55,1))="AT"),"a",IF(AND(INDEX('[1]Stats repas'!$E$212:$NR$212,,MATCH(EH2,'[1]Stats repas'!$E$55:$NR$55,1))&gt;2,INDEX('[1]Stats repas'!$E$219:$NR$219,,MATCH(EH2,'[1]Stats repas'!$E$55:$NR$55,1))="AT"),"a",INDEX('[1]Stats repas'!$E$212:$NR$212,,MATCH(EH2,'[1]Stats repas'!$E$55:$NR$55,1)))),0)</f>
        <v>0</v>
      </c>
      <c r="EI21">
        <f>IF(INDEX('[1]Stats repas'!$E$219:$NR$219,,MATCH(EI2,'[1]Stats repas'!$E$55:$NR$55,1))="AT",IF(AND(INDEX('[1]Stats repas'!$E$212:$NR$212,,MATCH(EI2,'[1]Stats repas'!$E$55:$NR$55,1))=0,INDEX('[1]Stats repas'!$E$219:$NR$219,,MATCH(EI2,'[1]Stats repas'!$E$55:$NR$55,1))="AT"),"a",IF(AND(INDEX('[1]Stats repas'!$E$212:$NR$212,,MATCH(EI2,'[1]Stats repas'!$E$55:$NR$55,1))&gt;2,INDEX('[1]Stats repas'!$E$219:$NR$219,,MATCH(EI2,'[1]Stats repas'!$E$55:$NR$55,1))="AT"),"a",INDEX('[1]Stats repas'!$E$212:$NR$212,,MATCH(EI2,'[1]Stats repas'!$E$55:$NR$55,1)))),0)</f>
        <v>0</v>
      </c>
      <c r="EJ21">
        <f>IF(INDEX('[1]Stats repas'!$E$219:$NR$219,,MATCH(EJ2,'[1]Stats repas'!$E$55:$NR$55,1))="AT",IF(AND(INDEX('[1]Stats repas'!$E$212:$NR$212,,MATCH(EJ2,'[1]Stats repas'!$E$55:$NR$55,1))=0,INDEX('[1]Stats repas'!$E$219:$NR$219,,MATCH(EJ2,'[1]Stats repas'!$E$55:$NR$55,1))="AT"),"a",IF(AND(INDEX('[1]Stats repas'!$E$212:$NR$212,,MATCH(EJ2,'[1]Stats repas'!$E$55:$NR$55,1))&gt;2,INDEX('[1]Stats repas'!$E$219:$NR$219,,MATCH(EJ2,'[1]Stats repas'!$E$55:$NR$55,1))="AT"),"a",INDEX('[1]Stats repas'!$E$212:$NR$212,,MATCH(EJ2,'[1]Stats repas'!$E$55:$NR$55,1)))),0)</f>
        <v>0</v>
      </c>
      <c r="EK21">
        <f>IF(INDEX('[1]Stats repas'!$E$219:$NR$219,,MATCH(EK2,'[1]Stats repas'!$E$55:$NR$55,1))="AT",IF(AND(INDEX('[1]Stats repas'!$E$212:$NR$212,,MATCH(EK2,'[1]Stats repas'!$E$55:$NR$55,1))=0,INDEX('[1]Stats repas'!$E$219:$NR$219,,MATCH(EK2,'[1]Stats repas'!$E$55:$NR$55,1))="AT"),"a",IF(AND(INDEX('[1]Stats repas'!$E$212:$NR$212,,MATCH(EK2,'[1]Stats repas'!$E$55:$NR$55,1))&gt;2,INDEX('[1]Stats repas'!$E$219:$NR$219,,MATCH(EK2,'[1]Stats repas'!$E$55:$NR$55,1))="AT"),"a",INDEX('[1]Stats repas'!$E$212:$NR$212,,MATCH(EK2,'[1]Stats repas'!$E$55:$NR$55,1)))),0)</f>
        <v>0</v>
      </c>
      <c r="EL21">
        <f>IF(INDEX('[1]Stats repas'!$E$219:$NR$219,,MATCH(EL2,'[1]Stats repas'!$E$55:$NR$55,1))="AT",IF(AND(INDEX('[1]Stats repas'!$E$212:$NR$212,,MATCH(EL2,'[1]Stats repas'!$E$55:$NR$55,1))=0,INDEX('[1]Stats repas'!$E$219:$NR$219,,MATCH(EL2,'[1]Stats repas'!$E$55:$NR$55,1))="AT"),"a",IF(AND(INDEX('[1]Stats repas'!$E$212:$NR$212,,MATCH(EL2,'[1]Stats repas'!$E$55:$NR$55,1))&gt;2,INDEX('[1]Stats repas'!$E$219:$NR$219,,MATCH(EL2,'[1]Stats repas'!$E$55:$NR$55,1))="AT"),"a",INDEX('[1]Stats repas'!$E$212:$NR$212,,MATCH(EL2,'[1]Stats repas'!$E$55:$NR$55,1)))),0)</f>
        <v>0</v>
      </c>
      <c r="EM21">
        <f>IF(INDEX('[1]Stats repas'!$E$219:$NR$219,,MATCH(EM2,'[1]Stats repas'!$E$55:$NR$55,1))="AT",IF(AND(INDEX('[1]Stats repas'!$E$212:$NR$212,,MATCH(EM2,'[1]Stats repas'!$E$55:$NR$55,1))=0,INDEX('[1]Stats repas'!$E$219:$NR$219,,MATCH(EM2,'[1]Stats repas'!$E$55:$NR$55,1))="AT"),"a",IF(AND(INDEX('[1]Stats repas'!$E$212:$NR$212,,MATCH(EM2,'[1]Stats repas'!$E$55:$NR$55,1))&gt;2,INDEX('[1]Stats repas'!$E$219:$NR$219,,MATCH(EM2,'[1]Stats repas'!$E$55:$NR$55,1))="AT"),"a",INDEX('[1]Stats repas'!$E$212:$NR$212,,MATCH(EM2,'[1]Stats repas'!$E$55:$NR$55,1)))),0)</f>
        <v>0</v>
      </c>
      <c r="EN21">
        <f>IF(INDEX('[1]Stats repas'!$E$219:$NR$219,,MATCH(EN2,'[1]Stats repas'!$E$55:$NR$55,1))="AT",IF(AND(INDEX('[1]Stats repas'!$E$212:$NR$212,,MATCH(EN2,'[1]Stats repas'!$E$55:$NR$55,1))=0,INDEX('[1]Stats repas'!$E$219:$NR$219,,MATCH(EN2,'[1]Stats repas'!$E$55:$NR$55,1))="AT"),"a",IF(AND(INDEX('[1]Stats repas'!$E$212:$NR$212,,MATCH(EN2,'[1]Stats repas'!$E$55:$NR$55,1))&gt;2,INDEX('[1]Stats repas'!$E$219:$NR$219,,MATCH(EN2,'[1]Stats repas'!$E$55:$NR$55,1))="AT"),"a",INDEX('[1]Stats repas'!$E$212:$NR$212,,MATCH(EN2,'[1]Stats repas'!$E$55:$NR$55,1)))),0)</f>
        <v>0</v>
      </c>
      <c r="EO21">
        <f>IF(INDEX('[1]Stats repas'!$E$219:$NR$219,,MATCH(EO2,'[1]Stats repas'!$E$55:$NR$55,1))="AT",IF(AND(INDEX('[1]Stats repas'!$E$212:$NR$212,,MATCH(EO2,'[1]Stats repas'!$E$55:$NR$55,1))=0,INDEX('[1]Stats repas'!$E$219:$NR$219,,MATCH(EO2,'[1]Stats repas'!$E$55:$NR$55,1))="AT"),"a",IF(AND(INDEX('[1]Stats repas'!$E$212:$NR$212,,MATCH(EO2,'[1]Stats repas'!$E$55:$NR$55,1))&gt;2,INDEX('[1]Stats repas'!$E$219:$NR$219,,MATCH(EO2,'[1]Stats repas'!$E$55:$NR$55,1))="AT"),"a",INDEX('[1]Stats repas'!$E$212:$NR$212,,MATCH(EO2,'[1]Stats repas'!$E$55:$NR$55,1)))),0)</f>
        <v>0</v>
      </c>
      <c r="EP21">
        <f>IF(INDEX('[1]Stats repas'!$E$219:$NR$219,,MATCH(EP2,'[1]Stats repas'!$E$55:$NR$55,1))="AT",IF(AND(INDEX('[1]Stats repas'!$E$212:$NR$212,,MATCH(EP2,'[1]Stats repas'!$E$55:$NR$55,1))=0,INDEX('[1]Stats repas'!$E$219:$NR$219,,MATCH(EP2,'[1]Stats repas'!$E$55:$NR$55,1))="AT"),"a",IF(AND(INDEX('[1]Stats repas'!$E$212:$NR$212,,MATCH(EP2,'[1]Stats repas'!$E$55:$NR$55,1))&gt;2,INDEX('[1]Stats repas'!$E$219:$NR$219,,MATCH(EP2,'[1]Stats repas'!$E$55:$NR$55,1))="AT"),"a",INDEX('[1]Stats repas'!$E$212:$NR$212,,MATCH(EP2,'[1]Stats repas'!$E$55:$NR$55,1)))),0)</f>
        <v>0</v>
      </c>
      <c r="EQ21">
        <f>IF(INDEX('[1]Stats repas'!$E$219:$NR$219,,MATCH(EQ2,'[1]Stats repas'!$E$55:$NR$55,1))="AT",IF(AND(INDEX('[1]Stats repas'!$E$212:$NR$212,,MATCH(EQ2,'[1]Stats repas'!$E$55:$NR$55,1))=0,INDEX('[1]Stats repas'!$E$219:$NR$219,,MATCH(EQ2,'[1]Stats repas'!$E$55:$NR$55,1))="AT"),"a",IF(AND(INDEX('[1]Stats repas'!$E$212:$NR$212,,MATCH(EQ2,'[1]Stats repas'!$E$55:$NR$55,1))&gt;2,INDEX('[1]Stats repas'!$E$219:$NR$219,,MATCH(EQ2,'[1]Stats repas'!$E$55:$NR$55,1))="AT"),"a",INDEX('[1]Stats repas'!$E$212:$NR$212,,MATCH(EQ2,'[1]Stats repas'!$E$55:$NR$55,1)))),0)</f>
        <v>0</v>
      </c>
      <c r="ER21">
        <f>IF(INDEX('[1]Stats repas'!$E$219:$NR$219,,MATCH(ER2,'[1]Stats repas'!$E$55:$NR$55,1))="AT",IF(AND(INDEX('[1]Stats repas'!$E$212:$NR$212,,MATCH(ER2,'[1]Stats repas'!$E$55:$NR$55,1))=0,INDEX('[1]Stats repas'!$E$219:$NR$219,,MATCH(ER2,'[1]Stats repas'!$E$55:$NR$55,1))="AT"),"a",IF(AND(INDEX('[1]Stats repas'!$E$212:$NR$212,,MATCH(ER2,'[1]Stats repas'!$E$55:$NR$55,1))&gt;2,INDEX('[1]Stats repas'!$E$219:$NR$219,,MATCH(ER2,'[1]Stats repas'!$E$55:$NR$55,1))="AT"),"a",INDEX('[1]Stats repas'!$E$212:$NR$212,,MATCH(ER2,'[1]Stats repas'!$E$55:$NR$55,1)))),0)</f>
        <v>0</v>
      </c>
      <c r="ES21">
        <f>IF(INDEX('[1]Stats repas'!$E$219:$NR$219,,MATCH(ES2,'[1]Stats repas'!$E$55:$NR$55,1))="AT",IF(AND(INDEX('[1]Stats repas'!$E$212:$NR$212,,MATCH(ES2,'[1]Stats repas'!$E$55:$NR$55,1))=0,INDEX('[1]Stats repas'!$E$219:$NR$219,,MATCH(ES2,'[1]Stats repas'!$E$55:$NR$55,1))="AT"),"a",IF(AND(INDEX('[1]Stats repas'!$E$212:$NR$212,,MATCH(ES2,'[1]Stats repas'!$E$55:$NR$55,1))&gt;2,INDEX('[1]Stats repas'!$E$219:$NR$219,,MATCH(ES2,'[1]Stats repas'!$E$55:$NR$55,1))="AT"),"a",INDEX('[1]Stats repas'!$E$212:$NR$212,,MATCH(ES2,'[1]Stats repas'!$E$55:$NR$55,1)))),0)</f>
        <v>0</v>
      </c>
      <c r="ET21">
        <f>IF(INDEX('[1]Stats repas'!$E$219:$NR$219,,MATCH(ET2,'[1]Stats repas'!$E$55:$NR$55,1))="AT",IF(AND(INDEX('[1]Stats repas'!$E$212:$NR$212,,MATCH(ET2,'[1]Stats repas'!$E$55:$NR$55,1))=0,INDEX('[1]Stats repas'!$E$219:$NR$219,,MATCH(ET2,'[1]Stats repas'!$E$55:$NR$55,1))="AT"),"a",IF(AND(INDEX('[1]Stats repas'!$E$212:$NR$212,,MATCH(ET2,'[1]Stats repas'!$E$55:$NR$55,1))&gt;2,INDEX('[1]Stats repas'!$E$219:$NR$219,,MATCH(ET2,'[1]Stats repas'!$E$55:$NR$55,1))="AT"),"a",INDEX('[1]Stats repas'!$E$212:$NR$212,,MATCH(ET2,'[1]Stats repas'!$E$55:$NR$55,1)))),0)</f>
        <v>0</v>
      </c>
      <c r="EU21">
        <f>IF(INDEX('[1]Stats repas'!$E$219:$NR$219,,MATCH(EU2,'[1]Stats repas'!$E$55:$NR$55,1))="AT",IF(AND(INDEX('[1]Stats repas'!$E$212:$NR$212,,MATCH(EU2,'[1]Stats repas'!$E$55:$NR$55,1))=0,INDEX('[1]Stats repas'!$E$219:$NR$219,,MATCH(EU2,'[1]Stats repas'!$E$55:$NR$55,1))="AT"),"a",IF(AND(INDEX('[1]Stats repas'!$E$212:$NR$212,,MATCH(EU2,'[1]Stats repas'!$E$55:$NR$55,1))&gt;2,INDEX('[1]Stats repas'!$E$219:$NR$219,,MATCH(EU2,'[1]Stats repas'!$E$55:$NR$55,1))="AT"),"a",INDEX('[1]Stats repas'!$E$212:$NR$212,,MATCH(EU2,'[1]Stats repas'!$E$55:$NR$55,1)))),0)</f>
        <v>0</v>
      </c>
      <c r="EV21">
        <f>IF(INDEX('[1]Stats repas'!$E$219:$NR$219,,MATCH(EV2,'[1]Stats repas'!$E$55:$NR$55,1))="AT",IF(AND(INDEX('[1]Stats repas'!$E$212:$NR$212,,MATCH(EV2,'[1]Stats repas'!$E$55:$NR$55,1))=0,INDEX('[1]Stats repas'!$E$219:$NR$219,,MATCH(EV2,'[1]Stats repas'!$E$55:$NR$55,1))="AT"),"a",IF(AND(INDEX('[1]Stats repas'!$E$212:$NR$212,,MATCH(EV2,'[1]Stats repas'!$E$55:$NR$55,1))&gt;2,INDEX('[1]Stats repas'!$E$219:$NR$219,,MATCH(EV2,'[1]Stats repas'!$E$55:$NR$55,1))="AT"),"a",INDEX('[1]Stats repas'!$E$212:$NR$212,,MATCH(EV2,'[1]Stats repas'!$E$55:$NR$55,1)))),0)</f>
        <v>0</v>
      </c>
      <c r="EW21">
        <f>IF(INDEX('[1]Stats repas'!$E$219:$NR$219,,MATCH(EW2,'[1]Stats repas'!$E$55:$NR$55,1))="AT",IF(AND(INDEX('[1]Stats repas'!$E$212:$NR$212,,MATCH(EW2,'[1]Stats repas'!$E$55:$NR$55,1))=0,INDEX('[1]Stats repas'!$E$219:$NR$219,,MATCH(EW2,'[1]Stats repas'!$E$55:$NR$55,1))="AT"),"a",IF(AND(INDEX('[1]Stats repas'!$E$212:$NR$212,,MATCH(EW2,'[1]Stats repas'!$E$55:$NR$55,1))&gt;2,INDEX('[1]Stats repas'!$E$219:$NR$219,,MATCH(EW2,'[1]Stats repas'!$E$55:$NR$55,1))="AT"),"a",INDEX('[1]Stats repas'!$E$212:$NR$212,,MATCH(EW2,'[1]Stats repas'!$E$55:$NR$55,1)))),0)</f>
        <v>0</v>
      </c>
      <c r="EX21">
        <f>IF(INDEX('[1]Stats repas'!$E$219:$NR$219,,MATCH(EX2,'[1]Stats repas'!$E$55:$NR$55,1))="AT",IF(AND(INDEX('[1]Stats repas'!$E$212:$NR$212,,MATCH(EX2,'[1]Stats repas'!$E$55:$NR$55,1))=0,INDEX('[1]Stats repas'!$E$219:$NR$219,,MATCH(EX2,'[1]Stats repas'!$E$55:$NR$55,1))="AT"),"a",IF(AND(INDEX('[1]Stats repas'!$E$212:$NR$212,,MATCH(EX2,'[1]Stats repas'!$E$55:$NR$55,1))&gt;2,INDEX('[1]Stats repas'!$E$219:$NR$219,,MATCH(EX2,'[1]Stats repas'!$E$55:$NR$55,1))="AT"),"a",INDEX('[1]Stats repas'!$E$212:$NR$212,,MATCH(EX2,'[1]Stats repas'!$E$55:$NR$55,1)))),0)</f>
        <v>0</v>
      </c>
      <c r="EY21">
        <f>IF(INDEX('[1]Stats repas'!$E$219:$NR$219,,MATCH(EY2,'[1]Stats repas'!$E$55:$NR$55,1))="AT",IF(AND(INDEX('[1]Stats repas'!$E$212:$NR$212,,MATCH(EY2,'[1]Stats repas'!$E$55:$NR$55,1))=0,INDEX('[1]Stats repas'!$E$219:$NR$219,,MATCH(EY2,'[1]Stats repas'!$E$55:$NR$55,1))="AT"),"a",IF(AND(INDEX('[1]Stats repas'!$E$212:$NR$212,,MATCH(EY2,'[1]Stats repas'!$E$55:$NR$55,1))&gt;2,INDEX('[1]Stats repas'!$E$219:$NR$219,,MATCH(EY2,'[1]Stats repas'!$E$55:$NR$55,1))="AT"),"a",INDEX('[1]Stats repas'!$E$212:$NR$212,,MATCH(EY2,'[1]Stats repas'!$E$55:$NR$55,1)))),0)</f>
        <v>0</v>
      </c>
      <c r="EZ21">
        <f>IF(INDEX('[1]Stats repas'!$E$219:$NR$219,,MATCH(EZ2,'[1]Stats repas'!$E$55:$NR$55,1))="AT",IF(AND(INDEX('[1]Stats repas'!$E$212:$NR$212,,MATCH(EZ2,'[1]Stats repas'!$E$55:$NR$55,1))=0,INDEX('[1]Stats repas'!$E$219:$NR$219,,MATCH(EZ2,'[1]Stats repas'!$E$55:$NR$55,1))="AT"),"a",IF(AND(INDEX('[1]Stats repas'!$E$212:$NR$212,,MATCH(EZ2,'[1]Stats repas'!$E$55:$NR$55,1))&gt;2,INDEX('[1]Stats repas'!$E$219:$NR$219,,MATCH(EZ2,'[1]Stats repas'!$E$55:$NR$55,1))="AT"),"a",INDEX('[1]Stats repas'!$E$212:$NR$212,,MATCH(EZ2,'[1]Stats repas'!$E$55:$NR$55,1)))),0)</f>
        <v>0</v>
      </c>
      <c r="FA21">
        <f>IF(INDEX('[1]Stats repas'!$E$219:$NR$219,,MATCH(FA2,'[1]Stats repas'!$E$55:$NR$55,1))="AT",IF(AND(INDEX('[1]Stats repas'!$E$212:$NR$212,,MATCH(FA2,'[1]Stats repas'!$E$55:$NR$55,1))=0,INDEX('[1]Stats repas'!$E$219:$NR$219,,MATCH(FA2,'[1]Stats repas'!$E$55:$NR$55,1))="AT"),"a",IF(AND(INDEX('[1]Stats repas'!$E$212:$NR$212,,MATCH(FA2,'[1]Stats repas'!$E$55:$NR$55,1))&gt;2,INDEX('[1]Stats repas'!$E$219:$NR$219,,MATCH(FA2,'[1]Stats repas'!$E$55:$NR$55,1))="AT"),"a",INDEX('[1]Stats repas'!$E$212:$NR$212,,MATCH(FA2,'[1]Stats repas'!$E$55:$NR$55,1)))),0)</f>
        <v>0</v>
      </c>
      <c r="FB21">
        <f>IF(INDEX('[1]Stats repas'!$E$219:$NR$219,,MATCH(FB2,'[1]Stats repas'!$E$55:$NR$55,1))="AT",IF(AND(INDEX('[1]Stats repas'!$E$212:$NR$212,,MATCH(FB2,'[1]Stats repas'!$E$55:$NR$55,1))=0,INDEX('[1]Stats repas'!$E$219:$NR$219,,MATCH(FB2,'[1]Stats repas'!$E$55:$NR$55,1))="AT"),"a",IF(AND(INDEX('[1]Stats repas'!$E$212:$NR$212,,MATCH(FB2,'[1]Stats repas'!$E$55:$NR$55,1))&gt;2,INDEX('[1]Stats repas'!$E$219:$NR$219,,MATCH(FB2,'[1]Stats repas'!$E$55:$NR$55,1))="AT"),"a",INDEX('[1]Stats repas'!$E$212:$NR$212,,MATCH(FB2,'[1]Stats repas'!$E$55:$NR$55,1)))),0)</f>
        <v>0</v>
      </c>
      <c r="FC21">
        <f>IF(INDEX('[1]Stats repas'!$E$219:$NR$219,,MATCH(FC2,'[1]Stats repas'!$E$55:$NR$55,1))="AT",IF(AND(INDEX('[1]Stats repas'!$E$212:$NR$212,,MATCH(FC2,'[1]Stats repas'!$E$55:$NR$55,1))=0,INDEX('[1]Stats repas'!$E$219:$NR$219,,MATCH(FC2,'[1]Stats repas'!$E$55:$NR$55,1))="AT"),"a",IF(AND(INDEX('[1]Stats repas'!$E$212:$NR$212,,MATCH(FC2,'[1]Stats repas'!$E$55:$NR$55,1))&gt;2,INDEX('[1]Stats repas'!$E$219:$NR$219,,MATCH(FC2,'[1]Stats repas'!$E$55:$NR$55,1))="AT"),"a",INDEX('[1]Stats repas'!$E$212:$NR$212,,MATCH(FC2,'[1]Stats repas'!$E$55:$NR$55,1)))),0)</f>
        <v>0</v>
      </c>
      <c r="FD21">
        <f>IF(INDEX('[1]Stats repas'!$E$219:$NR$219,,MATCH(FD2,'[1]Stats repas'!$E$55:$NR$55,1))="AT",IF(AND(INDEX('[1]Stats repas'!$E$212:$NR$212,,MATCH(FD2,'[1]Stats repas'!$E$55:$NR$55,1))=0,INDEX('[1]Stats repas'!$E$219:$NR$219,,MATCH(FD2,'[1]Stats repas'!$E$55:$NR$55,1))="AT"),"a",IF(AND(INDEX('[1]Stats repas'!$E$212:$NR$212,,MATCH(FD2,'[1]Stats repas'!$E$55:$NR$55,1))&gt;2,INDEX('[1]Stats repas'!$E$219:$NR$219,,MATCH(FD2,'[1]Stats repas'!$E$55:$NR$55,1))="AT"),"a",INDEX('[1]Stats repas'!$E$212:$NR$212,,MATCH(FD2,'[1]Stats repas'!$E$55:$NR$55,1)))),0)</f>
        <v>0</v>
      </c>
      <c r="FE21">
        <f>IF(INDEX('[1]Stats repas'!$E$219:$NR$219,,MATCH(FE2,'[1]Stats repas'!$E$55:$NR$55,1))="AT",IF(AND(INDEX('[1]Stats repas'!$E$212:$NR$212,,MATCH(FE2,'[1]Stats repas'!$E$55:$NR$55,1))=0,INDEX('[1]Stats repas'!$E$219:$NR$219,,MATCH(FE2,'[1]Stats repas'!$E$55:$NR$55,1))="AT"),"a",IF(AND(INDEX('[1]Stats repas'!$E$212:$NR$212,,MATCH(FE2,'[1]Stats repas'!$E$55:$NR$55,1))&gt;2,INDEX('[1]Stats repas'!$E$219:$NR$219,,MATCH(FE2,'[1]Stats repas'!$E$55:$NR$55,1))="AT"),"a",INDEX('[1]Stats repas'!$E$212:$NR$212,,MATCH(FE2,'[1]Stats repas'!$E$55:$NR$55,1)))),0)</f>
        <v>0</v>
      </c>
      <c r="FF21">
        <f>IF(INDEX('[1]Stats repas'!$E$219:$NR$219,,MATCH(FF2,'[1]Stats repas'!$E$55:$NR$55,1))="AT",IF(AND(INDEX('[1]Stats repas'!$E$212:$NR$212,,MATCH(FF2,'[1]Stats repas'!$E$55:$NR$55,1))=0,INDEX('[1]Stats repas'!$E$219:$NR$219,,MATCH(FF2,'[1]Stats repas'!$E$55:$NR$55,1))="AT"),"a",IF(AND(INDEX('[1]Stats repas'!$E$212:$NR$212,,MATCH(FF2,'[1]Stats repas'!$E$55:$NR$55,1))&gt;2,INDEX('[1]Stats repas'!$E$219:$NR$219,,MATCH(FF2,'[1]Stats repas'!$E$55:$NR$55,1))="AT"),"a",INDEX('[1]Stats repas'!$E$212:$NR$212,,MATCH(FF2,'[1]Stats repas'!$E$55:$NR$55,1)))),0)</f>
        <v>0</v>
      </c>
      <c r="FG21">
        <f>IF(INDEX('[1]Stats repas'!$E$219:$NR$219,,MATCH(FG2,'[1]Stats repas'!$E$55:$NR$55,1))="AT",IF(AND(INDEX('[1]Stats repas'!$E$212:$NR$212,,MATCH(FG2,'[1]Stats repas'!$E$55:$NR$55,1))=0,INDEX('[1]Stats repas'!$E$219:$NR$219,,MATCH(FG2,'[1]Stats repas'!$E$55:$NR$55,1))="AT"),"a",IF(AND(INDEX('[1]Stats repas'!$E$212:$NR$212,,MATCH(FG2,'[1]Stats repas'!$E$55:$NR$55,1))&gt;2,INDEX('[1]Stats repas'!$E$219:$NR$219,,MATCH(FG2,'[1]Stats repas'!$E$55:$NR$55,1))="AT"),"a",INDEX('[1]Stats repas'!$E$212:$NR$212,,MATCH(FG2,'[1]Stats repas'!$E$55:$NR$55,1)))),0)</f>
        <v>0</v>
      </c>
      <c r="FH21">
        <f>IF(INDEX('[1]Stats repas'!$E$219:$NR$219,,MATCH(FH2,'[1]Stats repas'!$E$55:$NR$55,1))="AT",IF(AND(INDEX('[1]Stats repas'!$E$212:$NR$212,,MATCH(FH2,'[1]Stats repas'!$E$55:$NR$55,1))=0,INDEX('[1]Stats repas'!$E$219:$NR$219,,MATCH(FH2,'[1]Stats repas'!$E$55:$NR$55,1))="AT"),"a",IF(AND(INDEX('[1]Stats repas'!$E$212:$NR$212,,MATCH(FH2,'[1]Stats repas'!$E$55:$NR$55,1))&gt;2,INDEX('[1]Stats repas'!$E$219:$NR$219,,MATCH(FH2,'[1]Stats repas'!$E$55:$NR$55,1))="AT"),"a",INDEX('[1]Stats repas'!$E$212:$NR$212,,MATCH(FH2,'[1]Stats repas'!$E$55:$NR$55,1)))),0)</f>
        <v>0</v>
      </c>
      <c r="FI21">
        <f>IF(INDEX('[1]Stats repas'!$E$219:$NR$219,,MATCH(FI2,'[1]Stats repas'!$E$55:$NR$55,1))="AT",IF(AND(INDEX('[1]Stats repas'!$E$212:$NR$212,,MATCH(FI2,'[1]Stats repas'!$E$55:$NR$55,1))=0,INDEX('[1]Stats repas'!$E$219:$NR$219,,MATCH(FI2,'[1]Stats repas'!$E$55:$NR$55,1))="AT"),"a",IF(AND(INDEX('[1]Stats repas'!$E$212:$NR$212,,MATCH(FI2,'[1]Stats repas'!$E$55:$NR$55,1))&gt;2,INDEX('[1]Stats repas'!$E$219:$NR$219,,MATCH(FI2,'[1]Stats repas'!$E$55:$NR$55,1))="AT"),"a",INDEX('[1]Stats repas'!$E$212:$NR$212,,MATCH(FI2,'[1]Stats repas'!$E$55:$NR$55,1)))),0)</f>
        <v>0</v>
      </c>
      <c r="FJ21">
        <f>IF(INDEX('[1]Stats repas'!$E$219:$NR$219,,MATCH(FJ2,'[1]Stats repas'!$E$55:$NR$55,1))="AT",IF(AND(INDEX('[1]Stats repas'!$E$212:$NR$212,,MATCH(FJ2,'[1]Stats repas'!$E$55:$NR$55,1))=0,INDEX('[1]Stats repas'!$E$219:$NR$219,,MATCH(FJ2,'[1]Stats repas'!$E$55:$NR$55,1))="AT"),"a",IF(AND(INDEX('[1]Stats repas'!$E$212:$NR$212,,MATCH(FJ2,'[1]Stats repas'!$E$55:$NR$55,1))&gt;2,INDEX('[1]Stats repas'!$E$219:$NR$219,,MATCH(FJ2,'[1]Stats repas'!$E$55:$NR$55,1))="AT"),"a",INDEX('[1]Stats repas'!$E$212:$NR$212,,MATCH(FJ2,'[1]Stats repas'!$E$55:$NR$55,1)))),0)</f>
        <v>0</v>
      </c>
      <c r="FK21">
        <f>IF(INDEX('[1]Stats repas'!$E$219:$NR$219,,MATCH(FK2,'[1]Stats repas'!$E$55:$NR$55,1))="AT",IF(AND(INDEX('[1]Stats repas'!$E$212:$NR$212,,MATCH(FK2,'[1]Stats repas'!$E$55:$NR$55,1))=0,INDEX('[1]Stats repas'!$E$219:$NR$219,,MATCH(FK2,'[1]Stats repas'!$E$55:$NR$55,1))="AT"),"a",IF(AND(INDEX('[1]Stats repas'!$E$212:$NR$212,,MATCH(FK2,'[1]Stats repas'!$E$55:$NR$55,1))&gt;2,INDEX('[1]Stats repas'!$E$219:$NR$219,,MATCH(FK2,'[1]Stats repas'!$E$55:$NR$55,1))="AT"),"a",INDEX('[1]Stats repas'!$E$212:$NR$212,,MATCH(FK2,'[1]Stats repas'!$E$55:$NR$55,1)))),0)</f>
        <v>0</v>
      </c>
      <c r="FL21">
        <f>IF(INDEX('[1]Stats repas'!$E$219:$NR$219,,MATCH(FL2,'[1]Stats repas'!$E$55:$NR$55,1))="AT",IF(AND(INDEX('[1]Stats repas'!$E$212:$NR$212,,MATCH(FL2,'[1]Stats repas'!$E$55:$NR$55,1))=0,INDEX('[1]Stats repas'!$E$219:$NR$219,,MATCH(FL2,'[1]Stats repas'!$E$55:$NR$55,1))="AT"),"a",IF(AND(INDEX('[1]Stats repas'!$E$212:$NR$212,,MATCH(FL2,'[1]Stats repas'!$E$55:$NR$55,1))&gt;2,INDEX('[1]Stats repas'!$E$219:$NR$219,,MATCH(FL2,'[1]Stats repas'!$E$55:$NR$55,1))="AT"),"a",INDEX('[1]Stats repas'!$E$212:$NR$212,,MATCH(FL2,'[1]Stats repas'!$E$55:$NR$55,1)))),0)</f>
        <v>0</v>
      </c>
      <c r="FM21">
        <f>IF(INDEX('[1]Stats repas'!$E$219:$NR$219,,MATCH(FM2,'[1]Stats repas'!$E$55:$NR$55,1))="AT",IF(AND(INDEX('[1]Stats repas'!$E$212:$NR$212,,MATCH(FM2,'[1]Stats repas'!$E$55:$NR$55,1))=0,INDEX('[1]Stats repas'!$E$219:$NR$219,,MATCH(FM2,'[1]Stats repas'!$E$55:$NR$55,1))="AT"),"a",IF(AND(INDEX('[1]Stats repas'!$E$212:$NR$212,,MATCH(FM2,'[1]Stats repas'!$E$55:$NR$55,1))&gt;2,INDEX('[1]Stats repas'!$E$219:$NR$219,,MATCH(FM2,'[1]Stats repas'!$E$55:$NR$55,1))="AT"),"a",INDEX('[1]Stats repas'!$E$212:$NR$212,,MATCH(FM2,'[1]Stats repas'!$E$55:$NR$55,1)))),0)</f>
        <v>0</v>
      </c>
      <c r="FN21">
        <f>IF(INDEX('[1]Stats repas'!$E$219:$NR$219,,MATCH(FN2,'[1]Stats repas'!$E$55:$NR$55,1))="AT",IF(AND(INDEX('[1]Stats repas'!$E$212:$NR$212,,MATCH(FN2,'[1]Stats repas'!$E$55:$NR$55,1))=0,INDEX('[1]Stats repas'!$E$219:$NR$219,,MATCH(FN2,'[1]Stats repas'!$E$55:$NR$55,1))="AT"),"a",IF(AND(INDEX('[1]Stats repas'!$E$212:$NR$212,,MATCH(FN2,'[1]Stats repas'!$E$55:$NR$55,1))&gt;2,INDEX('[1]Stats repas'!$E$219:$NR$219,,MATCH(FN2,'[1]Stats repas'!$E$55:$NR$55,1))="AT"),"a",INDEX('[1]Stats repas'!$E$212:$NR$212,,MATCH(FN2,'[1]Stats repas'!$E$55:$NR$55,1)))),0)</f>
        <v>0</v>
      </c>
      <c r="FO21">
        <f>IF(INDEX('[1]Stats repas'!$E$219:$NR$219,,MATCH(FO2,'[1]Stats repas'!$E$55:$NR$55,1))="AT",IF(AND(INDEX('[1]Stats repas'!$E$212:$NR$212,,MATCH(FO2,'[1]Stats repas'!$E$55:$NR$55,1))=0,INDEX('[1]Stats repas'!$E$219:$NR$219,,MATCH(FO2,'[1]Stats repas'!$E$55:$NR$55,1))="AT"),"a",IF(AND(INDEX('[1]Stats repas'!$E$212:$NR$212,,MATCH(FO2,'[1]Stats repas'!$E$55:$NR$55,1))&gt;2,INDEX('[1]Stats repas'!$E$219:$NR$219,,MATCH(FO2,'[1]Stats repas'!$E$55:$NR$55,1))="AT"),"a",INDEX('[1]Stats repas'!$E$212:$NR$212,,MATCH(FO2,'[1]Stats repas'!$E$55:$NR$55,1)))),0)</f>
        <v>0</v>
      </c>
      <c r="FP21">
        <f>IF(INDEX('[1]Stats repas'!$E$219:$NR$219,,MATCH(FP2,'[1]Stats repas'!$E$55:$NR$55,1))="AT",IF(AND(INDEX('[1]Stats repas'!$E$212:$NR$212,,MATCH(FP2,'[1]Stats repas'!$E$55:$NR$55,1))=0,INDEX('[1]Stats repas'!$E$219:$NR$219,,MATCH(FP2,'[1]Stats repas'!$E$55:$NR$55,1))="AT"),"a",IF(AND(INDEX('[1]Stats repas'!$E$212:$NR$212,,MATCH(FP2,'[1]Stats repas'!$E$55:$NR$55,1))&gt;2,INDEX('[1]Stats repas'!$E$219:$NR$219,,MATCH(FP2,'[1]Stats repas'!$E$55:$NR$55,1))="AT"),"a",INDEX('[1]Stats repas'!$E$212:$NR$212,,MATCH(FP2,'[1]Stats repas'!$E$55:$NR$55,1)))),0)</f>
        <v>0</v>
      </c>
      <c r="FQ21">
        <f>IF(INDEX('[1]Stats repas'!$E$219:$NR$219,,MATCH(FQ2,'[1]Stats repas'!$E$55:$NR$55,1))="AT",IF(AND(INDEX('[1]Stats repas'!$E$212:$NR$212,,MATCH(FQ2,'[1]Stats repas'!$E$55:$NR$55,1))=0,INDEX('[1]Stats repas'!$E$219:$NR$219,,MATCH(FQ2,'[1]Stats repas'!$E$55:$NR$55,1))="AT"),"a",IF(AND(INDEX('[1]Stats repas'!$E$212:$NR$212,,MATCH(FQ2,'[1]Stats repas'!$E$55:$NR$55,1))&gt;2,INDEX('[1]Stats repas'!$E$219:$NR$219,,MATCH(FQ2,'[1]Stats repas'!$E$55:$NR$55,1))="AT"),"a",INDEX('[1]Stats repas'!$E$212:$NR$212,,MATCH(FQ2,'[1]Stats repas'!$E$55:$NR$55,1)))),0)</f>
        <v>0</v>
      </c>
      <c r="FR21">
        <f>IF(INDEX('[1]Stats repas'!$E$219:$NR$219,,MATCH(FR2,'[1]Stats repas'!$E$55:$NR$55,1))="AT",IF(AND(INDEX('[1]Stats repas'!$E$212:$NR$212,,MATCH(FR2,'[1]Stats repas'!$E$55:$NR$55,1))=0,INDEX('[1]Stats repas'!$E$219:$NR$219,,MATCH(FR2,'[1]Stats repas'!$E$55:$NR$55,1))="AT"),"a",IF(AND(INDEX('[1]Stats repas'!$E$212:$NR$212,,MATCH(FR2,'[1]Stats repas'!$E$55:$NR$55,1))&gt;2,INDEX('[1]Stats repas'!$E$219:$NR$219,,MATCH(FR2,'[1]Stats repas'!$E$55:$NR$55,1))="AT"),"a",INDEX('[1]Stats repas'!$E$212:$NR$212,,MATCH(FR2,'[1]Stats repas'!$E$55:$NR$55,1)))),0)</f>
        <v>0</v>
      </c>
      <c r="FS21">
        <f>IF(INDEX('[1]Stats repas'!$E$219:$NR$219,,MATCH(FS2,'[1]Stats repas'!$E$55:$NR$55,1))="AT",IF(AND(INDEX('[1]Stats repas'!$E$212:$NR$212,,MATCH(FS2,'[1]Stats repas'!$E$55:$NR$55,1))=0,INDEX('[1]Stats repas'!$E$219:$NR$219,,MATCH(FS2,'[1]Stats repas'!$E$55:$NR$55,1))="AT"),"a",IF(AND(INDEX('[1]Stats repas'!$E$212:$NR$212,,MATCH(FS2,'[1]Stats repas'!$E$55:$NR$55,1))&gt;2,INDEX('[1]Stats repas'!$E$219:$NR$219,,MATCH(FS2,'[1]Stats repas'!$E$55:$NR$55,1))="AT"),"a",INDEX('[1]Stats repas'!$E$212:$NR$212,,MATCH(FS2,'[1]Stats repas'!$E$55:$NR$55,1)))),0)</f>
        <v>0</v>
      </c>
      <c r="FT21">
        <f>IF(INDEX('[1]Stats repas'!$E$219:$NR$219,,MATCH(FT2,'[1]Stats repas'!$E$55:$NR$55,1))="AT",IF(AND(INDEX('[1]Stats repas'!$E$212:$NR$212,,MATCH(FT2,'[1]Stats repas'!$E$55:$NR$55,1))=0,INDEX('[1]Stats repas'!$E$219:$NR$219,,MATCH(FT2,'[1]Stats repas'!$E$55:$NR$55,1))="AT"),"a",IF(AND(INDEX('[1]Stats repas'!$E$212:$NR$212,,MATCH(FT2,'[1]Stats repas'!$E$55:$NR$55,1))&gt;2,INDEX('[1]Stats repas'!$E$219:$NR$219,,MATCH(FT2,'[1]Stats repas'!$E$55:$NR$55,1))="AT"),"a",INDEX('[1]Stats repas'!$E$212:$NR$212,,MATCH(FT2,'[1]Stats repas'!$E$55:$NR$55,1)))),0)</f>
        <v>0</v>
      </c>
      <c r="FU21">
        <f>IF(INDEX('[1]Stats repas'!$E$219:$NR$219,,MATCH(FU2,'[1]Stats repas'!$E$55:$NR$55,1))="AT",IF(AND(INDEX('[1]Stats repas'!$E$212:$NR$212,,MATCH(FU2,'[1]Stats repas'!$E$55:$NR$55,1))=0,INDEX('[1]Stats repas'!$E$219:$NR$219,,MATCH(FU2,'[1]Stats repas'!$E$55:$NR$55,1))="AT"),"a",IF(AND(INDEX('[1]Stats repas'!$E$212:$NR$212,,MATCH(FU2,'[1]Stats repas'!$E$55:$NR$55,1))&gt;2,INDEX('[1]Stats repas'!$E$219:$NR$219,,MATCH(FU2,'[1]Stats repas'!$E$55:$NR$55,1))="AT"),"a",INDEX('[1]Stats repas'!$E$212:$NR$212,,MATCH(FU2,'[1]Stats repas'!$E$55:$NR$55,1)))),0)</f>
        <v>0</v>
      </c>
      <c r="FV21">
        <f>IF(INDEX('[1]Stats repas'!$E$219:$NR$219,,MATCH(FV2,'[1]Stats repas'!$E$55:$NR$55,1))="AT",IF(AND(INDEX('[1]Stats repas'!$E$212:$NR$212,,MATCH(FV2,'[1]Stats repas'!$E$55:$NR$55,1))=0,INDEX('[1]Stats repas'!$E$219:$NR$219,,MATCH(FV2,'[1]Stats repas'!$E$55:$NR$55,1))="AT"),"a",IF(AND(INDEX('[1]Stats repas'!$E$212:$NR$212,,MATCH(FV2,'[1]Stats repas'!$E$55:$NR$55,1))&gt;2,INDEX('[1]Stats repas'!$E$219:$NR$219,,MATCH(FV2,'[1]Stats repas'!$E$55:$NR$55,1))="AT"),"a",INDEX('[1]Stats repas'!$E$212:$NR$212,,MATCH(FV2,'[1]Stats repas'!$E$55:$NR$55,1)))),0)</f>
        <v>0</v>
      </c>
      <c r="FW21">
        <f>IF(INDEX('[1]Stats repas'!$E$219:$NR$219,,MATCH(FW2,'[1]Stats repas'!$E$55:$NR$55,1))="AT",IF(AND(INDEX('[1]Stats repas'!$E$212:$NR$212,,MATCH(FW2,'[1]Stats repas'!$E$55:$NR$55,1))=0,INDEX('[1]Stats repas'!$E$219:$NR$219,,MATCH(FW2,'[1]Stats repas'!$E$55:$NR$55,1))="AT"),"a",IF(AND(INDEX('[1]Stats repas'!$E$212:$NR$212,,MATCH(FW2,'[1]Stats repas'!$E$55:$NR$55,1))&gt;2,INDEX('[1]Stats repas'!$E$219:$NR$219,,MATCH(FW2,'[1]Stats repas'!$E$55:$NR$55,1))="AT"),"a",INDEX('[1]Stats repas'!$E$212:$NR$212,,MATCH(FW2,'[1]Stats repas'!$E$55:$NR$55,1)))),0)</f>
        <v>0</v>
      </c>
      <c r="FX21">
        <f>IF(INDEX('[1]Stats repas'!$E$219:$NR$219,,MATCH(FX2,'[1]Stats repas'!$E$55:$NR$55,1))="AT",IF(AND(INDEX('[1]Stats repas'!$E$212:$NR$212,,MATCH(FX2,'[1]Stats repas'!$E$55:$NR$55,1))=0,INDEX('[1]Stats repas'!$E$219:$NR$219,,MATCH(FX2,'[1]Stats repas'!$E$55:$NR$55,1))="AT"),"a",IF(AND(INDEX('[1]Stats repas'!$E$212:$NR$212,,MATCH(FX2,'[1]Stats repas'!$E$55:$NR$55,1))&gt;2,INDEX('[1]Stats repas'!$E$219:$NR$219,,MATCH(FX2,'[1]Stats repas'!$E$55:$NR$55,1))="AT"),"a",INDEX('[1]Stats repas'!$E$212:$NR$212,,MATCH(FX2,'[1]Stats repas'!$E$55:$NR$55,1)))),0)</f>
        <v>0</v>
      </c>
      <c r="FY21">
        <f>IF(INDEX('[1]Stats repas'!$E$219:$NR$219,,MATCH(FY2,'[1]Stats repas'!$E$55:$NR$55,1))="AT",IF(AND(INDEX('[1]Stats repas'!$E$212:$NR$212,,MATCH(FY2,'[1]Stats repas'!$E$55:$NR$55,1))=0,INDEX('[1]Stats repas'!$E$219:$NR$219,,MATCH(FY2,'[1]Stats repas'!$E$55:$NR$55,1))="AT"),"a",IF(AND(INDEX('[1]Stats repas'!$E$212:$NR$212,,MATCH(FY2,'[1]Stats repas'!$E$55:$NR$55,1))&gt;2,INDEX('[1]Stats repas'!$E$219:$NR$219,,MATCH(FY2,'[1]Stats repas'!$E$55:$NR$55,1))="AT"),"a",INDEX('[1]Stats repas'!$E$212:$NR$212,,MATCH(FY2,'[1]Stats repas'!$E$55:$NR$55,1)))),0)</f>
        <v>0</v>
      </c>
      <c r="FZ21">
        <f>IF(INDEX('[1]Stats repas'!$E$219:$NR$219,,MATCH(FZ2,'[1]Stats repas'!$E$55:$NR$55,1))="AT",IF(AND(INDEX('[1]Stats repas'!$E$212:$NR$212,,MATCH(FZ2,'[1]Stats repas'!$E$55:$NR$55,1))=0,INDEX('[1]Stats repas'!$E$219:$NR$219,,MATCH(FZ2,'[1]Stats repas'!$E$55:$NR$55,1))="AT"),"a",IF(AND(INDEX('[1]Stats repas'!$E$212:$NR$212,,MATCH(FZ2,'[1]Stats repas'!$E$55:$NR$55,1))&gt;2,INDEX('[1]Stats repas'!$E$219:$NR$219,,MATCH(FZ2,'[1]Stats repas'!$E$55:$NR$55,1))="AT"),"a",INDEX('[1]Stats repas'!$E$212:$NR$212,,MATCH(FZ2,'[1]Stats repas'!$E$55:$NR$55,1)))),0)</f>
        <v>0</v>
      </c>
      <c r="GA21">
        <f>IF(INDEX('[1]Stats repas'!$E$219:$NR$219,,MATCH(GA2,'[1]Stats repas'!$E$55:$NR$55,1))="AT",IF(AND(INDEX('[1]Stats repas'!$E$212:$NR$212,,MATCH(GA2,'[1]Stats repas'!$E$55:$NR$55,1))=0,INDEX('[1]Stats repas'!$E$219:$NR$219,,MATCH(GA2,'[1]Stats repas'!$E$55:$NR$55,1))="AT"),"a",IF(AND(INDEX('[1]Stats repas'!$E$212:$NR$212,,MATCH(GA2,'[1]Stats repas'!$E$55:$NR$55,1))&gt;2,INDEX('[1]Stats repas'!$E$219:$NR$219,,MATCH(GA2,'[1]Stats repas'!$E$55:$NR$55,1))="AT"),"a",INDEX('[1]Stats repas'!$E$212:$NR$212,,MATCH(GA2,'[1]Stats repas'!$E$55:$NR$55,1)))),0)</f>
        <v>0</v>
      </c>
      <c r="GB21" t="str">
        <f>IF(INDEX('[1]Stats repas'!$E$219:$NR$219,,MATCH(GB2,'[1]Stats repas'!$E$55:$NR$55,1))="AT",IF(AND(INDEX('[1]Stats repas'!$E$212:$NR$212,,MATCH(GB2,'[1]Stats repas'!$E$55:$NR$55,1))=0,INDEX('[1]Stats repas'!$E$219:$NR$219,,MATCH(GB2,'[1]Stats repas'!$E$55:$NR$55,1))="AT"),"a",IF(AND(INDEX('[1]Stats repas'!$E$212:$NR$212,,MATCH(GB2,'[1]Stats repas'!$E$55:$NR$55,1))&gt;2,INDEX('[1]Stats repas'!$E$219:$NR$219,,MATCH(GB2,'[1]Stats repas'!$E$55:$NR$55,1))="AT"),"a",INDEX('[1]Stats repas'!$E$212:$NR$212,,MATCH(GB2,'[1]Stats repas'!$E$55:$NR$55,1)))),0)</f>
        <v>a</v>
      </c>
      <c r="GC21" t="str">
        <f>IF(INDEX('[1]Stats repas'!$E$219:$NR$219,,MATCH(GC2,'[1]Stats repas'!$E$55:$NR$55,1))="AT",IF(AND(INDEX('[1]Stats repas'!$E$212:$NR$212,,MATCH(GC2,'[1]Stats repas'!$E$55:$NR$55,1))=0,INDEX('[1]Stats repas'!$E$219:$NR$219,,MATCH(GC2,'[1]Stats repas'!$E$55:$NR$55,1))="AT"),"a",IF(AND(INDEX('[1]Stats repas'!$E$212:$NR$212,,MATCH(GC2,'[1]Stats repas'!$E$55:$NR$55,1))&gt;2,INDEX('[1]Stats repas'!$E$219:$NR$219,,MATCH(GC2,'[1]Stats repas'!$E$55:$NR$55,1))="AT"),"a",INDEX('[1]Stats repas'!$E$212:$NR$212,,MATCH(GC2,'[1]Stats repas'!$E$55:$NR$55,1)))),0)</f>
        <v>a</v>
      </c>
      <c r="GD21">
        <f>IF(INDEX('[1]Stats repas'!$E$219:$NR$219,,MATCH(GD2,'[1]Stats repas'!$E$55:$NR$55,1))="AT",IF(AND(INDEX('[1]Stats repas'!$E$212:$NR$212,,MATCH(GD2,'[1]Stats repas'!$E$55:$NR$55,1))=0,INDEX('[1]Stats repas'!$E$219:$NR$219,,MATCH(GD2,'[1]Stats repas'!$E$55:$NR$55,1))="AT"),"a",IF(AND(INDEX('[1]Stats repas'!$E$212:$NR$212,,MATCH(GD2,'[1]Stats repas'!$E$55:$NR$55,1))&gt;2,INDEX('[1]Stats repas'!$E$219:$NR$219,,MATCH(GD2,'[1]Stats repas'!$E$55:$NR$55,1))="AT"),"a",INDEX('[1]Stats repas'!$E$212:$NR$212,,MATCH(GD2,'[1]Stats repas'!$E$55:$NR$55,1)))),0)</f>
        <v>2</v>
      </c>
      <c r="GE21">
        <f>IF(INDEX('[1]Stats repas'!$E$219:$NR$219,,MATCH(GE2,'[1]Stats repas'!$E$55:$NR$55,1))="AT",IF(AND(INDEX('[1]Stats repas'!$E$212:$NR$212,,MATCH(GE2,'[1]Stats repas'!$E$55:$NR$55,1))=0,INDEX('[1]Stats repas'!$E$219:$NR$219,,MATCH(GE2,'[1]Stats repas'!$E$55:$NR$55,1))="AT"),"a",IF(AND(INDEX('[1]Stats repas'!$E$212:$NR$212,,MATCH(GE2,'[1]Stats repas'!$E$55:$NR$55,1))&gt;2,INDEX('[1]Stats repas'!$E$219:$NR$219,,MATCH(GE2,'[1]Stats repas'!$E$55:$NR$55,1))="AT"),"a",INDEX('[1]Stats repas'!$E$212:$NR$212,,MATCH(GE2,'[1]Stats repas'!$E$55:$NR$55,1)))),0)</f>
        <v>2</v>
      </c>
      <c r="GF21" t="str">
        <f>IF(INDEX('[1]Stats repas'!$E$219:$NR$219,,MATCH(GF2,'[1]Stats repas'!$E$55:$NR$55,1))="AT",IF(AND(INDEX('[1]Stats repas'!$E$212:$NR$212,,MATCH(GF2,'[1]Stats repas'!$E$55:$NR$55,1))=0,INDEX('[1]Stats repas'!$E$219:$NR$219,,MATCH(GF2,'[1]Stats repas'!$E$55:$NR$55,1))="AT"),"a",IF(AND(INDEX('[1]Stats repas'!$E$212:$NR$212,,MATCH(GF2,'[1]Stats repas'!$E$55:$NR$55,1))&gt;2,INDEX('[1]Stats repas'!$E$219:$NR$219,,MATCH(GF2,'[1]Stats repas'!$E$55:$NR$55,1))="AT"),"a",INDEX('[1]Stats repas'!$E$212:$NR$212,,MATCH(GF2,'[1]Stats repas'!$E$55:$NR$55,1)))),0)</f>
        <v>a</v>
      </c>
      <c r="GG21" t="str">
        <f>IF(INDEX('[1]Stats repas'!$E$219:$NR$219,,MATCH(GG2,'[1]Stats repas'!$E$55:$NR$55,1))="AT",IF(AND(INDEX('[1]Stats repas'!$E$212:$NR$212,,MATCH(GG2,'[1]Stats repas'!$E$55:$NR$55,1))=0,INDEX('[1]Stats repas'!$E$219:$NR$219,,MATCH(GG2,'[1]Stats repas'!$E$55:$NR$55,1))="AT"),"a",IF(AND(INDEX('[1]Stats repas'!$E$212:$NR$212,,MATCH(GG2,'[1]Stats repas'!$E$55:$NR$55,1))&gt;2,INDEX('[1]Stats repas'!$E$219:$NR$219,,MATCH(GG2,'[1]Stats repas'!$E$55:$NR$55,1))="AT"),"a",INDEX('[1]Stats repas'!$E$212:$NR$212,,MATCH(GG2,'[1]Stats repas'!$E$55:$NR$55,1)))),0)</f>
        <v>a</v>
      </c>
      <c r="GH21">
        <f>IF(INDEX('[1]Stats repas'!$E$219:$NR$219,,MATCH(GH2,'[1]Stats repas'!$E$55:$NR$55,1))="AT",IF(AND(INDEX('[1]Stats repas'!$E$212:$NR$212,,MATCH(GH2,'[1]Stats repas'!$E$55:$NR$55,1))=0,INDEX('[1]Stats repas'!$E$219:$NR$219,,MATCH(GH2,'[1]Stats repas'!$E$55:$NR$55,1))="AT"),"a",IF(AND(INDEX('[1]Stats repas'!$E$212:$NR$212,,MATCH(GH2,'[1]Stats repas'!$E$55:$NR$55,1))&gt;2,INDEX('[1]Stats repas'!$E$219:$NR$219,,MATCH(GH2,'[1]Stats repas'!$E$55:$NR$55,1))="AT"),"a",INDEX('[1]Stats repas'!$E$212:$NR$212,,MATCH(GH2,'[1]Stats repas'!$E$55:$NR$55,1)))),0)</f>
        <v>2</v>
      </c>
      <c r="GI21">
        <f>IF(INDEX('[1]Stats repas'!$E$219:$NR$219,,MATCH(GI2,'[1]Stats repas'!$E$55:$NR$55,1))="AT",IF(AND(INDEX('[1]Stats repas'!$E$212:$NR$212,,MATCH(GI2,'[1]Stats repas'!$E$55:$NR$55,1))=0,INDEX('[1]Stats repas'!$E$219:$NR$219,,MATCH(GI2,'[1]Stats repas'!$E$55:$NR$55,1))="AT"),"a",IF(AND(INDEX('[1]Stats repas'!$E$212:$NR$212,,MATCH(GI2,'[1]Stats repas'!$E$55:$NR$55,1))&gt;2,INDEX('[1]Stats repas'!$E$219:$NR$219,,MATCH(GI2,'[1]Stats repas'!$E$55:$NR$55,1))="AT"),"a",INDEX('[1]Stats repas'!$E$212:$NR$212,,MATCH(GI2,'[1]Stats repas'!$E$55:$NR$55,1)))),0)</f>
        <v>2</v>
      </c>
      <c r="GJ21">
        <f>IF(INDEX('[1]Stats repas'!$E$219:$NR$219,,MATCH(GJ2,'[1]Stats repas'!$E$55:$NR$55,1))="AT",IF(AND(INDEX('[1]Stats repas'!$E$212:$NR$212,,MATCH(GJ2,'[1]Stats repas'!$E$55:$NR$55,1))=0,INDEX('[1]Stats repas'!$E$219:$NR$219,,MATCH(GJ2,'[1]Stats repas'!$E$55:$NR$55,1))="AT"),"a",IF(AND(INDEX('[1]Stats repas'!$E$212:$NR$212,,MATCH(GJ2,'[1]Stats repas'!$E$55:$NR$55,1))&gt;2,INDEX('[1]Stats repas'!$E$219:$NR$219,,MATCH(GJ2,'[1]Stats repas'!$E$55:$NR$55,1))="AT"),"a",INDEX('[1]Stats repas'!$E$212:$NR$212,,MATCH(GJ2,'[1]Stats repas'!$E$55:$NR$55,1)))),0)</f>
        <v>2</v>
      </c>
      <c r="GK21" t="str">
        <f>IF(INDEX('[1]Stats repas'!$E$219:$NR$219,,MATCH(GK2,'[1]Stats repas'!$E$55:$NR$55,1))="AT",IF(AND(INDEX('[1]Stats repas'!$E$212:$NR$212,,MATCH(GK2,'[1]Stats repas'!$E$55:$NR$55,1))=0,INDEX('[1]Stats repas'!$E$219:$NR$219,,MATCH(GK2,'[1]Stats repas'!$E$55:$NR$55,1))="AT"),"a",IF(AND(INDEX('[1]Stats repas'!$E$212:$NR$212,,MATCH(GK2,'[1]Stats repas'!$E$55:$NR$55,1))&gt;2,INDEX('[1]Stats repas'!$E$219:$NR$219,,MATCH(GK2,'[1]Stats repas'!$E$55:$NR$55,1))="AT"),"a",INDEX('[1]Stats repas'!$E$212:$NR$212,,MATCH(GK2,'[1]Stats repas'!$E$55:$NR$55,1)))),0)</f>
        <v>a</v>
      </c>
      <c r="GL21">
        <f>IF(INDEX('[1]Stats repas'!$E$219:$NR$219,,MATCH(GL2,'[1]Stats repas'!$E$55:$NR$55,1))="AT",IF(AND(INDEX('[1]Stats repas'!$E$212:$NR$212,,MATCH(GL2,'[1]Stats repas'!$E$55:$NR$55,1))=0,INDEX('[1]Stats repas'!$E$219:$NR$219,,MATCH(GL2,'[1]Stats repas'!$E$55:$NR$55,1))="AT"),"a",IF(AND(INDEX('[1]Stats repas'!$E$212:$NR$212,,MATCH(GL2,'[1]Stats repas'!$E$55:$NR$55,1))&gt;2,INDEX('[1]Stats repas'!$E$219:$NR$219,,MATCH(GL2,'[1]Stats repas'!$E$55:$NR$55,1))="AT"),"a",INDEX('[1]Stats repas'!$E$212:$NR$212,,MATCH(GL2,'[1]Stats repas'!$E$55:$NR$55,1)))),0)</f>
        <v>2</v>
      </c>
      <c r="GM21">
        <f>IF(INDEX('[1]Stats repas'!$E$219:$NR$219,,MATCH(GM2,'[1]Stats repas'!$E$55:$NR$55,1))="AT",IF(AND(INDEX('[1]Stats repas'!$E$212:$NR$212,,MATCH(GM2,'[1]Stats repas'!$E$55:$NR$55,1))=0,INDEX('[1]Stats repas'!$E$219:$NR$219,,MATCH(GM2,'[1]Stats repas'!$E$55:$NR$55,1))="AT"),"a",IF(AND(INDEX('[1]Stats repas'!$E$212:$NR$212,,MATCH(GM2,'[1]Stats repas'!$E$55:$NR$55,1))&gt;2,INDEX('[1]Stats repas'!$E$219:$NR$219,,MATCH(GM2,'[1]Stats repas'!$E$55:$NR$55,1))="AT"),"a",INDEX('[1]Stats repas'!$E$212:$NR$212,,MATCH(GM2,'[1]Stats repas'!$E$55:$NR$55,1)))),0)</f>
        <v>2</v>
      </c>
      <c r="GN21">
        <f>IF(INDEX('[1]Stats repas'!$E$219:$NR$219,,MATCH(GN2,'[1]Stats repas'!$E$55:$NR$55,1))="AT",IF(AND(INDEX('[1]Stats repas'!$E$212:$NR$212,,MATCH(GN2,'[1]Stats repas'!$E$55:$NR$55,1))=0,INDEX('[1]Stats repas'!$E$219:$NR$219,,MATCH(GN2,'[1]Stats repas'!$E$55:$NR$55,1))="AT"),"a",IF(AND(INDEX('[1]Stats repas'!$E$212:$NR$212,,MATCH(GN2,'[1]Stats repas'!$E$55:$NR$55,1))&gt;2,INDEX('[1]Stats repas'!$E$219:$NR$219,,MATCH(GN2,'[1]Stats repas'!$E$55:$NR$55,1))="AT"),"a",INDEX('[1]Stats repas'!$E$212:$NR$212,,MATCH(GN2,'[1]Stats repas'!$E$55:$NR$55,1)))),0)</f>
        <v>2</v>
      </c>
      <c r="GO21">
        <f>IF(INDEX('[1]Stats repas'!$E$219:$NR$219,,MATCH(GO2,'[1]Stats repas'!$E$55:$NR$55,1))="AT",IF(AND(INDEX('[1]Stats repas'!$E$212:$NR$212,,MATCH(GO2,'[1]Stats repas'!$E$55:$NR$55,1))=0,INDEX('[1]Stats repas'!$E$219:$NR$219,,MATCH(GO2,'[1]Stats repas'!$E$55:$NR$55,1))="AT"),"a",IF(AND(INDEX('[1]Stats repas'!$E$212:$NR$212,,MATCH(GO2,'[1]Stats repas'!$E$55:$NR$55,1))&gt;2,INDEX('[1]Stats repas'!$E$219:$NR$219,,MATCH(GO2,'[1]Stats repas'!$E$55:$NR$55,1))="AT"),"a",INDEX('[1]Stats repas'!$E$212:$NR$212,,MATCH(GO2,'[1]Stats repas'!$E$55:$NR$55,1)))),0)</f>
        <v>2</v>
      </c>
      <c r="GP21" t="str">
        <f>IF(INDEX('[1]Stats repas'!$E$219:$NR$219,,MATCH(GP2,'[1]Stats repas'!$E$55:$NR$55,1))="AT",IF(AND(INDEX('[1]Stats repas'!$E$212:$NR$212,,MATCH(GP2,'[1]Stats repas'!$E$55:$NR$55,1))=0,INDEX('[1]Stats repas'!$E$219:$NR$219,,MATCH(GP2,'[1]Stats repas'!$E$55:$NR$55,1))="AT"),"a",IF(AND(INDEX('[1]Stats repas'!$E$212:$NR$212,,MATCH(GP2,'[1]Stats repas'!$E$55:$NR$55,1))&gt;2,INDEX('[1]Stats repas'!$E$219:$NR$219,,MATCH(GP2,'[1]Stats repas'!$E$55:$NR$55,1))="AT"),"a",INDEX('[1]Stats repas'!$E$212:$NR$212,,MATCH(GP2,'[1]Stats repas'!$E$55:$NR$55,1)))),0)</f>
        <v>a</v>
      </c>
      <c r="GQ21" t="str">
        <f>IF(INDEX('[1]Stats repas'!$E$219:$NR$219,,MATCH(GQ2,'[1]Stats repas'!$E$55:$NR$55,1))="AT",IF(AND(INDEX('[1]Stats repas'!$E$212:$NR$212,,MATCH(GQ2,'[1]Stats repas'!$E$55:$NR$55,1))=0,INDEX('[1]Stats repas'!$E$219:$NR$219,,MATCH(GQ2,'[1]Stats repas'!$E$55:$NR$55,1))="AT"),"a",IF(AND(INDEX('[1]Stats repas'!$E$212:$NR$212,,MATCH(GQ2,'[1]Stats repas'!$E$55:$NR$55,1))&gt;2,INDEX('[1]Stats repas'!$E$219:$NR$219,,MATCH(GQ2,'[1]Stats repas'!$E$55:$NR$55,1))="AT"),"a",INDEX('[1]Stats repas'!$E$212:$NR$212,,MATCH(GQ2,'[1]Stats repas'!$E$55:$NR$55,1)))),0)</f>
        <v>a</v>
      </c>
      <c r="GR21">
        <f>IF(INDEX('[1]Stats repas'!$E$219:$NR$219,,MATCH(GR2,'[1]Stats repas'!$E$55:$NR$55,1))="AT",IF(AND(INDEX('[1]Stats repas'!$E$212:$NR$212,,MATCH(GR2,'[1]Stats repas'!$E$55:$NR$55,1))=0,INDEX('[1]Stats repas'!$E$219:$NR$219,,MATCH(GR2,'[1]Stats repas'!$E$55:$NR$55,1))="AT"),"a",IF(AND(INDEX('[1]Stats repas'!$E$212:$NR$212,,MATCH(GR2,'[1]Stats repas'!$E$55:$NR$55,1))&gt;2,INDEX('[1]Stats repas'!$E$219:$NR$219,,MATCH(GR2,'[1]Stats repas'!$E$55:$NR$55,1))="AT"),"a",INDEX('[1]Stats repas'!$E$212:$NR$212,,MATCH(GR2,'[1]Stats repas'!$E$55:$NR$55,1)))),0)</f>
        <v>0</v>
      </c>
      <c r="GS21">
        <f>IF(INDEX('[1]Stats repas'!$E$219:$NR$219,,MATCH(GS2,'[1]Stats repas'!$E$55:$NR$55,1))="AT",IF(AND(INDEX('[1]Stats repas'!$E$212:$NR$212,,MATCH(GS2,'[1]Stats repas'!$E$55:$NR$55,1))=0,INDEX('[1]Stats repas'!$E$219:$NR$219,,MATCH(GS2,'[1]Stats repas'!$E$55:$NR$55,1))="AT"),"a",IF(AND(INDEX('[1]Stats repas'!$E$212:$NR$212,,MATCH(GS2,'[1]Stats repas'!$E$55:$NR$55,1))&gt;2,INDEX('[1]Stats repas'!$E$219:$NR$219,,MATCH(GS2,'[1]Stats repas'!$E$55:$NR$55,1))="AT"),"a",INDEX('[1]Stats repas'!$E$212:$NR$212,,MATCH(GS2,'[1]Stats repas'!$E$55:$NR$55,1)))),0)</f>
        <v>0</v>
      </c>
      <c r="GT21">
        <f>IF(INDEX('[1]Stats repas'!$E$219:$NR$219,,MATCH(GT2,'[1]Stats repas'!$E$55:$NR$55,1))="AT",IF(AND(INDEX('[1]Stats repas'!$E$212:$NR$212,,MATCH(GT2,'[1]Stats repas'!$E$55:$NR$55,1))=0,INDEX('[1]Stats repas'!$E$219:$NR$219,,MATCH(GT2,'[1]Stats repas'!$E$55:$NR$55,1))="AT"),"a",IF(AND(INDEX('[1]Stats repas'!$E$212:$NR$212,,MATCH(GT2,'[1]Stats repas'!$E$55:$NR$55,1))&gt;2,INDEX('[1]Stats repas'!$E$219:$NR$219,,MATCH(GT2,'[1]Stats repas'!$E$55:$NR$55,1))="AT"),"a",INDEX('[1]Stats repas'!$E$212:$NR$212,,MATCH(GT2,'[1]Stats repas'!$E$55:$NR$55,1)))),0)</f>
        <v>0</v>
      </c>
      <c r="GU21">
        <f>IF(INDEX('[1]Stats repas'!$E$219:$NR$219,,MATCH(GU2,'[1]Stats repas'!$E$55:$NR$55,1))="AT",IF(AND(INDEX('[1]Stats repas'!$E$212:$NR$212,,MATCH(GU2,'[1]Stats repas'!$E$55:$NR$55,1))=0,INDEX('[1]Stats repas'!$E$219:$NR$219,,MATCH(GU2,'[1]Stats repas'!$E$55:$NR$55,1))="AT"),"a",IF(AND(INDEX('[1]Stats repas'!$E$212:$NR$212,,MATCH(GU2,'[1]Stats repas'!$E$55:$NR$55,1))&gt;2,INDEX('[1]Stats repas'!$E$219:$NR$219,,MATCH(GU2,'[1]Stats repas'!$E$55:$NR$55,1))="AT"),"a",INDEX('[1]Stats repas'!$E$212:$NR$212,,MATCH(GU2,'[1]Stats repas'!$E$55:$NR$55,1)))),0)</f>
        <v>0</v>
      </c>
      <c r="GV21">
        <f>IF(INDEX('[1]Stats repas'!$E$219:$NR$219,,MATCH(GV2,'[1]Stats repas'!$E$55:$NR$55,1))="AT",IF(AND(INDEX('[1]Stats repas'!$E$212:$NR$212,,MATCH(GV2,'[1]Stats repas'!$E$55:$NR$55,1))=0,INDEX('[1]Stats repas'!$E$219:$NR$219,,MATCH(GV2,'[1]Stats repas'!$E$55:$NR$55,1))="AT"),"a",IF(AND(INDEX('[1]Stats repas'!$E$212:$NR$212,,MATCH(GV2,'[1]Stats repas'!$E$55:$NR$55,1))&gt;2,INDEX('[1]Stats repas'!$E$219:$NR$219,,MATCH(GV2,'[1]Stats repas'!$E$55:$NR$55,1))="AT"),"a",INDEX('[1]Stats repas'!$E$212:$NR$212,,MATCH(GV2,'[1]Stats repas'!$E$55:$NR$55,1)))),0)</f>
        <v>0</v>
      </c>
      <c r="GW21">
        <f>IF(INDEX('[1]Stats repas'!$E$219:$NR$219,,MATCH(GW2,'[1]Stats repas'!$E$55:$NR$55,1))="AT",IF(AND(INDEX('[1]Stats repas'!$E$212:$NR$212,,MATCH(GW2,'[1]Stats repas'!$E$55:$NR$55,1))=0,INDEX('[1]Stats repas'!$E$219:$NR$219,,MATCH(GW2,'[1]Stats repas'!$E$55:$NR$55,1))="AT"),"a",IF(AND(INDEX('[1]Stats repas'!$E$212:$NR$212,,MATCH(GW2,'[1]Stats repas'!$E$55:$NR$55,1))&gt;2,INDEX('[1]Stats repas'!$E$219:$NR$219,,MATCH(GW2,'[1]Stats repas'!$E$55:$NR$55,1))="AT"),"a",INDEX('[1]Stats repas'!$E$212:$NR$212,,MATCH(GW2,'[1]Stats repas'!$E$55:$NR$55,1)))),0)</f>
        <v>0</v>
      </c>
      <c r="GX21">
        <f>IF(INDEX('[1]Stats repas'!$E$219:$NR$219,,MATCH(GX2,'[1]Stats repas'!$E$55:$NR$55,1))="AT",IF(AND(INDEX('[1]Stats repas'!$E$212:$NR$212,,MATCH(GX2,'[1]Stats repas'!$E$55:$NR$55,1))=0,INDEX('[1]Stats repas'!$E$219:$NR$219,,MATCH(GX2,'[1]Stats repas'!$E$55:$NR$55,1))="AT"),"a",IF(AND(INDEX('[1]Stats repas'!$E$212:$NR$212,,MATCH(GX2,'[1]Stats repas'!$E$55:$NR$55,1))&gt;2,INDEX('[1]Stats repas'!$E$219:$NR$219,,MATCH(GX2,'[1]Stats repas'!$E$55:$NR$55,1))="AT"),"a",INDEX('[1]Stats repas'!$E$212:$NR$212,,MATCH(GX2,'[1]Stats repas'!$E$55:$NR$55,1)))),0)</f>
        <v>0</v>
      </c>
      <c r="GY21">
        <f>IF(INDEX('[1]Stats repas'!$E$219:$NR$219,,MATCH(GY2,'[1]Stats repas'!$E$55:$NR$55,1))="AT",IF(AND(INDEX('[1]Stats repas'!$E$212:$NR$212,,MATCH(GY2,'[1]Stats repas'!$E$55:$NR$55,1))=0,INDEX('[1]Stats repas'!$E$219:$NR$219,,MATCH(GY2,'[1]Stats repas'!$E$55:$NR$55,1))="AT"),"a",IF(AND(INDEX('[1]Stats repas'!$E$212:$NR$212,,MATCH(GY2,'[1]Stats repas'!$E$55:$NR$55,1))&gt;2,INDEX('[1]Stats repas'!$E$219:$NR$219,,MATCH(GY2,'[1]Stats repas'!$E$55:$NR$55,1))="AT"),"a",INDEX('[1]Stats repas'!$E$212:$NR$212,,MATCH(GY2,'[1]Stats repas'!$E$55:$NR$55,1)))),0)</f>
        <v>0</v>
      </c>
      <c r="GZ21">
        <f>IF(INDEX('[1]Stats repas'!$E$219:$NR$219,,MATCH(GZ2,'[1]Stats repas'!$E$55:$NR$55,1))="AT",IF(AND(INDEX('[1]Stats repas'!$E$212:$NR$212,,MATCH(GZ2,'[1]Stats repas'!$E$55:$NR$55,1))=0,INDEX('[1]Stats repas'!$E$219:$NR$219,,MATCH(GZ2,'[1]Stats repas'!$E$55:$NR$55,1))="AT"),"a",IF(AND(INDEX('[1]Stats repas'!$E$212:$NR$212,,MATCH(GZ2,'[1]Stats repas'!$E$55:$NR$55,1))&gt;2,INDEX('[1]Stats repas'!$E$219:$NR$219,,MATCH(GZ2,'[1]Stats repas'!$E$55:$NR$55,1))="AT"),"a",INDEX('[1]Stats repas'!$E$212:$NR$212,,MATCH(GZ2,'[1]Stats repas'!$E$55:$NR$55,1)))),0)</f>
        <v>0</v>
      </c>
      <c r="HA21">
        <f>IF(INDEX('[1]Stats repas'!$E$219:$NR$219,,MATCH(HA2,'[1]Stats repas'!$E$55:$NR$55,1))="AT",IF(AND(INDEX('[1]Stats repas'!$E$212:$NR$212,,MATCH(HA2,'[1]Stats repas'!$E$55:$NR$55,1))=0,INDEX('[1]Stats repas'!$E$219:$NR$219,,MATCH(HA2,'[1]Stats repas'!$E$55:$NR$55,1))="AT"),"a",IF(AND(INDEX('[1]Stats repas'!$E$212:$NR$212,,MATCH(HA2,'[1]Stats repas'!$E$55:$NR$55,1))&gt;2,INDEX('[1]Stats repas'!$E$219:$NR$219,,MATCH(HA2,'[1]Stats repas'!$E$55:$NR$55,1))="AT"),"a",INDEX('[1]Stats repas'!$E$212:$NR$212,,MATCH(HA2,'[1]Stats repas'!$E$55:$NR$55,1)))),0)</f>
        <v>0</v>
      </c>
      <c r="HB21">
        <f>IF(INDEX('[1]Stats repas'!$E$219:$NR$219,,MATCH(HB2,'[1]Stats repas'!$E$55:$NR$55,1))="AT",IF(AND(INDEX('[1]Stats repas'!$E$212:$NR$212,,MATCH(HB2,'[1]Stats repas'!$E$55:$NR$55,1))=0,INDEX('[1]Stats repas'!$E$219:$NR$219,,MATCH(HB2,'[1]Stats repas'!$E$55:$NR$55,1))="AT"),"a",IF(AND(INDEX('[1]Stats repas'!$E$212:$NR$212,,MATCH(HB2,'[1]Stats repas'!$E$55:$NR$55,1))&gt;2,INDEX('[1]Stats repas'!$E$219:$NR$219,,MATCH(HB2,'[1]Stats repas'!$E$55:$NR$55,1))="AT"),"a",INDEX('[1]Stats repas'!$E$212:$NR$212,,MATCH(HB2,'[1]Stats repas'!$E$55:$NR$55,1)))),0)</f>
        <v>0</v>
      </c>
      <c r="HC21">
        <f>IF(INDEX('[1]Stats repas'!$E$219:$NR$219,,MATCH(HC2,'[1]Stats repas'!$E$55:$NR$55,1))="AT",IF(AND(INDEX('[1]Stats repas'!$E$212:$NR$212,,MATCH(HC2,'[1]Stats repas'!$E$55:$NR$55,1))=0,INDEX('[1]Stats repas'!$E$219:$NR$219,,MATCH(HC2,'[1]Stats repas'!$E$55:$NR$55,1))="AT"),"a",IF(AND(INDEX('[1]Stats repas'!$E$212:$NR$212,,MATCH(HC2,'[1]Stats repas'!$E$55:$NR$55,1))&gt;2,INDEX('[1]Stats repas'!$E$219:$NR$219,,MATCH(HC2,'[1]Stats repas'!$E$55:$NR$55,1))="AT"),"a",INDEX('[1]Stats repas'!$E$212:$NR$212,,MATCH(HC2,'[1]Stats repas'!$E$55:$NR$55,1)))),0)</f>
        <v>0</v>
      </c>
      <c r="HD21">
        <f>IF(INDEX('[1]Stats repas'!$E$219:$NR$219,,MATCH(HD2,'[1]Stats repas'!$E$55:$NR$55,1))="AT",IF(AND(INDEX('[1]Stats repas'!$E$212:$NR$212,,MATCH(HD2,'[1]Stats repas'!$E$55:$NR$55,1))=0,INDEX('[1]Stats repas'!$E$219:$NR$219,,MATCH(HD2,'[1]Stats repas'!$E$55:$NR$55,1))="AT"),"a",IF(AND(INDEX('[1]Stats repas'!$E$212:$NR$212,,MATCH(HD2,'[1]Stats repas'!$E$55:$NR$55,1))&gt;2,INDEX('[1]Stats repas'!$E$219:$NR$219,,MATCH(HD2,'[1]Stats repas'!$E$55:$NR$55,1))="AT"),"a",INDEX('[1]Stats repas'!$E$212:$NR$212,,MATCH(HD2,'[1]Stats repas'!$E$55:$NR$55,1)))),0)</f>
        <v>0</v>
      </c>
      <c r="HE21">
        <f>IF(INDEX('[1]Stats repas'!$E$219:$NR$219,,MATCH(HE2,'[1]Stats repas'!$E$55:$NR$55,1))="AT",IF(AND(INDEX('[1]Stats repas'!$E$212:$NR$212,,MATCH(HE2,'[1]Stats repas'!$E$55:$NR$55,1))=0,INDEX('[1]Stats repas'!$E$219:$NR$219,,MATCH(HE2,'[1]Stats repas'!$E$55:$NR$55,1))="AT"),"a",IF(AND(INDEX('[1]Stats repas'!$E$212:$NR$212,,MATCH(HE2,'[1]Stats repas'!$E$55:$NR$55,1))&gt;2,INDEX('[1]Stats repas'!$E$219:$NR$219,,MATCH(HE2,'[1]Stats repas'!$E$55:$NR$55,1))="AT"),"a",INDEX('[1]Stats repas'!$E$212:$NR$212,,MATCH(HE2,'[1]Stats repas'!$E$55:$NR$55,1)))),0)</f>
        <v>0</v>
      </c>
      <c r="HF21">
        <f>IF(INDEX('[1]Stats repas'!$E$219:$NR$219,,MATCH(HF2,'[1]Stats repas'!$E$55:$NR$55,1))="AT",IF(AND(INDEX('[1]Stats repas'!$E$212:$NR$212,,MATCH(HF2,'[1]Stats repas'!$E$55:$NR$55,1))=0,INDEX('[1]Stats repas'!$E$219:$NR$219,,MATCH(HF2,'[1]Stats repas'!$E$55:$NR$55,1))="AT"),"a",IF(AND(INDEX('[1]Stats repas'!$E$212:$NR$212,,MATCH(HF2,'[1]Stats repas'!$E$55:$NR$55,1))&gt;2,INDEX('[1]Stats repas'!$E$219:$NR$219,,MATCH(HF2,'[1]Stats repas'!$E$55:$NR$55,1))="AT"),"a",INDEX('[1]Stats repas'!$E$212:$NR$212,,MATCH(HF2,'[1]Stats repas'!$E$55:$NR$55,1)))),0)</f>
        <v>0</v>
      </c>
      <c r="HG21">
        <f>IF(INDEX('[1]Stats repas'!$E$219:$NR$219,,MATCH(HG2,'[1]Stats repas'!$E$55:$NR$55,1))="AT",IF(AND(INDEX('[1]Stats repas'!$E$212:$NR$212,,MATCH(HG2,'[1]Stats repas'!$E$55:$NR$55,1))=0,INDEX('[1]Stats repas'!$E$219:$NR$219,,MATCH(HG2,'[1]Stats repas'!$E$55:$NR$55,1))="AT"),"a",IF(AND(INDEX('[1]Stats repas'!$E$212:$NR$212,,MATCH(HG2,'[1]Stats repas'!$E$55:$NR$55,1))&gt;2,INDEX('[1]Stats repas'!$E$219:$NR$219,,MATCH(HG2,'[1]Stats repas'!$E$55:$NR$55,1))="AT"),"a",INDEX('[1]Stats repas'!$E$212:$NR$212,,MATCH(HG2,'[1]Stats repas'!$E$55:$NR$55,1)))),0)</f>
        <v>0</v>
      </c>
      <c r="HH21">
        <f>IF(INDEX('[1]Stats repas'!$E$219:$NR$219,,MATCH(HH2,'[1]Stats repas'!$E$55:$NR$55,1))="AT",IF(AND(INDEX('[1]Stats repas'!$E$212:$NR$212,,MATCH(HH2,'[1]Stats repas'!$E$55:$NR$55,1))=0,INDEX('[1]Stats repas'!$E$219:$NR$219,,MATCH(HH2,'[1]Stats repas'!$E$55:$NR$55,1))="AT"),"a",IF(AND(INDEX('[1]Stats repas'!$E$212:$NR$212,,MATCH(HH2,'[1]Stats repas'!$E$55:$NR$55,1))&gt;2,INDEX('[1]Stats repas'!$E$219:$NR$219,,MATCH(HH2,'[1]Stats repas'!$E$55:$NR$55,1))="AT"),"a",INDEX('[1]Stats repas'!$E$212:$NR$212,,MATCH(HH2,'[1]Stats repas'!$E$55:$NR$55,1)))),0)</f>
        <v>0</v>
      </c>
      <c r="HI21">
        <f>IF(INDEX('[1]Stats repas'!$E$219:$NR$219,,MATCH(HI2,'[1]Stats repas'!$E$55:$NR$55,1))="AT",IF(AND(INDEX('[1]Stats repas'!$E$212:$NR$212,,MATCH(HI2,'[1]Stats repas'!$E$55:$NR$55,1))=0,INDEX('[1]Stats repas'!$E$219:$NR$219,,MATCH(HI2,'[1]Stats repas'!$E$55:$NR$55,1))="AT"),"a",IF(AND(INDEX('[1]Stats repas'!$E$212:$NR$212,,MATCH(HI2,'[1]Stats repas'!$E$55:$NR$55,1))&gt;2,INDEX('[1]Stats repas'!$E$219:$NR$219,,MATCH(HI2,'[1]Stats repas'!$E$55:$NR$55,1))="AT"),"a",INDEX('[1]Stats repas'!$E$212:$NR$212,,MATCH(HI2,'[1]Stats repas'!$E$55:$NR$55,1)))),0)</f>
        <v>0</v>
      </c>
      <c r="HJ21">
        <f>IF(INDEX('[1]Stats repas'!$E$219:$NR$219,,MATCH(HJ2,'[1]Stats repas'!$E$55:$NR$55,1))="AT",IF(AND(INDEX('[1]Stats repas'!$E$212:$NR$212,,MATCH(HJ2,'[1]Stats repas'!$E$55:$NR$55,1))=0,INDEX('[1]Stats repas'!$E$219:$NR$219,,MATCH(HJ2,'[1]Stats repas'!$E$55:$NR$55,1))="AT"),"a",IF(AND(INDEX('[1]Stats repas'!$E$212:$NR$212,,MATCH(HJ2,'[1]Stats repas'!$E$55:$NR$55,1))&gt;2,INDEX('[1]Stats repas'!$E$219:$NR$219,,MATCH(HJ2,'[1]Stats repas'!$E$55:$NR$55,1))="AT"),"a",INDEX('[1]Stats repas'!$E$212:$NR$212,,MATCH(HJ2,'[1]Stats repas'!$E$55:$NR$55,1)))),0)</f>
        <v>0</v>
      </c>
      <c r="HK21">
        <f>IF(INDEX('[1]Stats repas'!$E$219:$NR$219,,MATCH(HK2,'[1]Stats repas'!$E$55:$NR$55,1))="AT",IF(AND(INDEX('[1]Stats repas'!$E$212:$NR$212,,MATCH(HK2,'[1]Stats repas'!$E$55:$NR$55,1))=0,INDEX('[1]Stats repas'!$E$219:$NR$219,,MATCH(HK2,'[1]Stats repas'!$E$55:$NR$55,1))="AT"),"a",IF(AND(INDEX('[1]Stats repas'!$E$212:$NR$212,,MATCH(HK2,'[1]Stats repas'!$E$55:$NR$55,1))&gt;2,INDEX('[1]Stats repas'!$E$219:$NR$219,,MATCH(HK2,'[1]Stats repas'!$E$55:$NR$55,1))="AT"),"a",INDEX('[1]Stats repas'!$E$212:$NR$212,,MATCH(HK2,'[1]Stats repas'!$E$55:$NR$55,1)))),0)</f>
        <v>0</v>
      </c>
      <c r="HL21">
        <f>IF(INDEX('[1]Stats repas'!$E$219:$NR$219,,MATCH(HL2,'[1]Stats repas'!$E$55:$NR$55,1))="AT",IF(AND(INDEX('[1]Stats repas'!$E$212:$NR$212,,MATCH(HL2,'[1]Stats repas'!$E$55:$NR$55,1))=0,INDEX('[1]Stats repas'!$E$219:$NR$219,,MATCH(HL2,'[1]Stats repas'!$E$55:$NR$55,1))="AT"),"a",IF(AND(INDEX('[1]Stats repas'!$E$212:$NR$212,,MATCH(HL2,'[1]Stats repas'!$E$55:$NR$55,1))&gt;2,INDEX('[1]Stats repas'!$E$219:$NR$219,,MATCH(HL2,'[1]Stats repas'!$E$55:$NR$55,1))="AT"),"a",INDEX('[1]Stats repas'!$E$212:$NR$212,,MATCH(HL2,'[1]Stats repas'!$E$55:$NR$55,1)))),0)</f>
        <v>0</v>
      </c>
      <c r="HM21">
        <f>IF(INDEX('[1]Stats repas'!$E$219:$NR$219,,MATCH(HM2,'[1]Stats repas'!$E$55:$NR$55,1))="AT",IF(AND(INDEX('[1]Stats repas'!$E$212:$NR$212,,MATCH(HM2,'[1]Stats repas'!$E$55:$NR$55,1))=0,INDEX('[1]Stats repas'!$E$219:$NR$219,,MATCH(HM2,'[1]Stats repas'!$E$55:$NR$55,1))="AT"),"a",IF(AND(INDEX('[1]Stats repas'!$E$212:$NR$212,,MATCH(HM2,'[1]Stats repas'!$E$55:$NR$55,1))&gt;2,INDEX('[1]Stats repas'!$E$219:$NR$219,,MATCH(HM2,'[1]Stats repas'!$E$55:$NR$55,1))="AT"),"a",INDEX('[1]Stats repas'!$E$212:$NR$212,,MATCH(HM2,'[1]Stats repas'!$E$55:$NR$55,1)))),0)</f>
        <v>0</v>
      </c>
      <c r="HN21">
        <f>IF(INDEX('[1]Stats repas'!$E$219:$NR$219,,MATCH(HN2,'[1]Stats repas'!$E$55:$NR$55,1))="AT",IF(AND(INDEX('[1]Stats repas'!$E$212:$NR$212,,MATCH(HN2,'[1]Stats repas'!$E$55:$NR$55,1))=0,INDEX('[1]Stats repas'!$E$219:$NR$219,,MATCH(HN2,'[1]Stats repas'!$E$55:$NR$55,1))="AT"),"a",IF(AND(INDEX('[1]Stats repas'!$E$212:$NR$212,,MATCH(HN2,'[1]Stats repas'!$E$55:$NR$55,1))&gt;2,INDEX('[1]Stats repas'!$E$219:$NR$219,,MATCH(HN2,'[1]Stats repas'!$E$55:$NR$55,1))="AT"),"a",INDEX('[1]Stats repas'!$E$212:$NR$212,,MATCH(HN2,'[1]Stats repas'!$E$55:$NR$55,1)))),0)</f>
        <v>0</v>
      </c>
      <c r="HO21">
        <f>IF(INDEX('[1]Stats repas'!$E$219:$NR$219,,MATCH(HO2,'[1]Stats repas'!$E$55:$NR$55,1))="AT",IF(AND(INDEX('[1]Stats repas'!$E$212:$NR$212,,MATCH(HO2,'[1]Stats repas'!$E$55:$NR$55,1))=0,INDEX('[1]Stats repas'!$E$219:$NR$219,,MATCH(HO2,'[1]Stats repas'!$E$55:$NR$55,1))="AT"),"a",IF(AND(INDEX('[1]Stats repas'!$E$212:$NR$212,,MATCH(HO2,'[1]Stats repas'!$E$55:$NR$55,1))&gt;2,INDEX('[1]Stats repas'!$E$219:$NR$219,,MATCH(HO2,'[1]Stats repas'!$E$55:$NR$55,1))="AT"),"a",INDEX('[1]Stats repas'!$E$212:$NR$212,,MATCH(HO2,'[1]Stats repas'!$E$55:$NR$55,1)))),0)</f>
        <v>0</v>
      </c>
      <c r="HP21">
        <f>IF(INDEX('[1]Stats repas'!$E$219:$NR$219,,MATCH(HP2,'[1]Stats repas'!$E$55:$NR$55,1))="AT",IF(AND(INDEX('[1]Stats repas'!$E$212:$NR$212,,MATCH(HP2,'[1]Stats repas'!$E$55:$NR$55,1))=0,INDEX('[1]Stats repas'!$E$219:$NR$219,,MATCH(HP2,'[1]Stats repas'!$E$55:$NR$55,1))="AT"),"a",IF(AND(INDEX('[1]Stats repas'!$E$212:$NR$212,,MATCH(HP2,'[1]Stats repas'!$E$55:$NR$55,1))&gt;2,INDEX('[1]Stats repas'!$E$219:$NR$219,,MATCH(HP2,'[1]Stats repas'!$E$55:$NR$55,1))="AT"),"a",INDEX('[1]Stats repas'!$E$212:$NR$212,,MATCH(HP2,'[1]Stats repas'!$E$55:$NR$55,1)))),0)</f>
        <v>0</v>
      </c>
      <c r="HQ21">
        <f>IF(INDEX('[1]Stats repas'!$E$219:$NR$219,,MATCH(HQ2,'[1]Stats repas'!$E$55:$NR$55,1))="AT",IF(AND(INDEX('[1]Stats repas'!$E$212:$NR$212,,MATCH(HQ2,'[1]Stats repas'!$E$55:$NR$55,1))=0,INDEX('[1]Stats repas'!$E$219:$NR$219,,MATCH(HQ2,'[1]Stats repas'!$E$55:$NR$55,1))="AT"),"a",IF(AND(INDEX('[1]Stats repas'!$E$212:$NR$212,,MATCH(HQ2,'[1]Stats repas'!$E$55:$NR$55,1))&gt;2,INDEX('[1]Stats repas'!$E$219:$NR$219,,MATCH(HQ2,'[1]Stats repas'!$E$55:$NR$55,1))="AT"),"a",INDEX('[1]Stats repas'!$E$212:$NR$212,,MATCH(HQ2,'[1]Stats repas'!$E$55:$NR$55,1)))),0)</f>
        <v>0</v>
      </c>
      <c r="HR21">
        <f>IF(INDEX('[1]Stats repas'!$E$219:$NR$219,,MATCH(HR2,'[1]Stats repas'!$E$55:$NR$55,1))="AT",IF(AND(INDEX('[1]Stats repas'!$E$212:$NR$212,,MATCH(HR2,'[1]Stats repas'!$E$55:$NR$55,1))=0,INDEX('[1]Stats repas'!$E$219:$NR$219,,MATCH(HR2,'[1]Stats repas'!$E$55:$NR$55,1))="AT"),"a",IF(AND(INDEX('[1]Stats repas'!$E$212:$NR$212,,MATCH(HR2,'[1]Stats repas'!$E$55:$NR$55,1))&gt;2,INDEX('[1]Stats repas'!$E$219:$NR$219,,MATCH(HR2,'[1]Stats repas'!$E$55:$NR$55,1))="AT"),"a",INDEX('[1]Stats repas'!$E$212:$NR$212,,MATCH(HR2,'[1]Stats repas'!$E$55:$NR$55,1)))),0)</f>
        <v>0</v>
      </c>
      <c r="HS21">
        <f>IF(INDEX('[1]Stats repas'!$E$219:$NR$219,,MATCH(HS2,'[1]Stats repas'!$E$55:$NR$55,1))="AT",IF(AND(INDEX('[1]Stats repas'!$E$212:$NR$212,,MATCH(HS2,'[1]Stats repas'!$E$55:$NR$55,1))=0,INDEX('[1]Stats repas'!$E$219:$NR$219,,MATCH(HS2,'[1]Stats repas'!$E$55:$NR$55,1))="AT"),"a",IF(AND(INDEX('[1]Stats repas'!$E$212:$NR$212,,MATCH(HS2,'[1]Stats repas'!$E$55:$NR$55,1))&gt;2,INDEX('[1]Stats repas'!$E$219:$NR$219,,MATCH(HS2,'[1]Stats repas'!$E$55:$NR$55,1))="AT"),"a",INDEX('[1]Stats repas'!$E$212:$NR$212,,MATCH(HS2,'[1]Stats repas'!$E$55:$NR$55,1)))),0)</f>
        <v>0</v>
      </c>
      <c r="HT21">
        <f>IF(INDEX('[1]Stats repas'!$E$219:$NR$219,,MATCH(HT2,'[1]Stats repas'!$E$55:$NR$55,1))="AT",IF(AND(INDEX('[1]Stats repas'!$E$212:$NR$212,,MATCH(HT2,'[1]Stats repas'!$E$55:$NR$55,1))=0,INDEX('[1]Stats repas'!$E$219:$NR$219,,MATCH(HT2,'[1]Stats repas'!$E$55:$NR$55,1))="AT"),"a",IF(AND(INDEX('[1]Stats repas'!$E$212:$NR$212,,MATCH(HT2,'[1]Stats repas'!$E$55:$NR$55,1))&gt;2,INDEX('[1]Stats repas'!$E$219:$NR$219,,MATCH(HT2,'[1]Stats repas'!$E$55:$NR$55,1))="AT"),"a",INDEX('[1]Stats repas'!$E$212:$NR$212,,MATCH(HT2,'[1]Stats repas'!$E$55:$NR$55,1)))),0)</f>
        <v>0</v>
      </c>
      <c r="HU21">
        <f>IF(INDEX('[1]Stats repas'!$E$219:$NR$219,,MATCH(HU2,'[1]Stats repas'!$E$55:$NR$55,1))="AT",IF(AND(INDEX('[1]Stats repas'!$E$212:$NR$212,,MATCH(HU2,'[1]Stats repas'!$E$55:$NR$55,1))=0,INDEX('[1]Stats repas'!$E$219:$NR$219,,MATCH(HU2,'[1]Stats repas'!$E$55:$NR$55,1))="AT"),"a",IF(AND(INDEX('[1]Stats repas'!$E$212:$NR$212,,MATCH(HU2,'[1]Stats repas'!$E$55:$NR$55,1))&gt;2,INDEX('[1]Stats repas'!$E$219:$NR$219,,MATCH(HU2,'[1]Stats repas'!$E$55:$NR$55,1))="AT"),"a",INDEX('[1]Stats repas'!$E$212:$NR$212,,MATCH(HU2,'[1]Stats repas'!$E$55:$NR$55,1)))),0)</f>
        <v>0</v>
      </c>
      <c r="HV21">
        <f>IF(INDEX('[1]Stats repas'!$E$219:$NR$219,,MATCH(HV2,'[1]Stats repas'!$E$55:$NR$55,1))="AT",IF(AND(INDEX('[1]Stats repas'!$E$212:$NR$212,,MATCH(HV2,'[1]Stats repas'!$E$55:$NR$55,1))=0,INDEX('[1]Stats repas'!$E$219:$NR$219,,MATCH(HV2,'[1]Stats repas'!$E$55:$NR$55,1))="AT"),"a",IF(AND(INDEX('[1]Stats repas'!$E$212:$NR$212,,MATCH(HV2,'[1]Stats repas'!$E$55:$NR$55,1))&gt;2,INDEX('[1]Stats repas'!$E$219:$NR$219,,MATCH(HV2,'[1]Stats repas'!$E$55:$NR$55,1))="AT"),"a",INDEX('[1]Stats repas'!$E$212:$NR$212,,MATCH(HV2,'[1]Stats repas'!$E$55:$NR$55,1)))),0)</f>
        <v>0</v>
      </c>
      <c r="HW21">
        <f>IF(INDEX('[1]Stats repas'!$E$219:$NR$219,,MATCH(HW2,'[1]Stats repas'!$E$55:$NR$55,1))="AT",IF(AND(INDEX('[1]Stats repas'!$E$212:$NR$212,,MATCH(HW2,'[1]Stats repas'!$E$55:$NR$55,1))=0,INDEX('[1]Stats repas'!$E$219:$NR$219,,MATCH(HW2,'[1]Stats repas'!$E$55:$NR$55,1))="AT"),"a",IF(AND(INDEX('[1]Stats repas'!$E$212:$NR$212,,MATCH(HW2,'[1]Stats repas'!$E$55:$NR$55,1))&gt;2,INDEX('[1]Stats repas'!$E$219:$NR$219,,MATCH(HW2,'[1]Stats repas'!$E$55:$NR$55,1))="AT"),"a",INDEX('[1]Stats repas'!$E$212:$NR$212,,MATCH(HW2,'[1]Stats repas'!$E$55:$NR$55,1)))),0)</f>
        <v>0</v>
      </c>
      <c r="HX21">
        <f>IF(INDEX('[1]Stats repas'!$E$219:$NR$219,,MATCH(HX2,'[1]Stats repas'!$E$55:$NR$55,1))="AT",IF(AND(INDEX('[1]Stats repas'!$E$212:$NR$212,,MATCH(HX2,'[1]Stats repas'!$E$55:$NR$55,1))=0,INDEX('[1]Stats repas'!$E$219:$NR$219,,MATCH(HX2,'[1]Stats repas'!$E$55:$NR$55,1))="AT"),"a",IF(AND(INDEX('[1]Stats repas'!$E$212:$NR$212,,MATCH(HX2,'[1]Stats repas'!$E$55:$NR$55,1))&gt;2,INDEX('[1]Stats repas'!$E$219:$NR$219,,MATCH(HX2,'[1]Stats repas'!$E$55:$NR$55,1))="AT"),"a",INDEX('[1]Stats repas'!$E$212:$NR$212,,MATCH(HX2,'[1]Stats repas'!$E$55:$NR$55,1)))),0)</f>
        <v>0</v>
      </c>
      <c r="HY21">
        <f>IF(INDEX('[1]Stats repas'!$E$219:$NR$219,,MATCH(HY2,'[1]Stats repas'!$E$55:$NR$55,1))="AT",IF(AND(INDEX('[1]Stats repas'!$E$212:$NR$212,,MATCH(HY2,'[1]Stats repas'!$E$55:$NR$55,1))=0,INDEX('[1]Stats repas'!$E$219:$NR$219,,MATCH(HY2,'[1]Stats repas'!$E$55:$NR$55,1))="AT"),"a",IF(AND(INDEX('[1]Stats repas'!$E$212:$NR$212,,MATCH(HY2,'[1]Stats repas'!$E$55:$NR$55,1))&gt;2,INDEX('[1]Stats repas'!$E$219:$NR$219,,MATCH(HY2,'[1]Stats repas'!$E$55:$NR$55,1))="AT"),"a",INDEX('[1]Stats repas'!$E$212:$NR$212,,MATCH(HY2,'[1]Stats repas'!$E$55:$NR$55,1)))),0)</f>
        <v>0</v>
      </c>
      <c r="HZ21">
        <f>IF(INDEX('[1]Stats repas'!$E$219:$NR$219,,MATCH(HZ2,'[1]Stats repas'!$E$55:$NR$55,1))="AT",IF(AND(INDEX('[1]Stats repas'!$E$212:$NR$212,,MATCH(HZ2,'[1]Stats repas'!$E$55:$NR$55,1))=0,INDEX('[1]Stats repas'!$E$219:$NR$219,,MATCH(HZ2,'[1]Stats repas'!$E$55:$NR$55,1))="AT"),"a",IF(AND(INDEX('[1]Stats repas'!$E$212:$NR$212,,MATCH(HZ2,'[1]Stats repas'!$E$55:$NR$55,1))&gt;2,INDEX('[1]Stats repas'!$E$219:$NR$219,,MATCH(HZ2,'[1]Stats repas'!$E$55:$NR$55,1))="AT"),"a",INDEX('[1]Stats repas'!$E$212:$NR$212,,MATCH(HZ2,'[1]Stats repas'!$E$55:$NR$55,1)))),0)</f>
        <v>0</v>
      </c>
      <c r="IA21">
        <f>IF(INDEX('[1]Stats repas'!$E$219:$NR$219,,MATCH(IA2,'[1]Stats repas'!$E$55:$NR$55,1))="AT",IF(AND(INDEX('[1]Stats repas'!$E$212:$NR$212,,MATCH(IA2,'[1]Stats repas'!$E$55:$NR$55,1))=0,INDEX('[1]Stats repas'!$E$219:$NR$219,,MATCH(IA2,'[1]Stats repas'!$E$55:$NR$55,1))="AT"),"a",IF(AND(INDEX('[1]Stats repas'!$E$212:$NR$212,,MATCH(IA2,'[1]Stats repas'!$E$55:$NR$55,1))&gt;2,INDEX('[1]Stats repas'!$E$219:$NR$219,,MATCH(IA2,'[1]Stats repas'!$E$55:$NR$55,1))="AT"),"a",INDEX('[1]Stats repas'!$E$212:$NR$212,,MATCH(IA2,'[1]Stats repas'!$E$55:$NR$55,1)))),0)</f>
        <v>0</v>
      </c>
      <c r="IB21">
        <f>IF(INDEX('[1]Stats repas'!$E$219:$NR$219,,MATCH(IB2,'[1]Stats repas'!$E$55:$NR$55,1))="AT",IF(AND(INDEX('[1]Stats repas'!$E$212:$NR$212,,MATCH(IB2,'[1]Stats repas'!$E$55:$NR$55,1))=0,INDEX('[1]Stats repas'!$E$219:$NR$219,,MATCH(IB2,'[1]Stats repas'!$E$55:$NR$55,1))="AT"),"a",IF(AND(INDEX('[1]Stats repas'!$E$212:$NR$212,,MATCH(IB2,'[1]Stats repas'!$E$55:$NR$55,1))&gt;2,INDEX('[1]Stats repas'!$E$219:$NR$219,,MATCH(IB2,'[1]Stats repas'!$E$55:$NR$55,1))="AT"),"a",INDEX('[1]Stats repas'!$E$212:$NR$212,,MATCH(IB2,'[1]Stats repas'!$E$55:$NR$55,1)))),0)</f>
        <v>0</v>
      </c>
      <c r="IC21">
        <f>IF(INDEX('[1]Stats repas'!$E$219:$NR$219,,MATCH(IC2,'[1]Stats repas'!$E$55:$NR$55,1))="AT",IF(AND(INDEX('[1]Stats repas'!$E$212:$NR$212,,MATCH(IC2,'[1]Stats repas'!$E$55:$NR$55,1))=0,INDEX('[1]Stats repas'!$E$219:$NR$219,,MATCH(IC2,'[1]Stats repas'!$E$55:$NR$55,1))="AT"),"a",IF(AND(INDEX('[1]Stats repas'!$E$212:$NR$212,,MATCH(IC2,'[1]Stats repas'!$E$55:$NR$55,1))&gt;2,INDEX('[1]Stats repas'!$E$219:$NR$219,,MATCH(IC2,'[1]Stats repas'!$E$55:$NR$55,1))="AT"),"a",INDEX('[1]Stats repas'!$E$212:$NR$212,,MATCH(IC2,'[1]Stats repas'!$E$55:$NR$55,1)))),0)</f>
        <v>0</v>
      </c>
      <c r="ID21">
        <f>IF(INDEX('[1]Stats repas'!$E$219:$NR$219,,MATCH(ID2,'[1]Stats repas'!$E$55:$NR$55,1))="AT",IF(AND(INDEX('[1]Stats repas'!$E$212:$NR$212,,MATCH(ID2,'[1]Stats repas'!$E$55:$NR$55,1))=0,INDEX('[1]Stats repas'!$E$219:$NR$219,,MATCH(ID2,'[1]Stats repas'!$E$55:$NR$55,1))="AT"),"a",IF(AND(INDEX('[1]Stats repas'!$E$212:$NR$212,,MATCH(ID2,'[1]Stats repas'!$E$55:$NR$55,1))&gt;2,INDEX('[1]Stats repas'!$E$219:$NR$219,,MATCH(ID2,'[1]Stats repas'!$E$55:$NR$55,1))="AT"),"a",INDEX('[1]Stats repas'!$E$212:$NR$212,,MATCH(ID2,'[1]Stats repas'!$E$55:$NR$55,1)))),0)</f>
        <v>0</v>
      </c>
      <c r="IE21">
        <f>IF(INDEX('[1]Stats repas'!$E$219:$NR$219,,MATCH(IE2,'[1]Stats repas'!$E$55:$NR$55,1))="AT",IF(AND(INDEX('[1]Stats repas'!$E$212:$NR$212,,MATCH(IE2,'[1]Stats repas'!$E$55:$NR$55,1))=0,INDEX('[1]Stats repas'!$E$219:$NR$219,,MATCH(IE2,'[1]Stats repas'!$E$55:$NR$55,1))="AT"),"a",IF(AND(INDEX('[1]Stats repas'!$E$212:$NR$212,,MATCH(IE2,'[1]Stats repas'!$E$55:$NR$55,1))&gt;2,INDEX('[1]Stats repas'!$E$219:$NR$219,,MATCH(IE2,'[1]Stats repas'!$E$55:$NR$55,1))="AT"),"a",INDEX('[1]Stats repas'!$E$212:$NR$212,,MATCH(IE2,'[1]Stats repas'!$E$55:$NR$55,1)))),0)</f>
        <v>0</v>
      </c>
      <c r="IF21">
        <f>IF(INDEX('[1]Stats repas'!$E$219:$NR$219,,MATCH(IF2,'[1]Stats repas'!$E$55:$NR$55,1))="AT",IF(AND(INDEX('[1]Stats repas'!$E$212:$NR$212,,MATCH(IF2,'[1]Stats repas'!$E$55:$NR$55,1))=0,INDEX('[1]Stats repas'!$E$219:$NR$219,,MATCH(IF2,'[1]Stats repas'!$E$55:$NR$55,1))="AT"),"a",IF(AND(INDEX('[1]Stats repas'!$E$212:$NR$212,,MATCH(IF2,'[1]Stats repas'!$E$55:$NR$55,1))&gt;2,INDEX('[1]Stats repas'!$E$219:$NR$219,,MATCH(IF2,'[1]Stats repas'!$E$55:$NR$55,1))="AT"),"a",INDEX('[1]Stats repas'!$E$212:$NR$212,,MATCH(IF2,'[1]Stats repas'!$E$55:$NR$55,1)))),0)</f>
        <v>0</v>
      </c>
      <c r="IG21">
        <f>IF(INDEX('[1]Stats repas'!$E$219:$NR$219,,MATCH(IG2,'[1]Stats repas'!$E$55:$NR$55,1))="AT",IF(AND(INDEX('[1]Stats repas'!$E$212:$NR$212,,MATCH(IG2,'[1]Stats repas'!$E$55:$NR$55,1))=0,INDEX('[1]Stats repas'!$E$219:$NR$219,,MATCH(IG2,'[1]Stats repas'!$E$55:$NR$55,1))="AT"),"a",IF(AND(INDEX('[1]Stats repas'!$E$212:$NR$212,,MATCH(IG2,'[1]Stats repas'!$E$55:$NR$55,1))&gt;2,INDEX('[1]Stats repas'!$E$219:$NR$219,,MATCH(IG2,'[1]Stats repas'!$E$55:$NR$55,1))="AT"),"a",INDEX('[1]Stats repas'!$E$212:$NR$212,,MATCH(IG2,'[1]Stats repas'!$E$55:$NR$55,1)))),0)</f>
        <v>0</v>
      </c>
      <c r="IH21">
        <f>IF(INDEX('[1]Stats repas'!$E$219:$NR$219,,MATCH(IH2,'[1]Stats repas'!$E$55:$NR$55,1))="AT",IF(AND(INDEX('[1]Stats repas'!$E$212:$NR$212,,MATCH(IH2,'[1]Stats repas'!$E$55:$NR$55,1))=0,INDEX('[1]Stats repas'!$E$219:$NR$219,,MATCH(IH2,'[1]Stats repas'!$E$55:$NR$55,1))="AT"),"a",IF(AND(INDEX('[1]Stats repas'!$E$212:$NR$212,,MATCH(IH2,'[1]Stats repas'!$E$55:$NR$55,1))&gt;2,INDEX('[1]Stats repas'!$E$219:$NR$219,,MATCH(IH2,'[1]Stats repas'!$E$55:$NR$55,1))="AT"),"a",INDEX('[1]Stats repas'!$E$212:$NR$212,,MATCH(IH2,'[1]Stats repas'!$E$55:$NR$55,1)))),0)</f>
        <v>0</v>
      </c>
      <c r="II21">
        <f>IF(INDEX('[1]Stats repas'!$E$219:$NR$219,,MATCH(II2,'[1]Stats repas'!$E$55:$NR$55,1))="AT",IF(AND(INDEX('[1]Stats repas'!$E$212:$NR$212,,MATCH(II2,'[1]Stats repas'!$E$55:$NR$55,1))=0,INDEX('[1]Stats repas'!$E$219:$NR$219,,MATCH(II2,'[1]Stats repas'!$E$55:$NR$55,1))="AT"),"a",IF(AND(INDEX('[1]Stats repas'!$E$212:$NR$212,,MATCH(II2,'[1]Stats repas'!$E$55:$NR$55,1))&gt;2,INDEX('[1]Stats repas'!$E$219:$NR$219,,MATCH(II2,'[1]Stats repas'!$E$55:$NR$55,1))="AT"),"a",INDEX('[1]Stats repas'!$E$212:$NR$212,,MATCH(II2,'[1]Stats repas'!$E$55:$NR$55,1)))),0)</f>
        <v>0</v>
      </c>
      <c r="IJ21">
        <f>IF(INDEX('[1]Stats repas'!$E$219:$NR$219,,MATCH(IJ2,'[1]Stats repas'!$E$55:$NR$55,1))="AT",IF(AND(INDEX('[1]Stats repas'!$E$212:$NR$212,,MATCH(IJ2,'[1]Stats repas'!$E$55:$NR$55,1))=0,INDEX('[1]Stats repas'!$E$219:$NR$219,,MATCH(IJ2,'[1]Stats repas'!$E$55:$NR$55,1))="AT"),"a",IF(AND(INDEX('[1]Stats repas'!$E$212:$NR$212,,MATCH(IJ2,'[1]Stats repas'!$E$55:$NR$55,1))&gt;2,INDEX('[1]Stats repas'!$E$219:$NR$219,,MATCH(IJ2,'[1]Stats repas'!$E$55:$NR$55,1))="AT"),"a",INDEX('[1]Stats repas'!$E$212:$NR$212,,MATCH(IJ2,'[1]Stats repas'!$E$55:$NR$55,1)))),0)</f>
        <v>0</v>
      </c>
      <c r="IK21">
        <f>IF(INDEX('[1]Stats repas'!$E$219:$NR$219,,MATCH(IK2,'[1]Stats repas'!$E$55:$NR$55,1))="AT",IF(AND(INDEX('[1]Stats repas'!$E$212:$NR$212,,MATCH(IK2,'[1]Stats repas'!$E$55:$NR$55,1))=0,INDEX('[1]Stats repas'!$E$219:$NR$219,,MATCH(IK2,'[1]Stats repas'!$E$55:$NR$55,1))="AT"),"a",IF(AND(INDEX('[1]Stats repas'!$E$212:$NR$212,,MATCH(IK2,'[1]Stats repas'!$E$55:$NR$55,1))&gt;2,INDEX('[1]Stats repas'!$E$219:$NR$219,,MATCH(IK2,'[1]Stats repas'!$E$55:$NR$55,1))="AT"),"a",INDEX('[1]Stats repas'!$E$212:$NR$212,,MATCH(IK2,'[1]Stats repas'!$E$55:$NR$55,1)))),0)</f>
        <v>0</v>
      </c>
      <c r="IL21">
        <f>IF(INDEX('[1]Stats repas'!$E$219:$NR$219,,MATCH(IL2,'[1]Stats repas'!$E$55:$NR$55,1))="AT",IF(AND(INDEX('[1]Stats repas'!$E$212:$NR$212,,MATCH(IL2,'[1]Stats repas'!$E$55:$NR$55,1))=0,INDEX('[1]Stats repas'!$E$219:$NR$219,,MATCH(IL2,'[1]Stats repas'!$E$55:$NR$55,1))="AT"),"a",IF(AND(INDEX('[1]Stats repas'!$E$212:$NR$212,,MATCH(IL2,'[1]Stats repas'!$E$55:$NR$55,1))&gt;2,INDEX('[1]Stats repas'!$E$219:$NR$219,,MATCH(IL2,'[1]Stats repas'!$E$55:$NR$55,1))="AT"),"a",INDEX('[1]Stats repas'!$E$212:$NR$212,,MATCH(IL2,'[1]Stats repas'!$E$55:$NR$55,1)))),0)</f>
        <v>0</v>
      </c>
      <c r="IM21">
        <f>IF(INDEX('[1]Stats repas'!$E$219:$NR$219,,MATCH(IM2,'[1]Stats repas'!$E$55:$NR$55,1))="AT",IF(AND(INDEX('[1]Stats repas'!$E$212:$NR$212,,MATCH(IM2,'[1]Stats repas'!$E$55:$NR$55,1))=0,INDEX('[1]Stats repas'!$E$219:$NR$219,,MATCH(IM2,'[1]Stats repas'!$E$55:$NR$55,1))="AT"),"a",IF(AND(INDEX('[1]Stats repas'!$E$212:$NR$212,,MATCH(IM2,'[1]Stats repas'!$E$55:$NR$55,1))&gt;2,INDEX('[1]Stats repas'!$E$219:$NR$219,,MATCH(IM2,'[1]Stats repas'!$E$55:$NR$55,1))="AT"),"a",INDEX('[1]Stats repas'!$E$212:$NR$212,,MATCH(IM2,'[1]Stats repas'!$E$55:$NR$55,1)))),0)</f>
        <v>0</v>
      </c>
      <c r="IN21">
        <f>IF(INDEX('[1]Stats repas'!$E$219:$NR$219,,MATCH(IN2,'[1]Stats repas'!$E$55:$NR$55,1))="AT",IF(AND(INDEX('[1]Stats repas'!$E$212:$NR$212,,MATCH(IN2,'[1]Stats repas'!$E$55:$NR$55,1))=0,INDEX('[1]Stats repas'!$E$219:$NR$219,,MATCH(IN2,'[1]Stats repas'!$E$55:$NR$55,1))="AT"),"a",IF(AND(INDEX('[1]Stats repas'!$E$212:$NR$212,,MATCH(IN2,'[1]Stats repas'!$E$55:$NR$55,1))&gt;2,INDEX('[1]Stats repas'!$E$219:$NR$219,,MATCH(IN2,'[1]Stats repas'!$E$55:$NR$55,1))="AT"),"a",INDEX('[1]Stats repas'!$E$212:$NR$212,,MATCH(IN2,'[1]Stats repas'!$E$55:$NR$55,1)))),0)</f>
        <v>0</v>
      </c>
      <c r="IO21">
        <f>IF(INDEX('[1]Stats repas'!$E$219:$NR$219,,MATCH(IO2,'[1]Stats repas'!$E$55:$NR$55,1))="AT",IF(AND(INDEX('[1]Stats repas'!$E$212:$NR$212,,MATCH(IO2,'[1]Stats repas'!$E$55:$NR$55,1))=0,INDEX('[1]Stats repas'!$E$219:$NR$219,,MATCH(IO2,'[1]Stats repas'!$E$55:$NR$55,1))="AT"),"a",IF(AND(INDEX('[1]Stats repas'!$E$212:$NR$212,,MATCH(IO2,'[1]Stats repas'!$E$55:$NR$55,1))&gt;2,INDEX('[1]Stats repas'!$E$219:$NR$219,,MATCH(IO2,'[1]Stats repas'!$E$55:$NR$55,1))="AT"),"a",INDEX('[1]Stats repas'!$E$212:$NR$212,,MATCH(IO2,'[1]Stats repas'!$E$55:$NR$55,1)))),0)</f>
        <v>0</v>
      </c>
      <c r="IP21">
        <f>IF(INDEX('[1]Stats repas'!$E$219:$NR$219,,MATCH(IP2,'[1]Stats repas'!$E$55:$NR$55,1))="AT",IF(AND(INDEX('[1]Stats repas'!$E$212:$NR$212,,MATCH(IP2,'[1]Stats repas'!$E$55:$NR$55,1))=0,INDEX('[1]Stats repas'!$E$219:$NR$219,,MATCH(IP2,'[1]Stats repas'!$E$55:$NR$55,1))="AT"),"a",IF(AND(INDEX('[1]Stats repas'!$E$212:$NR$212,,MATCH(IP2,'[1]Stats repas'!$E$55:$NR$55,1))&gt;2,INDEX('[1]Stats repas'!$E$219:$NR$219,,MATCH(IP2,'[1]Stats repas'!$E$55:$NR$55,1))="AT"),"a",INDEX('[1]Stats repas'!$E$212:$NR$212,,MATCH(IP2,'[1]Stats repas'!$E$55:$NR$55,1)))),0)</f>
        <v>0</v>
      </c>
      <c r="IQ21">
        <f>IF(INDEX('[1]Stats repas'!$E$219:$NR$219,,MATCH(IQ2,'[1]Stats repas'!$E$55:$NR$55,1))="AT",IF(AND(INDEX('[1]Stats repas'!$E$212:$NR$212,,MATCH(IQ2,'[1]Stats repas'!$E$55:$NR$55,1))=0,INDEX('[1]Stats repas'!$E$219:$NR$219,,MATCH(IQ2,'[1]Stats repas'!$E$55:$NR$55,1))="AT"),"a",IF(AND(INDEX('[1]Stats repas'!$E$212:$NR$212,,MATCH(IQ2,'[1]Stats repas'!$E$55:$NR$55,1))&gt;2,INDEX('[1]Stats repas'!$E$219:$NR$219,,MATCH(IQ2,'[1]Stats repas'!$E$55:$NR$55,1))="AT"),"a",INDEX('[1]Stats repas'!$E$212:$NR$212,,MATCH(IQ2,'[1]Stats repas'!$E$55:$NR$55,1)))),0)</f>
        <v>0</v>
      </c>
      <c r="IR21">
        <f>IF(INDEX('[1]Stats repas'!$E$219:$NR$219,,MATCH(IR2,'[1]Stats repas'!$E$55:$NR$55,1))="AT",IF(AND(INDEX('[1]Stats repas'!$E$212:$NR$212,,MATCH(IR2,'[1]Stats repas'!$E$55:$NR$55,1))=0,INDEX('[1]Stats repas'!$E$219:$NR$219,,MATCH(IR2,'[1]Stats repas'!$E$55:$NR$55,1))="AT"),"a",IF(AND(INDEX('[1]Stats repas'!$E$212:$NR$212,,MATCH(IR2,'[1]Stats repas'!$E$55:$NR$55,1))&gt;2,INDEX('[1]Stats repas'!$E$219:$NR$219,,MATCH(IR2,'[1]Stats repas'!$E$55:$NR$55,1))="AT"),"a",INDEX('[1]Stats repas'!$E$212:$NR$212,,MATCH(IR2,'[1]Stats repas'!$E$55:$NR$55,1)))),0)</f>
        <v>0</v>
      </c>
      <c r="IS21">
        <f>IF(INDEX('[1]Stats repas'!$E$219:$NR$219,,MATCH(IS2,'[1]Stats repas'!$E$55:$NR$55,1))="AT",IF(AND(INDEX('[1]Stats repas'!$E$212:$NR$212,,MATCH(IS2,'[1]Stats repas'!$E$55:$NR$55,1))=0,INDEX('[1]Stats repas'!$E$219:$NR$219,,MATCH(IS2,'[1]Stats repas'!$E$55:$NR$55,1))="AT"),"a",IF(AND(INDEX('[1]Stats repas'!$E$212:$NR$212,,MATCH(IS2,'[1]Stats repas'!$E$55:$NR$55,1))&gt;2,INDEX('[1]Stats repas'!$E$219:$NR$219,,MATCH(IS2,'[1]Stats repas'!$E$55:$NR$55,1))="AT"),"a",INDEX('[1]Stats repas'!$E$212:$NR$212,,MATCH(IS2,'[1]Stats repas'!$E$55:$NR$55,1)))),0)</f>
        <v>0</v>
      </c>
      <c r="IT21">
        <f>IF(INDEX('[1]Stats repas'!$E$219:$NR$219,,MATCH(IT2,'[1]Stats repas'!$E$55:$NR$55,1))="AT",IF(AND(INDEX('[1]Stats repas'!$E$212:$NR$212,,MATCH(IT2,'[1]Stats repas'!$E$55:$NR$55,1))=0,INDEX('[1]Stats repas'!$E$219:$NR$219,,MATCH(IT2,'[1]Stats repas'!$E$55:$NR$55,1))="AT"),"a",IF(AND(INDEX('[1]Stats repas'!$E$212:$NR$212,,MATCH(IT2,'[1]Stats repas'!$E$55:$NR$55,1))&gt;2,INDEX('[1]Stats repas'!$E$219:$NR$219,,MATCH(IT2,'[1]Stats repas'!$E$55:$NR$55,1))="AT"),"a",INDEX('[1]Stats repas'!$E$212:$NR$212,,MATCH(IT2,'[1]Stats repas'!$E$55:$NR$55,1)))),0)</f>
        <v>0</v>
      </c>
      <c r="IU21">
        <f>IF(INDEX('[1]Stats repas'!$E$219:$NR$219,,MATCH(IU2,'[1]Stats repas'!$E$55:$NR$55,1))="AT",IF(AND(INDEX('[1]Stats repas'!$E$212:$NR$212,,MATCH(IU2,'[1]Stats repas'!$E$55:$NR$55,1))=0,INDEX('[1]Stats repas'!$E$219:$NR$219,,MATCH(IU2,'[1]Stats repas'!$E$55:$NR$55,1))="AT"),"a",IF(AND(INDEX('[1]Stats repas'!$E$212:$NR$212,,MATCH(IU2,'[1]Stats repas'!$E$55:$NR$55,1))&gt;2,INDEX('[1]Stats repas'!$E$219:$NR$219,,MATCH(IU2,'[1]Stats repas'!$E$55:$NR$55,1))="AT"),"a",INDEX('[1]Stats repas'!$E$212:$NR$212,,MATCH(IU2,'[1]Stats repas'!$E$55:$NR$55,1)))),0)</f>
        <v>0</v>
      </c>
      <c r="IV21">
        <f>IF(INDEX('[1]Stats repas'!$E$219:$NR$219,,MATCH(IV2,'[1]Stats repas'!$E$55:$NR$55,1))="AT",IF(AND(INDEX('[1]Stats repas'!$E$212:$NR$212,,MATCH(IV2,'[1]Stats repas'!$E$55:$NR$55,1))=0,INDEX('[1]Stats repas'!$E$219:$NR$219,,MATCH(IV2,'[1]Stats repas'!$E$55:$NR$55,1))="AT"),"a",IF(AND(INDEX('[1]Stats repas'!$E$212:$NR$212,,MATCH(IV2,'[1]Stats repas'!$E$55:$NR$55,1))&gt;2,INDEX('[1]Stats repas'!$E$219:$NR$219,,MATCH(IV2,'[1]Stats repas'!$E$55:$NR$55,1))="AT"),"a",INDEX('[1]Stats repas'!$E$212:$NR$212,,MATCH(IV2,'[1]Stats repas'!$E$55:$NR$55,1)))),0)</f>
        <v>0</v>
      </c>
      <c r="IW21">
        <f>IF(INDEX('[1]Stats repas'!$E$219:$NR$219,,MATCH(IW2,'[1]Stats repas'!$E$55:$NR$55,1))="AT",IF(AND(INDEX('[1]Stats repas'!$E$212:$NR$212,,MATCH(IW2,'[1]Stats repas'!$E$55:$NR$55,1))=0,INDEX('[1]Stats repas'!$E$219:$NR$219,,MATCH(IW2,'[1]Stats repas'!$E$55:$NR$55,1))="AT"),"a",IF(AND(INDEX('[1]Stats repas'!$E$212:$NR$212,,MATCH(IW2,'[1]Stats repas'!$E$55:$NR$55,1))&gt;2,INDEX('[1]Stats repas'!$E$219:$NR$219,,MATCH(IW2,'[1]Stats repas'!$E$55:$NR$55,1))="AT"),"a",INDEX('[1]Stats repas'!$E$212:$NR$212,,MATCH(IW2,'[1]Stats repas'!$E$55:$NR$55,1)))),0)</f>
        <v>0</v>
      </c>
      <c r="IX21">
        <f>IF(INDEX('[1]Stats repas'!$E$219:$NR$219,,MATCH(IX2,'[1]Stats repas'!$E$55:$NR$55,1))="AT",IF(AND(INDEX('[1]Stats repas'!$E$212:$NR$212,,MATCH(IX2,'[1]Stats repas'!$E$55:$NR$55,1))=0,INDEX('[1]Stats repas'!$E$219:$NR$219,,MATCH(IX2,'[1]Stats repas'!$E$55:$NR$55,1))="AT"),"a",IF(AND(INDEX('[1]Stats repas'!$E$212:$NR$212,,MATCH(IX2,'[1]Stats repas'!$E$55:$NR$55,1))&gt;2,INDEX('[1]Stats repas'!$E$219:$NR$219,,MATCH(IX2,'[1]Stats repas'!$E$55:$NR$55,1))="AT"),"a",INDEX('[1]Stats repas'!$E$212:$NR$212,,MATCH(IX2,'[1]Stats repas'!$E$55:$NR$55,1)))),0)</f>
        <v>0</v>
      </c>
      <c r="IY21">
        <f>IF(INDEX('[1]Stats repas'!$E$219:$NR$219,,MATCH(IY2,'[1]Stats repas'!$E$55:$NR$55,1))="AT",IF(AND(INDEX('[1]Stats repas'!$E$212:$NR$212,,MATCH(IY2,'[1]Stats repas'!$E$55:$NR$55,1))=0,INDEX('[1]Stats repas'!$E$219:$NR$219,,MATCH(IY2,'[1]Stats repas'!$E$55:$NR$55,1))="AT"),"a",IF(AND(INDEX('[1]Stats repas'!$E$212:$NR$212,,MATCH(IY2,'[1]Stats repas'!$E$55:$NR$55,1))&gt;2,INDEX('[1]Stats repas'!$E$219:$NR$219,,MATCH(IY2,'[1]Stats repas'!$E$55:$NR$55,1))="AT"),"a",INDEX('[1]Stats repas'!$E$212:$NR$212,,MATCH(IY2,'[1]Stats repas'!$E$55:$NR$55,1)))),0)</f>
        <v>0</v>
      </c>
      <c r="IZ21">
        <f>IF(INDEX('[1]Stats repas'!$E$219:$NR$219,,MATCH(IZ2,'[1]Stats repas'!$E$55:$NR$55,1))="AT",IF(AND(INDEX('[1]Stats repas'!$E$212:$NR$212,,MATCH(IZ2,'[1]Stats repas'!$E$55:$NR$55,1))=0,INDEX('[1]Stats repas'!$E$219:$NR$219,,MATCH(IZ2,'[1]Stats repas'!$E$55:$NR$55,1))="AT"),"a",IF(AND(INDEX('[1]Stats repas'!$E$212:$NR$212,,MATCH(IZ2,'[1]Stats repas'!$E$55:$NR$55,1))&gt;2,INDEX('[1]Stats repas'!$E$219:$NR$219,,MATCH(IZ2,'[1]Stats repas'!$E$55:$NR$55,1))="AT"),"a",INDEX('[1]Stats repas'!$E$212:$NR$212,,MATCH(IZ2,'[1]Stats repas'!$E$55:$NR$55,1)))),0)</f>
        <v>0</v>
      </c>
      <c r="JA21">
        <f>IF(INDEX('[1]Stats repas'!$E$219:$NR$219,,MATCH(JA2,'[1]Stats repas'!$E$55:$NR$55,1))="AT",IF(AND(INDEX('[1]Stats repas'!$E$212:$NR$212,,MATCH(JA2,'[1]Stats repas'!$E$55:$NR$55,1))=0,INDEX('[1]Stats repas'!$E$219:$NR$219,,MATCH(JA2,'[1]Stats repas'!$E$55:$NR$55,1))="AT"),"a",IF(AND(INDEX('[1]Stats repas'!$E$212:$NR$212,,MATCH(JA2,'[1]Stats repas'!$E$55:$NR$55,1))&gt;2,INDEX('[1]Stats repas'!$E$219:$NR$219,,MATCH(JA2,'[1]Stats repas'!$E$55:$NR$55,1))="AT"),"a",INDEX('[1]Stats repas'!$E$212:$NR$212,,MATCH(JA2,'[1]Stats repas'!$E$55:$NR$55,1)))),0)</f>
        <v>0</v>
      </c>
      <c r="JB21">
        <f>IF(INDEX('[1]Stats repas'!$E$219:$NR$219,,MATCH(JB2,'[1]Stats repas'!$E$55:$NR$55,1))="AT",IF(AND(INDEX('[1]Stats repas'!$E$212:$NR$212,,MATCH(JB2,'[1]Stats repas'!$E$55:$NR$55,1))=0,INDEX('[1]Stats repas'!$E$219:$NR$219,,MATCH(JB2,'[1]Stats repas'!$E$55:$NR$55,1))="AT"),"a",IF(AND(INDEX('[1]Stats repas'!$E$212:$NR$212,,MATCH(JB2,'[1]Stats repas'!$E$55:$NR$55,1))&gt;2,INDEX('[1]Stats repas'!$E$219:$NR$219,,MATCH(JB2,'[1]Stats repas'!$E$55:$NR$55,1))="AT"),"a",INDEX('[1]Stats repas'!$E$212:$NR$212,,MATCH(JB2,'[1]Stats repas'!$E$55:$NR$55,1)))),0)</f>
        <v>0</v>
      </c>
      <c r="JC21">
        <f>IF(INDEX('[1]Stats repas'!$E$219:$NR$219,,MATCH(JC2,'[1]Stats repas'!$E$55:$NR$55,1))="AT",IF(AND(INDEX('[1]Stats repas'!$E$212:$NR$212,,MATCH(JC2,'[1]Stats repas'!$E$55:$NR$55,1))=0,INDEX('[1]Stats repas'!$E$219:$NR$219,,MATCH(JC2,'[1]Stats repas'!$E$55:$NR$55,1))="AT"),"a",IF(AND(INDEX('[1]Stats repas'!$E$212:$NR$212,,MATCH(JC2,'[1]Stats repas'!$E$55:$NR$55,1))&gt;2,INDEX('[1]Stats repas'!$E$219:$NR$219,,MATCH(JC2,'[1]Stats repas'!$E$55:$NR$55,1))="AT"),"a",INDEX('[1]Stats repas'!$E$212:$NR$212,,MATCH(JC2,'[1]Stats repas'!$E$55:$NR$55,1)))),0)</f>
        <v>0</v>
      </c>
      <c r="JD21">
        <f>IF(INDEX('[1]Stats repas'!$E$219:$NR$219,,MATCH(JD2,'[1]Stats repas'!$E$55:$NR$55,1))="AT",IF(AND(INDEX('[1]Stats repas'!$E$212:$NR$212,,MATCH(JD2,'[1]Stats repas'!$E$55:$NR$55,1))=0,INDEX('[1]Stats repas'!$E$219:$NR$219,,MATCH(JD2,'[1]Stats repas'!$E$55:$NR$55,1))="AT"),"a",IF(AND(INDEX('[1]Stats repas'!$E$212:$NR$212,,MATCH(JD2,'[1]Stats repas'!$E$55:$NR$55,1))&gt;2,INDEX('[1]Stats repas'!$E$219:$NR$219,,MATCH(JD2,'[1]Stats repas'!$E$55:$NR$55,1))="AT"),"a",INDEX('[1]Stats repas'!$E$212:$NR$212,,MATCH(JD2,'[1]Stats repas'!$E$55:$NR$55,1)))),0)</f>
        <v>0</v>
      </c>
      <c r="JE21">
        <f>IF(INDEX('[1]Stats repas'!$E$219:$NR$219,,MATCH(JE2,'[1]Stats repas'!$E$55:$NR$55,1))="AT",IF(AND(INDEX('[1]Stats repas'!$E$212:$NR$212,,MATCH(JE2,'[1]Stats repas'!$E$55:$NR$55,1))=0,INDEX('[1]Stats repas'!$E$219:$NR$219,,MATCH(JE2,'[1]Stats repas'!$E$55:$NR$55,1))="AT"),"a",IF(AND(INDEX('[1]Stats repas'!$E$212:$NR$212,,MATCH(JE2,'[1]Stats repas'!$E$55:$NR$55,1))&gt;2,INDEX('[1]Stats repas'!$E$219:$NR$219,,MATCH(JE2,'[1]Stats repas'!$E$55:$NR$55,1))="AT"),"a",INDEX('[1]Stats repas'!$E$212:$NR$212,,MATCH(JE2,'[1]Stats repas'!$E$55:$NR$55,1)))),0)</f>
        <v>0</v>
      </c>
      <c r="JF21">
        <f>IF(INDEX('[1]Stats repas'!$E$219:$NR$219,,MATCH(JF2,'[1]Stats repas'!$E$55:$NR$55,1))="AT",IF(AND(INDEX('[1]Stats repas'!$E$212:$NR$212,,MATCH(JF2,'[1]Stats repas'!$E$55:$NR$55,1))=0,INDEX('[1]Stats repas'!$E$219:$NR$219,,MATCH(JF2,'[1]Stats repas'!$E$55:$NR$55,1))="AT"),"a",IF(AND(INDEX('[1]Stats repas'!$E$212:$NR$212,,MATCH(JF2,'[1]Stats repas'!$E$55:$NR$55,1))&gt;2,INDEX('[1]Stats repas'!$E$219:$NR$219,,MATCH(JF2,'[1]Stats repas'!$E$55:$NR$55,1))="AT"),"a",INDEX('[1]Stats repas'!$E$212:$NR$212,,MATCH(JF2,'[1]Stats repas'!$E$55:$NR$55,1)))),0)</f>
        <v>0</v>
      </c>
      <c r="JG21">
        <f>IF(INDEX('[1]Stats repas'!$E$219:$NR$219,,MATCH(JG2,'[1]Stats repas'!$E$55:$NR$55,1))="AT",IF(AND(INDEX('[1]Stats repas'!$E$212:$NR$212,,MATCH(JG2,'[1]Stats repas'!$E$55:$NR$55,1))=0,INDEX('[1]Stats repas'!$E$219:$NR$219,,MATCH(JG2,'[1]Stats repas'!$E$55:$NR$55,1))="AT"),"a",IF(AND(INDEX('[1]Stats repas'!$E$212:$NR$212,,MATCH(JG2,'[1]Stats repas'!$E$55:$NR$55,1))&gt;2,INDEX('[1]Stats repas'!$E$219:$NR$219,,MATCH(JG2,'[1]Stats repas'!$E$55:$NR$55,1))="AT"),"a",INDEX('[1]Stats repas'!$E$212:$NR$212,,MATCH(JG2,'[1]Stats repas'!$E$55:$NR$55,1)))),0)</f>
        <v>0</v>
      </c>
      <c r="JH21">
        <f>IF(INDEX('[1]Stats repas'!$E$219:$NR$219,,MATCH(JH2,'[1]Stats repas'!$E$55:$NR$55,1))="AT",IF(AND(INDEX('[1]Stats repas'!$E$212:$NR$212,,MATCH(JH2,'[1]Stats repas'!$E$55:$NR$55,1))=0,INDEX('[1]Stats repas'!$E$219:$NR$219,,MATCH(JH2,'[1]Stats repas'!$E$55:$NR$55,1))="AT"),"a",IF(AND(INDEX('[1]Stats repas'!$E$212:$NR$212,,MATCH(JH2,'[1]Stats repas'!$E$55:$NR$55,1))&gt;2,INDEX('[1]Stats repas'!$E$219:$NR$219,,MATCH(JH2,'[1]Stats repas'!$E$55:$NR$55,1))="AT"),"a",INDEX('[1]Stats repas'!$E$212:$NR$212,,MATCH(JH2,'[1]Stats repas'!$E$55:$NR$55,1)))),0)</f>
        <v>0</v>
      </c>
      <c r="JI21">
        <f>IF(INDEX('[1]Stats repas'!$E$219:$NR$219,,MATCH(JI2,'[1]Stats repas'!$E$55:$NR$55,1))="AT",IF(AND(INDEX('[1]Stats repas'!$E$212:$NR$212,,MATCH(JI2,'[1]Stats repas'!$E$55:$NR$55,1))=0,INDEX('[1]Stats repas'!$E$219:$NR$219,,MATCH(JI2,'[1]Stats repas'!$E$55:$NR$55,1))="AT"),"a",IF(AND(INDEX('[1]Stats repas'!$E$212:$NR$212,,MATCH(JI2,'[1]Stats repas'!$E$55:$NR$55,1))&gt;2,INDEX('[1]Stats repas'!$E$219:$NR$219,,MATCH(JI2,'[1]Stats repas'!$E$55:$NR$55,1))="AT"),"a",INDEX('[1]Stats repas'!$E$212:$NR$212,,MATCH(JI2,'[1]Stats repas'!$E$55:$NR$55,1)))),0)</f>
        <v>0</v>
      </c>
      <c r="JJ21">
        <f>IF(INDEX('[1]Stats repas'!$E$219:$NR$219,,MATCH(JJ2,'[1]Stats repas'!$E$55:$NR$55,1))="AT",IF(AND(INDEX('[1]Stats repas'!$E$212:$NR$212,,MATCH(JJ2,'[1]Stats repas'!$E$55:$NR$55,1))=0,INDEX('[1]Stats repas'!$E$219:$NR$219,,MATCH(JJ2,'[1]Stats repas'!$E$55:$NR$55,1))="AT"),"a",IF(AND(INDEX('[1]Stats repas'!$E$212:$NR$212,,MATCH(JJ2,'[1]Stats repas'!$E$55:$NR$55,1))&gt;2,INDEX('[1]Stats repas'!$E$219:$NR$219,,MATCH(JJ2,'[1]Stats repas'!$E$55:$NR$55,1))="AT"),"a",INDEX('[1]Stats repas'!$E$212:$NR$212,,MATCH(JJ2,'[1]Stats repas'!$E$55:$NR$55,1)))),0)</f>
        <v>0</v>
      </c>
      <c r="JK21">
        <f>IF(INDEX('[1]Stats repas'!$E$219:$NR$219,,MATCH(JK2,'[1]Stats repas'!$E$55:$NR$55,1))="AT",IF(AND(INDEX('[1]Stats repas'!$E$212:$NR$212,,MATCH(JK2,'[1]Stats repas'!$E$55:$NR$55,1))=0,INDEX('[1]Stats repas'!$E$219:$NR$219,,MATCH(JK2,'[1]Stats repas'!$E$55:$NR$55,1))="AT"),"a",IF(AND(INDEX('[1]Stats repas'!$E$212:$NR$212,,MATCH(JK2,'[1]Stats repas'!$E$55:$NR$55,1))&gt;2,INDEX('[1]Stats repas'!$E$219:$NR$219,,MATCH(JK2,'[1]Stats repas'!$E$55:$NR$55,1))="AT"),"a",INDEX('[1]Stats repas'!$E$212:$NR$212,,MATCH(JK2,'[1]Stats repas'!$E$55:$NR$55,1)))),0)</f>
        <v>0</v>
      </c>
      <c r="JL21">
        <f>IF(INDEX('[1]Stats repas'!$E$219:$NR$219,,MATCH(JL2,'[1]Stats repas'!$E$55:$NR$55,1))="AT",IF(AND(INDEX('[1]Stats repas'!$E$212:$NR$212,,MATCH(JL2,'[1]Stats repas'!$E$55:$NR$55,1))=0,INDEX('[1]Stats repas'!$E$219:$NR$219,,MATCH(JL2,'[1]Stats repas'!$E$55:$NR$55,1))="AT"),"a",IF(AND(INDEX('[1]Stats repas'!$E$212:$NR$212,,MATCH(JL2,'[1]Stats repas'!$E$55:$NR$55,1))&gt;2,INDEX('[1]Stats repas'!$E$219:$NR$219,,MATCH(JL2,'[1]Stats repas'!$E$55:$NR$55,1))="AT"),"a",INDEX('[1]Stats repas'!$E$212:$NR$212,,MATCH(JL2,'[1]Stats repas'!$E$55:$NR$55,1)))),0)</f>
        <v>0</v>
      </c>
      <c r="JM21">
        <f>IF(INDEX('[1]Stats repas'!$E$219:$NR$219,,MATCH(JM2,'[1]Stats repas'!$E$55:$NR$55,1))="AT",IF(AND(INDEX('[1]Stats repas'!$E$212:$NR$212,,MATCH(JM2,'[1]Stats repas'!$E$55:$NR$55,1))=0,INDEX('[1]Stats repas'!$E$219:$NR$219,,MATCH(JM2,'[1]Stats repas'!$E$55:$NR$55,1))="AT"),"a",IF(AND(INDEX('[1]Stats repas'!$E$212:$NR$212,,MATCH(JM2,'[1]Stats repas'!$E$55:$NR$55,1))&gt;2,INDEX('[1]Stats repas'!$E$219:$NR$219,,MATCH(JM2,'[1]Stats repas'!$E$55:$NR$55,1))="AT"),"a",INDEX('[1]Stats repas'!$E$212:$NR$212,,MATCH(JM2,'[1]Stats repas'!$E$55:$NR$55,1)))),0)</f>
        <v>0</v>
      </c>
      <c r="JN21">
        <f>IF(INDEX('[1]Stats repas'!$E$219:$NR$219,,MATCH(JN2,'[1]Stats repas'!$E$55:$NR$55,1))="AT",IF(AND(INDEX('[1]Stats repas'!$E$212:$NR$212,,MATCH(JN2,'[1]Stats repas'!$E$55:$NR$55,1))=0,INDEX('[1]Stats repas'!$E$219:$NR$219,,MATCH(JN2,'[1]Stats repas'!$E$55:$NR$55,1))="AT"),"a",IF(AND(INDEX('[1]Stats repas'!$E$212:$NR$212,,MATCH(JN2,'[1]Stats repas'!$E$55:$NR$55,1))&gt;2,INDEX('[1]Stats repas'!$E$219:$NR$219,,MATCH(JN2,'[1]Stats repas'!$E$55:$NR$55,1))="AT"),"a",INDEX('[1]Stats repas'!$E$212:$NR$212,,MATCH(JN2,'[1]Stats repas'!$E$55:$NR$55,1)))),0)</f>
        <v>0</v>
      </c>
      <c r="JO21">
        <f>IF(INDEX('[1]Stats repas'!$E$219:$NR$219,,MATCH(JO2,'[1]Stats repas'!$E$55:$NR$55,1))="AT",IF(AND(INDEX('[1]Stats repas'!$E$212:$NR$212,,MATCH(JO2,'[1]Stats repas'!$E$55:$NR$55,1))=0,INDEX('[1]Stats repas'!$E$219:$NR$219,,MATCH(JO2,'[1]Stats repas'!$E$55:$NR$55,1))="AT"),"a",IF(AND(INDEX('[1]Stats repas'!$E$212:$NR$212,,MATCH(JO2,'[1]Stats repas'!$E$55:$NR$55,1))&gt;2,INDEX('[1]Stats repas'!$E$219:$NR$219,,MATCH(JO2,'[1]Stats repas'!$E$55:$NR$55,1))="AT"),"a",INDEX('[1]Stats repas'!$E$212:$NR$212,,MATCH(JO2,'[1]Stats repas'!$E$55:$NR$55,1)))),0)</f>
        <v>0</v>
      </c>
      <c r="JP21">
        <f>IF(INDEX('[1]Stats repas'!$E$219:$NR$219,,MATCH(JP2,'[1]Stats repas'!$E$55:$NR$55,1))="AT",IF(AND(INDEX('[1]Stats repas'!$E$212:$NR$212,,MATCH(JP2,'[1]Stats repas'!$E$55:$NR$55,1))=0,INDEX('[1]Stats repas'!$E$219:$NR$219,,MATCH(JP2,'[1]Stats repas'!$E$55:$NR$55,1))="AT"),"a",IF(AND(INDEX('[1]Stats repas'!$E$212:$NR$212,,MATCH(JP2,'[1]Stats repas'!$E$55:$NR$55,1))&gt;2,INDEX('[1]Stats repas'!$E$219:$NR$219,,MATCH(JP2,'[1]Stats repas'!$E$55:$NR$55,1))="AT"),"a",INDEX('[1]Stats repas'!$E$212:$NR$212,,MATCH(JP2,'[1]Stats repas'!$E$55:$NR$55,1)))),0)</f>
        <v>0</v>
      </c>
      <c r="JQ21">
        <f>IF(INDEX('[1]Stats repas'!$E$219:$NR$219,,MATCH(JQ2,'[1]Stats repas'!$E$55:$NR$55,1))="AT",IF(AND(INDEX('[1]Stats repas'!$E$212:$NR$212,,MATCH(JQ2,'[1]Stats repas'!$E$55:$NR$55,1))=0,INDEX('[1]Stats repas'!$E$219:$NR$219,,MATCH(JQ2,'[1]Stats repas'!$E$55:$NR$55,1))="AT"),"a",IF(AND(INDEX('[1]Stats repas'!$E$212:$NR$212,,MATCH(JQ2,'[1]Stats repas'!$E$55:$NR$55,1))&gt;2,INDEX('[1]Stats repas'!$E$219:$NR$219,,MATCH(JQ2,'[1]Stats repas'!$E$55:$NR$55,1))="AT"),"a",INDEX('[1]Stats repas'!$E$212:$NR$212,,MATCH(JQ2,'[1]Stats repas'!$E$55:$NR$55,1)))),0)</f>
        <v>0</v>
      </c>
      <c r="JR21">
        <f>IF(INDEX('[1]Stats repas'!$E$219:$NR$219,,MATCH(JR2,'[1]Stats repas'!$E$55:$NR$55,1))="AT",IF(AND(INDEX('[1]Stats repas'!$E$212:$NR$212,,MATCH(JR2,'[1]Stats repas'!$E$55:$NR$55,1))=0,INDEX('[1]Stats repas'!$E$219:$NR$219,,MATCH(JR2,'[1]Stats repas'!$E$55:$NR$55,1))="AT"),"a",IF(AND(INDEX('[1]Stats repas'!$E$212:$NR$212,,MATCH(JR2,'[1]Stats repas'!$E$55:$NR$55,1))&gt;2,INDEX('[1]Stats repas'!$E$219:$NR$219,,MATCH(JR2,'[1]Stats repas'!$E$55:$NR$55,1))="AT"),"a",INDEX('[1]Stats repas'!$E$212:$NR$212,,MATCH(JR2,'[1]Stats repas'!$E$55:$NR$55,1)))),0)</f>
        <v>0</v>
      </c>
      <c r="JS21">
        <f>IF(INDEX('[1]Stats repas'!$E$219:$NR$219,,MATCH(JS2,'[1]Stats repas'!$E$55:$NR$55,1))="AT",IF(AND(INDEX('[1]Stats repas'!$E$212:$NR$212,,MATCH(JS2,'[1]Stats repas'!$E$55:$NR$55,1))=0,INDEX('[1]Stats repas'!$E$219:$NR$219,,MATCH(JS2,'[1]Stats repas'!$E$55:$NR$55,1))="AT"),"a",IF(AND(INDEX('[1]Stats repas'!$E$212:$NR$212,,MATCH(JS2,'[1]Stats repas'!$E$55:$NR$55,1))&gt;2,INDEX('[1]Stats repas'!$E$219:$NR$219,,MATCH(JS2,'[1]Stats repas'!$E$55:$NR$55,1))="AT"),"a",INDEX('[1]Stats repas'!$E$212:$NR$212,,MATCH(JS2,'[1]Stats repas'!$E$55:$NR$55,1)))),0)</f>
        <v>0</v>
      </c>
      <c r="JT21">
        <f>IF(INDEX('[1]Stats repas'!$E$219:$NR$219,,MATCH(JT2,'[1]Stats repas'!$E$55:$NR$55,1))="AT",IF(AND(INDEX('[1]Stats repas'!$E$212:$NR$212,,MATCH(JT2,'[1]Stats repas'!$E$55:$NR$55,1))=0,INDEX('[1]Stats repas'!$E$219:$NR$219,,MATCH(JT2,'[1]Stats repas'!$E$55:$NR$55,1))="AT"),"a",IF(AND(INDEX('[1]Stats repas'!$E$212:$NR$212,,MATCH(JT2,'[1]Stats repas'!$E$55:$NR$55,1))&gt;2,INDEX('[1]Stats repas'!$E$219:$NR$219,,MATCH(JT2,'[1]Stats repas'!$E$55:$NR$55,1))="AT"),"a",INDEX('[1]Stats repas'!$E$212:$NR$212,,MATCH(JT2,'[1]Stats repas'!$E$55:$NR$55,1)))),0)</f>
        <v>0</v>
      </c>
      <c r="JU21">
        <f>IF(INDEX('[1]Stats repas'!$E$219:$NR$219,,MATCH(JU2,'[1]Stats repas'!$E$55:$NR$55,1))="AT",IF(AND(INDEX('[1]Stats repas'!$E$212:$NR$212,,MATCH(JU2,'[1]Stats repas'!$E$55:$NR$55,1))=0,INDEX('[1]Stats repas'!$E$219:$NR$219,,MATCH(JU2,'[1]Stats repas'!$E$55:$NR$55,1))="AT"),"a",IF(AND(INDEX('[1]Stats repas'!$E$212:$NR$212,,MATCH(JU2,'[1]Stats repas'!$E$55:$NR$55,1))&gt;2,INDEX('[1]Stats repas'!$E$219:$NR$219,,MATCH(JU2,'[1]Stats repas'!$E$55:$NR$55,1))="AT"),"a",INDEX('[1]Stats repas'!$E$212:$NR$212,,MATCH(JU2,'[1]Stats repas'!$E$55:$NR$55,1)))),0)</f>
        <v>0</v>
      </c>
      <c r="JV21">
        <f>IF(INDEX('[1]Stats repas'!$E$219:$NR$219,,MATCH(JV2,'[1]Stats repas'!$E$55:$NR$55,1))="AT",IF(AND(INDEX('[1]Stats repas'!$E$212:$NR$212,,MATCH(JV2,'[1]Stats repas'!$E$55:$NR$55,1))=0,INDEX('[1]Stats repas'!$E$219:$NR$219,,MATCH(JV2,'[1]Stats repas'!$E$55:$NR$55,1))="AT"),"a",IF(AND(INDEX('[1]Stats repas'!$E$212:$NR$212,,MATCH(JV2,'[1]Stats repas'!$E$55:$NR$55,1))&gt;2,INDEX('[1]Stats repas'!$E$219:$NR$219,,MATCH(JV2,'[1]Stats repas'!$E$55:$NR$55,1))="AT"),"a",INDEX('[1]Stats repas'!$E$212:$NR$212,,MATCH(JV2,'[1]Stats repas'!$E$55:$NR$55,1)))),0)</f>
        <v>0</v>
      </c>
      <c r="JW21">
        <f>IF(INDEX('[1]Stats repas'!$E$219:$NR$219,,MATCH(JW2,'[1]Stats repas'!$E$55:$NR$55,1))="AT",IF(AND(INDEX('[1]Stats repas'!$E$212:$NR$212,,MATCH(JW2,'[1]Stats repas'!$E$55:$NR$55,1))=0,INDEX('[1]Stats repas'!$E$219:$NR$219,,MATCH(JW2,'[1]Stats repas'!$E$55:$NR$55,1))="AT"),"a",IF(AND(INDEX('[1]Stats repas'!$E$212:$NR$212,,MATCH(JW2,'[1]Stats repas'!$E$55:$NR$55,1))&gt;2,INDEX('[1]Stats repas'!$E$219:$NR$219,,MATCH(JW2,'[1]Stats repas'!$E$55:$NR$55,1))="AT"),"a",INDEX('[1]Stats repas'!$E$212:$NR$212,,MATCH(JW2,'[1]Stats repas'!$E$55:$NR$55,1)))),0)</f>
        <v>0</v>
      </c>
      <c r="JX21">
        <f>IF(INDEX('[1]Stats repas'!$E$219:$NR$219,,MATCH(JX2,'[1]Stats repas'!$E$55:$NR$55,1))="AT",IF(AND(INDEX('[1]Stats repas'!$E$212:$NR$212,,MATCH(JX2,'[1]Stats repas'!$E$55:$NR$55,1))=0,INDEX('[1]Stats repas'!$E$219:$NR$219,,MATCH(JX2,'[1]Stats repas'!$E$55:$NR$55,1))="AT"),"a",IF(AND(INDEX('[1]Stats repas'!$E$212:$NR$212,,MATCH(JX2,'[1]Stats repas'!$E$55:$NR$55,1))&gt;2,INDEX('[1]Stats repas'!$E$219:$NR$219,,MATCH(JX2,'[1]Stats repas'!$E$55:$NR$55,1))="AT"),"a",INDEX('[1]Stats repas'!$E$212:$NR$212,,MATCH(JX2,'[1]Stats repas'!$E$55:$NR$55,1)))),0)</f>
        <v>0</v>
      </c>
      <c r="JY21">
        <f>IF(INDEX('[1]Stats repas'!$E$219:$NR$219,,MATCH(JY2,'[1]Stats repas'!$E$55:$NR$55,1))="AT",IF(AND(INDEX('[1]Stats repas'!$E$212:$NR$212,,MATCH(JY2,'[1]Stats repas'!$E$55:$NR$55,1))=0,INDEX('[1]Stats repas'!$E$219:$NR$219,,MATCH(JY2,'[1]Stats repas'!$E$55:$NR$55,1))="AT"),"a",IF(AND(INDEX('[1]Stats repas'!$E$212:$NR$212,,MATCH(JY2,'[1]Stats repas'!$E$55:$NR$55,1))&gt;2,INDEX('[1]Stats repas'!$E$219:$NR$219,,MATCH(JY2,'[1]Stats repas'!$E$55:$NR$55,1))="AT"),"a",INDEX('[1]Stats repas'!$E$212:$NR$212,,MATCH(JY2,'[1]Stats repas'!$E$55:$NR$55,1)))),0)</f>
        <v>0</v>
      </c>
      <c r="JZ21">
        <f>IF(INDEX('[1]Stats repas'!$E$219:$NR$219,,MATCH(JZ2,'[1]Stats repas'!$E$55:$NR$55,1))="AT",IF(AND(INDEX('[1]Stats repas'!$E$212:$NR$212,,MATCH(JZ2,'[1]Stats repas'!$E$55:$NR$55,1))=0,INDEX('[1]Stats repas'!$E$219:$NR$219,,MATCH(JZ2,'[1]Stats repas'!$E$55:$NR$55,1))="AT"),"a",IF(AND(INDEX('[1]Stats repas'!$E$212:$NR$212,,MATCH(JZ2,'[1]Stats repas'!$E$55:$NR$55,1))&gt;2,INDEX('[1]Stats repas'!$E$219:$NR$219,,MATCH(JZ2,'[1]Stats repas'!$E$55:$NR$55,1))="AT"),"a",INDEX('[1]Stats repas'!$E$212:$NR$212,,MATCH(JZ2,'[1]Stats repas'!$E$55:$NR$55,1)))),0)</f>
        <v>0</v>
      </c>
      <c r="KA21">
        <f>IF(INDEX('[1]Stats repas'!$E$219:$NR$219,,MATCH(KA2,'[1]Stats repas'!$E$55:$NR$55,1))="AT",IF(AND(INDEX('[1]Stats repas'!$E$212:$NR$212,,MATCH(KA2,'[1]Stats repas'!$E$55:$NR$55,1))=0,INDEX('[1]Stats repas'!$E$219:$NR$219,,MATCH(KA2,'[1]Stats repas'!$E$55:$NR$55,1))="AT"),"a",IF(AND(INDEX('[1]Stats repas'!$E$212:$NR$212,,MATCH(KA2,'[1]Stats repas'!$E$55:$NR$55,1))&gt;2,INDEX('[1]Stats repas'!$E$219:$NR$219,,MATCH(KA2,'[1]Stats repas'!$E$55:$NR$55,1))="AT"),"a",INDEX('[1]Stats repas'!$E$212:$NR$212,,MATCH(KA2,'[1]Stats repas'!$E$55:$NR$55,1)))),0)</f>
        <v>0</v>
      </c>
      <c r="KB21">
        <f>IF(INDEX('[1]Stats repas'!$E$219:$NR$219,,MATCH(KB2,'[1]Stats repas'!$E$55:$NR$55,1))="AT",IF(AND(INDEX('[1]Stats repas'!$E$212:$NR$212,,MATCH(KB2,'[1]Stats repas'!$E$55:$NR$55,1))=0,INDEX('[1]Stats repas'!$E$219:$NR$219,,MATCH(KB2,'[1]Stats repas'!$E$55:$NR$55,1))="AT"),"a",IF(AND(INDEX('[1]Stats repas'!$E$212:$NR$212,,MATCH(KB2,'[1]Stats repas'!$E$55:$NR$55,1))&gt;2,INDEX('[1]Stats repas'!$E$219:$NR$219,,MATCH(KB2,'[1]Stats repas'!$E$55:$NR$55,1))="AT"),"a",INDEX('[1]Stats repas'!$E$212:$NR$212,,MATCH(KB2,'[1]Stats repas'!$E$55:$NR$55,1)))),0)</f>
        <v>0</v>
      </c>
      <c r="KC21">
        <f>IF(INDEX('[1]Stats repas'!$E$219:$NR$219,,MATCH(KC2,'[1]Stats repas'!$E$55:$NR$55,1))="AT",IF(AND(INDEX('[1]Stats repas'!$E$212:$NR$212,,MATCH(KC2,'[1]Stats repas'!$E$55:$NR$55,1))=0,INDEX('[1]Stats repas'!$E$219:$NR$219,,MATCH(KC2,'[1]Stats repas'!$E$55:$NR$55,1))="AT"),"a",IF(AND(INDEX('[1]Stats repas'!$E$212:$NR$212,,MATCH(KC2,'[1]Stats repas'!$E$55:$NR$55,1))&gt;2,INDEX('[1]Stats repas'!$E$219:$NR$219,,MATCH(KC2,'[1]Stats repas'!$E$55:$NR$55,1))="AT"),"a",INDEX('[1]Stats repas'!$E$212:$NR$212,,MATCH(KC2,'[1]Stats repas'!$E$55:$NR$55,1)))),0)</f>
        <v>0</v>
      </c>
      <c r="KD21">
        <f>IF(INDEX('[1]Stats repas'!$E$219:$NR$219,,MATCH(KD2,'[1]Stats repas'!$E$55:$NR$55,1))="AT",IF(AND(INDEX('[1]Stats repas'!$E$212:$NR$212,,MATCH(KD2,'[1]Stats repas'!$E$55:$NR$55,1))=0,INDEX('[1]Stats repas'!$E$219:$NR$219,,MATCH(KD2,'[1]Stats repas'!$E$55:$NR$55,1))="AT"),"a",IF(AND(INDEX('[1]Stats repas'!$E$212:$NR$212,,MATCH(KD2,'[1]Stats repas'!$E$55:$NR$55,1))&gt;2,INDEX('[1]Stats repas'!$E$219:$NR$219,,MATCH(KD2,'[1]Stats repas'!$E$55:$NR$55,1))="AT"),"a",INDEX('[1]Stats repas'!$E$212:$NR$212,,MATCH(KD2,'[1]Stats repas'!$E$55:$NR$55,1)))),0)</f>
        <v>0</v>
      </c>
      <c r="KE21">
        <f>IF(INDEX('[1]Stats repas'!$E$219:$NR$219,,MATCH(KE2,'[1]Stats repas'!$E$55:$NR$55,1))="AT",IF(AND(INDEX('[1]Stats repas'!$E$212:$NR$212,,MATCH(KE2,'[1]Stats repas'!$E$55:$NR$55,1))=0,INDEX('[1]Stats repas'!$E$219:$NR$219,,MATCH(KE2,'[1]Stats repas'!$E$55:$NR$55,1))="AT"),"a",IF(AND(INDEX('[1]Stats repas'!$E$212:$NR$212,,MATCH(KE2,'[1]Stats repas'!$E$55:$NR$55,1))&gt;2,INDEX('[1]Stats repas'!$E$219:$NR$219,,MATCH(KE2,'[1]Stats repas'!$E$55:$NR$55,1))="AT"),"a",INDEX('[1]Stats repas'!$E$212:$NR$212,,MATCH(KE2,'[1]Stats repas'!$E$55:$NR$55,1)))),0)</f>
        <v>0</v>
      </c>
      <c r="KF21">
        <f>IF(INDEX('[1]Stats repas'!$E$219:$NR$219,,MATCH(KF2,'[1]Stats repas'!$E$55:$NR$55,1))="AT",IF(AND(INDEX('[1]Stats repas'!$E$212:$NR$212,,MATCH(KF2,'[1]Stats repas'!$E$55:$NR$55,1))=0,INDEX('[1]Stats repas'!$E$219:$NR$219,,MATCH(KF2,'[1]Stats repas'!$E$55:$NR$55,1))="AT"),"a",IF(AND(INDEX('[1]Stats repas'!$E$212:$NR$212,,MATCH(KF2,'[1]Stats repas'!$E$55:$NR$55,1))&gt;2,INDEX('[1]Stats repas'!$E$219:$NR$219,,MATCH(KF2,'[1]Stats repas'!$E$55:$NR$55,1))="AT"),"a",INDEX('[1]Stats repas'!$E$212:$NR$212,,MATCH(KF2,'[1]Stats repas'!$E$55:$NR$55,1)))),0)</f>
        <v>0</v>
      </c>
      <c r="KG21">
        <f>IF(INDEX('[1]Stats repas'!$E$219:$NR$219,,MATCH(KG2,'[1]Stats repas'!$E$55:$NR$55,1))="AT",IF(AND(INDEX('[1]Stats repas'!$E$212:$NR$212,,MATCH(KG2,'[1]Stats repas'!$E$55:$NR$55,1))=0,INDEX('[1]Stats repas'!$E$219:$NR$219,,MATCH(KG2,'[1]Stats repas'!$E$55:$NR$55,1))="AT"),"a",IF(AND(INDEX('[1]Stats repas'!$E$212:$NR$212,,MATCH(KG2,'[1]Stats repas'!$E$55:$NR$55,1))&gt;2,INDEX('[1]Stats repas'!$E$219:$NR$219,,MATCH(KG2,'[1]Stats repas'!$E$55:$NR$55,1))="AT"),"a",INDEX('[1]Stats repas'!$E$212:$NR$212,,MATCH(KG2,'[1]Stats repas'!$E$55:$NR$55,1)))),0)</f>
        <v>0</v>
      </c>
      <c r="KH21">
        <f>IF(INDEX('[1]Stats repas'!$E$219:$NR$219,,MATCH(KH2,'[1]Stats repas'!$E$55:$NR$55,1))="AT",IF(AND(INDEX('[1]Stats repas'!$E$212:$NR$212,,MATCH(KH2,'[1]Stats repas'!$E$55:$NR$55,1))=0,INDEX('[1]Stats repas'!$E$219:$NR$219,,MATCH(KH2,'[1]Stats repas'!$E$55:$NR$55,1))="AT"),"a",IF(AND(INDEX('[1]Stats repas'!$E$212:$NR$212,,MATCH(KH2,'[1]Stats repas'!$E$55:$NR$55,1))&gt;2,INDEX('[1]Stats repas'!$E$219:$NR$219,,MATCH(KH2,'[1]Stats repas'!$E$55:$NR$55,1))="AT"),"a",INDEX('[1]Stats repas'!$E$212:$NR$212,,MATCH(KH2,'[1]Stats repas'!$E$55:$NR$55,1)))),0)</f>
        <v>0</v>
      </c>
      <c r="KI21">
        <f>IF(INDEX('[1]Stats repas'!$E$219:$NR$219,,MATCH(KI2,'[1]Stats repas'!$E$55:$NR$55,1))="AT",IF(AND(INDEX('[1]Stats repas'!$E$212:$NR$212,,MATCH(KI2,'[1]Stats repas'!$E$55:$NR$55,1))=0,INDEX('[1]Stats repas'!$E$219:$NR$219,,MATCH(KI2,'[1]Stats repas'!$E$55:$NR$55,1))="AT"),"a",IF(AND(INDEX('[1]Stats repas'!$E$212:$NR$212,,MATCH(KI2,'[1]Stats repas'!$E$55:$NR$55,1))&gt;2,INDEX('[1]Stats repas'!$E$219:$NR$219,,MATCH(KI2,'[1]Stats repas'!$E$55:$NR$55,1))="AT"),"a",INDEX('[1]Stats repas'!$E$212:$NR$212,,MATCH(KI2,'[1]Stats repas'!$E$55:$NR$55,1)))),0)</f>
        <v>0</v>
      </c>
      <c r="KJ21">
        <f>IF(INDEX('[1]Stats repas'!$E$219:$NR$219,,MATCH(KJ2,'[1]Stats repas'!$E$55:$NR$55,1))="AT",IF(AND(INDEX('[1]Stats repas'!$E$212:$NR$212,,MATCH(KJ2,'[1]Stats repas'!$E$55:$NR$55,1))=0,INDEX('[1]Stats repas'!$E$219:$NR$219,,MATCH(KJ2,'[1]Stats repas'!$E$55:$NR$55,1))="AT"),"a",IF(AND(INDEX('[1]Stats repas'!$E$212:$NR$212,,MATCH(KJ2,'[1]Stats repas'!$E$55:$NR$55,1))&gt;2,INDEX('[1]Stats repas'!$E$219:$NR$219,,MATCH(KJ2,'[1]Stats repas'!$E$55:$NR$55,1))="AT"),"a",INDEX('[1]Stats repas'!$E$212:$NR$212,,MATCH(KJ2,'[1]Stats repas'!$E$55:$NR$55,1)))),0)</f>
        <v>0</v>
      </c>
      <c r="KK21">
        <f>IF(INDEX('[1]Stats repas'!$E$219:$NR$219,,MATCH(KK2,'[1]Stats repas'!$E$55:$NR$55,1))="AT",IF(AND(INDEX('[1]Stats repas'!$E$212:$NR$212,,MATCH(KK2,'[1]Stats repas'!$E$55:$NR$55,1))=0,INDEX('[1]Stats repas'!$E$219:$NR$219,,MATCH(KK2,'[1]Stats repas'!$E$55:$NR$55,1))="AT"),"a",IF(AND(INDEX('[1]Stats repas'!$E$212:$NR$212,,MATCH(KK2,'[1]Stats repas'!$E$55:$NR$55,1))&gt;2,INDEX('[1]Stats repas'!$E$219:$NR$219,,MATCH(KK2,'[1]Stats repas'!$E$55:$NR$55,1))="AT"),"a",INDEX('[1]Stats repas'!$E$212:$NR$212,,MATCH(KK2,'[1]Stats repas'!$E$55:$NR$55,1)))),0)</f>
        <v>0</v>
      </c>
      <c r="KL21">
        <f>IF(INDEX('[1]Stats repas'!$E$219:$NR$219,,MATCH(KL2,'[1]Stats repas'!$E$55:$NR$55,1))="AT",IF(AND(INDEX('[1]Stats repas'!$E$212:$NR$212,,MATCH(KL2,'[1]Stats repas'!$E$55:$NR$55,1))=0,INDEX('[1]Stats repas'!$E$219:$NR$219,,MATCH(KL2,'[1]Stats repas'!$E$55:$NR$55,1))="AT"),"a",IF(AND(INDEX('[1]Stats repas'!$E$212:$NR$212,,MATCH(KL2,'[1]Stats repas'!$E$55:$NR$55,1))&gt;2,INDEX('[1]Stats repas'!$E$219:$NR$219,,MATCH(KL2,'[1]Stats repas'!$E$55:$NR$55,1))="AT"),"a",INDEX('[1]Stats repas'!$E$212:$NR$212,,MATCH(KL2,'[1]Stats repas'!$E$55:$NR$55,1)))),0)</f>
        <v>0</v>
      </c>
      <c r="KM21">
        <f>IF(INDEX('[1]Stats repas'!$E$219:$NR$219,,MATCH(KM2,'[1]Stats repas'!$E$55:$NR$55,1))="AT",IF(AND(INDEX('[1]Stats repas'!$E$212:$NR$212,,MATCH(KM2,'[1]Stats repas'!$E$55:$NR$55,1))=0,INDEX('[1]Stats repas'!$E$219:$NR$219,,MATCH(KM2,'[1]Stats repas'!$E$55:$NR$55,1))="AT"),"a",IF(AND(INDEX('[1]Stats repas'!$E$212:$NR$212,,MATCH(KM2,'[1]Stats repas'!$E$55:$NR$55,1))&gt;2,INDEX('[1]Stats repas'!$E$219:$NR$219,,MATCH(KM2,'[1]Stats repas'!$E$55:$NR$55,1))="AT"),"a",INDEX('[1]Stats repas'!$E$212:$NR$212,,MATCH(KM2,'[1]Stats repas'!$E$55:$NR$55,1)))),0)</f>
        <v>0</v>
      </c>
      <c r="KN21">
        <f>IF(INDEX('[1]Stats repas'!$E$219:$NR$219,,MATCH(KN2,'[1]Stats repas'!$E$55:$NR$55,1))="AT",IF(AND(INDEX('[1]Stats repas'!$E$212:$NR$212,,MATCH(KN2,'[1]Stats repas'!$E$55:$NR$55,1))=0,INDEX('[1]Stats repas'!$E$219:$NR$219,,MATCH(KN2,'[1]Stats repas'!$E$55:$NR$55,1))="AT"),"a",IF(AND(INDEX('[1]Stats repas'!$E$212:$NR$212,,MATCH(KN2,'[1]Stats repas'!$E$55:$NR$55,1))&gt;2,INDEX('[1]Stats repas'!$E$219:$NR$219,,MATCH(KN2,'[1]Stats repas'!$E$55:$NR$55,1))="AT"),"a",INDEX('[1]Stats repas'!$E$212:$NR$212,,MATCH(KN2,'[1]Stats repas'!$E$55:$NR$55,1)))),0)</f>
        <v>0</v>
      </c>
      <c r="KO21">
        <f>IF(INDEX('[1]Stats repas'!$E$219:$NR$219,,MATCH(KO2,'[1]Stats repas'!$E$55:$NR$55,1))="AT",IF(AND(INDEX('[1]Stats repas'!$E$212:$NR$212,,MATCH(KO2,'[1]Stats repas'!$E$55:$NR$55,1))=0,INDEX('[1]Stats repas'!$E$219:$NR$219,,MATCH(KO2,'[1]Stats repas'!$E$55:$NR$55,1))="AT"),"a",IF(AND(INDEX('[1]Stats repas'!$E$212:$NR$212,,MATCH(KO2,'[1]Stats repas'!$E$55:$NR$55,1))&gt;2,INDEX('[1]Stats repas'!$E$219:$NR$219,,MATCH(KO2,'[1]Stats repas'!$E$55:$NR$55,1))="AT"),"a",INDEX('[1]Stats repas'!$E$212:$NR$212,,MATCH(KO2,'[1]Stats repas'!$E$55:$NR$55,1)))),0)</f>
        <v>0</v>
      </c>
      <c r="KP21">
        <f>IF(INDEX('[1]Stats repas'!$E$219:$NR$219,,MATCH(KP2,'[1]Stats repas'!$E$55:$NR$55,1))="AT",IF(AND(INDEX('[1]Stats repas'!$E$212:$NR$212,,MATCH(KP2,'[1]Stats repas'!$E$55:$NR$55,1))=0,INDEX('[1]Stats repas'!$E$219:$NR$219,,MATCH(KP2,'[1]Stats repas'!$E$55:$NR$55,1))="AT"),"a",IF(AND(INDEX('[1]Stats repas'!$E$212:$NR$212,,MATCH(KP2,'[1]Stats repas'!$E$55:$NR$55,1))&gt;2,INDEX('[1]Stats repas'!$E$219:$NR$219,,MATCH(KP2,'[1]Stats repas'!$E$55:$NR$55,1))="AT"),"a",INDEX('[1]Stats repas'!$E$212:$NR$212,,MATCH(KP2,'[1]Stats repas'!$E$55:$NR$55,1)))),0)</f>
        <v>0</v>
      </c>
      <c r="KQ21">
        <f>IF(INDEX('[1]Stats repas'!$E$219:$NR$219,,MATCH(KQ2,'[1]Stats repas'!$E$55:$NR$55,1))="AT",IF(AND(INDEX('[1]Stats repas'!$E$212:$NR$212,,MATCH(KQ2,'[1]Stats repas'!$E$55:$NR$55,1))=0,INDEX('[1]Stats repas'!$E$219:$NR$219,,MATCH(KQ2,'[1]Stats repas'!$E$55:$NR$55,1))="AT"),"a",IF(AND(INDEX('[1]Stats repas'!$E$212:$NR$212,,MATCH(KQ2,'[1]Stats repas'!$E$55:$NR$55,1))&gt;2,INDEX('[1]Stats repas'!$E$219:$NR$219,,MATCH(KQ2,'[1]Stats repas'!$E$55:$NR$55,1))="AT"),"a",INDEX('[1]Stats repas'!$E$212:$NR$212,,MATCH(KQ2,'[1]Stats repas'!$E$55:$NR$55,1)))),0)</f>
        <v>0</v>
      </c>
      <c r="KR21">
        <f>IF(INDEX('[1]Stats repas'!$E$219:$NR$219,,MATCH(KR2,'[1]Stats repas'!$E$55:$NR$55,1))="AT",IF(AND(INDEX('[1]Stats repas'!$E$212:$NR$212,,MATCH(KR2,'[1]Stats repas'!$E$55:$NR$55,1))=0,INDEX('[1]Stats repas'!$E$219:$NR$219,,MATCH(KR2,'[1]Stats repas'!$E$55:$NR$55,1))="AT"),"a",IF(AND(INDEX('[1]Stats repas'!$E$212:$NR$212,,MATCH(KR2,'[1]Stats repas'!$E$55:$NR$55,1))&gt;2,INDEX('[1]Stats repas'!$E$219:$NR$219,,MATCH(KR2,'[1]Stats repas'!$E$55:$NR$55,1))="AT"),"a",INDEX('[1]Stats repas'!$E$212:$NR$212,,MATCH(KR2,'[1]Stats repas'!$E$55:$NR$55,1)))),0)</f>
        <v>0</v>
      </c>
      <c r="KS21">
        <f>IF(INDEX('[1]Stats repas'!$E$219:$NR$219,,MATCH(KS2,'[1]Stats repas'!$E$55:$NR$55,1))="AT",IF(AND(INDEX('[1]Stats repas'!$E$212:$NR$212,,MATCH(KS2,'[1]Stats repas'!$E$55:$NR$55,1))=0,INDEX('[1]Stats repas'!$E$219:$NR$219,,MATCH(KS2,'[1]Stats repas'!$E$55:$NR$55,1))="AT"),"a",IF(AND(INDEX('[1]Stats repas'!$E$212:$NR$212,,MATCH(KS2,'[1]Stats repas'!$E$55:$NR$55,1))&gt;2,INDEX('[1]Stats repas'!$E$219:$NR$219,,MATCH(KS2,'[1]Stats repas'!$E$55:$NR$55,1))="AT"),"a",INDEX('[1]Stats repas'!$E$212:$NR$212,,MATCH(KS2,'[1]Stats repas'!$E$55:$NR$55,1)))),0)</f>
        <v>0</v>
      </c>
      <c r="KT21">
        <f>IF(INDEX('[1]Stats repas'!$E$219:$NR$219,,MATCH(KT2,'[1]Stats repas'!$E$55:$NR$55,1))="AT",IF(AND(INDEX('[1]Stats repas'!$E$212:$NR$212,,MATCH(KT2,'[1]Stats repas'!$E$55:$NR$55,1))=0,INDEX('[1]Stats repas'!$E$219:$NR$219,,MATCH(KT2,'[1]Stats repas'!$E$55:$NR$55,1))="AT"),"a",IF(AND(INDEX('[1]Stats repas'!$E$212:$NR$212,,MATCH(KT2,'[1]Stats repas'!$E$55:$NR$55,1))&gt;2,INDEX('[1]Stats repas'!$E$219:$NR$219,,MATCH(KT2,'[1]Stats repas'!$E$55:$NR$55,1))="AT"),"a",INDEX('[1]Stats repas'!$E$212:$NR$212,,MATCH(KT2,'[1]Stats repas'!$E$55:$NR$55,1)))),0)</f>
        <v>0</v>
      </c>
      <c r="KU21">
        <f>IF(INDEX('[1]Stats repas'!$E$219:$NR$219,,MATCH(KU2,'[1]Stats repas'!$E$55:$NR$55,1))="AT",IF(AND(INDEX('[1]Stats repas'!$E$212:$NR$212,,MATCH(KU2,'[1]Stats repas'!$E$55:$NR$55,1))=0,INDEX('[1]Stats repas'!$E$219:$NR$219,,MATCH(KU2,'[1]Stats repas'!$E$55:$NR$55,1))="AT"),"a",IF(AND(INDEX('[1]Stats repas'!$E$212:$NR$212,,MATCH(KU2,'[1]Stats repas'!$E$55:$NR$55,1))&gt;2,INDEX('[1]Stats repas'!$E$219:$NR$219,,MATCH(KU2,'[1]Stats repas'!$E$55:$NR$55,1))="AT"),"a",INDEX('[1]Stats repas'!$E$212:$NR$212,,MATCH(KU2,'[1]Stats repas'!$E$55:$NR$55,1)))),0)</f>
        <v>0</v>
      </c>
      <c r="KV21">
        <f>IF(INDEX('[1]Stats repas'!$E$219:$NR$219,,MATCH(KV2,'[1]Stats repas'!$E$55:$NR$55,1))="AT",IF(AND(INDEX('[1]Stats repas'!$E$212:$NR$212,,MATCH(KV2,'[1]Stats repas'!$E$55:$NR$55,1))=0,INDEX('[1]Stats repas'!$E$219:$NR$219,,MATCH(KV2,'[1]Stats repas'!$E$55:$NR$55,1))="AT"),"a",IF(AND(INDEX('[1]Stats repas'!$E$212:$NR$212,,MATCH(KV2,'[1]Stats repas'!$E$55:$NR$55,1))&gt;2,INDEX('[1]Stats repas'!$E$219:$NR$219,,MATCH(KV2,'[1]Stats repas'!$E$55:$NR$55,1))="AT"),"a",INDEX('[1]Stats repas'!$E$212:$NR$212,,MATCH(KV2,'[1]Stats repas'!$E$55:$NR$55,1)))),0)</f>
        <v>0</v>
      </c>
      <c r="KW21">
        <f>IF(INDEX('[1]Stats repas'!$E$219:$NR$219,,MATCH(KW2,'[1]Stats repas'!$E$55:$NR$55,1))="AT",IF(AND(INDEX('[1]Stats repas'!$E$212:$NR$212,,MATCH(KW2,'[1]Stats repas'!$E$55:$NR$55,1))=0,INDEX('[1]Stats repas'!$E$219:$NR$219,,MATCH(KW2,'[1]Stats repas'!$E$55:$NR$55,1))="AT"),"a",IF(AND(INDEX('[1]Stats repas'!$E$212:$NR$212,,MATCH(KW2,'[1]Stats repas'!$E$55:$NR$55,1))&gt;2,INDEX('[1]Stats repas'!$E$219:$NR$219,,MATCH(KW2,'[1]Stats repas'!$E$55:$NR$55,1))="AT"),"a",INDEX('[1]Stats repas'!$E$212:$NR$212,,MATCH(KW2,'[1]Stats repas'!$E$55:$NR$55,1)))),0)</f>
        <v>0</v>
      </c>
      <c r="KX21">
        <f>IF(INDEX('[1]Stats repas'!$E$219:$NR$219,,MATCH(KX2,'[1]Stats repas'!$E$55:$NR$55,1))="AT",IF(AND(INDEX('[1]Stats repas'!$E$212:$NR$212,,MATCH(KX2,'[1]Stats repas'!$E$55:$NR$55,1))=0,INDEX('[1]Stats repas'!$E$219:$NR$219,,MATCH(KX2,'[1]Stats repas'!$E$55:$NR$55,1))="AT"),"a",IF(AND(INDEX('[1]Stats repas'!$E$212:$NR$212,,MATCH(KX2,'[1]Stats repas'!$E$55:$NR$55,1))&gt;2,INDEX('[1]Stats repas'!$E$219:$NR$219,,MATCH(KX2,'[1]Stats repas'!$E$55:$NR$55,1))="AT"),"a",INDEX('[1]Stats repas'!$E$212:$NR$212,,MATCH(KX2,'[1]Stats repas'!$E$55:$NR$55,1)))),0)</f>
        <v>0</v>
      </c>
      <c r="KY21">
        <f>IF(INDEX('[1]Stats repas'!$E$219:$NR$219,,MATCH(KY2,'[1]Stats repas'!$E$55:$NR$55,1))="AT",IF(AND(INDEX('[1]Stats repas'!$E$212:$NR$212,,MATCH(KY2,'[1]Stats repas'!$E$55:$NR$55,1))=0,INDEX('[1]Stats repas'!$E$219:$NR$219,,MATCH(KY2,'[1]Stats repas'!$E$55:$NR$55,1))="AT"),"a",IF(AND(INDEX('[1]Stats repas'!$E$212:$NR$212,,MATCH(KY2,'[1]Stats repas'!$E$55:$NR$55,1))&gt;2,INDEX('[1]Stats repas'!$E$219:$NR$219,,MATCH(KY2,'[1]Stats repas'!$E$55:$NR$55,1))="AT"),"a",INDEX('[1]Stats repas'!$E$212:$NR$212,,MATCH(KY2,'[1]Stats repas'!$E$55:$NR$55,1)))),0)</f>
        <v>0</v>
      </c>
      <c r="KZ21">
        <f>IF(INDEX('[1]Stats repas'!$E$219:$NR$219,,MATCH(KZ2,'[1]Stats repas'!$E$55:$NR$55,1))="AT",IF(AND(INDEX('[1]Stats repas'!$E$212:$NR$212,,MATCH(KZ2,'[1]Stats repas'!$E$55:$NR$55,1))=0,INDEX('[1]Stats repas'!$E$219:$NR$219,,MATCH(KZ2,'[1]Stats repas'!$E$55:$NR$55,1))="AT"),"a",IF(AND(INDEX('[1]Stats repas'!$E$212:$NR$212,,MATCH(KZ2,'[1]Stats repas'!$E$55:$NR$55,1))&gt;2,INDEX('[1]Stats repas'!$E$219:$NR$219,,MATCH(KZ2,'[1]Stats repas'!$E$55:$NR$55,1))="AT"),"a",INDEX('[1]Stats repas'!$E$212:$NR$212,,MATCH(KZ2,'[1]Stats repas'!$E$55:$NR$55,1)))),0)</f>
        <v>0</v>
      </c>
      <c r="LA21">
        <f>IF(INDEX('[1]Stats repas'!$E$219:$NR$219,,MATCH(LA2,'[1]Stats repas'!$E$55:$NR$55,1))="AT",IF(AND(INDEX('[1]Stats repas'!$E$212:$NR$212,,MATCH(LA2,'[1]Stats repas'!$E$55:$NR$55,1))=0,INDEX('[1]Stats repas'!$E$219:$NR$219,,MATCH(LA2,'[1]Stats repas'!$E$55:$NR$55,1))="AT"),"a",IF(AND(INDEX('[1]Stats repas'!$E$212:$NR$212,,MATCH(LA2,'[1]Stats repas'!$E$55:$NR$55,1))&gt;2,INDEX('[1]Stats repas'!$E$219:$NR$219,,MATCH(LA2,'[1]Stats repas'!$E$55:$NR$55,1))="AT"),"a",INDEX('[1]Stats repas'!$E$212:$NR$212,,MATCH(LA2,'[1]Stats repas'!$E$55:$NR$55,1)))),0)</f>
        <v>0</v>
      </c>
      <c r="LB21">
        <f>IF(INDEX('[1]Stats repas'!$E$219:$NR$219,,MATCH(LB2,'[1]Stats repas'!$E$55:$NR$55,1))="AT",IF(AND(INDEX('[1]Stats repas'!$E$212:$NR$212,,MATCH(LB2,'[1]Stats repas'!$E$55:$NR$55,1))=0,INDEX('[1]Stats repas'!$E$219:$NR$219,,MATCH(LB2,'[1]Stats repas'!$E$55:$NR$55,1))="AT"),"a",IF(AND(INDEX('[1]Stats repas'!$E$212:$NR$212,,MATCH(LB2,'[1]Stats repas'!$E$55:$NR$55,1))&gt;2,INDEX('[1]Stats repas'!$E$219:$NR$219,,MATCH(LB2,'[1]Stats repas'!$E$55:$NR$55,1))="AT"),"a",INDEX('[1]Stats repas'!$E$212:$NR$212,,MATCH(LB2,'[1]Stats repas'!$E$55:$NR$55,1)))),0)</f>
        <v>0</v>
      </c>
      <c r="LC21">
        <f>IF(INDEX('[1]Stats repas'!$E$219:$NR$219,,MATCH(LC2,'[1]Stats repas'!$E$55:$NR$55,1))="AT",IF(AND(INDEX('[1]Stats repas'!$E$212:$NR$212,,MATCH(LC2,'[1]Stats repas'!$E$55:$NR$55,1))=0,INDEX('[1]Stats repas'!$E$219:$NR$219,,MATCH(LC2,'[1]Stats repas'!$E$55:$NR$55,1))="AT"),"a",IF(AND(INDEX('[1]Stats repas'!$E$212:$NR$212,,MATCH(LC2,'[1]Stats repas'!$E$55:$NR$55,1))&gt;2,INDEX('[1]Stats repas'!$E$219:$NR$219,,MATCH(LC2,'[1]Stats repas'!$E$55:$NR$55,1))="AT"),"a",INDEX('[1]Stats repas'!$E$212:$NR$212,,MATCH(LC2,'[1]Stats repas'!$E$55:$NR$55,1)))),0)</f>
        <v>0</v>
      </c>
      <c r="LD21">
        <f>IF(INDEX('[1]Stats repas'!$E$219:$NR$219,,MATCH(LD2,'[1]Stats repas'!$E$55:$NR$55,1))="AT",IF(AND(INDEX('[1]Stats repas'!$E$212:$NR$212,,MATCH(LD2,'[1]Stats repas'!$E$55:$NR$55,1))=0,INDEX('[1]Stats repas'!$E$219:$NR$219,,MATCH(LD2,'[1]Stats repas'!$E$55:$NR$55,1))="AT"),"a",IF(AND(INDEX('[1]Stats repas'!$E$212:$NR$212,,MATCH(LD2,'[1]Stats repas'!$E$55:$NR$55,1))&gt;2,INDEX('[1]Stats repas'!$E$219:$NR$219,,MATCH(LD2,'[1]Stats repas'!$E$55:$NR$55,1))="AT"),"a",INDEX('[1]Stats repas'!$E$212:$NR$212,,MATCH(LD2,'[1]Stats repas'!$E$55:$NR$55,1)))),0)</f>
        <v>0</v>
      </c>
      <c r="LE21">
        <f>IF(INDEX('[1]Stats repas'!$E$219:$NR$219,,MATCH(LE2,'[1]Stats repas'!$E$55:$NR$55,1))="AT",IF(AND(INDEX('[1]Stats repas'!$E$212:$NR$212,,MATCH(LE2,'[1]Stats repas'!$E$55:$NR$55,1))=0,INDEX('[1]Stats repas'!$E$219:$NR$219,,MATCH(LE2,'[1]Stats repas'!$E$55:$NR$55,1))="AT"),"a",IF(AND(INDEX('[1]Stats repas'!$E$212:$NR$212,,MATCH(LE2,'[1]Stats repas'!$E$55:$NR$55,1))&gt;2,INDEX('[1]Stats repas'!$E$219:$NR$219,,MATCH(LE2,'[1]Stats repas'!$E$55:$NR$55,1))="AT"),"a",INDEX('[1]Stats repas'!$E$212:$NR$212,,MATCH(LE2,'[1]Stats repas'!$E$55:$NR$55,1)))),0)</f>
        <v>0</v>
      </c>
      <c r="LF21">
        <f>IF(INDEX('[1]Stats repas'!$E$219:$NR$219,,MATCH(LF2,'[1]Stats repas'!$E$55:$NR$55,1))="AT",IF(AND(INDEX('[1]Stats repas'!$E$212:$NR$212,,MATCH(LF2,'[1]Stats repas'!$E$55:$NR$55,1))=0,INDEX('[1]Stats repas'!$E$219:$NR$219,,MATCH(LF2,'[1]Stats repas'!$E$55:$NR$55,1))="AT"),"a",IF(AND(INDEX('[1]Stats repas'!$E$212:$NR$212,,MATCH(LF2,'[1]Stats repas'!$E$55:$NR$55,1))&gt;2,INDEX('[1]Stats repas'!$E$219:$NR$219,,MATCH(LF2,'[1]Stats repas'!$E$55:$NR$55,1))="AT"),"a",INDEX('[1]Stats repas'!$E$212:$NR$212,,MATCH(LF2,'[1]Stats repas'!$E$55:$NR$55,1)))),0)</f>
        <v>0</v>
      </c>
      <c r="LG21">
        <f>IF(INDEX('[1]Stats repas'!$E$219:$NR$219,,MATCH(LG2,'[1]Stats repas'!$E$55:$NR$55,1))="AT",IF(AND(INDEX('[1]Stats repas'!$E$212:$NR$212,,MATCH(LG2,'[1]Stats repas'!$E$55:$NR$55,1))=0,INDEX('[1]Stats repas'!$E$219:$NR$219,,MATCH(LG2,'[1]Stats repas'!$E$55:$NR$55,1))="AT"),"a",IF(AND(INDEX('[1]Stats repas'!$E$212:$NR$212,,MATCH(LG2,'[1]Stats repas'!$E$55:$NR$55,1))&gt;2,INDEX('[1]Stats repas'!$E$219:$NR$219,,MATCH(LG2,'[1]Stats repas'!$E$55:$NR$55,1))="AT"),"a",INDEX('[1]Stats repas'!$E$212:$NR$212,,MATCH(LG2,'[1]Stats repas'!$E$55:$NR$55,1)))),0)</f>
        <v>0</v>
      </c>
      <c r="LH21">
        <f>IF(INDEX('[1]Stats repas'!$E$219:$NR$219,,MATCH(LH2,'[1]Stats repas'!$E$55:$NR$55,1))="AT",IF(AND(INDEX('[1]Stats repas'!$E$212:$NR$212,,MATCH(LH2,'[1]Stats repas'!$E$55:$NR$55,1))=0,INDEX('[1]Stats repas'!$E$219:$NR$219,,MATCH(LH2,'[1]Stats repas'!$E$55:$NR$55,1))="AT"),"a",IF(AND(INDEX('[1]Stats repas'!$E$212:$NR$212,,MATCH(LH2,'[1]Stats repas'!$E$55:$NR$55,1))&gt;2,INDEX('[1]Stats repas'!$E$219:$NR$219,,MATCH(LH2,'[1]Stats repas'!$E$55:$NR$55,1))="AT"),"a",INDEX('[1]Stats repas'!$E$212:$NR$212,,MATCH(LH2,'[1]Stats repas'!$E$55:$NR$55,1)))),0)</f>
        <v>0</v>
      </c>
      <c r="LI21">
        <f>IF(INDEX('[1]Stats repas'!$E$219:$NR$219,,MATCH(LI2,'[1]Stats repas'!$E$55:$NR$55,1))="AT",IF(AND(INDEX('[1]Stats repas'!$E$212:$NR$212,,MATCH(LI2,'[1]Stats repas'!$E$55:$NR$55,1))=0,INDEX('[1]Stats repas'!$E$219:$NR$219,,MATCH(LI2,'[1]Stats repas'!$E$55:$NR$55,1))="AT"),"a",IF(AND(INDEX('[1]Stats repas'!$E$212:$NR$212,,MATCH(LI2,'[1]Stats repas'!$E$55:$NR$55,1))&gt;2,INDEX('[1]Stats repas'!$E$219:$NR$219,,MATCH(LI2,'[1]Stats repas'!$E$55:$NR$55,1))="AT"),"a",INDEX('[1]Stats repas'!$E$212:$NR$212,,MATCH(LI2,'[1]Stats repas'!$E$55:$NR$55,1)))),0)</f>
        <v>0</v>
      </c>
      <c r="LJ21">
        <f>IF(INDEX('[1]Stats repas'!$E$219:$NR$219,,MATCH(LJ2,'[1]Stats repas'!$E$55:$NR$55,1))="AT",IF(AND(INDEX('[1]Stats repas'!$E$212:$NR$212,,MATCH(LJ2,'[1]Stats repas'!$E$55:$NR$55,1))=0,INDEX('[1]Stats repas'!$E$219:$NR$219,,MATCH(LJ2,'[1]Stats repas'!$E$55:$NR$55,1))="AT"),"a",IF(AND(INDEX('[1]Stats repas'!$E$212:$NR$212,,MATCH(LJ2,'[1]Stats repas'!$E$55:$NR$55,1))&gt;2,INDEX('[1]Stats repas'!$E$219:$NR$219,,MATCH(LJ2,'[1]Stats repas'!$E$55:$NR$55,1))="AT"),"a",INDEX('[1]Stats repas'!$E$212:$NR$212,,MATCH(LJ2,'[1]Stats repas'!$E$55:$NR$55,1)))),0)</f>
        <v>0</v>
      </c>
      <c r="LK21">
        <f>IF(INDEX('[1]Stats repas'!$E$219:$NR$219,,MATCH(LK2,'[1]Stats repas'!$E$55:$NR$55,1))="AT",IF(AND(INDEX('[1]Stats repas'!$E$212:$NR$212,,MATCH(LK2,'[1]Stats repas'!$E$55:$NR$55,1))=0,INDEX('[1]Stats repas'!$E$219:$NR$219,,MATCH(LK2,'[1]Stats repas'!$E$55:$NR$55,1))="AT"),"a",IF(AND(INDEX('[1]Stats repas'!$E$212:$NR$212,,MATCH(LK2,'[1]Stats repas'!$E$55:$NR$55,1))&gt;2,INDEX('[1]Stats repas'!$E$219:$NR$219,,MATCH(LK2,'[1]Stats repas'!$E$55:$NR$55,1))="AT"),"a",INDEX('[1]Stats repas'!$E$212:$NR$212,,MATCH(LK2,'[1]Stats repas'!$E$55:$NR$55,1)))),0)</f>
        <v>0</v>
      </c>
      <c r="LL21">
        <f>IF(INDEX('[1]Stats repas'!$E$219:$NR$219,,MATCH(LL2,'[1]Stats repas'!$E$55:$NR$55,1))="AT",IF(AND(INDEX('[1]Stats repas'!$E$212:$NR$212,,MATCH(LL2,'[1]Stats repas'!$E$55:$NR$55,1))=0,INDEX('[1]Stats repas'!$E$219:$NR$219,,MATCH(LL2,'[1]Stats repas'!$E$55:$NR$55,1))="AT"),"a",IF(AND(INDEX('[1]Stats repas'!$E$212:$NR$212,,MATCH(LL2,'[1]Stats repas'!$E$55:$NR$55,1))&gt;2,INDEX('[1]Stats repas'!$E$219:$NR$219,,MATCH(LL2,'[1]Stats repas'!$E$55:$NR$55,1))="AT"),"a",INDEX('[1]Stats repas'!$E$212:$NR$212,,MATCH(LL2,'[1]Stats repas'!$E$55:$NR$55,1)))),0)</f>
        <v>0</v>
      </c>
      <c r="LM21">
        <f>IF(INDEX('[1]Stats repas'!$E$219:$NR$219,,MATCH(LM2,'[1]Stats repas'!$E$55:$NR$55,1))="AT",IF(AND(INDEX('[1]Stats repas'!$E$212:$NR$212,,MATCH(LM2,'[1]Stats repas'!$E$55:$NR$55,1))=0,INDEX('[1]Stats repas'!$E$219:$NR$219,,MATCH(LM2,'[1]Stats repas'!$E$55:$NR$55,1))="AT"),"a",IF(AND(INDEX('[1]Stats repas'!$E$212:$NR$212,,MATCH(LM2,'[1]Stats repas'!$E$55:$NR$55,1))&gt;2,INDEX('[1]Stats repas'!$E$219:$NR$219,,MATCH(LM2,'[1]Stats repas'!$E$55:$NR$55,1))="AT"),"a",INDEX('[1]Stats repas'!$E$212:$NR$212,,MATCH(LM2,'[1]Stats repas'!$E$55:$NR$55,1)))),0)</f>
        <v>0</v>
      </c>
      <c r="LN21">
        <f>IF(INDEX('[1]Stats repas'!$E$219:$NR$219,,MATCH(LN2,'[1]Stats repas'!$E$55:$NR$55,1))="AT",IF(AND(INDEX('[1]Stats repas'!$E$212:$NR$212,,MATCH(LN2,'[1]Stats repas'!$E$55:$NR$55,1))=0,INDEX('[1]Stats repas'!$E$219:$NR$219,,MATCH(LN2,'[1]Stats repas'!$E$55:$NR$55,1))="AT"),"a",IF(AND(INDEX('[1]Stats repas'!$E$212:$NR$212,,MATCH(LN2,'[1]Stats repas'!$E$55:$NR$55,1))&gt;2,INDEX('[1]Stats repas'!$E$219:$NR$219,,MATCH(LN2,'[1]Stats repas'!$E$55:$NR$55,1))="AT"),"a",INDEX('[1]Stats repas'!$E$212:$NR$212,,MATCH(LN2,'[1]Stats repas'!$E$55:$NR$55,1)))),0)</f>
        <v>0</v>
      </c>
      <c r="LO21">
        <f>IF(INDEX('[1]Stats repas'!$E$219:$NR$219,,MATCH(LO2,'[1]Stats repas'!$E$55:$NR$55,1))="AT",IF(AND(INDEX('[1]Stats repas'!$E$212:$NR$212,,MATCH(LO2,'[1]Stats repas'!$E$55:$NR$55,1))=0,INDEX('[1]Stats repas'!$E$219:$NR$219,,MATCH(LO2,'[1]Stats repas'!$E$55:$NR$55,1))="AT"),"a",IF(AND(INDEX('[1]Stats repas'!$E$212:$NR$212,,MATCH(LO2,'[1]Stats repas'!$E$55:$NR$55,1))&gt;2,INDEX('[1]Stats repas'!$E$219:$NR$219,,MATCH(LO2,'[1]Stats repas'!$E$55:$NR$55,1))="AT"),"a",INDEX('[1]Stats repas'!$E$212:$NR$212,,MATCH(LO2,'[1]Stats repas'!$E$55:$NR$55,1)))),0)</f>
        <v>0</v>
      </c>
      <c r="LP21">
        <f>IF(INDEX('[1]Stats repas'!$E$219:$NR$219,,MATCH(LP2,'[1]Stats repas'!$E$55:$NR$55,1))="AT",IF(AND(INDEX('[1]Stats repas'!$E$212:$NR$212,,MATCH(LP2,'[1]Stats repas'!$E$55:$NR$55,1))=0,INDEX('[1]Stats repas'!$E$219:$NR$219,,MATCH(LP2,'[1]Stats repas'!$E$55:$NR$55,1))="AT"),"a",IF(AND(INDEX('[1]Stats repas'!$E$212:$NR$212,,MATCH(LP2,'[1]Stats repas'!$E$55:$NR$55,1))&gt;2,INDEX('[1]Stats repas'!$E$219:$NR$219,,MATCH(LP2,'[1]Stats repas'!$E$55:$NR$55,1))="AT"),"a",INDEX('[1]Stats repas'!$E$212:$NR$212,,MATCH(LP2,'[1]Stats repas'!$E$55:$NR$55,1)))),0)</f>
        <v>0</v>
      </c>
      <c r="LQ21">
        <f>IF(INDEX('[1]Stats repas'!$E$219:$NR$219,,MATCH(LQ2,'[1]Stats repas'!$E$55:$NR$55,1))="AT",IF(AND(INDEX('[1]Stats repas'!$E$212:$NR$212,,MATCH(LQ2,'[1]Stats repas'!$E$55:$NR$55,1))=0,INDEX('[1]Stats repas'!$E$219:$NR$219,,MATCH(LQ2,'[1]Stats repas'!$E$55:$NR$55,1))="AT"),"a",IF(AND(INDEX('[1]Stats repas'!$E$212:$NR$212,,MATCH(LQ2,'[1]Stats repas'!$E$55:$NR$55,1))&gt;2,INDEX('[1]Stats repas'!$E$219:$NR$219,,MATCH(LQ2,'[1]Stats repas'!$E$55:$NR$55,1))="AT"),"a",INDEX('[1]Stats repas'!$E$212:$NR$212,,MATCH(LQ2,'[1]Stats repas'!$E$55:$NR$55,1)))),0)</f>
        <v>0</v>
      </c>
      <c r="LR21">
        <f>IF(INDEX('[1]Stats repas'!$E$219:$NR$219,,MATCH(LR2,'[1]Stats repas'!$E$55:$NR$55,1))="AT",IF(AND(INDEX('[1]Stats repas'!$E$212:$NR$212,,MATCH(LR2,'[1]Stats repas'!$E$55:$NR$55,1))=0,INDEX('[1]Stats repas'!$E$219:$NR$219,,MATCH(LR2,'[1]Stats repas'!$E$55:$NR$55,1))="AT"),"a",IF(AND(INDEX('[1]Stats repas'!$E$212:$NR$212,,MATCH(LR2,'[1]Stats repas'!$E$55:$NR$55,1))&gt;2,INDEX('[1]Stats repas'!$E$219:$NR$219,,MATCH(LR2,'[1]Stats repas'!$E$55:$NR$55,1))="AT"),"a",INDEX('[1]Stats repas'!$E$212:$NR$212,,MATCH(LR2,'[1]Stats repas'!$E$55:$NR$55,1)))),0)</f>
        <v>0</v>
      </c>
      <c r="LS21">
        <f>IF(INDEX('[1]Stats repas'!$E$219:$NR$219,,MATCH(LS2,'[1]Stats repas'!$E$55:$NR$55,1))="AT",IF(AND(INDEX('[1]Stats repas'!$E$212:$NR$212,,MATCH(LS2,'[1]Stats repas'!$E$55:$NR$55,1))=0,INDEX('[1]Stats repas'!$E$219:$NR$219,,MATCH(LS2,'[1]Stats repas'!$E$55:$NR$55,1))="AT"),"a",IF(AND(INDEX('[1]Stats repas'!$E$212:$NR$212,,MATCH(LS2,'[1]Stats repas'!$E$55:$NR$55,1))&gt;2,INDEX('[1]Stats repas'!$E$219:$NR$219,,MATCH(LS2,'[1]Stats repas'!$E$55:$NR$55,1))="AT"),"a",INDEX('[1]Stats repas'!$E$212:$NR$212,,MATCH(LS2,'[1]Stats repas'!$E$55:$NR$55,1)))),0)</f>
        <v>0</v>
      </c>
      <c r="LT21">
        <f>IF(INDEX('[1]Stats repas'!$E$219:$NR$219,,MATCH(LT2,'[1]Stats repas'!$E$55:$NR$55,1))="AT",IF(AND(INDEX('[1]Stats repas'!$E$212:$NR$212,,MATCH(LT2,'[1]Stats repas'!$E$55:$NR$55,1))=0,INDEX('[1]Stats repas'!$E$219:$NR$219,,MATCH(LT2,'[1]Stats repas'!$E$55:$NR$55,1))="AT"),"a",IF(AND(INDEX('[1]Stats repas'!$E$212:$NR$212,,MATCH(LT2,'[1]Stats repas'!$E$55:$NR$55,1))&gt;2,INDEX('[1]Stats repas'!$E$219:$NR$219,,MATCH(LT2,'[1]Stats repas'!$E$55:$NR$55,1))="AT"),"a",INDEX('[1]Stats repas'!$E$212:$NR$212,,MATCH(LT2,'[1]Stats repas'!$E$55:$NR$55,1)))),0)</f>
        <v>0</v>
      </c>
      <c r="LU21">
        <f>IF(INDEX('[1]Stats repas'!$E$219:$NR$219,,MATCH(LU2,'[1]Stats repas'!$E$55:$NR$55,1))="AT",IF(AND(INDEX('[1]Stats repas'!$E$212:$NR$212,,MATCH(LU2,'[1]Stats repas'!$E$55:$NR$55,1))=0,INDEX('[1]Stats repas'!$E$219:$NR$219,,MATCH(LU2,'[1]Stats repas'!$E$55:$NR$55,1))="AT"),"a",IF(AND(INDEX('[1]Stats repas'!$E$212:$NR$212,,MATCH(LU2,'[1]Stats repas'!$E$55:$NR$55,1))&gt;2,INDEX('[1]Stats repas'!$E$219:$NR$219,,MATCH(LU2,'[1]Stats repas'!$E$55:$NR$55,1))="AT"),"a",INDEX('[1]Stats repas'!$E$212:$NR$212,,MATCH(LU2,'[1]Stats repas'!$E$55:$NR$55,1)))),0)</f>
        <v>0</v>
      </c>
      <c r="LV21">
        <f>IF(INDEX('[1]Stats repas'!$E$219:$NR$219,,MATCH(LV2,'[1]Stats repas'!$E$55:$NR$55,1))="AT",IF(AND(INDEX('[1]Stats repas'!$E$212:$NR$212,,MATCH(LV2,'[1]Stats repas'!$E$55:$NR$55,1))=0,INDEX('[1]Stats repas'!$E$219:$NR$219,,MATCH(LV2,'[1]Stats repas'!$E$55:$NR$55,1))="AT"),"a",IF(AND(INDEX('[1]Stats repas'!$E$212:$NR$212,,MATCH(LV2,'[1]Stats repas'!$E$55:$NR$55,1))&gt;2,INDEX('[1]Stats repas'!$E$219:$NR$219,,MATCH(LV2,'[1]Stats repas'!$E$55:$NR$55,1))="AT"),"a",INDEX('[1]Stats repas'!$E$212:$NR$212,,MATCH(LV2,'[1]Stats repas'!$E$55:$NR$55,1)))),0)</f>
        <v>0</v>
      </c>
      <c r="LW21">
        <f>IF(INDEX('[1]Stats repas'!$E$219:$NR$219,,MATCH(LW2,'[1]Stats repas'!$E$55:$NR$55,1))="AT",IF(AND(INDEX('[1]Stats repas'!$E$212:$NR$212,,MATCH(LW2,'[1]Stats repas'!$E$55:$NR$55,1))=0,INDEX('[1]Stats repas'!$E$219:$NR$219,,MATCH(LW2,'[1]Stats repas'!$E$55:$NR$55,1))="AT"),"a",IF(AND(INDEX('[1]Stats repas'!$E$212:$NR$212,,MATCH(LW2,'[1]Stats repas'!$E$55:$NR$55,1))&gt;2,INDEX('[1]Stats repas'!$E$219:$NR$219,,MATCH(LW2,'[1]Stats repas'!$E$55:$NR$55,1))="AT"),"a",INDEX('[1]Stats repas'!$E$212:$NR$212,,MATCH(LW2,'[1]Stats repas'!$E$55:$NR$55,1)))),0)</f>
        <v>0</v>
      </c>
      <c r="LX21">
        <f>IF(INDEX('[1]Stats repas'!$E$219:$NR$219,,MATCH(LX2,'[1]Stats repas'!$E$55:$NR$55,1))="AT",IF(AND(INDEX('[1]Stats repas'!$E$212:$NR$212,,MATCH(LX2,'[1]Stats repas'!$E$55:$NR$55,1))=0,INDEX('[1]Stats repas'!$E$219:$NR$219,,MATCH(LX2,'[1]Stats repas'!$E$55:$NR$55,1))="AT"),"a",IF(AND(INDEX('[1]Stats repas'!$E$212:$NR$212,,MATCH(LX2,'[1]Stats repas'!$E$55:$NR$55,1))&gt;2,INDEX('[1]Stats repas'!$E$219:$NR$219,,MATCH(LX2,'[1]Stats repas'!$E$55:$NR$55,1))="AT"),"a",INDEX('[1]Stats repas'!$E$212:$NR$212,,MATCH(LX2,'[1]Stats repas'!$E$55:$NR$55,1)))),0)</f>
        <v>0</v>
      </c>
      <c r="LY21">
        <f>IF(INDEX('[1]Stats repas'!$E$219:$NR$219,,MATCH(LY2,'[1]Stats repas'!$E$55:$NR$55,1))="AT",IF(AND(INDEX('[1]Stats repas'!$E$212:$NR$212,,MATCH(LY2,'[1]Stats repas'!$E$55:$NR$55,1))=0,INDEX('[1]Stats repas'!$E$219:$NR$219,,MATCH(LY2,'[1]Stats repas'!$E$55:$NR$55,1))="AT"),"a",IF(AND(INDEX('[1]Stats repas'!$E$212:$NR$212,,MATCH(LY2,'[1]Stats repas'!$E$55:$NR$55,1))&gt;2,INDEX('[1]Stats repas'!$E$219:$NR$219,,MATCH(LY2,'[1]Stats repas'!$E$55:$NR$55,1))="AT"),"a",INDEX('[1]Stats repas'!$E$212:$NR$212,,MATCH(LY2,'[1]Stats repas'!$E$55:$NR$55,1)))),0)</f>
        <v>0</v>
      </c>
      <c r="LZ21">
        <f>IF(INDEX('[1]Stats repas'!$E$219:$NR$219,,MATCH(LZ2,'[1]Stats repas'!$E$55:$NR$55,1))="AT",IF(AND(INDEX('[1]Stats repas'!$E$212:$NR$212,,MATCH(LZ2,'[1]Stats repas'!$E$55:$NR$55,1))=0,INDEX('[1]Stats repas'!$E$219:$NR$219,,MATCH(LZ2,'[1]Stats repas'!$E$55:$NR$55,1))="AT"),"a",IF(AND(INDEX('[1]Stats repas'!$E$212:$NR$212,,MATCH(LZ2,'[1]Stats repas'!$E$55:$NR$55,1))&gt;2,INDEX('[1]Stats repas'!$E$219:$NR$219,,MATCH(LZ2,'[1]Stats repas'!$E$55:$NR$55,1))="AT"),"a",INDEX('[1]Stats repas'!$E$212:$NR$212,,MATCH(LZ2,'[1]Stats repas'!$E$55:$NR$55,1)))),0)</f>
        <v>0</v>
      </c>
      <c r="MA21">
        <f>IF(INDEX('[1]Stats repas'!$E$219:$NR$219,,MATCH(MA2,'[1]Stats repas'!$E$55:$NR$55,1))="AT",IF(AND(INDEX('[1]Stats repas'!$E$212:$NR$212,,MATCH(MA2,'[1]Stats repas'!$E$55:$NR$55,1))=0,INDEX('[1]Stats repas'!$E$219:$NR$219,,MATCH(MA2,'[1]Stats repas'!$E$55:$NR$55,1))="AT"),"a",IF(AND(INDEX('[1]Stats repas'!$E$212:$NR$212,,MATCH(MA2,'[1]Stats repas'!$E$55:$NR$55,1))&gt;2,INDEX('[1]Stats repas'!$E$219:$NR$219,,MATCH(MA2,'[1]Stats repas'!$E$55:$NR$55,1))="AT"),"a",INDEX('[1]Stats repas'!$E$212:$NR$212,,MATCH(MA2,'[1]Stats repas'!$E$55:$NR$55,1)))),0)</f>
        <v>0</v>
      </c>
      <c r="MB21">
        <f>IF(INDEX('[1]Stats repas'!$E$219:$NR$219,,MATCH(MB2,'[1]Stats repas'!$E$55:$NR$55,1))="AT",IF(AND(INDEX('[1]Stats repas'!$E$212:$NR$212,,MATCH(MB2,'[1]Stats repas'!$E$55:$NR$55,1))=0,INDEX('[1]Stats repas'!$E$219:$NR$219,,MATCH(MB2,'[1]Stats repas'!$E$55:$NR$55,1))="AT"),"a",IF(AND(INDEX('[1]Stats repas'!$E$212:$NR$212,,MATCH(MB2,'[1]Stats repas'!$E$55:$NR$55,1))&gt;2,INDEX('[1]Stats repas'!$E$219:$NR$219,,MATCH(MB2,'[1]Stats repas'!$E$55:$NR$55,1))="AT"),"a",INDEX('[1]Stats repas'!$E$212:$NR$212,,MATCH(MB2,'[1]Stats repas'!$E$55:$NR$55,1)))),0)</f>
        <v>0</v>
      </c>
      <c r="MC21">
        <f>IF(INDEX('[1]Stats repas'!$E$219:$NR$219,,MATCH(MC2,'[1]Stats repas'!$E$55:$NR$55,1))="AT",IF(AND(INDEX('[1]Stats repas'!$E$212:$NR$212,,MATCH(MC2,'[1]Stats repas'!$E$55:$NR$55,1))=0,INDEX('[1]Stats repas'!$E$219:$NR$219,,MATCH(MC2,'[1]Stats repas'!$E$55:$NR$55,1))="AT"),"a",IF(AND(INDEX('[1]Stats repas'!$E$212:$NR$212,,MATCH(MC2,'[1]Stats repas'!$E$55:$NR$55,1))&gt;2,INDEX('[1]Stats repas'!$E$219:$NR$219,,MATCH(MC2,'[1]Stats repas'!$E$55:$NR$55,1))="AT"),"a",INDEX('[1]Stats repas'!$E$212:$NR$212,,MATCH(MC2,'[1]Stats repas'!$E$55:$NR$55,1)))),0)</f>
        <v>0</v>
      </c>
      <c r="MD21">
        <f>IF(INDEX('[1]Stats repas'!$E$219:$NR$219,,MATCH(MD2,'[1]Stats repas'!$E$55:$NR$55,1))="AT",IF(AND(INDEX('[1]Stats repas'!$E$212:$NR$212,,MATCH(MD2,'[1]Stats repas'!$E$55:$NR$55,1))=0,INDEX('[1]Stats repas'!$E$219:$NR$219,,MATCH(MD2,'[1]Stats repas'!$E$55:$NR$55,1))="AT"),"a",IF(AND(INDEX('[1]Stats repas'!$E$212:$NR$212,,MATCH(MD2,'[1]Stats repas'!$E$55:$NR$55,1))&gt;2,INDEX('[1]Stats repas'!$E$219:$NR$219,,MATCH(MD2,'[1]Stats repas'!$E$55:$NR$55,1))="AT"),"a",INDEX('[1]Stats repas'!$E$212:$NR$212,,MATCH(MD2,'[1]Stats repas'!$E$55:$NR$55,1)))),0)</f>
        <v>0</v>
      </c>
      <c r="ME21">
        <f>IF(INDEX('[1]Stats repas'!$E$219:$NR$219,,MATCH(ME2,'[1]Stats repas'!$E$55:$NR$55,1))="AT",IF(AND(INDEX('[1]Stats repas'!$E$212:$NR$212,,MATCH(ME2,'[1]Stats repas'!$E$55:$NR$55,1))=0,INDEX('[1]Stats repas'!$E$219:$NR$219,,MATCH(ME2,'[1]Stats repas'!$E$55:$NR$55,1))="AT"),"a",IF(AND(INDEX('[1]Stats repas'!$E$212:$NR$212,,MATCH(ME2,'[1]Stats repas'!$E$55:$NR$55,1))&gt;2,INDEX('[1]Stats repas'!$E$219:$NR$219,,MATCH(ME2,'[1]Stats repas'!$E$55:$NR$55,1))="AT"),"a",INDEX('[1]Stats repas'!$E$212:$NR$212,,MATCH(ME2,'[1]Stats repas'!$E$55:$NR$55,1)))),0)</f>
        <v>0</v>
      </c>
      <c r="MF21">
        <f>IF(INDEX('[1]Stats repas'!$E$219:$NR$219,,MATCH(MF2,'[1]Stats repas'!$E$55:$NR$55,1))="AT",IF(AND(INDEX('[1]Stats repas'!$E$212:$NR$212,,MATCH(MF2,'[1]Stats repas'!$E$55:$NR$55,1))=0,INDEX('[1]Stats repas'!$E$219:$NR$219,,MATCH(MF2,'[1]Stats repas'!$E$55:$NR$55,1))="AT"),"a",IF(AND(INDEX('[1]Stats repas'!$E$212:$NR$212,,MATCH(MF2,'[1]Stats repas'!$E$55:$NR$55,1))&gt;2,INDEX('[1]Stats repas'!$E$219:$NR$219,,MATCH(MF2,'[1]Stats repas'!$E$55:$NR$55,1))="AT"),"a",INDEX('[1]Stats repas'!$E$212:$NR$212,,MATCH(MF2,'[1]Stats repas'!$E$55:$NR$55,1)))),0)</f>
        <v>0</v>
      </c>
      <c r="MG21">
        <f>IF(INDEX('[1]Stats repas'!$E$219:$NR$219,,MATCH(MG2,'[1]Stats repas'!$E$55:$NR$55,1))="AT",IF(AND(INDEX('[1]Stats repas'!$E$212:$NR$212,,MATCH(MG2,'[1]Stats repas'!$E$55:$NR$55,1))=0,INDEX('[1]Stats repas'!$E$219:$NR$219,,MATCH(MG2,'[1]Stats repas'!$E$55:$NR$55,1))="AT"),"a",IF(AND(INDEX('[1]Stats repas'!$E$212:$NR$212,,MATCH(MG2,'[1]Stats repas'!$E$55:$NR$55,1))&gt;2,INDEX('[1]Stats repas'!$E$219:$NR$219,,MATCH(MG2,'[1]Stats repas'!$E$55:$NR$55,1))="AT"),"a",INDEX('[1]Stats repas'!$E$212:$NR$212,,MATCH(MG2,'[1]Stats repas'!$E$55:$NR$55,1)))),0)</f>
        <v>0</v>
      </c>
      <c r="MH21">
        <f>IF(INDEX('[1]Stats repas'!$E$219:$NR$219,,MATCH(MH2,'[1]Stats repas'!$E$55:$NR$55,1))="AT",IF(AND(INDEX('[1]Stats repas'!$E$212:$NR$212,,MATCH(MH2,'[1]Stats repas'!$E$55:$NR$55,1))=0,INDEX('[1]Stats repas'!$E$219:$NR$219,,MATCH(MH2,'[1]Stats repas'!$E$55:$NR$55,1))="AT"),"a",IF(AND(INDEX('[1]Stats repas'!$E$212:$NR$212,,MATCH(MH2,'[1]Stats repas'!$E$55:$NR$55,1))&gt;2,INDEX('[1]Stats repas'!$E$219:$NR$219,,MATCH(MH2,'[1]Stats repas'!$E$55:$NR$55,1))="AT"),"a",INDEX('[1]Stats repas'!$E$212:$NR$212,,MATCH(MH2,'[1]Stats repas'!$E$55:$NR$55,1)))),0)</f>
        <v>0</v>
      </c>
      <c r="MI21">
        <f>IF(INDEX('[1]Stats repas'!$E$219:$NR$219,,MATCH(MI2,'[1]Stats repas'!$E$55:$NR$55,1))="AT",IF(AND(INDEX('[1]Stats repas'!$E$212:$NR$212,,MATCH(MI2,'[1]Stats repas'!$E$55:$NR$55,1))=0,INDEX('[1]Stats repas'!$E$219:$NR$219,,MATCH(MI2,'[1]Stats repas'!$E$55:$NR$55,1))="AT"),"a",IF(AND(INDEX('[1]Stats repas'!$E$212:$NR$212,,MATCH(MI2,'[1]Stats repas'!$E$55:$NR$55,1))&gt;2,INDEX('[1]Stats repas'!$E$219:$NR$219,,MATCH(MI2,'[1]Stats repas'!$E$55:$NR$55,1))="AT"),"a",INDEX('[1]Stats repas'!$E$212:$NR$212,,MATCH(MI2,'[1]Stats repas'!$E$55:$NR$55,1)))),0)</f>
        <v>0</v>
      </c>
      <c r="MJ21">
        <f>IF(INDEX('[1]Stats repas'!$E$219:$NR$219,,MATCH(MJ2,'[1]Stats repas'!$E$55:$NR$55,1))="AT",IF(AND(INDEX('[1]Stats repas'!$E$212:$NR$212,,MATCH(MJ2,'[1]Stats repas'!$E$55:$NR$55,1))=0,INDEX('[1]Stats repas'!$E$219:$NR$219,,MATCH(MJ2,'[1]Stats repas'!$E$55:$NR$55,1))="AT"),"a",IF(AND(INDEX('[1]Stats repas'!$E$212:$NR$212,,MATCH(MJ2,'[1]Stats repas'!$E$55:$NR$55,1))&gt;2,INDEX('[1]Stats repas'!$E$219:$NR$219,,MATCH(MJ2,'[1]Stats repas'!$E$55:$NR$55,1))="AT"),"a",INDEX('[1]Stats repas'!$E$212:$NR$212,,MATCH(MJ2,'[1]Stats repas'!$E$55:$NR$55,1)))),0)</f>
        <v>0</v>
      </c>
      <c r="MK21">
        <f>IF(INDEX('[1]Stats repas'!$E$219:$NR$219,,MATCH(MK2,'[1]Stats repas'!$E$55:$NR$55,1))="AT",IF(AND(INDEX('[1]Stats repas'!$E$212:$NR$212,,MATCH(MK2,'[1]Stats repas'!$E$55:$NR$55,1))=0,INDEX('[1]Stats repas'!$E$219:$NR$219,,MATCH(MK2,'[1]Stats repas'!$E$55:$NR$55,1))="AT"),"a",IF(AND(INDEX('[1]Stats repas'!$E$212:$NR$212,,MATCH(MK2,'[1]Stats repas'!$E$55:$NR$55,1))&gt;2,INDEX('[1]Stats repas'!$E$219:$NR$219,,MATCH(MK2,'[1]Stats repas'!$E$55:$NR$55,1))="AT"),"a",INDEX('[1]Stats repas'!$E$212:$NR$212,,MATCH(MK2,'[1]Stats repas'!$E$55:$NR$55,1)))),0)</f>
        <v>0</v>
      </c>
      <c r="ML21">
        <f>IF(INDEX('[1]Stats repas'!$E$219:$NR$219,,MATCH(ML2,'[1]Stats repas'!$E$55:$NR$55,1))="AT",IF(AND(INDEX('[1]Stats repas'!$E$212:$NR$212,,MATCH(ML2,'[1]Stats repas'!$E$55:$NR$55,1))=0,INDEX('[1]Stats repas'!$E$219:$NR$219,,MATCH(ML2,'[1]Stats repas'!$E$55:$NR$55,1))="AT"),"a",IF(AND(INDEX('[1]Stats repas'!$E$212:$NR$212,,MATCH(ML2,'[1]Stats repas'!$E$55:$NR$55,1))&gt;2,INDEX('[1]Stats repas'!$E$219:$NR$219,,MATCH(ML2,'[1]Stats repas'!$E$55:$NR$55,1))="AT"),"a",INDEX('[1]Stats repas'!$E$212:$NR$212,,MATCH(ML2,'[1]Stats repas'!$E$55:$NR$55,1)))),0)</f>
        <v>0</v>
      </c>
      <c r="MM21">
        <f>IF(INDEX('[1]Stats repas'!$E$219:$NR$219,,MATCH(MM2,'[1]Stats repas'!$E$55:$NR$55,1))="AT",IF(AND(INDEX('[1]Stats repas'!$E$212:$NR$212,,MATCH(MM2,'[1]Stats repas'!$E$55:$NR$55,1))=0,INDEX('[1]Stats repas'!$E$219:$NR$219,,MATCH(MM2,'[1]Stats repas'!$E$55:$NR$55,1))="AT"),"a",IF(AND(INDEX('[1]Stats repas'!$E$212:$NR$212,,MATCH(MM2,'[1]Stats repas'!$E$55:$NR$55,1))&gt;2,INDEX('[1]Stats repas'!$E$219:$NR$219,,MATCH(MM2,'[1]Stats repas'!$E$55:$NR$55,1))="AT"),"a",INDEX('[1]Stats repas'!$E$212:$NR$212,,MATCH(MM2,'[1]Stats repas'!$E$55:$NR$55,1)))),0)</f>
        <v>0</v>
      </c>
      <c r="MN21">
        <f>IF(INDEX('[1]Stats repas'!$E$219:$NR$219,,MATCH(MN2,'[1]Stats repas'!$E$55:$NR$55,1))="AT",IF(AND(INDEX('[1]Stats repas'!$E$212:$NR$212,,MATCH(MN2,'[1]Stats repas'!$E$55:$NR$55,1))=0,INDEX('[1]Stats repas'!$E$219:$NR$219,,MATCH(MN2,'[1]Stats repas'!$E$55:$NR$55,1))="AT"),"a",IF(AND(INDEX('[1]Stats repas'!$E$212:$NR$212,,MATCH(MN2,'[1]Stats repas'!$E$55:$NR$55,1))&gt;2,INDEX('[1]Stats repas'!$E$219:$NR$219,,MATCH(MN2,'[1]Stats repas'!$E$55:$NR$55,1))="AT"),"a",INDEX('[1]Stats repas'!$E$212:$NR$212,,MATCH(MN2,'[1]Stats repas'!$E$55:$NR$55,1)))),0)</f>
        <v>0</v>
      </c>
      <c r="MO21">
        <f>IF(INDEX('[1]Stats repas'!$E$219:$NR$219,,MATCH(MO2,'[1]Stats repas'!$E$55:$NR$55,1))="AT",IF(AND(INDEX('[1]Stats repas'!$E$212:$NR$212,,MATCH(MO2,'[1]Stats repas'!$E$55:$NR$55,1))=0,INDEX('[1]Stats repas'!$E$219:$NR$219,,MATCH(MO2,'[1]Stats repas'!$E$55:$NR$55,1))="AT"),"a",IF(AND(INDEX('[1]Stats repas'!$E$212:$NR$212,,MATCH(MO2,'[1]Stats repas'!$E$55:$NR$55,1))&gt;2,INDEX('[1]Stats repas'!$E$219:$NR$219,,MATCH(MO2,'[1]Stats repas'!$E$55:$NR$55,1))="AT"),"a",INDEX('[1]Stats repas'!$E$212:$NR$212,,MATCH(MO2,'[1]Stats repas'!$E$55:$NR$55,1)))),0)</f>
        <v>0</v>
      </c>
      <c r="MP21">
        <f>IF(INDEX('[1]Stats repas'!$E$219:$NR$219,,MATCH(MP2,'[1]Stats repas'!$E$55:$NR$55,1))="AT",IF(AND(INDEX('[1]Stats repas'!$E$212:$NR$212,,MATCH(MP2,'[1]Stats repas'!$E$55:$NR$55,1))=0,INDEX('[1]Stats repas'!$E$219:$NR$219,,MATCH(MP2,'[1]Stats repas'!$E$55:$NR$55,1))="AT"),"a",IF(AND(INDEX('[1]Stats repas'!$E$212:$NR$212,,MATCH(MP2,'[1]Stats repas'!$E$55:$NR$55,1))&gt;2,INDEX('[1]Stats repas'!$E$219:$NR$219,,MATCH(MP2,'[1]Stats repas'!$E$55:$NR$55,1))="AT"),"a",INDEX('[1]Stats repas'!$E$212:$NR$212,,MATCH(MP2,'[1]Stats repas'!$E$55:$NR$55,1)))),0)</f>
        <v>0</v>
      </c>
      <c r="MQ21">
        <f>IF(INDEX('[1]Stats repas'!$E$219:$NR$219,,MATCH(MQ2,'[1]Stats repas'!$E$55:$NR$55,1))="AT",IF(AND(INDEX('[1]Stats repas'!$E$212:$NR$212,,MATCH(MQ2,'[1]Stats repas'!$E$55:$NR$55,1))=0,INDEX('[1]Stats repas'!$E$219:$NR$219,,MATCH(MQ2,'[1]Stats repas'!$E$55:$NR$55,1))="AT"),"a",IF(AND(INDEX('[1]Stats repas'!$E$212:$NR$212,,MATCH(MQ2,'[1]Stats repas'!$E$55:$NR$55,1))&gt;2,INDEX('[1]Stats repas'!$E$219:$NR$219,,MATCH(MQ2,'[1]Stats repas'!$E$55:$NR$55,1))="AT"),"a",INDEX('[1]Stats repas'!$E$212:$NR$212,,MATCH(MQ2,'[1]Stats repas'!$E$55:$NR$55,1)))),0)</f>
        <v>0</v>
      </c>
      <c r="MR21">
        <f>IF(INDEX('[1]Stats repas'!$E$219:$NR$219,,MATCH(MR2,'[1]Stats repas'!$E$55:$NR$55,1))="AT",IF(AND(INDEX('[1]Stats repas'!$E$212:$NR$212,,MATCH(MR2,'[1]Stats repas'!$E$55:$NR$55,1))=0,INDEX('[1]Stats repas'!$E$219:$NR$219,,MATCH(MR2,'[1]Stats repas'!$E$55:$NR$55,1))="AT"),"a",IF(AND(INDEX('[1]Stats repas'!$E$212:$NR$212,,MATCH(MR2,'[1]Stats repas'!$E$55:$NR$55,1))&gt;2,INDEX('[1]Stats repas'!$E$219:$NR$219,,MATCH(MR2,'[1]Stats repas'!$E$55:$NR$55,1))="AT"),"a",INDEX('[1]Stats repas'!$E$212:$NR$212,,MATCH(MR2,'[1]Stats repas'!$E$55:$NR$55,1)))),0)</f>
        <v>0</v>
      </c>
      <c r="MS21">
        <f>IF(INDEX('[1]Stats repas'!$E$219:$NR$219,,MATCH(MS2,'[1]Stats repas'!$E$55:$NR$55,1))="AT",IF(AND(INDEX('[1]Stats repas'!$E$212:$NR$212,,MATCH(MS2,'[1]Stats repas'!$E$55:$NR$55,1))=0,INDEX('[1]Stats repas'!$E$219:$NR$219,,MATCH(MS2,'[1]Stats repas'!$E$55:$NR$55,1))="AT"),"a",IF(AND(INDEX('[1]Stats repas'!$E$212:$NR$212,,MATCH(MS2,'[1]Stats repas'!$E$55:$NR$55,1))&gt;2,INDEX('[1]Stats repas'!$E$219:$NR$219,,MATCH(MS2,'[1]Stats repas'!$E$55:$NR$55,1))="AT"),"a",INDEX('[1]Stats repas'!$E$212:$NR$212,,MATCH(MS2,'[1]Stats repas'!$E$55:$NR$55,1)))),0)</f>
        <v>0</v>
      </c>
      <c r="MT21">
        <f>IF(INDEX('[1]Stats repas'!$E$219:$NR$219,,MATCH(MT2,'[1]Stats repas'!$E$55:$NR$55,1))="AT",IF(AND(INDEX('[1]Stats repas'!$E$212:$NR$212,,MATCH(MT2,'[1]Stats repas'!$E$55:$NR$55,1))=0,INDEX('[1]Stats repas'!$E$219:$NR$219,,MATCH(MT2,'[1]Stats repas'!$E$55:$NR$55,1))="AT"),"a",IF(AND(INDEX('[1]Stats repas'!$E$212:$NR$212,,MATCH(MT2,'[1]Stats repas'!$E$55:$NR$55,1))&gt;2,INDEX('[1]Stats repas'!$E$219:$NR$219,,MATCH(MT2,'[1]Stats repas'!$E$55:$NR$55,1))="AT"),"a",INDEX('[1]Stats repas'!$E$212:$NR$212,,MATCH(MT2,'[1]Stats repas'!$E$55:$NR$55,1)))),0)</f>
        <v>0</v>
      </c>
      <c r="MU21">
        <f>IF(INDEX('[1]Stats repas'!$E$219:$NR$219,,MATCH(MU2,'[1]Stats repas'!$E$55:$NR$55,1))="AT",IF(AND(INDEX('[1]Stats repas'!$E$212:$NR$212,,MATCH(MU2,'[1]Stats repas'!$E$55:$NR$55,1))=0,INDEX('[1]Stats repas'!$E$219:$NR$219,,MATCH(MU2,'[1]Stats repas'!$E$55:$NR$55,1))="AT"),"a",IF(AND(INDEX('[1]Stats repas'!$E$212:$NR$212,,MATCH(MU2,'[1]Stats repas'!$E$55:$NR$55,1))&gt;2,INDEX('[1]Stats repas'!$E$219:$NR$219,,MATCH(MU2,'[1]Stats repas'!$E$55:$NR$55,1))="AT"),"a",INDEX('[1]Stats repas'!$E$212:$NR$212,,MATCH(MU2,'[1]Stats repas'!$E$55:$NR$55,1)))),0)</f>
        <v>0</v>
      </c>
      <c r="MV21">
        <f>IF(INDEX('[1]Stats repas'!$E$219:$NR$219,,MATCH(MV2,'[1]Stats repas'!$E$55:$NR$55,1))="AT",IF(AND(INDEX('[1]Stats repas'!$E$212:$NR$212,,MATCH(MV2,'[1]Stats repas'!$E$55:$NR$55,1))=0,INDEX('[1]Stats repas'!$E$219:$NR$219,,MATCH(MV2,'[1]Stats repas'!$E$55:$NR$55,1))="AT"),"a",IF(AND(INDEX('[1]Stats repas'!$E$212:$NR$212,,MATCH(MV2,'[1]Stats repas'!$E$55:$NR$55,1))&gt;2,INDEX('[1]Stats repas'!$E$219:$NR$219,,MATCH(MV2,'[1]Stats repas'!$E$55:$NR$55,1))="AT"),"a",INDEX('[1]Stats repas'!$E$212:$NR$212,,MATCH(MV2,'[1]Stats repas'!$E$55:$NR$55,1)))),0)</f>
        <v>0</v>
      </c>
      <c r="MW21">
        <f>IF(INDEX('[1]Stats repas'!$E$219:$NR$219,,MATCH(MW2,'[1]Stats repas'!$E$55:$NR$55,1))="AT",IF(AND(INDEX('[1]Stats repas'!$E$212:$NR$212,,MATCH(MW2,'[1]Stats repas'!$E$55:$NR$55,1))=0,INDEX('[1]Stats repas'!$E$219:$NR$219,,MATCH(MW2,'[1]Stats repas'!$E$55:$NR$55,1))="AT"),"a",IF(AND(INDEX('[1]Stats repas'!$E$212:$NR$212,,MATCH(MW2,'[1]Stats repas'!$E$55:$NR$55,1))&gt;2,INDEX('[1]Stats repas'!$E$219:$NR$219,,MATCH(MW2,'[1]Stats repas'!$E$55:$NR$55,1))="AT"),"a",INDEX('[1]Stats repas'!$E$212:$NR$212,,MATCH(MW2,'[1]Stats repas'!$E$55:$NR$55,1)))),0)</f>
        <v>0</v>
      </c>
      <c r="MX21">
        <f>IF(INDEX('[1]Stats repas'!$E$219:$NR$219,,MATCH(MX2,'[1]Stats repas'!$E$55:$NR$55,1))="AT",IF(AND(INDEX('[1]Stats repas'!$E$212:$NR$212,,MATCH(MX2,'[1]Stats repas'!$E$55:$NR$55,1))=0,INDEX('[1]Stats repas'!$E$219:$NR$219,,MATCH(MX2,'[1]Stats repas'!$E$55:$NR$55,1))="AT"),"a",IF(AND(INDEX('[1]Stats repas'!$E$212:$NR$212,,MATCH(MX2,'[1]Stats repas'!$E$55:$NR$55,1))&gt;2,INDEX('[1]Stats repas'!$E$219:$NR$219,,MATCH(MX2,'[1]Stats repas'!$E$55:$NR$55,1))="AT"),"a",INDEX('[1]Stats repas'!$E$212:$NR$212,,MATCH(MX2,'[1]Stats repas'!$E$55:$NR$55,1)))),0)</f>
        <v>0</v>
      </c>
      <c r="MY21">
        <f>IF(INDEX('[1]Stats repas'!$E$219:$NR$219,,MATCH(MY2,'[1]Stats repas'!$E$55:$NR$55,1))="AT",IF(AND(INDEX('[1]Stats repas'!$E$212:$NR$212,,MATCH(MY2,'[1]Stats repas'!$E$55:$NR$55,1))=0,INDEX('[1]Stats repas'!$E$219:$NR$219,,MATCH(MY2,'[1]Stats repas'!$E$55:$NR$55,1))="AT"),"a",IF(AND(INDEX('[1]Stats repas'!$E$212:$NR$212,,MATCH(MY2,'[1]Stats repas'!$E$55:$NR$55,1))&gt;2,INDEX('[1]Stats repas'!$E$219:$NR$219,,MATCH(MY2,'[1]Stats repas'!$E$55:$NR$55,1))="AT"),"a",INDEX('[1]Stats repas'!$E$212:$NR$212,,MATCH(MY2,'[1]Stats repas'!$E$55:$NR$55,1)))),0)</f>
        <v>0</v>
      </c>
      <c r="MZ21">
        <f>IF(INDEX('[1]Stats repas'!$E$219:$NR$219,,MATCH(MZ2,'[1]Stats repas'!$E$55:$NR$55,1))="AT",IF(AND(INDEX('[1]Stats repas'!$E$212:$NR$212,,MATCH(MZ2,'[1]Stats repas'!$E$55:$NR$55,1))=0,INDEX('[1]Stats repas'!$E$219:$NR$219,,MATCH(MZ2,'[1]Stats repas'!$E$55:$NR$55,1))="AT"),"a",IF(AND(INDEX('[1]Stats repas'!$E$212:$NR$212,,MATCH(MZ2,'[1]Stats repas'!$E$55:$NR$55,1))&gt;2,INDEX('[1]Stats repas'!$E$219:$NR$219,,MATCH(MZ2,'[1]Stats repas'!$E$55:$NR$55,1))="AT"),"a",INDEX('[1]Stats repas'!$E$212:$NR$212,,MATCH(MZ2,'[1]Stats repas'!$E$55:$NR$55,1)))),0)</f>
        <v>0</v>
      </c>
      <c r="NA21">
        <f>IF(INDEX('[1]Stats repas'!$E$219:$NR$219,,MATCH(NA2,'[1]Stats repas'!$E$55:$NR$55,1))="AT",IF(AND(INDEX('[1]Stats repas'!$E$212:$NR$212,,MATCH(NA2,'[1]Stats repas'!$E$55:$NR$55,1))=0,INDEX('[1]Stats repas'!$E$219:$NR$219,,MATCH(NA2,'[1]Stats repas'!$E$55:$NR$55,1))="AT"),"a",IF(AND(INDEX('[1]Stats repas'!$E$212:$NR$212,,MATCH(NA2,'[1]Stats repas'!$E$55:$NR$55,1))&gt;2,INDEX('[1]Stats repas'!$E$219:$NR$219,,MATCH(NA2,'[1]Stats repas'!$E$55:$NR$55,1))="AT"),"a",INDEX('[1]Stats repas'!$E$212:$NR$212,,MATCH(NA2,'[1]Stats repas'!$E$55:$NR$55,1)))),0)</f>
        <v>0</v>
      </c>
      <c r="NB21">
        <f>IF(INDEX('[1]Stats repas'!$E$219:$NR$219,,MATCH(NB2,'[1]Stats repas'!$E$55:$NR$55,1))="AT",IF(AND(INDEX('[1]Stats repas'!$E$212:$NR$212,,MATCH(NB2,'[1]Stats repas'!$E$55:$NR$55,1))=0,INDEX('[1]Stats repas'!$E$219:$NR$219,,MATCH(NB2,'[1]Stats repas'!$E$55:$NR$55,1))="AT"),"a",IF(AND(INDEX('[1]Stats repas'!$E$212:$NR$212,,MATCH(NB2,'[1]Stats repas'!$E$55:$NR$55,1))&gt;2,INDEX('[1]Stats repas'!$E$219:$NR$219,,MATCH(NB2,'[1]Stats repas'!$E$55:$NR$55,1))="AT"),"a",INDEX('[1]Stats repas'!$E$212:$NR$212,,MATCH(NB2,'[1]Stats repas'!$E$55:$NR$55,1)))),0)</f>
        <v>0</v>
      </c>
      <c r="NC21">
        <f>IF(INDEX('[1]Stats repas'!$E$219:$NR$219,,MATCH(NC2,'[1]Stats repas'!$E$55:$NR$55,1))="AT",IF(AND(INDEX('[1]Stats repas'!$E$212:$NR$212,,MATCH(NC2,'[1]Stats repas'!$E$55:$NR$55,1))=0,INDEX('[1]Stats repas'!$E$219:$NR$219,,MATCH(NC2,'[1]Stats repas'!$E$55:$NR$55,1))="AT"),"a",IF(AND(INDEX('[1]Stats repas'!$E$212:$NR$212,,MATCH(NC2,'[1]Stats repas'!$E$55:$NR$55,1))&gt;2,INDEX('[1]Stats repas'!$E$219:$NR$219,,MATCH(NC2,'[1]Stats repas'!$E$55:$NR$55,1))="AT"),"a",INDEX('[1]Stats repas'!$E$212:$NR$212,,MATCH(NC2,'[1]Stats repas'!$E$55:$NR$55,1)))),0)</f>
        <v>0</v>
      </c>
      <c r="ND21">
        <f>IF(INDEX('[1]Stats repas'!$E$219:$NR$219,,MATCH(ND2,'[1]Stats repas'!$E$55:$NR$55,1))="AT",IF(AND(INDEX('[1]Stats repas'!$E$212:$NR$212,,MATCH(ND2,'[1]Stats repas'!$E$55:$NR$55,1))=0,INDEX('[1]Stats repas'!$E$219:$NR$219,,MATCH(ND2,'[1]Stats repas'!$E$55:$NR$55,1))="AT"),"a",IF(AND(INDEX('[1]Stats repas'!$E$212:$NR$212,,MATCH(ND2,'[1]Stats repas'!$E$55:$NR$55,1))&gt;2,INDEX('[1]Stats repas'!$E$219:$NR$219,,MATCH(ND2,'[1]Stats repas'!$E$55:$NR$55,1))="AT"),"a",INDEX('[1]Stats repas'!$E$212:$NR$212,,MATCH(ND2,'[1]Stats repas'!$E$55:$NR$55,1)))),0)</f>
        <v>0</v>
      </c>
      <c r="NE21">
        <f>IF(INDEX('[1]Stats repas'!$E$219:$NR$219,,MATCH(NE2,'[1]Stats repas'!$E$55:$NR$55,1))="AT",IF(AND(INDEX('[1]Stats repas'!$E$212:$NR$212,,MATCH(NE2,'[1]Stats repas'!$E$55:$NR$55,1))=0,INDEX('[1]Stats repas'!$E$219:$NR$219,,MATCH(NE2,'[1]Stats repas'!$E$55:$NR$55,1))="AT"),"a",IF(AND(INDEX('[1]Stats repas'!$E$212:$NR$212,,MATCH(NE2,'[1]Stats repas'!$E$55:$NR$55,1))&gt;2,INDEX('[1]Stats repas'!$E$219:$NR$219,,MATCH(NE2,'[1]Stats repas'!$E$55:$NR$55,1))="AT"),"a",INDEX('[1]Stats repas'!$E$212:$NR$212,,MATCH(NE2,'[1]Stats repas'!$E$55:$NR$55,1)))),0)</f>
        <v>0</v>
      </c>
      <c r="NF21">
        <f>IF(INDEX('[1]Stats repas'!$E$219:$NR$219,,MATCH(NF2,'[1]Stats repas'!$E$55:$NR$55,1))="AT",IF(AND(INDEX('[1]Stats repas'!$E$212:$NR$212,,MATCH(NF2,'[1]Stats repas'!$E$55:$NR$55,1))=0,INDEX('[1]Stats repas'!$E$219:$NR$219,,MATCH(NF2,'[1]Stats repas'!$E$55:$NR$55,1))="AT"),"a",IF(AND(INDEX('[1]Stats repas'!$E$212:$NR$212,,MATCH(NF2,'[1]Stats repas'!$E$55:$NR$55,1))&gt;2,INDEX('[1]Stats repas'!$E$219:$NR$219,,MATCH(NF2,'[1]Stats repas'!$E$55:$NR$55,1))="AT"),"a",INDEX('[1]Stats repas'!$E$212:$NR$212,,MATCH(NF2,'[1]Stats repas'!$E$55:$NR$55,1)))),0)</f>
        <v>0</v>
      </c>
      <c r="NG21">
        <f>IF(INDEX('[1]Stats repas'!$E$219:$NR$219,,MATCH(NG2,'[1]Stats repas'!$E$55:$NR$55,1))="AT",IF(AND(INDEX('[1]Stats repas'!$E$212:$NR$212,,MATCH(NG2,'[1]Stats repas'!$E$55:$NR$55,1))=0,INDEX('[1]Stats repas'!$E$219:$NR$219,,MATCH(NG2,'[1]Stats repas'!$E$55:$NR$55,1))="AT"),"a",IF(AND(INDEX('[1]Stats repas'!$E$212:$NR$212,,MATCH(NG2,'[1]Stats repas'!$E$55:$NR$55,1))&gt;2,INDEX('[1]Stats repas'!$E$219:$NR$219,,MATCH(NG2,'[1]Stats repas'!$E$55:$NR$55,1))="AT"),"a",INDEX('[1]Stats repas'!$E$212:$NR$212,,MATCH(NG2,'[1]Stats repas'!$E$55:$NR$55,1)))),0)</f>
        <v>0</v>
      </c>
      <c r="NH21">
        <f>IF(INDEX('[1]Stats repas'!$E$219:$NR$219,,MATCH(NH2,'[1]Stats repas'!$E$55:$NR$55,1))="AT",IF(AND(INDEX('[1]Stats repas'!$E$212:$NR$212,,MATCH(NH2,'[1]Stats repas'!$E$55:$NR$55,1))=0,INDEX('[1]Stats repas'!$E$219:$NR$219,,MATCH(NH2,'[1]Stats repas'!$E$55:$NR$55,1))="AT"),"a",IF(AND(INDEX('[1]Stats repas'!$E$212:$NR$212,,MATCH(NH2,'[1]Stats repas'!$E$55:$NR$55,1))&gt;2,INDEX('[1]Stats repas'!$E$219:$NR$219,,MATCH(NH2,'[1]Stats repas'!$E$55:$NR$55,1))="AT"),"a",INDEX('[1]Stats repas'!$E$212:$NR$212,,MATCH(NH2,'[1]Stats repas'!$E$55:$NR$55,1)))),0)</f>
        <v>0</v>
      </c>
      <c r="NI21">
        <f>IF(INDEX('[1]Stats repas'!$E$219:$NR$219,,MATCH(NI2,'[1]Stats repas'!$E$55:$NR$55,1))="AT",IF(AND(INDEX('[1]Stats repas'!$E$212:$NR$212,,MATCH(NI2,'[1]Stats repas'!$E$55:$NR$55,1))=0,INDEX('[1]Stats repas'!$E$219:$NR$219,,MATCH(NI2,'[1]Stats repas'!$E$55:$NR$55,1))="AT"),"a",IF(AND(INDEX('[1]Stats repas'!$E$212:$NR$212,,MATCH(NI2,'[1]Stats repas'!$E$55:$NR$55,1))&gt;2,INDEX('[1]Stats repas'!$E$219:$NR$219,,MATCH(NI2,'[1]Stats repas'!$E$55:$NR$55,1))="AT"),"a",INDEX('[1]Stats repas'!$E$212:$NR$212,,MATCH(NI2,'[1]Stats repas'!$E$55:$NR$55,1)))),0)</f>
        <v>0</v>
      </c>
      <c r="NJ21">
        <f>IF(INDEX('[1]Stats repas'!$E$219:$NR$219,,MATCH(NJ2,'[1]Stats repas'!$E$55:$NR$55,1))="AT",IF(AND(INDEX('[1]Stats repas'!$E$212:$NR$212,,MATCH(NJ2,'[1]Stats repas'!$E$55:$NR$55,1))=0,INDEX('[1]Stats repas'!$E$219:$NR$219,,MATCH(NJ2,'[1]Stats repas'!$E$55:$NR$55,1))="AT"),"a",IF(AND(INDEX('[1]Stats repas'!$E$212:$NR$212,,MATCH(NJ2,'[1]Stats repas'!$E$55:$NR$55,1))&gt;2,INDEX('[1]Stats repas'!$E$219:$NR$219,,MATCH(NJ2,'[1]Stats repas'!$E$55:$NR$55,1))="AT"),"a",INDEX('[1]Stats repas'!$E$212:$NR$212,,MATCH(NJ2,'[1]Stats repas'!$E$55:$NR$55,1)))),0)</f>
        <v>0</v>
      </c>
      <c r="NK21">
        <f>IF(INDEX('[1]Stats repas'!$E$219:$NR$219,,MATCH(NK2,'[1]Stats repas'!$E$55:$NR$55,1))="AT",IF(AND(INDEX('[1]Stats repas'!$E$212:$NR$212,,MATCH(NK2,'[1]Stats repas'!$E$55:$NR$55,1))=0,INDEX('[1]Stats repas'!$E$219:$NR$219,,MATCH(NK2,'[1]Stats repas'!$E$55:$NR$55,1))="AT"),"a",IF(AND(INDEX('[1]Stats repas'!$E$212:$NR$212,,MATCH(NK2,'[1]Stats repas'!$E$55:$NR$55,1))&gt;2,INDEX('[1]Stats repas'!$E$219:$NR$219,,MATCH(NK2,'[1]Stats repas'!$E$55:$NR$55,1))="AT"),"a",INDEX('[1]Stats repas'!$E$212:$NR$212,,MATCH(NK2,'[1]Stats repas'!$E$55:$NR$55,1)))),0)</f>
        <v>2</v>
      </c>
    </row>
    <row r="22" spans="1:375" ht="17.25" hidden="1" customHeight="1" x14ac:dyDescent="0.25">
      <c r="B22" t="s">
        <v>41</v>
      </c>
      <c r="D22">
        <f>IF(INDEX('[1]Stats repas'!$E$228:$NR$228,,MATCH(D2,'[1]Stats repas'!$E$55:$NR$55,1))="AT",IF(AND(INDEX('[1]Stats repas'!$E$221:$NR$221,,MATCH(D2,'[1]Stats repas'!$E$55:$NR$55,1))=0,INDEX('[1]Stats repas'!$E$228:$NR$228,,MATCH(D2,'[1]Stats repas'!$E$55:$NR$55,1))="AT"),"a",IF(AND(INDEX('[1]Stats repas'!$E$221:$NR$221,,MATCH(D2,'[1]Stats repas'!$E$55:$NR$55,1))&gt;2,INDEX('[1]Stats repas'!$E$228:$NR$228,,MATCH(D2,'[1]Stats repas'!$E$55:$NR$55,1))="AT"),"a",INDEX('[1]Stats repas'!$E$221:$NR$221,,MATCH(D2,'[1]Stats repas'!$E$55:$NR$55,1)))),0)</f>
        <v>0</v>
      </c>
      <c r="E22">
        <f>IF(INDEX('[1]Stats repas'!$E$228:$NR$228,,MATCH(E2,'[1]Stats repas'!$E$55:$NR$55,1))="AT",IF(AND(INDEX('[1]Stats repas'!$E$221:$NR$221,,MATCH(E2,'[1]Stats repas'!$E$55:$NR$55,1))=0,INDEX('[1]Stats repas'!$E$228:$NR$228,,MATCH(E2,'[1]Stats repas'!$E$55:$NR$55,1))="AT"),"a",IF(AND(INDEX('[1]Stats repas'!$E$221:$NR$221,,MATCH(E2,'[1]Stats repas'!$E$55:$NR$55,1))&gt;2,INDEX('[1]Stats repas'!$E$228:$NR$228,,MATCH(E2,'[1]Stats repas'!$E$55:$NR$55,1))="AT"),"a",INDEX('[1]Stats repas'!$E$221:$NR$221,,MATCH(E2,'[1]Stats repas'!$E$55:$NR$55,1)))),0)</f>
        <v>0</v>
      </c>
      <c r="F22">
        <f>IF(INDEX('[1]Stats repas'!$E$228:$NR$228,,MATCH(F2,'[1]Stats repas'!$E$55:$NR$55,1))="AT",IF(AND(INDEX('[1]Stats repas'!$E$221:$NR$221,,MATCH(F2,'[1]Stats repas'!$E$55:$NR$55,1))=0,INDEX('[1]Stats repas'!$E$228:$NR$228,,MATCH(F2,'[1]Stats repas'!$E$55:$NR$55,1))="AT"),"a",IF(AND(INDEX('[1]Stats repas'!$E$221:$NR$221,,MATCH(F2,'[1]Stats repas'!$E$55:$NR$55,1))&gt;2,INDEX('[1]Stats repas'!$E$228:$NR$228,,MATCH(F2,'[1]Stats repas'!$E$55:$NR$55,1))="AT"),"a",INDEX('[1]Stats repas'!$E$221:$NR$221,,MATCH(F2,'[1]Stats repas'!$E$55:$NR$55,1)))),0)</f>
        <v>0</v>
      </c>
      <c r="G22">
        <f>IF(INDEX('[1]Stats repas'!$E$228:$NR$228,,MATCH(G2,'[1]Stats repas'!$E$55:$NR$55,1))="AT",IF(AND(INDEX('[1]Stats repas'!$E$221:$NR$221,,MATCH(G2,'[1]Stats repas'!$E$55:$NR$55,1))=0,INDEX('[1]Stats repas'!$E$228:$NR$228,,MATCH(G2,'[1]Stats repas'!$E$55:$NR$55,1))="AT"),"a",IF(AND(INDEX('[1]Stats repas'!$E$221:$NR$221,,MATCH(G2,'[1]Stats repas'!$E$55:$NR$55,1))&gt;2,INDEX('[1]Stats repas'!$E$228:$NR$228,,MATCH(G2,'[1]Stats repas'!$E$55:$NR$55,1))="AT"),"a",INDEX('[1]Stats repas'!$E$221:$NR$221,,MATCH(G2,'[1]Stats repas'!$E$55:$NR$55,1)))),0)</f>
        <v>0</v>
      </c>
      <c r="H22">
        <f>IF(INDEX('[1]Stats repas'!$E$228:$NR$228,,MATCH(H2,'[1]Stats repas'!$E$55:$NR$55,1))="AT",IF(AND(INDEX('[1]Stats repas'!$E$221:$NR$221,,MATCH(H2,'[1]Stats repas'!$E$55:$NR$55,1))=0,INDEX('[1]Stats repas'!$E$228:$NR$228,,MATCH(H2,'[1]Stats repas'!$E$55:$NR$55,1))="AT"),"a",IF(AND(INDEX('[1]Stats repas'!$E$221:$NR$221,,MATCH(H2,'[1]Stats repas'!$E$55:$NR$55,1))&gt;2,INDEX('[1]Stats repas'!$E$228:$NR$228,,MATCH(H2,'[1]Stats repas'!$E$55:$NR$55,1))="AT"),"a",INDEX('[1]Stats repas'!$E$221:$NR$221,,MATCH(H2,'[1]Stats repas'!$E$55:$NR$55,1)))),0)</f>
        <v>0</v>
      </c>
      <c r="I22">
        <f>IF(INDEX('[1]Stats repas'!$E$228:$NR$228,,MATCH(I2,'[1]Stats repas'!$E$55:$NR$55,1))="AT",IF(AND(INDEX('[1]Stats repas'!$E$221:$NR$221,,MATCH(I2,'[1]Stats repas'!$E$55:$NR$55,1))=0,INDEX('[1]Stats repas'!$E$228:$NR$228,,MATCH(I2,'[1]Stats repas'!$E$55:$NR$55,1))="AT"),"a",IF(AND(INDEX('[1]Stats repas'!$E$221:$NR$221,,MATCH(I2,'[1]Stats repas'!$E$55:$NR$55,1))&gt;2,INDEX('[1]Stats repas'!$E$228:$NR$228,,MATCH(I2,'[1]Stats repas'!$E$55:$NR$55,1))="AT"),"a",INDEX('[1]Stats repas'!$E$221:$NR$221,,MATCH(I2,'[1]Stats repas'!$E$55:$NR$55,1)))),0)</f>
        <v>0</v>
      </c>
      <c r="J22">
        <f>IF(INDEX('[1]Stats repas'!$E$228:$NR$228,,MATCH(J2,'[1]Stats repas'!$E$55:$NR$55,1))="AT",IF(AND(INDEX('[1]Stats repas'!$E$221:$NR$221,,MATCH(J2,'[1]Stats repas'!$E$55:$NR$55,1))=0,INDEX('[1]Stats repas'!$E$228:$NR$228,,MATCH(J2,'[1]Stats repas'!$E$55:$NR$55,1))="AT"),"a",IF(AND(INDEX('[1]Stats repas'!$E$221:$NR$221,,MATCH(J2,'[1]Stats repas'!$E$55:$NR$55,1))&gt;2,INDEX('[1]Stats repas'!$E$228:$NR$228,,MATCH(J2,'[1]Stats repas'!$E$55:$NR$55,1))="AT"),"a",INDEX('[1]Stats repas'!$E$221:$NR$221,,MATCH(J2,'[1]Stats repas'!$E$55:$NR$55,1)))),0)</f>
        <v>0</v>
      </c>
      <c r="K22">
        <f>IF(INDEX('[1]Stats repas'!$E$228:$NR$228,,MATCH(K2,'[1]Stats repas'!$E$55:$NR$55,1))="AT",IF(AND(INDEX('[1]Stats repas'!$E$221:$NR$221,,MATCH(K2,'[1]Stats repas'!$E$55:$NR$55,1))=0,INDEX('[1]Stats repas'!$E$228:$NR$228,,MATCH(K2,'[1]Stats repas'!$E$55:$NR$55,1))="AT"),"a",IF(AND(INDEX('[1]Stats repas'!$E$221:$NR$221,,MATCH(K2,'[1]Stats repas'!$E$55:$NR$55,1))&gt;2,INDEX('[1]Stats repas'!$E$228:$NR$228,,MATCH(K2,'[1]Stats repas'!$E$55:$NR$55,1))="AT"),"a",INDEX('[1]Stats repas'!$E$221:$NR$221,,MATCH(K2,'[1]Stats repas'!$E$55:$NR$55,1)))),0)</f>
        <v>0</v>
      </c>
      <c r="L22">
        <f>IF(INDEX('[1]Stats repas'!$E$228:$NR$228,,MATCH(L2,'[1]Stats repas'!$E$55:$NR$55,1))="AT",IF(AND(INDEX('[1]Stats repas'!$E$221:$NR$221,,MATCH(L2,'[1]Stats repas'!$E$55:$NR$55,1))=0,INDEX('[1]Stats repas'!$E$228:$NR$228,,MATCH(L2,'[1]Stats repas'!$E$55:$NR$55,1))="AT"),"a",IF(AND(INDEX('[1]Stats repas'!$E$221:$NR$221,,MATCH(L2,'[1]Stats repas'!$E$55:$NR$55,1))&gt;2,INDEX('[1]Stats repas'!$E$228:$NR$228,,MATCH(L2,'[1]Stats repas'!$E$55:$NR$55,1))="AT"),"a",INDEX('[1]Stats repas'!$E$221:$NR$221,,MATCH(L2,'[1]Stats repas'!$E$55:$NR$55,1)))),0)</f>
        <v>0</v>
      </c>
      <c r="M22">
        <f>IF(INDEX('[1]Stats repas'!$E$228:$NR$228,,MATCH(M2,'[1]Stats repas'!$E$55:$NR$55,1))="AT",IF(AND(INDEX('[1]Stats repas'!$E$221:$NR$221,,MATCH(M2,'[1]Stats repas'!$E$55:$NR$55,1))=0,INDEX('[1]Stats repas'!$E$228:$NR$228,,MATCH(M2,'[1]Stats repas'!$E$55:$NR$55,1))="AT"),"a",IF(AND(INDEX('[1]Stats repas'!$E$221:$NR$221,,MATCH(M2,'[1]Stats repas'!$E$55:$NR$55,1))&gt;2,INDEX('[1]Stats repas'!$E$228:$NR$228,,MATCH(M2,'[1]Stats repas'!$E$55:$NR$55,1))="AT"),"a",INDEX('[1]Stats repas'!$E$221:$NR$221,,MATCH(M2,'[1]Stats repas'!$E$55:$NR$55,1)))),0)</f>
        <v>0</v>
      </c>
      <c r="N22">
        <f>IF(INDEX('[1]Stats repas'!$E$228:$NR$228,,MATCH(N2,'[1]Stats repas'!$E$55:$NR$55,1))="AT",IF(AND(INDEX('[1]Stats repas'!$E$221:$NR$221,,MATCH(N2,'[1]Stats repas'!$E$55:$NR$55,1))=0,INDEX('[1]Stats repas'!$E$228:$NR$228,,MATCH(N2,'[1]Stats repas'!$E$55:$NR$55,1))="AT"),"a",IF(AND(INDEX('[1]Stats repas'!$E$221:$NR$221,,MATCH(N2,'[1]Stats repas'!$E$55:$NR$55,1))&gt;2,INDEX('[1]Stats repas'!$E$228:$NR$228,,MATCH(N2,'[1]Stats repas'!$E$55:$NR$55,1))="AT"),"a",INDEX('[1]Stats repas'!$E$221:$NR$221,,MATCH(N2,'[1]Stats repas'!$E$55:$NR$55,1)))),0)</f>
        <v>0</v>
      </c>
      <c r="O22">
        <f>IF(INDEX('[1]Stats repas'!$E$228:$NR$228,,MATCH(O2,'[1]Stats repas'!$E$55:$NR$55,1))="AT",IF(AND(INDEX('[1]Stats repas'!$E$221:$NR$221,,MATCH(O2,'[1]Stats repas'!$E$55:$NR$55,1))=0,INDEX('[1]Stats repas'!$E$228:$NR$228,,MATCH(O2,'[1]Stats repas'!$E$55:$NR$55,1))="AT"),"a",IF(AND(INDEX('[1]Stats repas'!$E$221:$NR$221,,MATCH(O2,'[1]Stats repas'!$E$55:$NR$55,1))&gt;2,INDEX('[1]Stats repas'!$E$228:$NR$228,,MATCH(O2,'[1]Stats repas'!$E$55:$NR$55,1))="AT"),"a",INDEX('[1]Stats repas'!$E$221:$NR$221,,MATCH(O2,'[1]Stats repas'!$E$55:$NR$55,1)))),0)</f>
        <v>2</v>
      </c>
      <c r="P22">
        <f>IF(INDEX('[1]Stats repas'!$E$228:$NR$228,,MATCH(P2,'[1]Stats repas'!$E$55:$NR$55,1))="AT",IF(AND(INDEX('[1]Stats repas'!$E$221:$NR$221,,MATCH(P2,'[1]Stats repas'!$E$55:$NR$55,1))=0,INDEX('[1]Stats repas'!$E$228:$NR$228,,MATCH(P2,'[1]Stats repas'!$E$55:$NR$55,1))="AT"),"a",IF(AND(INDEX('[1]Stats repas'!$E$221:$NR$221,,MATCH(P2,'[1]Stats repas'!$E$55:$NR$55,1))&gt;2,INDEX('[1]Stats repas'!$E$228:$NR$228,,MATCH(P2,'[1]Stats repas'!$E$55:$NR$55,1))="AT"),"a",INDEX('[1]Stats repas'!$E$221:$NR$221,,MATCH(P2,'[1]Stats repas'!$E$55:$NR$55,1)))),0)</f>
        <v>2</v>
      </c>
      <c r="Q22">
        <f>IF(INDEX('[1]Stats repas'!$E$228:$NR$228,,MATCH(Q2,'[1]Stats repas'!$E$55:$NR$55,1))="AT",IF(AND(INDEX('[1]Stats repas'!$E$221:$NR$221,,MATCH(Q2,'[1]Stats repas'!$E$55:$NR$55,1))=0,INDEX('[1]Stats repas'!$E$228:$NR$228,,MATCH(Q2,'[1]Stats repas'!$E$55:$NR$55,1))="AT"),"a",IF(AND(INDEX('[1]Stats repas'!$E$221:$NR$221,,MATCH(Q2,'[1]Stats repas'!$E$55:$NR$55,1))&gt;2,INDEX('[1]Stats repas'!$E$228:$NR$228,,MATCH(Q2,'[1]Stats repas'!$E$55:$NR$55,1))="AT"),"a",INDEX('[1]Stats repas'!$E$221:$NR$221,,MATCH(Q2,'[1]Stats repas'!$E$55:$NR$55,1)))),0)</f>
        <v>0</v>
      </c>
      <c r="R22" t="str">
        <f>IF(INDEX('[1]Stats repas'!$E$228:$NR$228,,MATCH(R2,'[1]Stats repas'!$E$55:$NR$55,1))="AT",IF(AND(INDEX('[1]Stats repas'!$E$221:$NR$221,,MATCH(R2,'[1]Stats repas'!$E$55:$NR$55,1))=0,INDEX('[1]Stats repas'!$E$228:$NR$228,,MATCH(R2,'[1]Stats repas'!$E$55:$NR$55,1))="AT"),"a",IF(AND(INDEX('[1]Stats repas'!$E$221:$NR$221,,MATCH(R2,'[1]Stats repas'!$E$55:$NR$55,1))&gt;2,INDEX('[1]Stats repas'!$E$228:$NR$228,,MATCH(R2,'[1]Stats repas'!$E$55:$NR$55,1))="AT"),"a",INDEX('[1]Stats repas'!$E$221:$NR$221,,MATCH(R2,'[1]Stats repas'!$E$55:$NR$55,1)))),0)</f>
        <v>a</v>
      </c>
      <c r="S22">
        <f>IF(INDEX('[1]Stats repas'!$E$228:$NR$228,,MATCH(S2,'[1]Stats repas'!$E$55:$NR$55,1))="AT",IF(AND(INDEX('[1]Stats repas'!$E$221:$NR$221,,MATCH(S2,'[1]Stats repas'!$E$55:$NR$55,1))=0,INDEX('[1]Stats repas'!$E$228:$NR$228,,MATCH(S2,'[1]Stats repas'!$E$55:$NR$55,1))="AT"),"a",IF(AND(INDEX('[1]Stats repas'!$E$221:$NR$221,,MATCH(S2,'[1]Stats repas'!$E$55:$NR$55,1))&gt;2,INDEX('[1]Stats repas'!$E$228:$NR$228,,MATCH(S2,'[1]Stats repas'!$E$55:$NR$55,1))="AT"),"a",INDEX('[1]Stats repas'!$E$221:$NR$221,,MATCH(S2,'[1]Stats repas'!$E$55:$NR$55,1)))),0)</f>
        <v>0</v>
      </c>
      <c r="T22">
        <f>IF(INDEX('[1]Stats repas'!$E$228:$NR$228,,MATCH(T2,'[1]Stats repas'!$E$55:$NR$55,1))="AT",IF(AND(INDEX('[1]Stats repas'!$E$221:$NR$221,,MATCH(T2,'[1]Stats repas'!$E$55:$NR$55,1))=0,INDEX('[1]Stats repas'!$E$228:$NR$228,,MATCH(T2,'[1]Stats repas'!$E$55:$NR$55,1))="AT"),"a",IF(AND(INDEX('[1]Stats repas'!$E$221:$NR$221,,MATCH(T2,'[1]Stats repas'!$E$55:$NR$55,1))&gt;2,INDEX('[1]Stats repas'!$E$228:$NR$228,,MATCH(T2,'[1]Stats repas'!$E$55:$NR$55,1))="AT"),"a",INDEX('[1]Stats repas'!$E$221:$NR$221,,MATCH(T2,'[1]Stats repas'!$E$55:$NR$55,1)))),0)</f>
        <v>0</v>
      </c>
      <c r="U22">
        <f>IF(INDEX('[1]Stats repas'!$E$228:$NR$228,,MATCH(U2,'[1]Stats repas'!$E$55:$NR$55,1))="AT",IF(AND(INDEX('[1]Stats repas'!$E$221:$NR$221,,MATCH(U2,'[1]Stats repas'!$E$55:$NR$55,1))=0,INDEX('[1]Stats repas'!$E$228:$NR$228,,MATCH(U2,'[1]Stats repas'!$E$55:$NR$55,1))="AT"),"a",IF(AND(INDEX('[1]Stats repas'!$E$221:$NR$221,,MATCH(U2,'[1]Stats repas'!$E$55:$NR$55,1))&gt;2,INDEX('[1]Stats repas'!$E$228:$NR$228,,MATCH(U2,'[1]Stats repas'!$E$55:$NR$55,1))="AT"),"a",INDEX('[1]Stats repas'!$E$221:$NR$221,,MATCH(U2,'[1]Stats repas'!$E$55:$NR$55,1)))),0)</f>
        <v>0</v>
      </c>
      <c r="V22">
        <f>IF(INDEX('[1]Stats repas'!$E$228:$NR$228,,MATCH(V2,'[1]Stats repas'!$E$55:$NR$55,1))="AT",IF(AND(INDEX('[1]Stats repas'!$E$221:$NR$221,,MATCH(V2,'[1]Stats repas'!$E$55:$NR$55,1))=0,INDEX('[1]Stats repas'!$E$228:$NR$228,,MATCH(V2,'[1]Stats repas'!$E$55:$NR$55,1))="AT"),"a",IF(AND(INDEX('[1]Stats repas'!$E$221:$NR$221,,MATCH(V2,'[1]Stats repas'!$E$55:$NR$55,1))&gt;2,INDEX('[1]Stats repas'!$E$228:$NR$228,,MATCH(V2,'[1]Stats repas'!$E$55:$NR$55,1))="AT"),"a",INDEX('[1]Stats repas'!$E$221:$NR$221,,MATCH(V2,'[1]Stats repas'!$E$55:$NR$55,1)))),0)</f>
        <v>0</v>
      </c>
      <c r="W22">
        <f>IF(INDEX('[1]Stats repas'!$E$228:$NR$228,,MATCH(W2,'[1]Stats repas'!$E$55:$NR$55,1))="AT",IF(AND(INDEX('[1]Stats repas'!$E$221:$NR$221,,MATCH(W2,'[1]Stats repas'!$E$55:$NR$55,1))=0,INDEX('[1]Stats repas'!$E$228:$NR$228,,MATCH(W2,'[1]Stats repas'!$E$55:$NR$55,1))="AT"),"a",IF(AND(INDEX('[1]Stats repas'!$E$221:$NR$221,,MATCH(W2,'[1]Stats repas'!$E$55:$NR$55,1))&gt;2,INDEX('[1]Stats repas'!$E$228:$NR$228,,MATCH(W2,'[1]Stats repas'!$E$55:$NR$55,1))="AT"),"a",INDEX('[1]Stats repas'!$E$221:$NR$221,,MATCH(W2,'[1]Stats repas'!$E$55:$NR$55,1)))),0)</f>
        <v>0</v>
      </c>
      <c r="X22">
        <f>IF(INDEX('[1]Stats repas'!$E$228:$NR$228,,MATCH(X2,'[1]Stats repas'!$E$55:$NR$55,1))="AT",IF(AND(INDEX('[1]Stats repas'!$E$221:$NR$221,,MATCH(X2,'[1]Stats repas'!$E$55:$NR$55,1))=0,INDEX('[1]Stats repas'!$E$228:$NR$228,,MATCH(X2,'[1]Stats repas'!$E$55:$NR$55,1))="AT"),"a",IF(AND(INDEX('[1]Stats repas'!$E$221:$NR$221,,MATCH(X2,'[1]Stats repas'!$E$55:$NR$55,1))&gt;2,INDEX('[1]Stats repas'!$E$228:$NR$228,,MATCH(X2,'[1]Stats repas'!$E$55:$NR$55,1))="AT"),"a",INDEX('[1]Stats repas'!$E$221:$NR$221,,MATCH(X2,'[1]Stats repas'!$E$55:$NR$55,1)))),0)</f>
        <v>0</v>
      </c>
      <c r="Y22">
        <f>IF(INDEX('[1]Stats repas'!$E$228:$NR$228,,MATCH(Y2,'[1]Stats repas'!$E$55:$NR$55,1))="AT",IF(AND(INDEX('[1]Stats repas'!$E$221:$NR$221,,MATCH(Y2,'[1]Stats repas'!$E$55:$NR$55,1))=0,INDEX('[1]Stats repas'!$E$228:$NR$228,,MATCH(Y2,'[1]Stats repas'!$E$55:$NR$55,1))="AT"),"a",IF(AND(INDEX('[1]Stats repas'!$E$221:$NR$221,,MATCH(Y2,'[1]Stats repas'!$E$55:$NR$55,1))&gt;2,INDEX('[1]Stats repas'!$E$228:$NR$228,,MATCH(Y2,'[1]Stats repas'!$E$55:$NR$55,1))="AT"),"a",INDEX('[1]Stats repas'!$E$221:$NR$221,,MATCH(Y2,'[1]Stats repas'!$E$55:$NR$55,1)))),0)</f>
        <v>0</v>
      </c>
      <c r="Z22">
        <f>IF(INDEX('[1]Stats repas'!$E$228:$NR$228,,MATCH(Z2,'[1]Stats repas'!$E$55:$NR$55,1))="AT",IF(AND(INDEX('[1]Stats repas'!$E$221:$NR$221,,MATCH(Z2,'[1]Stats repas'!$E$55:$NR$55,1))=0,INDEX('[1]Stats repas'!$E$228:$NR$228,,MATCH(Z2,'[1]Stats repas'!$E$55:$NR$55,1))="AT"),"a",IF(AND(INDEX('[1]Stats repas'!$E$221:$NR$221,,MATCH(Z2,'[1]Stats repas'!$E$55:$NR$55,1))&gt;2,INDEX('[1]Stats repas'!$E$228:$NR$228,,MATCH(Z2,'[1]Stats repas'!$E$55:$NR$55,1))="AT"),"a",INDEX('[1]Stats repas'!$E$221:$NR$221,,MATCH(Z2,'[1]Stats repas'!$E$55:$NR$55,1)))),0)</f>
        <v>0</v>
      </c>
      <c r="AA22">
        <f>IF(INDEX('[1]Stats repas'!$E$228:$NR$228,,MATCH(AA2,'[1]Stats repas'!$E$55:$NR$55,1))="AT",IF(AND(INDEX('[1]Stats repas'!$E$221:$NR$221,,MATCH(AA2,'[1]Stats repas'!$E$55:$NR$55,1))=0,INDEX('[1]Stats repas'!$E$228:$NR$228,,MATCH(AA2,'[1]Stats repas'!$E$55:$NR$55,1))="AT"),"a",IF(AND(INDEX('[1]Stats repas'!$E$221:$NR$221,,MATCH(AA2,'[1]Stats repas'!$E$55:$NR$55,1))&gt;2,INDEX('[1]Stats repas'!$E$228:$NR$228,,MATCH(AA2,'[1]Stats repas'!$E$55:$NR$55,1))="AT"),"a",INDEX('[1]Stats repas'!$E$221:$NR$221,,MATCH(AA2,'[1]Stats repas'!$E$55:$NR$55,1)))),0)</f>
        <v>0</v>
      </c>
      <c r="AB22">
        <f>IF(INDEX('[1]Stats repas'!$E$228:$NR$228,,MATCH(AB2,'[1]Stats repas'!$E$55:$NR$55,1))="AT",IF(AND(INDEX('[1]Stats repas'!$E$221:$NR$221,,MATCH(AB2,'[1]Stats repas'!$E$55:$NR$55,1))=0,INDEX('[1]Stats repas'!$E$228:$NR$228,,MATCH(AB2,'[1]Stats repas'!$E$55:$NR$55,1))="AT"),"a",IF(AND(INDEX('[1]Stats repas'!$E$221:$NR$221,,MATCH(AB2,'[1]Stats repas'!$E$55:$NR$55,1))&gt;2,INDEX('[1]Stats repas'!$E$228:$NR$228,,MATCH(AB2,'[1]Stats repas'!$E$55:$NR$55,1))="AT"),"a",INDEX('[1]Stats repas'!$E$221:$NR$221,,MATCH(AB2,'[1]Stats repas'!$E$55:$NR$55,1)))),0)</f>
        <v>0</v>
      </c>
      <c r="AC22">
        <f>IF(INDEX('[1]Stats repas'!$E$228:$NR$228,,MATCH(AC2,'[1]Stats repas'!$E$55:$NR$55,1))="AT",IF(AND(INDEX('[1]Stats repas'!$E$221:$NR$221,,MATCH(AC2,'[1]Stats repas'!$E$55:$NR$55,1))=0,INDEX('[1]Stats repas'!$E$228:$NR$228,,MATCH(AC2,'[1]Stats repas'!$E$55:$NR$55,1))="AT"),"a",IF(AND(INDEX('[1]Stats repas'!$E$221:$NR$221,,MATCH(AC2,'[1]Stats repas'!$E$55:$NR$55,1))&gt;2,INDEX('[1]Stats repas'!$E$228:$NR$228,,MATCH(AC2,'[1]Stats repas'!$E$55:$NR$55,1))="AT"),"a",INDEX('[1]Stats repas'!$E$221:$NR$221,,MATCH(AC2,'[1]Stats repas'!$E$55:$NR$55,1)))),0)</f>
        <v>0</v>
      </c>
      <c r="AD22">
        <f>IF(INDEX('[1]Stats repas'!$E$228:$NR$228,,MATCH(AD2,'[1]Stats repas'!$E$55:$NR$55,1))="AT",IF(AND(INDEX('[1]Stats repas'!$E$221:$NR$221,,MATCH(AD2,'[1]Stats repas'!$E$55:$NR$55,1))=0,INDEX('[1]Stats repas'!$E$228:$NR$228,,MATCH(AD2,'[1]Stats repas'!$E$55:$NR$55,1))="AT"),"a",IF(AND(INDEX('[1]Stats repas'!$E$221:$NR$221,,MATCH(AD2,'[1]Stats repas'!$E$55:$NR$55,1))&gt;2,INDEX('[1]Stats repas'!$E$228:$NR$228,,MATCH(AD2,'[1]Stats repas'!$E$55:$NR$55,1))="AT"),"a",INDEX('[1]Stats repas'!$E$221:$NR$221,,MATCH(AD2,'[1]Stats repas'!$E$55:$NR$55,1)))),0)</f>
        <v>0</v>
      </c>
      <c r="AE22">
        <f>IF(INDEX('[1]Stats repas'!$E$228:$NR$228,,MATCH(AE2,'[1]Stats repas'!$E$55:$NR$55,1))="AT",IF(AND(INDEX('[1]Stats repas'!$E$221:$NR$221,,MATCH(AE2,'[1]Stats repas'!$E$55:$NR$55,1))=0,INDEX('[1]Stats repas'!$E$228:$NR$228,,MATCH(AE2,'[1]Stats repas'!$E$55:$NR$55,1))="AT"),"a",IF(AND(INDEX('[1]Stats repas'!$E$221:$NR$221,,MATCH(AE2,'[1]Stats repas'!$E$55:$NR$55,1))&gt;2,INDEX('[1]Stats repas'!$E$228:$NR$228,,MATCH(AE2,'[1]Stats repas'!$E$55:$NR$55,1))="AT"),"a",INDEX('[1]Stats repas'!$E$221:$NR$221,,MATCH(AE2,'[1]Stats repas'!$E$55:$NR$55,1)))),0)</f>
        <v>0</v>
      </c>
      <c r="AF22">
        <f>IF(INDEX('[1]Stats repas'!$E$228:$NR$228,,MATCH(AF2,'[1]Stats repas'!$E$55:$NR$55,1))="AT",IF(AND(INDEX('[1]Stats repas'!$E$221:$NR$221,,MATCH(AF2,'[1]Stats repas'!$E$55:$NR$55,1))=0,INDEX('[1]Stats repas'!$E$228:$NR$228,,MATCH(AF2,'[1]Stats repas'!$E$55:$NR$55,1))="AT"),"a",IF(AND(INDEX('[1]Stats repas'!$E$221:$NR$221,,MATCH(AF2,'[1]Stats repas'!$E$55:$NR$55,1))&gt;2,INDEX('[1]Stats repas'!$E$228:$NR$228,,MATCH(AF2,'[1]Stats repas'!$E$55:$NR$55,1))="AT"),"a",INDEX('[1]Stats repas'!$E$221:$NR$221,,MATCH(AF2,'[1]Stats repas'!$E$55:$NR$55,1)))),0)</f>
        <v>0</v>
      </c>
      <c r="AG22">
        <f>IF(INDEX('[1]Stats repas'!$E$228:$NR$228,,MATCH(AG2,'[1]Stats repas'!$E$55:$NR$55,1))="AT",IF(AND(INDEX('[1]Stats repas'!$E$221:$NR$221,,MATCH(AG2,'[1]Stats repas'!$E$55:$NR$55,1))=0,INDEX('[1]Stats repas'!$E$228:$NR$228,,MATCH(AG2,'[1]Stats repas'!$E$55:$NR$55,1))="AT"),"a",IF(AND(INDEX('[1]Stats repas'!$E$221:$NR$221,,MATCH(AG2,'[1]Stats repas'!$E$55:$NR$55,1))&gt;2,INDEX('[1]Stats repas'!$E$228:$NR$228,,MATCH(AG2,'[1]Stats repas'!$E$55:$NR$55,1))="AT"),"a",INDEX('[1]Stats repas'!$E$221:$NR$221,,MATCH(AG2,'[1]Stats repas'!$E$55:$NR$55,1)))),0)</f>
        <v>0</v>
      </c>
      <c r="AH22">
        <f>IF(INDEX('[1]Stats repas'!$E$228:$NR$228,,MATCH(AH2,'[1]Stats repas'!$E$55:$NR$55,1))="AT",IF(AND(INDEX('[1]Stats repas'!$E$221:$NR$221,,MATCH(AH2,'[1]Stats repas'!$E$55:$NR$55,1))=0,INDEX('[1]Stats repas'!$E$228:$NR$228,,MATCH(AH2,'[1]Stats repas'!$E$55:$NR$55,1))="AT"),"a",IF(AND(INDEX('[1]Stats repas'!$E$221:$NR$221,,MATCH(AH2,'[1]Stats repas'!$E$55:$NR$55,1))&gt;2,INDEX('[1]Stats repas'!$E$228:$NR$228,,MATCH(AH2,'[1]Stats repas'!$E$55:$NR$55,1))="AT"),"a",INDEX('[1]Stats repas'!$E$221:$NR$221,,MATCH(AH2,'[1]Stats repas'!$E$55:$NR$55,1)))),0)</f>
        <v>0</v>
      </c>
      <c r="AI22">
        <f>IF(INDEX('[1]Stats repas'!$E$228:$NR$228,,MATCH(AI2,'[1]Stats repas'!$E$55:$NR$55,1))="AT",IF(AND(INDEX('[1]Stats repas'!$E$221:$NR$221,,MATCH(AI2,'[1]Stats repas'!$E$55:$NR$55,1))=0,INDEX('[1]Stats repas'!$E$228:$NR$228,,MATCH(AI2,'[1]Stats repas'!$E$55:$NR$55,1))="AT"),"a",IF(AND(INDEX('[1]Stats repas'!$E$221:$NR$221,,MATCH(AI2,'[1]Stats repas'!$E$55:$NR$55,1))&gt;2,INDEX('[1]Stats repas'!$E$228:$NR$228,,MATCH(AI2,'[1]Stats repas'!$E$55:$NR$55,1))="AT"),"a",INDEX('[1]Stats repas'!$E$221:$NR$221,,MATCH(AI2,'[1]Stats repas'!$E$55:$NR$55,1)))),0)</f>
        <v>0</v>
      </c>
      <c r="AJ22">
        <f>IF(INDEX('[1]Stats repas'!$E$228:$NR$228,,MATCH(AJ2,'[1]Stats repas'!$E$55:$NR$55,1))="AT",IF(AND(INDEX('[1]Stats repas'!$E$221:$NR$221,,MATCH(AJ2,'[1]Stats repas'!$E$55:$NR$55,1))=0,INDEX('[1]Stats repas'!$E$228:$NR$228,,MATCH(AJ2,'[1]Stats repas'!$E$55:$NR$55,1))="AT"),"a",IF(AND(INDEX('[1]Stats repas'!$E$221:$NR$221,,MATCH(AJ2,'[1]Stats repas'!$E$55:$NR$55,1))&gt;2,INDEX('[1]Stats repas'!$E$228:$NR$228,,MATCH(AJ2,'[1]Stats repas'!$E$55:$NR$55,1))="AT"),"a",INDEX('[1]Stats repas'!$E$221:$NR$221,,MATCH(AJ2,'[1]Stats repas'!$E$55:$NR$55,1)))),0)</f>
        <v>0</v>
      </c>
      <c r="AK22">
        <f>IF(INDEX('[1]Stats repas'!$E$228:$NR$228,,MATCH(AK2,'[1]Stats repas'!$E$55:$NR$55,1))="AT",IF(AND(INDEX('[1]Stats repas'!$E$221:$NR$221,,MATCH(AK2,'[1]Stats repas'!$E$55:$NR$55,1))=0,INDEX('[1]Stats repas'!$E$228:$NR$228,,MATCH(AK2,'[1]Stats repas'!$E$55:$NR$55,1))="AT"),"a",IF(AND(INDEX('[1]Stats repas'!$E$221:$NR$221,,MATCH(AK2,'[1]Stats repas'!$E$55:$NR$55,1))&gt;2,INDEX('[1]Stats repas'!$E$228:$NR$228,,MATCH(AK2,'[1]Stats repas'!$E$55:$NR$55,1))="AT"),"a",INDEX('[1]Stats repas'!$E$221:$NR$221,,MATCH(AK2,'[1]Stats repas'!$E$55:$NR$55,1)))),0)</f>
        <v>2</v>
      </c>
      <c r="AL22">
        <f>IF(INDEX('[1]Stats repas'!$E$228:$NR$228,,MATCH(AL2,'[1]Stats repas'!$E$55:$NR$55,1))="AT",IF(AND(INDEX('[1]Stats repas'!$E$221:$NR$221,,MATCH(AL2,'[1]Stats repas'!$E$55:$NR$55,1))=0,INDEX('[1]Stats repas'!$E$228:$NR$228,,MATCH(AL2,'[1]Stats repas'!$E$55:$NR$55,1))="AT"),"a",IF(AND(INDEX('[1]Stats repas'!$E$221:$NR$221,,MATCH(AL2,'[1]Stats repas'!$E$55:$NR$55,1))&gt;2,INDEX('[1]Stats repas'!$E$228:$NR$228,,MATCH(AL2,'[1]Stats repas'!$E$55:$NR$55,1))="AT"),"a",INDEX('[1]Stats repas'!$E$221:$NR$221,,MATCH(AL2,'[1]Stats repas'!$E$55:$NR$55,1)))),0)</f>
        <v>2</v>
      </c>
      <c r="AM22">
        <f>IF(INDEX('[1]Stats repas'!$E$228:$NR$228,,MATCH(AM2,'[1]Stats repas'!$E$55:$NR$55,1))="AT",IF(AND(INDEX('[1]Stats repas'!$E$221:$NR$221,,MATCH(AM2,'[1]Stats repas'!$E$55:$NR$55,1))=0,INDEX('[1]Stats repas'!$E$228:$NR$228,,MATCH(AM2,'[1]Stats repas'!$E$55:$NR$55,1))="AT"),"a",IF(AND(INDEX('[1]Stats repas'!$E$221:$NR$221,,MATCH(AM2,'[1]Stats repas'!$E$55:$NR$55,1))&gt;2,INDEX('[1]Stats repas'!$E$228:$NR$228,,MATCH(AM2,'[1]Stats repas'!$E$55:$NR$55,1))="AT"),"a",INDEX('[1]Stats repas'!$E$221:$NR$221,,MATCH(AM2,'[1]Stats repas'!$E$55:$NR$55,1)))),0)</f>
        <v>0</v>
      </c>
      <c r="AN22">
        <f>IF(INDEX('[1]Stats repas'!$E$228:$NR$228,,MATCH(AN2,'[1]Stats repas'!$E$55:$NR$55,1))="AT",IF(AND(INDEX('[1]Stats repas'!$E$221:$NR$221,,MATCH(AN2,'[1]Stats repas'!$E$55:$NR$55,1))=0,INDEX('[1]Stats repas'!$E$228:$NR$228,,MATCH(AN2,'[1]Stats repas'!$E$55:$NR$55,1))="AT"),"a",IF(AND(INDEX('[1]Stats repas'!$E$221:$NR$221,,MATCH(AN2,'[1]Stats repas'!$E$55:$NR$55,1))&gt;2,INDEX('[1]Stats repas'!$E$228:$NR$228,,MATCH(AN2,'[1]Stats repas'!$E$55:$NR$55,1))="AT"),"a",INDEX('[1]Stats repas'!$E$221:$NR$221,,MATCH(AN2,'[1]Stats repas'!$E$55:$NR$55,1)))),0)</f>
        <v>0</v>
      </c>
      <c r="AO22">
        <f>IF(INDEX('[1]Stats repas'!$E$228:$NR$228,,MATCH(AO2,'[1]Stats repas'!$E$55:$NR$55,1))="AT",IF(AND(INDEX('[1]Stats repas'!$E$221:$NR$221,,MATCH(AO2,'[1]Stats repas'!$E$55:$NR$55,1))=0,INDEX('[1]Stats repas'!$E$228:$NR$228,,MATCH(AO2,'[1]Stats repas'!$E$55:$NR$55,1))="AT"),"a",IF(AND(INDEX('[1]Stats repas'!$E$221:$NR$221,,MATCH(AO2,'[1]Stats repas'!$E$55:$NR$55,1))&gt;2,INDEX('[1]Stats repas'!$E$228:$NR$228,,MATCH(AO2,'[1]Stats repas'!$E$55:$NR$55,1))="AT"),"a",INDEX('[1]Stats repas'!$E$221:$NR$221,,MATCH(AO2,'[1]Stats repas'!$E$55:$NR$55,1)))),0)</f>
        <v>0</v>
      </c>
      <c r="AP22">
        <f>IF(INDEX('[1]Stats repas'!$E$228:$NR$228,,MATCH(AP2,'[1]Stats repas'!$E$55:$NR$55,1))="AT",IF(AND(INDEX('[1]Stats repas'!$E$221:$NR$221,,MATCH(AP2,'[1]Stats repas'!$E$55:$NR$55,1))=0,INDEX('[1]Stats repas'!$E$228:$NR$228,,MATCH(AP2,'[1]Stats repas'!$E$55:$NR$55,1))="AT"),"a",IF(AND(INDEX('[1]Stats repas'!$E$221:$NR$221,,MATCH(AP2,'[1]Stats repas'!$E$55:$NR$55,1))&gt;2,INDEX('[1]Stats repas'!$E$228:$NR$228,,MATCH(AP2,'[1]Stats repas'!$E$55:$NR$55,1))="AT"),"a",INDEX('[1]Stats repas'!$E$221:$NR$221,,MATCH(AP2,'[1]Stats repas'!$E$55:$NR$55,1)))),0)</f>
        <v>0</v>
      </c>
      <c r="AQ22">
        <f>IF(INDEX('[1]Stats repas'!$E$228:$NR$228,,MATCH(AQ2,'[1]Stats repas'!$E$55:$NR$55,1))="AT",IF(AND(INDEX('[1]Stats repas'!$E$221:$NR$221,,MATCH(AQ2,'[1]Stats repas'!$E$55:$NR$55,1))=0,INDEX('[1]Stats repas'!$E$228:$NR$228,,MATCH(AQ2,'[1]Stats repas'!$E$55:$NR$55,1))="AT"),"a",IF(AND(INDEX('[1]Stats repas'!$E$221:$NR$221,,MATCH(AQ2,'[1]Stats repas'!$E$55:$NR$55,1))&gt;2,INDEX('[1]Stats repas'!$E$228:$NR$228,,MATCH(AQ2,'[1]Stats repas'!$E$55:$NR$55,1))="AT"),"a",INDEX('[1]Stats repas'!$E$221:$NR$221,,MATCH(AQ2,'[1]Stats repas'!$E$55:$NR$55,1)))),0)</f>
        <v>0</v>
      </c>
      <c r="AR22">
        <f>IF(INDEX('[1]Stats repas'!$E$228:$NR$228,,MATCH(AR2,'[1]Stats repas'!$E$55:$NR$55,1))="AT",IF(AND(INDEX('[1]Stats repas'!$E$221:$NR$221,,MATCH(AR2,'[1]Stats repas'!$E$55:$NR$55,1))=0,INDEX('[1]Stats repas'!$E$228:$NR$228,,MATCH(AR2,'[1]Stats repas'!$E$55:$NR$55,1))="AT"),"a",IF(AND(INDEX('[1]Stats repas'!$E$221:$NR$221,,MATCH(AR2,'[1]Stats repas'!$E$55:$NR$55,1))&gt;2,INDEX('[1]Stats repas'!$E$228:$NR$228,,MATCH(AR2,'[1]Stats repas'!$E$55:$NR$55,1))="AT"),"a",INDEX('[1]Stats repas'!$E$221:$NR$221,,MATCH(AR2,'[1]Stats repas'!$E$55:$NR$55,1)))),0)</f>
        <v>0</v>
      </c>
      <c r="AS22">
        <f>IF(INDEX('[1]Stats repas'!$E$228:$NR$228,,MATCH(AS2,'[1]Stats repas'!$E$55:$NR$55,1))="AT",IF(AND(INDEX('[1]Stats repas'!$E$221:$NR$221,,MATCH(AS2,'[1]Stats repas'!$E$55:$NR$55,1))=0,INDEX('[1]Stats repas'!$E$228:$NR$228,,MATCH(AS2,'[1]Stats repas'!$E$55:$NR$55,1))="AT"),"a",IF(AND(INDEX('[1]Stats repas'!$E$221:$NR$221,,MATCH(AS2,'[1]Stats repas'!$E$55:$NR$55,1))&gt;2,INDEX('[1]Stats repas'!$E$228:$NR$228,,MATCH(AS2,'[1]Stats repas'!$E$55:$NR$55,1))="AT"),"a",INDEX('[1]Stats repas'!$E$221:$NR$221,,MATCH(AS2,'[1]Stats repas'!$E$55:$NR$55,1)))),0)</f>
        <v>0</v>
      </c>
      <c r="AT22">
        <f>IF(INDEX('[1]Stats repas'!$E$228:$NR$228,,MATCH(AT2,'[1]Stats repas'!$E$55:$NR$55,1))="AT",IF(AND(INDEX('[1]Stats repas'!$E$221:$NR$221,,MATCH(AT2,'[1]Stats repas'!$E$55:$NR$55,1))=0,INDEX('[1]Stats repas'!$E$228:$NR$228,,MATCH(AT2,'[1]Stats repas'!$E$55:$NR$55,1))="AT"),"a",IF(AND(INDEX('[1]Stats repas'!$E$221:$NR$221,,MATCH(AT2,'[1]Stats repas'!$E$55:$NR$55,1))&gt;2,INDEX('[1]Stats repas'!$E$228:$NR$228,,MATCH(AT2,'[1]Stats repas'!$E$55:$NR$55,1))="AT"),"a",INDEX('[1]Stats repas'!$E$221:$NR$221,,MATCH(AT2,'[1]Stats repas'!$E$55:$NR$55,1)))),0)</f>
        <v>0</v>
      </c>
      <c r="AU22">
        <f>IF(INDEX('[1]Stats repas'!$E$228:$NR$228,,MATCH(AU2,'[1]Stats repas'!$E$55:$NR$55,1))="AT",IF(AND(INDEX('[1]Stats repas'!$E$221:$NR$221,,MATCH(AU2,'[1]Stats repas'!$E$55:$NR$55,1))=0,INDEX('[1]Stats repas'!$E$228:$NR$228,,MATCH(AU2,'[1]Stats repas'!$E$55:$NR$55,1))="AT"),"a",IF(AND(INDEX('[1]Stats repas'!$E$221:$NR$221,,MATCH(AU2,'[1]Stats repas'!$E$55:$NR$55,1))&gt;2,INDEX('[1]Stats repas'!$E$228:$NR$228,,MATCH(AU2,'[1]Stats repas'!$E$55:$NR$55,1))="AT"),"a",INDEX('[1]Stats repas'!$E$221:$NR$221,,MATCH(AU2,'[1]Stats repas'!$E$55:$NR$55,1)))),0)</f>
        <v>0</v>
      </c>
      <c r="AV22">
        <f>IF(INDEX('[1]Stats repas'!$E$228:$NR$228,,MATCH(AV2,'[1]Stats repas'!$E$55:$NR$55,1))="AT",IF(AND(INDEX('[1]Stats repas'!$E$221:$NR$221,,MATCH(AV2,'[1]Stats repas'!$E$55:$NR$55,1))=0,INDEX('[1]Stats repas'!$E$228:$NR$228,,MATCH(AV2,'[1]Stats repas'!$E$55:$NR$55,1))="AT"),"a",IF(AND(INDEX('[1]Stats repas'!$E$221:$NR$221,,MATCH(AV2,'[1]Stats repas'!$E$55:$NR$55,1))&gt;2,INDEX('[1]Stats repas'!$E$228:$NR$228,,MATCH(AV2,'[1]Stats repas'!$E$55:$NR$55,1))="AT"),"a",INDEX('[1]Stats repas'!$E$221:$NR$221,,MATCH(AV2,'[1]Stats repas'!$E$55:$NR$55,1)))),0)</f>
        <v>0</v>
      </c>
      <c r="AW22">
        <f>IF(INDEX('[1]Stats repas'!$E$228:$NR$228,,MATCH(AW2,'[1]Stats repas'!$E$55:$NR$55,1))="AT",IF(AND(INDEX('[1]Stats repas'!$E$221:$NR$221,,MATCH(AW2,'[1]Stats repas'!$E$55:$NR$55,1))=0,INDEX('[1]Stats repas'!$E$228:$NR$228,,MATCH(AW2,'[1]Stats repas'!$E$55:$NR$55,1))="AT"),"a",IF(AND(INDEX('[1]Stats repas'!$E$221:$NR$221,,MATCH(AW2,'[1]Stats repas'!$E$55:$NR$55,1))&gt;2,INDEX('[1]Stats repas'!$E$228:$NR$228,,MATCH(AW2,'[1]Stats repas'!$E$55:$NR$55,1))="AT"),"a",INDEX('[1]Stats repas'!$E$221:$NR$221,,MATCH(AW2,'[1]Stats repas'!$E$55:$NR$55,1)))),0)</f>
        <v>0</v>
      </c>
      <c r="AX22">
        <f>IF(INDEX('[1]Stats repas'!$E$228:$NR$228,,MATCH(AX2,'[1]Stats repas'!$E$55:$NR$55,1))="AT",IF(AND(INDEX('[1]Stats repas'!$E$221:$NR$221,,MATCH(AX2,'[1]Stats repas'!$E$55:$NR$55,1))=0,INDEX('[1]Stats repas'!$E$228:$NR$228,,MATCH(AX2,'[1]Stats repas'!$E$55:$NR$55,1))="AT"),"a",IF(AND(INDEX('[1]Stats repas'!$E$221:$NR$221,,MATCH(AX2,'[1]Stats repas'!$E$55:$NR$55,1))&gt;2,INDEX('[1]Stats repas'!$E$228:$NR$228,,MATCH(AX2,'[1]Stats repas'!$E$55:$NR$55,1))="AT"),"a",INDEX('[1]Stats repas'!$E$221:$NR$221,,MATCH(AX2,'[1]Stats repas'!$E$55:$NR$55,1)))),0)</f>
        <v>0</v>
      </c>
      <c r="AY22">
        <f>IF(INDEX('[1]Stats repas'!$E$228:$NR$228,,MATCH(AY2,'[1]Stats repas'!$E$55:$NR$55,1))="AT",IF(AND(INDEX('[1]Stats repas'!$E$221:$NR$221,,MATCH(AY2,'[1]Stats repas'!$E$55:$NR$55,1))=0,INDEX('[1]Stats repas'!$E$228:$NR$228,,MATCH(AY2,'[1]Stats repas'!$E$55:$NR$55,1))="AT"),"a",IF(AND(INDEX('[1]Stats repas'!$E$221:$NR$221,,MATCH(AY2,'[1]Stats repas'!$E$55:$NR$55,1))&gt;2,INDEX('[1]Stats repas'!$E$228:$NR$228,,MATCH(AY2,'[1]Stats repas'!$E$55:$NR$55,1))="AT"),"a",INDEX('[1]Stats repas'!$E$221:$NR$221,,MATCH(AY2,'[1]Stats repas'!$E$55:$NR$55,1)))),0)</f>
        <v>0</v>
      </c>
      <c r="AZ22">
        <f>IF(INDEX('[1]Stats repas'!$E$228:$NR$228,,MATCH(AZ2,'[1]Stats repas'!$E$55:$NR$55,1))="AT",IF(AND(INDEX('[1]Stats repas'!$E$221:$NR$221,,MATCH(AZ2,'[1]Stats repas'!$E$55:$NR$55,1))=0,INDEX('[1]Stats repas'!$E$228:$NR$228,,MATCH(AZ2,'[1]Stats repas'!$E$55:$NR$55,1))="AT"),"a",IF(AND(INDEX('[1]Stats repas'!$E$221:$NR$221,,MATCH(AZ2,'[1]Stats repas'!$E$55:$NR$55,1))&gt;2,INDEX('[1]Stats repas'!$E$228:$NR$228,,MATCH(AZ2,'[1]Stats repas'!$E$55:$NR$55,1))="AT"),"a",INDEX('[1]Stats repas'!$E$221:$NR$221,,MATCH(AZ2,'[1]Stats repas'!$E$55:$NR$55,1)))),0)</f>
        <v>0</v>
      </c>
      <c r="BA22">
        <f>IF(INDEX('[1]Stats repas'!$E$228:$NR$228,,MATCH(BA2,'[1]Stats repas'!$E$55:$NR$55,1))="AT",IF(AND(INDEX('[1]Stats repas'!$E$221:$NR$221,,MATCH(BA2,'[1]Stats repas'!$E$55:$NR$55,1))=0,INDEX('[1]Stats repas'!$E$228:$NR$228,,MATCH(BA2,'[1]Stats repas'!$E$55:$NR$55,1))="AT"),"a",IF(AND(INDEX('[1]Stats repas'!$E$221:$NR$221,,MATCH(BA2,'[1]Stats repas'!$E$55:$NR$55,1))&gt;2,INDEX('[1]Stats repas'!$E$228:$NR$228,,MATCH(BA2,'[1]Stats repas'!$E$55:$NR$55,1))="AT"),"a",INDEX('[1]Stats repas'!$E$221:$NR$221,,MATCH(BA2,'[1]Stats repas'!$E$55:$NR$55,1)))),0)</f>
        <v>0</v>
      </c>
      <c r="BB22">
        <f>IF(INDEX('[1]Stats repas'!$E$228:$NR$228,,MATCH(BB2,'[1]Stats repas'!$E$55:$NR$55,1))="AT",IF(AND(INDEX('[1]Stats repas'!$E$221:$NR$221,,MATCH(BB2,'[1]Stats repas'!$E$55:$NR$55,1))=0,INDEX('[1]Stats repas'!$E$228:$NR$228,,MATCH(BB2,'[1]Stats repas'!$E$55:$NR$55,1))="AT"),"a",IF(AND(INDEX('[1]Stats repas'!$E$221:$NR$221,,MATCH(BB2,'[1]Stats repas'!$E$55:$NR$55,1))&gt;2,INDEX('[1]Stats repas'!$E$228:$NR$228,,MATCH(BB2,'[1]Stats repas'!$E$55:$NR$55,1))="AT"),"a",INDEX('[1]Stats repas'!$E$221:$NR$221,,MATCH(BB2,'[1]Stats repas'!$E$55:$NR$55,1)))),0)</f>
        <v>0</v>
      </c>
      <c r="BC22">
        <f>IF(INDEX('[1]Stats repas'!$E$228:$NR$228,,MATCH(BC2,'[1]Stats repas'!$E$55:$NR$55,1))="AT",IF(AND(INDEX('[1]Stats repas'!$E$221:$NR$221,,MATCH(BC2,'[1]Stats repas'!$E$55:$NR$55,1))=0,INDEX('[1]Stats repas'!$E$228:$NR$228,,MATCH(BC2,'[1]Stats repas'!$E$55:$NR$55,1))="AT"),"a",IF(AND(INDEX('[1]Stats repas'!$E$221:$NR$221,,MATCH(BC2,'[1]Stats repas'!$E$55:$NR$55,1))&gt;2,INDEX('[1]Stats repas'!$E$228:$NR$228,,MATCH(BC2,'[1]Stats repas'!$E$55:$NR$55,1))="AT"),"a",INDEX('[1]Stats repas'!$E$221:$NR$221,,MATCH(BC2,'[1]Stats repas'!$E$55:$NR$55,1)))),0)</f>
        <v>0</v>
      </c>
      <c r="BD22">
        <f>IF(INDEX('[1]Stats repas'!$E$228:$NR$228,,MATCH(BD2,'[1]Stats repas'!$E$55:$NR$55,1))="AT",IF(AND(INDEX('[1]Stats repas'!$E$221:$NR$221,,MATCH(BD2,'[1]Stats repas'!$E$55:$NR$55,1))=0,INDEX('[1]Stats repas'!$E$228:$NR$228,,MATCH(BD2,'[1]Stats repas'!$E$55:$NR$55,1))="AT"),"a",IF(AND(INDEX('[1]Stats repas'!$E$221:$NR$221,,MATCH(BD2,'[1]Stats repas'!$E$55:$NR$55,1))&gt;2,INDEX('[1]Stats repas'!$E$228:$NR$228,,MATCH(BD2,'[1]Stats repas'!$E$55:$NR$55,1))="AT"),"a",INDEX('[1]Stats repas'!$E$221:$NR$221,,MATCH(BD2,'[1]Stats repas'!$E$55:$NR$55,1)))),0)</f>
        <v>0</v>
      </c>
      <c r="BE22">
        <f>IF(INDEX('[1]Stats repas'!$E$228:$NR$228,,MATCH(BE2,'[1]Stats repas'!$E$55:$NR$55,1))="AT",IF(AND(INDEX('[1]Stats repas'!$E$221:$NR$221,,MATCH(BE2,'[1]Stats repas'!$E$55:$NR$55,1))=0,INDEX('[1]Stats repas'!$E$228:$NR$228,,MATCH(BE2,'[1]Stats repas'!$E$55:$NR$55,1))="AT"),"a",IF(AND(INDEX('[1]Stats repas'!$E$221:$NR$221,,MATCH(BE2,'[1]Stats repas'!$E$55:$NR$55,1))&gt;2,INDEX('[1]Stats repas'!$E$228:$NR$228,,MATCH(BE2,'[1]Stats repas'!$E$55:$NR$55,1))="AT"),"a",INDEX('[1]Stats repas'!$E$221:$NR$221,,MATCH(BE2,'[1]Stats repas'!$E$55:$NR$55,1)))),0)</f>
        <v>0</v>
      </c>
      <c r="BF22">
        <f>IF(INDEX('[1]Stats repas'!$E$228:$NR$228,,MATCH(BF2,'[1]Stats repas'!$E$55:$NR$55,1))="AT",IF(AND(INDEX('[1]Stats repas'!$E$221:$NR$221,,MATCH(BF2,'[1]Stats repas'!$E$55:$NR$55,1))=0,INDEX('[1]Stats repas'!$E$228:$NR$228,,MATCH(BF2,'[1]Stats repas'!$E$55:$NR$55,1))="AT"),"a",IF(AND(INDEX('[1]Stats repas'!$E$221:$NR$221,,MATCH(BF2,'[1]Stats repas'!$E$55:$NR$55,1))&gt;2,INDEX('[1]Stats repas'!$E$228:$NR$228,,MATCH(BF2,'[1]Stats repas'!$E$55:$NR$55,1))="AT"),"a",INDEX('[1]Stats repas'!$E$221:$NR$221,,MATCH(BF2,'[1]Stats repas'!$E$55:$NR$55,1)))),0)</f>
        <v>0</v>
      </c>
      <c r="BG22">
        <f>IF(INDEX('[1]Stats repas'!$E$228:$NR$228,,MATCH(BG2,'[1]Stats repas'!$E$55:$NR$55,1))="AT",IF(AND(INDEX('[1]Stats repas'!$E$221:$NR$221,,MATCH(BG2,'[1]Stats repas'!$E$55:$NR$55,1))=0,INDEX('[1]Stats repas'!$E$228:$NR$228,,MATCH(BG2,'[1]Stats repas'!$E$55:$NR$55,1))="AT"),"a",IF(AND(INDEX('[1]Stats repas'!$E$221:$NR$221,,MATCH(BG2,'[1]Stats repas'!$E$55:$NR$55,1))&gt;2,INDEX('[1]Stats repas'!$E$228:$NR$228,,MATCH(BG2,'[1]Stats repas'!$E$55:$NR$55,1))="AT"),"a",INDEX('[1]Stats repas'!$E$221:$NR$221,,MATCH(BG2,'[1]Stats repas'!$E$55:$NR$55,1)))),0)</f>
        <v>0</v>
      </c>
      <c r="BH22">
        <f>IF(INDEX('[1]Stats repas'!$E$228:$NR$228,,MATCH(BH2,'[1]Stats repas'!$E$55:$NR$55,1))="AT",IF(AND(INDEX('[1]Stats repas'!$E$221:$NR$221,,MATCH(BH2,'[1]Stats repas'!$E$55:$NR$55,1))=0,INDEX('[1]Stats repas'!$E$228:$NR$228,,MATCH(BH2,'[1]Stats repas'!$E$55:$NR$55,1))="AT"),"a",IF(AND(INDEX('[1]Stats repas'!$E$221:$NR$221,,MATCH(BH2,'[1]Stats repas'!$E$55:$NR$55,1))&gt;2,INDEX('[1]Stats repas'!$E$228:$NR$228,,MATCH(BH2,'[1]Stats repas'!$E$55:$NR$55,1))="AT"),"a",INDEX('[1]Stats repas'!$E$221:$NR$221,,MATCH(BH2,'[1]Stats repas'!$E$55:$NR$55,1)))),0)</f>
        <v>0</v>
      </c>
      <c r="BI22">
        <f>IF(INDEX('[1]Stats repas'!$E$228:$NR$228,,MATCH(BI2,'[1]Stats repas'!$E$55:$NR$55,1))="AT",IF(AND(INDEX('[1]Stats repas'!$E$221:$NR$221,,MATCH(BI2,'[1]Stats repas'!$E$55:$NR$55,1))=0,INDEX('[1]Stats repas'!$E$228:$NR$228,,MATCH(BI2,'[1]Stats repas'!$E$55:$NR$55,1))="AT"),"a",IF(AND(INDEX('[1]Stats repas'!$E$221:$NR$221,,MATCH(BI2,'[1]Stats repas'!$E$55:$NR$55,1))&gt;2,INDEX('[1]Stats repas'!$E$228:$NR$228,,MATCH(BI2,'[1]Stats repas'!$E$55:$NR$55,1))="AT"),"a",INDEX('[1]Stats repas'!$E$221:$NR$221,,MATCH(BI2,'[1]Stats repas'!$E$55:$NR$55,1)))),0)</f>
        <v>0</v>
      </c>
      <c r="BJ22">
        <f>IF(INDEX('[1]Stats repas'!$E$228:$NR$228,,MATCH(BJ2,'[1]Stats repas'!$E$55:$NR$55,1))="AT",IF(AND(INDEX('[1]Stats repas'!$E$221:$NR$221,,MATCH(BJ2,'[1]Stats repas'!$E$55:$NR$55,1))=0,INDEX('[1]Stats repas'!$E$228:$NR$228,,MATCH(BJ2,'[1]Stats repas'!$E$55:$NR$55,1))="AT"),"a",IF(AND(INDEX('[1]Stats repas'!$E$221:$NR$221,,MATCH(BJ2,'[1]Stats repas'!$E$55:$NR$55,1))&gt;2,INDEX('[1]Stats repas'!$E$228:$NR$228,,MATCH(BJ2,'[1]Stats repas'!$E$55:$NR$55,1))="AT"),"a",INDEX('[1]Stats repas'!$E$221:$NR$221,,MATCH(BJ2,'[1]Stats repas'!$E$55:$NR$55,1)))),0)</f>
        <v>0</v>
      </c>
      <c r="BK22">
        <f>IF(INDEX('[1]Stats repas'!$E$228:$NR$228,,MATCH(BK2,'[1]Stats repas'!$E$55:$NR$55,1))="AT",IF(AND(INDEX('[1]Stats repas'!$E$221:$NR$221,,MATCH(BK2,'[1]Stats repas'!$E$55:$NR$55,1))=0,INDEX('[1]Stats repas'!$E$228:$NR$228,,MATCH(BK2,'[1]Stats repas'!$E$55:$NR$55,1))="AT"),"a",IF(AND(INDEX('[1]Stats repas'!$E$221:$NR$221,,MATCH(BK2,'[1]Stats repas'!$E$55:$NR$55,1))&gt;2,INDEX('[1]Stats repas'!$E$228:$NR$228,,MATCH(BK2,'[1]Stats repas'!$E$55:$NR$55,1))="AT"),"a",INDEX('[1]Stats repas'!$E$221:$NR$221,,MATCH(BK2,'[1]Stats repas'!$E$55:$NR$55,1)))),0)</f>
        <v>0</v>
      </c>
      <c r="BL22">
        <f>IF(INDEX('[1]Stats repas'!$E$228:$NR$228,,MATCH(BL2,'[1]Stats repas'!$E$55:$NR$55,1))="AT",IF(AND(INDEX('[1]Stats repas'!$E$221:$NR$221,,MATCH(BL2,'[1]Stats repas'!$E$55:$NR$55,1))=0,INDEX('[1]Stats repas'!$E$228:$NR$228,,MATCH(BL2,'[1]Stats repas'!$E$55:$NR$55,1))="AT"),"a",IF(AND(INDEX('[1]Stats repas'!$E$221:$NR$221,,MATCH(BL2,'[1]Stats repas'!$E$55:$NR$55,1))&gt;2,INDEX('[1]Stats repas'!$E$228:$NR$228,,MATCH(BL2,'[1]Stats repas'!$E$55:$NR$55,1))="AT"),"a",INDEX('[1]Stats repas'!$E$221:$NR$221,,MATCH(BL2,'[1]Stats repas'!$E$55:$NR$55,1)))),0)</f>
        <v>0</v>
      </c>
      <c r="BM22">
        <f>IF(INDEX('[1]Stats repas'!$E$228:$NR$228,,MATCH(BM2,'[1]Stats repas'!$E$55:$NR$55,1))="AT",IF(AND(INDEX('[1]Stats repas'!$E$221:$NR$221,,MATCH(BM2,'[1]Stats repas'!$E$55:$NR$55,1))=0,INDEX('[1]Stats repas'!$E$228:$NR$228,,MATCH(BM2,'[1]Stats repas'!$E$55:$NR$55,1))="AT"),"a",IF(AND(INDEX('[1]Stats repas'!$E$221:$NR$221,,MATCH(BM2,'[1]Stats repas'!$E$55:$NR$55,1))&gt;2,INDEX('[1]Stats repas'!$E$228:$NR$228,,MATCH(BM2,'[1]Stats repas'!$E$55:$NR$55,1))="AT"),"a",INDEX('[1]Stats repas'!$E$221:$NR$221,,MATCH(BM2,'[1]Stats repas'!$E$55:$NR$55,1)))),0)</f>
        <v>0</v>
      </c>
      <c r="BN22">
        <f>IF(INDEX('[1]Stats repas'!$E$228:$NR$228,,MATCH(BN2,'[1]Stats repas'!$E$55:$NR$55,1))="AT",IF(AND(INDEX('[1]Stats repas'!$E$221:$NR$221,,MATCH(BN2,'[1]Stats repas'!$E$55:$NR$55,1))=0,INDEX('[1]Stats repas'!$E$228:$NR$228,,MATCH(BN2,'[1]Stats repas'!$E$55:$NR$55,1))="AT"),"a",IF(AND(INDEX('[1]Stats repas'!$E$221:$NR$221,,MATCH(BN2,'[1]Stats repas'!$E$55:$NR$55,1))&gt;2,INDEX('[1]Stats repas'!$E$228:$NR$228,,MATCH(BN2,'[1]Stats repas'!$E$55:$NR$55,1))="AT"),"a",INDEX('[1]Stats repas'!$E$221:$NR$221,,MATCH(BN2,'[1]Stats repas'!$E$55:$NR$55,1)))),0)</f>
        <v>0</v>
      </c>
      <c r="BO22">
        <f>IF(INDEX('[1]Stats repas'!$E$228:$NR$228,,MATCH(BO2,'[1]Stats repas'!$E$55:$NR$55,1))="AT",IF(AND(INDEX('[1]Stats repas'!$E$221:$NR$221,,MATCH(BO2,'[1]Stats repas'!$E$55:$NR$55,1))=0,INDEX('[1]Stats repas'!$E$228:$NR$228,,MATCH(BO2,'[1]Stats repas'!$E$55:$NR$55,1))="AT"),"a",IF(AND(INDEX('[1]Stats repas'!$E$221:$NR$221,,MATCH(BO2,'[1]Stats repas'!$E$55:$NR$55,1))&gt;2,INDEX('[1]Stats repas'!$E$228:$NR$228,,MATCH(BO2,'[1]Stats repas'!$E$55:$NR$55,1))="AT"),"a",INDEX('[1]Stats repas'!$E$221:$NR$221,,MATCH(BO2,'[1]Stats repas'!$E$55:$NR$55,1)))),0)</f>
        <v>0</v>
      </c>
      <c r="BP22">
        <f>IF(INDEX('[1]Stats repas'!$E$228:$NR$228,,MATCH(BP2,'[1]Stats repas'!$E$55:$NR$55,1))="AT",IF(AND(INDEX('[1]Stats repas'!$E$221:$NR$221,,MATCH(BP2,'[1]Stats repas'!$E$55:$NR$55,1))=0,INDEX('[1]Stats repas'!$E$228:$NR$228,,MATCH(BP2,'[1]Stats repas'!$E$55:$NR$55,1))="AT"),"a",IF(AND(INDEX('[1]Stats repas'!$E$221:$NR$221,,MATCH(BP2,'[1]Stats repas'!$E$55:$NR$55,1))&gt;2,INDEX('[1]Stats repas'!$E$228:$NR$228,,MATCH(BP2,'[1]Stats repas'!$E$55:$NR$55,1))="AT"),"a",INDEX('[1]Stats repas'!$E$221:$NR$221,,MATCH(BP2,'[1]Stats repas'!$E$55:$NR$55,1)))),0)</f>
        <v>0</v>
      </c>
      <c r="BQ22">
        <f>IF(INDEX('[1]Stats repas'!$E$228:$NR$228,,MATCH(BQ2,'[1]Stats repas'!$E$55:$NR$55,1))="AT",IF(AND(INDEX('[1]Stats repas'!$E$221:$NR$221,,MATCH(BQ2,'[1]Stats repas'!$E$55:$NR$55,1))=0,INDEX('[1]Stats repas'!$E$228:$NR$228,,MATCH(BQ2,'[1]Stats repas'!$E$55:$NR$55,1))="AT"),"a",IF(AND(INDEX('[1]Stats repas'!$E$221:$NR$221,,MATCH(BQ2,'[1]Stats repas'!$E$55:$NR$55,1))&gt;2,INDEX('[1]Stats repas'!$E$228:$NR$228,,MATCH(BQ2,'[1]Stats repas'!$E$55:$NR$55,1))="AT"),"a",INDEX('[1]Stats repas'!$E$221:$NR$221,,MATCH(BQ2,'[1]Stats repas'!$E$55:$NR$55,1)))),0)</f>
        <v>0</v>
      </c>
      <c r="BR22">
        <f>IF(INDEX('[1]Stats repas'!$E$228:$NR$228,,MATCH(BR2,'[1]Stats repas'!$E$55:$NR$55,1))="AT",IF(AND(INDEX('[1]Stats repas'!$E$221:$NR$221,,MATCH(BR2,'[1]Stats repas'!$E$55:$NR$55,1))=0,INDEX('[1]Stats repas'!$E$228:$NR$228,,MATCH(BR2,'[1]Stats repas'!$E$55:$NR$55,1))="AT"),"a",IF(AND(INDEX('[1]Stats repas'!$E$221:$NR$221,,MATCH(BR2,'[1]Stats repas'!$E$55:$NR$55,1))&gt;2,INDEX('[1]Stats repas'!$E$228:$NR$228,,MATCH(BR2,'[1]Stats repas'!$E$55:$NR$55,1))="AT"),"a",INDEX('[1]Stats repas'!$E$221:$NR$221,,MATCH(BR2,'[1]Stats repas'!$E$55:$NR$55,1)))),0)</f>
        <v>0</v>
      </c>
      <c r="BS22">
        <f>IF(INDEX('[1]Stats repas'!$E$228:$NR$228,,MATCH(BS2,'[1]Stats repas'!$E$55:$NR$55,1))="AT",IF(AND(INDEX('[1]Stats repas'!$E$221:$NR$221,,MATCH(BS2,'[1]Stats repas'!$E$55:$NR$55,1))=0,INDEX('[1]Stats repas'!$E$228:$NR$228,,MATCH(BS2,'[1]Stats repas'!$E$55:$NR$55,1))="AT"),"a",IF(AND(INDEX('[1]Stats repas'!$E$221:$NR$221,,MATCH(BS2,'[1]Stats repas'!$E$55:$NR$55,1))&gt;2,INDEX('[1]Stats repas'!$E$228:$NR$228,,MATCH(BS2,'[1]Stats repas'!$E$55:$NR$55,1))="AT"),"a",INDEX('[1]Stats repas'!$E$221:$NR$221,,MATCH(BS2,'[1]Stats repas'!$E$55:$NR$55,1)))),0)</f>
        <v>0</v>
      </c>
      <c r="BT22">
        <f>IF(INDEX('[1]Stats repas'!$E$228:$NR$228,,MATCH(BT2,'[1]Stats repas'!$E$55:$NR$55,1))="AT",IF(AND(INDEX('[1]Stats repas'!$E$221:$NR$221,,MATCH(BT2,'[1]Stats repas'!$E$55:$NR$55,1))=0,INDEX('[1]Stats repas'!$E$228:$NR$228,,MATCH(BT2,'[1]Stats repas'!$E$55:$NR$55,1))="AT"),"a",IF(AND(INDEX('[1]Stats repas'!$E$221:$NR$221,,MATCH(BT2,'[1]Stats repas'!$E$55:$NR$55,1))&gt;2,INDEX('[1]Stats repas'!$E$228:$NR$228,,MATCH(BT2,'[1]Stats repas'!$E$55:$NR$55,1))="AT"),"a",INDEX('[1]Stats repas'!$E$221:$NR$221,,MATCH(BT2,'[1]Stats repas'!$E$55:$NR$55,1)))),0)</f>
        <v>0</v>
      </c>
      <c r="BU22">
        <f>IF(INDEX('[1]Stats repas'!$E$228:$NR$228,,MATCH(BU2,'[1]Stats repas'!$E$55:$NR$55,1))="AT",IF(AND(INDEX('[1]Stats repas'!$E$221:$NR$221,,MATCH(BU2,'[1]Stats repas'!$E$55:$NR$55,1))=0,INDEX('[1]Stats repas'!$E$228:$NR$228,,MATCH(BU2,'[1]Stats repas'!$E$55:$NR$55,1))="AT"),"a",IF(AND(INDEX('[1]Stats repas'!$E$221:$NR$221,,MATCH(BU2,'[1]Stats repas'!$E$55:$NR$55,1))&gt;2,INDEX('[1]Stats repas'!$E$228:$NR$228,,MATCH(BU2,'[1]Stats repas'!$E$55:$NR$55,1))="AT"),"a",INDEX('[1]Stats repas'!$E$221:$NR$221,,MATCH(BU2,'[1]Stats repas'!$E$55:$NR$55,1)))),0)</f>
        <v>0</v>
      </c>
      <c r="BV22">
        <f>IF(INDEX('[1]Stats repas'!$E$228:$NR$228,,MATCH(BV2,'[1]Stats repas'!$E$55:$NR$55,1))="AT",IF(AND(INDEX('[1]Stats repas'!$E$221:$NR$221,,MATCH(BV2,'[1]Stats repas'!$E$55:$NR$55,1))=0,INDEX('[1]Stats repas'!$E$228:$NR$228,,MATCH(BV2,'[1]Stats repas'!$E$55:$NR$55,1))="AT"),"a",IF(AND(INDEX('[1]Stats repas'!$E$221:$NR$221,,MATCH(BV2,'[1]Stats repas'!$E$55:$NR$55,1))&gt;2,INDEX('[1]Stats repas'!$E$228:$NR$228,,MATCH(BV2,'[1]Stats repas'!$E$55:$NR$55,1))="AT"),"a",INDEX('[1]Stats repas'!$E$221:$NR$221,,MATCH(BV2,'[1]Stats repas'!$E$55:$NR$55,1)))),0)</f>
        <v>0</v>
      </c>
      <c r="BW22">
        <f>IF(INDEX('[1]Stats repas'!$E$228:$NR$228,,MATCH(BW2,'[1]Stats repas'!$E$55:$NR$55,1))="AT",IF(AND(INDEX('[1]Stats repas'!$E$221:$NR$221,,MATCH(BW2,'[1]Stats repas'!$E$55:$NR$55,1))=0,INDEX('[1]Stats repas'!$E$228:$NR$228,,MATCH(BW2,'[1]Stats repas'!$E$55:$NR$55,1))="AT"),"a",IF(AND(INDEX('[1]Stats repas'!$E$221:$NR$221,,MATCH(BW2,'[1]Stats repas'!$E$55:$NR$55,1))&gt;2,INDEX('[1]Stats repas'!$E$228:$NR$228,,MATCH(BW2,'[1]Stats repas'!$E$55:$NR$55,1))="AT"),"a",INDEX('[1]Stats repas'!$E$221:$NR$221,,MATCH(BW2,'[1]Stats repas'!$E$55:$NR$55,1)))),0)</f>
        <v>0</v>
      </c>
      <c r="BX22">
        <f>IF(INDEX('[1]Stats repas'!$E$228:$NR$228,,MATCH(BX2,'[1]Stats repas'!$E$55:$NR$55,1))="AT",IF(AND(INDEX('[1]Stats repas'!$E$221:$NR$221,,MATCH(BX2,'[1]Stats repas'!$E$55:$NR$55,1))=0,INDEX('[1]Stats repas'!$E$228:$NR$228,,MATCH(BX2,'[1]Stats repas'!$E$55:$NR$55,1))="AT"),"a",IF(AND(INDEX('[1]Stats repas'!$E$221:$NR$221,,MATCH(BX2,'[1]Stats repas'!$E$55:$NR$55,1))&gt;2,INDEX('[1]Stats repas'!$E$228:$NR$228,,MATCH(BX2,'[1]Stats repas'!$E$55:$NR$55,1))="AT"),"a",INDEX('[1]Stats repas'!$E$221:$NR$221,,MATCH(BX2,'[1]Stats repas'!$E$55:$NR$55,1)))),0)</f>
        <v>0</v>
      </c>
      <c r="BY22">
        <f>IF(INDEX('[1]Stats repas'!$E$228:$NR$228,,MATCH(BY2,'[1]Stats repas'!$E$55:$NR$55,1))="AT",IF(AND(INDEX('[1]Stats repas'!$E$221:$NR$221,,MATCH(BY2,'[1]Stats repas'!$E$55:$NR$55,1))=0,INDEX('[1]Stats repas'!$E$228:$NR$228,,MATCH(BY2,'[1]Stats repas'!$E$55:$NR$55,1))="AT"),"a",IF(AND(INDEX('[1]Stats repas'!$E$221:$NR$221,,MATCH(BY2,'[1]Stats repas'!$E$55:$NR$55,1))&gt;2,INDEX('[1]Stats repas'!$E$228:$NR$228,,MATCH(BY2,'[1]Stats repas'!$E$55:$NR$55,1))="AT"),"a",INDEX('[1]Stats repas'!$E$221:$NR$221,,MATCH(BY2,'[1]Stats repas'!$E$55:$NR$55,1)))),0)</f>
        <v>0</v>
      </c>
      <c r="BZ22">
        <f>IF(INDEX('[1]Stats repas'!$E$228:$NR$228,,MATCH(BZ2,'[1]Stats repas'!$E$55:$NR$55,1))="AT",IF(AND(INDEX('[1]Stats repas'!$E$221:$NR$221,,MATCH(BZ2,'[1]Stats repas'!$E$55:$NR$55,1))=0,INDEX('[1]Stats repas'!$E$228:$NR$228,,MATCH(BZ2,'[1]Stats repas'!$E$55:$NR$55,1))="AT"),"a",IF(AND(INDEX('[1]Stats repas'!$E$221:$NR$221,,MATCH(BZ2,'[1]Stats repas'!$E$55:$NR$55,1))&gt;2,INDEX('[1]Stats repas'!$E$228:$NR$228,,MATCH(BZ2,'[1]Stats repas'!$E$55:$NR$55,1))="AT"),"a",INDEX('[1]Stats repas'!$E$221:$NR$221,,MATCH(BZ2,'[1]Stats repas'!$E$55:$NR$55,1)))),0)</f>
        <v>0</v>
      </c>
      <c r="CA22">
        <f>IF(INDEX('[1]Stats repas'!$E$228:$NR$228,,MATCH(CA2,'[1]Stats repas'!$E$55:$NR$55,1))="AT",IF(AND(INDEX('[1]Stats repas'!$E$221:$NR$221,,MATCH(CA2,'[1]Stats repas'!$E$55:$NR$55,1))=0,INDEX('[1]Stats repas'!$E$228:$NR$228,,MATCH(CA2,'[1]Stats repas'!$E$55:$NR$55,1))="AT"),"a",IF(AND(INDEX('[1]Stats repas'!$E$221:$NR$221,,MATCH(CA2,'[1]Stats repas'!$E$55:$NR$55,1))&gt;2,INDEX('[1]Stats repas'!$E$228:$NR$228,,MATCH(CA2,'[1]Stats repas'!$E$55:$NR$55,1))="AT"),"a",INDEX('[1]Stats repas'!$E$221:$NR$221,,MATCH(CA2,'[1]Stats repas'!$E$55:$NR$55,1)))),0)</f>
        <v>0</v>
      </c>
      <c r="CB22">
        <f>IF(INDEX('[1]Stats repas'!$E$228:$NR$228,,MATCH(CB2,'[1]Stats repas'!$E$55:$NR$55,1))="AT",IF(AND(INDEX('[1]Stats repas'!$E$221:$NR$221,,MATCH(CB2,'[1]Stats repas'!$E$55:$NR$55,1))=0,INDEX('[1]Stats repas'!$E$228:$NR$228,,MATCH(CB2,'[1]Stats repas'!$E$55:$NR$55,1))="AT"),"a",IF(AND(INDEX('[1]Stats repas'!$E$221:$NR$221,,MATCH(CB2,'[1]Stats repas'!$E$55:$NR$55,1))&gt;2,INDEX('[1]Stats repas'!$E$228:$NR$228,,MATCH(CB2,'[1]Stats repas'!$E$55:$NR$55,1))="AT"),"a",INDEX('[1]Stats repas'!$E$221:$NR$221,,MATCH(CB2,'[1]Stats repas'!$E$55:$NR$55,1)))),0)</f>
        <v>0</v>
      </c>
      <c r="CC22">
        <f>IF(INDEX('[1]Stats repas'!$E$228:$NR$228,,MATCH(CC2,'[1]Stats repas'!$E$55:$NR$55,1))="AT",IF(AND(INDEX('[1]Stats repas'!$E$221:$NR$221,,MATCH(CC2,'[1]Stats repas'!$E$55:$NR$55,1))=0,INDEX('[1]Stats repas'!$E$228:$NR$228,,MATCH(CC2,'[1]Stats repas'!$E$55:$NR$55,1))="AT"),"a",IF(AND(INDEX('[1]Stats repas'!$E$221:$NR$221,,MATCH(CC2,'[1]Stats repas'!$E$55:$NR$55,1))&gt;2,INDEX('[1]Stats repas'!$E$228:$NR$228,,MATCH(CC2,'[1]Stats repas'!$E$55:$NR$55,1))="AT"),"a",INDEX('[1]Stats repas'!$E$221:$NR$221,,MATCH(CC2,'[1]Stats repas'!$E$55:$NR$55,1)))),0)</f>
        <v>0</v>
      </c>
      <c r="CD22">
        <f>IF(INDEX('[1]Stats repas'!$E$228:$NR$228,,MATCH(CD2,'[1]Stats repas'!$E$55:$NR$55,1))="AT",IF(AND(INDEX('[1]Stats repas'!$E$221:$NR$221,,MATCH(CD2,'[1]Stats repas'!$E$55:$NR$55,1))=0,INDEX('[1]Stats repas'!$E$228:$NR$228,,MATCH(CD2,'[1]Stats repas'!$E$55:$NR$55,1))="AT"),"a",IF(AND(INDEX('[1]Stats repas'!$E$221:$NR$221,,MATCH(CD2,'[1]Stats repas'!$E$55:$NR$55,1))&gt;2,INDEX('[1]Stats repas'!$E$228:$NR$228,,MATCH(CD2,'[1]Stats repas'!$E$55:$NR$55,1))="AT"),"a",INDEX('[1]Stats repas'!$E$221:$NR$221,,MATCH(CD2,'[1]Stats repas'!$E$55:$NR$55,1)))),0)</f>
        <v>0</v>
      </c>
      <c r="CE22">
        <f>IF(INDEX('[1]Stats repas'!$E$228:$NR$228,,MATCH(CE2,'[1]Stats repas'!$E$55:$NR$55,1))="AT",IF(AND(INDEX('[1]Stats repas'!$E$221:$NR$221,,MATCH(CE2,'[1]Stats repas'!$E$55:$NR$55,1))=0,INDEX('[1]Stats repas'!$E$228:$NR$228,,MATCH(CE2,'[1]Stats repas'!$E$55:$NR$55,1))="AT"),"a",IF(AND(INDEX('[1]Stats repas'!$E$221:$NR$221,,MATCH(CE2,'[1]Stats repas'!$E$55:$NR$55,1))&gt;2,INDEX('[1]Stats repas'!$E$228:$NR$228,,MATCH(CE2,'[1]Stats repas'!$E$55:$NR$55,1))="AT"),"a",INDEX('[1]Stats repas'!$E$221:$NR$221,,MATCH(CE2,'[1]Stats repas'!$E$55:$NR$55,1)))),0)</f>
        <v>0</v>
      </c>
      <c r="CF22">
        <f>IF(INDEX('[1]Stats repas'!$E$228:$NR$228,,MATCH(CF2,'[1]Stats repas'!$E$55:$NR$55,1))="AT",IF(AND(INDEX('[1]Stats repas'!$E$221:$NR$221,,MATCH(CF2,'[1]Stats repas'!$E$55:$NR$55,1))=0,INDEX('[1]Stats repas'!$E$228:$NR$228,,MATCH(CF2,'[1]Stats repas'!$E$55:$NR$55,1))="AT"),"a",IF(AND(INDEX('[1]Stats repas'!$E$221:$NR$221,,MATCH(CF2,'[1]Stats repas'!$E$55:$NR$55,1))&gt;2,INDEX('[1]Stats repas'!$E$228:$NR$228,,MATCH(CF2,'[1]Stats repas'!$E$55:$NR$55,1))="AT"),"a",INDEX('[1]Stats repas'!$E$221:$NR$221,,MATCH(CF2,'[1]Stats repas'!$E$55:$NR$55,1)))),0)</f>
        <v>0</v>
      </c>
      <c r="CG22">
        <f>IF(INDEX('[1]Stats repas'!$E$228:$NR$228,,MATCH(CG2,'[1]Stats repas'!$E$55:$NR$55,1))="AT",IF(AND(INDEX('[1]Stats repas'!$E$221:$NR$221,,MATCH(CG2,'[1]Stats repas'!$E$55:$NR$55,1))=0,INDEX('[1]Stats repas'!$E$228:$NR$228,,MATCH(CG2,'[1]Stats repas'!$E$55:$NR$55,1))="AT"),"a",IF(AND(INDEX('[1]Stats repas'!$E$221:$NR$221,,MATCH(CG2,'[1]Stats repas'!$E$55:$NR$55,1))&gt;2,INDEX('[1]Stats repas'!$E$228:$NR$228,,MATCH(CG2,'[1]Stats repas'!$E$55:$NR$55,1))="AT"),"a",INDEX('[1]Stats repas'!$E$221:$NR$221,,MATCH(CG2,'[1]Stats repas'!$E$55:$NR$55,1)))),0)</f>
        <v>0</v>
      </c>
      <c r="CH22">
        <f>IF(INDEX('[1]Stats repas'!$E$228:$NR$228,,MATCH(CH2,'[1]Stats repas'!$E$55:$NR$55,1))="AT",IF(AND(INDEX('[1]Stats repas'!$E$221:$NR$221,,MATCH(CH2,'[1]Stats repas'!$E$55:$NR$55,1))=0,INDEX('[1]Stats repas'!$E$228:$NR$228,,MATCH(CH2,'[1]Stats repas'!$E$55:$NR$55,1))="AT"),"a",IF(AND(INDEX('[1]Stats repas'!$E$221:$NR$221,,MATCH(CH2,'[1]Stats repas'!$E$55:$NR$55,1))&gt;2,INDEX('[1]Stats repas'!$E$228:$NR$228,,MATCH(CH2,'[1]Stats repas'!$E$55:$NR$55,1))="AT"),"a",INDEX('[1]Stats repas'!$E$221:$NR$221,,MATCH(CH2,'[1]Stats repas'!$E$55:$NR$55,1)))),0)</f>
        <v>0</v>
      </c>
      <c r="CI22">
        <f>IF(INDEX('[1]Stats repas'!$E$228:$NR$228,,MATCH(CI2,'[1]Stats repas'!$E$55:$NR$55,1))="AT",IF(AND(INDEX('[1]Stats repas'!$E$221:$NR$221,,MATCH(CI2,'[1]Stats repas'!$E$55:$NR$55,1))=0,INDEX('[1]Stats repas'!$E$228:$NR$228,,MATCH(CI2,'[1]Stats repas'!$E$55:$NR$55,1))="AT"),"a",IF(AND(INDEX('[1]Stats repas'!$E$221:$NR$221,,MATCH(CI2,'[1]Stats repas'!$E$55:$NR$55,1))&gt;2,INDEX('[1]Stats repas'!$E$228:$NR$228,,MATCH(CI2,'[1]Stats repas'!$E$55:$NR$55,1))="AT"),"a",INDEX('[1]Stats repas'!$E$221:$NR$221,,MATCH(CI2,'[1]Stats repas'!$E$55:$NR$55,1)))),0)</f>
        <v>0</v>
      </c>
      <c r="CJ22">
        <f>IF(INDEX('[1]Stats repas'!$E$228:$NR$228,,MATCH(CJ2,'[1]Stats repas'!$E$55:$NR$55,1))="AT",IF(AND(INDEX('[1]Stats repas'!$E$221:$NR$221,,MATCH(CJ2,'[1]Stats repas'!$E$55:$NR$55,1))=0,INDEX('[1]Stats repas'!$E$228:$NR$228,,MATCH(CJ2,'[1]Stats repas'!$E$55:$NR$55,1))="AT"),"a",IF(AND(INDEX('[1]Stats repas'!$E$221:$NR$221,,MATCH(CJ2,'[1]Stats repas'!$E$55:$NR$55,1))&gt;2,INDEX('[1]Stats repas'!$E$228:$NR$228,,MATCH(CJ2,'[1]Stats repas'!$E$55:$NR$55,1))="AT"),"a",INDEX('[1]Stats repas'!$E$221:$NR$221,,MATCH(CJ2,'[1]Stats repas'!$E$55:$NR$55,1)))),0)</f>
        <v>0</v>
      </c>
      <c r="CK22">
        <f>IF(INDEX('[1]Stats repas'!$E$228:$NR$228,,MATCH(CK2,'[1]Stats repas'!$E$55:$NR$55,1))="AT",IF(AND(INDEX('[1]Stats repas'!$E$221:$NR$221,,MATCH(CK2,'[1]Stats repas'!$E$55:$NR$55,1))=0,INDEX('[1]Stats repas'!$E$228:$NR$228,,MATCH(CK2,'[1]Stats repas'!$E$55:$NR$55,1))="AT"),"a",IF(AND(INDEX('[1]Stats repas'!$E$221:$NR$221,,MATCH(CK2,'[1]Stats repas'!$E$55:$NR$55,1))&gt;2,INDEX('[1]Stats repas'!$E$228:$NR$228,,MATCH(CK2,'[1]Stats repas'!$E$55:$NR$55,1))="AT"),"a",INDEX('[1]Stats repas'!$E$221:$NR$221,,MATCH(CK2,'[1]Stats repas'!$E$55:$NR$55,1)))),0)</f>
        <v>0</v>
      </c>
      <c r="CL22">
        <f>IF(INDEX('[1]Stats repas'!$E$228:$NR$228,,MATCH(CL2,'[1]Stats repas'!$E$55:$NR$55,1))="AT",IF(AND(INDEX('[1]Stats repas'!$E$221:$NR$221,,MATCH(CL2,'[1]Stats repas'!$E$55:$NR$55,1))=0,INDEX('[1]Stats repas'!$E$228:$NR$228,,MATCH(CL2,'[1]Stats repas'!$E$55:$NR$55,1))="AT"),"a",IF(AND(INDEX('[1]Stats repas'!$E$221:$NR$221,,MATCH(CL2,'[1]Stats repas'!$E$55:$NR$55,1))&gt;2,INDEX('[1]Stats repas'!$E$228:$NR$228,,MATCH(CL2,'[1]Stats repas'!$E$55:$NR$55,1))="AT"),"a",INDEX('[1]Stats repas'!$E$221:$NR$221,,MATCH(CL2,'[1]Stats repas'!$E$55:$NR$55,1)))),0)</f>
        <v>0</v>
      </c>
      <c r="CM22">
        <f>IF(INDEX('[1]Stats repas'!$E$228:$NR$228,,MATCH(CM2,'[1]Stats repas'!$E$55:$NR$55,1))="AT",IF(AND(INDEX('[1]Stats repas'!$E$221:$NR$221,,MATCH(CM2,'[1]Stats repas'!$E$55:$NR$55,1))=0,INDEX('[1]Stats repas'!$E$228:$NR$228,,MATCH(CM2,'[1]Stats repas'!$E$55:$NR$55,1))="AT"),"a",IF(AND(INDEX('[1]Stats repas'!$E$221:$NR$221,,MATCH(CM2,'[1]Stats repas'!$E$55:$NR$55,1))&gt;2,INDEX('[1]Stats repas'!$E$228:$NR$228,,MATCH(CM2,'[1]Stats repas'!$E$55:$NR$55,1))="AT"),"a",INDEX('[1]Stats repas'!$E$221:$NR$221,,MATCH(CM2,'[1]Stats repas'!$E$55:$NR$55,1)))),0)</f>
        <v>0</v>
      </c>
      <c r="CN22">
        <f>IF(INDEX('[1]Stats repas'!$E$228:$NR$228,,MATCH(CN2,'[1]Stats repas'!$E$55:$NR$55,1))="AT",IF(AND(INDEX('[1]Stats repas'!$E$221:$NR$221,,MATCH(CN2,'[1]Stats repas'!$E$55:$NR$55,1))=0,INDEX('[1]Stats repas'!$E$228:$NR$228,,MATCH(CN2,'[1]Stats repas'!$E$55:$NR$55,1))="AT"),"a",IF(AND(INDEX('[1]Stats repas'!$E$221:$NR$221,,MATCH(CN2,'[1]Stats repas'!$E$55:$NR$55,1))&gt;2,INDEX('[1]Stats repas'!$E$228:$NR$228,,MATCH(CN2,'[1]Stats repas'!$E$55:$NR$55,1))="AT"),"a",INDEX('[1]Stats repas'!$E$221:$NR$221,,MATCH(CN2,'[1]Stats repas'!$E$55:$NR$55,1)))),0)</f>
        <v>0</v>
      </c>
      <c r="CO22">
        <f>IF(INDEX('[1]Stats repas'!$E$228:$NR$228,,MATCH(CO2,'[1]Stats repas'!$E$55:$NR$55,1))="AT",IF(AND(INDEX('[1]Stats repas'!$E$221:$NR$221,,MATCH(CO2,'[1]Stats repas'!$E$55:$NR$55,1))=0,INDEX('[1]Stats repas'!$E$228:$NR$228,,MATCH(CO2,'[1]Stats repas'!$E$55:$NR$55,1))="AT"),"a",IF(AND(INDEX('[1]Stats repas'!$E$221:$NR$221,,MATCH(CO2,'[1]Stats repas'!$E$55:$NR$55,1))&gt;2,INDEX('[1]Stats repas'!$E$228:$NR$228,,MATCH(CO2,'[1]Stats repas'!$E$55:$NR$55,1))="AT"),"a",INDEX('[1]Stats repas'!$E$221:$NR$221,,MATCH(CO2,'[1]Stats repas'!$E$55:$NR$55,1)))),0)</f>
        <v>0</v>
      </c>
      <c r="CP22">
        <f>IF(INDEX('[1]Stats repas'!$E$228:$NR$228,,MATCH(CP2,'[1]Stats repas'!$E$55:$NR$55,1))="AT",IF(AND(INDEX('[1]Stats repas'!$E$221:$NR$221,,MATCH(CP2,'[1]Stats repas'!$E$55:$NR$55,1))=0,INDEX('[1]Stats repas'!$E$228:$NR$228,,MATCH(CP2,'[1]Stats repas'!$E$55:$NR$55,1))="AT"),"a",IF(AND(INDEX('[1]Stats repas'!$E$221:$NR$221,,MATCH(CP2,'[1]Stats repas'!$E$55:$NR$55,1))&gt;2,INDEX('[1]Stats repas'!$E$228:$NR$228,,MATCH(CP2,'[1]Stats repas'!$E$55:$NR$55,1))="AT"),"a",INDEX('[1]Stats repas'!$E$221:$NR$221,,MATCH(CP2,'[1]Stats repas'!$E$55:$NR$55,1)))),0)</f>
        <v>0</v>
      </c>
      <c r="CQ22">
        <f>IF(INDEX('[1]Stats repas'!$E$228:$NR$228,,MATCH(CQ2,'[1]Stats repas'!$E$55:$NR$55,1))="AT",IF(AND(INDEX('[1]Stats repas'!$E$221:$NR$221,,MATCH(CQ2,'[1]Stats repas'!$E$55:$NR$55,1))=0,INDEX('[1]Stats repas'!$E$228:$NR$228,,MATCH(CQ2,'[1]Stats repas'!$E$55:$NR$55,1))="AT"),"a",IF(AND(INDEX('[1]Stats repas'!$E$221:$NR$221,,MATCH(CQ2,'[1]Stats repas'!$E$55:$NR$55,1))&gt;2,INDEX('[1]Stats repas'!$E$228:$NR$228,,MATCH(CQ2,'[1]Stats repas'!$E$55:$NR$55,1))="AT"),"a",INDEX('[1]Stats repas'!$E$221:$NR$221,,MATCH(CQ2,'[1]Stats repas'!$E$55:$NR$55,1)))),0)</f>
        <v>0</v>
      </c>
      <c r="CR22">
        <f>IF(INDEX('[1]Stats repas'!$E$228:$NR$228,,MATCH(CR2,'[1]Stats repas'!$E$55:$NR$55,1))="AT",IF(AND(INDEX('[1]Stats repas'!$E$221:$NR$221,,MATCH(CR2,'[1]Stats repas'!$E$55:$NR$55,1))=0,INDEX('[1]Stats repas'!$E$228:$NR$228,,MATCH(CR2,'[1]Stats repas'!$E$55:$NR$55,1))="AT"),"a",IF(AND(INDEX('[1]Stats repas'!$E$221:$NR$221,,MATCH(CR2,'[1]Stats repas'!$E$55:$NR$55,1))&gt;2,INDEX('[1]Stats repas'!$E$228:$NR$228,,MATCH(CR2,'[1]Stats repas'!$E$55:$NR$55,1))="AT"),"a",INDEX('[1]Stats repas'!$E$221:$NR$221,,MATCH(CR2,'[1]Stats repas'!$E$55:$NR$55,1)))),0)</f>
        <v>0</v>
      </c>
      <c r="CS22">
        <f>IF(INDEX('[1]Stats repas'!$E$228:$NR$228,,MATCH(CS2,'[1]Stats repas'!$E$55:$NR$55,1))="AT",IF(AND(INDEX('[1]Stats repas'!$E$221:$NR$221,,MATCH(CS2,'[1]Stats repas'!$E$55:$NR$55,1))=0,INDEX('[1]Stats repas'!$E$228:$NR$228,,MATCH(CS2,'[1]Stats repas'!$E$55:$NR$55,1))="AT"),"a",IF(AND(INDEX('[1]Stats repas'!$E$221:$NR$221,,MATCH(CS2,'[1]Stats repas'!$E$55:$NR$55,1))&gt;2,INDEX('[1]Stats repas'!$E$228:$NR$228,,MATCH(CS2,'[1]Stats repas'!$E$55:$NR$55,1))="AT"),"a",INDEX('[1]Stats repas'!$E$221:$NR$221,,MATCH(CS2,'[1]Stats repas'!$E$55:$NR$55,1)))),0)</f>
        <v>0</v>
      </c>
      <c r="CT22">
        <f>IF(INDEX('[1]Stats repas'!$E$228:$NR$228,,MATCH(CT2,'[1]Stats repas'!$E$55:$NR$55,1))="AT",IF(AND(INDEX('[1]Stats repas'!$E$221:$NR$221,,MATCH(CT2,'[1]Stats repas'!$E$55:$NR$55,1))=0,INDEX('[1]Stats repas'!$E$228:$NR$228,,MATCH(CT2,'[1]Stats repas'!$E$55:$NR$55,1))="AT"),"a",IF(AND(INDEX('[1]Stats repas'!$E$221:$NR$221,,MATCH(CT2,'[1]Stats repas'!$E$55:$NR$55,1))&gt;2,INDEX('[1]Stats repas'!$E$228:$NR$228,,MATCH(CT2,'[1]Stats repas'!$E$55:$NR$55,1))="AT"),"a",INDEX('[1]Stats repas'!$E$221:$NR$221,,MATCH(CT2,'[1]Stats repas'!$E$55:$NR$55,1)))),0)</f>
        <v>0</v>
      </c>
      <c r="CU22">
        <f>IF(INDEX('[1]Stats repas'!$E$228:$NR$228,,MATCH(CU2,'[1]Stats repas'!$E$55:$NR$55,1))="AT",IF(AND(INDEX('[1]Stats repas'!$E$221:$NR$221,,MATCH(CU2,'[1]Stats repas'!$E$55:$NR$55,1))=0,INDEX('[1]Stats repas'!$E$228:$NR$228,,MATCH(CU2,'[1]Stats repas'!$E$55:$NR$55,1))="AT"),"a",IF(AND(INDEX('[1]Stats repas'!$E$221:$NR$221,,MATCH(CU2,'[1]Stats repas'!$E$55:$NR$55,1))&gt;2,INDEX('[1]Stats repas'!$E$228:$NR$228,,MATCH(CU2,'[1]Stats repas'!$E$55:$NR$55,1))="AT"),"a",INDEX('[1]Stats repas'!$E$221:$NR$221,,MATCH(CU2,'[1]Stats repas'!$E$55:$NR$55,1)))),0)</f>
        <v>0</v>
      </c>
      <c r="CV22">
        <f>IF(INDEX('[1]Stats repas'!$E$228:$NR$228,,MATCH(CV2,'[1]Stats repas'!$E$55:$NR$55,1))="AT",IF(AND(INDEX('[1]Stats repas'!$E$221:$NR$221,,MATCH(CV2,'[1]Stats repas'!$E$55:$NR$55,1))=0,INDEX('[1]Stats repas'!$E$228:$NR$228,,MATCH(CV2,'[1]Stats repas'!$E$55:$NR$55,1))="AT"),"a",IF(AND(INDEX('[1]Stats repas'!$E$221:$NR$221,,MATCH(CV2,'[1]Stats repas'!$E$55:$NR$55,1))&gt;2,INDEX('[1]Stats repas'!$E$228:$NR$228,,MATCH(CV2,'[1]Stats repas'!$E$55:$NR$55,1))="AT"),"a",INDEX('[1]Stats repas'!$E$221:$NR$221,,MATCH(CV2,'[1]Stats repas'!$E$55:$NR$55,1)))),0)</f>
        <v>0</v>
      </c>
      <c r="CW22">
        <f>IF(INDEX('[1]Stats repas'!$E$228:$NR$228,,MATCH(CW2,'[1]Stats repas'!$E$55:$NR$55,1))="AT",IF(AND(INDEX('[1]Stats repas'!$E$221:$NR$221,,MATCH(CW2,'[1]Stats repas'!$E$55:$NR$55,1))=0,INDEX('[1]Stats repas'!$E$228:$NR$228,,MATCH(CW2,'[1]Stats repas'!$E$55:$NR$55,1))="AT"),"a",IF(AND(INDEX('[1]Stats repas'!$E$221:$NR$221,,MATCH(CW2,'[1]Stats repas'!$E$55:$NR$55,1))&gt;2,INDEX('[1]Stats repas'!$E$228:$NR$228,,MATCH(CW2,'[1]Stats repas'!$E$55:$NR$55,1))="AT"),"a",INDEX('[1]Stats repas'!$E$221:$NR$221,,MATCH(CW2,'[1]Stats repas'!$E$55:$NR$55,1)))),0)</f>
        <v>0</v>
      </c>
      <c r="CX22">
        <f>IF(INDEX('[1]Stats repas'!$E$228:$NR$228,,MATCH(CX2,'[1]Stats repas'!$E$55:$NR$55,1))="AT",IF(AND(INDEX('[1]Stats repas'!$E$221:$NR$221,,MATCH(CX2,'[1]Stats repas'!$E$55:$NR$55,1))=0,INDEX('[1]Stats repas'!$E$228:$NR$228,,MATCH(CX2,'[1]Stats repas'!$E$55:$NR$55,1))="AT"),"a",IF(AND(INDEX('[1]Stats repas'!$E$221:$NR$221,,MATCH(CX2,'[1]Stats repas'!$E$55:$NR$55,1))&gt;2,INDEX('[1]Stats repas'!$E$228:$NR$228,,MATCH(CX2,'[1]Stats repas'!$E$55:$NR$55,1))="AT"),"a",INDEX('[1]Stats repas'!$E$221:$NR$221,,MATCH(CX2,'[1]Stats repas'!$E$55:$NR$55,1)))),0)</f>
        <v>0</v>
      </c>
      <c r="CY22">
        <f>IF(INDEX('[1]Stats repas'!$E$228:$NR$228,,MATCH(CY2,'[1]Stats repas'!$E$55:$NR$55,1))="AT",IF(AND(INDEX('[1]Stats repas'!$E$221:$NR$221,,MATCH(CY2,'[1]Stats repas'!$E$55:$NR$55,1))=0,INDEX('[1]Stats repas'!$E$228:$NR$228,,MATCH(CY2,'[1]Stats repas'!$E$55:$NR$55,1))="AT"),"a",IF(AND(INDEX('[1]Stats repas'!$E$221:$NR$221,,MATCH(CY2,'[1]Stats repas'!$E$55:$NR$55,1))&gt;2,INDEX('[1]Stats repas'!$E$228:$NR$228,,MATCH(CY2,'[1]Stats repas'!$E$55:$NR$55,1))="AT"),"a",INDEX('[1]Stats repas'!$E$221:$NR$221,,MATCH(CY2,'[1]Stats repas'!$E$55:$NR$55,1)))),0)</f>
        <v>0</v>
      </c>
      <c r="CZ22">
        <f>IF(INDEX('[1]Stats repas'!$E$228:$NR$228,,MATCH(CZ2,'[1]Stats repas'!$E$55:$NR$55,1))="AT",IF(AND(INDEX('[1]Stats repas'!$E$221:$NR$221,,MATCH(CZ2,'[1]Stats repas'!$E$55:$NR$55,1))=0,INDEX('[1]Stats repas'!$E$228:$NR$228,,MATCH(CZ2,'[1]Stats repas'!$E$55:$NR$55,1))="AT"),"a",IF(AND(INDEX('[1]Stats repas'!$E$221:$NR$221,,MATCH(CZ2,'[1]Stats repas'!$E$55:$NR$55,1))&gt;2,INDEX('[1]Stats repas'!$E$228:$NR$228,,MATCH(CZ2,'[1]Stats repas'!$E$55:$NR$55,1))="AT"),"a",INDEX('[1]Stats repas'!$E$221:$NR$221,,MATCH(CZ2,'[1]Stats repas'!$E$55:$NR$55,1)))),0)</f>
        <v>0</v>
      </c>
      <c r="DA22">
        <f>IF(INDEX('[1]Stats repas'!$E$228:$NR$228,,MATCH(DA2,'[1]Stats repas'!$E$55:$NR$55,1))="AT",IF(AND(INDEX('[1]Stats repas'!$E$221:$NR$221,,MATCH(DA2,'[1]Stats repas'!$E$55:$NR$55,1))=0,INDEX('[1]Stats repas'!$E$228:$NR$228,,MATCH(DA2,'[1]Stats repas'!$E$55:$NR$55,1))="AT"),"a",IF(AND(INDEX('[1]Stats repas'!$E$221:$NR$221,,MATCH(DA2,'[1]Stats repas'!$E$55:$NR$55,1))&gt;2,INDEX('[1]Stats repas'!$E$228:$NR$228,,MATCH(DA2,'[1]Stats repas'!$E$55:$NR$55,1))="AT"),"a",INDEX('[1]Stats repas'!$E$221:$NR$221,,MATCH(DA2,'[1]Stats repas'!$E$55:$NR$55,1)))),0)</f>
        <v>0</v>
      </c>
      <c r="DB22">
        <f>IF(INDEX('[1]Stats repas'!$E$228:$NR$228,,MATCH(DB2,'[1]Stats repas'!$E$55:$NR$55,1))="AT",IF(AND(INDEX('[1]Stats repas'!$E$221:$NR$221,,MATCH(DB2,'[1]Stats repas'!$E$55:$NR$55,1))=0,INDEX('[1]Stats repas'!$E$228:$NR$228,,MATCH(DB2,'[1]Stats repas'!$E$55:$NR$55,1))="AT"),"a",IF(AND(INDEX('[1]Stats repas'!$E$221:$NR$221,,MATCH(DB2,'[1]Stats repas'!$E$55:$NR$55,1))&gt;2,INDEX('[1]Stats repas'!$E$228:$NR$228,,MATCH(DB2,'[1]Stats repas'!$E$55:$NR$55,1))="AT"),"a",INDEX('[1]Stats repas'!$E$221:$NR$221,,MATCH(DB2,'[1]Stats repas'!$E$55:$NR$55,1)))),0)</f>
        <v>0</v>
      </c>
      <c r="DC22">
        <f>IF(INDEX('[1]Stats repas'!$E$228:$NR$228,,MATCH(DC2,'[1]Stats repas'!$E$55:$NR$55,1))="AT",IF(AND(INDEX('[1]Stats repas'!$E$221:$NR$221,,MATCH(DC2,'[1]Stats repas'!$E$55:$NR$55,1))=0,INDEX('[1]Stats repas'!$E$228:$NR$228,,MATCH(DC2,'[1]Stats repas'!$E$55:$NR$55,1))="AT"),"a",IF(AND(INDEX('[1]Stats repas'!$E$221:$NR$221,,MATCH(DC2,'[1]Stats repas'!$E$55:$NR$55,1))&gt;2,INDEX('[1]Stats repas'!$E$228:$NR$228,,MATCH(DC2,'[1]Stats repas'!$E$55:$NR$55,1))="AT"),"a",INDEX('[1]Stats repas'!$E$221:$NR$221,,MATCH(DC2,'[1]Stats repas'!$E$55:$NR$55,1)))),0)</f>
        <v>0</v>
      </c>
      <c r="DD22">
        <f>IF(INDEX('[1]Stats repas'!$E$228:$NR$228,,MATCH(DD2,'[1]Stats repas'!$E$55:$NR$55,1))="AT",IF(AND(INDEX('[1]Stats repas'!$E$221:$NR$221,,MATCH(DD2,'[1]Stats repas'!$E$55:$NR$55,1))=0,INDEX('[1]Stats repas'!$E$228:$NR$228,,MATCH(DD2,'[1]Stats repas'!$E$55:$NR$55,1))="AT"),"a",IF(AND(INDEX('[1]Stats repas'!$E$221:$NR$221,,MATCH(DD2,'[1]Stats repas'!$E$55:$NR$55,1))&gt;2,INDEX('[1]Stats repas'!$E$228:$NR$228,,MATCH(DD2,'[1]Stats repas'!$E$55:$NR$55,1))="AT"),"a",INDEX('[1]Stats repas'!$E$221:$NR$221,,MATCH(DD2,'[1]Stats repas'!$E$55:$NR$55,1)))),0)</f>
        <v>0</v>
      </c>
      <c r="DE22">
        <f>IF(INDEX('[1]Stats repas'!$E$228:$NR$228,,MATCH(DE2,'[1]Stats repas'!$E$55:$NR$55,1))="AT",IF(AND(INDEX('[1]Stats repas'!$E$221:$NR$221,,MATCH(DE2,'[1]Stats repas'!$E$55:$NR$55,1))=0,INDEX('[1]Stats repas'!$E$228:$NR$228,,MATCH(DE2,'[1]Stats repas'!$E$55:$NR$55,1))="AT"),"a",IF(AND(INDEX('[1]Stats repas'!$E$221:$NR$221,,MATCH(DE2,'[1]Stats repas'!$E$55:$NR$55,1))&gt;2,INDEX('[1]Stats repas'!$E$228:$NR$228,,MATCH(DE2,'[1]Stats repas'!$E$55:$NR$55,1))="AT"),"a",INDEX('[1]Stats repas'!$E$221:$NR$221,,MATCH(DE2,'[1]Stats repas'!$E$55:$NR$55,1)))),0)</f>
        <v>0</v>
      </c>
      <c r="DF22">
        <f>IF(INDEX('[1]Stats repas'!$E$228:$NR$228,,MATCH(DF2,'[1]Stats repas'!$E$55:$NR$55,1))="AT",IF(AND(INDEX('[1]Stats repas'!$E$221:$NR$221,,MATCH(DF2,'[1]Stats repas'!$E$55:$NR$55,1))=0,INDEX('[1]Stats repas'!$E$228:$NR$228,,MATCH(DF2,'[1]Stats repas'!$E$55:$NR$55,1))="AT"),"a",IF(AND(INDEX('[1]Stats repas'!$E$221:$NR$221,,MATCH(DF2,'[1]Stats repas'!$E$55:$NR$55,1))&gt;2,INDEX('[1]Stats repas'!$E$228:$NR$228,,MATCH(DF2,'[1]Stats repas'!$E$55:$NR$55,1))="AT"),"a",INDEX('[1]Stats repas'!$E$221:$NR$221,,MATCH(DF2,'[1]Stats repas'!$E$55:$NR$55,1)))),0)</f>
        <v>0</v>
      </c>
      <c r="DG22">
        <f>IF(INDEX('[1]Stats repas'!$E$228:$NR$228,,MATCH(DG2,'[1]Stats repas'!$E$55:$NR$55,1))="AT",IF(AND(INDEX('[1]Stats repas'!$E$221:$NR$221,,MATCH(DG2,'[1]Stats repas'!$E$55:$NR$55,1))=0,INDEX('[1]Stats repas'!$E$228:$NR$228,,MATCH(DG2,'[1]Stats repas'!$E$55:$NR$55,1))="AT"),"a",IF(AND(INDEX('[1]Stats repas'!$E$221:$NR$221,,MATCH(DG2,'[1]Stats repas'!$E$55:$NR$55,1))&gt;2,INDEX('[1]Stats repas'!$E$228:$NR$228,,MATCH(DG2,'[1]Stats repas'!$E$55:$NR$55,1))="AT"),"a",INDEX('[1]Stats repas'!$E$221:$NR$221,,MATCH(DG2,'[1]Stats repas'!$E$55:$NR$55,1)))),0)</f>
        <v>0</v>
      </c>
      <c r="DH22">
        <f>IF(INDEX('[1]Stats repas'!$E$228:$NR$228,,MATCH(DH2,'[1]Stats repas'!$E$55:$NR$55,1))="AT",IF(AND(INDEX('[1]Stats repas'!$E$221:$NR$221,,MATCH(DH2,'[1]Stats repas'!$E$55:$NR$55,1))=0,INDEX('[1]Stats repas'!$E$228:$NR$228,,MATCH(DH2,'[1]Stats repas'!$E$55:$NR$55,1))="AT"),"a",IF(AND(INDEX('[1]Stats repas'!$E$221:$NR$221,,MATCH(DH2,'[1]Stats repas'!$E$55:$NR$55,1))&gt;2,INDEX('[1]Stats repas'!$E$228:$NR$228,,MATCH(DH2,'[1]Stats repas'!$E$55:$NR$55,1))="AT"),"a",INDEX('[1]Stats repas'!$E$221:$NR$221,,MATCH(DH2,'[1]Stats repas'!$E$55:$NR$55,1)))),0)</f>
        <v>0</v>
      </c>
      <c r="DI22">
        <f>IF(INDEX('[1]Stats repas'!$E$228:$NR$228,,MATCH(DI2,'[1]Stats repas'!$E$55:$NR$55,1))="AT",IF(AND(INDEX('[1]Stats repas'!$E$221:$NR$221,,MATCH(DI2,'[1]Stats repas'!$E$55:$NR$55,1))=0,INDEX('[1]Stats repas'!$E$228:$NR$228,,MATCH(DI2,'[1]Stats repas'!$E$55:$NR$55,1))="AT"),"a",IF(AND(INDEX('[1]Stats repas'!$E$221:$NR$221,,MATCH(DI2,'[1]Stats repas'!$E$55:$NR$55,1))&gt;2,INDEX('[1]Stats repas'!$E$228:$NR$228,,MATCH(DI2,'[1]Stats repas'!$E$55:$NR$55,1))="AT"),"a",INDEX('[1]Stats repas'!$E$221:$NR$221,,MATCH(DI2,'[1]Stats repas'!$E$55:$NR$55,1)))),0)</f>
        <v>0</v>
      </c>
      <c r="DJ22">
        <f>IF(INDEX('[1]Stats repas'!$E$228:$NR$228,,MATCH(DJ2,'[1]Stats repas'!$E$55:$NR$55,1))="AT",IF(AND(INDEX('[1]Stats repas'!$E$221:$NR$221,,MATCH(DJ2,'[1]Stats repas'!$E$55:$NR$55,1))=0,INDEX('[1]Stats repas'!$E$228:$NR$228,,MATCH(DJ2,'[1]Stats repas'!$E$55:$NR$55,1))="AT"),"a",IF(AND(INDEX('[1]Stats repas'!$E$221:$NR$221,,MATCH(DJ2,'[1]Stats repas'!$E$55:$NR$55,1))&gt;2,INDEX('[1]Stats repas'!$E$228:$NR$228,,MATCH(DJ2,'[1]Stats repas'!$E$55:$NR$55,1))="AT"),"a",INDEX('[1]Stats repas'!$E$221:$NR$221,,MATCH(DJ2,'[1]Stats repas'!$E$55:$NR$55,1)))),0)</f>
        <v>0</v>
      </c>
      <c r="DK22">
        <f>IF(INDEX('[1]Stats repas'!$E$228:$NR$228,,MATCH(DK2,'[1]Stats repas'!$E$55:$NR$55,1))="AT",IF(AND(INDEX('[1]Stats repas'!$E$221:$NR$221,,MATCH(DK2,'[1]Stats repas'!$E$55:$NR$55,1))=0,INDEX('[1]Stats repas'!$E$228:$NR$228,,MATCH(DK2,'[1]Stats repas'!$E$55:$NR$55,1))="AT"),"a",IF(AND(INDEX('[1]Stats repas'!$E$221:$NR$221,,MATCH(DK2,'[1]Stats repas'!$E$55:$NR$55,1))&gt;2,INDEX('[1]Stats repas'!$E$228:$NR$228,,MATCH(DK2,'[1]Stats repas'!$E$55:$NR$55,1))="AT"),"a",INDEX('[1]Stats repas'!$E$221:$NR$221,,MATCH(DK2,'[1]Stats repas'!$E$55:$NR$55,1)))),0)</f>
        <v>0</v>
      </c>
      <c r="DL22">
        <f>IF(INDEX('[1]Stats repas'!$E$228:$NR$228,,MATCH(DL2,'[1]Stats repas'!$E$55:$NR$55,1))="AT",IF(AND(INDEX('[1]Stats repas'!$E$221:$NR$221,,MATCH(DL2,'[1]Stats repas'!$E$55:$NR$55,1))=0,INDEX('[1]Stats repas'!$E$228:$NR$228,,MATCH(DL2,'[1]Stats repas'!$E$55:$NR$55,1))="AT"),"a",IF(AND(INDEX('[1]Stats repas'!$E$221:$NR$221,,MATCH(DL2,'[1]Stats repas'!$E$55:$NR$55,1))&gt;2,INDEX('[1]Stats repas'!$E$228:$NR$228,,MATCH(DL2,'[1]Stats repas'!$E$55:$NR$55,1))="AT"),"a",INDEX('[1]Stats repas'!$E$221:$NR$221,,MATCH(DL2,'[1]Stats repas'!$E$55:$NR$55,1)))),0)</f>
        <v>0</v>
      </c>
      <c r="DM22">
        <f>IF(INDEX('[1]Stats repas'!$E$228:$NR$228,,MATCH(DM2,'[1]Stats repas'!$E$55:$NR$55,1))="AT",IF(AND(INDEX('[1]Stats repas'!$E$221:$NR$221,,MATCH(DM2,'[1]Stats repas'!$E$55:$NR$55,1))=0,INDEX('[1]Stats repas'!$E$228:$NR$228,,MATCH(DM2,'[1]Stats repas'!$E$55:$NR$55,1))="AT"),"a",IF(AND(INDEX('[1]Stats repas'!$E$221:$NR$221,,MATCH(DM2,'[1]Stats repas'!$E$55:$NR$55,1))&gt;2,INDEX('[1]Stats repas'!$E$228:$NR$228,,MATCH(DM2,'[1]Stats repas'!$E$55:$NR$55,1))="AT"),"a",INDEX('[1]Stats repas'!$E$221:$NR$221,,MATCH(DM2,'[1]Stats repas'!$E$55:$NR$55,1)))),0)</f>
        <v>0</v>
      </c>
      <c r="DN22">
        <f>IF(INDEX('[1]Stats repas'!$E$228:$NR$228,,MATCH(DN2,'[1]Stats repas'!$E$55:$NR$55,1))="AT",IF(AND(INDEX('[1]Stats repas'!$E$221:$NR$221,,MATCH(DN2,'[1]Stats repas'!$E$55:$NR$55,1))=0,INDEX('[1]Stats repas'!$E$228:$NR$228,,MATCH(DN2,'[1]Stats repas'!$E$55:$NR$55,1))="AT"),"a",IF(AND(INDEX('[1]Stats repas'!$E$221:$NR$221,,MATCH(DN2,'[1]Stats repas'!$E$55:$NR$55,1))&gt;2,INDEX('[1]Stats repas'!$E$228:$NR$228,,MATCH(DN2,'[1]Stats repas'!$E$55:$NR$55,1))="AT"),"a",INDEX('[1]Stats repas'!$E$221:$NR$221,,MATCH(DN2,'[1]Stats repas'!$E$55:$NR$55,1)))),0)</f>
        <v>0</v>
      </c>
      <c r="DO22">
        <f>IF(INDEX('[1]Stats repas'!$E$228:$NR$228,,MATCH(DO2,'[1]Stats repas'!$E$55:$NR$55,1))="AT",IF(AND(INDEX('[1]Stats repas'!$E$221:$NR$221,,MATCH(DO2,'[1]Stats repas'!$E$55:$NR$55,1))=0,INDEX('[1]Stats repas'!$E$228:$NR$228,,MATCH(DO2,'[1]Stats repas'!$E$55:$NR$55,1))="AT"),"a",IF(AND(INDEX('[1]Stats repas'!$E$221:$NR$221,,MATCH(DO2,'[1]Stats repas'!$E$55:$NR$55,1))&gt;2,INDEX('[1]Stats repas'!$E$228:$NR$228,,MATCH(DO2,'[1]Stats repas'!$E$55:$NR$55,1))="AT"),"a",INDEX('[1]Stats repas'!$E$221:$NR$221,,MATCH(DO2,'[1]Stats repas'!$E$55:$NR$55,1)))),0)</f>
        <v>0</v>
      </c>
      <c r="DP22">
        <f>IF(INDEX('[1]Stats repas'!$E$228:$NR$228,,MATCH(DP2,'[1]Stats repas'!$E$55:$NR$55,1))="AT",IF(AND(INDEX('[1]Stats repas'!$E$221:$NR$221,,MATCH(DP2,'[1]Stats repas'!$E$55:$NR$55,1))=0,INDEX('[1]Stats repas'!$E$228:$NR$228,,MATCH(DP2,'[1]Stats repas'!$E$55:$NR$55,1))="AT"),"a",IF(AND(INDEX('[1]Stats repas'!$E$221:$NR$221,,MATCH(DP2,'[1]Stats repas'!$E$55:$NR$55,1))&gt;2,INDEX('[1]Stats repas'!$E$228:$NR$228,,MATCH(DP2,'[1]Stats repas'!$E$55:$NR$55,1))="AT"),"a",INDEX('[1]Stats repas'!$E$221:$NR$221,,MATCH(DP2,'[1]Stats repas'!$E$55:$NR$55,1)))),0)</f>
        <v>0</v>
      </c>
      <c r="DQ22">
        <f>IF(INDEX('[1]Stats repas'!$E$228:$NR$228,,MATCH(DQ2,'[1]Stats repas'!$E$55:$NR$55,1))="AT",IF(AND(INDEX('[1]Stats repas'!$E$221:$NR$221,,MATCH(DQ2,'[1]Stats repas'!$E$55:$NR$55,1))=0,INDEX('[1]Stats repas'!$E$228:$NR$228,,MATCH(DQ2,'[1]Stats repas'!$E$55:$NR$55,1))="AT"),"a",IF(AND(INDEX('[1]Stats repas'!$E$221:$NR$221,,MATCH(DQ2,'[1]Stats repas'!$E$55:$NR$55,1))&gt;2,INDEX('[1]Stats repas'!$E$228:$NR$228,,MATCH(DQ2,'[1]Stats repas'!$E$55:$NR$55,1))="AT"),"a",INDEX('[1]Stats repas'!$E$221:$NR$221,,MATCH(DQ2,'[1]Stats repas'!$E$55:$NR$55,1)))),0)</f>
        <v>0</v>
      </c>
      <c r="DR22">
        <f>IF(INDEX('[1]Stats repas'!$E$228:$NR$228,,MATCH(DR2,'[1]Stats repas'!$E$55:$NR$55,1))="AT",IF(AND(INDEX('[1]Stats repas'!$E$221:$NR$221,,MATCH(DR2,'[1]Stats repas'!$E$55:$NR$55,1))=0,INDEX('[1]Stats repas'!$E$228:$NR$228,,MATCH(DR2,'[1]Stats repas'!$E$55:$NR$55,1))="AT"),"a",IF(AND(INDEX('[1]Stats repas'!$E$221:$NR$221,,MATCH(DR2,'[1]Stats repas'!$E$55:$NR$55,1))&gt;2,INDEX('[1]Stats repas'!$E$228:$NR$228,,MATCH(DR2,'[1]Stats repas'!$E$55:$NR$55,1))="AT"),"a",INDEX('[1]Stats repas'!$E$221:$NR$221,,MATCH(DR2,'[1]Stats repas'!$E$55:$NR$55,1)))),0)</f>
        <v>0</v>
      </c>
      <c r="DS22">
        <f>IF(INDEX('[1]Stats repas'!$E$228:$NR$228,,MATCH(DS2,'[1]Stats repas'!$E$55:$NR$55,1))="AT",IF(AND(INDEX('[1]Stats repas'!$E$221:$NR$221,,MATCH(DS2,'[1]Stats repas'!$E$55:$NR$55,1))=0,INDEX('[1]Stats repas'!$E$228:$NR$228,,MATCH(DS2,'[1]Stats repas'!$E$55:$NR$55,1))="AT"),"a",IF(AND(INDEX('[1]Stats repas'!$E$221:$NR$221,,MATCH(DS2,'[1]Stats repas'!$E$55:$NR$55,1))&gt;2,INDEX('[1]Stats repas'!$E$228:$NR$228,,MATCH(DS2,'[1]Stats repas'!$E$55:$NR$55,1))="AT"),"a",INDEX('[1]Stats repas'!$E$221:$NR$221,,MATCH(DS2,'[1]Stats repas'!$E$55:$NR$55,1)))),0)</f>
        <v>0</v>
      </c>
      <c r="DT22">
        <f>IF(INDEX('[1]Stats repas'!$E$228:$NR$228,,MATCH(DT2,'[1]Stats repas'!$E$55:$NR$55,1))="AT",IF(AND(INDEX('[1]Stats repas'!$E$221:$NR$221,,MATCH(DT2,'[1]Stats repas'!$E$55:$NR$55,1))=0,INDEX('[1]Stats repas'!$E$228:$NR$228,,MATCH(DT2,'[1]Stats repas'!$E$55:$NR$55,1))="AT"),"a",IF(AND(INDEX('[1]Stats repas'!$E$221:$NR$221,,MATCH(DT2,'[1]Stats repas'!$E$55:$NR$55,1))&gt;2,INDEX('[1]Stats repas'!$E$228:$NR$228,,MATCH(DT2,'[1]Stats repas'!$E$55:$NR$55,1))="AT"),"a",INDEX('[1]Stats repas'!$E$221:$NR$221,,MATCH(DT2,'[1]Stats repas'!$E$55:$NR$55,1)))),0)</f>
        <v>0</v>
      </c>
      <c r="DU22">
        <f>IF(INDEX('[1]Stats repas'!$E$228:$NR$228,,MATCH(DU2,'[1]Stats repas'!$E$55:$NR$55,1))="AT",IF(AND(INDEX('[1]Stats repas'!$E$221:$NR$221,,MATCH(DU2,'[1]Stats repas'!$E$55:$NR$55,1))=0,INDEX('[1]Stats repas'!$E$228:$NR$228,,MATCH(DU2,'[1]Stats repas'!$E$55:$NR$55,1))="AT"),"a",IF(AND(INDEX('[1]Stats repas'!$E$221:$NR$221,,MATCH(DU2,'[1]Stats repas'!$E$55:$NR$55,1))&gt;2,INDEX('[1]Stats repas'!$E$228:$NR$228,,MATCH(DU2,'[1]Stats repas'!$E$55:$NR$55,1))="AT"),"a",INDEX('[1]Stats repas'!$E$221:$NR$221,,MATCH(DU2,'[1]Stats repas'!$E$55:$NR$55,1)))),0)</f>
        <v>0</v>
      </c>
      <c r="DV22">
        <f>IF(INDEX('[1]Stats repas'!$E$228:$NR$228,,MATCH(DV2,'[1]Stats repas'!$E$55:$NR$55,1))="AT",IF(AND(INDEX('[1]Stats repas'!$E$221:$NR$221,,MATCH(DV2,'[1]Stats repas'!$E$55:$NR$55,1))=0,INDEX('[1]Stats repas'!$E$228:$NR$228,,MATCH(DV2,'[1]Stats repas'!$E$55:$NR$55,1))="AT"),"a",IF(AND(INDEX('[1]Stats repas'!$E$221:$NR$221,,MATCH(DV2,'[1]Stats repas'!$E$55:$NR$55,1))&gt;2,INDEX('[1]Stats repas'!$E$228:$NR$228,,MATCH(DV2,'[1]Stats repas'!$E$55:$NR$55,1))="AT"),"a",INDEX('[1]Stats repas'!$E$221:$NR$221,,MATCH(DV2,'[1]Stats repas'!$E$55:$NR$55,1)))),0)</f>
        <v>0</v>
      </c>
      <c r="DW22">
        <f>IF(INDEX('[1]Stats repas'!$E$228:$NR$228,,MATCH(DW2,'[1]Stats repas'!$E$55:$NR$55,1))="AT",IF(AND(INDEX('[1]Stats repas'!$E$221:$NR$221,,MATCH(DW2,'[1]Stats repas'!$E$55:$NR$55,1))=0,INDEX('[1]Stats repas'!$E$228:$NR$228,,MATCH(DW2,'[1]Stats repas'!$E$55:$NR$55,1))="AT"),"a",IF(AND(INDEX('[1]Stats repas'!$E$221:$NR$221,,MATCH(DW2,'[1]Stats repas'!$E$55:$NR$55,1))&gt;2,INDEX('[1]Stats repas'!$E$228:$NR$228,,MATCH(DW2,'[1]Stats repas'!$E$55:$NR$55,1))="AT"),"a",INDEX('[1]Stats repas'!$E$221:$NR$221,,MATCH(DW2,'[1]Stats repas'!$E$55:$NR$55,1)))),0)</f>
        <v>0</v>
      </c>
      <c r="DX22">
        <f>IF(INDEX('[1]Stats repas'!$E$228:$NR$228,,MATCH(DX2,'[1]Stats repas'!$E$55:$NR$55,1))="AT",IF(AND(INDEX('[1]Stats repas'!$E$221:$NR$221,,MATCH(DX2,'[1]Stats repas'!$E$55:$NR$55,1))=0,INDEX('[1]Stats repas'!$E$228:$NR$228,,MATCH(DX2,'[1]Stats repas'!$E$55:$NR$55,1))="AT"),"a",IF(AND(INDEX('[1]Stats repas'!$E$221:$NR$221,,MATCH(DX2,'[1]Stats repas'!$E$55:$NR$55,1))&gt;2,INDEX('[1]Stats repas'!$E$228:$NR$228,,MATCH(DX2,'[1]Stats repas'!$E$55:$NR$55,1))="AT"),"a",INDEX('[1]Stats repas'!$E$221:$NR$221,,MATCH(DX2,'[1]Stats repas'!$E$55:$NR$55,1)))),0)</f>
        <v>0</v>
      </c>
      <c r="DY22">
        <f>IF(INDEX('[1]Stats repas'!$E$228:$NR$228,,MATCH(DY2,'[1]Stats repas'!$E$55:$NR$55,1))="AT",IF(AND(INDEX('[1]Stats repas'!$E$221:$NR$221,,MATCH(DY2,'[1]Stats repas'!$E$55:$NR$55,1))=0,INDEX('[1]Stats repas'!$E$228:$NR$228,,MATCH(DY2,'[1]Stats repas'!$E$55:$NR$55,1))="AT"),"a",IF(AND(INDEX('[1]Stats repas'!$E$221:$NR$221,,MATCH(DY2,'[1]Stats repas'!$E$55:$NR$55,1))&gt;2,INDEX('[1]Stats repas'!$E$228:$NR$228,,MATCH(DY2,'[1]Stats repas'!$E$55:$NR$55,1))="AT"),"a",INDEX('[1]Stats repas'!$E$221:$NR$221,,MATCH(DY2,'[1]Stats repas'!$E$55:$NR$55,1)))),0)</f>
        <v>0</v>
      </c>
      <c r="DZ22">
        <f>IF(INDEX('[1]Stats repas'!$E$228:$NR$228,,MATCH(DZ2,'[1]Stats repas'!$E$55:$NR$55,1))="AT",IF(AND(INDEX('[1]Stats repas'!$E$221:$NR$221,,MATCH(DZ2,'[1]Stats repas'!$E$55:$NR$55,1))=0,INDEX('[1]Stats repas'!$E$228:$NR$228,,MATCH(DZ2,'[1]Stats repas'!$E$55:$NR$55,1))="AT"),"a",IF(AND(INDEX('[1]Stats repas'!$E$221:$NR$221,,MATCH(DZ2,'[1]Stats repas'!$E$55:$NR$55,1))&gt;2,INDEX('[1]Stats repas'!$E$228:$NR$228,,MATCH(DZ2,'[1]Stats repas'!$E$55:$NR$55,1))="AT"),"a",INDEX('[1]Stats repas'!$E$221:$NR$221,,MATCH(DZ2,'[1]Stats repas'!$E$55:$NR$55,1)))),0)</f>
        <v>0</v>
      </c>
      <c r="EA22">
        <f>IF(INDEX('[1]Stats repas'!$E$228:$NR$228,,MATCH(EA2,'[1]Stats repas'!$E$55:$NR$55,1))="AT",IF(AND(INDEX('[1]Stats repas'!$E$221:$NR$221,,MATCH(EA2,'[1]Stats repas'!$E$55:$NR$55,1))=0,INDEX('[1]Stats repas'!$E$228:$NR$228,,MATCH(EA2,'[1]Stats repas'!$E$55:$NR$55,1))="AT"),"a",IF(AND(INDEX('[1]Stats repas'!$E$221:$NR$221,,MATCH(EA2,'[1]Stats repas'!$E$55:$NR$55,1))&gt;2,INDEX('[1]Stats repas'!$E$228:$NR$228,,MATCH(EA2,'[1]Stats repas'!$E$55:$NR$55,1))="AT"),"a",INDEX('[1]Stats repas'!$E$221:$NR$221,,MATCH(EA2,'[1]Stats repas'!$E$55:$NR$55,1)))),0)</f>
        <v>0</v>
      </c>
      <c r="EB22">
        <f>IF(INDEX('[1]Stats repas'!$E$228:$NR$228,,MATCH(EB2,'[1]Stats repas'!$E$55:$NR$55,1))="AT",IF(AND(INDEX('[1]Stats repas'!$E$221:$NR$221,,MATCH(EB2,'[1]Stats repas'!$E$55:$NR$55,1))=0,INDEX('[1]Stats repas'!$E$228:$NR$228,,MATCH(EB2,'[1]Stats repas'!$E$55:$NR$55,1))="AT"),"a",IF(AND(INDEX('[1]Stats repas'!$E$221:$NR$221,,MATCH(EB2,'[1]Stats repas'!$E$55:$NR$55,1))&gt;2,INDEX('[1]Stats repas'!$E$228:$NR$228,,MATCH(EB2,'[1]Stats repas'!$E$55:$NR$55,1))="AT"),"a",INDEX('[1]Stats repas'!$E$221:$NR$221,,MATCH(EB2,'[1]Stats repas'!$E$55:$NR$55,1)))),0)</f>
        <v>0</v>
      </c>
      <c r="EC22">
        <f>IF(INDEX('[1]Stats repas'!$E$228:$NR$228,,MATCH(EC2,'[1]Stats repas'!$E$55:$NR$55,1))="AT",IF(AND(INDEX('[1]Stats repas'!$E$221:$NR$221,,MATCH(EC2,'[1]Stats repas'!$E$55:$NR$55,1))=0,INDEX('[1]Stats repas'!$E$228:$NR$228,,MATCH(EC2,'[1]Stats repas'!$E$55:$NR$55,1))="AT"),"a",IF(AND(INDEX('[1]Stats repas'!$E$221:$NR$221,,MATCH(EC2,'[1]Stats repas'!$E$55:$NR$55,1))&gt;2,INDEX('[1]Stats repas'!$E$228:$NR$228,,MATCH(EC2,'[1]Stats repas'!$E$55:$NR$55,1))="AT"),"a",INDEX('[1]Stats repas'!$E$221:$NR$221,,MATCH(EC2,'[1]Stats repas'!$E$55:$NR$55,1)))),0)</f>
        <v>0</v>
      </c>
      <c r="ED22">
        <f>IF(INDEX('[1]Stats repas'!$E$228:$NR$228,,MATCH(ED2,'[1]Stats repas'!$E$55:$NR$55,1))="AT",IF(AND(INDEX('[1]Stats repas'!$E$221:$NR$221,,MATCH(ED2,'[1]Stats repas'!$E$55:$NR$55,1))=0,INDEX('[1]Stats repas'!$E$228:$NR$228,,MATCH(ED2,'[1]Stats repas'!$E$55:$NR$55,1))="AT"),"a",IF(AND(INDEX('[1]Stats repas'!$E$221:$NR$221,,MATCH(ED2,'[1]Stats repas'!$E$55:$NR$55,1))&gt;2,INDEX('[1]Stats repas'!$E$228:$NR$228,,MATCH(ED2,'[1]Stats repas'!$E$55:$NR$55,1))="AT"),"a",INDEX('[1]Stats repas'!$E$221:$NR$221,,MATCH(ED2,'[1]Stats repas'!$E$55:$NR$55,1)))),0)</f>
        <v>0</v>
      </c>
      <c r="EE22">
        <f>IF(INDEX('[1]Stats repas'!$E$228:$NR$228,,MATCH(EE2,'[1]Stats repas'!$E$55:$NR$55,1))="AT",IF(AND(INDEX('[1]Stats repas'!$E$221:$NR$221,,MATCH(EE2,'[1]Stats repas'!$E$55:$NR$55,1))=0,INDEX('[1]Stats repas'!$E$228:$NR$228,,MATCH(EE2,'[1]Stats repas'!$E$55:$NR$55,1))="AT"),"a",IF(AND(INDEX('[1]Stats repas'!$E$221:$NR$221,,MATCH(EE2,'[1]Stats repas'!$E$55:$NR$55,1))&gt;2,INDEX('[1]Stats repas'!$E$228:$NR$228,,MATCH(EE2,'[1]Stats repas'!$E$55:$NR$55,1))="AT"),"a",INDEX('[1]Stats repas'!$E$221:$NR$221,,MATCH(EE2,'[1]Stats repas'!$E$55:$NR$55,1)))),0)</f>
        <v>0</v>
      </c>
      <c r="EF22">
        <f>IF(INDEX('[1]Stats repas'!$E$228:$NR$228,,MATCH(EF2,'[1]Stats repas'!$E$55:$NR$55,1))="AT",IF(AND(INDEX('[1]Stats repas'!$E$221:$NR$221,,MATCH(EF2,'[1]Stats repas'!$E$55:$NR$55,1))=0,INDEX('[1]Stats repas'!$E$228:$NR$228,,MATCH(EF2,'[1]Stats repas'!$E$55:$NR$55,1))="AT"),"a",IF(AND(INDEX('[1]Stats repas'!$E$221:$NR$221,,MATCH(EF2,'[1]Stats repas'!$E$55:$NR$55,1))&gt;2,INDEX('[1]Stats repas'!$E$228:$NR$228,,MATCH(EF2,'[1]Stats repas'!$E$55:$NR$55,1))="AT"),"a",INDEX('[1]Stats repas'!$E$221:$NR$221,,MATCH(EF2,'[1]Stats repas'!$E$55:$NR$55,1)))),0)</f>
        <v>0</v>
      </c>
      <c r="EG22">
        <f>IF(INDEX('[1]Stats repas'!$E$228:$NR$228,,MATCH(EG2,'[1]Stats repas'!$E$55:$NR$55,1))="AT",IF(AND(INDEX('[1]Stats repas'!$E$221:$NR$221,,MATCH(EG2,'[1]Stats repas'!$E$55:$NR$55,1))=0,INDEX('[1]Stats repas'!$E$228:$NR$228,,MATCH(EG2,'[1]Stats repas'!$E$55:$NR$55,1))="AT"),"a",IF(AND(INDEX('[1]Stats repas'!$E$221:$NR$221,,MATCH(EG2,'[1]Stats repas'!$E$55:$NR$55,1))&gt;2,INDEX('[1]Stats repas'!$E$228:$NR$228,,MATCH(EG2,'[1]Stats repas'!$E$55:$NR$55,1))="AT"),"a",INDEX('[1]Stats repas'!$E$221:$NR$221,,MATCH(EG2,'[1]Stats repas'!$E$55:$NR$55,1)))),0)</f>
        <v>0</v>
      </c>
      <c r="EH22">
        <f>IF(INDEX('[1]Stats repas'!$E$228:$NR$228,,MATCH(EH2,'[1]Stats repas'!$E$55:$NR$55,1))="AT",IF(AND(INDEX('[1]Stats repas'!$E$221:$NR$221,,MATCH(EH2,'[1]Stats repas'!$E$55:$NR$55,1))=0,INDEX('[1]Stats repas'!$E$228:$NR$228,,MATCH(EH2,'[1]Stats repas'!$E$55:$NR$55,1))="AT"),"a",IF(AND(INDEX('[1]Stats repas'!$E$221:$NR$221,,MATCH(EH2,'[1]Stats repas'!$E$55:$NR$55,1))&gt;2,INDEX('[1]Stats repas'!$E$228:$NR$228,,MATCH(EH2,'[1]Stats repas'!$E$55:$NR$55,1))="AT"),"a",INDEX('[1]Stats repas'!$E$221:$NR$221,,MATCH(EH2,'[1]Stats repas'!$E$55:$NR$55,1)))),0)</f>
        <v>0</v>
      </c>
      <c r="EI22">
        <f>IF(INDEX('[1]Stats repas'!$E$228:$NR$228,,MATCH(EI2,'[1]Stats repas'!$E$55:$NR$55,1))="AT",IF(AND(INDEX('[1]Stats repas'!$E$221:$NR$221,,MATCH(EI2,'[1]Stats repas'!$E$55:$NR$55,1))=0,INDEX('[1]Stats repas'!$E$228:$NR$228,,MATCH(EI2,'[1]Stats repas'!$E$55:$NR$55,1))="AT"),"a",IF(AND(INDEX('[1]Stats repas'!$E$221:$NR$221,,MATCH(EI2,'[1]Stats repas'!$E$55:$NR$55,1))&gt;2,INDEX('[1]Stats repas'!$E$228:$NR$228,,MATCH(EI2,'[1]Stats repas'!$E$55:$NR$55,1))="AT"),"a",INDEX('[1]Stats repas'!$E$221:$NR$221,,MATCH(EI2,'[1]Stats repas'!$E$55:$NR$55,1)))),0)</f>
        <v>0</v>
      </c>
      <c r="EJ22">
        <f>IF(INDEX('[1]Stats repas'!$E$228:$NR$228,,MATCH(EJ2,'[1]Stats repas'!$E$55:$NR$55,1))="AT",IF(AND(INDEX('[1]Stats repas'!$E$221:$NR$221,,MATCH(EJ2,'[1]Stats repas'!$E$55:$NR$55,1))=0,INDEX('[1]Stats repas'!$E$228:$NR$228,,MATCH(EJ2,'[1]Stats repas'!$E$55:$NR$55,1))="AT"),"a",IF(AND(INDEX('[1]Stats repas'!$E$221:$NR$221,,MATCH(EJ2,'[1]Stats repas'!$E$55:$NR$55,1))&gt;2,INDEX('[1]Stats repas'!$E$228:$NR$228,,MATCH(EJ2,'[1]Stats repas'!$E$55:$NR$55,1))="AT"),"a",INDEX('[1]Stats repas'!$E$221:$NR$221,,MATCH(EJ2,'[1]Stats repas'!$E$55:$NR$55,1)))),0)</f>
        <v>0</v>
      </c>
      <c r="EK22">
        <f>IF(INDEX('[1]Stats repas'!$E$228:$NR$228,,MATCH(EK2,'[1]Stats repas'!$E$55:$NR$55,1))="AT",IF(AND(INDEX('[1]Stats repas'!$E$221:$NR$221,,MATCH(EK2,'[1]Stats repas'!$E$55:$NR$55,1))=0,INDEX('[1]Stats repas'!$E$228:$NR$228,,MATCH(EK2,'[1]Stats repas'!$E$55:$NR$55,1))="AT"),"a",IF(AND(INDEX('[1]Stats repas'!$E$221:$NR$221,,MATCH(EK2,'[1]Stats repas'!$E$55:$NR$55,1))&gt;2,INDEX('[1]Stats repas'!$E$228:$NR$228,,MATCH(EK2,'[1]Stats repas'!$E$55:$NR$55,1))="AT"),"a",INDEX('[1]Stats repas'!$E$221:$NR$221,,MATCH(EK2,'[1]Stats repas'!$E$55:$NR$55,1)))),0)</f>
        <v>0</v>
      </c>
      <c r="EL22">
        <f>IF(INDEX('[1]Stats repas'!$E$228:$NR$228,,MATCH(EL2,'[1]Stats repas'!$E$55:$NR$55,1))="AT",IF(AND(INDEX('[1]Stats repas'!$E$221:$NR$221,,MATCH(EL2,'[1]Stats repas'!$E$55:$NR$55,1))=0,INDEX('[1]Stats repas'!$E$228:$NR$228,,MATCH(EL2,'[1]Stats repas'!$E$55:$NR$55,1))="AT"),"a",IF(AND(INDEX('[1]Stats repas'!$E$221:$NR$221,,MATCH(EL2,'[1]Stats repas'!$E$55:$NR$55,1))&gt;2,INDEX('[1]Stats repas'!$E$228:$NR$228,,MATCH(EL2,'[1]Stats repas'!$E$55:$NR$55,1))="AT"),"a",INDEX('[1]Stats repas'!$E$221:$NR$221,,MATCH(EL2,'[1]Stats repas'!$E$55:$NR$55,1)))),0)</f>
        <v>0</v>
      </c>
      <c r="EM22">
        <f>IF(INDEX('[1]Stats repas'!$E$228:$NR$228,,MATCH(EM2,'[1]Stats repas'!$E$55:$NR$55,1))="AT",IF(AND(INDEX('[1]Stats repas'!$E$221:$NR$221,,MATCH(EM2,'[1]Stats repas'!$E$55:$NR$55,1))=0,INDEX('[1]Stats repas'!$E$228:$NR$228,,MATCH(EM2,'[1]Stats repas'!$E$55:$NR$55,1))="AT"),"a",IF(AND(INDEX('[1]Stats repas'!$E$221:$NR$221,,MATCH(EM2,'[1]Stats repas'!$E$55:$NR$55,1))&gt;2,INDEX('[1]Stats repas'!$E$228:$NR$228,,MATCH(EM2,'[1]Stats repas'!$E$55:$NR$55,1))="AT"),"a",INDEX('[1]Stats repas'!$E$221:$NR$221,,MATCH(EM2,'[1]Stats repas'!$E$55:$NR$55,1)))),0)</f>
        <v>0</v>
      </c>
      <c r="EN22">
        <f>IF(INDEX('[1]Stats repas'!$E$228:$NR$228,,MATCH(EN2,'[1]Stats repas'!$E$55:$NR$55,1))="AT",IF(AND(INDEX('[1]Stats repas'!$E$221:$NR$221,,MATCH(EN2,'[1]Stats repas'!$E$55:$NR$55,1))=0,INDEX('[1]Stats repas'!$E$228:$NR$228,,MATCH(EN2,'[1]Stats repas'!$E$55:$NR$55,1))="AT"),"a",IF(AND(INDEX('[1]Stats repas'!$E$221:$NR$221,,MATCH(EN2,'[1]Stats repas'!$E$55:$NR$55,1))&gt;2,INDEX('[1]Stats repas'!$E$228:$NR$228,,MATCH(EN2,'[1]Stats repas'!$E$55:$NR$55,1))="AT"),"a",INDEX('[1]Stats repas'!$E$221:$NR$221,,MATCH(EN2,'[1]Stats repas'!$E$55:$NR$55,1)))),0)</f>
        <v>0</v>
      </c>
      <c r="EO22">
        <f>IF(INDEX('[1]Stats repas'!$E$228:$NR$228,,MATCH(EO2,'[1]Stats repas'!$E$55:$NR$55,1))="AT",IF(AND(INDEX('[1]Stats repas'!$E$221:$NR$221,,MATCH(EO2,'[1]Stats repas'!$E$55:$NR$55,1))=0,INDEX('[1]Stats repas'!$E$228:$NR$228,,MATCH(EO2,'[1]Stats repas'!$E$55:$NR$55,1))="AT"),"a",IF(AND(INDEX('[1]Stats repas'!$E$221:$NR$221,,MATCH(EO2,'[1]Stats repas'!$E$55:$NR$55,1))&gt;2,INDEX('[1]Stats repas'!$E$228:$NR$228,,MATCH(EO2,'[1]Stats repas'!$E$55:$NR$55,1))="AT"),"a",INDEX('[1]Stats repas'!$E$221:$NR$221,,MATCH(EO2,'[1]Stats repas'!$E$55:$NR$55,1)))),0)</f>
        <v>0</v>
      </c>
      <c r="EP22">
        <f>IF(INDEX('[1]Stats repas'!$E$228:$NR$228,,MATCH(EP2,'[1]Stats repas'!$E$55:$NR$55,1))="AT",IF(AND(INDEX('[1]Stats repas'!$E$221:$NR$221,,MATCH(EP2,'[1]Stats repas'!$E$55:$NR$55,1))=0,INDEX('[1]Stats repas'!$E$228:$NR$228,,MATCH(EP2,'[1]Stats repas'!$E$55:$NR$55,1))="AT"),"a",IF(AND(INDEX('[1]Stats repas'!$E$221:$NR$221,,MATCH(EP2,'[1]Stats repas'!$E$55:$NR$55,1))&gt;2,INDEX('[1]Stats repas'!$E$228:$NR$228,,MATCH(EP2,'[1]Stats repas'!$E$55:$NR$55,1))="AT"),"a",INDEX('[1]Stats repas'!$E$221:$NR$221,,MATCH(EP2,'[1]Stats repas'!$E$55:$NR$55,1)))),0)</f>
        <v>0</v>
      </c>
      <c r="EQ22">
        <f>IF(INDEX('[1]Stats repas'!$E$228:$NR$228,,MATCH(EQ2,'[1]Stats repas'!$E$55:$NR$55,1))="AT",IF(AND(INDEX('[1]Stats repas'!$E$221:$NR$221,,MATCH(EQ2,'[1]Stats repas'!$E$55:$NR$55,1))=0,INDEX('[1]Stats repas'!$E$228:$NR$228,,MATCH(EQ2,'[1]Stats repas'!$E$55:$NR$55,1))="AT"),"a",IF(AND(INDEX('[1]Stats repas'!$E$221:$NR$221,,MATCH(EQ2,'[1]Stats repas'!$E$55:$NR$55,1))&gt;2,INDEX('[1]Stats repas'!$E$228:$NR$228,,MATCH(EQ2,'[1]Stats repas'!$E$55:$NR$55,1))="AT"),"a",INDEX('[1]Stats repas'!$E$221:$NR$221,,MATCH(EQ2,'[1]Stats repas'!$E$55:$NR$55,1)))),0)</f>
        <v>0</v>
      </c>
      <c r="ER22">
        <f>IF(INDEX('[1]Stats repas'!$E$228:$NR$228,,MATCH(ER2,'[1]Stats repas'!$E$55:$NR$55,1))="AT",IF(AND(INDEX('[1]Stats repas'!$E$221:$NR$221,,MATCH(ER2,'[1]Stats repas'!$E$55:$NR$55,1))=0,INDEX('[1]Stats repas'!$E$228:$NR$228,,MATCH(ER2,'[1]Stats repas'!$E$55:$NR$55,1))="AT"),"a",IF(AND(INDEX('[1]Stats repas'!$E$221:$NR$221,,MATCH(ER2,'[1]Stats repas'!$E$55:$NR$55,1))&gt;2,INDEX('[1]Stats repas'!$E$228:$NR$228,,MATCH(ER2,'[1]Stats repas'!$E$55:$NR$55,1))="AT"),"a",INDEX('[1]Stats repas'!$E$221:$NR$221,,MATCH(ER2,'[1]Stats repas'!$E$55:$NR$55,1)))),0)</f>
        <v>0</v>
      </c>
      <c r="ES22">
        <f>IF(INDEX('[1]Stats repas'!$E$228:$NR$228,,MATCH(ES2,'[1]Stats repas'!$E$55:$NR$55,1))="AT",IF(AND(INDEX('[1]Stats repas'!$E$221:$NR$221,,MATCH(ES2,'[1]Stats repas'!$E$55:$NR$55,1))=0,INDEX('[1]Stats repas'!$E$228:$NR$228,,MATCH(ES2,'[1]Stats repas'!$E$55:$NR$55,1))="AT"),"a",IF(AND(INDEX('[1]Stats repas'!$E$221:$NR$221,,MATCH(ES2,'[1]Stats repas'!$E$55:$NR$55,1))&gt;2,INDEX('[1]Stats repas'!$E$228:$NR$228,,MATCH(ES2,'[1]Stats repas'!$E$55:$NR$55,1))="AT"),"a",INDEX('[1]Stats repas'!$E$221:$NR$221,,MATCH(ES2,'[1]Stats repas'!$E$55:$NR$55,1)))),0)</f>
        <v>0</v>
      </c>
      <c r="ET22">
        <f>IF(INDEX('[1]Stats repas'!$E$228:$NR$228,,MATCH(ET2,'[1]Stats repas'!$E$55:$NR$55,1))="AT",IF(AND(INDEX('[1]Stats repas'!$E$221:$NR$221,,MATCH(ET2,'[1]Stats repas'!$E$55:$NR$55,1))=0,INDEX('[1]Stats repas'!$E$228:$NR$228,,MATCH(ET2,'[1]Stats repas'!$E$55:$NR$55,1))="AT"),"a",IF(AND(INDEX('[1]Stats repas'!$E$221:$NR$221,,MATCH(ET2,'[1]Stats repas'!$E$55:$NR$55,1))&gt;2,INDEX('[1]Stats repas'!$E$228:$NR$228,,MATCH(ET2,'[1]Stats repas'!$E$55:$NR$55,1))="AT"),"a",INDEX('[1]Stats repas'!$E$221:$NR$221,,MATCH(ET2,'[1]Stats repas'!$E$55:$NR$55,1)))),0)</f>
        <v>0</v>
      </c>
      <c r="EU22">
        <f>IF(INDEX('[1]Stats repas'!$E$228:$NR$228,,MATCH(EU2,'[1]Stats repas'!$E$55:$NR$55,1))="AT",IF(AND(INDEX('[1]Stats repas'!$E$221:$NR$221,,MATCH(EU2,'[1]Stats repas'!$E$55:$NR$55,1))=0,INDEX('[1]Stats repas'!$E$228:$NR$228,,MATCH(EU2,'[1]Stats repas'!$E$55:$NR$55,1))="AT"),"a",IF(AND(INDEX('[1]Stats repas'!$E$221:$NR$221,,MATCH(EU2,'[1]Stats repas'!$E$55:$NR$55,1))&gt;2,INDEX('[1]Stats repas'!$E$228:$NR$228,,MATCH(EU2,'[1]Stats repas'!$E$55:$NR$55,1))="AT"),"a",INDEX('[1]Stats repas'!$E$221:$NR$221,,MATCH(EU2,'[1]Stats repas'!$E$55:$NR$55,1)))),0)</f>
        <v>0</v>
      </c>
      <c r="EV22">
        <f>IF(INDEX('[1]Stats repas'!$E$228:$NR$228,,MATCH(EV2,'[1]Stats repas'!$E$55:$NR$55,1))="AT",IF(AND(INDEX('[1]Stats repas'!$E$221:$NR$221,,MATCH(EV2,'[1]Stats repas'!$E$55:$NR$55,1))=0,INDEX('[1]Stats repas'!$E$228:$NR$228,,MATCH(EV2,'[1]Stats repas'!$E$55:$NR$55,1))="AT"),"a",IF(AND(INDEX('[1]Stats repas'!$E$221:$NR$221,,MATCH(EV2,'[1]Stats repas'!$E$55:$NR$55,1))&gt;2,INDEX('[1]Stats repas'!$E$228:$NR$228,,MATCH(EV2,'[1]Stats repas'!$E$55:$NR$55,1))="AT"),"a",INDEX('[1]Stats repas'!$E$221:$NR$221,,MATCH(EV2,'[1]Stats repas'!$E$55:$NR$55,1)))),0)</f>
        <v>0</v>
      </c>
      <c r="EW22">
        <f>IF(INDEX('[1]Stats repas'!$E$228:$NR$228,,MATCH(EW2,'[1]Stats repas'!$E$55:$NR$55,1))="AT",IF(AND(INDEX('[1]Stats repas'!$E$221:$NR$221,,MATCH(EW2,'[1]Stats repas'!$E$55:$NR$55,1))=0,INDEX('[1]Stats repas'!$E$228:$NR$228,,MATCH(EW2,'[1]Stats repas'!$E$55:$NR$55,1))="AT"),"a",IF(AND(INDEX('[1]Stats repas'!$E$221:$NR$221,,MATCH(EW2,'[1]Stats repas'!$E$55:$NR$55,1))&gt;2,INDEX('[1]Stats repas'!$E$228:$NR$228,,MATCH(EW2,'[1]Stats repas'!$E$55:$NR$55,1))="AT"),"a",INDEX('[1]Stats repas'!$E$221:$NR$221,,MATCH(EW2,'[1]Stats repas'!$E$55:$NR$55,1)))),0)</f>
        <v>0</v>
      </c>
      <c r="EX22">
        <f>IF(INDEX('[1]Stats repas'!$E$228:$NR$228,,MATCH(EX2,'[1]Stats repas'!$E$55:$NR$55,1))="AT",IF(AND(INDEX('[1]Stats repas'!$E$221:$NR$221,,MATCH(EX2,'[1]Stats repas'!$E$55:$NR$55,1))=0,INDEX('[1]Stats repas'!$E$228:$NR$228,,MATCH(EX2,'[1]Stats repas'!$E$55:$NR$55,1))="AT"),"a",IF(AND(INDEX('[1]Stats repas'!$E$221:$NR$221,,MATCH(EX2,'[1]Stats repas'!$E$55:$NR$55,1))&gt;2,INDEX('[1]Stats repas'!$E$228:$NR$228,,MATCH(EX2,'[1]Stats repas'!$E$55:$NR$55,1))="AT"),"a",INDEX('[1]Stats repas'!$E$221:$NR$221,,MATCH(EX2,'[1]Stats repas'!$E$55:$NR$55,1)))),0)</f>
        <v>0</v>
      </c>
      <c r="EY22">
        <f>IF(INDEX('[1]Stats repas'!$E$228:$NR$228,,MATCH(EY2,'[1]Stats repas'!$E$55:$NR$55,1))="AT",IF(AND(INDEX('[1]Stats repas'!$E$221:$NR$221,,MATCH(EY2,'[1]Stats repas'!$E$55:$NR$55,1))=0,INDEX('[1]Stats repas'!$E$228:$NR$228,,MATCH(EY2,'[1]Stats repas'!$E$55:$NR$55,1))="AT"),"a",IF(AND(INDEX('[1]Stats repas'!$E$221:$NR$221,,MATCH(EY2,'[1]Stats repas'!$E$55:$NR$55,1))&gt;2,INDEX('[1]Stats repas'!$E$228:$NR$228,,MATCH(EY2,'[1]Stats repas'!$E$55:$NR$55,1))="AT"),"a",INDEX('[1]Stats repas'!$E$221:$NR$221,,MATCH(EY2,'[1]Stats repas'!$E$55:$NR$55,1)))),0)</f>
        <v>0</v>
      </c>
      <c r="EZ22">
        <f>IF(INDEX('[1]Stats repas'!$E$228:$NR$228,,MATCH(EZ2,'[1]Stats repas'!$E$55:$NR$55,1))="AT",IF(AND(INDEX('[1]Stats repas'!$E$221:$NR$221,,MATCH(EZ2,'[1]Stats repas'!$E$55:$NR$55,1))=0,INDEX('[1]Stats repas'!$E$228:$NR$228,,MATCH(EZ2,'[1]Stats repas'!$E$55:$NR$55,1))="AT"),"a",IF(AND(INDEX('[1]Stats repas'!$E$221:$NR$221,,MATCH(EZ2,'[1]Stats repas'!$E$55:$NR$55,1))&gt;2,INDEX('[1]Stats repas'!$E$228:$NR$228,,MATCH(EZ2,'[1]Stats repas'!$E$55:$NR$55,1))="AT"),"a",INDEX('[1]Stats repas'!$E$221:$NR$221,,MATCH(EZ2,'[1]Stats repas'!$E$55:$NR$55,1)))),0)</f>
        <v>0</v>
      </c>
      <c r="FA22">
        <f>IF(INDEX('[1]Stats repas'!$E$228:$NR$228,,MATCH(FA2,'[1]Stats repas'!$E$55:$NR$55,1))="AT",IF(AND(INDEX('[1]Stats repas'!$E$221:$NR$221,,MATCH(FA2,'[1]Stats repas'!$E$55:$NR$55,1))=0,INDEX('[1]Stats repas'!$E$228:$NR$228,,MATCH(FA2,'[1]Stats repas'!$E$55:$NR$55,1))="AT"),"a",IF(AND(INDEX('[1]Stats repas'!$E$221:$NR$221,,MATCH(FA2,'[1]Stats repas'!$E$55:$NR$55,1))&gt;2,INDEX('[1]Stats repas'!$E$228:$NR$228,,MATCH(FA2,'[1]Stats repas'!$E$55:$NR$55,1))="AT"),"a",INDEX('[1]Stats repas'!$E$221:$NR$221,,MATCH(FA2,'[1]Stats repas'!$E$55:$NR$55,1)))),0)</f>
        <v>0</v>
      </c>
      <c r="FB22">
        <f>IF(INDEX('[1]Stats repas'!$E$228:$NR$228,,MATCH(FB2,'[1]Stats repas'!$E$55:$NR$55,1))="AT",IF(AND(INDEX('[1]Stats repas'!$E$221:$NR$221,,MATCH(FB2,'[1]Stats repas'!$E$55:$NR$55,1))=0,INDEX('[1]Stats repas'!$E$228:$NR$228,,MATCH(FB2,'[1]Stats repas'!$E$55:$NR$55,1))="AT"),"a",IF(AND(INDEX('[1]Stats repas'!$E$221:$NR$221,,MATCH(FB2,'[1]Stats repas'!$E$55:$NR$55,1))&gt;2,INDEX('[1]Stats repas'!$E$228:$NR$228,,MATCH(FB2,'[1]Stats repas'!$E$55:$NR$55,1))="AT"),"a",INDEX('[1]Stats repas'!$E$221:$NR$221,,MATCH(FB2,'[1]Stats repas'!$E$55:$NR$55,1)))),0)</f>
        <v>0</v>
      </c>
      <c r="FC22">
        <f>IF(INDEX('[1]Stats repas'!$E$228:$NR$228,,MATCH(FC2,'[1]Stats repas'!$E$55:$NR$55,1))="AT",IF(AND(INDEX('[1]Stats repas'!$E$221:$NR$221,,MATCH(FC2,'[1]Stats repas'!$E$55:$NR$55,1))=0,INDEX('[1]Stats repas'!$E$228:$NR$228,,MATCH(FC2,'[1]Stats repas'!$E$55:$NR$55,1))="AT"),"a",IF(AND(INDEX('[1]Stats repas'!$E$221:$NR$221,,MATCH(FC2,'[1]Stats repas'!$E$55:$NR$55,1))&gt;2,INDEX('[1]Stats repas'!$E$228:$NR$228,,MATCH(FC2,'[1]Stats repas'!$E$55:$NR$55,1))="AT"),"a",INDEX('[1]Stats repas'!$E$221:$NR$221,,MATCH(FC2,'[1]Stats repas'!$E$55:$NR$55,1)))),0)</f>
        <v>0</v>
      </c>
      <c r="FD22">
        <f>IF(INDEX('[1]Stats repas'!$E$228:$NR$228,,MATCH(FD2,'[1]Stats repas'!$E$55:$NR$55,1))="AT",IF(AND(INDEX('[1]Stats repas'!$E$221:$NR$221,,MATCH(FD2,'[1]Stats repas'!$E$55:$NR$55,1))=0,INDEX('[1]Stats repas'!$E$228:$NR$228,,MATCH(FD2,'[1]Stats repas'!$E$55:$NR$55,1))="AT"),"a",IF(AND(INDEX('[1]Stats repas'!$E$221:$NR$221,,MATCH(FD2,'[1]Stats repas'!$E$55:$NR$55,1))&gt;2,INDEX('[1]Stats repas'!$E$228:$NR$228,,MATCH(FD2,'[1]Stats repas'!$E$55:$NR$55,1))="AT"),"a",INDEX('[1]Stats repas'!$E$221:$NR$221,,MATCH(FD2,'[1]Stats repas'!$E$55:$NR$55,1)))),0)</f>
        <v>0</v>
      </c>
      <c r="FE22">
        <f>IF(INDEX('[1]Stats repas'!$E$228:$NR$228,,MATCH(FE2,'[1]Stats repas'!$E$55:$NR$55,1))="AT",IF(AND(INDEX('[1]Stats repas'!$E$221:$NR$221,,MATCH(FE2,'[1]Stats repas'!$E$55:$NR$55,1))=0,INDEX('[1]Stats repas'!$E$228:$NR$228,,MATCH(FE2,'[1]Stats repas'!$E$55:$NR$55,1))="AT"),"a",IF(AND(INDEX('[1]Stats repas'!$E$221:$NR$221,,MATCH(FE2,'[1]Stats repas'!$E$55:$NR$55,1))&gt;2,INDEX('[1]Stats repas'!$E$228:$NR$228,,MATCH(FE2,'[1]Stats repas'!$E$55:$NR$55,1))="AT"),"a",INDEX('[1]Stats repas'!$E$221:$NR$221,,MATCH(FE2,'[1]Stats repas'!$E$55:$NR$55,1)))),0)</f>
        <v>0</v>
      </c>
      <c r="FF22">
        <f>IF(INDEX('[1]Stats repas'!$E$228:$NR$228,,MATCH(FF2,'[1]Stats repas'!$E$55:$NR$55,1))="AT",IF(AND(INDEX('[1]Stats repas'!$E$221:$NR$221,,MATCH(FF2,'[1]Stats repas'!$E$55:$NR$55,1))=0,INDEX('[1]Stats repas'!$E$228:$NR$228,,MATCH(FF2,'[1]Stats repas'!$E$55:$NR$55,1))="AT"),"a",IF(AND(INDEX('[1]Stats repas'!$E$221:$NR$221,,MATCH(FF2,'[1]Stats repas'!$E$55:$NR$55,1))&gt;2,INDEX('[1]Stats repas'!$E$228:$NR$228,,MATCH(FF2,'[1]Stats repas'!$E$55:$NR$55,1))="AT"),"a",INDEX('[1]Stats repas'!$E$221:$NR$221,,MATCH(FF2,'[1]Stats repas'!$E$55:$NR$55,1)))),0)</f>
        <v>0</v>
      </c>
      <c r="FG22">
        <f>IF(INDEX('[1]Stats repas'!$E$228:$NR$228,,MATCH(FG2,'[1]Stats repas'!$E$55:$NR$55,1))="AT",IF(AND(INDEX('[1]Stats repas'!$E$221:$NR$221,,MATCH(FG2,'[1]Stats repas'!$E$55:$NR$55,1))=0,INDEX('[1]Stats repas'!$E$228:$NR$228,,MATCH(FG2,'[1]Stats repas'!$E$55:$NR$55,1))="AT"),"a",IF(AND(INDEX('[1]Stats repas'!$E$221:$NR$221,,MATCH(FG2,'[1]Stats repas'!$E$55:$NR$55,1))&gt;2,INDEX('[1]Stats repas'!$E$228:$NR$228,,MATCH(FG2,'[1]Stats repas'!$E$55:$NR$55,1))="AT"),"a",INDEX('[1]Stats repas'!$E$221:$NR$221,,MATCH(FG2,'[1]Stats repas'!$E$55:$NR$55,1)))),0)</f>
        <v>0</v>
      </c>
      <c r="FH22">
        <f>IF(INDEX('[1]Stats repas'!$E$228:$NR$228,,MATCH(FH2,'[1]Stats repas'!$E$55:$NR$55,1))="AT",IF(AND(INDEX('[1]Stats repas'!$E$221:$NR$221,,MATCH(FH2,'[1]Stats repas'!$E$55:$NR$55,1))=0,INDEX('[1]Stats repas'!$E$228:$NR$228,,MATCH(FH2,'[1]Stats repas'!$E$55:$NR$55,1))="AT"),"a",IF(AND(INDEX('[1]Stats repas'!$E$221:$NR$221,,MATCH(FH2,'[1]Stats repas'!$E$55:$NR$55,1))&gt;2,INDEX('[1]Stats repas'!$E$228:$NR$228,,MATCH(FH2,'[1]Stats repas'!$E$55:$NR$55,1))="AT"),"a",INDEX('[1]Stats repas'!$E$221:$NR$221,,MATCH(FH2,'[1]Stats repas'!$E$55:$NR$55,1)))),0)</f>
        <v>0</v>
      </c>
      <c r="FI22">
        <f>IF(INDEX('[1]Stats repas'!$E$228:$NR$228,,MATCH(FI2,'[1]Stats repas'!$E$55:$NR$55,1))="AT",IF(AND(INDEX('[1]Stats repas'!$E$221:$NR$221,,MATCH(FI2,'[1]Stats repas'!$E$55:$NR$55,1))=0,INDEX('[1]Stats repas'!$E$228:$NR$228,,MATCH(FI2,'[1]Stats repas'!$E$55:$NR$55,1))="AT"),"a",IF(AND(INDEX('[1]Stats repas'!$E$221:$NR$221,,MATCH(FI2,'[1]Stats repas'!$E$55:$NR$55,1))&gt;2,INDEX('[1]Stats repas'!$E$228:$NR$228,,MATCH(FI2,'[1]Stats repas'!$E$55:$NR$55,1))="AT"),"a",INDEX('[1]Stats repas'!$E$221:$NR$221,,MATCH(FI2,'[1]Stats repas'!$E$55:$NR$55,1)))),0)</f>
        <v>0</v>
      </c>
      <c r="FJ22">
        <f>IF(INDEX('[1]Stats repas'!$E$228:$NR$228,,MATCH(FJ2,'[1]Stats repas'!$E$55:$NR$55,1))="AT",IF(AND(INDEX('[1]Stats repas'!$E$221:$NR$221,,MATCH(FJ2,'[1]Stats repas'!$E$55:$NR$55,1))=0,INDEX('[1]Stats repas'!$E$228:$NR$228,,MATCH(FJ2,'[1]Stats repas'!$E$55:$NR$55,1))="AT"),"a",IF(AND(INDEX('[1]Stats repas'!$E$221:$NR$221,,MATCH(FJ2,'[1]Stats repas'!$E$55:$NR$55,1))&gt;2,INDEX('[1]Stats repas'!$E$228:$NR$228,,MATCH(FJ2,'[1]Stats repas'!$E$55:$NR$55,1))="AT"),"a",INDEX('[1]Stats repas'!$E$221:$NR$221,,MATCH(FJ2,'[1]Stats repas'!$E$55:$NR$55,1)))),0)</f>
        <v>0</v>
      </c>
      <c r="FK22">
        <f>IF(INDEX('[1]Stats repas'!$E$228:$NR$228,,MATCH(FK2,'[1]Stats repas'!$E$55:$NR$55,1))="AT",IF(AND(INDEX('[1]Stats repas'!$E$221:$NR$221,,MATCH(FK2,'[1]Stats repas'!$E$55:$NR$55,1))=0,INDEX('[1]Stats repas'!$E$228:$NR$228,,MATCH(FK2,'[1]Stats repas'!$E$55:$NR$55,1))="AT"),"a",IF(AND(INDEX('[1]Stats repas'!$E$221:$NR$221,,MATCH(FK2,'[1]Stats repas'!$E$55:$NR$55,1))&gt;2,INDEX('[1]Stats repas'!$E$228:$NR$228,,MATCH(FK2,'[1]Stats repas'!$E$55:$NR$55,1))="AT"),"a",INDEX('[1]Stats repas'!$E$221:$NR$221,,MATCH(FK2,'[1]Stats repas'!$E$55:$NR$55,1)))),0)</f>
        <v>0</v>
      </c>
      <c r="FL22">
        <f>IF(INDEX('[1]Stats repas'!$E$228:$NR$228,,MATCH(FL2,'[1]Stats repas'!$E$55:$NR$55,1))="AT",IF(AND(INDEX('[1]Stats repas'!$E$221:$NR$221,,MATCH(FL2,'[1]Stats repas'!$E$55:$NR$55,1))=0,INDEX('[1]Stats repas'!$E$228:$NR$228,,MATCH(FL2,'[1]Stats repas'!$E$55:$NR$55,1))="AT"),"a",IF(AND(INDEX('[1]Stats repas'!$E$221:$NR$221,,MATCH(FL2,'[1]Stats repas'!$E$55:$NR$55,1))&gt;2,INDEX('[1]Stats repas'!$E$228:$NR$228,,MATCH(FL2,'[1]Stats repas'!$E$55:$NR$55,1))="AT"),"a",INDEX('[1]Stats repas'!$E$221:$NR$221,,MATCH(FL2,'[1]Stats repas'!$E$55:$NR$55,1)))),0)</f>
        <v>0</v>
      </c>
      <c r="FM22">
        <f>IF(INDEX('[1]Stats repas'!$E$228:$NR$228,,MATCH(FM2,'[1]Stats repas'!$E$55:$NR$55,1))="AT",IF(AND(INDEX('[1]Stats repas'!$E$221:$NR$221,,MATCH(FM2,'[1]Stats repas'!$E$55:$NR$55,1))=0,INDEX('[1]Stats repas'!$E$228:$NR$228,,MATCH(FM2,'[1]Stats repas'!$E$55:$NR$55,1))="AT"),"a",IF(AND(INDEX('[1]Stats repas'!$E$221:$NR$221,,MATCH(FM2,'[1]Stats repas'!$E$55:$NR$55,1))&gt;2,INDEX('[1]Stats repas'!$E$228:$NR$228,,MATCH(FM2,'[1]Stats repas'!$E$55:$NR$55,1))="AT"),"a",INDEX('[1]Stats repas'!$E$221:$NR$221,,MATCH(FM2,'[1]Stats repas'!$E$55:$NR$55,1)))),0)</f>
        <v>0</v>
      </c>
      <c r="FN22">
        <f>IF(INDEX('[1]Stats repas'!$E$228:$NR$228,,MATCH(FN2,'[1]Stats repas'!$E$55:$NR$55,1))="AT",IF(AND(INDEX('[1]Stats repas'!$E$221:$NR$221,,MATCH(FN2,'[1]Stats repas'!$E$55:$NR$55,1))=0,INDEX('[1]Stats repas'!$E$228:$NR$228,,MATCH(FN2,'[1]Stats repas'!$E$55:$NR$55,1))="AT"),"a",IF(AND(INDEX('[1]Stats repas'!$E$221:$NR$221,,MATCH(FN2,'[1]Stats repas'!$E$55:$NR$55,1))&gt;2,INDEX('[1]Stats repas'!$E$228:$NR$228,,MATCH(FN2,'[1]Stats repas'!$E$55:$NR$55,1))="AT"),"a",INDEX('[1]Stats repas'!$E$221:$NR$221,,MATCH(FN2,'[1]Stats repas'!$E$55:$NR$55,1)))),0)</f>
        <v>0</v>
      </c>
      <c r="FO22">
        <f>IF(INDEX('[1]Stats repas'!$E$228:$NR$228,,MATCH(FO2,'[1]Stats repas'!$E$55:$NR$55,1))="AT",IF(AND(INDEX('[1]Stats repas'!$E$221:$NR$221,,MATCH(FO2,'[1]Stats repas'!$E$55:$NR$55,1))=0,INDEX('[1]Stats repas'!$E$228:$NR$228,,MATCH(FO2,'[1]Stats repas'!$E$55:$NR$55,1))="AT"),"a",IF(AND(INDEX('[1]Stats repas'!$E$221:$NR$221,,MATCH(FO2,'[1]Stats repas'!$E$55:$NR$55,1))&gt;2,INDEX('[1]Stats repas'!$E$228:$NR$228,,MATCH(FO2,'[1]Stats repas'!$E$55:$NR$55,1))="AT"),"a",INDEX('[1]Stats repas'!$E$221:$NR$221,,MATCH(FO2,'[1]Stats repas'!$E$55:$NR$55,1)))),0)</f>
        <v>0</v>
      </c>
      <c r="FP22">
        <f>IF(INDEX('[1]Stats repas'!$E$228:$NR$228,,MATCH(FP2,'[1]Stats repas'!$E$55:$NR$55,1))="AT",IF(AND(INDEX('[1]Stats repas'!$E$221:$NR$221,,MATCH(FP2,'[1]Stats repas'!$E$55:$NR$55,1))=0,INDEX('[1]Stats repas'!$E$228:$NR$228,,MATCH(FP2,'[1]Stats repas'!$E$55:$NR$55,1))="AT"),"a",IF(AND(INDEX('[1]Stats repas'!$E$221:$NR$221,,MATCH(FP2,'[1]Stats repas'!$E$55:$NR$55,1))&gt;2,INDEX('[1]Stats repas'!$E$228:$NR$228,,MATCH(FP2,'[1]Stats repas'!$E$55:$NR$55,1))="AT"),"a",INDEX('[1]Stats repas'!$E$221:$NR$221,,MATCH(FP2,'[1]Stats repas'!$E$55:$NR$55,1)))),0)</f>
        <v>0</v>
      </c>
      <c r="FQ22">
        <f>IF(INDEX('[1]Stats repas'!$E$228:$NR$228,,MATCH(FQ2,'[1]Stats repas'!$E$55:$NR$55,1))="AT",IF(AND(INDEX('[1]Stats repas'!$E$221:$NR$221,,MATCH(FQ2,'[1]Stats repas'!$E$55:$NR$55,1))=0,INDEX('[1]Stats repas'!$E$228:$NR$228,,MATCH(FQ2,'[1]Stats repas'!$E$55:$NR$55,1))="AT"),"a",IF(AND(INDEX('[1]Stats repas'!$E$221:$NR$221,,MATCH(FQ2,'[1]Stats repas'!$E$55:$NR$55,1))&gt;2,INDEX('[1]Stats repas'!$E$228:$NR$228,,MATCH(FQ2,'[1]Stats repas'!$E$55:$NR$55,1))="AT"),"a",INDEX('[1]Stats repas'!$E$221:$NR$221,,MATCH(FQ2,'[1]Stats repas'!$E$55:$NR$55,1)))),0)</f>
        <v>0</v>
      </c>
      <c r="FR22">
        <f>IF(INDEX('[1]Stats repas'!$E$228:$NR$228,,MATCH(FR2,'[1]Stats repas'!$E$55:$NR$55,1))="AT",IF(AND(INDEX('[1]Stats repas'!$E$221:$NR$221,,MATCH(FR2,'[1]Stats repas'!$E$55:$NR$55,1))=0,INDEX('[1]Stats repas'!$E$228:$NR$228,,MATCH(FR2,'[1]Stats repas'!$E$55:$NR$55,1))="AT"),"a",IF(AND(INDEX('[1]Stats repas'!$E$221:$NR$221,,MATCH(FR2,'[1]Stats repas'!$E$55:$NR$55,1))&gt;2,INDEX('[1]Stats repas'!$E$228:$NR$228,,MATCH(FR2,'[1]Stats repas'!$E$55:$NR$55,1))="AT"),"a",INDEX('[1]Stats repas'!$E$221:$NR$221,,MATCH(FR2,'[1]Stats repas'!$E$55:$NR$55,1)))),0)</f>
        <v>0</v>
      </c>
      <c r="FS22">
        <f>IF(INDEX('[1]Stats repas'!$E$228:$NR$228,,MATCH(FS2,'[1]Stats repas'!$E$55:$NR$55,1))="AT",IF(AND(INDEX('[1]Stats repas'!$E$221:$NR$221,,MATCH(FS2,'[1]Stats repas'!$E$55:$NR$55,1))=0,INDEX('[1]Stats repas'!$E$228:$NR$228,,MATCH(FS2,'[1]Stats repas'!$E$55:$NR$55,1))="AT"),"a",IF(AND(INDEX('[1]Stats repas'!$E$221:$NR$221,,MATCH(FS2,'[1]Stats repas'!$E$55:$NR$55,1))&gt;2,INDEX('[1]Stats repas'!$E$228:$NR$228,,MATCH(FS2,'[1]Stats repas'!$E$55:$NR$55,1))="AT"),"a",INDEX('[1]Stats repas'!$E$221:$NR$221,,MATCH(FS2,'[1]Stats repas'!$E$55:$NR$55,1)))),0)</f>
        <v>0</v>
      </c>
      <c r="FT22">
        <f>IF(INDEX('[1]Stats repas'!$E$228:$NR$228,,MATCH(FT2,'[1]Stats repas'!$E$55:$NR$55,1))="AT",IF(AND(INDEX('[1]Stats repas'!$E$221:$NR$221,,MATCH(FT2,'[1]Stats repas'!$E$55:$NR$55,1))=0,INDEX('[1]Stats repas'!$E$228:$NR$228,,MATCH(FT2,'[1]Stats repas'!$E$55:$NR$55,1))="AT"),"a",IF(AND(INDEX('[1]Stats repas'!$E$221:$NR$221,,MATCH(FT2,'[1]Stats repas'!$E$55:$NR$55,1))&gt;2,INDEX('[1]Stats repas'!$E$228:$NR$228,,MATCH(FT2,'[1]Stats repas'!$E$55:$NR$55,1))="AT"),"a",INDEX('[1]Stats repas'!$E$221:$NR$221,,MATCH(FT2,'[1]Stats repas'!$E$55:$NR$55,1)))),0)</f>
        <v>0</v>
      </c>
      <c r="FU22">
        <f>IF(INDEX('[1]Stats repas'!$E$228:$NR$228,,MATCH(FU2,'[1]Stats repas'!$E$55:$NR$55,1))="AT",IF(AND(INDEX('[1]Stats repas'!$E$221:$NR$221,,MATCH(FU2,'[1]Stats repas'!$E$55:$NR$55,1))=0,INDEX('[1]Stats repas'!$E$228:$NR$228,,MATCH(FU2,'[1]Stats repas'!$E$55:$NR$55,1))="AT"),"a",IF(AND(INDEX('[1]Stats repas'!$E$221:$NR$221,,MATCH(FU2,'[1]Stats repas'!$E$55:$NR$55,1))&gt;2,INDEX('[1]Stats repas'!$E$228:$NR$228,,MATCH(FU2,'[1]Stats repas'!$E$55:$NR$55,1))="AT"),"a",INDEX('[1]Stats repas'!$E$221:$NR$221,,MATCH(FU2,'[1]Stats repas'!$E$55:$NR$55,1)))),0)</f>
        <v>0</v>
      </c>
      <c r="FV22">
        <f>IF(INDEX('[1]Stats repas'!$E$228:$NR$228,,MATCH(FV2,'[1]Stats repas'!$E$55:$NR$55,1))="AT",IF(AND(INDEX('[1]Stats repas'!$E$221:$NR$221,,MATCH(FV2,'[1]Stats repas'!$E$55:$NR$55,1))=0,INDEX('[1]Stats repas'!$E$228:$NR$228,,MATCH(FV2,'[1]Stats repas'!$E$55:$NR$55,1))="AT"),"a",IF(AND(INDEX('[1]Stats repas'!$E$221:$NR$221,,MATCH(FV2,'[1]Stats repas'!$E$55:$NR$55,1))&gt;2,INDEX('[1]Stats repas'!$E$228:$NR$228,,MATCH(FV2,'[1]Stats repas'!$E$55:$NR$55,1))="AT"),"a",INDEX('[1]Stats repas'!$E$221:$NR$221,,MATCH(FV2,'[1]Stats repas'!$E$55:$NR$55,1)))),0)</f>
        <v>0</v>
      </c>
      <c r="FW22">
        <f>IF(INDEX('[1]Stats repas'!$E$228:$NR$228,,MATCH(FW2,'[1]Stats repas'!$E$55:$NR$55,1))="AT",IF(AND(INDEX('[1]Stats repas'!$E$221:$NR$221,,MATCH(FW2,'[1]Stats repas'!$E$55:$NR$55,1))=0,INDEX('[1]Stats repas'!$E$228:$NR$228,,MATCH(FW2,'[1]Stats repas'!$E$55:$NR$55,1))="AT"),"a",IF(AND(INDEX('[1]Stats repas'!$E$221:$NR$221,,MATCH(FW2,'[1]Stats repas'!$E$55:$NR$55,1))&gt;2,INDEX('[1]Stats repas'!$E$228:$NR$228,,MATCH(FW2,'[1]Stats repas'!$E$55:$NR$55,1))="AT"),"a",INDEX('[1]Stats repas'!$E$221:$NR$221,,MATCH(FW2,'[1]Stats repas'!$E$55:$NR$55,1)))),0)</f>
        <v>0</v>
      </c>
      <c r="FX22">
        <f>IF(INDEX('[1]Stats repas'!$E$228:$NR$228,,MATCH(FX2,'[1]Stats repas'!$E$55:$NR$55,1))="AT",IF(AND(INDEX('[1]Stats repas'!$E$221:$NR$221,,MATCH(FX2,'[1]Stats repas'!$E$55:$NR$55,1))=0,INDEX('[1]Stats repas'!$E$228:$NR$228,,MATCH(FX2,'[1]Stats repas'!$E$55:$NR$55,1))="AT"),"a",IF(AND(INDEX('[1]Stats repas'!$E$221:$NR$221,,MATCH(FX2,'[1]Stats repas'!$E$55:$NR$55,1))&gt;2,INDEX('[1]Stats repas'!$E$228:$NR$228,,MATCH(FX2,'[1]Stats repas'!$E$55:$NR$55,1))="AT"),"a",INDEX('[1]Stats repas'!$E$221:$NR$221,,MATCH(FX2,'[1]Stats repas'!$E$55:$NR$55,1)))),0)</f>
        <v>0</v>
      </c>
      <c r="FY22">
        <f>IF(INDEX('[1]Stats repas'!$E$228:$NR$228,,MATCH(FY2,'[1]Stats repas'!$E$55:$NR$55,1))="AT",IF(AND(INDEX('[1]Stats repas'!$E$221:$NR$221,,MATCH(FY2,'[1]Stats repas'!$E$55:$NR$55,1))=0,INDEX('[1]Stats repas'!$E$228:$NR$228,,MATCH(FY2,'[1]Stats repas'!$E$55:$NR$55,1))="AT"),"a",IF(AND(INDEX('[1]Stats repas'!$E$221:$NR$221,,MATCH(FY2,'[1]Stats repas'!$E$55:$NR$55,1))&gt;2,INDEX('[1]Stats repas'!$E$228:$NR$228,,MATCH(FY2,'[1]Stats repas'!$E$55:$NR$55,1))="AT"),"a",INDEX('[1]Stats repas'!$E$221:$NR$221,,MATCH(FY2,'[1]Stats repas'!$E$55:$NR$55,1)))),0)</f>
        <v>0</v>
      </c>
      <c r="FZ22">
        <f>IF(INDEX('[1]Stats repas'!$E$228:$NR$228,,MATCH(FZ2,'[1]Stats repas'!$E$55:$NR$55,1))="AT",IF(AND(INDEX('[1]Stats repas'!$E$221:$NR$221,,MATCH(FZ2,'[1]Stats repas'!$E$55:$NR$55,1))=0,INDEX('[1]Stats repas'!$E$228:$NR$228,,MATCH(FZ2,'[1]Stats repas'!$E$55:$NR$55,1))="AT"),"a",IF(AND(INDEX('[1]Stats repas'!$E$221:$NR$221,,MATCH(FZ2,'[1]Stats repas'!$E$55:$NR$55,1))&gt;2,INDEX('[1]Stats repas'!$E$228:$NR$228,,MATCH(FZ2,'[1]Stats repas'!$E$55:$NR$55,1))="AT"),"a",INDEX('[1]Stats repas'!$E$221:$NR$221,,MATCH(FZ2,'[1]Stats repas'!$E$55:$NR$55,1)))),0)</f>
        <v>0</v>
      </c>
      <c r="GA22">
        <f>IF(INDEX('[1]Stats repas'!$E$228:$NR$228,,MATCH(GA2,'[1]Stats repas'!$E$55:$NR$55,1))="AT",IF(AND(INDEX('[1]Stats repas'!$E$221:$NR$221,,MATCH(GA2,'[1]Stats repas'!$E$55:$NR$55,1))=0,INDEX('[1]Stats repas'!$E$228:$NR$228,,MATCH(GA2,'[1]Stats repas'!$E$55:$NR$55,1))="AT"),"a",IF(AND(INDEX('[1]Stats repas'!$E$221:$NR$221,,MATCH(GA2,'[1]Stats repas'!$E$55:$NR$55,1))&gt;2,INDEX('[1]Stats repas'!$E$228:$NR$228,,MATCH(GA2,'[1]Stats repas'!$E$55:$NR$55,1))="AT"),"a",INDEX('[1]Stats repas'!$E$221:$NR$221,,MATCH(GA2,'[1]Stats repas'!$E$55:$NR$55,1)))),0)</f>
        <v>0</v>
      </c>
      <c r="GB22">
        <f>IF(INDEX('[1]Stats repas'!$E$228:$NR$228,,MATCH(GB2,'[1]Stats repas'!$E$55:$NR$55,1))="AT",IF(AND(INDEX('[1]Stats repas'!$E$221:$NR$221,,MATCH(GB2,'[1]Stats repas'!$E$55:$NR$55,1))=0,INDEX('[1]Stats repas'!$E$228:$NR$228,,MATCH(GB2,'[1]Stats repas'!$E$55:$NR$55,1))="AT"),"a",IF(AND(INDEX('[1]Stats repas'!$E$221:$NR$221,,MATCH(GB2,'[1]Stats repas'!$E$55:$NR$55,1))&gt;2,INDEX('[1]Stats repas'!$E$228:$NR$228,,MATCH(GB2,'[1]Stats repas'!$E$55:$NR$55,1))="AT"),"a",INDEX('[1]Stats repas'!$E$221:$NR$221,,MATCH(GB2,'[1]Stats repas'!$E$55:$NR$55,1)))),0)</f>
        <v>0</v>
      </c>
      <c r="GC22">
        <f>IF(INDEX('[1]Stats repas'!$E$228:$NR$228,,MATCH(GC2,'[1]Stats repas'!$E$55:$NR$55,1))="AT",IF(AND(INDEX('[1]Stats repas'!$E$221:$NR$221,,MATCH(GC2,'[1]Stats repas'!$E$55:$NR$55,1))=0,INDEX('[1]Stats repas'!$E$228:$NR$228,,MATCH(GC2,'[1]Stats repas'!$E$55:$NR$55,1))="AT"),"a",IF(AND(INDEX('[1]Stats repas'!$E$221:$NR$221,,MATCH(GC2,'[1]Stats repas'!$E$55:$NR$55,1))&gt;2,INDEX('[1]Stats repas'!$E$228:$NR$228,,MATCH(GC2,'[1]Stats repas'!$E$55:$NR$55,1))="AT"),"a",INDEX('[1]Stats repas'!$E$221:$NR$221,,MATCH(GC2,'[1]Stats repas'!$E$55:$NR$55,1)))),0)</f>
        <v>0</v>
      </c>
      <c r="GD22">
        <f>IF(INDEX('[1]Stats repas'!$E$228:$NR$228,,MATCH(GD2,'[1]Stats repas'!$E$55:$NR$55,1))="AT",IF(AND(INDEX('[1]Stats repas'!$E$221:$NR$221,,MATCH(GD2,'[1]Stats repas'!$E$55:$NR$55,1))=0,INDEX('[1]Stats repas'!$E$228:$NR$228,,MATCH(GD2,'[1]Stats repas'!$E$55:$NR$55,1))="AT"),"a",IF(AND(INDEX('[1]Stats repas'!$E$221:$NR$221,,MATCH(GD2,'[1]Stats repas'!$E$55:$NR$55,1))&gt;2,INDEX('[1]Stats repas'!$E$228:$NR$228,,MATCH(GD2,'[1]Stats repas'!$E$55:$NR$55,1))="AT"),"a",INDEX('[1]Stats repas'!$E$221:$NR$221,,MATCH(GD2,'[1]Stats repas'!$E$55:$NR$55,1)))),0)</f>
        <v>0</v>
      </c>
      <c r="GE22">
        <f>IF(INDEX('[1]Stats repas'!$E$228:$NR$228,,MATCH(GE2,'[1]Stats repas'!$E$55:$NR$55,1))="AT",IF(AND(INDEX('[1]Stats repas'!$E$221:$NR$221,,MATCH(GE2,'[1]Stats repas'!$E$55:$NR$55,1))=0,INDEX('[1]Stats repas'!$E$228:$NR$228,,MATCH(GE2,'[1]Stats repas'!$E$55:$NR$55,1))="AT"),"a",IF(AND(INDEX('[1]Stats repas'!$E$221:$NR$221,,MATCH(GE2,'[1]Stats repas'!$E$55:$NR$55,1))&gt;2,INDEX('[1]Stats repas'!$E$228:$NR$228,,MATCH(GE2,'[1]Stats repas'!$E$55:$NR$55,1))="AT"),"a",INDEX('[1]Stats repas'!$E$221:$NR$221,,MATCH(GE2,'[1]Stats repas'!$E$55:$NR$55,1)))),0)</f>
        <v>0</v>
      </c>
      <c r="GF22">
        <f>IF(INDEX('[1]Stats repas'!$E$228:$NR$228,,MATCH(GF2,'[1]Stats repas'!$E$55:$NR$55,1))="AT",IF(AND(INDEX('[1]Stats repas'!$E$221:$NR$221,,MATCH(GF2,'[1]Stats repas'!$E$55:$NR$55,1))=0,INDEX('[1]Stats repas'!$E$228:$NR$228,,MATCH(GF2,'[1]Stats repas'!$E$55:$NR$55,1))="AT"),"a",IF(AND(INDEX('[1]Stats repas'!$E$221:$NR$221,,MATCH(GF2,'[1]Stats repas'!$E$55:$NR$55,1))&gt;2,INDEX('[1]Stats repas'!$E$228:$NR$228,,MATCH(GF2,'[1]Stats repas'!$E$55:$NR$55,1))="AT"),"a",INDEX('[1]Stats repas'!$E$221:$NR$221,,MATCH(GF2,'[1]Stats repas'!$E$55:$NR$55,1)))),0)</f>
        <v>0</v>
      </c>
      <c r="GG22">
        <f>IF(INDEX('[1]Stats repas'!$E$228:$NR$228,,MATCH(GG2,'[1]Stats repas'!$E$55:$NR$55,1))="AT",IF(AND(INDEX('[1]Stats repas'!$E$221:$NR$221,,MATCH(GG2,'[1]Stats repas'!$E$55:$NR$55,1))=0,INDEX('[1]Stats repas'!$E$228:$NR$228,,MATCH(GG2,'[1]Stats repas'!$E$55:$NR$55,1))="AT"),"a",IF(AND(INDEX('[1]Stats repas'!$E$221:$NR$221,,MATCH(GG2,'[1]Stats repas'!$E$55:$NR$55,1))&gt;2,INDEX('[1]Stats repas'!$E$228:$NR$228,,MATCH(GG2,'[1]Stats repas'!$E$55:$NR$55,1))="AT"),"a",INDEX('[1]Stats repas'!$E$221:$NR$221,,MATCH(GG2,'[1]Stats repas'!$E$55:$NR$55,1)))),0)</f>
        <v>0</v>
      </c>
      <c r="GH22">
        <f>IF(INDEX('[1]Stats repas'!$E$228:$NR$228,,MATCH(GH2,'[1]Stats repas'!$E$55:$NR$55,1))="AT",IF(AND(INDEX('[1]Stats repas'!$E$221:$NR$221,,MATCH(GH2,'[1]Stats repas'!$E$55:$NR$55,1))=0,INDEX('[1]Stats repas'!$E$228:$NR$228,,MATCH(GH2,'[1]Stats repas'!$E$55:$NR$55,1))="AT"),"a",IF(AND(INDEX('[1]Stats repas'!$E$221:$NR$221,,MATCH(GH2,'[1]Stats repas'!$E$55:$NR$55,1))&gt;2,INDEX('[1]Stats repas'!$E$228:$NR$228,,MATCH(GH2,'[1]Stats repas'!$E$55:$NR$55,1))="AT"),"a",INDEX('[1]Stats repas'!$E$221:$NR$221,,MATCH(GH2,'[1]Stats repas'!$E$55:$NR$55,1)))),0)</f>
        <v>0</v>
      </c>
      <c r="GI22">
        <f>IF(INDEX('[1]Stats repas'!$E$228:$NR$228,,MATCH(GI2,'[1]Stats repas'!$E$55:$NR$55,1))="AT",IF(AND(INDEX('[1]Stats repas'!$E$221:$NR$221,,MATCH(GI2,'[1]Stats repas'!$E$55:$NR$55,1))=0,INDEX('[1]Stats repas'!$E$228:$NR$228,,MATCH(GI2,'[1]Stats repas'!$E$55:$NR$55,1))="AT"),"a",IF(AND(INDEX('[1]Stats repas'!$E$221:$NR$221,,MATCH(GI2,'[1]Stats repas'!$E$55:$NR$55,1))&gt;2,INDEX('[1]Stats repas'!$E$228:$NR$228,,MATCH(GI2,'[1]Stats repas'!$E$55:$NR$55,1))="AT"),"a",INDEX('[1]Stats repas'!$E$221:$NR$221,,MATCH(GI2,'[1]Stats repas'!$E$55:$NR$55,1)))),0)</f>
        <v>0</v>
      </c>
      <c r="GJ22">
        <f>IF(INDEX('[1]Stats repas'!$E$228:$NR$228,,MATCH(GJ2,'[1]Stats repas'!$E$55:$NR$55,1))="AT",IF(AND(INDEX('[1]Stats repas'!$E$221:$NR$221,,MATCH(GJ2,'[1]Stats repas'!$E$55:$NR$55,1))=0,INDEX('[1]Stats repas'!$E$228:$NR$228,,MATCH(GJ2,'[1]Stats repas'!$E$55:$NR$55,1))="AT"),"a",IF(AND(INDEX('[1]Stats repas'!$E$221:$NR$221,,MATCH(GJ2,'[1]Stats repas'!$E$55:$NR$55,1))&gt;2,INDEX('[1]Stats repas'!$E$228:$NR$228,,MATCH(GJ2,'[1]Stats repas'!$E$55:$NR$55,1))="AT"),"a",INDEX('[1]Stats repas'!$E$221:$NR$221,,MATCH(GJ2,'[1]Stats repas'!$E$55:$NR$55,1)))),0)</f>
        <v>0</v>
      </c>
      <c r="GK22">
        <f>IF(INDEX('[1]Stats repas'!$E$228:$NR$228,,MATCH(GK2,'[1]Stats repas'!$E$55:$NR$55,1))="AT",IF(AND(INDEX('[1]Stats repas'!$E$221:$NR$221,,MATCH(GK2,'[1]Stats repas'!$E$55:$NR$55,1))=0,INDEX('[1]Stats repas'!$E$228:$NR$228,,MATCH(GK2,'[1]Stats repas'!$E$55:$NR$55,1))="AT"),"a",IF(AND(INDEX('[1]Stats repas'!$E$221:$NR$221,,MATCH(GK2,'[1]Stats repas'!$E$55:$NR$55,1))&gt;2,INDEX('[1]Stats repas'!$E$228:$NR$228,,MATCH(GK2,'[1]Stats repas'!$E$55:$NR$55,1))="AT"),"a",INDEX('[1]Stats repas'!$E$221:$NR$221,,MATCH(GK2,'[1]Stats repas'!$E$55:$NR$55,1)))),0)</f>
        <v>0</v>
      </c>
      <c r="GL22">
        <f>IF(INDEX('[1]Stats repas'!$E$228:$NR$228,,MATCH(GL2,'[1]Stats repas'!$E$55:$NR$55,1))="AT",IF(AND(INDEX('[1]Stats repas'!$E$221:$NR$221,,MATCH(GL2,'[1]Stats repas'!$E$55:$NR$55,1))=0,INDEX('[1]Stats repas'!$E$228:$NR$228,,MATCH(GL2,'[1]Stats repas'!$E$55:$NR$55,1))="AT"),"a",IF(AND(INDEX('[1]Stats repas'!$E$221:$NR$221,,MATCH(GL2,'[1]Stats repas'!$E$55:$NR$55,1))&gt;2,INDEX('[1]Stats repas'!$E$228:$NR$228,,MATCH(GL2,'[1]Stats repas'!$E$55:$NR$55,1))="AT"),"a",INDEX('[1]Stats repas'!$E$221:$NR$221,,MATCH(GL2,'[1]Stats repas'!$E$55:$NR$55,1)))),0)</f>
        <v>0</v>
      </c>
      <c r="GM22">
        <f>IF(INDEX('[1]Stats repas'!$E$228:$NR$228,,MATCH(GM2,'[1]Stats repas'!$E$55:$NR$55,1))="AT",IF(AND(INDEX('[1]Stats repas'!$E$221:$NR$221,,MATCH(GM2,'[1]Stats repas'!$E$55:$NR$55,1))=0,INDEX('[1]Stats repas'!$E$228:$NR$228,,MATCH(GM2,'[1]Stats repas'!$E$55:$NR$55,1))="AT"),"a",IF(AND(INDEX('[1]Stats repas'!$E$221:$NR$221,,MATCH(GM2,'[1]Stats repas'!$E$55:$NR$55,1))&gt;2,INDEX('[1]Stats repas'!$E$228:$NR$228,,MATCH(GM2,'[1]Stats repas'!$E$55:$NR$55,1))="AT"),"a",INDEX('[1]Stats repas'!$E$221:$NR$221,,MATCH(GM2,'[1]Stats repas'!$E$55:$NR$55,1)))),0)</f>
        <v>0</v>
      </c>
      <c r="GN22">
        <f>IF(INDEX('[1]Stats repas'!$E$228:$NR$228,,MATCH(GN2,'[1]Stats repas'!$E$55:$NR$55,1))="AT",IF(AND(INDEX('[1]Stats repas'!$E$221:$NR$221,,MATCH(GN2,'[1]Stats repas'!$E$55:$NR$55,1))=0,INDEX('[1]Stats repas'!$E$228:$NR$228,,MATCH(GN2,'[1]Stats repas'!$E$55:$NR$55,1))="AT"),"a",IF(AND(INDEX('[1]Stats repas'!$E$221:$NR$221,,MATCH(GN2,'[1]Stats repas'!$E$55:$NR$55,1))&gt;2,INDEX('[1]Stats repas'!$E$228:$NR$228,,MATCH(GN2,'[1]Stats repas'!$E$55:$NR$55,1))="AT"),"a",INDEX('[1]Stats repas'!$E$221:$NR$221,,MATCH(GN2,'[1]Stats repas'!$E$55:$NR$55,1)))),0)</f>
        <v>0</v>
      </c>
      <c r="GO22">
        <f>IF(INDEX('[1]Stats repas'!$E$228:$NR$228,,MATCH(GO2,'[1]Stats repas'!$E$55:$NR$55,1))="AT",IF(AND(INDEX('[1]Stats repas'!$E$221:$NR$221,,MATCH(GO2,'[1]Stats repas'!$E$55:$NR$55,1))=0,INDEX('[1]Stats repas'!$E$228:$NR$228,,MATCH(GO2,'[1]Stats repas'!$E$55:$NR$55,1))="AT"),"a",IF(AND(INDEX('[1]Stats repas'!$E$221:$NR$221,,MATCH(GO2,'[1]Stats repas'!$E$55:$NR$55,1))&gt;2,INDEX('[1]Stats repas'!$E$228:$NR$228,,MATCH(GO2,'[1]Stats repas'!$E$55:$NR$55,1))="AT"),"a",INDEX('[1]Stats repas'!$E$221:$NR$221,,MATCH(GO2,'[1]Stats repas'!$E$55:$NR$55,1)))),0)</f>
        <v>0</v>
      </c>
      <c r="GP22">
        <f>IF(INDEX('[1]Stats repas'!$E$228:$NR$228,,MATCH(GP2,'[1]Stats repas'!$E$55:$NR$55,1))="AT",IF(AND(INDEX('[1]Stats repas'!$E$221:$NR$221,,MATCH(GP2,'[1]Stats repas'!$E$55:$NR$55,1))=0,INDEX('[1]Stats repas'!$E$228:$NR$228,,MATCH(GP2,'[1]Stats repas'!$E$55:$NR$55,1))="AT"),"a",IF(AND(INDEX('[1]Stats repas'!$E$221:$NR$221,,MATCH(GP2,'[1]Stats repas'!$E$55:$NR$55,1))&gt;2,INDEX('[1]Stats repas'!$E$228:$NR$228,,MATCH(GP2,'[1]Stats repas'!$E$55:$NR$55,1))="AT"),"a",INDEX('[1]Stats repas'!$E$221:$NR$221,,MATCH(GP2,'[1]Stats repas'!$E$55:$NR$55,1)))),0)</f>
        <v>0</v>
      </c>
      <c r="GQ22">
        <f>IF(INDEX('[1]Stats repas'!$E$228:$NR$228,,MATCH(GQ2,'[1]Stats repas'!$E$55:$NR$55,1))="AT",IF(AND(INDEX('[1]Stats repas'!$E$221:$NR$221,,MATCH(GQ2,'[1]Stats repas'!$E$55:$NR$55,1))=0,INDEX('[1]Stats repas'!$E$228:$NR$228,,MATCH(GQ2,'[1]Stats repas'!$E$55:$NR$55,1))="AT"),"a",IF(AND(INDEX('[1]Stats repas'!$E$221:$NR$221,,MATCH(GQ2,'[1]Stats repas'!$E$55:$NR$55,1))&gt;2,INDEX('[1]Stats repas'!$E$228:$NR$228,,MATCH(GQ2,'[1]Stats repas'!$E$55:$NR$55,1))="AT"),"a",INDEX('[1]Stats repas'!$E$221:$NR$221,,MATCH(GQ2,'[1]Stats repas'!$E$55:$NR$55,1)))),0)</f>
        <v>0</v>
      </c>
      <c r="GR22">
        <f>IF(INDEX('[1]Stats repas'!$E$228:$NR$228,,MATCH(GR2,'[1]Stats repas'!$E$55:$NR$55,1))="AT",IF(AND(INDEX('[1]Stats repas'!$E$221:$NR$221,,MATCH(GR2,'[1]Stats repas'!$E$55:$NR$55,1))=0,INDEX('[1]Stats repas'!$E$228:$NR$228,,MATCH(GR2,'[1]Stats repas'!$E$55:$NR$55,1))="AT"),"a",IF(AND(INDEX('[1]Stats repas'!$E$221:$NR$221,,MATCH(GR2,'[1]Stats repas'!$E$55:$NR$55,1))&gt;2,INDEX('[1]Stats repas'!$E$228:$NR$228,,MATCH(GR2,'[1]Stats repas'!$E$55:$NR$55,1))="AT"),"a",INDEX('[1]Stats repas'!$E$221:$NR$221,,MATCH(GR2,'[1]Stats repas'!$E$55:$NR$55,1)))),0)</f>
        <v>0</v>
      </c>
      <c r="GS22">
        <f>IF(INDEX('[1]Stats repas'!$E$228:$NR$228,,MATCH(GS2,'[1]Stats repas'!$E$55:$NR$55,1))="AT",IF(AND(INDEX('[1]Stats repas'!$E$221:$NR$221,,MATCH(GS2,'[1]Stats repas'!$E$55:$NR$55,1))=0,INDEX('[1]Stats repas'!$E$228:$NR$228,,MATCH(GS2,'[1]Stats repas'!$E$55:$NR$55,1))="AT"),"a",IF(AND(INDEX('[1]Stats repas'!$E$221:$NR$221,,MATCH(GS2,'[1]Stats repas'!$E$55:$NR$55,1))&gt;2,INDEX('[1]Stats repas'!$E$228:$NR$228,,MATCH(GS2,'[1]Stats repas'!$E$55:$NR$55,1))="AT"),"a",INDEX('[1]Stats repas'!$E$221:$NR$221,,MATCH(GS2,'[1]Stats repas'!$E$55:$NR$55,1)))),0)</f>
        <v>0</v>
      </c>
      <c r="GT22">
        <f>IF(INDEX('[1]Stats repas'!$E$228:$NR$228,,MATCH(GT2,'[1]Stats repas'!$E$55:$NR$55,1))="AT",IF(AND(INDEX('[1]Stats repas'!$E$221:$NR$221,,MATCH(GT2,'[1]Stats repas'!$E$55:$NR$55,1))=0,INDEX('[1]Stats repas'!$E$228:$NR$228,,MATCH(GT2,'[1]Stats repas'!$E$55:$NR$55,1))="AT"),"a",IF(AND(INDEX('[1]Stats repas'!$E$221:$NR$221,,MATCH(GT2,'[1]Stats repas'!$E$55:$NR$55,1))&gt;2,INDEX('[1]Stats repas'!$E$228:$NR$228,,MATCH(GT2,'[1]Stats repas'!$E$55:$NR$55,1))="AT"),"a",INDEX('[1]Stats repas'!$E$221:$NR$221,,MATCH(GT2,'[1]Stats repas'!$E$55:$NR$55,1)))),0)</f>
        <v>0</v>
      </c>
      <c r="GU22">
        <f>IF(INDEX('[1]Stats repas'!$E$228:$NR$228,,MATCH(GU2,'[1]Stats repas'!$E$55:$NR$55,1))="AT",IF(AND(INDEX('[1]Stats repas'!$E$221:$NR$221,,MATCH(GU2,'[1]Stats repas'!$E$55:$NR$55,1))=0,INDEX('[1]Stats repas'!$E$228:$NR$228,,MATCH(GU2,'[1]Stats repas'!$E$55:$NR$55,1))="AT"),"a",IF(AND(INDEX('[1]Stats repas'!$E$221:$NR$221,,MATCH(GU2,'[1]Stats repas'!$E$55:$NR$55,1))&gt;2,INDEX('[1]Stats repas'!$E$228:$NR$228,,MATCH(GU2,'[1]Stats repas'!$E$55:$NR$55,1))="AT"),"a",INDEX('[1]Stats repas'!$E$221:$NR$221,,MATCH(GU2,'[1]Stats repas'!$E$55:$NR$55,1)))),0)</f>
        <v>0</v>
      </c>
      <c r="GV22">
        <f>IF(INDEX('[1]Stats repas'!$E$228:$NR$228,,MATCH(GV2,'[1]Stats repas'!$E$55:$NR$55,1))="AT",IF(AND(INDEX('[1]Stats repas'!$E$221:$NR$221,,MATCH(GV2,'[1]Stats repas'!$E$55:$NR$55,1))=0,INDEX('[1]Stats repas'!$E$228:$NR$228,,MATCH(GV2,'[1]Stats repas'!$E$55:$NR$55,1))="AT"),"a",IF(AND(INDEX('[1]Stats repas'!$E$221:$NR$221,,MATCH(GV2,'[1]Stats repas'!$E$55:$NR$55,1))&gt;2,INDEX('[1]Stats repas'!$E$228:$NR$228,,MATCH(GV2,'[1]Stats repas'!$E$55:$NR$55,1))="AT"),"a",INDEX('[1]Stats repas'!$E$221:$NR$221,,MATCH(GV2,'[1]Stats repas'!$E$55:$NR$55,1)))),0)</f>
        <v>0</v>
      </c>
      <c r="GW22">
        <f>IF(INDEX('[1]Stats repas'!$E$228:$NR$228,,MATCH(GW2,'[1]Stats repas'!$E$55:$NR$55,1))="AT",IF(AND(INDEX('[1]Stats repas'!$E$221:$NR$221,,MATCH(GW2,'[1]Stats repas'!$E$55:$NR$55,1))=0,INDEX('[1]Stats repas'!$E$228:$NR$228,,MATCH(GW2,'[1]Stats repas'!$E$55:$NR$55,1))="AT"),"a",IF(AND(INDEX('[1]Stats repas'!$E$221:$NR$221,,MATCH(GW2,'[1]Stats repas'!$E$55:$NR$55,1))&gt;2,INDEX('[1]Stats repas'!$E$228:$NR$228,,MATCH(GW2,'[1]Stats repas'!$E$55:$NR$55,1))="AT"),"a",INDEX('[1]Stats repas'!$E$221:$NR$221,,MATCH(GW2,'[1]Stats repas'!$E$55:$NR$55,1)))),0)</f>
        <v>0</v>
      </c>
      <c r="GX22">
        <f>IF(INDEX('[1]Stats repas'!$E$228:$NR$228,,MATCH(GX2,'[1]Stats repas'!$E$55:$NR$55,1))="AT",IF(AND(INDEX('[1]Stats repas'!$E$221:$NR$221,,MATCH(GX2,'[1]Stats repas'!$E$55:$NR$55,1))=0,INDEX('[1]Stats repas'!$E$228:$NR$228,,MATCH(GX2,'[1]Stats repas'!$E$55:$NR$55,1))="AT"),"a",IF(AND(INDEX('[1]Stats repas'!$E$221:$NR$221,,MATCH(GX2,'[1]Stats repas'!$E$55:$NR$55,1))&gt;2,INDEX('[1]Stats repas'!$E$228:$NR$228,,MATCH(GX2,'[1]Stats repas'!$E$55:$NR$55,1))="AT"),"a",INDEX('[1]Stats repas'!$E$221:$NR$221,,MATCH(GX2,'[1]Stats repas'!$E$55:$NR$55,1)))),0)</f>
        <v>0</v>
      </c>
      <c r="GY22">
        <f>IF(INDEX('[1]Stats repas'!$E$228:$NR$228,,MATCH(GY2,'[1]Stats repas'!$E$55:$NR$55,1))="AT",IF(AND(INDEX('[1]Stats repas'!$E$221:$NR$221,,MATCH(GY2,'[1]Stats repas'!$E$55:$NR$55,1))=0,INDEX('[1]Stats repas'!$E$228:$NR$228,,MATCH(GY2,'[1]Stats repas'!$E$55:$NR$55,1))="AT"),"a",IF(AND(INDEX('[1]Stats repas'!$E$221:$NR$221,,MATCH(GY2,'[1]Stats repas'!$E$55:$NR$55,1))&gt;2,INDEX('[1]Stats repas'!$E$228:$NR$228,,MATCH(GY2,'[1]Stats repas'!$E$55:$NR$55,1))="AT"),"a",INDEX('[1]Stats repas'!$E$221:$NR$221,,MATCH(GY2,'[1]Stats repas'!$E$55:$NR$55,1)))),0)</f>
        <v>0</v>
      </c>
      <c r="GZ22">
        <f>IF(INDEX('[1]Stats repas'!$E$228:$NR$228,,MATCH(GZ2,'[1]Stats repas'!$E$55:$NR$55,1))="AT",IF(AND(INDEX('[1]Stats repas'!$E$221:$NR$221,,MATCH(GZ2,'[1]Stats repas'!$E$55:$NR$55,1))=0,INDEX('[1]Stats repas'!$E$228:$NR$228,,MATCH(GZ2,'[1]Stats repas'!$E$55:$NR$55,1))="AT"),"a",IF(AND(INDEX('[1]Stats repas'!$E$221:$NR$221,,MATCH(GZ2,'[1]Stats repas'!$E$55:$NR$55,1))&gt;2,INDEX('[1]Stats repas'!$E$228:$NR$228,,MATCH(GZ2,'[1]Stats repas'!$E$55:$NR$55,1))="AT"),"a",INDEX('[1]Stats repas'!$E$221:$NR$221,,MATCH(GZ2,'[1]Stats repas'!$E$55:$NR$55,1)))),0)</f>
        <v>0</v>
      </c>
      <c r="HA22">
        <f>IF(INDEX('[1]Stats repas'!$E$228:$NR$228,,MATCH(HA2,'[1]Stats repas'!$E$55:$NR$55,1))="AT",IF(AND(INDEX('[1]Stats repas'!$E$221:$NR$221,,MATCH(HA2,'[1]Stats repas'!$E$55:$NR$55,1))=0,INDEX('[1]Stats repas'!$E$228:$NR$228,,MATCH(HA2,'[1]Stats repas'!$E$55:$NR$55,1))="AT"),"a",IF(AND(INDEX('[1]Stats repas'!$E$221:$NR$221,,MATCH(HA2,'[1]Stats repas'!$E$55:$NR$55,1))&gt;2,INDEX('[1]Stats repas'!$E$228:$NR$228,,MATCH(HA2,'[1]Stats repas'!$E$55:$NR$55,1))="AT"),"a",INDEX('[1]Stats repas'!$E$221:$NR$221,,MATCH(HA2,'[1]Stats repas'!$E$55:$NR$55,1)))),0)</f>
        <v>0</v>
      </c>
      <c r="HB22">
        <f>IF(INDEX('[1]Stats repas'!$E$228:$NR$228,,MATCH(HB2,'[1]Stats repas'!$E$55:$NR$55,1))="AT",IF(AND(INDEX('[1]Stats repas'!$E$221:$NR$221,,MATCH(HB2,'[1]Stats repas'!$E$55:$NR$55,1))=0,INDEX('[1]Stats repas'!$E$228:$NR$228,,MATCH(HB2,'[1]Stats repas'!$E$55:$NR$55,1))="AT"),"a",IF(AND(INDEX('[1]Stats repas'!$E$221:$NR$221,,MATCH(HB2,'[1]Stats repas'!$E$55:$NR$55,1))&gt;2,INDEX('[1]Stats repas'!$E$228:$NR$228,,MATCH(HB2,'[1]Stats repas'!$E$55:$NR$55,1))="AT"),"a",INDEX('[1]Stats repas'!$E$221:$NR$221,,MATCH(HB2,'[1]Stats repas'!$E$55:$NR$55,1)))),0)</f>
        <v>0</v>
      </c>
      <c r="HC22">
        <f>IF(INDEX('[1]Stats repas'!$E$228:$NR$228,,MATCH(HC2,'[1]Stats repas'!$E$55:$NR$55,1))="AT",IF(AND(INDEX('[1]Stats repas'!$E$221:$NR$221,,MATCH(HC2,'[1]Stats repas'!$E$55:$NR$55,1))=0,INDEX('[1]Stats repas'!$E$228:$NR$228,,MATCH(HC2,'[1]Stats repas'!$E$55:$NR$55,1))="AT"),"a",IF(AND(INDEX('[1]Stats repas'!$E$221:$NR$221,,MATCH(HC2,'[1]Stats repas'!$E$55:$NR$55,1))&gt;2,INDEX('[1]Stats repas'!$E$228:$NR$228,,MATCH(HC2,'[1]Stats repas'!$E$55:$NR$55,1))="AT"),"a",INDEX('[1]Stats repas'!$E$221:$NR$221,,MATCH(HC2,'[1]Stats repas'!$E$55:$NR$55,1)))),0)</f>
        <v>0</v>
      </c>
      <c r="HD22">
        <f>IF(INDEX('[1]Stats repas'!$E$228:$NR$228,,MATCH(HD2,'[1]Stats repas'!$E$55:$NR$55,1))="AT",IF(AND(INDEX('[1]Stats repas'!$E$221:$NR$221,,MATCH(HD2,'[1]Stats repas'!$E$55:$NR$55,1))=0,INDEX('[1]Stats repas'!$E$228:$NR$228,,MATCH(HD2,'[1]Stats repas'!$E$55:$NR$55,1))="AT"),"a",IF(AND(INDEX('[1]Stats repas'!$E$221:$NR$221,,MATCH(HD2,'[1]Stats repas'!$E$55:$NR$55,1))&gt;2,INDEX('[1]Stats repas'!$E$228:$NR$228,,MATCH(HD2,'[1]Stats repas'!$E$55:$NR$55,1))="AT"),"a",INDEX('[1]Stats repas'!$E$221:$NR$221,,MATCH(HD2,'[1]Stats repas'!$E$55:$NR$55,1)))),0)</f>
        <v>0</v>
      </c>
      <c r="HE22">
        <f>IF(INDEX('[1]Stats repas'!$E$228:$NR$228,,MATCH(HE2,'[1]Stats repas'!$E$55:$NR$55,1))="AT",IF(AND(INDEX('[1]Stats repas'!$E$221:$NR$221,,MATCH(HE2,'[1]Stats repas'!$E$55:$NR$55,1))=0,INDEX('[1]Stats repas'!$E$228:$NR$228,,MATCH(HE2,'[1]Stats repas'!$E$55:$NR$55,1))="AT"),"a",IF(AND(INDEX('[1]Stats repas'!$E$221:$NR$221,,MATCH(HE2,'[1]Stats repas'!$E$55:$NR$55,1))&gt;2,INDEX('[1]Stats repas'!$E$228:$NR$228,,MATCH(HE2,'[1]Stats repas'!$E$55:$NR$55,1))="AT"),"a",INDEX('[1]Stats repas'!$E$221:$NR$221,,MATCH(HE2,'[1]Stats repas'!$E$55:$NR$55,1)))),0)</f>
        <v>0</v>
      </c>
      <c r="HF22">
        <f>IF(INDEX('[1]Stats repas'!$E$228:$NR$228,,MATCH(HF2,'[1]Stats repas'!$E$55:$NR$55,1))="AT",IF(AND(INDEX('[1]Stats repas'!$E$221:$NR$221,,MATCH(HF2,'[1]Stats repas'!$E$55:$NR$55,1))=0,INDEX('[1]Stats repas'!$E$228:$NR$228,,MATCH(HF2,'[1]Stats repas'!$E$55:$NR$55,1))="AT"),"a",IF(AND(INDEX('[1]Stats repas'!$E$221:$NR$221,,MATCH(HF2,'[1]Stats repas'!$E$55:$NR$55,1))&gt;2,INDEX('[1]Stats repas'!$E$228:$NR$228,,MATCH(HF2,'[1]Stats repas'!$E$55:$NR$55,1))="AT"),"a",INDEX('[1]Stats repas'!$E$221:$NR$221,,MATCH(HF2,'[1]Stats repas'!$E$55:$NR$55,1)))),0)</f>
        <v>0</v>
      </c>
      <c r="HG22">
        <f>IF(INDEX('[1]Stats repas'!$E$228:$NR$228,,MATCH(HG2,'[1]Stats repas'!$E$55:$NR$55,1))="AT",IF(AND(INDEX('[1]Stats repas'!$E$221:$NR$221,,MATCH(HG2,'[1]Stats repas'!$E$55:$NR$55,1))=0,INDEX('[1]Stats repas'!$E$228:$NR$228,,MATCH(HG2,'[1]Stats repas'!$E$55:$NR$55,1))="AT"),"a",IF(AND(INDEX('[1]Stats repas'!$E$221:$NR$221,,MATCH(HG2,'[1]Stats repas'!$E$55:$NR$55,1))&gt;2,INDEX('[1]Stats repas'!$E$228:$NR$228,,MATCH(HG2,'[1]Stats repas'!$E$55:$NR$55,1))="AT"),"a",INDEX('[1]Stats repas'!$E$221:$NR$221,,MATCH(HG2,'[1]Stats repas'!$E$55:$NR$55,1)))),0)</f>
        <v>0</v>
      </c>
      <c r="HH22">
        <f>IF(INDEX('[1]Stats repas'!$E$228:$NR$228,,MATCH(HH2,'[1]Stats repas'!$E$55:$NR$55,1))="AT",IF(AND(INDEX('[1]Stats repas'!$E$221:$NR$221,,MATCH(HH2,'[1]Stats repas'!$E$55:$NR$55,1))=0,INDEX('[1]Stats repas'!$E$228:$NR$228,,MATCH(HH2,'[1]Stats repas'!$E$55:$NR$55,1))="AT"),"a",IF(AND(INDEX('[1]Stats repas'!$E$221:$NR$221,,MATCH(HH2,'[1]Stats repas'!$E$55:$NR$55,1))&gt;2,INDEX('[1]Stats repas'!$E$228:$NR$228,,MATCH(HH2,'[1]Stats repas'!$E$55:$NR$55,1))="AT"),"a",INDEX('[1]Stats repas'!$E$221:$NR$221,,MATCH(HH2,'[1]Stats repas'!$E$55:$NR$55,1)))),0)</f>
        <v>0</v>
      </c>
      <c r="HI22">
        <f>IF(INDEX('[1]Stats repas'!$E$228:$NR$228,,MATCH(HI2,'[1]Stats repas'!$E$55:$NR$55,1))="AT",IF(AND(INDEX('[1]Stats repas'!$E$221:$NR$221,,MATCH(HI2,'[1]Stats repas'!$E$55:$NR$55,1))=0,INDEX('[1]Stats repas'!$E$228:$NR$228,,MATCH(HI2,'[1]Stats repas'!$E$55:$NR$55,1))="AT"),"a",IF(AND(INDEX('[1]Stats repas'!$E$221:$NR$221,,MATCH(HI2,'[1]Stats repas'!$E$55:$NR$55,1))&gt;2,INDEX('[1]Stats repas'!$E$228:$NR$228,,MATCH(HI2,'[1]Stats repas'!$E$55:$NR$55,1))="AT"),"a",INDEX('[1]Stats repas'!$E$221:$NR$221,,MATCH(HI2,'[1]Stats repas'!$E$55:$NR$55,1)))),0)</f>
        <v>0</v>
      </c>
      <c r="HJ22">
        <f>IF(INDEX('[1]Stats repas'!$E$228:$NR$228,,MATCH(HJ2,'[1]Stats repas'!$E$55:$NR$55,1))="AT",IF(AND(INDEX('[1]Stats repas'!$E$221:$NR$221,,MATCH(HJ2,'[1]Stats repas'!$E$55:$NR$55,1))=0,INDEX('[1]Stats repas'!$E$228:$NR$228,,MATCH(HJ2,'[1]Stats repas'!$E$55:$NR$55,1))="AT"),"a",IF(AND(INDEX('[1]Stats repas'!$E$221:$NR$221,,MATCH(HJ2,'[1]Stats repas'!$E$55:$NR$55,1))&gt;2,INDEX('[1]Stats repas'!$E$228:$NR$228,,MATCH(HJ2,'[1]Stats repas'!$E$55:$NR$55,1))="AT"),"a",INDEX('[1]Stats repas'!$E$221:$NR$221,,MATCH(HJ2,'[1]Stats repas'!$E$55:$NR$55,1)))),0)</f>
        <v>0</v>
      </c>
      <c r="HK22">
        <f>IF(INDEX('[1]Stats repas'!$E$228:$NR$228,,MATCH(HK2,'[1]Stats repas'!$E$55:$NR$55,1))="AT",IF(AND(INDEX('[1]Stats repas'!$E$221:$NR$221,,MATCH(HK2,'[1]Stats repas'!$E$55:$NR$55,1))=0,INDEX('[1]Stats repas'!$E$228:$NR$228,,MATCH(HK2,'[1]Stats repas'!$E$55:$NR$55,1))="AT"),"a",IF(AND(INDEX('[1]Stats repas'!$E$221:$NR$221,,MATCH(HK2,'[1]Stats repas'!$E$55:$NR$55,1))&gt;2,INDEX('[1]Stats repas'!$E$228:$NR$228,,MATCH(HK2,'[1]Stats repas'!$E$55:$NR$55,1))="AT"),"a",INDEX('[1]Stats repas'!$E$221:$NR$221,,MATCH(HK2,'[1]Stats repas'!$E$55:$NR$55,1)))),0)</f>
        <v>0</v>
      </c>
      <c r="HL22">
        <f>IF(INDEX('[1]Stats repas'!$E$228:$NR$228,,MATCH(HL2,'[1]Stats repas'!$E$55:$NR$55,1))="AT",IF(AND(INDEX('[1]Stats repas'!$E$221:$NR$221,,MATCH(HL2,'[1]Stats repas'!$E$55:$NR$55,1))=0,INDEX('[1]Stats repas'!$E$228:$NR$228,,MATCH(HL2,'[1]Stats repas'!$E$55:$NR$55,1))="AT"),"a",IF(AND(INDEX('[1]Stats repas'!$E$221:$NR$221,,MATCH(HL2,'[1]Stats repas'!$E$55:$NR$55,1))&gt;2,INDEX('[1]Stats repas'!$E$228:$NR$228,,MATCH(HL2,'[1]Stats repas'!$E$55:$NR$55,1))="AT"),"a",INDEX('[1]Stats repas'!$E$221:$NR$221,,MATCH(HL2,'[1]Stats repas'!$E$55:$NR$55,1)))),0)</f>
        <v>0</v>
      </c>
      <c r="HM22">
        <f>IF(INDEX('[1]Stats repas'!$E$228:$NR$228,,MATCH(HM2,'[1]Stats repas'!$E$55:$NR$55,1))="AT",IF(AND(INDEX('[1]Stats repas'!$E$221:$NR$221,,MATCH(HM2,'[1]Stats repas'!$E$55:$NR$55,1))=0,INDEX('[1]Stats repas'!$E$228:$NR$228,,MATCH(HM2,'[1]Stats repas'!$E$55:$NR$55,1))="AT"),"a",IF(AND(INDEX('[1]Stats repas'!$E$221:$NR$221,,MATCH(HM2,'[1]Stats repas'!$E$55:$NR$55,1))&gt;2,INDEX('[1]Stats repas'!$E$228:$NR$228,,MATCH(HM2,'[1]Stats repas'!$E$55:$NR$55,1))="AT"),"a",INDEX('[1]Stats repas'!$E$221:$NR$221,,MATCH(HM2,'[1]Stats repas'!$E$55:$NR$55,1)))),0)</f>
        <v>0</v>
      </c>
      <c r="HN22">
        <f>IF(INDEX('[1]Stats repas'!$E$228:$NR$228,,MATCH(HN2,'[1]Stats repas'!$E$55:$NR$55,1))="AT",IF(AND(INDEX('[1]Stats repas'!$E$221:$NR$221,,MATCH(HN2,'[1]Stats repas'!$E$55:$NR$55,1))=0,INDEX('[1]Stats repas'!$E$228:$NR$228,,MATCH(HN2,'[1]Stats repas'!$E$55:$NR$55,1))="AT"),"a",IF(AND(INDEX('[1]Stats repas'!$E$221:$NR$221,,MATCH(HN2,'[1]Stats repas'!$E$55:$NR$55,1))&gt;2,INDEX('[1]Stats repas'!$E$228:$NR$228,,MATCH(HN2,'[1]Stats repas'!$E$55:$NR$55,1))="AT"),"a",INDEX('[1]Stats repas'!$E$221:$NR$221,,MATCH(HN2,'[1]Stats repas'!$E$55:$NR$55,1)))),0)</f>
        <v>0</v>
      </c>
      <c r="HO22">
        <f>IF(INDEX('[1]Stats repas'!$E$228:$NR$228,,MATCH(HO2,'[1]Stats repas'!$E$55:$NR$55,1))="AT",IF(AND(INDEX('[1]Stats repas'!$E$221:$NR$221,,MATCH(HO2,'[1]Stats repas'!$E$55:$NR$55,1))=0,INDEX('[1]Stats repas'!$E$228:$NR$228,,MATCH(HO2,'[1]Stats repas'!$E$55:$NR$55,1))="AT"),"a",IF(AND(INDEX('[1]Stats repas'!$E$221:$NR$221,,MATCH(HO2,'[1]Stats repas'!$E$55:$NR$55,1))&gt;2,INDEX('[1]Stats repas'!$E$228:$NR$228,,MATCH(HO2,'[1]Stats repas'!$E$55:$NR$55,1))="AT"),"a",INDEX('[1]Stats repas'!$E$221:$NR$221,,MATCH(HO2,'[1]Stats repas'!$E$55:$NR$55,1)))),0)</f>
        <v>0</v>
      </c>
      <c r="HP22">
        <f>IF(INDEX('[1]Stats repas'!$E$228:$NR$228,,MATCH(HP2,'[1]Stats repas'!$E$55:$NR$55,1))="AT",IF(AND(INDEX('[1]Stats repas'!$E$221:$NR$221,,MATCH(HP2,'[1]Stats repas'!$E$55:$NR$55,1))=0,INDEX('[1]Stats repas'!$E$228:$NR$228,,MATCH(HP2,'[1]Stats repas'!$E$55:$NR$55,1))="AT"),"a",IF(AND(INDEX('[1]Stats repas'!$E$221:$NR$221,,MATCH(HP2,'[1]Stats repas'!$E$55:$NR$55,1))&gt;2,INDEX('[1]Stats repas'!$E$228:$NR$228,,MATCH(HP2,'[1]Stats repas'!$E$55:$NR$55,1))="AT"),"a",INDEX('[1]Stats repas'!$E$221:$NR$221,,MATCH(HP2,'[1]Stats repas'!$E$55:$NR$55,1)))),0)</f>
        <v>0</v>
      </c>
      <c r="HQ22">
        <f>IF(INDEX('[1]Stats repas'!$E$228:$NR$228,,MATCH(HQ2,'[1]Stats repas'!$E$55:$NR$55,1))="AT",IF(AND(INDEX('[1]Stats repas'!$E$221:$NR$221,,MATCH(HQ2,'[1]Stats repas'!$E$55:$NR$55,1))=0,INDEX('[1]Stats repas'!$E$228:$NR$228,,MATCH(HQ2,'[1]Stats repas'!$E$55:$NR$55,1))="AT"),"a",IF(AND(INDEX('[1]Stats repas'!$E$221:$NR$221,,MATCH(HQ2,'[1]Stats repas'!$E$55:$NR$55,1))&gt;2,INDEX('[1]Stats repas'!$E$228:$NR$228,,MATCH(HQ2,'[1]Stats repas'!$E$55:$NR$55,1))="AT"),"a",INDEX('[1]Stats repas'!$E$221:$NR$221,,MATCH(HQ2,'[1]Stats repas'!$E$55:$NR$55,1)))),0)</f>
        <v>0</v>
      </c>
      <c r="HR22">
        <f>IF(INDEX('[1]Stats repas'!$E$228:$NR$228,,MATCH(HR2,'[1]Stats repas'!$E$55:$NR$55,1))="AT",IF(AND(INDEX('[1]Stats repas'!$E$221:$NR$221,,MATCH(HR2,'[1]Stats repas'!$E$55:$NR$55,1))=0,INDEX('[1]Stats repas'!$E$228:$NR$228,,MATCH(HR2,'[1]Stats repas'!$E$55:$NR$55,1))="AT"),"a",IF(AND(INDEX('[1]Stats repas'!$E$221:$NR$221,,MATCH(HR2,'[1]Stats repas'!$E$55:$NR$55,1))&gt;2,INDEX('[1]Stats repas'!$E$228:$NR$228,,MATCH(HR2,'[1]Stats repas'!$E$55:$NR$55,1))="AT"),"a",INDEX('[1]Stats repas'!$E$221:$NR$221,,MATCH(HR2,'[1]Stats repas'!$E$55:$NR$55,1)))),0)</f>
        <v>0</v>
      </c>
      <c r="HS22">
        <f>IF(INDEX('[1]Stats repas'!$E$228:$NR$228,,MATCH(HS2,'[1]Stats repas'!$E$55:$NR$55,1))="AT",IF(AND(INDEX('[1]Stats repas'!$E$221:$NR$221,,MATCH(HS2,'[1]Stats repas'!$E$55:$NR$55,1))=0,INDEX('[1]Stats repas'!$E$228:$NR$228,,MATCH(HS2,'[1]Stats repas'!$E$55:$NR$55,1))="AT"),"a",IF(AND(INDEX('[1]Stats repas'!$E$221:$NR$221,,MATCH(HS2,'[1]Stats repas'!$E$55:$NR$55,1))&gt;2,INDEX('[1]Stats repas'!$E$228:$NR$228,,MATCH(HS2,'[1]Stats repas'!$E$55:$NR$55,1))="AT"),"a",INDEX('[1]Stats repas'!$E$221:$NR$221,,MATCH(HS2,'[1]Stats repas'!$E$55:$NR$55,1)))),0)</f>
        <v>0</v>
      </c>
      <c r="HT22">
        <f>IF(INDEX('[1]Stats repas'!$E$228:$NR$228,,MATCH(HT2,'[1]Stats repas'!$E$55:$NR$55,1))="AT",IF(AND(INDEX('[1]Stats repas'!$E$221:$NR$221,,MATCH(HT2,'[1]Stats repas'!$E$55:$NR$55,1))=0,INDEX('[1]Stats repas'!$E$228:$NR$228,,MATCH(HT2,'[1]Stats repas'!$E$55:$NR$55,1))="AT"),"a",IF(AND(INDEX('[1]Stats repas'!$E$221:$NR$221,,MATCH(HT2,'[1]Stats repas'!$E$55:$NR$55,1))&gt;2,INDEX('[1]Stats repas'!$E$228:$NR$228,,MATCH(HT2,'[1]Stats repas'!$E$55:$NR$55,1))="AT"),"a",INDEX('[1]Stats repas'!$E$221:$NR$221,,MATCH(HT2,'[1]Stats repas'!$E$55:$NR$55,1)))),0)</f>
        <v>0</v>
      </c>
      <c r="HU22">
        <f>IF(INDEX('[1]Stats repas'!$E$228:$NR$228,,MATCH(HU2,'[1]Stats repas'!$E$55:$NR$55,1))="AT",IF(AND(INDEX('[1]Stats repas'!$E$221:$NR$221,,MATCH(HU2,'[1]Stats repas'!$E$55:$NR$55,1))=0,INDEX('[1]Stats repas'!$E$228:$NR$228,,MATCH(HU2,'[1]Stats repas'!$E$55:$NR$55,1))="AT"),"a",IF(AND(INDEX('[1]Stats repas'!$E$221:$NR$221,,MATCH(HU2,'[1]Stats repas'!$E$55:$NR$55,1))&gt;2,INDEX('[1]Stats repas'!$E$228:$NR$228,,MATCH(HU2,'[1]Stats repas'!$E$55:$NR$55,1))="AT"),"a",INDEX('[1]Stats repas'!$E$221:$NR$221,,MATCH(HU2,'[1]Stats repas'!$E$55:$NR$55,1)))),0)</f>
        <v>0</v>
      </c>
      <c r="HV22">
        <f>IF(INDEX('[1]Stats repas'!$E$228:$NR$228,,MATCH(HV2,'[1]Stats repas'!$E$55:$NR$55,1))="AT",IF(AND(INDEX('[1]Stats repas'!$E$221:$NR$221,,MATCH(HV2,'[1]Stats repas'!$E$55:$NR$55,1))=0,INDEX('[1]Stats repas'!$E$228:$NR$228,,MATCH(HV2,'[1]Stats repas'!$E$55:$NR$55,1))="AT"),"a",IF(AND(INDEX('[1]Stats repas'!$E$221:$NR$221,,MATCH(HV2,'[1]Stats repas'!$E$55:$NR$55,1))&gt;2,INDEX('[1]Stats repas'!$E$228:$NR$228,,MATCH(HV2,'[1]Stats repas'!$E$55:$NR$55,1))="AT"),"a",INDEX('[1]Stats repas'!$E$221:$NR$221,,MATCH(HV2,'[1]Stats repas'!$E$55:$NR$55,1)))),0)</f>
        <v>0</v>
      </c>
      <c r="HW22">
        <f>IF(INDEX('[1]Stats repas'!$E$228:$NR$228,,MATCH(HW2,'[1]Stats repas'!$E$55:$NR$55,1))="AT",IF(AND(INDEX('[1]Stats repas'!$E$221:$NR$221,,MATCH(HW2,'[1]Stats repas'!$E$55:$NR$55,1))=0,INDEX('[1]Stats repas'!$E$228:$NR$228,,MATCH(HW2,'[1]Stats repas'!$E$55:$NR$55,1))="AT"),"a",IF(AND(INDEX('[1]Stats repas'!$E$221:$NR$221,,MATCH(HW2,'[1]Stats repas'!$E$55:$NR$55,1))&gt;2,INDEX('[1]Stats repas'!$E$228:$NR$228,,MATCH(HW2,'[1]Stats repas'!$E$55:$NR$55,1))="AT"),"a",INDEX('[1]Stats repas'!$E$221:$NR$221,,MATCH(HW2,'[1]Stats repas'!$E$55:$NR$55,1)))),0)</f>
        <v>0</v>
      </c>
      <c r="HX22">
        <f>IF(INDEX('[1]Stats repas'!$E$228:$NR$228,,MATCH(HX2,'[1]Stats repas'!$E$55:$NR$55,1))="AT",IF(AND(INDEX('[1]Stats repas'!$E$221:$NR$221,,MATCH(HX2,'[1]Stats repas'!$E$55:$NR$55,1))=0,INDEX('[1]Stats repas'!$E$228:$NR$228,,MATCH(HX2,'[1]Stats repas'!$E$55:$NR$55,1))="AT"),"a",IF(AND(INDEX('[1]Stats repas'!$E$221:$NR$221,,MATCH(HX2,'[1]Stats repas'!$E$55:$NR$55,1))&gt;2,INDEX('[1]Stats repas'!$E$228:$NR$228,,MATCH(HX2,'[1]Stats repas'!$E$55:$NR$55,1))="AT"),"a",INDEX('[1]Stats repas'!$E$221:$NR$221,,MATCH(HX2,'[1]Stats repas'!$E$55:$NR$55,1)))),0)</f>
        <v>0</v>
      </c>
      <c r="HY22">
        <f>IF(INDEX('[1]Stats repas'!$E$228:$NR$228,,MATCH(HY2,'[1]Stats repas'!$E$55:$NR$55,1))="AT",IF(AND(INDEX('[1]Stats repas'!$E$221:$NR$221,,MATCH(HY2,'[1]Stats repas'!$E$55:$NR$55,1))=0,INDEX('[1]Stats repas'!$E$228:$NR$228,,MATCH(HY2,'[1]Stats repas'!$E$55:$NR$55,1))="AT"),"a",IF(AND(INDEX('[1]Stats repas'!$E$221:$NR$221,,MATCH(HY2,'[1]Stats repas'!$E$55:$NR$55,1))&gt;2,INDEX('[1]Stats repas'!$E$228:$NR$228,,MATCH(HY2,'[1]Stats repas'!$E$55:$NR$55,1))="AT"),"a",INDEX('[1]Stats repas'!$E$221:$NR$221,,MATCH(HY2,'[1]Stats repas'!$E$55:$NR$55,1)))),0)</f>
        <v>0</v>
      </c>
      <c r="HZ22">
        <f>IF(INDEX('[1]Stats repas'!$E$228:$NR$228,,MATCH(HZ2,'[1]Stats repas'!$E$55:$NR$55,1))="AT",IF(AND(INDEX('[1]Stats repas'!$E$221:$NR$221,,MATCH(HZ2,'[1]Stats repas'!$E$55:$NR$55,1))=0,INDEX('[1]Stats repas'!$E$228:$NR$228,,MATCH(HZ2,'[1]Stats repas'!$E$55:$NR$55,1))="AT"),"a",IF(AND(INDEX('[1]Stats repas'!$E$221:$NR$221,,MATCH(HZ2,'[1]Stats repas'!$E$55:$NR$55,1))&gt;2,INDEX('[1]Stats repas'!$E$228:$NR$228,,MATCH(HZ2,'[1]Stats repas'!$E$55:$NR$55,1))="AT"),"a",INDEX('[1]Stats repas'!$E$221:$NR$221,,MATCH(HZ2,'[1]Stats repas'!$E$55:$NR$55,1)))),0)</f>
        <v>0</v>
      </c>
      <c r="IA22">
        <f>IF(INDEX('[1]Stats repas'!$E$228:$NR$228,,MATCH(IA2,'[1]Stats repas'!$E$55:$NR$55,1))="AT",IF(AND(INDEX('[1]Stats repas'!$E$221:$NR$221,,MATCH(IA2,'[1]Stats repas'!$E$55:$NR$55,1))=0,INDEX('[1]Stats repas'!$E$228:$NR$228,,MATCH(IA2,'[1]Stats repas'!$E$55:$NR$55,1))="AT"),"a",IF(AND(INDEX('[1]Stats repas'!$E$221:$NR$221,,MATCH(IA2,'[1]Stats repas'!$E$55:$NR$55,1))&gt;2,INDEX('[1]Stats repas'!$E$228:$NR$228,,MATCH(IA2,'[1]Stats repas'!$E$55:$NR$55,1))="AT"),"a",INDEX('[1]Stats repas'!$E$221:$NR$221,,MATCH(IA2,'[1]Stats repas'!$E$55:$NR$55,1)))),0)</f>
        <v>0</v>
      </c>
      <c r="IB22">
        <f>IF(INDEX('[1]Stats repas'!$E$228:$NR$228,,MATCH(IB2,'[1]Stats repas'!$E$55:$NR$55,1))="AT",IF(AND(INDEX('[1]Stats repas'!$E$221:$NR$221,,MATCH(IB2,'[1]Stats repas'!$E$55:$NR$55,1))=0,INDEX('[1]Stats repas'!$E$228:$NR$228,,MATCH(IB2,'[1]Stats repas'!$E$55:$NR$55,1))="AT"),"a",IF(AND(INDEX('[1]Stats repas'!$E$221:$NR$221,,MATCH(IB2,'[1]Stats repas'!$E$55:$NR$55,1))&gt;2,INDEX('[1]Stats repas'!$E$228:$NR$228,,MATCH(IB2,'[1]Stats repas'!$E$55:$NR$55,1))="AT"),"a",INDEX('[1]Stats repas'!$E$221:$NR$221,,MATCH(IB2,'[1]Stats repas'!$E$55:$NR$55,1)))),0)</f>
        <v>0</v>
      </c>
      <c r="IC22">
        <f>IF(INDEX('[1]Stats repas'!$E$228:$NR$228,,MATCH(IC2,'[1]Stats repas'!$E$55:$NR$55,1))="AT",IF(AND(INDEX('[1]Stats repas'!$E$221:$NR$221,,MATCH(IC2,'[1]Stats repas'!$E$55:$NR$55,1))=0,INDEX('[1]Stats repas'!$E$228:$NR$228,,MATCH(IC2,'[1]Stats repas'!$E$55:$NR$55,1))="AT"),"a",IF(AND(INDEX('[1]Stats repas'!$E$221:$NR$221,,MATCH(IC2,'[1]Stats repas'!$E$55:$NR$55,1))&gt;2,INDEX('[1]Stats repas'!$E$228:$NR$228,,MATCH(IC2,'[1]Stats repas'!$E$55:$NR$55,1))="AT"),"a",INDEX('[1]Stats repas'!$E$221:$NR$221,,MATCH(IC2,'[1]Stats repas'!$E$55:$NR$55,1)))),0)</f>
        <v>0</v>
      </c>
      <c r="ID22">
        <f>IF(INDEX('[1]Stats repas'!$E$228:$NR$228,,MATCH(ID2,'[1]Stats repas'!$E$55:$NR$55,1))="AT",IF(AND(INDEX('[1]Stats repas'!$E$221:$NR$221,,MATCH(ID2,'[1]Stats repas'!$E$55:$NR$55,1))=0,INDEX('[1]Stats repas'!$E$228:$NR$228,,MATCH(ID2,'[1]Stats repas'!$E$55:$NR$55,1))="AT"),"a",IF(AND(INDEX('[1]Stats repas'!$E$221:$NR$221,,MATCH(ID2,'[1]Stats repas'!$E$55:$NR$55,1))&gt;2,INDEX('[1]Stats repas'!$E$228:$NR$228,,MATCH(ID2,'[1]Stats repas'!$E$55:$NR$55,1))="AT"),"a",INDEX('[1]Stats repas'!$E$221:$NR$221,,MATCH(ID2,'[1]Stats repas'!$E$55:$NR$55,1)))),0)</f>
        <v>0</v>
      </c>
      <c r="IE22">
        <f>IF(INDEX('[1]Stats repas'!$E$228:$NR$228,,MATCH(IE2,'[1]Stats repas'!$E$55:$NR$55,1))="AT",IF(AND(INDEX('[1]Stats repas'!$E$221:$NR$221,,MATCH(IE2,'[1]Stats repas'!$E$55:$NR$55,1))=0,INDEX('[1]Stats repas'!$E$228:$NR$228,,MATCH(IE2,'[1]Stats repas'!$E$55:$NR$55,1))="AT"),"a",IF(AND(INDEX('[1]Stats repas'!$E$221:$NR$221,,MATCH(IE2,'[1]Stats repas'!$E$55:$NR$55,1))&gt;2,INDEX('[1]Stats repas'!$E$228:$NR$228,,MATCH(IE2,'[1]Stats repas'!$E$55:$NR$55,1))="AT"),"a",INDEX('[1]Stats repas'!$E$221:$NR$221,,MATCH(IE2,'[1]Stats repas'!$E$55:$NR$55,1)))),0)</f>
        <v>0</v>
      </c>
      <c r="IF22">
        <f>IF(INDEX('[1]Stats repas'!$E$228:$NR$228,,MATCH(IF2,'[1]Stats repas'!$E$55:$NR$55,1))="AT",IF(AND(INDEX('[1]Stats repas'!$E$221:$NR$221,,MATCH(IF2,'[1]Stats repas'!$E$55:$NR$55,1))=0,INDEX('[1]Stats repas'!$E$228:$NR$228,,MATCH(IF2,'[1]Stats repas'!$E$55:$NR$55,1))="AT"),"a",IF(AND(INDEX('[1]Stats repas'!$E$221:$NR$221,,MATCH(IF2,'[1]Stats repas'!$E$55:$NR$55,1))&gt;2,INDEX('[1]Stats repas'!$E$228:$NR$228,,MATCH(IF2,'[1]Stats repas'!$E$55:$NR$55,1))="AT"),"a",INDEX('[1]Stats repas'!$E$221:$NR$221,,MATCH(IF2,'[1]Stats repas'!$E$55:$NR$55,1)))),0)</f>
        <v>0</v>
      </c>
      <c r="IG22">
        <f>IF(INDEX('[1]Stats repas'!$E$228:$NR$228,,MATCH(IG2,'[1]Stats repas'!$E$55:$NR$55,1))="AT",IF(AND(INDEX('[1]Stats repas'!$E$221:$NR$221,,MATCH(IG2,'[1]Stats repas'!$E$55:$NR$55,1))=0,INDEX('[1]Stats repas'!$E$228:$NR$228,,MATCH(IG2,'[1]Stats repas'!$E$55:$NR$55,1))="AT"),"a",IF(AND(INDEX('[1]Stats repas'!$E$221:$NR$221,,MATCH(IG2,'[1]Stats repas'!$E$55:$NR$55,1))&gt;2,INDEX('[1]Stats repas'!$E$228:$NR$228,,MATCH(IG2,'[1]Stats repas'!$E$55:$NR$55,1))="AT"),"a",INDEX('[1]Stats repas'!$E$221:$NR$221,,MATCH(IG2,'[1]Stats repas'!$E$55:$NR$55,1)))),0)</f>
        <v>0</v>
      </c>
      <c r="IH22">
        <f>IF(INDEX('[1]Stats repas'!$E$228:$NR$228,,MATCH(IH2,'[1]Stats repas'!$E$55:$NR$55,1))="AT",IF(AND(INDEX('[1]Stats repas'!$E$221:$NR$221,,MATCH(IH2,'[1]Stats repas'!$E$55:$NR$55,1))=0,INDEX('[1]Stats repas'!$E$228:$NR$228,,MATCH(IH2,'[1]Stats repas'!$E$55:$NR$55,1))="AT"),"a",IF(AND(INDEX('[1]Stats repas'!$E$221:$NR$221,,MATCH(IH2,'[1]Stats repas'!$E$55:$NR$55,1))&gt;2,INDEX('[1]Stats repas'!$E$228:$NR$228,,MATCH(IH2,'[1]Stats repas'!$E$55:$NR$55,1))="AT"),"a",INDEX('[1]Stats repas'!$E$221:$NR$221,,MATCH(IH2,'[1]Stats repas'!$E$55:$NR$55,1)))),0)</f>
        <v>0</v>
      </c>
      <c r="II22">
        <f>IF(INDEX('[1]Stats repas'!$E$228:$NR$228,,MATCH(II2,'[1]Stats repas'!$E$55:$NR$55,1))="AT",IF(AND(INDEX('[1]Stats repas'!$E$221:$NR$221,,MATCH(II2,'[1]Stats repas'!$E$55:$NR$55,1))=0,INDEX('[1]Stats repas'!$E$228:$NR$228,,MATCH(II2,'[1]Stats repas'!$E$55:$NR$55,1))="AT"),"a",IF(AND(INDEX('[1]Stats repas'!$E$221:$NR$221,,MATCH(II2,'[1]Stats repas'!$E$55:$NR$55,1))&gt;2,INDEX('[1]Stats repas'!$E$228:$NR$228,,MATCH(II2,'[1]Stats repas'!$E$55:$NR$55,1))="AT"),"a",INDEX('[1]Stats repas'!$E$221:$NR$221,,MATCH(II2,'[1]Stats repas'!$E$55:$NR$55,1)))),0)</f>
        <v>0</v>
      </c>
      <c r="IJ22">
        <f>IF(INDEX('[1]Stats repas'!$E$228:$NR$228,,MATCH(IJ2,'[1]Stats repas'!$E$55:$NR$55,1))="AT",IF(AND(INDEX('[1]Stats repas'!$E$221:$NR$221,,MATCH(IJ2,'[1]Stats repas'!$E$55:$NR$55,1))=0,INDEX('[1]Stats repas'!$E$228:$NR$228,,MATCH(IJ2,'[1]Stats repas'!$E$55:$NR$55,1))="AT"),"a",IF(AND(INDEX('[1]Stats repas'!$E$221:$NR$221,,MATCH(IJ2,'[1]Stats repas'!$E$55:$NR$55,1))&gt;2,INDEX('[1]Stats repas'!$E$228:$NR$228,,MATCH(IJ2,'[1]Stats repas'!$E$55:$NR$55,1))="AT"),"a",INDEX('[1]Stats repas'!$E$221:$NR$221,,MATCH(IJ2,'[1]Stats repas'!$E$55:$NR$55,1)))),0)</f>
        <v>0</v>
      </c>
      <c r="IK22">
        <f>IF(INDEX('[1]Stats repas'!$E$228:$NR$228,,MATCH(IK2,'[1]Stats repas'!$E$55:$NR$55,1))="AT",IF(AND(INDEX('[1]Stats repas'!$E$221:$NR$221,,MATCH(IK2,'[1]Stats repas'!$E$55:$NR$55,1))=0,INDEX('[1]Stats repas'!$E$228:$NR$228,,MATCH(IK2,'[1]Stats repas'!$E$55:$NR$55,1))="AT"),"a",IF(AND(INDEX('[1]Stats repas'!$E$221:$NR$221,,MATCH(IK2,'[1]Stats repas'!$E$55:$NR$55,1))&gt;2,INDEX('[1]Stats repas'!$E$228:$NR$228,,MATCH(IK2,'[1]Stats repas'!$E$55:$NR$55,1))="AT"),"a",INDEX('[1]Stats repas'!$E$221:$NR$221,,MATCH(IK2,'[1]Stats repas'!$E$55:$NR$55,1)))),0)</f>
        <v>0</v>
      </c>
      <c r="IL22">
        <f>IF(INDEX('[1]Stats repas'!$E$228:$NR$228,,MATCH(IL2,'[1]Stats repas'!$E$55:$NR$55,1))="AT",IF(AND(INDEX('[1]Stats repas'!$E$221:$NR$221,,MATCH(IL2,'[1]Stats repas'!$E$55:$NR$55,1))=0,INDEX('[1]Stats repas'!$E$228:$NR$228,,MATCH(IL2,'[1]Stats repas'!$E$55:$NR$55,1))="AT"),"a",IF(AND(INDEX('[1]Stats repas'!$E$221:$NR$221,,MATCH(IL2,'[1]Stats repas'!$E$55:$NR$55,1))&gt;2,INDEX('[1]Stats repas'!$E$228:$NR$228,,MATCH(IL2,'[1]Stats repas'!$E$55:$NR$55,1))="AT"),"a",INDEX('[1]Stats repas'!$E$221:$NR$221,,MATCH(IL2,'[1]Stats repas'!$E$55:$NR$55,1)))),0)</f>
        <v>0</v>
      </c>
      <c r="IM22">
        <f>IF(INDEX('[1]Stats repas'!$E$228:$NR$228,,MATCH(IM2,'[1]Stats repas'!$E$55:$NR$55,1))="AT",IF(AND(INDEX('[1]Stats repas'!$E$221:$NR$221,,MATCH(IM2,'[1]Stats repas'!$E$55:$NR$55,1))=0,INDEX('[1]Stats repas'!$E$228:$NR$228,,MATCH(IM2,'[1]Stats repas'!$E$55:$NR$55,1))="AT"),"a",IF(AND(INDEX('[1]Stats repas'!$E$221:$NR$221,,MATCH(IM2,'[1]Stats repas'!$E$55:$NR$55,1))&gt;2,INDEX('[1]Stats repas'!$E$228:$NR$228,,MATCH(IM2,'[1]Stats repas'!$E$55:$NR$55,1))="AT"),"a",INDEX('[1]Stats repas'!$E$221:$NR$221,,MATCH(IM2,'[1]Stats repas'!$E$55:$NR$55,1)))),0)</f>
        <v>0</v>
      </c>
      <c r="IN22">
        <f>IF(INDEX('[1]Stats repas'!$E$228:$NR$228,,MATCH(IN2,'[1]Stats repas'!$E$55:$NR$55,1))="AT",IF(AND(INDEX('[1]Stats repas'!$E$221:$NR$221,,MATCH(IN2,'[1]Stats repas'!$E$55:$NR$55,1))=0,INDEX('[1]Stats repas'!$E$228:$NR$228,,MATCH(IN2,'[1]Stats repas'!$E$55:$NR$55,1))="AT"),"a",IF(AND(INDEX('[1]Stats repas'!$E$221:$NR$221,,MATCH(IN2,'[1]Stats repas'!$E$55:$NR$55,1))&gt;2,INDEX('[1]Stats repas'!$E$228:$NR$228,,MATCH(IN2,'[1]Stats repas'!$E$55:$NR$55,1))="AT"),"a",INDEX('[1]Stats repas'!$E$221:$NR$221,,MATCH(IN2,'[1]Stats repas'!$E$55:$NR$55,1)))),0)</f>
        <v>0</v>
      </c>
      <c r="IO22">
        <f>IF(INDEX('[1]Stats repas'!$E$228:$NR$228,,MATCH(IO2,'[1]Stats repas'!$E$55:$NR$55,1))="AT",IF(AND(INDEX('[1]Stats repas'!$E$221:$NR$221,,MATCH(IO2,'[1]Stats repas'!$E$55:$NR$55,1))=0,INDEX('[1]Stats repas'!$E$228:$NR$228,,MATCH(IO2,'[1]Stats repas'!$E$55:$NR$55,1))="AT"),"a",IF(AND(INDEX('[1]Stats repas'!$E$221:$NR$221,,MATCH(IO2,'[1]Stats repas'!$E$55:$NR$55,1))&gt;2,INDEX('[1]Stats repas'!$E$228:$NR$228,,MATCH(IO2,'[1]Stats repas'!$E$55:$NR$55,1))="AT"),"a",INDEX('[1]Stats repas'!$E$221:$NR$221,,MATCH(IO2,'[1]Stats repas'!$E$55:$NR$55,1)))),0)</f>
        <v>0</v>
      </c>
      <c r="IP22">
        <f>IF(INDEX('[1]Stats repas'!$E$228:$NR$228,,MATCH(IP2,'[1]Stats repas'!$E$55:$NR$55,1))="AT",IF(AND(INDEX('[1]Stats repas'!$E$221:$NR$221,,MATCH(IP2,'[1]Stats repas'!$E$55:$NR$55,1))=0,INDEX('[1]Stats repas'!$E$228:$NR$228,,MATCH(IP2,'[1]Stats repas'!$E$55:$NR$55,1))="AT"),"a",IF(AND(INDEX('[1]Stats repas'!$E$221:$NR$221,,MATCH(IP2,'[1]Stats repas'!$E$55:$NR$55,1))&gt;2,INDEX('[1]Stats repas'!$E$228:$NR$228,,MATCH(IP2,'[1]Stats repas'!$E$55:$NR$55,1))="AT"),"a",INDEX('[1]Stats repas'!$E$221:$NR$221,,MATCH(IP2,'[1]Stats repas'!$E$55:$NR$55,1)))),0)</f>
        <v>0</v>
      </c>
      <c r="IQ22">
        <f>IF(INDEX('[1]Stats repas'!$E$228:$NR$228,,MATCH(IQ2,'[1]Stats repas'!$E$55:$NR$55,1))="AT",IF(AND(INDEX('[1]Stats repas'!$E$221:$NR$221,,MATCH(IQ2,'[1]Stats repas'!$E$55:$NR$55,1))=0,INDEX('[1]Stats repas'!$E$228:$NR$228,,MATCH(IQ2,'[1]Stats repas'!$E$55:$NR$55,1))="AT"),"a",IF(AND(INDEX('[1]Stats repas'!$E$221:$NR$221,,MATCH(IQ2,'[1]Stats repas'!$E$55:$NR$55,1))&gt;2,INDEX('[1]Stats repas'!$E$228:$NR$228,,MATCH(IQ2,'[1]Stats repas'!$E$55:$NR$55,1))="AT"),"a",INDEX('[1]Stats repas'!$E$221:$NR$221,,MATCH(IQ2,'[1]Stats repas'!$E$55:$NR$55,1)))),0)</f>
        <v>0</v>
      </c>
      <c r="IR22">
        <f>IF(INDEX('[1]Stats repas'!$E$228:$NR$228,,MATCH(IR2,'[1]Stats repas'!$E$55:$NR$55,1))="AT",IF(AND(INDEX('[1]Stats repas'!$E$221:$NR$221,,MATCH(IR2,'[1]Stats repas'!$E$55:$NR$55,1))=0,INDEX('[1]Stats repas'!$E$228:$NR$228,,MATCH(IR2,'[1]Stats repas'!$E$55:$NR$55,1))="AT"),"a",IF(AND(INDEX('[1]Stats repas'!$E$221:$NR$221,,MATCH(IR2,'[1]Stats repas'!$E$55:$NR$55,1))&gt;2,INDEX('[1]Stats repas'!$E$228:$NR$228,,MATCH(IR2,'[1]Stats repas'!$E$55:$NR$55,1))="AT"),"a",INDEX('[1]Stats repas'!$E$221:$NR$221,,MATCH(IR2,'[1]Stats repas'!$E$55:$NR$55,1)))),0)</f>
        <v>0</v>
      </c>
      <c r="IS22">
        <f>IF(INDEX('[1]Stats repas'!$E$228:$NR$228,,MATCH(IS2,'[1]Stats repas'!$E$55:$NR$55,1))="AT",IF(AND(INDEX('[1]Stats repas'!$E$221:$NR$221,,MATCH(IS2,'[1]Stats repas'!$E$55:$NR$55,1))=0,INDEX('[1]Stats repas'!$E$228:$NR$228,,MATCH(IS2,'[1]Stats repas'!$E$55:$NR$55,1))="AT"),"a",IF(AND(INDEX('[1]Stats repas'!$E$221:$NR$221,,MATCH(IS2,'[1]Stats repas'!$E$55:$NR$55,1))&gt;2,INDEX('[1]Stats repas'!$E$228:$NR$228,,MATCH(IS2,'[1]Stats repas'!$E$55:$NR$55,1))="AT"),"a",INDEX('[1]Stats repas'!$E$221:$NR$221,,MATCH(IS2,'[1]Stats repas'!$E$55:$NR$55,1)))),0)</f>
        <v>0</v>
      </c>
      <c r="IT22">
        <f>IF(INDEX('[1]Stats repas'!$E$228:$NR$228,,MATCH(IT2,'[1]Stats repas'!$E$55:$NR$55,1))="AT",IF(AND(INDEX('[1]Stats repas'!$E$221:$NR$221,,MATCH(IT2,'[1]Stats repas'!$E$55:$NR$55,1))=0,INDEX('[1]Stats repas'!$E$228:$NR$228,,MATCH(IT2,'[1]Stats repas'!$E$55:$NR$55,1))="AT"),"a",IF(AND(INDEX('[1]Stats repas'!$E$221:$NR$221,,MATCH(IT2,'[1]Stats repas'!$E$55:$NR$55,1))&gt;2,INDEX('[1]Stats repas'!$E$228:$NR$228,,MATCH(IT2,'[1]Stats repas'!$E$55:$NR$55,1))="AT"),"a",INDEX('[1]Stats repas'!$E$221:$NR$221,,MATCH(IT2,'[1]Stats repas'!$E$55:$NR$55,1)))),0)</f>
        <v>0</v>
      </c>
      <c r="IU22">
        <f>IF(INDEX('[1]Stats repas'!$E$228:$NR$228,,MATCH(IU2,'[1]Stats repas'!$E$55:$NR$55,1))="AT",IF(AND(INDEX('[1]Stats repas'!$E$221:$NR$221,,MATCH(IU2,'[1]Stats repas'!$E$55:$NR$55,1))=0,INDEX('[1]Stats repas'!$E$228:$NR$228,,MATCH(IU2,'[1]Stats repas'!$E$55:$NR$55,1))="AT"),"a",IF(AND(INDEX('[1]Stats repas'!$E$221:$NR$221,,MATCH(IU2,'[1]Stats repas'!$E$55:$NR$55,1))&gt;2,INDEX('[1]Stats repas'!$E$228:$NR$228,,MATCH(IU2,'[1]Stats repas'!$E$55:$NR$55,1))="AT"),"a",INDEX('[1]Stats repas'!$E$221:$NR$221,,MATCH(IU2,'[1]Stats repas'!$E$55:$NR$55,1)))),0)</f>
        <v>0</v>
      </c>
      <c r="IV22">
        <f>IF(INDEX('[1]Stats repas'!$E$228:$NR$228,,MATCH(IV2,'[1]Stats repas'!$E$55:$NR$55,1))="AT",IF(AND(INDEX('[1]Stats repas'!$E$221:$NR$221,,MATCH(IV2,'[1]Stats repas'!$E$55:$NR$55,1))=0,INDEX('[1]Stats repas'!$E$228:$NR$228,,MATCH(IV2,'[1]Stats repas'!$E$55:$NR$55,1))="AT"),"a",IF(AND(INDEX('[1]Stats repas'!$E$221:$NR$221,,MATCH(IV2,'[1]Stats repas'!$E$55:$NR$55,1))&gt;2,INDEX('[1]Stats repas'!$E$228:$NR$228,,MATCH(IV2,'[1]Stats repas'!$E$55:$NR$55,1))="AT"),"a",INDEX('[1]Stats repas'!$E$221:$NR$221,,MATCH(IV2,'[1]Stats repas'!$E$55:$NR$55,1)))),0)</f>
        <v>0</v>
      </c>
      <c r="IW22">
        <f>IF(INDEX('[1]Stats repas'!$E$228:$NR$228,,MATCH(IW2,'[1]Stats repas'!$E$55:$NR$55,1))="AT",IF(AND(INDEX('[1]Stats repas'!$E$221:$NR$221,,MATCH(IW2,'[1]Stats repas'!$E$55:$NR$55,1))=0,INDEX('[1]Stats repas'!$E$228:$NR$228,,MATCH(IW2,'[1]Stats repas'!$E$55:$NR$55,1))="AT"),"a",IF(AND(INDEX('[1]Stats repas'!$E$221:$NR$221,,MATCH(IW2,'[1]Stats repas'!$E$55:$NR$55,1))&gt;2,INDEX('[1]Stats repas'!$E$228:$NR$228,,MATCH(IW2,'[1]Stats repas'!$E$55:$NR$55,1))="AT"),"a",INDEX('[1]Stats repas'!$E$221:$NR$221,,MATCH(IW2,'[1]Stats repas'!$E$55:$NR$55,1)))),0)</f>
        <v>0</v>
      </c>
      <c r="IX22">
        <f>IF(INDEX('[1]Stats repas'!$E$228:$NR$228,,MATCH(IX2,'[1]Stats repas'!$E$55:$NR$55,1))="AT",IF(AND(INDEX('[1]Stats repas'!$E$221:$NR$221,,MATCH(IX2,'[1]Stats repas'!$E$55:$NR$55,1))=0,INDEX('[1]Stats repas'!$E$228:$NR$228,,MATCH(IX2,'[1]Stats repas'!$E$55:$NR$55,1))="AT"),"a",IF(AND(INDEX('[1]Stats repas'!$E$221:$NR$221,,MATCH(IX2,'[1]Stats repas'!$E$55:$NR$55,1))&gt;2,INDEX('[1]Stats repas'!$E$228:$NR$228,,MATCH(IX2,'[1]Stats repas'!$E$55:$NR$55,1))="AT"),"a",INDEX('[1]Stats repas'!$E$221:$NR$221,,MATCH(IX2,'[1]Stats repas'!$E$55:$NR$55,1)))),0)</f>
        <v>0</v>
      </c>
      <c r="IY22">
        <f>IF(INDEX('[1]Stats repas'!$E$228:$NR$228,,MATCH(IY2,'[1]Stats repas'!$E$55:$NR$55,1))="AT",IF(AND(INDEX('[1]Stats repas'!$E$221:$NR$221,,MATCH(IY2,'[1]Stats repas'!$E$55:$NR$55,1))=0,INDEX('[1]Stats repas'!$E$228:$NR$228,,MATCH(IY2,'[1]Stats repas'!$E$55:$NR$55,1))="AT"),"a",IF(AND(INDEX('[1]Stats repas'!$E$221:$NR$221,,MATCH(IY2,'[1]Stats repas'!$E$55:$NR$55,1))&gt;2,INDEX('[1]Stats repas'!$E$228:$NR$228,,MATCH(IY2,'[1]Stats repas'!$E$55:$NR$55,1))="AT"),"a",INDEX('[1]Stats repas'!$E$221:$NR$221,,MATCH(IY2,'[1]Stats repas'!$E$55:$NR$55,1)))),0)</f>
        <v>0</v>
      </c>
      <c r="IZ22">
        <f>IF(INDEX('[1]Stats repas'!$E$228:$NR$228,,MATCH(IZ2,'[1]Stats repas'!$E$55:$NR$55,1))="AT",IF(AND(INDEX('[1]Stats repas'!$E$221:$NR$221,,MATCH(IZ2,'[1]Stats repas'!$E$55:$NR$55,1))=0,INDEX('[1]Stats repas'!$E$228:$NR$228,,MATCH(IZ2,'[1]Stats repas'!$E$55:$NR$55,1))="AT"),"a",IF(AND(INDEX('[1]Stats repas'!$E$221:$NR$221,,MATCH(IZ2,'[1]Stats repas'!$E$55:$NR$55,1))&gt;2,INDEX('[1]Stats repas'!$E$228:$NR$228,,MATCH(IZ2,'[1]Stats repas'!$E$55:$NR$55,1))="AT"),"a",INDEX('[1]Stats repas'!$E$221:$NR$221,,MATCH(IZ2,'[1]Stats repas'!$E$55:$NR$55,1)))),0)</f>
        <v>0</v>
      </c>
      <c r="JA22">
        <f>IF(INDEX('[1]Stats repas'!$E$228:$NR$228,,MATCH(JA2,'[1]Stats repas'!$E$55:$NR$55,1))="AT",IF(AND(INDEX('[1]Stats repas'!$E$221:$NR$221,,MATCH(JA2,'[1]Stats repas'!$E$55:$NR$55,1))=0,INDEX('[1]Stats repas'!$E$228:$NR$228,,MATCH(JA2,'[1]Stats repas'!$E$55:$NR$55,1))="AT"),"a",IF(AND(INDEX('[1]Stats repas'!$E$221:$NR$221,,MATCH(JA2,'[1]Stats repas'!$E$55:$NR$55,1))&gt;2,INDEX('[1]Stats repas'!$E$228:$NR$228,,MATCH(JA2,'[1]Stats repas'!$E$55:$NR$55,1))="AT"),"a",INDEX('[1]Stats repas'!$E$221:$NR$221,,MATCH(JA2,'[1]Stats repas'!$E$55:$NR$55,1)))),0)</f>
        <v>0</v>
      </c>
      <c r="JB22">
        <f>IF(INDEX('[1]Stats repas'!$E$228:$NR$228,,MATCH(JB2,'[1]Stats repas'!$E$55:$NR$55,1))="AT",IF(AND(INDEX('[1]Stats repas'!$E$221:$NR$221,,MATCH(JB2,'[1]Stats repas'!$E$55:$NR$55,1))=0,INDEX('[1]Stats repas'!$E$228:$NR$228,,MATCH(JB2,'[1]Stats repas'!$E$55:$NR$55,1))="AT"),"a",IF(AND(INDEX('[1]Stats repas'!$E$221:$NR$221,,MATCH(JB2,'[1]Stats repas'!$E$55:$NR$55,1))&gt;2,INDEX('[1]Stats repas'!$E$228:$NR$228,,MATCH(JB2,'[1]Stats repas'!$E$55:$NR$55,1))="AT"),"a",INDEX('[1]Stats repas'!$E$221:$NR$221,,MATCH(JB2,'[1]Stats repas'!$E$55:$NR$55,1)))),0)</f>
        <v>0</v>
      </c>
      <c r="JC22">
        <f>IF(INDEX('[1]Stats repas'!$E$228:$NR$228,,MATCH(JC2,'[1]Stats repas'!$E$55:$NR$55,1))="AT",IF(AND(INDEX('[1]Stats repas'!$E$221:$NR$221,,MATCH(JC2,'[1]Stats repas'!$E$55:$NR$55,1))=0,INDEX('[1]Stats repas'!$E$228:$NR$228,,MATCH(JC2,'[1]Stats repas'!$E$55:$NR$55,1))="AT"),"a",IF(AND(INDEX('[1]Stats repas'!$E$221:$NR$221,,MATCH(JC2,'[1]Stats repas'!$E$55:$NR$55,1))&gt;2,INDEX('[1]Stats repas'!$E$228:$NR$228,,MATCH(JC2,'[1]Stats repas'!$E$55:$NR$55,1))="AT"),"a",INDEX('[1]Stats repas'!$E$221:$NR$221,,MATCH(JC2,'[1]Stats repas'!$E$55:$NR$55,1)))),0)</f>
        <v>0</v>
      </c>
      <c r="JD22">
        <f>IF(INDEX('[1]Stats repas'!$E$228:$NR$228,,MATCH(JD2,'[1]Stats repas'!$E$55:$NR$55,1))="AT",IF(AND(INDEX('[1]Stats repas'!$E$221:$NR$221,,MATCH(JD2,'[1]Stats repas'!$E$55:$NR$55,1))=0,INDEX('[1]Stats repas'!$E$228:$NR$228,,MATCH(JD2,'[1]Stats repas'!$E$55:$NR$55,1))="AT"),"a",IF(AND(INDEX('[1]Stats repas'!$E$221:$NR$221,,MATCH(JD2,'[1]Stats repas'!$E$55:$NR$55,1))&gt;2,INDEX('[1]Stats repas'!$E$228:$NR$228,,MATCH(JD2,'[1]Stats repas'!$E$55:$NR$55,1))="AT"),"a",INDEX('[1]Stats repas'!$E$221:$NR$221,,MATCH(JD2,'[1]Stats repas'!$E$55:$NR$55,1)))),0)</f>
        <v>0</v>
      </c>
      <c r="JE22">
        <f>IF(INDEX('[1]Stats repas'!$E$228:$NR$228,,MATCH(JE2,'[1]Stats repas'!$E$55:$NR$55,1))="AT",IF(AND(INDEX('[1]Stats repas'!$E$221:$NR$221,,MATCH(JE2,'[1]Stats repas'!$E$55:$NR$55,1))=0,INDEX('[1]Stats repas'!$E$228:$NR$228,,MATCH(JE2,'[1]Stats repas'!$E$55:$NR$55,1))="AT"),"a",IF(AND(INDEX('[1]Stats repas'!$E$221:$NR$221,,MATCH(JE2,'[1]Stats repas'!$E$55:$NR$55,1))&gt;2,INDEX('[1]Stats repas'!$E$228:$NR$228,,MATCH(JE2,'[1]Stats repas'!$E$55:$NR$55,1))="AT"),"a",INDEX('[1]Stats repas'!$E$221:$NR$221,,MATCH(JE2,'[1]Stats repas'!$E$55:$NR$55,1)))),0)</f>
        <v>0</v>
      </c>
      <c r="JF22">
        <f>IF(INDEX('[1]Stats repas'!$E$228:$NR$228,,MATCH(JF2,'[1]Stats repas'!$E$55:$NR$55,1))="AT",IF(AND(INDEX('[1]Stats repas'!$E$221:$NR$221,,MATCH(JF2,'[1]Stats repas'!$E$55:$NR$55,1))=0,INDEX('[1]Stats repas'!$E$228:$NR$228,,MATCH(JF2,'[1]Stats repas'!$E$55:$NR$55,1))="AT"),"a",IF(AND(INDEX('[1]Stats repas'!$E$221:$NR$221,,MATCH(JF2,'[1]Stats repas'!$E$55:$NR$55,1))&gt;2,INDEX('[1]Stats repas'!$E$228:$NR$228,,MATCH(JF2,'[1]Stats repas'!$E$55:$NR$55,1))="AT"),"a",INDEX('[1]Stats repas'!$E$221:$NR$221,,MATCH(JF2,'[1]Stats repas'!$E$55:$NR$55,1)))),0)</f>
        <v>0</v>
      </c>
      <c r="JG22">
        <f>IF(INDEX('[1]Stats repas'!$E$228:$NR$228,,MATCH(JG2,'[1]Stats repas'!$E$55:$NR$55,1))="AT",IF(AND(INDEX('[1]Stats repas'!$E$221:$NR$221,,MATCH(JG2,'[1]Stats repas'!$E$55:$NR$55,1))=0,INDEX('[1]Stats repas'!$E$228:$NR$228,,MATCH(JG2,'[1]Stats repas'!$E$55:$NR$55,1))="AT"),"a",IF(AND(INDEX('[1]Stats repas'!$E$221:$NR$221,,MATCH(JG2,'[1]Stats repas'!$E$55:$NR$55,1))&gt;2,INDEX('[1]Stats repas'!$E$228:$NR$228,,MATCH(JG2,'[1]Stats repas'!$E$55:$NR$55,1))="AT"),"a",INDEX('[1]Stats repas'!$E$221:$NR$221,,MATCH(JG2,'[1]Stats repas'!$E$55:$NR$55,1)))),0)</f>
        <v>0</v>
      </c>
      <c r="JH22">
        <f>IF(INDEX('[1]Stats repas'!$E$228:$NR$228,,MATCH(JH2,'[1]Stats repas'!$E$55:$NR$55,1))="AT",IF(AND(INDEX('[1]Stats repas'!$E$221:$NR$221,,MATCH(JH2,'[1]Stats repas'!$E$55:$NR$55,1))=0,INDEX('[1]Stats repas'!$E$228:$NR$228,,MATCH(JH2,'[1]Stats repas'!$E$55:$NR$55,1))="AT"),"a",IF(AND(INDEX('[1]Stats repas'!$E$221:$NR$221,,MATCH(JH2,'[1]Stats repas'!$E$55:$NR$55,1))&gt;2,INDEX('[1]Stats repas'!$E$228:$NR$228,,MATCH(JH2,'[1]Stats repas'!$E$55:$NR$55,1))="AT"),"a",INDEX('[1]Stats repas'!$E$221:$NR$221,,MATCH(JH2,'[1]Stats repas'!$E$55:$NR$55,1)))),0)</f>
        <v>0</v>
      </c>
      <c r="JI22">
        <f>IF(INDEX('[1]Stats repas'!$E$228:$NR$228,,MATCH(JI2,'[1]Stats repas'!$E$55:$NR$55,1))="AT",IF(AND(INDEX('[1]Stats repas'!$E$221:$NR$221,,MATCH(JI2,'[1]Stats repas'!$E$55:$NR$55,1))=0,INDEX('[1]Stats repas'!$E$228:$NR$228,,MATCH(JI2,'[1]Stats repas'!$E$55:$NR$55,1))="AT"),"a",IF(AND(INDEX('[1]Stats repas'!$E$221:$NR$221,,MATCH(JI2,'[1]Stats repas'!$E$55:$NR$55,1))&gt;2,INDEX('[1]Stats repas'!$E$228:$NR$228,,MATCH(JI2,'[1]Stats repas'!$E$55:$NR$55,1))="AT"),"a",INDEX('[1]Stats repas'!$E$221:$NR$221,,MATCH(JI2,'[1]Stats repas'!$E$55:$NR$55,1)))),0)</f>
        <v>0</v>
      </c>
      <c r="JJ22">
        <f>IF(INDEX('[1]Stats repas'!$E$228:$NR$228,,MATCH(JJ2,'[1]Stats repas'!$E$55:$NR$55,1))="AT",IF(AND(INDEX('[1]Stats repas'!$E$221:$NR$221,,MATCH(JJ2,'[1]Stats repas'!$E$55:$NR$55,1))=0,INDEX('[1]Stats repas'!$E$228:$NR$228,,MATCH(JJ2,'[1]Stats repas'!$E$55:$NR$55,1))="AT"),"a",IF(AND(INDEX('[1]Stats repas'!$E$221:$NR$221,,MATCH(JJ2,'[1]Stats repas'!$E$55:$NR$55,1))&gt;2,INDEX('[1]Stats repas'!$E$228:$NR$228,,MATCH(JJ2,'[1]Stats repas'!$E$55:$NR$55,1))="AT"),"a",INDEX('[1]Stats repas'!$E$221:$NR$221,,MATCH(JJ2,'[1]Stats repas'!$E$55:$NR$55,1)))),0)</f>
        <v>0</v>
      </c>
      <c r="JK22">
        <f>IF(INDEX('[1]Stats repas'!$E$228:$NR$228,,MATCH(JK2,'[1]Stats repas'!$E$55:$NR$55,1))="AT",IF(AND(INDEX('[1]Stats repas'!$E$221:$NR$221,,MATCH(JK2,'[1]Stats repas'!$E$55:$NR$55,1))=0,INDEX('[1]Stats repas'!$E$228:$NR$228,,MATCH(JK2,'[1]Stats repas'!$E$55:$NR$55,1))="AT"),"a",IF(AND(INDEX('[1]Stats repas'!$E$221:$NR$221,,MATCH(JK2,'[1]Stats repas'!$E$55:$NR$55,1))&gt;2,INDEX('[1]Stats repas'!$E$228:$NR$228,,MATCH(JK2,'[1]Stats repas'!$E$55:$NR$55,1))="AT"),"a",INDEX('[1]Stats repas'!$E$221:$NR$221,,MATCH(JK2,'[1]Stats repas'!$E$55:$NR$55,1)))),0)</f>
        <v>0</v>
      </c>
      <c r="JL22">
        <f>IF(INDEX('[1]Stats repas'!$E$228:$NR$228,,MATCH(JL2,'[1]Stats repas'!$E$55:$NR$55,1))="AT",IF(AND(INDEX('[1]Stats repas'!$E$221:$NR$221,,MATCH(JL2,'[1]Stats repas'!$E$55:$NR$55,1))=0,INDEX('[1]Stats repas'!$E$228:$NR$228,,MATCH(JL2,'[1]Stats repas'!$E$55:$NR$55,1))="AT"),"a",IF(AND(INDEX('[1]Stats repas'!$E$221:$NR$221,,MATCH(JL2,'[1]Stats repas'!$E$55:$NR$55,1))&gt;2,INDEX('[1]Stats repas'!$E$228:$NR$228,,MATCH(JL2,'[1]Stats repas'!$E$55:$NR$55,1))="AT"),"a",INDEX('[1]Stats repas'!$E$221:$NR$221,,MATCH(JL2,'[1]Stats repas'!$E$55:$NR$55,1)))),0)</f>
        <v>0</v>
      </c>
      <c r="JM22">
        <f>IF(INDEX('[1]Stats repas'!$E$228:$NR$228,,MATCH(JM2,'[1]Stats repas'!$E$55:$NR$55,1))="AT",IF(AND(INDEX('[1]Stats repas'!$E$221:$NR$221,,MATCH(JM2,'[1]Stats repas'!$E$55:$NR$55,1))=0,INDEX('[1]Stats repas'!$E$228:$NR$228,,MATCH(JM2,'[1]Stats repas'!$E$55:$NR$55,1))="AT"),"a",IF(AND(INDEX('[1]Stats repas'!$E$221:$NR$221,,MATCH(JM2,'[1]Stats repas'!$E$55:$NR$55,1))&gt;2,INDEX('[1]Stats repas'!$E$228:$NR$228,,MATCH(JM2,'[1]Stats repas'!$E$55:$NR$55,1))="AT"),"a",INDEX('[1]Stats repas'!$E$221:$NR$221,,MATCH(JM2,'[1]Stats repas'!$E$55:$NR$55,1)))),0)</f>
        <v>0</v>
      </c>
      <c r="JN22">
        <f>IF(INDEX('[1]Stats repas'!$E$228:$NR$228,,MATCH(JN2,'[1]Stats repas'!$E$55:$NR$55,1))="AT",IF(AND(INDEX('[1]Stats repas'!$E$221:$NR$221,,MATCH(JN2,'[1]Stats repas'!$E$55:$NR$55,1))=0,INDEX('[1]Stats repas'!$E$228:$NR$228,,MATCH(JN2,'[1]Stats repas'!$E$55:$NR$55,1))="AT"),"a",IF(AND(INDEX('[1]Stats repas'!$E$221:$NR$221,,MATCH(JN2,'[1]Stats repas'!$E$55:$NR$55,1))&gt;2,INDEX('[1]Stats repas'!$E$228:$NR$228,,MATCH(JN2,'[1]Stats repas'!$E$55:$NR$55,1))="AT"),"a",INDEX('[1]Stats repas'!$E$221:$NR$221,,MATCH(JN2,'[1]Stats repas'!$E$55:$NR$55,1)))),0)</f>
        <v>0</v>
      </c>
      <c r="JO22">
        <f>IF(INDEX('[1]Stats repas'!$E$228:$NR$228,,MATCH(JO2,'[1]Stats repas'!$E$55:$NR$55,1))="AT",IF(AND(INDEX('[1]Stats repas'!$E$221:$NR$221,,MATCH(JO2,'[1]Stats repas'!$E$55:$NR$55,1))=0,INDEX('[1]Stats repas'!$E$228:$NR$228,,MATCH(JO2,'[1]Stats repas'!$E$55:$NR$55,1))="AT"),"a",IF(AND(INDEX('[1]Stats repas'!$E$221:$NR$221,,MATCH(JO2,'[1]Stats repas'!$E$55:$NR$55,1))&gt;2,INDEX('[1]Stats repas'!$E$228:$NR$228,,MATCH(JO2,'[1]Stats repas'!$E$55:$NR$55,1))="AT"),"a",INDEX('[1]Stats repas'!$E$221:$NR$221,,MATCH(JO2,'[1]Stats repas'!$E$55:$NR$55,1)))),0)</f>
        <v>0</v>
      </c>
      <c r="JP22">
        <f>IF(INDEX('[1]Stats repas'!$E$228:$NR$228,,MATCH(JP2,'[1]Stats repas'!$E$55:$NR$55,1))="AT",IF(AND(INDEX('[1]Stats repas'!$E$221:$NR$221,,MATCH(JP2,'[1]Stats repas'!$E$55:$NR$55,1))=0,INDEX('[1]Stats repas'!$E$228:$NR$228,,MATCH(JP2,'[1]Stats repas'!$E$55:$NR$55,1))="AT"),"a",IF(AND(INDEX('[1]Stats repas'!$E$221:$NR$221,,MATCH(JP2,'[1]Stats repas'!$E$55:$NR$55,1))&gt;2,INDEX('[1]Stats repas'!$E$228:$NR$228,,MATCH(JP2,'[1]Stats repas'!$E$55:$NR$55,1))="AT"),"a",INDEX('[1]Stats repas'!$E$221:$NR$221,,MATCH(JP2,'[1]Stats repas'!$E$55:$NR$55,1)))),0)</f>
        <v>0</v>
      </c>
      <c r="JQ22">
        <f>IF(INDEX('[1]Stats repas'!$E$228:$NR$228,,MATCH(JQ2,'[1]Stats repas'!$E$55:$NR$55,1))="AT",IF(AND(INDEX('[1]Stats repas'!$E$221:$NR$221,,MATCH(JQ2,'[1]Stats repas'!$E$55:$NR$55,1))=0,INDEX('[1]Stats repas'!$E$228:$NR$228,,MATCH(JQ2,'[1]Stats repas'!$E$55:$NR$55,1))="AT"),"a",IF(AND(INDEX('[1]Stats repas'!$E$221:$NR$221,,MATCH(JQ2,'[1]Stats repas'!$E$55:$NR$55,1))&gt;2,INDEX('[1]Stats repas'!$E$228:$NR$228,,MATCH(JQ2,'[1]Stats repas'!$E$55:$NR$55,1))="AT"),"a",INDEX('[1]Stats repas'!$E$221:$NR$221,,MATCH(JQ2,'[1]Stats repas'!$E$55:$NR$55,1)))),0)</f>
        <v>0</v>
      </c>
      <c r="JR22">
        <f>IF(INDEX('[1]Stats repas'!$E$228:$NR$228,,MATCH(JR2,'[1]Stats repas'!$E$55:$NR$55,1))="AT",IF(AND(INDEX('[1]Stats repas'!$E$221:$NR$221,,MATCH(JR2,'[1]Stats repas'!$E$55:$NR$55,1))=0,INDEX('[1]Stats repas'!$E$228:$NR$228,,MATCH(JR2,'[1]Stats repas'!$E$55:$NR$55,1))="AT"),"a",IF(AND(INDEX('[1]Stats repas'!$E$221:$NR$221,,MATCH(JR2,'[1]Stats repas'!$E$55:$NR$55,1))&gt;2,INDEX('[1]Stats repas'!$E$228:$NR$228,,MATCH(JR2,'[1]Stats repas'!$E$55:$NR$55,1))="AT"),"a",INDEX('[1]Stats repas'!$E$221:$NR$221,,MATCH(JR2,'[1]Stats repas'!$E$55:$NR$55,1)))),0)</f>
        <v>0</v>
      </c>
      <c r="JS22">
        <f>IF(INDEX('[1]Stats repas'!$E$228:$NR$228,,MATCH(JS2,'[1]Stats repas'!$E$55:$NR$55,1))="AT",IF(AND(INDEX('[1]Stats repas'!$E$221:$NR$221,,MATCH(JS2,'[1]Stats repas'!$E$55:$NR$55,1))=0,INDEX('[1]Stats repas'!$E$228:$NR$228,,MATCH(JS2,'[1]Stats repas'!$E$55:$NR$55,1))="AT"),"a",IF(AND(INDEX('[1]Stats repas'!$E$221:$NR$221,,MATCH(JS2,'[1]Stats repas'!$E$55:$NR$55,1))&gt;2,INDEX('[1]Stats repas'!$E$228:$NR$228,,MATCH(JS2,'[1]Stats repas'!$E$55:$NR$55,1))="AT"),"a",INDEX('[1]Stats repas'!$E$221:$NR$221,,MATCH(JS2,'[1]Stats repas'!$E$55:$NR$55,1)))),0)</f>
        <v>0</v>
      </c>
      <c r="JT22">
        <f>IF(INDEX('[1]Stats repas'!$E$228:$NR$228,,MATCH(JT2,'[1]Stats repas'!$E$55:$NR$55,1))="AT",IF(AND(INDEX('[1]Stats repas'!$E$221:$NR$221,,MATCH(JT2,'[1]Stats repas'!$E$55:$NR$55,1))=0,INDEX('[1]Stats repas'!$E$228:$NR$228,,MATCH(JT2,'[1]Stats repas'!$E$55:$NR$55,1))="AT"),"a",IF(AND(INDEX('[1]Stats repas'!$E$221:$NR$221,,MATCH(JT2,'[1]Stats repas'!$E$55:$NR$55,1))&gt;2,INDEX('[1]Stats repas'!$E$228:$NR$228,,MATCH(JT2,'[1]Stats repas'!$E$55:$NR$55,1))="AT"),"a",INDEX('[1]Stats repas'!$E$221:$NR$221,,MATCH(JT2,'[1]Stats repas'!$E$55:$NR$55,1)))),0)</f>
        <v>0</v>
      </c>
      <c r="JU22">
        <f>IF(INDEX('[1]Stats repas'!$E$228:$NR$228,,MATCH(JU2,'[1]Stats repas'!$E$55:$NR$55,1))="AT",IF(AND(INDEX('[1]Stats repas'!$E$221:$NR$221,,MATCH(JU2,'[1]Stats repas'!$E$55:$NR$55,1))=0,INDEX('[1]Stats repas'!$E$228:$NR$228,,MATCH(JU2,'[1]Stats repas'!$E$55:$NR$55,1))="AT"),"a",IF(AND(INDEX('[1]Stats repas'!$E$221:$NR$221,,MATCH(JU2,'[1]Stats repas'!$E$55:$NR$55,1))&gt;2,INDEX('[1]Stats repas'!$E$228:$NR$228,,MATCH(JU2,'[1]Stats repas'!$E$55:$NR$55,1))="AT"),"a",INDEX('[1]Stats repas'!$E$221:$NR$221,,MATCH(JU2,'[1]Stats repas'!$E$55:$NR$55,1)))),0)</f>
        <v>0</v>
      </c>
      <c r="JV22">
        <f>IF(INDEX('[1]Stats repas'!$E$228:$NR$228,,MATCH(JV2,'[1]Stats repas'!$E$55:$NR$55,1))="AT",IF(AND(INDEX('[1]Stats repas'!$E$221:$NR$221,,MATCH(JV2,'[1]Stats repas'!$E$55:$NR$55,1))=0,INDEX('[1]Stats repas'!$E$228:$NR$228,,MATCH(JV2,'[1]Stats repas'!$E$55:$NR$55,1))="AT"),"a",IF(AND(INDEX('[1]Stats repas'!$E$221:$NR$221,,MATCH(JV2,'[1]Stats repas'!$E$55:$NR$55,1))&gt;2,INDEX('[1]Stats repas'!$E$228:$NR$228,,MATCH(JV2,'[1]Stats repas'!$E$55:$NR$55,1))="AT"),"a",INDEX('[1]Stats repas'!$E$221:$NR$221,,MATCH(JV2,'[1]Stats repas'!$E$55:$NR$55,1)))),0)</f>
        <v>0</v>
      </c>
      <c r="JW22">
        <f>IF(INDEX('[1]Stats repas'!$E$228:$NR$228,,MATCH(JW2,'[1]Stats repas'!$E$55:$NR$55,1))="AT",IF(AND(INDEX('[1]Stats repas'!$E$221:$NR$221,,MATCH(JW2,'[1]Stats repas'!$E$55:$NR$55,1))=0,INDEX('[1]Stats repas'!$E$228:$NR$228,,MATCH(JW2,'[1]Stats repas'!$E$55:$NR$55,1))="AT"),"a",IF(AND(INDEX('[1]Stats repas'!$E$221:$NR$221,,MATCH(JW2,'[1]Stats repas'!$E$55:$NR$55,1))&gt;2,INDEX('[1]Stats repas'!$E$228:$NR$228,,MATCH(JW2,'[1]Stats repas'!$E$55:$NR$55,1))="AT"),"a",INDEX('[1]Stats repas'!$E$221:$NR$221,,MATCH(JW2,'[1]Stats repas'!$E$55:$NR$55,1)))),0)</f>
        <v>0</v>
      </c>
      <c r="JX22">
        <f>IF(INDEX('[1]Stats repas'!$E$228:$NR$228,,MATCH(JX2,'[1]Stats repas'!$E$55:$NR$55,1))="AT",IF(AND(INDEX('[1]Stats repas'!$E$221:$NR$221,,MATCH(JX2,'[1]Stats repas'!$E$55:$NR$55,1))=0,INDEX('[1]Stats repas'!$E$228:$NR$228,,MATCH(JX2,'[1]Stats repas'!$E$55:$NR$55,1))="AT"),"a",IF(AND(INDEX('[1]Stats repas'!$E$221:$NR$221,,MATCH(JX2,'[1]Stats repas'!$E$55:$NR$55,1))&gt;2,INDEX('[1]Stats repas'!$E$228:$NR$228,,MATCH(JX2,'[1]Stats repas'!$E$55:$NR$55,1))="AT"),"a",INDEX('[1]Stats repas'!$E$221:$NR$221,,MATCH(JX2,'[1]Stats repas'!$E$55:$NR$55,1)))),0)</f>
        <v>0</v>
      </c>
      <c r="JY22">
        <f>IF(INDEX('[1]Stats repas'!$E$228:$NR$228,,MATCH(JY2,'[1]Stats repas'!$E$55:$NR$55,1))="AT",IF(AND(INDEX('[1]Stats repas'!$E$221:$NR$221,,MATCH(JY2,'[1]Stats repas'!$E$55:$NR$55,1))=0,INDEX('[1]Stats repas'!$E$228:$NR$228,,MATCH(JY2,'[1]Stats repas'!$E$55:$NR$55,1))="AT"),"a",IF(AND(INDEX('[1]Stats repas'!$E$221:$NR$221,,MATCH(JY2,'[1]Stats repas'!$E$55:$NR$55,1))&gt;2,INDEX('[1]Stats repas'!$E$228:$NR$228,,MATCH(JY2,'[1]Stats repas'!$E$55:$NR$55,1))="AT"),"a",INDEX('[1]Stats repas'!$E$221:$NR$221,,MATCH(JY2,'[1]Stats repas'!$E$55:$NR$55,1)))),0)</f>
        <v>0</v>
      </c>
      <c r="JZ22">
        <f>IF(INDEX('[1]Stats repas'!$E$228:$NR$228,,MATCH(JZ2,'[1]Stats repas'!$E$55:$NR$55,1))="AT",IF(AND(INDEX('[1]Stats repas'!$E$221:$NR$221,,MATCH(JZ2,'[1]Stats repas'!$E$55:$NR$55,1))=0,INDEX('[1]Stats repas'!$E$228:$NR$228,,MATCH(JZ2,'[1]Stats repas'!$E$55:$NR$55,1))="AT"),"a",IF(AND(INDEX('[1]Stats repas'!$E$221:$NR$221,,MATCH(JZ2,'[1]Stats repas'!$E$55:$NR$55,1))&gt;2,INDEX('[1]Stats repas'!$E$228:$NR$228,,MATCH(JZ2,'[1]Stats repas'!$E$55:$NR$55,1))="AT"),"a",INDEX('[1]Stats repas'!$E$221:$NR$221,,MATCH(JZ2,'[1]Stats repas'!$E$55:$NR$55,1)))),0)</f>
        <v>0</v>
      </c>
      <c r="KA22">
        <f>IF(INDEX('[1]Stats repas'!$E$228:$NR$228,,MATCH(KA2,'[1]Stats repas'!$E$55:$NR$55,1))="AT",IF(AND(INDEX('[1]Stats repas'!$E$221:$NR$221,,MATCH(KA2,'[1]Stats repas'!$E$55:$NR$55,1))=0,INDEX('[1]Stats repas'!$E$228:$NR$228,,MATCH(KA2,'[1]Stats repas'!$E$55:$NR$55,1))="AT"),"a",IF(AND(INDEX('[1]Stats repas'!$E$221:$NR$221,,MATCH(KA2,'[1]Stats repas'!$E$55:$NR$55,1))&gt;2,INDEX('[1]Stats repas'!$E$228:$NR$228,,MATCH(KA2,'[1]Stats repas'!$E$55:$NR$55,1))="AT"),"a",INDEX('[1]Stats repas'!$E$221:$NR$221,,MATCH(KA2,'[1]Stats repas'!$E$55:$NR$55,1)))),0)</f>
        <v>0</v>
      </c>
      <c r="KB22">
        <f>IF(INDEX('[1]Stats repas'!$E$228:$NR$228,,MATCH(KB2,'[1]Stats repas'!$E$55:$NR$55,1))="AT",IF(AND(INDEX('[1]Stats repas'!$E$221:$NR$221,,MATCH(KB2,'[1]Stats repas'!$E$55:$NR$55,1))=0,INDEX('[1]Stats repas'!$E$228:$NR$228,,MATCH(KB2,'[1]Stats repas'!$E$55:$NR$55,1))="AT"),"a",IF(AND(INDEX('[1]Stats repas'!$E$221:$NR$221,,MATCH(KB2,'[1]Stats repas'!$E$55:$NR$55,1))&gt;2,INDEX('[1]Stats repas'!$E$228:$NR$228,,MATCH(KB2,'[1]Stats repas'!$E$55:$NR$55,1))="AT"),"a",INDEX('[1]Stats repas'!$E$221:$NR$221,,MATCH(KB2,'[1]Stats repas'!$E$55:$NR$55,1)))),0)</f>
        <v>0</v>
      </c>
      <c r="KC22">
        <f>IF(INDEX('[1]Stats repas'!$E$228:$NR$228,,MATCH(KC2,'[1]Stats repas'!$E$55:$NR$55,1))="AT",IF(AND(INDEX('[1]Stats repas'!$E$221:$NR$221,,MATCH(KC2,'[1]Stats repas'!$E$55:$NR$55,1))=0,INDEX('[1]Stats repas'!$E$228:$NR$228,,MATCH(KC2,'[1]Stats repas'!$E$55:$NR$55,1))="AT"),"a",IF(AND(INDEX('[1]Stats repas'!$E$221:$NR$221,,MATCH(KC2,'[1]Stats repas'!$E$55:$NR$55,1))&gt;2,INDEX('[1]Stats repas'!$E$228:$NR$228,,MATCH(KC2,'[1]Stats repas'!$E$55:$NR$55,1))="AT"),"a",INDEX('[1]Stats repas'!$E$221:$NR$221,,MATCH(KC2,'[1]Stats repas'!$E$55:$NR$55,1)))),0)</f>
        <v>0</v>
      </c>
      <c r="KD22">
        <f>IF(INDEX('[1]Stats repas'!$E$228:$NR$228,,MATCH(KD2,'[1]Stats repas'!$E$55:$NR$55,1))="AT",IF(AND(INDEX('[1]Stats repas'!$E$221:$NR$221,,MATCH(KD2,'[1]Stats repas'!$E$55:$NR$55,1))=0,INDEX('[1]Stats repas'!$E$228:$NR$228,,MATCH(KD2,'[1]Stats repas'!$E$55:$NR$55,1))="AT"),"a",IF(AND(INDEX('[1]Stats repas'!$E$221:$NR$221,,MATCH(KD2,'[1]Stats repas'!$E$55:$NR$55,1))&gt;2,INDEX('[1]Stats repas'!$E$228:$NR$228,,MATCH(KD2,'[1]Stats repas'!$E$55:$NR$55,1))="AT"),"a",INDEX('[1]Stats repas'!$E$221:$NR$221,,MATCH(KD2,'[1]Stats repas'!$E$55:$NR$55,1)))),0)</f>
        <v>0</v>
      </c>
      <c r="KE22">
        <f>IF(INDEX('[1]Stats repas'!$E$228:$NR$228,,MATCH(KE2,'[1]Stats repas'!$E$55:$NR$55,1))="AT",IF(AND(INDEX('[1]Stats repas'!$E$221:$NR$221,,MATCH(KE2,'[1]Stats repas'!$E$55:$NR$55,1))=0,INDEX('[1]Stats repas'!$E$228:$NR$228,,MATCH(KE2,'[1]Stats repas'!$E$55:$NR$55,1))="AT"),"a",IF(AND(INDEX('[1]Stats repas'!$E$221:$NR$221,,MATCH(KE2,'[1]Stats repas'!$E$55:$NR$55,1))&gt;2,INDEX('[1]Stats repas'!$E$228:$NR$228,,MATCH(KE2,'[1]Stats repas'!$E$55:$NR$55,1))="AT"),"a",INDEX('[1]Stats repas'!$E$221:$NR$221,,MATCH(KE2,'[1]Stats repas'!$E$55:$NR$55,1)))),0)</f>
        <v>0</v>
      </c>
      <c r="KF22">
        <f>IF(INDEX('[1]Stats repas'!$E$228:$NR$228,,MATCH(KF2,'[1]Stats repas'!$E$55:$NR$55,1))="AT",IF(AND(INDEX('[1]Stats repas'!$E$221:$NR$221,,MATCH(KF2,'[1]Stats repas'!$E$55:$NR$55,1))=0,INDEX('[1]Stats repas'!$E$228:$NR$228,,MATCH(KF2,'[1]Stats repas'!$E$55:$NR$55,1))="AT"),"a",IF(AND(INDEX('[1]Stats repas'!$E$221:$NR$221,,MATCH(KF2,'[1]Stats repas'!$E$55:$NR$55,1))&gt;2,INDEX('[1]Stats repas'!$E$228:$NR$228,,MATCH(KF2,'[1]Stats repas'!$E$55:$NR$55,1))="AT"),"a",INDEX('[1]Stats repas'!$E$221:$NR$221,,MATCH(KF2,'[1]Stats repas'!$E$55:$NR$55,1)))),0)</f>
        <v>0</v>
      </c>
      <c r="KG22">
        <f>IF(INDEX('[1]Stats repas'!$E$228:$NR$228,,MATCH(KG2,'[1]Stats repas'!$E$55:$NR$55,1))="AT",IF(AND(INDEX('[1]Stats repas'!$E$221:$NR$221,,MATCH(KG2,'[1]Stats repas'!$E$55:$NR$55,1))=0,INDEX('[1]Stats repas'!$E$228:$NR$228,,MATCH(KG2,'[1]Stats repas'!$E$55:$NR$55,1))="AT"),"a",IF(AND(INDEX('[1]Stats repas'!$E$221:$NR$221,,MATCH(KG2,'[1]Stats repas'!$E$55:$NR$55,1))&gt;2,INDEX('[1]Stats repas'!$E$228:$NR$228,,MATCH(KG2,'[1]Stats repas'!$E$55:$NR$55,1))="AT"),"a",INDEX('[1]Stats repas'!$E$221:$NR$221,,MATCH(KG2,'[1]Stats repas'!$E$55:$NR$55,1)))),0)</f>
        <v>0</v>
      </c>
      <c r="KH22">
        <f>IF(INDEX('[1]Stats repas'!$E$228:$NR$228,,MATCH(KH2,'[1]Stats repas'!$E$55:$NR$55,1))="AT",IF(AND(INDEX('[1]Stats repas'!$E$221:$NR$221,,MATCH(KH2,'[1]Stats repas'!$E$55:$NR$55,1))=0,INDEX('[1]Stats repas'!$E$228:$NR$228,,MATCH(KH2,'[1]Stats repas'!$E$55:$NR$55,1))="AT"),"a",IF(AND(INDEX('[1]Stats repas'!$E$221:$NR$221,,MATCH(KH2,'[1]Stats repas'!$E$55:$NR$55,1))&gt;2,INDEX('[1]Stats repas'!$E$228:$NR$228,,MATCH(KH2,'[1]Stats repas'!$E$55:$NR$55,1))="AT"),"a",INDEX('[1]Stats repas'!$E$221:$NR$221,,MATCH(KH2,'[1]Stats repas'!$E$55:$NR$55,1)))),0)</f>
        <v>0</v>
      </c>
      <c r="KI22">
        <f>IF(INDEX('[1]Stats repas'!$E$228:$NR$228,,MATCH(KI2,'[1]Stats repas'!$E$55:$NR$55,1))="AT",IF(AND(INDEX('[1]Stats repas'!$E$221:$NR$221,,MATCH(KI2,'[1]Stats repas'!$E$55:$NR$55,1))=0,INDEX('[1]Stats repas'!$E$228:$NR$228,,MATCH(KI2,'[1]Stats repas'!$E$55:$NR$55,1))="AT"),"a",IF(AND(INDEX('[1]Stats repas'!$E$221:$NR$221,,MATCH(KI2,'[1]Stats repas'!$E$55:$NR$55,1))&gt;2,INDEX('[1]Stats repas'!$E$228:$NR$228,,MATCH(KI2,'[1]Stats repas'!$E$55:$NR$55,1))="AT"),"a",INDEX('[1]Stats repas'!$E$221:$NR$221,,MATCH(KI2,'[1]Stats repas'!$E$55:$NR$55,1)))),0)</f>
        <v>0</v>
      </c>
      <c r="KJ22">
        <f>IF(INDEX('[1]Stats repas'!$E$228:$NR$228,,MATCH(KJ2,'[1]Stats repas'!$E$55:$NR$55,1))="AT",IF(AND(INDEX('[1]Stats repas'!$E$221:$NR$221,,MATCH(KJ2,'[1]Stats repas'!$E$55:$NR$55,1))=0,INDEX('[1]Stats repas'!$E$228:$NR$228,,MATCH(KJ2,'[1]Stats repas'!$E$55:$NR$55,1))="AT"),"a",IF(AND(INDEX('[1]Stats repas'!$E$221:$NR$221,,MATCH(KJ2,'[1]Stats repas'!$E$55:$NR$55,1))&gt;2,INDEX('[1]Stats repas'!$E$228:$NR$228,,MATCH(KJ2,'[1]Stats repas'!$E$55:$NR$55,1))="AT"),"a",INDEX('[1]Stats repas'!$E$221:$NR$221,,MATCH(KJ2,'[1]Stats repas'!$E$55:$NR$55,1)))),0)</f>
        <v>0</v>
      </c>
      <c r="KK22">
        <f>IF(INDEX('[1]Stats repas'!$E$228:$NR$228,,MATCH(KK2,'[1]Stats repas'!$E$55:$NR$55,1))="AT",IF(AND(INDEX('[1]Stats repas'!$E$221:$NR$221,,MATCH(KK2,'[1]Stats repas'!$E$55:$NR$55,1))=0,INDEX('[1]Stats repas'!$E$228:$NR$228,,MATCH(KK2,'[1]Stats repas'!$E$55:$NR$55,1))="AT"),"a",IF(AND(INDEX('[1]Stats repas'!$E$221:$NR$221,,MATCH(KK2,'[1]Stats repas'!$E$55:$NR$55,1))&gt;2,INDEX('[1]Stats repas'!$E$228:$NR$228,,MATCH(KK2,'[1]Stats repas'!$E$55:$NR$55,1))="AT"),"a",INDEX('[1]Stats repas'!$E$221:$NR$221,,MATCH(KK2,'[1]Stats repas'!$E$55:$NR$55,1)))),0)</f>
        <v>0</v>
      </c>
      <c r="KL22">
        <f>IF(INDEX('[1]Stats repas'!$E$228:$NR$228,,MATCH(KL2,'[1]Stats repas'!$E$55:$NR$55,1))="AT",IF(AND(INDEX('[1]Stats repas'!$E$221:$NR$221,,MATCH(KL2,'[1]Stats repas'!$E$55:$NR$55,1))=0,INDEX('[1]Stats repas'!$E$228:$NR$228,,MATCH(KL2,'[1]Stats repas'!$E$55:$NR$55,1))="AT"),"a",IF(AND(INDEX('[1]Stats repas'!$E$221:$NR$221,,MATCH(KL2,'[1]Stats repas'!$E$55:$NR$55,1))&gt;2,INDEX('[1]Stats repas'!$E$228:$NR$228,,MATCH(KL2,'[1]Stats repas'!$E$55:$NR$55,1))="AT"),"a",INDEX('[1]Stats repas'!$E$221:$NR$221,,MATCH(KL2,'[1]Stats repas'!$E$55:$NR$55,1)))),0)</f>
        <v>0</v>
      </c>
      <c r="KM22">
        <f>IF(INDEX('[1]Stats repas'!$E$228:$NR$228,,MATCH(KM2,'[1]Stats repas'!$E$55:$NR$55,1))="AT",IF(AND(INDEX('[1]Stats repas'!$E$221:$NR$221,,MATCH(KM2,'[1]Stats repas'!$E$55:$NR$55,1))=0,INDEX('[1]Stats repas'!$E$228:$NR$228,,MATCH(KM2,'[1]Stats repas'!$E$55:$NR$55,1))="AT"),"a",IF(AND(INDEX('[1]Stats repas'!$E$221:$NR$221,,MATCH(KM2,'[1]Stats repas'!$E$55:$NR$55,1))&gt;2,INDEX('[1]Stats repas'!$E$228:$NR$228,,MATCH(KM2,'[1]Stats repas'!$E$55:$NR$55,1))="AT"),"a",INDEX('[1]Stats repas'!$E$221:$NR$221,,MATCH(KM2,'[1]Stats repas'!$E$55:$NR$55,1)))),0)</f>
        <v>0</v>
      </c>
      <c r="KN22">
        <f>IF(INDEX('[1]Stats repas'!$E$228:$NR$228,,MATCH(KN2,'[1]Stats repas'!$E$55:$NR$55,1))="AT",IF(AND(INDEX('[1]Stats repas'!$E$221:$NR$221,,MATCH(KN2,'[1]Stats repas'!$E$55:$NR$55,1))=0,INDEX('[1]Stats repas'!$E$228:$NR$228,,MATCH(KN2,'[1]Stats repas'!$E$55:$NR$55,1))="AT"),"a",IF(AND(INDEX('[1]Stats repas'!$E$221:$NR$221,,MATCH(KN2,'[1]Stats repas'!$E$55:$NR$55,1))&gt;2,INDEX('[1]Stats repas'!$E$228:$NR$228,,MATCH(KN2,'[1]Stats repas'!$E$55:$NR$55,1))="AT"),"a",INDEX('[1]Stats repas'!$E$221:$NR$221,,MATCH(KN2,'[1]Stats repas'!$E$55:$NR$55,1)))),0)</f>
        <v>0</v>
      </c>
      <c r="KO22">
        <f>IF(INDEX('[1]Stats repas'!$E$228:$NR$228,,MATCH(KO2,'[1]Stats repas'!$E$55:$NR$55,1))="AT",IF(AND(INDEX('[1]Stats repas'!$E$221:$NR$221,,MATCH(KO2,'[1]Stats repas'!$E$55:$NR$55,1))=0,INDEX('[1]Stats repas'!$E$228:$NR$228,,MATCH(KO2,'[1]Stats repas'!$E$55:$NR$55,1))="AT"),"a",IF(AND(INDEX('[1]Stats repas'!$E$221:$NR$221,,MATCH(KO2,'[1]Stats repas'!$E$55:$NR$55,1))&gt;2,INDEX('[1]Stats repas'!$E$228:$NR$228,,MATCH(KO2,'[1]Stats repas'!$E$55:$NR$55,1))="AT"),"a",INDEX('[1]Stats repas'!$E$221:$NR$221,,MATCH(KO2,'[1]Stats repas'!$E$55:$NR$55,1)))),0)</f>
        <v>0</v>
      </c>
      <c r="KP22">
        <f>IF(INDEX('[1]Stats repas'!$E$228:$NR$228,,MATCH(KP2,'[1]Stats repas'!$E$55:$NR$55,1))="AT",IF(AND(INDEX('[1]Stats repas'!$E$221:$NR$221,,MATCH(KP2,'[1]Stats repas'!$E$55:$NR$55,1))=0,INDEX('[1]Stats repas'!$E$228:$NR$228,,MATCH(KP2,'[1]Stats repas'!$E$55:$NR$55,1))="AT"),"a",IF(AND(INDEX('[1]Stats repas'!$E$221:$NR$221,,MATCH(KP2,'[1]Stats repas'!$E$55:$NR$55,1))&gt;2,INDEX('[1]Stats repas'!$E$228:$NR$228,,MATCH(KP2,'[1]Stats repas'!$E$55:$NR$55,1))="AT"),"a",INDEX('[1]Stats repas'!$E$221:$NR$221,,MATCH(KP2,'[1]Stats repas'!$E$55:$NR$55,1)))),0)</f>
        <v>0</v>
      </c>
      <c r="KQ22">
        <f>IF(INDEX('[1]Stats repas'!$E$228:$NR$228,,MATCH(KQ2,'[1]Stats repas'!$E$55:$NR$55,1))="AT",IF(AND(INDEX('[1]Stats repas'!$E$221:$NR$221,,MATCH(KQ2,'[1]Stats repas'!$E$55:$NR$55,1))=0,INDEX('[1]Stats repas'!$E$228:$NR$228,,MATCH(KQ2,'[1]Stats repas'!$E$55:$NR$55,1))="AT"),"a",IF(AND(INDEX('[1]Stats repas'!$E$221:$NR$221,,MATCH(KQ2,'[1]Stats repas'!$E$55:$NR$55,1))&gt;2,INDEX('[1]Stats repas'!$E$228:$NR$228,,MATCH(KQ2,'[1]Stats repas'!$E$55:$NR$55,1))="AT"),"a",INDEX('[1]Stats repas'!$E$221:$NR$221,,MATCH(KQ2,'[1]Stats repas'!$E$55:$NR$55,1)))),0)</f>
        <v>0</v>
      </c>
      <c r="KR22">
        <f>IF(INDEX('[1]Stats repas'!$E$228:$NR$228,,MATCH(KR2,'[1]Stats repas'!$E$55:$NR$55,1))="AT",IF(AND(INDEX('[1]Stats repas'!$E$221:$NR$221,,MATCH(KR2,'[1]Stats repas'!$E$55:$NR$55,1))=0,INDEX('[1]Stats repas'!$E$228:$NR$228,,MATCH(KR2,'[1]Stats repas'!$E$55:$NR$55,1))="AT"),"a",IF(AND(INDEX('[1]Stats repas'!$E$221:$NR$221,,MATCH(KR2,'[1]Stats repas'!$E$55:$NR$55,1))&gt;2,INDEX('[1]Stats repas'!$E$228:$NR$228,,MATCH(KR2,'[1]Stats repas'!$E$55:$NR$55,1))="AT"),"a",INDEX('[1]Stats repas'!$E$221:$NR$221,,MATCH(KR2,'[1]Stats repas'!$E$55:$NR$55,1)))),0)</f>
        <v>0</v>
      </c>
      <c r="KS22">
        <f>IF(INDEX('[1]Stats repas'!$E$228:$NR$228,,MATCH(KS2,'[1]Stats repas'!$E$55:$NR$55,1))="AT",IF(AND(INDEX('[1]Stats repas'!$E$221:$NR$221,,MATCH(KS2,'[1]Stats repas'!$E$55:$NR$55,1))=0,INDEX('[1]Stats repas'!$E$228:$NR$228,,MATCH(KS2,'[1]Stats repas'!$E$55:$NR$55,1))="AT"),"a",IF(AND(INDEX('[1]Stats repas'!$E$221:$NR$221,,MATCH(KS2,'[1]Stats repas'!$E$55:$NR$55,1))&gt;2,INDEX('[1]Stats repas'!$E$228:$NR$228,,MATCH(KS2,'[1]Stats repas'!$E$55:$NR$55,1))="AT"),"a",INDEX('[1]Stats repas'!$E$221:$NR$221,,MATCH(KS2,'[1]Stats repas'!$E$55:$NR$55,1)))),0)</f>
        <v>0</v>
      </c>
      <c r="KT22">
        <f>IF(INDEX('[1]Stats repas'!$E$228:$NR$228,,MATCH(KT2,'[1]Stats repas'!$E$55:$NR$55,1))="AT",IF(AND(INDEX('[1]Stats repas'!$E$221:$NR$221,,MATCH(KT2,'[1]Stats repas'!$E$55:$NR$55,1))=0,INDEX('[1]Stats repas'!$E$228:$NR$228,,MATCH(KT2,'[1]Stats repas'!$E$55:$NR$55,1))="AT"),"a",IF(AND(INDEX('[1]Stats repas'!$E$221:$NR$221,,MATCH(KT2,'[1]Stats repas'!$E$55:$NR$55,1))&gt;2,INDEX('[1]Stats repas'!$E$228:$NR$228,,MATCH(KT2,'[1]Stats repas'!$E$55:$NR$55,1))="AT"),"a",INDEX('[1]Stats repas'!$E$221:$NR$221,,MATCH(KT2,'[1]Stats repas'!$E$55:$NR$55,1)))),0)</f>
        <v>0</v>
      </c>
      <c r="KU22">
        <f>IF(INDEX('[1]Stats repas'!$E$228:$NR$228,,MATCH(KU2,'[1]Stats repas'!$E$55:$NR$55,1))="AT",IF(AND(INDEX('[1]Stats repas'!$E$221:$NR$221,,MATCH(KU2,'[1]Stats repas'!$E$55:$NR$55,1))=0,INDEX('[1]Stats repas'!$E$228:$NR$228,,MATCH(KU2,'[1]Stats repas'!$E$55:$NR$55,1))="AT"),"a",IF(AND(INDEX('[1]Stats repas'!$E$221:$NR$221,,MATCH(KU2,'[1]Stats repas'!$E$55:$NR$55,1))&gt;2,INDEX('[1]Stats repas'!$E$228:$NR$228,,MATCH(KU2,'[1]Stats repas'!$E$55:$NR$55,1))="AT"),"a",INDEX('[1]Stats repas'!$E$221:$NR$221,,MATCH(KU2,'[1]Stats repas'!$E$55:$NR$55,1)))),0)</f>
        <v>0</v>
      </c>
      <c r="KV22">
        <f>IF(INDEX('[1]Stats repas'!$E$228:$NR$228,,MATCH(KV2,'[1]Stats repas'!$E$55:$NR$55,1))="AT",IF(AND(INDEX('[1]Stats repas'!$E$221:$NR$221,,MATCH(KV2,'[1]Stats repas'!$E$55:$NR$55,1))=0,INDEX('[1]Stats repas'!$E$228:$NR$228,,MATCH(KV2,'[1]Stats repas'!$E$55:$NR$55,1))="AT"),"a",IF(AND(INDEX('[1]Stats repas'!$E$221:$NR$221,,MATCH(KV2,'[1]Stats repas'!$E$55:$NR$55,1))&gt;2,INDEX('[1]Stats repas'!$E$228:$NR$228,,MATCH(KV2,'[1]Stats repas'!$E$55:$NR$55,1))="AT"),"a",INDEX('[1]Stats repas'!$E$221:$NR$221,,MATCH(KV2,'[1]Stats repas'!$E$55:$NR$55,1)))),0)</f>
        <v>0</v>
      </c>
      <c r="KW22">
        <f>IF(INDEX('[1]Stats repas'!$E$228:$NR$228,,MATCH(KW2,'[1]Stats repas'!$E$55:$NR$55,1))="AT",IF(AND(INDEX('[1]Stats repas'!$E$221:$NR$221,,MATCH(KW2,'[1]Stats repas'!$E$55:$NR$55,1))=0,INDEX('[1]Stats repas'!$E$228:$NR$228,,MATCH(KW2,'[1]Stats repas'!$E$55:$NR$55,1))="AT"),"a",IF(AND(INDEX('[1]Stats repas'!$E$221:$NR$221,,MATCH(KW2,'[1]Stats repas'!$E$55:$NR$55,1))&gt;2,INDEX('[1]Stats repas'!$E$228:$NR$228,,MATCH(KW2,'[1]Stats repas'!$E$55:$NR$55,1))="AT"),"a",INDEX('[1]Stats repas'!$E$221:$NR$221,,MATCH(KW2,'[1]Stats repas'!$E$55:$NR$55,1)))),0)</f>
        <v>0</v>
      </c>
      <c r="KX22">
        <f>IF(INDEX('[1]Stats repas'!$E$228:$NR$228,,MATCH(KX2,'[1]Stats repas'!$E$55:$NR$55,1))="AT",IF(AND(INDEX('[1]Stats repas'!$E$221:$NR$221,,MATCH(KX2,'[1]Stats repas'!$E$55:$NR$55,1))=0,INDEX('[1]Stats repas'!$E$228:$NR$228,,MATCH(KX2,'[1]Stats repas'!$E$55:$NR$55,1))="AT"),"a",IF(AND(INDEX('[1]Stats repas'!$E$221:$NR$221,,MATCH(KX2,'[1]Stats repas'!$E$55:$NR$55,1))&gt;2,INDEX('[1]Stats repas'!$E$228:$NR$228,,MATCH(KX2,'[1]Stats repas'!$E$55:$NR$55,1))="AT"),"a",INDEX('[1]Stats repas'!$E$221:$NR$221,,MATCH(KX2,'[1]Stats repas'!$E$55:$NR$55,1)))),0)</f>
        <v>0</v>
      </c>
      <c r="KY22">
        <f>IF(INDEX('[1]Stats repas'!$E$228:$NR$228,,MATCH(KY2,'[1]Stats repas'!$E$55:$NR$55,1))="AT",IF(AND(INDEX('[1]Stats repas'!$E$221:$NR$221,,MATCH(KY2,'[1]Stats repas'!$E$55:$NR$55,1))=0,INDEX('[1]Stats repas'!$E$228:$NR$228,,MATCH(KY2,'[1]Stats repas'!$E$55:$NR$55,1))="AT"),"a",IF(AND(INDEX('[1]Stats repas'!$E$221:$NR$221,,MATCH(KY2,'[1]Stats repas'!$E$55:$NR$55,1))&gt;2,INDEX('[1]Stats repas'!$E$228:$NR$228,,MATCH(KY2,'[1]Stats repas'!$E$55:$NR$55,1))="AT"),"a",INDEX('[1]Stats repas'!$E$221:$NR$221,,MATCH(KY2,'[1]Stats repas'!$E$55:$NR$55,1)))),0)</f>
        <v>0</v>
      </c>
      <c r="KZ22">
        <f>IF(INDEX('[1]Stats repas'!$E$228:$NR$228,,MATCH(KZ2,'[1]Stats repas'!$E$55:$NR$55,1))="AT",IF(AND(INDEX('[1]Stats repas'!$E$221:$NR$221,,MATCH(KZ2,'[1]Stats repas'!$E$55:$NR$55,1))=0,INDEX('[1]Stats repas'!$E$228:$NR$228,,MATCH(KZ2,'[1]Stats repas'!$E$55:$NR$55,1))="AT"),"a",IF(AND(INDEX('[1]Stats repas'!$E$221:$NR$221,,MATCH(KZ2,'[1]Stats repas'!$E$55:$NR$55,1))&gt;2,INDEX('[1]Stats repas'!$E$228:$NR$228,,MATCH(KZ2,'[1]Stats repas'!$E$55:$NR$55,1))="AT"),"a",INDEX('[1]Stats repas'!$E$221:$NR$221,,MATCH(KZ2,'[1]Stats repas'!$E$55:$NR$55,1)))),0)</f>
        <v>0</v>
      </c>
      <c r="LA22">
        <f>IF(INDEX('[1]Stats repas'!$E$228:$NR$228,,MATCH(LA2,'[1]Stats repas'!$E$55:$NR$55,1))="AT",IF(AND(INDEX('[1]Stats repas'!$E$221:$NR$221,,MATCH(LA2,'[1]Stats repas'!$E$55:$NR$55,1))=0,INDEX('[1]Stats repas'!$E$228:$NR$228,,MATCH(LA2,'[1]Stats repas'!$E$55:$NR$55,1))="AT"),"a",IF(AND(INDEX('[1]Stats repas'!$E$221:$NR$221,,MATCH(LA2,'[1]Stats repas'!$E$55:$NR$55,1))&gt;2,INDEX('[1]Stats repas'!$E$228:$NR$228,,MATCH(LA2,'[1]Stats repas'!$E$55:$NR$55,1))="AT"),"a",INDEX('[1]Stats repas'!$E$221:$NR$221,,MATCH(LA2,'[1]Stats repas'!$E$55:$NR$55,1)))),0)</f>
        <v>0</v>
      </c>
      <c r="LB22">
        <f>IF(INDEX('[1]Stats repas'!$E$228:$NR$228,,MATCH(LB2,'[1]Stats repas'!$E$55:$NR$55,1))="AT",IF(AND(INDEX('[1]Stats repas'!$E$221:$NR$221,,MATCH(LB2,'[1]Stats repas'!$E$55:$NR$55,1))=0,INDEX('[1]Stats repas'!$E$228:$NR$228,,MATCH(LB2,'[1]Stats repas'!$E$55:$NR$55,1))="AT"),"a",IF(AND(INDEX('[1]Stats repas'!$E$221:$NR$221,,MATCH(LB2,'[1]Stats repas'!$E$55:$NR$55,1))&gt;2,INDEX('[1]Stats repas'!$E$228:$NR$228,,MATCH(LB2,'[1]Stats repas'!$E$55:$NR$55,1))="AT"),"a",INDEX('[1]Stats repas'!$E$221:$NR$221,,MATCH(LB2,'[1]Stats repas'!$E$55:$NR$55,1)))),0)</f>
        <v>0</v>
      </c>
      <c r="LC22">
        <f>IF(INDEX('[1]Stats repas'!$E$228:$NR$228,,MATCH(LC2,'[1]Stats repas'!$E$55:$NR$55,1))="AT",IF(AND(INDEX('[1]Stats repas'!$E$221:$NR$221,,MATCH(LC2,'[1]Stats repas'!$E$55:$NR$55,1))=0,INDEX('[1]Stats repas'!$E$228:$NR$228,,MATCH(LC2,'[1]Stats repas'!$E$55:$NR$55,1))="AT"),"a",IF(AND(INDEX('[1]Stats repas'!$E$221:$NR$221,,MATCH(LC2,'[1]Stats repas'!$E$55:$NR$55,1))&gt;2,INDEX('[1]Stats repas'!$E$228:$NR$228,,MATCH(LC2,'[1]Stats repas'!$E$55:$NR$55,1))="AT"),"a",INDEX('[1]Stats repas'!$E$221:$NR$221,,MATCH(LC2,'[1]Stats repas'!$E$55:$NR$55,1)))),0)</f>
        <v>0</v>
      </c>
      <c r="LD22">
        <f>IF(INDEX('[1]Stats repas'!$E$228:$NR$228,,MATCH(LD2,'[1]Stats repas'!$E$55:$NR$55,1))="AT",IF(AND(INDEX('[1]Stats repas'!$E$221:$NR$221,,MATCH(LD2,'[1]Stats repas'!$E$55:$NR$55,1))=0,INDEX('[1]Stats repas'!$E$228:$NR$228,,MATCH(LD2,'[1]Stats repas'!$E$55:$NR$55,1))="AT"),"a",IF(AND(INDEX('[1]Stats repas'!$E$221:$NR$221,,MATCH(LD2,'[1]Stats repas'!$E$55:$NR$55,1))&gt;2,INDEX('[1]Stats repas'!$E$228:$NR$228,,MATCH(LD2,'[1]Stats repas'!$E$55:$NR$55,1))="AT"),"a",INDEX('[1]Stats repas'!$E$221:$NR$221,,MATCH(LD2,'[1]Stats repas'!$E$55:$NR$55,1)))),0)</f>
        <v>0</v>
      </c>
      <c r="LE22">
        <f>IF(INDEX('[1]Stats repas'!$E$228:$NR$228,,MATCH(LE2,'[1]Stats repas'!$E$55:$NR$55,1))="AT",IF(AND(INDEX('[1]Stats repas'!$E$221:$NR$221,,MATCH(LE2,'[1]Stats repas'!$E$55:$NR$55,1))=0,INDEX('[1]Stats repas'!$E$228:$NR$228,,MATCH(LE2,'[1]Stats repas'!$E$55:$NR$55,1))="AT"),"a",IF(AND(INDEX('[1]Stats repas'!$E$221:$NR$221,,MATCH(LE2,'[1]Stats repas'!$E$55:$NR$55,1))&gt;2,INDEX('[1]Stats repas'!$E$228:$NR$228,,MATCH(LE2,'[1]Stats repas'!$E$55:$NR$55,1))="AT"),"a",INDEX('[1]Stats repas'!$E$221:$NR$221,,MATCH(LE2,'[1]Stats repas'!$E$55:$NR$55,1)))),0)</f>
        <v>0</v>
      </c>
      <c r="LF22">
        <f>IF(INDEX('[1]Stats repas'!$E$228:$NR$228,,MATCH(LF2,'[1]Stats repas'!$E$55:$NR$55,1))="AT",IF(AND(INDEX('[1]Stats repas'!$E$221:$NR$221,,MATCH(LF2,'[1]Stats repas'!$E$55:$NR$55,1))=0,INDEX('[1]Stats repas'!$E$228:$NR$228,,MATCH(LF2,'[1]Stats repas'!$E$55:$NR$55,1))="AT"),"a",IF(AND(INDEX('[1]Stats repas'!$E$221:$NR$221,,MATCH(LF2,'[1]Stats repas'!$E$55:$NR$55,1))&gt;2,INDEX('[1]Stats repas'!$E$228:$NR$228,,MATCH(LF2,'[1]Stats repas'!$E$55:$NR$55,1))="AT"),"a",INDEX('[1]Stats repas'!$E$221:$NR$221,,MATCH(LF2,'[1]Stats repas'!$E$55:$NR$55,1)))),0)</f>
        <v>0</v>
      </c>
      <c r="LG22">
        <f>IF(INDEX('[1]Stats repas'!$E$228:$NR$228,,MATCH(LG2,'[1]Stats repas'!$E$55:$NR$55,1))="AT",IF(AND(INDEX('[1]Stats repas'!$E$221:$NR$221,,MATCH(LG2,'[1]Stats repas'!$E$55:$NR$55,1))=0,INDEX('[1]Stats repas'!$E$228:$NR$228,,MATCH(LG2,'[1]Stats repas'!$E$55:$NR$55,1))="AT"),"a",IF(AND(INDEX('[1]Stats repas'!$E$221:$NR$221,,MATCH(LG2,'[1]Stats repas'!$E$55:$NR$55,1))&gt;2,INDEX('[1]Stats repas'!$E$228:$NR$228,,MATCH(LG2,'[1]Stats repas'!$E$55:$NR$55,1))="AT"),"a",INDEX('[1]Stats repas'!$E$221:$NR$221,,MATCH(LG2,'[1]Stats repas'!$E$55:$NR$55,1)))),0)</f>
        <v>0</v>
      </c>
      <c r="LH22">
        <f>IF(INDEX('[1]Stats repas'!$E$228:$NR$228,,MATCH(LH2,'[1]Stats repas'!$E$55:$NR$55,1))="AT",IF(AND(INDEX('[1]Stats repas'!$E$221:$NR$221,,MATCH(LH2,'[1]Stats repas'!$E$55:$NR$55,1))=0,INDEX('[1]Stats repas'!$E$228:$NR$228,,MATCH(LH2,'[1]Stats repas'!$E$55:$NR$55,1))="AT"),"a",IF(AND(INDEX('[1]Stats repas'!$E$221:$NR$221,,MATCH(LH2,'[1]Stats repas'!$E$55:$NR$55,1))&gt;2,INDEX('[1]Stats repas'!$E$228:$NR$228,,MATCH(LH2,'[1]Stats repas'!$E$55:$NR$55,1))="AT"),"a",INDEX('[1]Stats repas'!$E$221:$NR$221,,MATCH(LH2,'[1]Stats repas'!$E$55:$NR$55,1)))),0)</f>
        <v>0</v>
      </c>
      <c r="LI22">
        <f>IF(INDEX('[1]Stats repas'!$E$228:$NR$228,,MATCH(LI2,'[1]Stats repas'!$E$55:$NR$55,1))="AT",IF(AND(INDEX('[1]Stats repas'!$E$221:$NR$221,,MATCH(LI2,'[1]Stats repas'!$E$55:$NR$55,1))=0,INDEX('[1]Stats repas'!$E$228:$NR$228,,MATCH(LI2,'[1]Stats repas'!$E$55:$NR$55,1))="AT"),"a",IF(AND(INDEX('[1]Stats repas'!$E$221:$NR$221,,MATCH(LI2,'[1]Stats repas'!$E$55:$NR$55,1))&gt;2,INDEX('[1]Stats repas'!$E$228:$NR$228,,MATCH(LI2,'[1]Stats repas'!$E$55:$NR$55,1))="AT"),"a",INDEX('[1]Stats repas'!$E$221:$NR$221,,MATCH(LI2,'[1]Stats repas'!$E$55:$NR$55,1)))),0)</f>
        <v>0</v>
      </c>
      <c r="LJ22">
        <f>IF(INDEX('[1]Stats repas'!$E$228:$NR$228,,MATCH(LJ2,'[1]Stats repas'!$E$55:$NR$55,1))="AT",IF(AND(INDEX('[1]Stats repas'!$E$221:$NR$221,,MATCH(LJ2,'[1]Stats repas'!$E$55:$NR$55,1))=0,INDEX('[1]Stats repas'!$E$228:$NR$228,,MATCH(LJ2,'[1]Stats repas'!$E$55:$NR$55,1))="AT"),"a",IF(AND(INDEX('[1]Stats repas'!$E$221:$NR$221,,MATCH(LJ2,'[1]Stats repas'!$E$55:$NR$55,1))&gt;2,INDEX('[1]Stats repas'!$E$228:$NR$228,,MATCH(LJ2,'[1]Stats repas'!$E$55:$NR$55,1))="AT"),"a",INDEX('[1]Stats repas'!$E$221:$NR$221,,MATCH(LJ2,'[1]Stats repas'!$E$55:$NR$55,1)))),0)</f>
        <v>0</v>
      </c>
      <c r="LK22">
        <f>IF(INDEX('[1]Stats repas'!$E$228:$NR$228,,MATCH(LK2,'[1]Stats repas'!$E$55:$NR$55,1))="AT",IF(AND(INDEX('[1]Stats repas'!$E$221:$NR$221,,MATCH(LK2,'[1]Stats repas'!$E$55:$NR$55,1))=0,INDEX('[1]Stats repas'!$E$228:$NR$228,,MATCH(LK2,'[1]Stats repas'!$E$55:$NR$55,1))="AT"),"a",IF(AND(INDEX('[1]Stats repas'!$E$221:$NR$221,,MATCH(LK2,'[1]Stats repas'!$E$55:$NR$55,1))&gt;2,INDEX('[1]Stats repas'!$E$228:$NR$228,,MATCH(LK2,'[1]Stats repas'!$E$55:$NR$55,1))="AT"),"a",INDEX('[1]Stats repas'!$E$221:$NR$221,,MATCH(LK2,'[1]Stats repas'!$E$55:$NR$55,1)))),0)</f>
        <v>0</v>
      </c>
      <c r="LL22">
        <f>IF(INDEX('[1]Stats repas'!$E$228:$NR$228,,MATCH(LL2,'[1]Stats repas'!$E$55:$NR$55,1))="AT",IF(AND(INDEX('[1]Stats repas'!$E$221:$NR$221,,MATCH(LL2,'[1]Stats repas'!$E$55:$NR$55,1))=0,INDEX('[1]Stats repas'!$E$228:$NR$228,,MATCH(LL2,'[1]Stats repas'!$E$55:$NR$55,1))="AT"),"a",IF(AND(INDEX('[1]Stats repas'!$E$221:$NR$221,,MATCH(LL2,'[1]Stats repas'!$E$55:$NR$55,1))&gt;2,INDEX('[1]Stats repas'!$E$228:$NR$228,,MATCH(LL2,'[1]Stats repas'!$E$55:$NR$55,1))="AT"),"a",INDEX('[1]Stats repas'!$E$221:$NR$221,,MATCH(LL2,'[1]Stats repas'!$E$55:$NR$55,1)))),0)</f>
        <v>0</v>
      </c>
      <c r="LM22">
        <f>IF(INDEX('[1]Stats repas'!$E$228:$NR$228,,MATCH(LM2,'[1]Stats repas'!$E$55:$NR$55,1))="AT",IF(AND(INDEX('[1]Stats repas'!$E$221:$NR$221,,MATCH(LM2,'[1]Stats repas'!$E$55:$NR$55,1))=0,INDEX('[1]Stats repas'!$E$228:$NR$228,,MATCH(LM2,'[1]Stats repas'!$E$55:$NR$55,1))="AT"),"a",IF(AND(INDEX('[1]Stats repas'!$E$221:$NR$221,,MATCH(LM2,'[1]Stats repas'!$E$55:$NR$55,1))&gt;2,INDEX('[1]Stats repas'!$E$228:$NR$228,,MATCH(LM2,'[1]Stats repas'!$E$55:$NR$55,1))="AT"),"a",INDEX('[1]Stats repas'!$E$221:$NR$221,,MATCH(LM2,'[1]Stats repas'!$E$55:$NR$55,1)))),0)</f>
        <v>0</v>
      </c>
      <c r="LN22">
        <f>IF(INDEX('[1]Stats repas'!$E$228:$NR$228,,MATCH(LN2,'[1]Stats repas'!$E$55:$NR$55,1))="AT",IF(AND(INDEX('[1]Stats repas'!$E$221:$NR$221,,MATCH(LN2,'[1]Stats repas'!$E$55:$NR$55,1))=0,INDEX('[1]Stats repas'!$E$228:$NR$228,,MATCH(LN2,'[1]Stats repas'!$E$55:$NR$55,1))="AT"),"a",IF(AND(INDEX('[1]Stats repas'!$E$221:$NR$221,,MATCH(LN2,'[1]Stats repas'!$E$55:$NR$55,1))&gt;2,INDEX('[1]Stats repas'!$E$228:$NR$228,,MATCH(LN2,'[1]Stats repas'!$E$55:$NR$55,1))="AT"),"a",INDEX('[1]Stats repas'!$E$221:$NR$221,,MATCH(LN2,'[1]Stats repas'!$E$55:$NR$55,1)))),0)</f>
        <v>0</v>
      </c>
      <c r="LO22">
        <f>IF(INDEX('[1]Stats repas'!$E$228:$NR$228,,MATCH(LO2,'[1]Stats repas'!$E$55:$NR$55,1))="AT",IF(AND(INDEX('[1]Stats repas'!$E$221:$NR$221,,MATCH(LO2,'[1]Stats repas'!$E$55:$NR$55,1))=0,INDEX('[1]Stats repas'!$E$228:$NR$228,,MATCH(LO2,'[1]Stats repas'!$E$55:$NR$55,1))="AT"),"a",IF(AND(INDEX('[1]Stats repas'!$E$221:$NR$221,,MATCH(LO2,'[1]Stats repas'!$E$55:$NR$55,1))&gt;2,INDEX('[1]Stats repas'!$E$228:$NR$228,,MATCH(LO2,'[1]Stats repas'!$E$55:$NR$55,1))="AT"),"a",INDEX('[1]Stats repas'!$E$221:$NR$221,,MATCH(LO2,'[1]Stats repas'!$E$55:$NR$55,1)))),0)</f>
        <v>0</v>
      </c>
      <c r="LP22">
        <f>IF(INDEX('[1]Stats repas'!$E$228:$NR$228,,MATCH(LP2,'[1]Stats repas'!$E$55:$NR$55,1))="AT",IF(AND(INDEX('[1]Stats repas'!$E$221:$NR$221,,MATCH(LP2,'[1]Stats repas'!$E$55:$NR$55,1))=0,INDEX('[1]Stats repas'!$E$228:$NR$228,,MATCH(LP2,'[1]Stats repas'!$E$55:$NR$55,1))="AT"),"a",IF(AND(INDEX('[1]Stats repas'!$E$221:$NR$221,,MATCH(LP2,'[1]Stats repas'!$E$55:$NR$55,1))&gt;2,INDEX('[1]Stats repas'!$E$228:$NR$228,,MATCH(LP2,'[1]Stats repas'!$E$55:$NR$55,1))="AT"),"a",INDEX('[1]Stats repas'!$E$221:$NR$221,,MATCH(LP2,'[1]Stats repas'!$E$55:$NR$55,1)))),0)</f>
        <v>0</v>
      </c>
      <c r="LQ22">
        <f>IF(INDEX('[1]Stats repas'!$E$228:$NR$228,,MATCH(LQ2,'[1]Stats repas'!$E$55:$NR$55,1))="AT",IF(AND(INDEX('[1]Stats repas'!$E$221:$NR$221,,MATCH(LQ2,'[1]Stats repas'!$E$55:$NR$55,1))=0,INDEX('[1]Stats repas'!$E$228:$NR$228,,MATCH(LQ2,'[1]Stats repas'!$E$55:$NR$55,1))="AT"),"a",IF(AND(INDEX('[1]Stats repas'!$E$221:$NR$221,,MATCH(LQ2,'[1]Stats repas'!$E$55:$NR$55,1))&gt;2,INDEX('[1]Stats repas'!$E$228:$NR$228,,MATCH(LQ2,'[1]Stats repas'!$E$55:$NR$55,1))="AT"),"a",INDEX('[1]Stats repas'!$E$221:$NR$221,,MATCH(LQ2,'[1]Stats repas'!$E$55:$NR$55,1)))),0)</f>
        <v>0</v>
      </c>
      <c r="LR22">
        <f>IF(INDEX('[1]Stats repas'!$E$228:$NR$228,,MATCH(LR2,'[1]Stats repas'!$E$55:$NR$55,1))="AT",IF(AND(INDEX('[1]Stats repas'!$E$221:$NR$221,,MATCH(LR2,'[1]Stats repas'!$E$55:$NR$55,1))=0,INDEX('[1]Stats repas'!$E$228:$NR$228,,MATCH(LR2,'[1]Stats repas'!$E$55:$NR$55,1))="AT"),"a",IF(AND(INDEX('[1]Stats repas'!$E$221:$NR$221,,MATCH(LR2,'[1]Stats repas'!$E$55:$NR$55,1))&gt;2,INDEX('[1]Stats repas'!$E$228:$NR$228,,MATCH(LR2,'[1]Stats repas'!$E$55:$NR$55,1))="AT"),"a",INDEX('[1]Stats repas'!$E$221:$NR$221,,MATCH(LR2,'[1]Stats repas'!$E$55:$NR$55,1)))),0)</f>
        <v>0</v>
      </c>
      <c r="LS22">
        <f>IF(INDEX('[1]Stats repas'!$E$228:$NR$228,,MATCH(LS2,'[1]Stats repas'!$E$55:$NR$55,1))="AT",IF(AND(INDEX('[1]Stats repas'!$E$221:$NR$221,,MATCH(LS2,'[1]Stats repas'!$E$55:$NR$55,1))=0,INDEX('[1]Stats repas'!$E$228:$NR$228,,MATCH(LS2,'[1]Stats repas'!$E$55:$NR$55,1))="AT"),"a",IF(AND(INDEX('[1]Stats repas'!$E$221:$NR$221,,MATCH(LS2,'[1]Stats repas'!$E$55:$NR$55,1))&gt;2,INDEX('[1]Stats repas'!$E$228:$NR$228,,MATCH(LS2,'[1]Stats repas'!$E$55:$NR$55,1))="AT"),"a",INDEX('[1]Stats repas'!$E$221:$NR$221,,MATCH(LS2,'[1]Stats repas'!$E$55:$NR$55,1)))),0)</f>
        <v>0</v>
      </c>
      <c r="LT22">
        <f>IF(INDEX('[1]Stats repas'!$E$228:$NR$228,,MATCH(LT2,'[1]Stats repas'!$E$55:$NR$55,1))="AT",IF(AND(INDEX('[1]Stats repas'!$E$221:$NR$221,,MATCH(LT2,'[1]Stats repas'!$E$55:$NR$55,1))=0,INDEX('[1]Stats repas'!$E$228:$NR$228,,MATCH(LT2,'[1]Stats repas'!$E$55:$NR$55,1))="AT"),"a",IF(AND(INDEX('[1]Stats repas'!$E$221:$NR$221,,MATCH(LT2,'[1]Stats repas'!$E$55:$NR$55,1))&gt;2,INDEX('[1]Stats repas'!$E$228:$NR$228,,MATCH(LT2,'[1]Stats repas'!$E$55:$NR$55,1))="AT"),"a",INDEX('[1]Stats repas'!$E$221:$NR$221,,MATCH(LT2,'[1]Stats repas'!$E$55:$NR$55,1)))),0)</f>
        <v>0</v>
      </c>
      <c r="LU22">
        <f>IF(INDEX('[1]Stats repas'!$E$228:$NR$228,,MATCH(LU2,'[1]Stats repas'!$E$55:$NR$55,1))="AT",IF(AND(INDEX('[1]Stats repas'!$E$221:$NR$221,,MATCH(LU2,'[1]Stats repas'!$E$55:$NR$55,1))=0,INDEX('[1]Stats repas'!$E$228:$NR$228,,MATCH(LU2,'[1]Stats repas'!$E$55:$NR$55,1))="AT"),"a",IF(AND(INDEX('[1]Stats repas'!$E$221:$NR$221,,MATCH(LU2,'[1]Stats repas'!$E$55:$NR$55,1))&gt;2,INDEX('[1]Stats repas'!$E$228:$NR$228,,MATCH(LU2,'[1]Stats repas'!$E$55:$NR$55,1))="AT"),"a",INDEX('[1]Stats repas'!$E$221:$NR$221,,MATCH(LU2,'[1]Stats repas'!$E$55:$NR$55,1)))),0)</f>
        <v>0</v>
      </c>
      <c r="LV22">
        <f>IF(INDEX('[1]Stats repas'!$E$228:$NR$228,,MATCH(LV2,'[1]Stats repas'!$E$55:$NR$55,1))="AT",IF(AND(INDEX('[1]Stats repas'!$E$221:$NR$221,,MATCH(LV2,'[1]Stats repas'!$E$55:$NR$55,1))=0,INDEX('[1]Stats repas'!$E$228:$NR$228,,MATCH(LV2,'[1]Stats repas'!$E$55:$NR$55,1))="AT"),"a",IF(AND(INDEX('[1]Stats repas'!$E$221:$NR$221,,MATCH(LV2,'[1]Stats repas'!$E$55:$NR$55,1))&gt;2,INDEX('[1]Stats repas'!$E$228:$NR$228,,MATCH(LV2,'[1]Stats repas'!$E$55:$NR$55,1))="AT"),"a",INDEX('[1]Stats repas'!$E$221:$NR$221,,MATCH(LV2,'[1]Stats repas'!$E$55:$NR$55,1)))),0)</f>
        <v>0</v>
      </c>
      <c r="LW22">
        <f>IF(INDEX('[1]Stats repas'!$E$228:$NR$228,,MATCH(LW2,'[1]Stats repas'!$E$55:$NR$55,1))="AT",IF(AND(INDEX('[1]Stats repas'!$E$221:$NR$221,,MATCH(LW2,'[1]Stats repas'!$E$55:$NR$55,1))=0,INDEX('[1]Stats repas'!$E$228:$NR$228,,MATCH(LW2,'[1]Stats repas'!$E$55:$NR$55,1))="AT"),"a",IF(AND(INDEX('[1]Stats repas'!$E$221:$NR$221,,MATCH(LW2,'[1]Stats repas'!$E$55:$NR$55,1))&gt;2,INDEX('[1]Stats repas'!$E$228:$NR$228,,MATCH(LW2,'[1]Stats repas'!$E$55:$NR$55,1))="AT"),"a",INDEX('[1]Stats repas'!$E$221:$NR$221,,MATCH(LW2,'[1]Stats repas'!$E$55:$NR$55,1)))),0)</f>
        <v>0</v>
      </c>
      <c r="LX22">
        <f>IF(INDEX('[1]Stats repas'!$E$228:$NR$228,,MATCH(LX2,'[1]Stats repas'!$E$55:$NR$55,1))="AT",IF(AND(INDEX('[1]Stats repas'!$E$221:$NR$221,,MATCH(LX2,'[1]Stats repas'!$E$55:$NR$55,1))=0,INDEX('[1]Stats repas'!$E$228:$NR$228,,MATCH(LX2,'[1]Stats repas'!$E$55:$NR$55,1))="AT"),"a",IF(AND(INDEX('[1]Stats repas'!$E$221:$NR$221,,MATCH(LX2,'[1]Stats repas'!$E$55:$NR$55,1))&gt;2,INDEX('[1]Stats repas'!$E$228:$NR$228,,MATCH(LX2,'[1]Stats repas'!$E$55:$NR$55,1))="AT"),"a",INDEX('[1]Stats repas'!$E$221:$NR$221,,MATCH(LX2,'[1]Stats repas'!$E$55:$NR$55,1)))),0)</f>
        <v>0</v>
      </c>
      <c r="LY22">
        <f>IF(INDEX('[1]Stats repas'!$E$228:$NR$228,,MATCH(LY2,'[1]Stats repas'!$E$55:$NR$55,1))="AT",IF(AND(INDEX('[1]Stats repas'!$E$221:$NR$221,,MATCH(LY2,'[1]Stats repas'!$E$55:$NR$55,1))=0,INDEX('[1]Stats repas'!$E$228:$NR$228,,MATCH(LY2,'[1]Stats repas'!$E$55:$NR$55,1))="AT"),"a",IF(AND(INDEX('[1]Stats repas'!$E$221:$NR$221,,MATCH(LY2,'[1]Stats repas'!$E$55:$NR$55,1))&gt;2,INDEX('[1]Stats repas'!$E$228:$NR$228,,MATCH(LY2,'[1]Stats repas'!$E$55:$NR$55,1))="AT"),"a",INDEX('[1]Stats repas'!$E$221:$NR$221,,MATCH(LY2,'[1]Stats repas'!$E$55:$NR$55,1)))),0)</f>
        <v>0</v>
      </c>
      <c r="LZ22">
        <f>IF(INDEX('[1]Stats repas'!$E$228:$NR$228,,MATCH(LZ2,'[1]Stats repas'!$E$55:$NR$55,1))="AT",IF(AND(INDEX('[1]Stats repas'!$E$221:$NR$221,,MATCH(LZ2,'[1]Stats repas'!$E$55:$NR$55,1))=0,INDEX('[1]Stats repas'!$E$228:$NR$228,,MATCH(LZ2,'[1]Stats repas'!$E$55:$NR$55,1))="AT"),"a",IF(AND(INDEX('[1]Stats repas'!$E$221:$NR$221,,MATCH(LZ2,'[1]Stats repas'!$E$55:$NR$55,1))&gt;2,INDEX('[1]Stats repas'!$E$228:$NR$228,,MATCH(LZ2,'[1]Stats repas'!$E$55:$NR$55,1))="AT"),"a",INDEX('[1]Stats repas'!$E$221:$NR$221,,MATCH(LZ2,'[1]Stats repas'!$E$55:$NR$55,1)))),0)</f>
        <v>0</v>
      </c>
      <c r="MA22">
        <f>IF(INDEX('[1]Stats repas'!$E$228:$NR$228,,MATCH(MA2,'[1]Stats repas'!$E$55:$NR$55,1))="AT",IF(AND(INDEX('[1]Stats repas'!$E$221:$NR$221,,MATCH(MA2,'[1]Stats repas'!$E$55:$NR$55,1))=0,INDEX('[1]Stats repas'!$E$228:$NR$228,,MATCH(MA2,'[1]Stats repas'!$E$55:$NR$55,1))="AT"),"a",IF(AND(INDEX('[1]Stats repas'!$E$221:$NR$221,,MATCH(MA2,'[1]Stats repas'!$E$55:$NR$55,1))&gt;2,INDEX('[1]Stats repas'!$E$228:$NR$228,,MATCH(MA2,'[1]Stats repas'!$E$55:$NR$55,1))="AT"),"a",INDEX('[1]Stats repas'!$E$221:$NR$221,,MATCH(MA2,'[1]Stats repas'!$E$55:$NR$55,1)))),0)</f>
        <v>0</v>
      </c>
      <c r="MB22">
        <f>IF(INDEX('[1]Stats repas'!$E$228:$NR$228,,MATCH(MB2,'[1]Stats repas'!$E$55:$NR$55,1))="AT",IF(AND(INDEX('[1]Stats repas'!$E$221:$NR$221,,MATCH(MB2,'[1]Stats repas'!$E$55:$NR$55,1))=0,INDEX('[1]Stats repas'!$E$228:$NR$228,,MATCH(MB2,'[1]Stats repas'!$E$55:$NR$55,1))="AT"),"a",IF(AND(INDEX('[1]Stats repas'!$E$221:$NR$221,,MATCH(MB2,'[1]Stats repas'!$E$55:$NR$55,1))&gt;2,INDEX('[1]Stats repas'!$E$228:$NR$228,,MATCH(MB2,'[1]Stats repas'!$E$55:$NR$55,1))="AT"),"a",INDEX('[1]Stats repas'!$E$221:$NR$221,,MATCH(MB2,'[1]Stats repas'!$E$55:$NR$55,1)))),0)</f>
        <v>0</v>
      </c>
      <c r="MC22">
        <f>IF(INDEX('[1]Stats repas'!$E$228:$NR$228,,MATCH(MC2,'[1]Stats repas'!$E$55:$NR$55,1))="AT",IF(AND(INDEX('[1]Stats repas'!$E$221:$NR$221,,MATCH(MC2,'[1]Stats repas'!$E$55:$NR$55,1))=0,INDEX('[1]Stats repas'!$E$228:$NR$228,,MATCH(MC2,'[1]Stats repas'!$E$55:$NR$55,1))="AT"),"a",IF(AND(INDEX('[1]Stats repas'!$E$221:$NR$221,,MATCH(MC2,'[1]Stats repas'!$E$55:$NR$55,1))&gt;2,INDEX('[1]Stats repas'!$E$228:$NR$228,,MATCH(MC2,'[1]Stats repas'!$E$55:$NR$55,1))="AT"),"a",INDEX('[1]Stats repas'!$E$221:$NR$221,,MATCH(MC2,'[1]Stats repas'!$E$55:$NR$55,1)))),0)</f>
        <v>0</v>
      </c>
      <c r="MD22">
        <f>IF(INDEX('[1]Stats repas'!$E$228:$NR$228,,MATCH(MD2,'[1]Stats repas'!$E$55:$NR$55,1))="AT",IF(AND(INDEX('[1]Stats repas'!$E$221:$NR$221,,MATCH(MD2,'[1]Stats repas'!$E$55:$NR$55,1))=0,INDEX('[1]Stats repas'!$E$228:$NR$228,,MATCH(MD2,'[1]Stats repas'!$E$55:$NR$55,1))="AT"),"a",IF(AND(INDEX('[1]Stats repas'!$E$221:$NR$221,,MATCH(MD2,'[1]Stats repas'!$E$55:$NR$55,1))&gt;2,INDEX('[1]Stats repas'!$E$228:$NR$228,,MATCH(MD2,'[1]Stats repas'!$E$55:$NR$55,1))="AT"),"a",INDEX('[1]Stats repas'!$E$221:$NR$221,,MATCH(MD2,'[1]Stats repas'!$E$55:$NR$55,1)))),0)</f>
        <v>0</v>
      </c>
      <c r="ME22">
        <f>IF(INDEX('[1]Stats repas'!$E$228:$NR$228,,MATCH(ME2,'[1]Stats repas'!$E$55:$NR$55,1))="AT",IF(AND(INDEX('[1]Stats repas'!$E$221:$NR$221,,MATCH(ME2,'[1]Stats repas'!$E$55:$NR$55,1))=0,INDEX('[1]Stats repas'!$E$228:$NR$228,,MATCH(ME2,'[1]Stats repas'!$E$55:$NR$55,1))="AT"),"a",IF(AND(INDEX('[1]Stats repas'!$E$221:$NR$221,,MATCH(ME2,'[1]Stats repas'!$E$55:$NR$55,1))&gt;2,INDEX('[1]Stats repas'!$E$228:$NR$228,,MATCH(ME2,'[1]Stats repas'!$E$55:$NR$55,1))="AT"),"a",INDEX('[1]Stats repas'!$E$221:$NR$221,,MATCH(ME2,'[1]Stats repas'!$E$55:$NR$55,1)))),0)</f>
        <v>0</v>
      </c>
      <c r="MF22">
        <f>IF(INDEX('[1]Stats repas'!$E$228:$NR$228,,MATCH(MF2,'[1]Stats repas'!$E$55:$NR$55,1))="AT",IF(AND(INDEX('[1]Stats repas'!$E$221:$NR$221,,MATCH(MF2,'[1]Stats repas'!$E$55:$NR$55,1))=0,INDEX('[1]Stats repas'!$E$228:$NR$228,,MATCH(MF2,'[1]Stats repas'!$E$55:$NR$55,1))="AT"),"a",IF(AND(INDEX('[1]Stats repas'!$E$221:$NR$221,,MATCH(MF2,'[1]Stats repas'!$E$55:$NR$55,1))&gt;2,INDEX('[1]Stats repas'!$E$228:$NR$228,,MATCH(MF2,'[1]Stats repas'!$E$55:$NR$55,1))="AT"),"a",INDEX('[1]Stats repas'!$E$221:$NR$221,,MATCH(MF2,'[1]Stats repas'!$E$55:$NR$55,1)))),0)</f>
        <v>0</v>
      </c>
      <c r="MG22">
        <f>IF(INDEX('[1]Stats repas'!$E$228:$NR$228,,MATCH(MG2,'[1]Stats repas'!$E$55:$NR$55,1))="AT",IF(AND(INDEX('[1]Stats repas'!$E$221:$NR$221,,MATCH(MG2,'[1]Stats repas'!$E$55:$NR$55,1))=0,INDEX('[1]Stats repas'!$E$228:$NR$228,,MATCH(MG2,'[1]Stats repas'!$E$55:$NR$55,1))="AT"),"a",IF(AND(INDEX('[1]Stats repas'!$E$221:$NR$221,,MATCH(MG2,'[1]Stats repas'!$E$55:$NR$55,1))&gt;2,INDEX('[1]Stats repas'!$E$228:$NR$228,,MATCH(MG2,'[1]Stats repas'!$E$55:$NR$55,1))="AT"),"a",INDEX('[1]Stats repas'!$E$221:$NR$221,,MATCH(MG2,'[1]Stats repas'!$E$55:$NR$55,1)))),0)</f>
        <v>0</v>
      </c>
      <c r="MH22">
        <f>IF(INDEX('[1]Stats repas'!$E$228:$NR$228,,MATCH(MH2,'[1]Stats repas'!$E$55:$NR$55,1))="AT",IF(AND(INDEX('[1]Stats repas'!$E$221:$NR$221,,MATCH(MH2,'[1]Stats repas'!$E$55:$NR$55,1))=0,INDEX('[1]Stats repas'!$E$228:$NR$228,,MATCH(MH2,'[1]Stats repas'!$E$55:$NR$55,1))="AT"),"a",IF(AND(INDEX('[1]Stats repas'!$E$221:$NR$221,,MATCH(MH2,'[1]Stats repas'!$E$55:$NR$55,1))&gt;2,INDEX('[1]Stats repas'!$E$228:$NR$228,,MATCH(MH2,'[1]Stats repas'!$E$55:$NR$55,1))="AT"),"a",INDEX('[1]Stats repas'!$E$221:$NR$221,,MATCH(MH2,'[1]Stats repas'!$E$55:$NR$55,1)))),0)</f>
        <v>0</v>
      </c>
      <c r="MI22">
        <f>IF(INDEX('[1]Stats repas'!$E$228:$NR$228,,MATCH(MI2,'[1]Stats repas'!$E$55:$NR$55,1))="AT",IF(AND(INDEX('[1]Stats repas'!$E$221:$NR$221,,MATCH(MI2,'[1]Stats repas'!$E$55:$NR$55,1))=0,INDEX('[1]Stats repas'!$E$228:$NR$228,,MATCH(MI2,'[1]Stats repas'!$E$55:$NR$55,1))="AT"),"a",IF(AND(INDEX('[1]Stats repas'!$E$221:$NR$221,,MATCH(MI2,'[1]Stats repas'!$E$55:$NR$55,1))&gt;2,INDEX('[1]Stats repas'!$E$228:$NR$228,,MATCH(MI2,'[1]Stats repas'!$E$55:$NR$55,1))="AT"),"a",INDEX('[1]Stats repas'!$E$221:$NR$221,,MATCH(MI2,'[1]Stats repas'!$E$55:$NR$55,1)))),0)</f>
        <v>0</v>
      </c>
      <c r="MJ22">
        <f>IF(INDEX('[1]Stats repas'!$E$228:$NR$228,,MATCH(MJ2,'[1]Stats repas'!$E$55:$NR$55,1))="AT",IF(AND(INDEX('[1]Stats repas'!$E$221:$NR$221,,MATCH(MJ2,'[1]Stats repas'!$E$55:$NR$55,1))=0,INDEX('[1]Stats repas'!$E$228:$NR$228,,MATCH(MJ2,'[1]Stats repas'!$E$55:$NR$55,1))="AT"),"a",IF(AND(INDEX('[1]Stats repas'!$E$221:$NR$221,,MATCH(MJ2,'[1]Stats repas'!$E$55:$NR$55,1))&gt;2,INDEX('[1]Stats repas'!$E$228:$NR$228,,MATCH(MJ2,'[1]Stats repas'!$E$55:$NR$55,1))="AT"),"a",INDEX('[1]Stats repas'!$E$221:$NR$221,,MATCH(MJ2,'[1]Stats repas'!$E$55:$NR$55,1)))),0)</f>
        <v>0</v>
      </c>
      <c r="MK22">
        <f>IF(INDEX('[1]Stats repas'!$E$228:$NR$228,,MATCH(MK2,'[1]Stats repas'!$E$55:$NR$55,1))="AT",IF(AND(INDEX('[1]Stats repas'!$E$221:$NR$221,,MATCH(MK2,'[1]Stats repas'!$E$55:$NR$55,1))=0,INDEX('[1]Stats repas'!$E$228:$NR$228,,MATCH(MK2,'[1]Stats repas'!$E$55:$NR$55,1))="AT"),"a",IF(AND(INDEX('[1]Stats repas'!$E$221:$NR$221,,MATCH(MK2,'[1]Stats repas'!$E$55:$NR$55,1))&gt;2,INDEX('[1]Stats repas'!$E$228:$NR$228,,MATCH(MK2,'[1]Stats repas'!$E$55:$NR$55,1))="AT"),"a",INDEX('[1]Stats repas'!$E$221:$NR$221,,MATCH(MK2,'[1]Stats repas'!$E$55:$NR$55,1)))),0)</f>
        <v>0</v>
      </c>
      <c r="ML22">
        <f>IF(INDEX('[1]Stats repas'!$E$228:$NR$228,,MATCH(ML2,'[1]Stats repas'!$E$55:$NR$55,1))="AT",IF(AND(INDEX('[1]Stats repas'!$E$221:$NR$221,,MATCH(ML2,'[1]Stats repas'!$E$55:$NR$55,1))=0,INDEX('[1]Stats repas'!$E$228:$NR$228,,MATCH(ML2,'[1]Stats repas'!$E$55:$NR$55,1))="AT"),"a",IF(AND(INDEX('[1]Stats repas'!$E$221:$NR$221,,MATCH(ML2,'[1]Stats repas'!$E$55:$NR$55,1))&gt;2,INDEX('[1]Stats repas'!$E$228:$NR$228,,MATCH(ML2,'[1]Stats repas'!$E$55:$NR$55,1))="AT"),"a",INDEX('[1]Stats repas'!$E$221:$NR$221,,MATCH(ML2,'[1]Stats repas'!$E$55:$NR$55,1)))),0)</f>
        <v>0</v>
      </c>
      <c r="MM22">
        <f>IF(INDEX('[1]Stats repas'!$E$228:$NR$228,,MATCH(MM2,'[1]Stats repas'!$E$55:$NR$55,1))="AT",IF(AND(INDEX('[1]Stats repas'!$E$221:$NR$221,,MATCH(MM2,'[1]Stats repas'!$E$55:$NR$55,1))=0,INDEX('[1]Stats repas'!$E$228:$NR$228,,MATCH(MM2,'[1]Stats repas'!$E$55:$NR$55,1))="AT"),"a",IF(AND(INDEX('[1]Stats repas'!$E$221:$NR$221,,MATCH(MM2,'[1]Stats repas'!$E$55:$NR$55,1))&gt;2,INDEX('[1]Stats repas'!$E$228:$NR$228,,MATCH(MM2,'[1]Stats repas'!$E$55:$NR$55,1))="AT"),"a",INDEX('[1]Stats repas'!$E$221:$NR$221,,MATCH(MM2,'[1]Stats repas'!$E$55:$NR$55,1)))),0)</f>
        <v>0</v>
      </c>
      <c r="MN22">
        <f>IF(INDEX('[1]Stats repas'!$E$228:$NR$228,,MATCH(MN2,'[1]Stats repas'!$E$55:$NR$55,1))="AT",IF(AND(INDEX('[1]Stats repas'!$E$221:$NR$221,,MATCH(MN2,'[1]Stats repas'!$E$55:$NR$55,1))=0,INDEX('[1]Stats repas'!$E$228:$NR$228,,MATCH(MN2,'[1]Stats repas'!$E$55:$NR$55,1))="AT"),"a",IF(AND(INDEX('[1]Stats repas'!$E$221:$NR$221,,MATCH(MN2,'[1]Stats repas'!$E$55:$NR$55,1))&gt;2,INDEX('[1]Stats repas'!$E$228:$NR$228,,MATCH(MN2,'[1]Stats repas'!$E$55:$NR$55,1))="AT"),"a",INDEX('[1]Stats repas'!$E$221:$NR$221,,MATCH(MN2,'[1]Stats repas'!$E$55:$NR$55,1)))),0)</f>
        <v>0</v>
      </c>
      <c r="MO22">
        <f>IF(INDEX('[1]Stats repas'!$E$228:$NR$228,,MATCH(MO2,'[1]Stats repas'!$E$55:$NR$55,1))="AT",IF(AND(INDEX('[1]Stats repas'!$E$221:$NR$221,,MATCH(MO2,'[1]Stats repas'!$E$55:$NR$55,1))=0,INDEX('[1]Stats repas'!$E$228:$NR$228,,MATCH(MO2,'[1]Stats repas'!$E$55:$NR$55,1))="AT"),"a",IF(AND(INDEX('[1]Stats repas'!$E$221:$NR$221,,MATCH(MO2,'[1]Stats repas'!$E$55:$NR$55,1))&gt;2,INDEX('[1]Stats repas'!$E$228:$NR$228,,MATCH(MO2,'[1]Stats repas'!$E$55:$NR$55,1))="AT"),"a",INDEX('[1]Stats repas'!$E$221:$NR$221,,MATCH(MO2,'[1]Stats repas'!$E$55:$NR$55,1)))),0)</f>
        <v>0</v>
      </c>
      <c r="MP22">
        <f>IF(INDEX('[1]Stats repas'!$E$228:$NR$228,,MATCH(MP2,'[1]Stats repas'!$E$55:$NR$55,1))="AT",IF(AND(INDEX('[1]Stats repas'!$E$221:$NR$221,,MATCH(MP2,'[1]Stats repas'!$E$55:$NR$55,1))=0,INDEX('[1]Stats repas'!$E$228:$NR$228,,MATCH(MP2,'[1]Stats repas'!$E$55:$NR$55,1))="AT"),"a",IF(AND(INDEX('[1]Stats repas'!$E$221:$NR$221,,MATCH(MP2,'[1]Stats repas'!$E$55:$NR$55,1))&gt;2,INDEX('[1]Stats repas'!$E$228:$NR$228,,MATCH(MP2,'[1]Stats repas'!$E$55:$NR$55,1))="AT"),"a",INDEX('[1]Stats repas'!$E$221:$NR$221,,MATCH(MP2,'[1]Stats repas'!$E$55:$NR$55,1)))),0)</f>
        <v>0</v>
      </c>
      <c r="MQ22">
        <f>IF(INDEX('[1]Stats repas'!$E$228:$NR$228,,MATCH(MQ2,'[1]Stats repas'!$E$55:$NR$55,1))="AT",IF(AND(INDEX('[1]Stats repas'!$E$221:$NR$221,,MATCH(MQ2,'[1]Stats repas'!$E$55:$NR$55,1))=0,INDEX('[1]Stats repas'!$E$228:$NR$228,,MATCH(MQ2,'[1]Stats repas'!$E$55:$NR$55,1))="AT"),"a",IF(AND(INDEX('[1]Stats repas'!$E$221:$NR$221,,MATCH(MQ2,'[1]Stats repas'!$E$55:$NR$55,1))&gt;2,INDEX('[1]Stats repas'!$E$228:$NR$228,,MATCH(MQ2,'[1]Stats repas'!$E$55:$NR$55,1))="AT"),"a",INDEX('[1]Stats repas'!$E$221:$NR$221,,MATCH(MQ2,'[1]Stats repas'!$E$55:$NR$55,1)))),0)</f>
        <v>0</v>
      </c>
      <c r="MR22">
        <f>IF(INDEX('[1]Stats repas'!$E$228:$NR$228,,MATCH(MR2,'[1]Stats repas'!$E$55:$NR$55,1))="AT",IF(AND(INDEX('[1]Stats repas'!$E$221:$NR$221,,MATCH(MR2,'[1]Stats repas'!$E$55:$NR$55,1))=0,INDEX('[1]Stats repas'!$E$228:$NR$228,,MATCH(MR2,'[1]Stats repas'!$E$55:$NR$55,1))="AT"),"a",IF(AND(INDEX('[1]Stats repas'!$E$221:$NR$221,,MATCH(MR2,'[1]Stats repas'!$E$55:$NR$55,1))&gt;2,INDEX('[1]Stats repas'!$E$228:$NR$228,,MATCH(MR2,'[1]Stats repas'!$E$55:$NR$55,1))="AT"),"a",INDEX('[1]Stats repas'!$E$221:$NR$221,,MATCH(MR2,'[1]Stats repas'!$E$55:$NR$55,1)))),0)</f>
        <v>0</v>
      </c>
      <c r="MS22">
        <f>IF(INDEX('[1]Stats repas'!$E$228:$NR$228,,MATCH(MS2,'[1]Stats repas'!$E$55:$NR$55,1))="AT",IF(AND(INDEX('[1]Stats repas'!$E$221:$NR$221,,MATCH(MS2,'[1]Stats repas'!$E$55:$NR$55,1))=0,INDEX('[1]Stats repas'!$E$228:$NR$228,,MATCH(MS2,'[1]Stats repas'!$E$55:$NR$55,1))="AT"),"a",IF(AND(INDEX('[1]Stats repas'!$E$221:$NR$221,,MATCH(MS2,'[1]Stats repas'!$E$55:$NR$55,1))&gt;2,INDEX('[1]Stats repas'!$E$228:$NR$228,,MATCH(MS2,'[1]Stats repas'!$E$55:$NR$55,1))="AT"),"a",INDEX('[1]Stats repas'!$E$221:$NR$221,,MATCH(MS2,'[1]Stats repas'!$E$55:$NR$55,1)))),0)</f>
        <v>0</v>
      </c>
      <c r="MT22">
        <f>IF(INDEX('[1]Stats repas'!$E$228:$NR$228,,MATCH(MT2,'[1]Stats repas'!$E$55:$NR$55,1))="AT",IF(AND(INDEX('[1]Stats repas'!$E$221:$NR$221,,MATCH(MT2,'[1]Stats repas'!$E$55:$NR$55,1))=0,INDEX('[1]Stats repas'!$E$228:$NR$228,,MATCH(MT2,'[1]Stats repas'!$E$55:$NR$55,1))="AT"),"a",IF(AND(INDEX('[1]Stats repas'!$E$221:$NR$221,,MATCH(MT2,'[1]Stats repas'!$E$55:$NR$55,1))&gt;2,INDEX('[1]Stats repas'!$E$228:$NR$228,,MATCH(MT2,'[1]Stats repas'!$E$55:$NR$55,1))="AT"),"a",INDEX('[1]Stats repas'!$E$221:$NR$221,,MATCH(MT2,'[1]Stats repas'!$E$55:$NR$55,1)))),0)</f>
        <v>0</v>
      </c>
      <c r="MU22">
        <f>IF(INDEX('[1]Stats repas'!$E$228:$NR$228,,MATCH(MU2,'[1]Stats repas'!$E$55:$NR$55,1))="AT",IF(AND(INDEX('[1]Stats repas'!$E$221:$NR$221,,MATCH(MU2,'[1]Stats repas'!$E$55:$NR$55,1))=0,INDEX('[1]Stats repas'!$E$228:$NR$228,,MATCH(MU2,'[1]Stats repas'!$E$55:$NR$55,1))="AT"),"a",IF(AND(INDEX('[1]Stats repas'!$E$221:$NR$221,,MATCH(MU2,'[1]Stats repas'!$E$55:$NR$55,1))&gt;2,INDEX('[1]Stats repas'!$E$228:$NR$228,,MATCH(MU2,'[1]Stats repas'!$E$55:$NR$55,1))="AT"),"a",INDEX('[1]Stats repas'!$E$221:$NR$221,,MATCH(MU2,'[1]Stats repas'!$E$55:$NR$55,1)))),0)</f>
        <v>0</v>
      </c>
      <c r="MV22">
        <f>IF(INDEX('[1]Stats repas'!$E$228:$NR$228,,MATCH(MV2,'[1]Stats repas'!$E$55:$NR$55,1))="AT",IF(AND(INDEX('[1]Stats repas'!$E$221:$NR$221,,MATCH(MV2,'[1]Stats repas'!$E$55:$NR$55,1))=0,INDEX('[1]Stats repas'!$E$228:$NR$228,,MATCH(MV2,'[1]Stats repas'!$E$55:$NR$55,1))="AT"),"a",IF(AND(INDEX('[1]Stats repas'!$E$221:$NR$221,,MATCH(MV2,'[1]Stats repas'!$E$55:$NR$55,1))&gt;2,INDEX('[1]Stats repas'!$E$228:$NR$228,,MATCH(MV2,'[1]Stats repas'!$E$55:$NR$55,1))="AT"),"a",INDEX('[1]Stats repas'!$E$221:$NR$221,,MATCH(MV2,'[1]Stats repas'!$E$55:$NR$55,1)))),0)</f>
        <v>0</v>
      </c>
      <c r="MW22">
        <f>IF(INDEX('[1]Stats repas'!$E$228:$NR$228,,MATCH(MW2,'[1]Stats repas'!$E$55:$NR$55,1))="AT",IF(AND(INDEX('[1]Stats repas'!$E$221:$NR$221,,MATCH(MW2,'[1]Stats repas'!$E$55:$NR$55,1))=0,INDEX('[1]Stats repas'!$E$228:$NR$228,,MATCH(MW2,'[1]Stats repas'!$E$55:$NR$55,1))="AT"),"a",IF(AND(INDEX('[1]Stats repas'!$E$221:$NR$221,,MATCH(MW2,'[1]Stats repas'!$E$55:$NR$55,1))&gt;2,INDEX('[1]Stats repas'!$E$228:$NR$228,,MATCH(MW2,'[1]Stats repas'!$E$55:$NR$55,1))="AT"),"a",INDEX('[1]Stats repas'!$E$221:$NR$221,,MATCH(MW2,'[1]Stats repas'!$E$55:$NR$55,1)))),0)</f>
        <v>0</v>
      </c>
      <c r="MX22">
        <f>IF(INDEX('[1]Stats repas'!$E$228:$NR$228,,MATCH(MX2,'[1]Stats repas'!$E$55:$NR$55,1))="AT",IF(AND(INDEX('[1]Stats repas'!$E$221:$NR$221,,MATCH(MX2,'[1]Stats repas'!$E$55:$NR$55,1))=0,INDEX('[1]Stats repas'!$E$228:$NR$228,,MATCH(MX2,'[1]Stats repas'!$E$55:$NR$55,1))="AT"),"a",IF(AND(INDEX('[1]Stats repas'!$E$221:$NR$221,,MATCH(MX2,'[1]Stats repas'!$E$55:$NR$55,1))&gt;2,INDEX('[1]Stats repas'!$E$228:$NR$228,,MATCH(MX2,'[1]Stats repas'!$E$55:$NR$55,1))="AT"),"a",INDEX('[1]Stats repas'!$E$221:$NR$221,,MATCH(MX2,'[1]Stats repas'!$E$55:$NR$55,1)))),0)</f>
        <v>0</v>
      </c>
      <c r="MY22">
        <f>IF(INDEX('[1]Stats repas'!$E$228:$NR$228,,MATCH(MY2,'[1]Stats repas'!$E$55:$NR$55,1))="AT",IF(AND(INDEX('[1]Stats repas'!$E$221:$NR$221,,MATCH(MY2,'[1]Stats repas'!$E$55:$NR$55,1))=0,INDEX('[1]Stats repas'!$E$228:$NR$228,,MATCH(MY2,'[1]Stats repas'!$E$55:$NR$55,1))="AT"),"a",IF(AND(INDEX('[1]Stats repas'!$E$221:$NR$221,,MATCH(MY2,'[1]Stats repas'!$E$55:$NR$55,1))&gt;2,INDEX('[1]Stats repas'!$E$228:$NR$228,,MATCH(MY2,'[1]Stats repas'!$E$55:$NR$55,1))="AT"),"a",INDEX('[1]Stats repas'!$E$221:$NR$221,,MATCH(MY2,'[1]Stats repas'!$E$55:$NR$55,1)))),0)</f>
        <v>0</v>
      </c>
      <c r="MZ22">
        <f>IF(INDEX('[1]Stats repas'!$E$228:$NR$228,,MATCH(MZ2,'[1]Stats repas'!$E$55:$NR$55,1))="AT",IF(AND(INDEX('[1]Stats repas'!$E$221:$NR$221,,MATCH(MZ2,'[1]Stats repas'!$E$55:$NR$55,1))=0,INDEX('[1]Stats repas'!$E$228:$NR$228,,MATCH(MZ2,'[1]Stats repas'!$E$55:$NR$55,1))="AT"),"a",IF(AND(INDEX('[1]Stats repas'!$E$221:$NR$221,,MATCH(MZ2,'[1]Stats repas'!$E$55:$NR$55,1))&gt;2,INDEX('[1]Stats repas'!$E$228:$NR$228,,MATCH(MZ2,'[1]Stats repas'!$E$55:$NR$55,1))="AT"),"a",INDEX('[1]Stats repas'!$E$221:$NR$221,,MATCH(MZ2,'[1]Stats repas'!$E$55:$NR$55,1)))),0)</f>
        <v>0</v>
      </c>
      <c r="NA22">
        <f>IF(INDEX('[1]Stats repas'!$E$228:$NR$228,,MATCH(NA2,'[1]Stats repas'!$E$55:$NR$55,1))="AT",IF(AND(INDEX('[1]Stats repas'!$E$221:$NR$221,,MATCH(NA2,'[1]Stats repas'!$E$55:$NR$55,1))=0,INDEX('[1]Stats repas'!$E$228:$NR$228,,MATCH(NA2,'[1]Stats repas'!$E$55:$NR$55,1))="AT"),"a",IF(AND(INDEX('[1]Stats repas'!$E$221:$NR$221,,MATCH(NA2,'[1]Stats repas'!$E$55:$NR$55,1))&gt;2,INDEX('[1]Stats repas'!$E$228:$NR$228,,MATCH(NA2,'[1]Stats repas'!$E$55:$NR$55,1))="AT"),"a",INDEX('[1]Stats repas'!$E$221:$NR$221,,MATCH(NA2,'[1]Stats repas'!$E$55:$NR$55,1)))),0)</f>
        <v>0</v>
      </c>
      <c r="NB22">
        <f>IF(INDEX('[1]Stats repas'!$E$228:$NR$228,,MATCH(NB2,'[1]Stats repas'!$E$55:$NR$55,1))="AT",IF(AND(INDEX('[1]Stats repas'!$E$221:$NR$221,,MATCH(NB2,'[1]Stats repas'!$E$55:$NR$55,1))=0,INDEX('[1]Stats repas'!$E$228:$NR$228,,MATCH(NB2,'[1]Stats repas'!$E$55:$NR$55,1))="AT"),"a",IF(AND(INDEX('[1]Stats repas'!$E$221:$NR$221,,MATCH(NB2,'[1]Stats repas'!$E$55:$NR$55,1))&gt;2,INDEX('[1]Stats repas'!$E$228:$NR$228,,MATCH(NB2,'[1]Stats repas'!$E$55:$NR$55,1))="AT"),"a",INDEX('[1]Stats repas'!$E$221:$NR$221,,MATCH(NB2,'[1]Stats repas'!$E$55:$NR$55,1)))),0)</f>
        <v>0</v>
      </c>
      <c r="NC22">
        <f>IF(INDEX('[1]Stats repas'!$E$228:$NR$228,,MATCH(NC2,'[1]Stats repas'!$E$55:$NR$55,1))="AT",IF(AND(INDEX('[1]Stats repas'!$E$221:$NR$221,,MATCH(NC2,'[1]Stats repas'!$E$55:$NR$55,1))=0,INDEX('[1]Stats repas'!$E$228:$NR$228,,MATCH(NC2,'[1]Stats repas'!$E$55:$NR$55,1))="AT"),"a",IF(AND(INDEX('[1]Stats repas'!$E$221:$NR$221,,MATCH(NC2,'[1]Stats repas'!$E$55:$NR$55,1))&gt;2,INDEX('[1]Stats repas'!$E$228:$NR$228,,MATCH(NC2,'[1]Stats repas'!$E$55:$NR$55,1))="AT"),"a",INDEX('[1]Stats repas'!$E$221:$NR$221,,MATCH(NC2,'[1]Stats repas'!$E$55:$NR$55,1)))),0)</f>
        <v>0</v>
      </c>
      <c r="ND22">
        <f>IF(INDEX('[1]Stats repas'!$E$228:$NR$228,,MATCH(ND2,'[1]Stats repas'!$E$55:$NR$55,1))="AT",IF(AND(INDEX('[1]Stats repas'!$E$221:$NR$221,,MATCH(ND2,'[1]Stats repas'!$E$55:$NR$55,1))=0,INDEX('[1]Stats repas'!$E$228:$NR$228,,MATCH(ND2,'[1]Stats repas'!$E$55:$NR$55,1))="AT"),"a",IF(AND(INDEX('[1]Stats repas'!$E$221:$NR$221,,MATCH(ND2,'[1]Stats repas'!$E$55:$NR$55,1))&gt;2,INDEX('[1]Stats repas'!$E$228:$NR$228,,MATCH(ND2,'[1]Stats repas'!$E$55:$NR$55,1))="AT"),"a",INDEX('[1]Stats repas'!$E$221:$NR$221,,MATCH(ND2,'[1]Stats repas'!$E$55:$NR$55,1)))),0)</f>
        <v>0</v>
      </c>
      <c r="NE22">
        <f>IF(INDEX('[1]Stats repas'!$E$228:$NR$228,,MATCH(NE2,'[1]Stats repas'!$E$55:$NR$55,1))="AT",IF(AND(INDEX('[1]Stats repas'!$E$221:$NR$221,,MATCH(NE2,'[1]Stats repas'!$E$55:$NR$55,1))=0,INDEX('[1]Stats repas'!$E$228:$NR$228,,MATCH(NE2,'[1]Stats repas'!$E$55:$NR$55,1))="AT"),"a",IF(AND(INDEX('[1]Stats repas'!$E$221:$NR$221,,MATCH(NE2,'[1]Stats repas'!$E$55:$NR$55,1))&gt;2,INDEX('[1]Stats repas'!$E$228:$NR$228,,MATCH(NE2,'[1]Stats repas'!$E$55:$NR$55,1))="AT"),"a",INDEX('[1]Stats repas'!$E$221:$NR$221,,MATCH(NE2,'[1]Stats repas'!$E$55:$NR$55,1)))),0)</f>
        <v>0</v>
      </c>
      <c r="NF22">
        <f>IF(INDEX('[1]Stats repas'!$E$228:$NR$228,,MATCH(NF2,'[1]Stats repas'!$E$55:$NR$55,1))="AT",IF(AND(INDEX('[1]Stats repas'!$E$221:$NR$221,,MATCH(NF2,'[1]Stats repas'!$E$55:$NR$55,1))=0,INDEX('[1]Stats repas'!$E$228:$NR$228,,MATCH(NF2,'[1]Stats repas'!$E$55:$NR$55,1))="AT"),"a",IF(AND(INDEX('[1]Stats repas'!$E$221:$NR$221,,MATCH(NF2,'[1]Stats repas'!$E$55:$NR$55,1))&gt;2,INDEX('[1]Stats repas'!$E$228:$NR$228,,MATCH(NF2,'[1]Stats repas'!$E$55:$NR$55,1))="AT"),"a",INDEX('[1]Stats repas'!$E$221:$NR$221,,MATCH(NF2,'[1]Stats repas'!$E$55:$NR$55,1)))),0)</f>
        <v>0</v>
      </c>
      <c r="NG22">
        <f>IF(INDEX('[1]Stats repas'!$E$228:$NR$228,,MATCH(NG2,'[1]Stats repas'!$E$55:$NR$55,1))="AT",IF(AND(INDEX('[1]Stats repas'!$E$221:$NR$221,,MATCH(NG2,'[1]Stats repas'!$E$55:$NR$55,1))=0,INDEX('[1]Stats repas'!$E$228:$NR$228,,MATCH(NG2,'[1]Stats repas'!$E$55:$NR$55,1))="AT"),"a",IF(AND(INDEX('[1]Stats repas'!$E$221:$NR$221,,MATCH(NG2,'[1]Stats repas'!$E$55:$NR$55,1))&gt;2,INDEX('[1]Stats repas'!$E$228:$NR$228,,MATCH(NG2,'[1]Stats repas'!$E$55:$NR$55,1))="AT"),"a",INDEX('[1]Stats repas'!$E$221:$NR$221,,MATCH(NG2,'[1]Stats repas'!$E$55:$NR$55,1)))),0)</f>
        <v>0</v>
      </c>
      <c r="NH22">
        <f>IF(INDEX('[1]Stats repas'!$E$228:$NR$228,,MATCH(NH2,'[1]Stats repas'!$E$55:$NR$55,1))="AT",IF(AND(INDEX('[1]Stats repas'!$E$221:$NR$221,,MATCH(NH2,'[1]Stats repas'!$E$55:$NR$55,1))=0,INDEX('[1]Stats repas'!$E$228:$NR$228,,MATCH(NH2,'[1]Stats repas'!$E$55:$NR$55,1))="AT"),"a",IF(AND(INDEX('[1]Stats repas'!$E$221:$NR$221,,MATCH(NH2,'[1]Stats repas'!$E$55:$NR$55,1))&gt;2,INDEX('[1]Stats repas'!$E$228:$NR$228,,MATCH(NH2,'[1]Stats repas'!$E$55:$NR$55,1))="AT"),"a",INDEX('[1]Stats repas'!$E$221:$NR$221,,MATCH(NH2,'[1]Stats repas'!$E$55:$NR$55,1)))),0)</f>
        <v>0</v>
      </c>
      <c r="NI22">
        <f>IF(INDEX('[1]Stats repas'!$E$228:$NR$228,,MATCH(NI2,'[1]Stats repas'!$E$55:$NR$55,1))="AT",IF(AND(INDEX('[1]Stats repas'!$E$221:$NR$221,,MATCH(NI2,'[1]Stats repas'!$E$55:$NR$55,1))=0,INDEX('[1]Stats repas'!$E$228:$NR$228,,MATCH(NI2,'[1]Stats repas'!$E$55:$NR$55,1))="AT"),"a",IF(AND(INDEX('[1]Stats repas'!$E$221:$NR$221,,MATCH(NI2,'[1]Stats repas'!$E$55:$NR$55,1))&gt;2,INDEX('[1]Stats repas'!$E$228:$NR$228,,MATCH(NI2,'[1]Stats repas'!$E$55:$NR$55,1))="AT"),"a",INDEX('[1]Stats repas'!$E$221:$NR$221,,MATCH(NI2,'[1]Stats repas'!$E$55:$NR$55,1)))),0)</f>
        <v>0</v>
      </c>
      <c r="NJ22">
        <f>IF(INDEX('[1]Stats repas'!$E$228:$NR$228,,MATCH(NJ2,'[1]Stats repas'!$E$55:$NR$55,1))="AT",IF(AND(INDEX('[1]Stats repas'!$E$221:$NR$221,,MATCH(NJ2,'[1]Stats repas'!$E$55:$NR$55,1))=0,INDEX('[1]Stats repas'!$E$228:$NR$228,,MATCH(NJ2,'[1]Stats repas'!$E$55:$NR$55,1))="AT"),"a",IF(AND(INDEX('[1]Stats repas'!$E$221:$NR$221,,MATCH(NJ2,'[1]Stats repas'!$E$55:$NR$55,1))&gt;2,INDEX('[1]Stats repas'!$E$228:$NR$228,,MATCH(NJ2,'[1]Stats repas'!$E$55:$NR$55,1))="AT"),"a",INDEX('[1]Stats repas'!$E$221:$NR$221,,MATCH(NJ2,'[1]Stats repas'!$E$55:$NR$55,1)))),0)</f>
        <v>0</v>
      </c>
      <c r="NK22">
        <f>IF(INDEX('[1]Stats repas'!$E$228:$NR$228,,MATCH(NK2,'[1]Stats repas'!$E$55:$NR$55,1))="AT",IF(AND(INDEX('[1]Stats repas'!$E$221:$NR$221,,MATCH(NK2,'[1]Stats repas'!$E$55:$NR$55,1))=0,INDEX('[1]Stats repas'!$E$228:$NR$228,,MATCH(NK2,'[1]Stats repas'!$E$55:$NR$55,1))="AT"),"a",IF(AND(INDEX('[1]Stats repas'!$E$221:$NR$221,,MATCH(NK2,'[1]Stats repas'!$E$55:$NR$55,1))&gt;2,INDEX('[1]Stats repas'!$E$228:$NR$228,,MATCH(NK2,'[1]Stats repas'!$E$55:$NR$55,1))="AT"),"a",INDEX('[1]Stats repas'!$E$221:$NR$221,,MATCH(NK2,'[1]Stats repas'!$E$55:$NR$55,1)))),0)</f>
        <v>0</v>
      </c>
    </row>
    <row r="23" spans="1:375" s="10" customFormat="1" ht="49.5" customHeight="1" thickTop="1" x14ac:dyDescent="0.35">
      <c r="A23" s="6" t="str">
        <f>"REPOS"&amp;CHAR(10)&amp;CHAR(10)&amp;"AU FH"</f>
        <v>REPOS
AU FH</v>
      </c>
      <c r="B23" s="7"/>
      <c r="C23" s="8"/>
      <c r="D23" s="9" t="str">
        <f t="shared" ref="D23:BO23" si="6">IF(D15="a",$B$15&amp;"    ","")&amp;IF(D11="a",$B$11&amp;"  ","")&amp;IF(D18="a",$B$18&amp;"   ","")&amp;IF(D19="a",$B$19&amp;"   ","")&amp;IF(D20="a",$B$20,"")</f>
        <v>Kel   Mel</v>
      </c>
      <c r="E23" s="9" t="str">
        <f t="shared" si="6"/>
        <v>Mel</v>
      </c>
      <c r="F23" s="9" t="str">
        <f t="shared" si="6"/>
        <v>Fred   Mel</v>
      </c>
      <c r="G23" s="9" t="str">
        <f t="shared" si="6"/>
        <v>Fred   Mel</v>
      </c>
      <c r="H23" s="9" t="str">
        <f t="shared" si="6"/>
        <v>Fred   Mel</v>
      </c>
      <c r="I23" s="9" t="str">
        <f t="shared" si="6"/>
        <v>Mel</v>
      </c>
      <c r="J23" s="9" t="str">
        <f t="shared" si="6"/>
        <v>Mel</v>
      </c>
      <c r="K23" s="9" t="str">
        <f t="shared" si="6"/>
        <v xml:space="preserve">Daniel    Kel   Fred   </v>
      </c>
      <c r="L23" s="9" t="str">
        <f t="shared" si="6"/>
        <v>Kel   Fred   Mel</v>
      </c>
      <c r="M23" s="9" t="str">
        <f t="shared" si="6"/>
        <v>Kel   Fred   Mel</v>
      </c>
      <c r="N23" s="9" t="str">
        <f t="shared" si="6"/>
        <v>Kel   Fred   Mel</v>
      </c>
      <c r="O23" s="9" t="str">
        <f t="shared" si="6"/>
        <v>Kel   Fred   Mel</v>
      </c>
      <c r="P23" s="9" t="str">
        <f t="shared" si="6"/>
        <v>Kel   Mel</v>
      </c>
      <c r="Q23" s="9" t="str">
        <f t="shared" si="6"/>
        <v xml:space="preserve">Kel   </v>
      </c>
      <c r="R23" s="9" t="str">
        <f t="shared" si="6"/>
        <v>Kel   Fred   Mel</v>
      </c>
      <c r="S23" s="9" t="str">
        <f t="shared" si="6"/>
        <v>Kel   Fred   Mel</v>
      </c>
      <c r="T23" s="9" t="str">
        <f t="shared" si="6"/>
        <v>Kel   Fred   Mel</v>
      </c>
      <c r="U23" s="9" t="str">
        <f t="shared" si="6"/>
        <v>Kel   Fred   Mel</v>
      </c>
      <c r="V23" s="9" t="str">
        <f t="shared" si="6"/>
        <v>Kel   Fred   Mel</v>
      </c>
      <c r="W23" s="9" t="str">
        <f t="shared" si="6"/>
        <v>Mel</v>
      </c>
      <c r="X23" s="9" t="str">
        <f t="shared" si="6"/>
        <v>Mel</v>
      </c>
      <c r="Y23" s="9" t="str">
        <f t="shared" si="6"/>
        <v>Kel   Fred   Mel</v>
      </c>
      <c r="Z23" s="9" t="str">
        <f t="shared" si="6"/>
        <v>Kel   Fred   Mel</v>
      </c>
      <c r="AA23" s="9" t="str">
        <f t="shared" si="6"/>
        <v>Kel   Fred   Mel</v>
      </c>
      <c r="AB23" s="9" t="str">
        <f t="shared" si="6"/>
        <v>Kel   Fred   Mel</v>
      </c>
      <c r="AC23" s="9" t="str">
        <f t="shared" si="6"/>
        <v>Kel   Fred   Mel</v>
      </c>
      <c r="AD23" s="9" t="str">
        <f t="shared" si="6"/>
        <v>Daniel    Kel   Mel</v>
      </c>
      <c r="AE23" s="9" t="str">
        <f t="shared" si="6"/>
        <v>Kel   Mel</v>
      </c>
      <c r="AF23" s="9" t="str">
        <f t="shared" si="6"/>
        <v>Kel   Fred   Mel</v>
      </c>
      <c r="AG23" s="9" t="str">
        <f t="shared" si="6"/>
        <v>Kel   Fred   Mel</v>
      </c>
      <c r="AH23" s="9" t="str">
        <f t="shared" si="6"/>
        <v>Kel   Fred   Mel</v>
      </c>
      <c r="AI23" s="9" t="str">
        <f t="shared" si="6"/>
        <v>Kel   Fred   Mel</v>
      </c>
      <c r="AJ23" s="9" t="str">
        <f t="shared" si="6"/>
        <v>Kel   Fred   Mel</v>
      </c>
      <c r="AK23" s="9" t="str">
        <f t="shared" si="6"/>
        <v>Mel</v>
      </c>
      <c r="AL23" s="9" t="str">
        <f t="shared" si="6"/>
        <v>Mel</v>
      </c>
      <c r="AM23" s="9" t="str">
        <f t="shared" si="6"/>
        <v>Kel   Fred   Mel</v>
      </c>
      <c r="AN23" s="9" t="str">
        <f t="shared" si="6"/>
        <v>Kel   Fred   Mel</v>
      </c>
      <c r="AO23" s="9" t="str">
        <f t="shared" si="6"/>
        <v>Kel   Fred   Mel</v>
      </c>
      <c r="AP23" s="9" t="str">
        <f t="shared" si="6"/>
        <v>Kel   Fred   Mel</v>
      </c>
      <c r="AQ23" s="9" t="str">
        <f t="shared" si="6"/>
        <v>Kel   Fred   Mel</v>
      </c>
      <c r="AR23" s="9" t="str">
        <f t="shared" si="6"/>
        <v>Kel   Mel</v>
      </c>
      <c r="AS23" s="9" t="str">
        <f t="shared" si="6"/>
        <v>Kel   Mel</v>
      </c>
      <c r="AT23" s="9" t="str">
        <f t="shared" si="6"/>
        <v>Kel   Fred   Mel</v>
      </c>
      <c r="AU23" s="9" t="str">
        <f t="shared" si="6"/>
        <v>Kel   Fred   Mel</v>
      </c>
      <c r="AV23" s="9" t="str">
        <f t="shared" si="6"/>
        <v>Kel   Fred   Mel</v>
      </c>
      <c r="AW23" s="9" t="str">
        <f t="shared" si="6"/>
        <v>Kel   Fred   Mel</v>
      </c>
      <c r="AX23" s="9" t="str">
        <f t="shared" si="6"/>
        <v xml:space="preserve">Kel   Fred   </v>
      </c>
      <c r="AY23" s="9" t="str">
        <f t="shared" si="6"/>
        <v/>
      </c>
      <c r="AZ23" s="9" t="str">
        <f t="shared" si="6"/>
        <v/>
      </c>
      <c r="BA23" s="9" t="str">
        <f t="shared" si="6"/>
        <v xml:space="preserve">Kel   </v>
      </c>
      <c r="BB23" s="9" t="str">
        <f t="shared" si="6"/>
        <v xml:space="preserve">Kel   Fred   </v>
      </c>
      <c r="BC23" s="9" t="str">
        <f t="shared" si="6"/>
        <v xml:space="preserve">Kel   Fred   </v>
      </c>
      <c r="BD23" s="9" t="str">
        <f t="shared" si="6"/>
        <v xml:space="preserve">Kel   Fred   </v>
      </c>
      <c r="BE23" s="9" t="str">
        <f t="shared" si="6"/>
        <v xml:space="preserve">Kel   </v>
      </c>
      <c r="BF23" s="9" t="str">
        <f t="shared" si="6"/>
        <v/>
      </c>
      <c r="BG23" s="9" t="str">
        <f t="shared" si="6"/>
        <v/>
      </c>
      <c r="BH23" s="9" t="str">
        <f t="shared" si="6"/>
        <v xml:space="preserve">Fred   </v>
      </c>
      <c r="BI23" s="9" t="str">
        <f t="shared" si="6"/>
        <v xml:space="preserve">Fred   </v>
      </c>
      <c r="BJ23" s="9" t="str">
        <f t="shared" si="6"/>
        <v xml:space="preserve">Fred   </v>
      </c>
      <c r="BK23" s="9" t="str">
        <f t="shared" si="6"/>
        <v xml:space="preserve">Fred   </v>
      </c>
      <c r="BL23" s="9" t="str">
        <f t="shared" si="6"/>
        <v xml:space="preserve">Fred   </v>
      </c>
      <c r="BM23" s="9" t="str">
        <f t="shared" si="6"/>
        <v/>
      </c>
      <c r="BN23" s="9" t="str">
        <f t="shared" si="6"/>
        <v/>
      </c>
      <c r="BO23" s="9" t="str">
        <f t="shared" si="6"/>
        <v>Kel   Fred   Mel</v>
      </c>
      <c r="BP23" s="9" t="str">
        <f t="shared" ref="BP23:EA23" si="7">IF(BP15="a",$B$15&amp;"    ","")&amp;IF(BP11="a",$B$11&amp;"  ","")&amp;IF(BP18="a",$B$18&amp;"   ","")&amp;IF(BP19="a",$B$19&amp;"   ","")&amp;IF(BP20="a",$B$20,"")</f>
        <v>Kel   Fred   Mel</v>
      </c>
      <c r="BQ23" s="9" t="str">
        <f t="shared" si="7"/>
        <v>Kel   Fred   Mel</v>
      </c>
      <c r="BR23" s="9" t="str">
        <f t="shared" si="7"/>
        <v>Kel   Fred   Mel</v>
      </c>
      <c r="BS23" s="9" t="str">
        <f t="shared" si="7"/>
        <v>Kel   Fred   Mel</v>
      </c>
      <c r="BT23" s="9" t="str">
        <f t="shared" si="7"/>
        <v>Kel   Mel</v>
      </c>
      <c r="BU23" s="9" t="str">
        <f t="shared" si="7"/>
        <v>Kel   Mel</v>
      </c>
      <c r="BV23" s="9" t="str">
        <f t="shared" si="7"/>
        <v>Kel   Fred   Mel</v>
      </c>
      <c r="BW23" s="9" t="str">
        <f t="shared" si="7"/>
        <v>Kel   Fred   Mel</v>
      </c>
      <c r="BX23" s="9" t="str">
        <f t="shared" si="7"/>
        <v>Kel   Fred   Mel</v>
      </c>
      <c r="BY23" s="9" t="str">
        <f t="shared" si="7"/>
        <v>Kel   Fred   Mel</v>
      </c>
      <c r="BZ23" s="9" t="str">
        <f t="shared" si="7"/>
        <v>Kel   Fred   Mel</v>
      </c>
      <c r="CA23" s="9" t="str">
        <f t="shared" si="7"/>
        <v>Daniel    Mel</v>
      </c>
      <c r="CB23" s="9" t="str">
        <f t="shared" si="7"/>
        <v>Mel</v>
      </c>
      <c r="CC23" s="9" t="str">
        <f t="shared" si="7"/>
        <v>Kel   Fred   Mel</v>
      </c>
      <c r="CD23" s="9" t="str">
        <f t="shared" si="7"/>
        <v>Fred   Mel</v>
      </c>
      <c r="CE23" s="9" t="str">
        <f t="shared" si="7"/>
        <v>Fred   Mel</v>
      </c>
      <c r="CF23" s="9" t="str">
        <f t="shared" si="7"/>
        <v>Fred   Mel</v>
      </c>
      <c r="CG23" s="9" t="str">
        <f t="shared" si="7"/>
        <v>Kel   Fred   Mel</v>
      </c>
      <c r="CH23" s="9" t="str">
        <f t="shared" si="7"/>
        <v>Kel   Mel</v>
      </c>
      <c r="CI23" s="9" t="str">
        <f t="shared" si="7"/>
        <v>Mel</v>
      </c>
      <c r="CJ23" s="9" t="str">
        <f t="shared" si="7"/>
        <v>Daniel    Fred   Mel</v>
      </c>
      <c r="CK23" s="9" t="str">
        <f t="shared" si="7"/>
        <v>Kel   Fred   Mel</v>
      </c>
      <c r="CL23" s="9" t="str">
        <f t="shared" si="7"/>
        <v>Kel   Fred   Mel</v>
      </c>
      <c r="CM23" s="9" t="str">
        <f t="shared" si="7"/>
        <v>Kel   Fred   Mel</v>
      </c>
      <c r="CN23" s="9" t="str">
        <f t="shared" si="7"/>
        <v>Kel   Mel</v>
      </c>
      <c r="CO23" s="9" t="str">
        <f t="shared" si="7"/>
        <v>Kel   Mel</v>
      </c>
      <c r="CP23" s="9" t="str">
        <f t="shared" si="7"/>
        <v>Mel</v>
      </c>
      <c r="CQ23" s="9" t="str">
        <f t="shared" si="7"/>
        <v>Kel   Fred   Mel</v>
      </c>
      <c r="CR23" s="9" t="str">
        <f t="shared" si="7"/>
        <v>Kel   Fred   Mel</v>
      </c>
      <c r="CS23" s="9" t="str">
        <f t="shared" si="7"/>
        <v>Kel   Fred   Mel</v>
      </c>
      <c r="CT23" s="9" t="str">
        <f t="shared" si="7"/>
        <v>Kel   Fred   Mel</v>
      </c>
      <c r="CU23" s="9" t="str">
        <f t="shared" si="7"/>
        <v>Kel   Fred   Mel</v>
      </c>
      <c r="CV23" s="9" t="str">
        <f t="shared" si="7"/>
        <v>Kel   Mel</v>
      </c>
      <c r="CW23" s="9" t="str">
        <f t="shared" si="7"/>
        <v>Kel   Mel</v>
      </c>
      <c r="CX23" s="9" t="str">
        <f t="shared" si="7"/>
        <v>Kel   Fred   Mel</v>
      </c>
      <c r="CY23" s="9" t="str">
        <f t="shared" si="7"/>
        <v>Kel   Fred   Mel</v>
      </c>
      <c r="CZ23" s="9" t="str">
        <f t="shared" si="7"/>
        <v>Kel   Fred   Mel</v>
      </c>
      <c r="DA23" s="9" t="str">
        <f t="shared" si="7"/>
        <v>Kel   Fred   Mel</v>
      </c>
      <c r="DB23" s="9" t="str">
        <f t="shared" si="7"/>
        <v>Kel   Fred   Mel</v>
      </c>
      <c r="DC23" s="9" t="str">
        <f t="shared" si="7"/>
        <v>Mel</v>
      </c>
      <c r="DD23" s="9" t="str">
        <f t="shared" si="7"/>
        <v>Mel</v>
      </c>
      <c r="DE23" s="9" t="str">
        <f t="shared" si="7"/>
        <v>Daniel    Kel   Mel</v>
      </c>
      <c r="DF23" s="9" t="str">
        <f t="shared" si="7"/>
        <v>Daniel    Kel   Fred   Mel</v>
      </c>
      <c r="DG23" s="9" t="str">
        <f t="shared" si="7"/>
        <v>Daniel    Kel   Fred   Mel</v>
      </c>
      <c r="DH23" s="9" t="str">
        <f t="shared" si="7"/>
        <v>Kel   Fred   Mel</v>
      </c>
      <c r="DI23" s="9" t="str">
        <f t="shared" si="7"/>
        <v>Kel   Fred   Mel</v>
      </c>
      <c r="DJ23" s="9" t="str">
        <f t="shared" si="7"/>
        <v/>
      </c>
      <c r="DK23" s="9" t="str">
        <f t="shared" si="7"/>
        <v/>
      </c>
      <c r="DL23" s="9" t="str">
        <f t="shared" si="7"/>
        <v xml:space="preserve">Fred   </v>
      </c>
      <c r="DM23" s="9" t="str">
        <f t="shared" si="7"/>
        <v>Fred   Mel</v>
      </c>
      <c r="DN23" s="9" t="str">
        <f t="shared" si="7"/>
        <v>Fred   Mel</v>
      </c>
      <c r="DO23" s="9" t="str">
        <f t="shared" si="7"/>
        <v>Fred   Mel</v>
      </c>
      <c r="DP23" s="9" t="str">
        <f t="shared" si="7"/>
        <v>Fred   Mel</v>
      </c>
      <c r="DQ23" s="9" t="str">
        <f t="shared" si="7"/>
        <v>Mel</v>
      </c>
      <c r="DR23" s="9" t="str">
        <f t="shared" si="7"/>
        <v>Mel</v>
      </c>
      <c r="DS23" s="9" t="str">
        <f t="shared" si="7"/>
        <v>Kel   Fred   Mel</v>
      </c>
      <c r="DT23" s="9" t="str">
        <f t="shared" si="7"/>
        <v>Kel   Fred   Mel</v>
      </c>
      <c r="DU23" s="9" t="str">
        <f t="shared" si="7"/>
        <v>Daniel    Kel   Fred   Mel</v>
      </c>
      <c r="DV23" s="9" t="str">
        <f t="shared" si="7"/>
        <v>Kel   Fred   Mel</v>
      </c>
      <c r="DW23" s="9" t="str">
        <f t="shared" si="7"/>
        <v>Kel   Fred   Mel</v>
      </c>
      <c r="DX23" s="9" t="str">
        <f t="shared" si="7"/>
        <v>Kel   Mel</v>
      </c>
      <c r="DY23" s="9" t="str">
        <f t="shared" si="7"/>
        <v>Kel   Mel</v>
      </c>
      <c r="DZ23" s="9" t="str">
        <f t="shared" si="7"/>
        <v>Kel   Fred   Mel</v>
      </c>
      <c r="EA23" s="9" t="str">
        <f t="shared" si="7"/>
        <v>Kel   Fred   Mel</v>
      </c>
      <c r="EB23" s="9" t="str">
        <f t="shared" ref="EB23:NK23" si="8">IF(EB15="a",$B$15&amp;"    ","")&amp;IF(EB11="a",$B$11&amp;"  ","")&amp;IF(EB18="a",$B$18&amp;"   ","")&amp;IF(EB19="a",$B$19&amp;"   ","")&amp;IF(EB20="a",$B$20,"")</f>
        <v>Kel   Fred   Mel</v>
      </c>
      <c r="EC23" s="9" t="str">
        <f t="shared" si="8"/>
        <v>Kel   Fred   Mel</v>
      </c>
      <c r="ED23" s="9" t="str">
        <f t="shared" si="8"/>
        <v>Kel   Fred   Mel</v>
      </c>
      <c r="EE23" s="9" t="str">
        <f t="shared" si="8"/>
        <v>Mel</v>
      </c>
      <c r="EF23" s="9" t="str">
        <f t="shared" si="8"/>
        <v>Mel</v>
      </c>
      <c r="EG23" s="9" t="str">
        <f t="shared" si="8"/>
        <v>Kel   Fred   Mel</v>
      </c>
      <c r="EH23" s="9" t="str">
        <f t="shared" si="8"/>
        <v>Kel   Fred   Mel</v>
      </c>
      <c r="EI23" s="9" t="str">
        <f t="shared" si="8"/>
        <v>Kel   Fred   Mel</v>
      </c>
      <c r="EJ23" s="9" t="str">
        <f t="shared" si="8"/>
        <v>Kel   Fred   Mel</v>
      </c>
      <c r="EK23" s="9" t="str">
        <f t="shared" si="8"/>
        <v>Kel   Fred   Mel</v>
      </c>
      <c r="EL23" s="9" t="str">
        <f t="shared" si="8"/>
        <v>Kel   Mel</v>
      </c>
      <c r="EM23" s="9" t="str">
        <f t="shared" si="8"/>
        <v>Kel   Mel</v>
      </c>
      <c r="EN23" s="9" t="str">
        <f t="shared" si="8"/>
        <v>Kel   Fred   Mel</v>
      </c>
      <c r="EO23" s="9" t="str">
        <f t="shared" si="8"/>
        <v>Kel   Fred   Mel</v>
      </c>
      <c r="EP23" s="9" t="str">
        <f t="shared" si="8"/>
        <v>Kel   Fred   Mel</v>
      </c>
      <c r="EQ23" s="9" t="str">
        <f t="shared" si="8"/>
        <v>Kel   Fred   Mel</v>
      </c>
      <c r="ER23" s="9" t="str">
        <f t="shared" si="8"/>
        <v>Kel   Fred   Mel</v>
      </c>
      <c r="ES23" s="9" t="str">
        <f t="shared" si="8"/>
        <v>Mel</v>
      </c>
      <c r="ET23" s="9" t="str">
        <f t="shared" si="8"/>
        <v>Mel</v>
      </c>
      <c r="EU23" s="9" t="str">
        <f t="shared" si="8"/>
        <v>Kel   Fred   Mel</v>
      </c>
      <c r="EV23" s="9" t="str">
        <f t="shared" si="8"/>
        <v>Kel   Fred   Mel</v>
      </c>
      <c r="EW23" s="9" t="str">
        <f t="shared" si="8"/>
        <v>Kel   Fred   Mel</v>
      </c>
      <c r="EX23" s="9" t="str">
        <f t="shared" si="8"/>
        <v>Daniel    Kel   Mel</v>
      </c>
      <c r="EY23" s="9" t="str">
        <f t="shared" si="8"/>
        <v>Daniel    Kel   Mel</v>
      </c>
      <c r="EZ23" s="9" t="str">
        <f t="shared" si="8"/>
        <v>Kel   Mel</v>
      </c>
      <c r="FA23" s="9" t="str">
        <f t="shared" si="8"/>
        <v>Kel   Mel</v>
      </c>
      <c r="FB23" s="9" t="str">
        <f t="shared" si="8"/>
        <v>Daniel    Kel   Fred   Mel</v>
      </c>
      <c r="FC23" s="9" t="str">
        <f t="shared" si="8"/>
        <v>Kel   Fred   Mel</v>
      </c>
      <c r="FD23" s="9" t="str">
        <f t="shared" si="8"/>
        <v>Kel   Fred   Mel</v>
      </c>
      <c r="FE23" s="9" t="str">
        <f t="shared" si="8"/>
        <v>Kel   Fred   Mel</v>
      </c>
      <c r="FF23" s="9" t="str">
        <f t="shared" si="8"/>
        <v>Kel   Fred   Mel</v>
      </c>
      <c r="FG23" s="9" t="str">
        <f t="shared" si="8"/>
        <v>Mel</v>
      </c>
      <c r="FH23" s="9" t="str">
        <f t="shared" si="8"/>
        <v>Mel</v>
      </c>
      <c r="FI23" s="9" t="str">
        <f t="shared" si="8"/>
        <v>Kel   Mel</v>
      </c>
      <c r="FJ23" s="9" t="str">
        <f t="shared" si="8"/>
        <v>Kel   Fred   Mel</v>
      </c>
      <c r="FK23" s="9" t="str">
        <f t="shared" si="8"/>
        <v>Kel   Fred   Mel</v>
      </c>
      <c r="FL23" s="9" t="str">
        <f t="shared" si="8"/>
        <v>Kel   Fred   Mel</v>
      </c>
      <c r="FM23" s="9" t="str">
        <f t="shared" si="8"/>
        <v>Kel   Fred   Mel</v>
      </c>
      <c r="FN23" s="9" t="str">
        <f t="shared" si="8"/>
        <v>Kel   Mel</v>
      </c>
      <c r="FO23" s="9" t="str">
        <f t="shared" si="8"/>
        <v>Kel   Mel</v>
      </c>
      <c r="FP23" s="9" t="str">
        <f t="shared" si="8"/>
        <v>Kel   Fred   Mel</v>
      </c>
      <c r="FQ23" s="9" t="str">
        <f t="shared" si="8"/>
        <v>Kel   Fred   Mel</v>
      </c>
      <c r="FR23" s="9" t="str">
        <f t="shared" si="8"/>
        <v>Kel   Fred   Mel</v>
      </c>
      <c r="FS23" s="9" t="str">
        <f t="shared" si="8"/>
        <v>Kel   Fred   Mel</v>
      </c>
      <c r="FT23" s="9" t="str">
        <f t="shared" si="8"/>
        <v>Kel   Fred   Mel</v>
      </c>
      <c r="FU23" s="9" t="str">
        <f t="shared" si="8"/>
        <v>Mel</v>
      </c>
      <c r="FV23" s="9" t="str">
        <f t="shared" si="8"/>
        <v>Mel</v>
      </c>
      <c r="FW23" s="9" t="str">
        <f t="shared" si="8"/>
        <v>Kel   Fred   Mel</v>
      </c>
      <c r="FX23" s="9" t="str">
        <f t="shared" si="8"/>
        <v>Kel   Fred   Mel</v>
      </c>
      <c r="FY23" s="9" t="str">
        <f t="shared" si="8"/>
        <v>Kel   Fred   Mel</v>
      </c>
      <c r="FZ23" s="9" t="str">
        <f t="shared" si="8"/>
        <v>Kel   Fred   Mel</v>
      </c>
      <c r="GA23" s="9" t="str">
        <f t="shared" si="8"/>
        <v>Kel   Fred   Mel</v>
      </c>
      <c r="GB23" s="9" t="str">
        <f t="shared" si="8"/>
        <v>Kel   Mel</v>
      </c>
      <c r="GC23" s="9" t="str">
        <f t="shared" si="8"/>
        <v>Mel</v>
      </c>
      <c r="GD23" s="9" t="str">
        <f t="shared" si="8"/>
        <v>Daniel    Kel   Fred   Mel</v>
      </c>
      <c r="GE23" s="9" t="str">
        <f t="shared" si="8"/>
        <v>Daniel    Kel   Fred   Mel</v>
      </c>
      <c r="GF23" s="9" t="str">
        <f t="shared" si="8"/>
        <v>Daniel    Kel   Fred   Mel</v>
      </c>
      <c r="GG23" s="9" t="str">
        <f t="shared" si="8"/>
        <v>Kel   Fred   Mel</v>
      </c>
      <c r="GH23" s="9" t="str">
        <f t="shared" si="8"/>
        <v>Kel   Fred   Mel</v>
      </c>
      <c r="GI23" s="9" t="str">
        <f t="shared" si="8"/>
        <v>Mel</v>
      </c>
      <c r="GJ23" s="9" t="str">
        <f t="shared" si="8"/>
        <v>Mel</v>
      </c>
      <c r="GK23" s="9" t="str">
        <f t="shared" si="8"/>
        <v>Kel   Fred   Mel</v>
      </c>
      <c r="GL23" s="9" t="str">
        <f t="shared" si="8"/>
        <v>Kel   Fred   Mel</v>
      </c>
      <c r="GM23" s="9" t="str">
        <f t="shared" si="8"/>
        <v>Kel   Fred   Mel</v>
      </c>
      <c r="GN23" s="9" t="str">
        <f t="shared" si="8"/>
        <v>Kel   Fred   Mel</v>
      </c>
      <c r="GO23" s="9" t="str">
        <f t="shared" si="8"/>
        <v>Kel   Fred   Mel</v>
      </c>
      <c r="GP23" s="9" t="str">
        <f t="shared" si="8"/>
        <v>Kel   Mel</v>
      </c>
      <c r="GQ23" s="9" t="str">
        <f t="shared" si="8"/>
        <v>Kel   Mel</v>
      </c>
      <c r="GR23" s="9" t="str">
        <f t="shared" si="8"/>
        <v>Kel   Fred   Mel</v>
      </c>
      <c r="GS23" s="9" t="str">
        <f t="shared" si="8"/>
        <v>Kel   Fred   Mel</v>
      </c>
      <c r="GT23" s="9" t="str">
        <f t="shared" si="8"/>
        <v>Kel   Fred   Mel</v>
      </c>
      <c r="GU23" s="9" t="str">
        <f t="shared" si="8"/>
        <v>Kel   Fred   Mel</v>
      </c>
      <c r="GV23" s="9" t="str">
        <f t="shared" si="8"/>
        <v>Kel   Fred   Mel</v>
      </c>
      <c r="GW23" s="9" t="str">
        <f t="shared" si="8"/>
        <v>Mel</v>
      </c>
      <c r="GX23" s="9" t="str">
        <f t="shared" si="8"/>
        <v>Mel</v>
      </c>
      <c r="GY23" s="9" t="str">
        <f t="shared" si="8"/>
        <v>Kel   Fred   Mel</v>
      </c>
      <c r="GZ23" s="9" t="str">
        <f t="shared" si="8"/>
        <v>Kel   Fred   Mel</v>
      </c>
      <c r="HA23" s="9" t="str">
        <f t="shared" si="8"/>
        <v>Kel   Fred   Mel</v>
      </c>
      <c r="HB23" s="9" t="str">
        <f t="shared" si="8"/>
        <v>Kel   Fred   Mel</v>
      </c>
      <c r="HC23" s="9" t="str">
        <f t="shared" si="8"/>
        <v>Kel   Fred   Mel</v>
      </c>
      <c r="HD23" s="9" t="str">
        <f t="shared" si="8"/>
        <v>Mel</v>
      </c>
      <c r="HE23" s="9" t="str">
        <f t="shared" si="8"/>
        <v>Mel</v>
      </c>
      <c r="HF23" s="9" t="str">
        <f t="shared" si="8"/>
        <v>Fred   Mel</v>
      </c>
      <c r="HG23" s="9" t="str">
        <f t="shared" si="8"/>
        <v>Fred   Mel</v>
      </c>
      <c r="HH23" s="9" t="str">
        <f t="shared" si="8"/>
        <v>Fred   Mel</v>
      </c>
      <c r="HI23" s="9" t="str">
        <f t="shared" si="8"/>
        <v>Fred   Mel</v>
      </c>
      <c r="HJ23" s="9" t="str">
        <f t="shared" si="8"/>
        <v>Fred   Mel</v>
      </c>
      <c r="HK23" s="9" t="str">
        <f t="shared" si="8"/>
        <v>Mel</v>
      </c>
      <c r="HL23" s="9" t="str">
        <f t="shared" si="8"/>
        <v>Mel</v>
      </c>
      <c r="HM23" s="9" t="str">
        <f t="shared" si="8"/>
        <v>Mel</v>
      </c>
      <c r="HN23" s="9" t="str">
        <f t="shared" si="8"/>
        <v>Mel</v>
      </c>
      <c r="HO23" s="9" t="str">
        <f t="shared" si="8"/>
        <v>Mel</v>
      </c>
      <c r="HP23" s="9" t="str">
        <f t="shared" si="8"/>
        <v>Mel</v>
      </c>
      <c r="HQ23" s="9" t="str">
        <f t="shared" si="8"/>
        <v>Mel</v>
      </c>
      <c r="HR23" s="9" t="str">
        <f t="shared" si="8"/>
        <v>Mel</v>
      </c>
      <c r="HS23" s="9" t="str">
        <f t="shared" si="8"/>
        <v>Mel</v>
      </c>
      <c r="HT23" s="9" t="str">
        <f t="shared" si="8"/>
        <v>Mel</v>
      </c>
      <c r="HU23" s="9" t="str">
        <f t="shared" si="8"/>
        <v>Mel</v>
      </c>
      <c r="HV23" s="9" t="str">
        <f t="shared" si="8"/>
        <v>Mel</v>
      </c>
      <c r="HW23" s="9" t="str">
        <f t="shared" si="8"/>
        <v>Mel</v>
      </c>
      <c r="HX23" s="9" t="str">
        <f t="shared" si="8"/>
        <v>Mel</v>
      </c>
      <c r="HY23" s="9" t="str">
        <f t="shared" si="8"/>
        <v>Mel</v>
      </c>
      <c r="HZ23" s="9" t="str">
        <f t="shared" si="8"/>
        <v>Mel</v>
      </c>
      <c r="IA23" s="9" t="str">
        <f t="shared" si="8"/>
        <v>Mel</v>
      </c>
      <c r="IB23" s="9" t="str">
        <f t="shared" si="8"/>
        <v>Mel</v>
      </c>
      <c r="IC23" s="9" t="str">
        <f t="shared" si="8"/>
        <v>Mel</v>
      </c>
      <c r="ID23" s="9" t="str">
        <f t="shared" si="8"/>
        <v>Mel</v>
      </c>
      <c r="IE23" s="9" t="str">
        <f t="shared" si="8"/>
        <v>Mel</v>
      </c>
      <c r="IF23" s="9" t="str">
        <f t="shared" si="8"/>
        <v>Mel</v>
      </c>
      <c r="IG23" s="9" t="str">
        <f t="shared" si="8"/>
        <v>Mel</v>
      </c>
      <c r="IH23" s="9" t="str">
        <f t="shared" si="8"/>
        <v>Fred   Mel</v>
      </c>
      <c r="II23" s="9" t="str">
        <f t="shared" si="8"/>
        <v>Kel   Fred   Mel</v>
      </c>
      <c r="IJ23" s="9" t="str">
        <f t="shared" si="8"/>
        <v>Kel   Fred   Mel</v>
      </c>
      <c r="IK23" s="9" t="str">
        <f t="shared" si="8"/>
        <v>Kel   Fred   Mel</v>
      </c>
      <c r="IL23" s="9" t="str">
        <f t="shared" si="8"/>
        <v>Kel   Fred   Mel</v>
      </c>
      <c r="IM23" s="9" t="str">
        <f t="shared" si="8"/>
        <v>Kel   Mel</v>
      </c>
      <c r="IN23" s="9" t="str">
        <f t="shared" si="8"/>
        <v>Kel   Mel</v>
      </c>
      <c r="IO23" s="9" t="str">
        <f t="shared" si="8"/>
        <v>Daniel    Kel   Fred   Mel</v>
      </c>
      <c r="IP23" s="9" t="str">
        <f t="shared" si="8"/>
        <v>Kel   Fred   Mel</v>
      </c>
      <c r="IQ23" s="9" t="str">
        <f t="shared" si="8"/>
        <v>Kel   Fred   Mel</v>
      </c>
      <c r="IR23" s="9" t="str">
        <f t="shared" si="8"/>
        <v>Kel   Fred   Mel</v>
      </c>
      <c r="IS23" s="9" t="str">
        <f t="shared" si="8"/>
        <v>Kel   Fred   Mel</v>
      </c>
      <c r="IT23" s="9" t="str">
        <f t="shared" si="8"/>
        <v>Mel</v>
      </c>
      <c r="IU23" s="9" t="str">
        <f t="shared" si="8"/>
        <v>Mel</v>
      </c>
      <c r="IV23" s="9" t="str">
        <f t="shared" si="8"/>
        <v>Kel   Fred   Mel</v>
      </c>
      <c r="IW23" s="9" t="str">
        <f t="shared" si="8"/>
        <v>Kel   Fred   Mel</v>
      </c>
      <c r="IX23" s="9" t="str">
        <f t="shared" si="8"/>
        <v>Kel   Fred   Mel</v>
      </c>
      <c r="IY23" s="9" t="str">
        <f t="shared" si="8"/>
        <v>Kel   Fred   Mel</v>
      </c>
      <c r="IZ23" s="9" t="str">
        <f t="shared" si="8"/>
        <v>Kel   Fred   Mel</v>
      </c>
      <c r="JA23" s="9" t="str">
        <f t="shared" si="8"/>
        <v>Kel   Mel</v>
      </c>
      <c r="JB23" s="9" t="str">
        <f t="shared" si="8"/>
        <v>Kel   Mel</v>
      </c>
      <c r="JC23" s="9" t="str">
        <f t="shared" si="8"/>
        <v>Kel   Fred   Mel</v>
      </c>
      <c r="JD23" s="9" t="str">
        <f t="shared" si="8"/>
        <v>Kel   Fred   Mel</v>
      </c>
      <c r="JE23" s="9" t="str">
        <f t="shared" si="8"/>
        <v>Kel   Fred   Mel</v>
      </c>
      <c r="JF23" s="9" t="str">
        <f t="shared" si="8"/>
        <v>Kel   Fred   Mel</v>
      </c>
      <c r="JG23" s="9" t="str">
        <f t="shared" si="8"/>
        <v>Kel   Fred   Mel</v>
      </c>
      <c r="JH23" s="9" t="str">
        <f t="shared" si="8"/>
        <v>Mel</v>
      </c>
      <c r="JI23" s="9" t="str">
        <f t="shared" si="8"/>
        <v>Mel</v>
      </c>
      <c r="JJ23" s="9" t="str">
        <f t="shared" si="8"/>
        <v>Daniel    Kel   Fred   Mel</v>
      </c>
      <c r="JK23" s="9" t="str">
        <f t="shared" si="8"/>
        <v>Kel   Fred   Mel</v>
      </c>
      <c r="JL23" s="9" t="str">
        <f t="shared" si="8"/>
        <v>Kel   Fred   Mel</v>
      </c>
      <c r="JM23" s="9" t="str">
        <f t="shared" si="8"/>
        <v>Kel   Fred   Mel</v>
      </c>
      <c r="JN23" s="9" t="str">
        <f t="shared" si="8"/>
        <v>Kel   Fred   Mel</v>
      </c>
      <c r="JO23" s="9" t="str">
        <f t="shared" si="8"/>
        <v>Kel   Mel</v>
      </c>
      <c r="JP23" s="9" t="str">
        <f t="shared" si="8"/>
        <v>Kel   Mel</v>
      </c>
      <c r="JQ23" s="9" t="str">
        <f t="shared" si="8"/>
        <v>Kel   Fred   Mel</v>
      </c>
      <c r="JR23" s="9" t="str">
        <f t="shared" si="8"/>
        <v>Kel   Fred   Mel</v>
      </c>
      <c r="JS23" s="9" t="str">
        <f t="shared" si="8"/>
        <v>Kel   Fred   Mel</v>
      </c>
      <c r="JT23" s="9" t="str">
        <f t="shared" si="8"/>
        <v>Kel   Fred   Mel</v>
      </c>
      <c r="JU23" s="9" t="str">
        <f t="shared" si="8"/>
        <v>Kel   Fred   Mel</v>
      </c>
      <c r="JV23" s="9" t="str">
        <f t="shared" si="8"/>
        <v>Mel</v>
      </c>
      <c r="JW23" s="9" t="str">
        <f t="shared" si="8"/>
        <v>Mel</v>
      </c>
      <c r="JX23" s="9" t="str">
        <f t="shared" si="8"/>
        <v>Kel   Fred   Mel</v>
      </c>
      <c r="JY23" s="9" t="str">
        <f t="shared" si="8"/>
        <v>Kel   Fred   Mel</v>
      </c>
      <c r="JZ23" s="9" t="str">
        <f t="shared" si="8"/>
        <v>Kel   Fred   Mel</v>
      </c>
      <c r="KA23" s="9" t="str">
        <f t="shared" si="8"/>
        <v>Kel   Fred   Mel</v>
      </c>
      <c r="KB23" s="9" t="str">
        <f t="shared" si="8"/>
        <v>Kel   Fred   Mel</v>
      </c>
      <c r="KC23" s="9" t="str">
        <f t="shared" si="8"/>
        <v>Kel   Mel</v>
      </c>
      <c r="KD23" s="9" t="str">
        <f t="shared" si="8"/>
        <v>Kel   Mel</v>
      </c>
      <c r="KE23" s="9" t="str">
        <f t="shared" si="8"/>
        <v>Daniel    Kel   Fred   Mel</v>
      </c>
      <c r="KF23" s="9" t="str">
        <f t="shared" si="8"/>
        <v>Kel   Fred   Mel</v>
      </c>
      <c r="KG23" s="9" t="str">
        <f t="shared" si="8"/>
        <v>Kel   Fred   Mel</v>
      </c>
      <c r="KH23" s="9" t="str">
        <f t="shared" si="8"/>
        <v>Kel   Fred   Mel</v>
      </c>
      <c r="KI23" s="9" t="str">
        <f t="shared" si="8"/>
        <v>Kel   Fred   Mel</v>
      </c>
      <c r="KJ23" s="9" t="str">
        <f t="shared" si="8"/>
        <v>Mel</v>
      </c>
      <c r="KK23" s="9" t="str">
        <f t="shared" si="8"/>
        <v>Mel</v>
      </c>
      <c r="KL23" s="9" t="str">
        <f t="shared" si="8"/>
        <v>Kel   Fred   Mel</v>
      </c>
      <c r="KM23" s="9" t="str">
        <f t="shared" si="8"/>
        <v>Kel   Fred   Mel</v>
      </c>
      <c r="KN23" s="9" t="str">
        <f t="shared" si="8"/>
        <v>Kel   Fred   Mel</v>
      </c>
      <c r="KO23" s="9" t="str">
        <f t="shared" si="8"/>
        <v>Kel   Fred   Mel</v>
      </c>
      <c r="KP23" s="9" t="str">
        <f t="shared" si="8"/>
        <v>Kel   Fred   Mel</v>
      </c>
      <c r="KQ23" s="9" t="str">
        <f t="shared" si="8"/>
        <v>Mel</v>
      </c>
      <c r="KR23" s="9" t="str">
        <f t="shared" si="8"/>
        <v>Mel</v>
      </c>
      <c r="KS23" s="9" t="str">
        <f t="shared" si="8"/>
        <v>Mel</v>
      </c>
      <c r="KT23" s="9" t="str">
        <f t="shared" si="8"/>
        <v>Mel</v>
      </c>
      <c r="KU23" s="9" t="str">
        <f t="shared" si="8"/>
        <v>Mel</v>
      </c>
      <c r="KV23" s="9" t="str">
        <f t="shared" si="8"/>
        <v>Mel</v>
      </c>
      <c r="KW23" s="9" t="str">
        <f t="shared" si="8"/>
        <v>Mel</v>
      </c>
      <c r="KX23" s="9" t="str">
        <f t="shared" si="8"/>
        <v>Mel</v>
      </c>
      <c r="KY23" s="9" t="str">
        <f t="shared" si="8"/>
        <v>Mel</v>
      </c>
      <c r="KZ23" s="9" t="str">
        <f t="shared" si="8"/>
        <v>Kel   Fred   Mel</v>
      </c>
      <c r="LA23" s="9" t="str">
        <f t="shared" si="8"/>
        <v>Kel   Fred   Mel</v>
      </c>
      <c r="LB23" s="9" t="str">
        <f t="shared" si="8"/>
        <v>Kel   Fred   Mel</v>
      </c>
      <c r="LC23" s="9" t="str">
        <f t="shared" si="8"/>
        <v>Kel   Fred   Mel</v>
      </c>
      <c r="LD23" s="9" t="str">
        <f t="shared" si="8"/>
        <v>Kel   Fred   Mel</v>
      </c>
      <c r="LE23" s="9" t="str">
        <f t="shared" si="8"/>
        <v>Kel   Mel</v>
      </c>
      <c r="LF23" s="9" t="str">
        <f t="shared" si="8"/>
        <v>Kel   Mel</v>
      </c>
      <c r="LG23" s="9" t="str">
        <f t="shared" si="8"/>
        <v>Kel   Fred   Mel</v>
      </c>
      <c r="LH23" s="9" t="str">
        <f t="shared" si="8"/>
        <v>Kel   Fred   Mel</v>
      </c>
      <c r="LI23" s="9" t="str">
        <f t="shared" si="8"/>
        <v>Kel   Fred   Mel</v>
      </c>
      <c r="LJ23" s="9" t="str">
        <f t="shared" si="8"/>
        <v>Kel   Fred   Mel</v>
      </c>
      <c r="LK23" s="9" t="str">
        <f t="shared" si="8"/>
        <v>Kel   Fred   Mel</v>
      </c>
      <c r="LL23" s="9" t="str">
        <f t="shared" si="8"/>
        <v>Mel</v>
      </c>
      <c r="LM23" s="9" t="str">
        <f t="shared" si="8"/>
        <v>Mel</v>
      </c>
      <c r="LN23" s="9" t="str">
        <f t="shared" si="8"/>
        <v>Kel   Fred   Mel</v>
      </c>
      <c r="LO23" s="9" t="str">
        <f t="shared" si="8"/>
        <v>Kel   Fred   Mel</v>
      </c>
      <c r="LP23" s="9" t="str">
        <f t="shared" si="8"/>
        <v>Kel   Fred   Mel</v>
      </c>
      <c r="LQ23" s="9" t="str">
        <f t="shared" si="8"/>
        <v>Kel   Fred   Mel</v>
      </c>
      <c r="LR23" s="9" t="str">
        <f t="shared" si="8"/>
        <v>Kel   Fred   Mel</v>
      </c>
      <c r="LS23" s="9" t="str">
        <f t="shared" si="8"/>
        <v>Kel   Mel</v>
      </c>
      <c r="LT23" s="9" t="str">
        <f t="shared" si="8"/>
        <v>Kel   Mel</v>
      </c>
      <c r="LU23" s="9" t="str">
        <f t="shared" si="8"/>
        <v>Daniel    Kel   Fred   Mel</v>
      </c>
      <c r="LV23" s="9" t="str">
        <f t="shared" si="8"/>
        <v>Kel   Fred   Mel</v>
      </c>
      <c r="LW23" s="9" t="str">
        <f t="shared" si="8"/>
        <v>Kel   Fred   Mel</v>
      </c>
      <c r="LX23" s="9" t="str">
        <f t="shared" si="8"/>
        <v>Kel   Fred   Mel</v>
      </c>
      <c r="LY23" s="9" t="str">
        <f t="shared" si="8"/>
        <v>Kel   Fred   Mel</v>
      </c>
      <c r="LZ23" s="9" t="str">
        <f t="shared" si="8"/>
        <v>Mel</v>
      </c>
      <c r="MA23" s="9" t="str">
        <f t="shared" si="8"/>
        <v>Mel</v>
      </c>
      <c r="MB23" s="9" t="str">
        <f t="shared" si="8"/>
        <v>Kel   Fred   Mel</v>
      </c>
      <c r="MC23" s="9" t="str">
        <f t="shared" si="8"/>
        <v>Kel   Fred   Mel</v>
      </c>
      <c r="MD23" s="9" t="str">
        <f t="shared" si="8"/>
        <v>Kel   Fred   Mel</v>
      </c>
      <c r="ME23" s="9" t="str">
        <f t="shared" si="8"/>
        <v>Kel   Fred   Mel</v>
      </c>
      <c r="MF23" s="9" t="str">
        <f t="shared" si="8"/>
        <v>Kel   Fred   Mel</v>
      </c>
      <c r="MG23" s="9" t="str">
        <f t="shared" si="8"/>
        <v>Kel   Mel</v>
      </c>
      <c r="MH23" s="9" t="str">
        <f t="shared" si="8"/>
        <v>Kel   Mel</v>
      </c>
      <c r="MI23" s="9" t="str">
        <f t="shared" si="8"/>
        <v>Kel   Fred   Mel</v>
      </c>
      <c r="MJ23" s="9" t="str">
        <f t="shared" si="8"/>
        <v>Kel   Fred   Mel</v>
      </c>
      <c r="MK23" s="9" t="str">
        <f t="shared" si="8"/>
        <v>Kel   Fred   Mel</v>
      </c>
      <c r="ML23" s="9" t="str">
        <f t="shared" si="8"/>
        <v>Kel   Fred   Mel</v>
      </c>
      <c r="MM23" s="9" t="str">
        <f t="shared" si="8"/>
        <v>Kel   Fred   Mel</v>
      </c>
      <c r="MN23" s="9" t="str">
        <f t="shared" si="8"/>
        <v>Mel</v>
      </c>
      <c r="MO23" s="9" t="str">
        <f t="shared" si="8"/>
        <v>Mel</v>
      </c>
      <c r="MP23" s="9" t="str">
        <f t="shared" si="8"/>
        <v>Kel   Fred   Mel</v>
      </c>
      <c r="MQ23" s="9" t="str">
        <f t="shared" si="8"/>
        <v>Kel   Fred   Mel</v>
      </c>
      <c r="MR23" s="9" t="str">
        <f t="shared" si="8"/>
        <v>Kel   Fred   Mel</v>
      </c>
      <c r="MS23" s="9" t="str">
        <f t="shared" si="8"/>
        <v>Kel   Fred   Mel</v>
      </c>
      <c r="MT23" s="9" t="str">
        <f t="shared" si="8"/>
        <v>Kel   Fred   Mel</v>
      </c>
      <c r="MU23" s="9" t="str">
        <f t="shared" si="8"/>
        <v>Mel</v>
      </c>
      <c r="MV23" s="9" t="str">
        <f t="shared" si="8"/>
        <v>Mel</v>
      </c>
      <c r="MW23" s="9" t="str">
        <f t="shared" si="8"/>
        <v>Mel</v>
      </c>
      <c r="MX23" s="9" t="str">
        <f t="shared" si="8"/>
        <v>Mel</v>
      </c>
      <c r="MY23" s="9" t="str">
        <f t="shared" si="8"/>
        <v>Mel</v>
      </c>
      <c r="MZ23" s="9" t="str">
        <f t="shared" si="8"/>
        <v>Mel</v>
      </c>
      <c r="NA23" s="9" t="str">
        <f t="shared" si="8"/>
        <v>Mel</v>
      </c>
      <c r="NB23" s="9" t="str">
        <f t="shared" si="8"/>
        <v>Mel</v>
      </c>
      <c r="NC23" s="9" t="str">
        <f t="shared" si="8"/>
        <v>Mel</v>
      </c>
      <c r="ND23" s="9" t="str">
        <f t="shared" si="8"/>
        <v>Fred   Mel</v>
      </c>
      <c r="NE23" s="9" t="str">
        <f t="shared" si="8"/>
        <v>Fred   Mel</v>
      </c>
      <c r="NF23" s="9" t="str">
        <f t="shared" si="8"/>
        <v>Fred   Mel</v>
      </c>
      <c r="NG23" s="9" t="str">
        <f t="shared" si="8"/>
        <v>Fred   Mel</v>
      </c>
      <c r="NH23" s="9" t="str">
        <f t="shared" si="8"/>
        <v>Fred   Mel</v>
      </c>
      <c r="NI23" s="9" t="str">
        <f t="shared" si="8"/>
        <v>Mel</v>
      </c>
      <c r="NJ23" s="9" t="str">
        <f t="shared" si="8"/>
        <v>Mel</v>
      </c>
      <c r="NK23" s="9" t="str">
        <f t="shared" si="8"/>
        <v>Daniel    Kel   Fred   Mel</v>
      </c>
    </row>
    <row r="24" spans="1:375" s="15" customFormat="1" ht="39" customHeight="1" x14ac:dyDescent="0.55000000000000004">
      <c r="A24" s="11"/>
      <c r="B24" s="12"/>
      <c r="C24" s="13"/>
      <c r="D24" s="14" t="str">
        <f t="shared" ref="D24:BO24" si="9">IF(D6="a",$B$6&amp;"   ","")&amp;IF(D7="a",$B$7&amp;"   ","")&amp;IF(D12="a",$B$12&amp;"   ","")&amp;IF(D14="a",$B$14&amp;"   ","")&amp;IF(D8="a",$B$8&amp;"   ","")&amp;IF(D9="a",$B$9,"")</f>
        <v xml:space="preserve">Krys   Thalia   </v>
      </c>
      <c r="E24" s="14" t="str">
        <f t="shared" si="9"/>
        <v xml:space="preserve">Krys   Deb   Thalia   Arnaud   </v>
      </c>
      <c r="F24" s="14" t="str">
        <f t="shared" si="9"/>
        <v>Deb   Arnaud   Aude</v>
      </c>
      <c r="G24" s="14" t="str">
        <f t="shared" si="9"/>
        <v/>
      </c>
      <c r="H24" s="14" t="str">
        <f t="shared" si="9"/>
        <v/>
      </c>
      <c r="I24" s="14" t="str">
        <f t="shared" si="9"/>
        <v xml:space="preserve">Arnaud   </v>
      </c>
      <c r="J24" s="14" t="str">
        <f t="shared" si="9"/>
        <v xml:space="preserve">Arnaud   </v>
      </c>
      <c r="K24" s="14" t="str">
        <f t="shared" si="9"/>
        <v xml:space="preserve">Krys   </v>
      </c>
      <c r="L24" s="14" t="str">
        <f t="shared" si="9"/>
        <v xml:space="preserve">Krys   Thalia   </v>
      </c>
      <c r="M24" s="14" t="str">
        <f t="shared" si="9"/>
        <v xml:space="preserve">Thalia   </v>
      </c>
      <c r="N24" s="14" t="str">
        <f t="shared" si="9"/>
        <v/>
      </c>
      <c r="O24" s="14" t="str">
        <f t="shared" si="9"/>
        <v/>
      </c>
      <c r="P24" s="14" t="str">
        <f t="shared" si="9"/>
        <v xml:space="preserve">Deb   Arnaud   </v>
      </c>
      <c r="Q24" s="14" t="str">
        <f t="shared" si="9"/>
        <v/>
      </c>
      <c r="R24" s="14" t="str">
        <f t="shared" si="9"/>
        <v xml:space="preserve">Krys   </v>
      </c>
      <c r="S24" s="14" t="str">
        <f t="shared" si="9"/>
        <v xml:space="preserve">Thalia   </v>
      </c>
      <c r="T24" s="14" t="str">
        <f t="shared" si="9"/>
        <v/>
      </c>
      <c r="U24" s="14" t="str">
        <f t="shared" si="9"/>
        <v/>
      </c>
      <c r="V24" s="14" t="str">
        <f t="shared" si="9"/>
        <v/>
      </c>
      <c r="W24" s="14" t="str">
        <f t="shared" si="9"/>
        <v xml:space="preserve">Arnaud   </v>
      </c>
      <c r="X24" s="14" t="str">
        <f t="shared" si="9"/>
        <v xml:space="preserve">Arnaud   </v>
      </c>
      <c r="Y24" s="14" t="str">
        <f t="shared" si="9"/>
        <v/>
      </c>
      <c r="Z24" s="14" t="str">
        <f t="shared" si="9"/>
        <v>Thalia   Aude</v>
      </c>
      <c r="AA24" s="14" t="str">
        <f t="shared" si="9"/>
        <v>Aude</v>
      </c>
      <c r="AB24" s="14" t="str">
        <f t="shared" si="9"/>
        <v/>
      </c>
      <c r="AC24" s="14" t="str">
        <f t="shared" si="9"/>
        <v/>
      </c>
      <c r="AD24" s="14" t="str">
        <f t="shared" si="9"/>
        <v xml:space="preserve">Krys   Thalia   Wil   Arnaud   </v>
      </c>
      <c r="AE24" s="14" t="str">
        <f t="shared" si="9"/>
        <v xml:space="preserve">Krys   Thalia   Wil   Arnaud   </v>
      </c>
      <c r="AF24" s="14" t="str">
        <f t="shared" si="9"/>
        <v xml:space="preserve">Wil   </v>
      </c>
      <c r="AG24" s="14" t="str">
        <f t="shared" si="9"/>
        <v>Wil   Aude</v>
      </c>
      <c r="AH24" s="14" t="str">
        <f t="shared" si="9"/>
        <v xml:space="preserve">Thalia   Wil   </v>
      </c>
      <c r="AI24" s="14" t="str">
        <f t="shared" si="9"/>
        <v xml:space="preserve">Thalia   Wil   </v>
      </c>
      <c r="AJ24" s="14" t="str">
        <f t="shared" si="9"/>
        <v xml:space="preserve">Wil   </v>
      </c>
      <c r="AK24" s="14" t="str">
        <f t="shared" si="9"/>
        <v xml:space="preserve">Krys   Arnaud   </v>
      </c>
      <c r="AL24" s="14" t="str">
        <f t="shared" si="9"/>
        <v xml:space="preserve">Krys   Arnaud   </v>
      </c>
      <c r="AM24" s="14" t="str">
        <f t="shared" si="9"/>
        <v xml:space="preserve">Krys   Thalia   </v>
      </c>
      <c r="AN24" s="14" t="str">
        <f t="shared" si="9"/>
        <v xml:space="preserve">Krys   </v>
      </c>
      <c r="AO24" s="14" t="str">
        <f t="shared" si="9"/>
        <v xml:space="preserve">Krys   </v>
      </c>
      <c r="AP24" s="14" t="str">
        <f t="shared" si="9"/>
        <v xml:space="preserve">Krys   </v>
      </c>
      <c r="AQ24" s="14" t="str">
        <f t="shared" si="9"/>
        <v xml:space="preserve">Krys   </v>
      </c>
      <c r="AR24" s="14" t="str">
        <f t="shared" si="9"/>
        <v xml:space="preserve">Thalia   Wil   Arnaud   </v>
      </c>
      <c r="AS24" s="14" t="str">
        <f t="shared" si="9"/>
        <v xml:space="preserve">Thalia   Wil   Arnaud   </v>
      </c>
      <c r="AT24" s="14" t="str">
        <f t="shared" si="9"/>
        <v xml:space="preserve">Krys   Thalia   </v>
      </c>
      <c r="AU24" s="14" t="str">
        <f t="shared" si="9"/>
        <v xml:space="preserve">Krys   </v>
      </c>
      <c r="AV24" s="14" t="str">
        <f t="shared" si="9"/>
        <v xml:space="preserve">Krys   </v>
      </c>
      <c r="AW24" s="14" t="str">
        <f t="shared" si="9"/>
        <v xml:space="preserve">Krys   </v>
      </c>
      <c r="AX24" s="14" t="str">
        <f t="shared" si="9"/>
        <v xml:space="preserve">Krys   </v>
      </c>
      <c r="AY24" s="14" t="str">
        <f t="shared" si="9"/>
        <v xml:space="preserve">Krys   Deb   Thalia   </v>
      </c>
      <c r="AZ24" s="14" t="str">
        <f t="shared" si="9"/>
        <v xml:space="preserve">Krys   Thalia   </v>
      </c>
      <c r="BA24" s="14" t="str">
        <f t="shared" si="9"/>
        <v xml:space="preserve">Krys   </v>
      </c>
      <c r="BB24" s="14" t="str">
        <f t="shared" si="9"/>
        <v xml:space="preserve">Krys   </v>
      </c>
      <c r="BC24" s="14" t="str">
        <f t="shared" si="9"/>
        <v>Krys   Aude</v>
      </c>
      <c r="BD24" s="14" t="str">
        <f t="shared" si="9"/>
        <v>Deb   Aude</v>
      </c>
      <c r="BE24" s="14" t="str">
        <f t="shared" si="9"/>
        <v xml:space="preserve">Deb   </v>
      </c>
      <c r="BF24" s="14" t="str">
        <f t="shared" si="9"/>
        <v xml:space="preserve">Thalia   </v>
      </c>
      <c r="BG24" s="14" t="str">
        <f t="shared" si="9"/>
        <v xml:space="preserve">Thalia   </v>
      </c>
      <c r="BH24" s="14" t="str">
        <f t="shared" si="9"/>
        <v/>
      </c>
      <c r="BI24" s="14" t="str">
        <f t="shared" si="9"/>
        <v>Krys   Aude</v>
      </c>
      <c r="BJ24" s="14" t="str">
        <f t="shared" si="9"/>
        <v/>
      </c>
      <c r="BK24" s="14" t="str">
        <f t="shared" si="9"/>
        <v/>
      </c>
      <c r="BL24" s="14" t="str">
        <f t="shared" si="9"/>
        <v/>
      </c>
      <c r="BM24" s="14" t="str">
        <f t="shared" si="9"/>
        <v xml:space="preserve">Krys   Wil   Arnaud   </v>
      </c>
      <c r="BN24" s="14" t="str">
        <f t="shared" si="9"/>
        <v xml:space="preserve">Krys   Wil   Arnaud   </v>
      </c>
      <c r="BO24" s="14" t="str">
        <f t="shared" si="9"/>
        <v/>
      </c>
      <c r="BP24" s="14" t="str">
        <f t="shared" ref="BP24:EA24" si="10">IF(BP6="a",$B$6&amp;"   ","")&amp;IF(BP7="a",$B$7&amp;"   ","")&amp;IF(BP12="a",$B$12&amp;"   ","")&amp;IF(BP14="a",$B$14&amp;"   ","")&amp;IF(BP8="a",$B$8&amp;"   ","")&amp;IF(BP9="a",$B$9,"")</f>
        <v>Thalia   Aude</v>
      </c>
      <c r="BQ24" s="14" t="str">
        <f t="shared" si="10"/>
        <v>Thalia   Aude</v>
      </c>
      <c r="BR24" s="14" t="str">
        <f t="shared" si="10"/>
        <v/>
      </c>
      <c r="BS24" s="14" t="str">
        <f t="shared" si="10"/>
        <v/>
      </c>
      <c r="BT24" s="14" t="str">
        <f t="shared" si="10"/>
        <v xml:space="preserve">Wil   Arnaud   </v>
      </c>
      <c r="BU24" s="14" t="str">
        <f t="shared" si="10"/>
        <v xml:space="preserve">Wil   Arnaud   </v>
      </c>
      <c r="BV24" s="14" t="str">
        <f t="shared" si="10"/>
        <v>Aude</v>
      </c>
      <c r="BW24" s="14" t="str">
        <f t="shared" si="10"/>
        <v/>
      </c>
      <c r="BX24" s="14" t="str">
        <f t="shared" si="10"/>
        <v/>
      </c>
      <c r="BY24" s="14" t="str">
        <f t="shared" si="10"/>
        <v/>
      </c>
      <c r="BZ24" s="14" t="str">
        <f t="shared" si="10"/>
        <v/>
      </c>
      <c r="CA24" s="14" t="str">
        <f t="shared" si="10"/>
        <v xml:space="preserve">Wil   </v>
      </c>
      <c r="CB24" s="14" t="str">
        <f t="shared" si="10"/>
        <v xml:space="preserve">Wil   </v>
      </c>
      <c r="CC24" s="14" t="str">
        <f t="shared" si="10"/>
        <v>Aude</v>
      </c>
      <c r="CD24" s="14" t="str">
        <f t="shared" si="10"/>
        <v/>
      </c>
      <c r="CE24" s="14" t="str">
        <f t="shared" si="10"/>
        <v xml:space="preserve">Krys   </v>
      </c>
      <c r="CF24" s="14" t="str">
        <f t="shared" si="10"/>
        <v xml:space="preserve">Krys   </v>
      </c>
      <c r="CG24" s="14" t="str">
        <f t="shared" si="10"/>
        <v/>
      </c>
      <c r="CH24" s="14" t="str">
        <f t="shared" si="10"/>
        <v xml:space="preserve">Deb   Thalia   Wil   Arnaud   </v>
      </c>
      <c r="CI24" s="14" t="str">
        <f t="shared" si="10"/>
        <v xml:space="preserve">Thalia   Wil   Arnaud   </v>
      </c>
      <c r="CJ24" s="14" t="str">
        <f t="shared" si="10"/>
        <v/>
      </c>
      <c r="CK24" s="14" t="str">
        <f t="shared" si="10"/>
        <v xml:space="preserve">Krys   </v>
      </c>
      <c r="CL24" s="14" t="str">
        <f t="shared" si="10"/>
        <v xml:space="preserve">Thalia   </v>
      </c>
      <c r="CM24" s="14" t="str">
        <f t="shared" si="10"/>
        <v xml:space="preserve">Thalia   </v>
      </c>
      <c r="CN24" s="14" t="str">
        <f t="shared" si="10"/>
        <v/>
      </c>
      <c r="CO24" s="14" t="str">
        <f t="shared" si="10"/>
        <v xml:space="preserve">Krys   Deb   Arnaud   </v>
      </c>
      <c r="CP24" s="14" t="str">
        <f t="shared" si="10"/>
        <v xml:space="preserve">Krys   Deb   Arnaud   </v>
      </c>
      <c r="CQ24" s="14" t="str">
        <f t="shared" si="10"/>
        <v/>
      </c>
      <c r="CR24" s="14" t="str">
        <f t="shared" si="10"/>
        <v xml:space="preserve">Thalia   </v>
      </c>
      <c r="CS24" s="14" t="str">
        <f t="shared" si="10"/>
        <v>Aude</v>
      </c>
      <c r="CT24" s="14" t="str">
        <f t="shared" si="10"/>
        <v>Aude</v>
      </c>
      <c r="CU24" s="14" t="str">
        <f t="shared" si="10"/>
        <v/>
      </c>
      <c r="CV24" s="14" t="str">
        <f t="shared" si="10"/>
        <v xml:space="preserve">Krys   Wil   Arnaud   </v>
      </c>
      <c r="CW24" s="14" t="str">
        <f t="shared" si="10"/>
        <v xml:space="preserve">Krys   Wil   Arnaud   </v>
      </c>
      <c r="CX24" s="14" t="str">
        <f t="shared" si="10"/>
        <v/>
      </c>
      <c r="CY24" s="14" t="str">
        <f t="shared" si="10"/>
        <v>Aude</v>
      </c>
      <c r="CZ24" s="14" t="str">
        <f t="shared" si="10"/>
        <v/>
      </c>
      <c r="DA24" s="14" t="str">
        <f t="shared" si="10"/>
        <v/>
      </c>
      <c r="DB24" s="14" t="str">
        <f t="shared" si="10"/>
        <v/>
      </c>
      <c r="DC24" s="14" t="str">
        <f t="shared" si="10"/>
        <v xml:space="preserve">Krys   Thalia   Wil   Arnaud   </v>
      </c>
      <c r="DD24" s="14" t="str">
        <f t="shared" si="10"/>
        <v xml:space="preserve">Krys   Thalia   Wil   Arnaud   </v>
      </c>
      <c r="DE24" s="14" t="str">
        <f t="shared" si="10"/>
        <v xml:space="preserve">Wil   </v>
      </c>
      <c r="DF24" s="14" t="str">
        <f t="shared" si="10"/>
        <v/>
      </c>
      <c r="DG24" s="14" t="str">
        <f t="shared" si="10"/>
        <v/>
      </c>
      <c r="DH24" s="14" t="str">
        <f t="shared" si="10"/>
        <v/>
      </c>
      <c r="DI24" s="14" t="str">
        <f t="shared" si="10"/>
        <v/>
      </c>
      <c r="DJ24" s="14" t="str">
        <f t="shared" si="10"/>
        <v/>
      </c>
      <c r="DK24" s="14" t="str">
        <f t="shared" si="10"/>
        <v xml:space="preserve">Thalia   </v>
      </c>
      <c r="DL24" s="14" t="str">
        <f t="shared" si="10"/>
        <v/>
      </c>
      <c r="DM24" s="14" t="str">
        <f t="shared" si="10"/>
        <v/>
      </c>
      <c r="DN24" s="14" t="str">
        <f t="shared" si="10"/>
        <v xml:space="preserve">Thalia   </v>
      </c>
      <c r="DO24" s="14" t="str">
        <f t="shared" si="10"/>
        <v xml:space="preserve">Thalia   </v>
      </c>
      <c r="DP24" s="14" t="str">
        <f t="shared" si="10"/>
        <v/>
      </c>
      <c r="DQ24" s="14" t="str">
        <f t="shared" si="10"/>
        <v xml:space="preserve">Krys   Wil   </v>
      </c>
      <c r="DR24" s="14" t="str">
        <f t="shared" si="10"/>
        <v xml:space="preserve">Krys   Wil   </v>
      </c>
      <c r="DS24" s="14" t="str">
        <f t="shared" si="10"/>
        <v/>
      </c>
      <c r="DT24" s="14" t="str">
        <f t="shared" si="10"/>
        <v/>
      </c>
      <c r="DU24" s="14" t="str">
        <f t="shared" si="10"/>
        <v xml:space="preserve">Krys   Wil   </v>
      </c>
      <c r="DV24" s="14" t="str">
        <f t="shared" si="10"/>
        <v>Krys   Aude</v>
      </c>
      <c r="DW24" s="14" t="str">
        <f t="shared" si="10"/>
        <v>Aude</v>
      </c>
      <c r="DX24" s="14" t="str">
        <f t="shared" si="10"/>
        <v xml:space="preserve">Wil   </v>
      </c>
      <c r="DY24" s="14" t="str">
        <f t="shared" si="10"/>
        <v xml:space="preserve">Wil   </v>
      </c>
      <c r="DZ24" s="14" t="str">
        <f t="shared" si="10"/>
        <v/>
      </c>
      <c r="EA24" s="14" t="str">
        <f t="shared" si="10"/>
        <v>Krys   Aude</v>
      </c>
      <c r="EB24" s="14" t="str">
        <f t="shared" ref="EB24:NK24" si="11">IF(EB6="a",$B$6&amp;"   ","")&amp;IF(EB7="a",$B$7&amp;"   ","")&amp;IF(EB12="a",$B$12&amp;"   ","")&amp;IF(EB14="a",$B$14&amp;"   ","")&amp;IF(EB8="a",$B$8&amp;"   ","")&amp;IF(EB9="a",$B$9,"")</f>
        <v xml:space="preserve">Wil   </v>
      </c>
      <c r="EC24" s="14" t="str">
        <f t="shared" si="11"/>
        <v/>
      </c>
      <c r="ED24" s="14" t="str">
        <f t="shared" si="11"/>
        <v/>
      </c>
      <c r="EE24" s="14" t="str">
        <f t="shared" si="11"/>
        <v xml:space="preserve">Krys   </v>
      </c>
      <c r="EF24" s="14" t="str">
        <f t="shared" si="11"/>
        <v xml:space="preserve">Krys   </v>
      </c>
      <c r="EG24" s="14" t="str">
        <f t="shared" si="11"/>
        <v/>
      </c>
      <c r="EH24" s="14" t="str">
        <f t="shared" si="11"/>
        <v xml:space="preserve">Thalia   </v>
      </c>
      <c r="EI24" s="14" t="str">
        <f t="shared" si="11"/>
        <v/>
      </c>
      <c r="EJ24" s="14" t="str">
        <f t="shared" si="11"/>
        <v/>
      </c>
      <c r="EK24" s="14" t="str">
        <f t="shared" si="11"/>
        <v/>
      </c>
      <c r="EL24" s="14" t="str">
        <f t="shared" si="11"/>
        <v xml:space="preserve">Thalia   Wil   </v>
      </c>
      <c r="EM24" s="14" t="str">
        <f t="shared" si="11"/>
        <v xml:space="preserve">Thalia   Wil   </v>
      </c>
      <c r="EN24" s="14" t="str">
        <f t="shared" si="11"/>
        <v/>
      </c>
      <c r="EO24" s="14" t="str">
        <f t="shared" si="11"/>
        <v/>
      </c>
      <c r="EP24" s="14" t="str">
        <f t="shared" si="11"/>
        <v>Aude</v>
      </c>
      <c r="EQ24" s="14" t="str">
        <f t="shared" si="11"/>
        <v>Aude</v>
      </c>
      <c r="ER24" s="14" t="str">
        <f t="shared" si="11"/>
        <v/>
      </c>
      <c r="ES24" s="14" t="str">
        <f t="shared" si="11"/>
        <v xml:space="preserve">Krys   Thalia   Wil   </v>
      </c>
      <c r="ET24" s="14" t="str">
        <f t="shared" si="11"/>
        <v xml:space="preserve">Krys   Thalia   Wil   </v>
      </c>
      <c r="EU24" s="14" t="str">
        <f t="shared" si="11"/>
        <v>Aude</v>
      </c>
      <c r="EV24" s="14" t="str">
        <f t="shared" si="11"/>
        <v>Aude</v>
      </c>
      <c r="EW24" s="14" t="str">
        <f t="shared" si="11"/>
        <v>Aude</v>
      </c>
      <c r="EX24" s="14" t="str">
        <f t="shared" si="11"/>
        <v xml:space="preserve">Krys   </v>
      </c>
      <c r="EY24" s="14" t="str">
        <f t="shared" si="11"/>
        <v/>
      </c>
      <c r="EZ24" s="14" t="str">
        <f t="shared" si="11"/>
        <v xml:space="preserve">Deb   Thalia   </v>
      </c>
      <c r="FA24" s="14" t="str">
        <f t="shared" si="11"/>
        <v xml:space="preserve">Deb   Thalia   </v>
      </c>
      <c r="FB24" s="14" t="str">
        <f t="shared" si="11"/>
        <v/>
      </c>
      <c r="FC24" s="14" t="str">
        <f t="shared" si="11"/>
        <v/>
      </c>
      <c r="FD24" s="14" t="str">
        <f t="shared" si="11"/>
        <v/>
      </c>
      <c r="FE24" s="14" t="str">
        <f t="shared" si="11"/>
        <v/>
      </c>
      <c r="FF24" s="14" t="str">
        <f t="shared" si="11"/>
        <v/>
      </c>
      <c r="FG24" s="14" t="str">
        <f t="shared" si="11"/>
        <v xml:space="preserve">Wil   </v>
      </c>
      <c r="FH24" s="14" t="str">
        <f t="shared" si="11"/>
        <v xml:space="preserve">Wil   </v>
      </c>
      <c r="FI24" s="14" t="str">
        <f t="shared" si="11"/>
        <v xml:space="preserve">Wil   </v>
      </c>
      <c r="FJ24" s="14" t="str">
        <f t="shared" si="11"/>
        <v/>
      </c>
      <c r="FK24" s="14" t="str">
        <f t="shared" si="11"/>
        <v/>
      </c>
      <c r="FL24" s="14" t="str">
        <f t="shared" si="11"/>
        <v/>
      </c>
      <c r="FM24" s="14" t="str">
        <f t="shared" si="11"/>
        <v/>
      </c>
      <c r="FN24" s="14" t="str">
        <f t="shared" si="11"/>
        <v xml:space="preserve">Krys   Thalia   Wil   </v>
      </c>
      <c r="FO24" s="14" t="str">
        <f t="shared" si="11"/>
        <v xml:space="preserve">Krys   Thalia   Wil   </v>
      </c>
      <c r="FP24" s="14" t="str">
        <f t="shared" si="11"/>
        <v/>
      </c>
      <c r="FQ24" s="14" t="str">
        <f t="shared" si="11"/>
        <v/>
      </c>
      <c r="FR24" s="14" t="str">
        <f t="shared" si="11"/>
        <v>Thalia   Aude</v>
      </c>
      <c r="FS24" s="14" t="str">
        <f t="shared" si="11"/>
        <v>Thalia   Aude</v>
      </c>
      <c r="FT24" s="14" t="str">
        <f t="shared" si="11"/>
        <v/>
      </c>
      <c r="FU24" s="14" t="str">
        <f t="shared" si="11"/>
        <v xml:space="preserve">Wil   </v>
      </c>
      <c r="FV24" s="14" t="str">
        <f t="shared" si="11"/>
        <v xml:space="preserve">Wil   </v>
      </c>
      <c r="FW24" s="14" t="str">
        <f t="shared" si="11"/>
        <v xml:space="preserve">Thalia   </v>
      </c>
      <c r="FX24" s="14" t="str">
        <f t="shared" si="11"/>
        <v>Krys   Thalia   Aude</v>
      </c>
      <c r="FY24" s="14" t="str">
        <f t="shared" si="11"/>
        <v xml:space="preserve">Thalia   </v>
      </c>
      <c r="FZ24" s="14" t="str">
        <f t="shared" si="11"/>
        <v xml:space="preserve">Thalia   </v>
      </c>
      <c r="GA24" s="14" t="str">
        <f t="shared" si="11"/>
        <v xml:space="preserve">Thalia   </v>
      </c>
      <c r="GB24" s="14" t="str">
        <f t="shared" si="11"/>
        <v xml:space="preserve">Thalia   Wil   </v>
      </c>
      <c r="GC24" s="14" t="str">
        <f t="shared" si="11"/>
        <v xml:space="preserve">Thalia   Wil   </v>
      </c>
      <c r="GD24" s="14" t="str">
        <f t="shared" si="11"/>
        <v xml:space="preserve">Krys   </v>
      </c>
      <c r="GE24" s="14" t="str">
        <f t="shared" si="11"/>
        <v>Krys   Aude</v>
      </c>
      <c r="GF24" s="14" t="str">
        <f t="shared" si="11"/>
        <v>Aude</v>
      </c>
      <c r="GG24" s="14" t="str">
        <f t="shared" si="11"/>
        <v/>
      </c>
      <c r="GH24" s="14" t="str">
        <f t="shared" si="11"/>
        <v/>
      </c>
      <c r="GI24" s="14" t="str">
        <f t="shared" si="11"/>
        <v/>
      </c>
      <c r="GJ24" s="14" t="str">
        <f t="shared" si="11"/>
        <v/>
      </c>
      <c r="GK24" s="14" t="str">
        <f t="shared" si="11"/>
        <v xml:space="preserve">Krys   </v>
      </c>
      <c r="GL24" s="14" t="str">
        <f t="shared" si="11"/>
        <v>Krys   Aude</v>
      </c>
      <c r="GM24" s="14" t="str">
        <f t="shared" si="11"/>
        <v xml:space="preserve">Krys   Thalia   </v>
      </c>
      <c r="GN24" s="14" t="str">
        <f t="shared" si="11"/>
        <v xml:space="preserve">Krys   Thalia   </v>
      </c>
      <c r="GO24" s="14" t="str">
        <f t="shared" si="11"/>
        <v xml:space="preserve">Krys   Wil   </v>
      </c>
      <c r="GP24" s="14" t="str">
        <f t="shared" si="11"/>
        <v xml:space="preserve">Krys   Wil   </v>
      </c>
      <c r="GQ24" s="14" t="str">
        <f t="shared" si="11"/>
        <v xml:space="preserve">Krys   Wil   </v>
      </c>
      <c r="GR24" s="14" t="str">
        <f t="shared" si="11"/>
        <v xml:space="preserve">Krys   </v>
      </c>
      <c r="GS24" s="14" t="str">
        <f t="shared" si="11"/>
        <v xml:space="preserve">Krys   Thalia   </v>
      </c>
      <c r="GT24" s="14" t="str">
        <f t="shared" si="11"/>
        <v xml:space="preserve">Krys   </v>
      </c>
      <c r="GU24" s="14" t="str">
        <f t="shared" si="11"/>
        <v xml:space="preserve">Krys   </v>
      </c>
      <c r="GV24" s="14" t="str">
        <f t="shared" si="11"/>
        <v xml:space="preserve">Krys   </v>
      </c>
      <c r="GW24" s="14" t="str">
        <f t="shared" si="11"/>
        <v xml:space="preserve">Krys   Thalia   Wil   </v>
      </c>
      <c r="GX24" s="14" t="str">
        <f t="shared" si="11"/>
        <v xml:space="preserve">Krys   Thalia   Wil   </v>
      </c>
      <c r="GY24" s="14" t="str">
        <f t="shared" si="11"/>
        <v/>
      </c>
      <c r="GZ24" s="14" t="str">
        <f t="shared" si="11"/>
        <v/>
      </c>
      <c r="HA24" s="14" t="str">
        <f t="shared" si="11"/>
        <v/>
      </c>
      <c r="HB24" s="14" t="str">
        <f t="shared" si="11"/>
        <v/>
      </c>
      <c r="HC24" s="14" t="str">
        <f t="shared" si="11"/>
        <v/>
      </c>
      <c r="HD24" s="14" t="str">
        <f t="shared" si="11"/>
        <v xml:space="preserve">Thalia   Wil   </v>
      </c>
      <c r="HE24" s="14" t="str">
        <f t="shared" si="11"/>
        <v xml:space="preserve">Thalia   Wil   </v>
      </c>
      <c r="HF24" s="14" t="str">
        <f t="shared" si="11"/>
        <v xml:space="preserve">Deb   Wil   </v>
      </c>
      <c r="HG24" s="14" t="str">
        <f t="shared" si="11"/>
        <v xml:space="preserve">Krys   Deb   Wil   </v>
      </c>
      <c r="HH24" s="14" t="str">
        <f t="shared" si="11"/>
        <v xml:space="preserve">Wil   </v>
      </c>
      <c r="HI24" s="14" t="str">
        <f t="shared" si="11"/>
        <v xml:space="preserve">Wil   </v>
      </c>
      <c r="HJ24" s="14" t="str">
        <f t="shared" si="11"/>
        <v xml:space="preserve">Wil   </v>
      </c>
      <c r="HK24" s="14" t="str">
        <f t="shared" si="11"/>
        <v xml:space="preserve">Wil   </v>
      </c>
      <c r="HL24" s="14" t="str">
        <f t="shared" si="11"/>
        <v xml:space="preserve">Wil   </v>
      </c>
      <c r="HM24" s="14" t="str">
        <f t="shared" si="11"/>
        <v xml:space="preserve">Krys   Wil   </v>
      </c>
      <c r="HN24" s="14" t="str">
        <f t="shared" si="11"/>
        <v xml:space="preserve">Krys   Wil   </v>
      </c>
      <c r="HO24" s="14" t="str">
        <f t="shared" si="11"/>
        <v xml:space="preserve">Thalia   Wil   </v>
      </c>
      <c r="HP24" s="14" t="str">
        <f t="shared" si="11"/>
        <v xml:space="preserve">Thalia   Wil   </v>
      </c>
      <c r="HQ24" s="14" t="str">
        <f t="shared" si="11"/>
        <v xml:space="preserve">Wil   </v>
      </c>
      <c r="HR24" s="14" t="str">
        <f t="shared" si="11"/>
        <v/>
      </c>
      <c r="HS24" s="14" t="str">
        <f t="shared" si="11"/>
        <v/>
      </c>
      <c r="HT24" s="14" t="str">
        <f t="shared" si="11"/>
        <v xml:space="preserve">Krys   Thalia   </v>
      </c>
      <c r="HU24" s="14" t="str">
        <f t="shared" si="11"/>
        <v/>
      </c>
      <c r="HV24" s="14" t="str">
        <f t="shared" si="11"/>
        <v/>
      </c>
      <c r="HW24" s="14" t="str">
        <f t="shared" si="11"/>
        <v/>
      </c>
      <c r="HX24" s="14" t="str">
        <f t="shared" si="11"/>
        <v/>
      </c>
      <c r="HY24" s="14" t="str">
        <f t="shared" si="11"/>
        <v xml:space="preserve">Krys   Thalia   </v>
      </c>
      <c r="HZ24" s="14" t="str">
        <f t="shared" si="11"/>
        <v xml:space="preserve">Krys   Thalia   </v>
      </c>
      <c r="IA24" s="14" t="str">
        <f t="shared" si="11"/>
        <v/>
      </c>
      <c r="IB24" s="14" t="str">
        <f t="shared" si="11"/>
        <v/>
      </c>
      <c r="IC24" s="14" t="str">
        <f t="shared" si="11"/>
        <v/>
      </c>
      <c r="ID24" s="14" t="str">
        <f t="shared" si="11"/>
        <v xml:space="preserve">Krys   Deb   </v>
      </c>
      <c r="IE24" s="14" t="str">
        <f t="shared" si="11"/>
        <v xml:space="preserve">Krys   Deb   </v>
      </c>
      <c r="IF24" s="14" t="str">
        <f t="shared" si="11"/>
        <v xml:space="preserve">Thalia   </v>
      </c>
      <c r="IG24" s="14" t="str">
        <f t="shared" si="11"/>
        <v xml:space="preserve">Thalia   </v>
      </c>
      <c r="IH24" s="14" t="str">
        <f t="shared" si="11"/>
        <v xml:space="preserve">Krys   </v>
      </c>
      <c r="II24" s="14" t="str">
        <f t="shared" si="11"/>
        <v xml:space="preserve">Krys   </v>
      </c>
      <c r="IJ24" s="14" t="str">
        <f t="shared" si="11"/>
        <v>Krys   Aude</v>
      </c>
      <c r="IK24" s="14" t="str">
        <f t="shared" si="11"/>
        <v>Krys   Aude</v>
      </c>
      <c r="IL24" s="14" t="str">
        <f t="shared" si="11"/>
        <v/>
      </c>
      <c r="IM24" s="14" t="str">
        <f t="shared" si="11"/>
        <v xml:space="preserve">Thalia   Wil   </v>
      </c>
      <c r="IN24" s="14" t="str">
        <f t="shared" si="11"/>
        <v xml:space="preserve">Thalia   Wil   </v>
      </c>
      <c r="IO24" s="14" t="str">
        <f t="shared" si="11"/>
        <v>Krys   Aude</v>
      </c>
      <c r="IP24" s="14" t="str">
        <f t="shared" si="11"/>
        <v/>
      </c>
      <c r="IQ24" s="14" t="str">
        <f t="shared" si="11"/>
        <v xml:space="preserve">Thalia   </v>
      </c>
      <c r="IR24" s="14" t="str">
        <f t="shared" si="11"/>
        <v xml:space="preserve">Thalia   </v>
      </c>
      <c r="IS24" s="14" t="str">
        <f t="shared" si="11"/>
        <v/>
      </c>
      <c r="IT24" s="14" t="str">
        <f t="shared" si="11"/>
        <v xml:space="preserve">Krys   Wil   </v>
      </c>
      <c r="IU24" s="14" t="str">
        <f t="shared" si="11"/>
        <v xml:space="preserve">Krys   Wil   </v>
      </c>
      <c r="IV24" s="14" t="str">
        <f t="shared" si="11"/>
        <v/>
      </c>
      <c r="IW24" s="14" t="str">
        <f t="shared" si="11"/>
        <v/>
      </c>
      <c r="IX24" s="14" t="str">
        <f t="shared" si="11"/>
        <v>Aude</v>
      </c>
      <c r="IY24" s="14" t="str">
        <f t="shared" si="11"/>
        <v>Aude</v>
      </c>
      <c r="IZ24" s="14" t="str">
        <f t="shared" si="11"/>
        <v/>
      </c>
      <c r="JA24" s="14" t="str">
        <f t="shared" si="11"/>
        <v/>
      </c>
      <c r="JB24" s="14" t="str">
        <f t="shared" si="11"/>
        <v/>
      </c>
      <c r="JC24" s="14" t="str">
        <f t="shared" si="11"/>
        <v/>
      </c>
      <c r="JD24" s="14" t="str">
        <f t="shared" si="11"/>
        <v/>
      </c>
      <c r="JE24" s="14" t="str">
        <f t="shared" si="11"/>
        <v xml:space="preserve">Krys   </v>
      </c>
      <c r="JF24" s="14" t="str">
        <f t="shared" si="11"/>
        <v xml:space="preserve">Krys   </v>
      </c>
      <c r="JG24" s="14" t="str">
        <f t="shared" si="11"/>
        <v/>
      </c>
      <c r="JH24" s="14" t="str">
        <f t="shared" si="11"/>
        <v xml:space="preserve">Thalia   Wil   </v>
      </c>
      <c r="JI24" s="14" t="str">
        <f t="shared" si="11"/>
        <v xml:space="preserve">Thalia   Wil   </v>
      </c>
      <c r="JJ24" s="14" t="str">
        <f t="shared" si="11"/>
        <v/>
      </c>
      <c r="JK24" s="14" t="str">
        <f t="shared" si="11"/>
        <v xml:space="preserve">Krys   </v>
      </c>
      <c r="JL24" s="14" t="str">
        <f t="shared" si="11"/>
        <v xml:space="preserve">Krys   </v>
      </c>
      <c r="JM24" s="14" t="str">
        <f t="shared" si="11"/>
        <v xml:space="preserve">Krys   </v>
      </c>
      <c r="JN24" s="14" t="str">
        <f t="shared" si="11"/>
        <v/>
      </c>
      <c r="JO24" s="14" t="str">
        <f t="shared" si="11"/>
        <v xml:space="preserve">Thalia   Wil   </v>
      </c>
      <c r="JP24" s="14" t="str">
        <f t="shared" si="11"/>
        <v xml:space="preserve">Thalia   Wil   </v>
      </c>
      <c r="JQ24" s="14" t="str">
        <f t="shared" si="11"/>
        <v/>
      </c>
      <c r="JR24" s="14" t="str">
        <f t="shared" si="11"/>
        <v xml:space="preserve">Krys   </v>
      </c>
      <c r="JS24" s="14" t="str">
        <f t="shared" si="11"/>
        <v xml:space="preserve">Thalia   </v>
      </c>
      <c r="JT24" s="14" t="str">
        <f t="shared" si="11"/>
        <v xml:space="preserve">Thalia   </v>
      </c>
      <c r="JU24" s="14" t="str">
        <f t="shared" si="11"/>
        <v/>
      </c>
      <c r="JV24" s="14" t="str">
        <f t="shared" si="11"/>
        <v xml:space="preserve">Krys   </v>
      </c>
      <c r="JW24" s="14" t="str">
        <f t="shared" si="11"/>
        <v xml:space="preserve">Krys   </v>
      </c>
      <c r="JX24" s="14" t="str">
        <f t="shared" si="11"/>
        <v/>
      </c>
      <c r="JY24" s="14" t="str">
        <f t="shared" si="11"/>
        <v xml:space="preserve">Thalia   </v>
      </c>
      <c r="JZ24" s="14" t="str">
        <f t="shared" si="11"/>
        <v/>
      </c>
      <c r="KA24" s="14" t="str">
        <f t="shared" si="11"/>
        <v/>
      </c>
      <c r="KB24" s="14" t="str">
        <f t="shared" si="11"/>
        <v/>
      </c>
      <c r="KC24" s="14" t="str">
        <f t="shared" si="11"/>
        <v xml:space="preserve">Wil   </v>
      </c>
      <c r="KD24" s="14" t="str">
        <f t="shared" si="11"/>
        <v xml:space="preserve">Wil   </v>
      </c>
      <c r="KE24" s="14" t="str">
        <f t="shared" si="11"/>
        <v xml:space="preserve">Krys   </v>
      </c>
      <c r="KF24" s="14" t="str">
        <f t="shared" si="11"/>
        <v xml:space="preserve">Krys   </v>
      </c>
      <c r="KG24" s="14" t="str">
        <f t="shared" si="11"/>
        <v>Krys   Thalia   Aude</v>
      </c>
      <c r="KH24" s="14" t="str">
        <f t="shared" si="11"/>
        <v>Krys   Thalia   Aude</v>
      </c>
      <c r="KI24" s="14" t="str">
        <f t="shared" si="11"/>
        <v xml:space="preserve">Krys   </v>
      </c>
      <c r="KJ24" s="14" t="str">
        <f t="shared" si="11"/>
        <v xml:space="preserve">Krys   Wil   </v>
      </c>
      <c r="KK24" s="14" t="str">
        <f t="shared" si="11"/>
        <v xml:space="preserve">Krys   Wil   </v>
      </c>
      <c r="KL24" s="14" t="str">
        <f t="shared" si="11"/>
        <v/>
      </c>
      <c r="KM24" s="14" t="str">
        <f t="shared" si="11"/>
        <v>Aude</v>
      </c>
      <c r="KN24" s="14" t="str">
        <f t="shared" si="11"/>
        <v/>
      </c>
      <c r="KO24" s="14" t="str">
        <f t="shared" si="11"/>
        <v/>
      </c>
      <c r="KP24" s="14" t="str">
        <f t="shared" si="11"/>
        <v xml:space="preserve">Krys   </v>
      </c>
      <c r="KQ24" s="14" t="str">
        <f t="shared" si="11"/>
        <v xml:space="preserve">Krys   Wil   </v>
      </c>
      <c r="KR24" s="14" t="str">
        <f t="shared" si="11"/>
        <v xml:space="preserve">Krys   Wil   </v>
      </c>
      <c r="KS24" s="14" t="str">
        <f t="shared" si="11"/>
        <v xml:space="preserve">Thalia   </v>
      </c>
      <c r="KT24" s="14" t="str">
        <f t="shared" si="11"/>
        <v xml:space="preserve">Thalia   </v>
      </c>
      <c r="KU24" s="14" t="str">
        <f t="shared" si="11"/>
        <v xml:space="preserve">Krys   Thalia   </v>
      </c>
      <c r="KV24" s="14" t="str">
        <f t="shared" si="11"/>
        <v xml:space="preserve">Krys   Thalia   </v>
      </c>
      <c r="KW24" s="14" t="str">
        <f t="shared" si="11"/>
        <v xml:space="preserve">Krys   Thalia   </v>
      </c>
      <c r="KX24" s="14" t="str">
        <f t="shared" si="11"/>
        <v/>
      </c>
      <c r="KY24" s="14" t="str">
        <f t="shared" si="11"/>
        <v xml:space="preserve">Deb   </v>
      </c>
      <c r="KZ24" s="14" t="str">
        <f t="shared" si="11"/>
        <v xml:space="preserve">Deb   </v>
      </c>
      <c r="LA24" s="14" t="str">
        <f t="shared" si="11"/>
        <v>Krys   Deb   Thalia   Aude</v>
      </c>
      <c r="LB24" s="14" t="str">
        <f t="shared" si="11"/>
        <v>Aude</v>
      </c>
      <c r="LC24" s="14" t="str">
        <f t="shared" si="11"/>
        <v/>
      </c>
      <c r="LD24" s="14" t="str">
        <f t="shared" si="11"/>
        <v/>
      </c>
      <c r="LE24" s="14" t="str">
        <f t="shared" si="11"/>
        <v xml:space="preserve">Krys   Wil   </v>
      </c>
      <c r="LF24" s="14" t="str">
        <f t="shared" si="11"/>
        <v xml:space="preserve">Krys   Wil   </v>
      </c>
      <c r="LG24" s="14" t="str">
        <f t="shared" si="11"/>
        <v xml:space="preserve">Wil   </v>
      </c>
      <c r="LH24" s="14" t="str">
        <f t="shared" si="11"/>
        <v>Aude</v>
      </c>
      <c r="LI24" s="14" t="str">
        <f t="shared" si="11"/>
        <v>Thalia   Aude</v>
      </c>
      <c r="LJ24" s="14" t="str">
        <f t="shared" si="11"/>
        <v xml:space="preserve">Thalia   </v>
      </c>
      <c r="LK24" s="14" t="str">
        <f t="shared" si="11"/>
        <v/>
      </c>
      <c r="LL24" s="14" t="str">
        <f t="shared" si="11"/>
        <v xml:space="preserve">Krys   Wil   </v>
      </c>
      <c r="LM24" s="14" t="str">
        <f t="shared" si="11"/>
        <v xml:space="preserve">Krys   Wil   </v>
      </c>
      <c r="LN24" s="14" t="str">
        <f t="shared" si="11"/>
        <v xml:space="preserve">Thalia   </v>
      </c>
      <c r="LO24" s="14" t="str">
        <f t="shared" si="11"/>
        <v/>
      </c>
      <c r="LP24" s="14" t="str">
        <f t="shared" si="11"/>
        <v/>
      </c>
      <c r="LQ24" s="14" t="str">
        <f t="shared" si="11"/>
        <v/>
      </c>
      <c r="LR24" s="14" t="str">
        <f t="shared" si="11"/>
        <v xml:space="preserve">Krys   </v>
      </c>
      <c r="LS24" s="14" t="str">
        <f t="shared" si="11"/>
        <v xml:space="preserve">Thalia   </v>
      </c>
      <c r="LT24" s="14" t="str">
        <f t="shared" si="11"/>
        <v xml:space="preserve">Thalia   </v>
      </c>
      <c r="LU24" s="14" t="str">
        <f t="shared" si="11"/>
        <v/>
      </c>
      <c r="LV24" s="14" t="str">
        <f t="shared" si="11"/>
        <v/>
      </c>
      <c r="LW24" s="14" t="str">
        <f t="shared" si="11"/>
        <v>Aude</v>
      </c>
      <c r="LX24" s="14" t="str">
        <f t="shared" si="11"/>
        <v>Aude</v>
      </c>
      <c r="LY24" s="14" t="str">
        <f t="shared" si="11"/>
        <v xml:space="preserve">Krys   </v>
      </c>
      <c r="LZ24" s="14" t="str">
        <f t="shared" si="11"/>
        <v xml:space="preserve">Krys   Thalia   Wil   </v>
      </c>
      <c r="MA24" s="14" t="str">
        <f t="shared" si="11"/>
        <v xml:space="preserve">Krys   Thalia   Wil   </v>
      </c>
      <c r="MB24" s="14" t="str">
        <f t="shared" si="11"/>
        <v/>
      </c>
      <c r="MC24" s="14" t="str">
        <f t="shared" si="11"/>
        <v>Aude</v>
      </c>
      <c r="MD24" s="14" t="str">
        <f t="shared" si="11"/>
        <v xml:space="preserve">Krys   </v>
      </c>
      <c r="ME24" s="14" t="str">
        <f t="shared" si="11"/>
        <v xml:space="preserve">Krys   </v>
      </c>
      <c r="MF24" s="14" t="str">
        <f t="shared" si="11"/>
        <v/>
      </c>
      <c r="MG24" s="14" t="str">
        <f t="shared" si="11"/>
        <v xml:space="preserve">Wil   </v>
      </c>
      <c r="MH24" s="14" t="str">
        <f t="shared" si="11"/>
        <v xml:space="preserve">Wil   </v>
      </c>
      <c r="MI24" s="14" t="str">
        <f t="shared" si="11"/>
        <v xml:space="preserve">Krys   </v>
      </c>
      <c r="MJ24" s="14" t="str">
        <f t="shared" si="11"/>
        <v xml:space="preserve">Krys   </v>
      </c>
      <c r="MK24" s="14" t="str">
        <f t="shared" si="11"/>
        <v>Krys   Aude</v>
      </c>
      <c r="ML24" s="14" t="str">
        <f t="shared" si="11"/>
        <v>Krys   Aude</v>
      </c>
      <c r="MM24" s="14" t="str">
        <f t="shared" si="11"/>
        <v xml:space="preserve">Krys   </v>
      </c>
      <c r="MN24" s="14" t="str">
        <f t="shared" si="11"/>
        <v xml:space="preserve">Krys   Thalia   Wil   </v>
      </c>
      <c r="MO24" s="14" t="str">
        <f t="shared" si="11"/>
        <v xml:space="preserve">Krys   Thalia   Wil   </v>
      </c>
      <c r="MP24" s="14" t="str">
        <f t="shared" si="11"/>
        <v>Krys   Aude</v>
      </c>
      <c r="MQ24" s="14" t="str">
        <f t="shared" si="11"/>
        <v xml:space="preserve">Krys   </v>
      </c>
      <c r="MR24" s="14" t="str">
        <f t="shared" si="11"/>
        <v xml:space="preserve">Krys   Thalia   </v>
      </c>
      <c r="MS24" s="14" t="str">
        <f t="shared" si="11"/>
        <v xml:space="preserve">Krys   Thalia   </v>
      </c>
      <c r="MT24" s="14" t="str">
        <f t="shared" si="11"/>
        <v xml:space="preserve">Krys   </v>
      </c>
      <c r="MU24" s="14" t="str">
        <f t="shared" si="11"/>
        <v xml:space="preserve">Krys   </v>
      </c>
      <c r="MV24" s="14" t="str">
        <f t="shared" si="11"/>
        <v xml:space="preserve">Krys   </v>
      </c>
      <c r="MW24" s="14" t="str">
        <f t="shared" si="11"/>
        <v/>
      </c>
      <c r="MX24" s="14" t="str">
        <f t="shared" si="11"/>
        <v/>
      </c>
      <c r="MY24" s="14" t="str">
        <f t="shared" si="11"/>
        <v/>
      </c>
      <c r="MZ24" s="14" t="str">
        <f t="shared" si="11"/>
        <v/>
      </c>
      <c r="NA24" s="14" t="str">
        <f t="shared" si="11"/>
        <v/>
      </c>
      <c r="NB24" s="14" t="str">
        <f t="shared" si="11"/>
        <v xml:space="preserve">Krys   </v>
      </c>
      <c r="NC24" s="14" t="str">
        <f t="shared" si="11"/>
        <v xml:space="preserve">Krys   </v>
      </c>
      <c r="ND24" s="14" t="str">
        <f t="shared" si="11"/>
        <v/>
      </c>
      <c r="NE24" s="14" t="str">
        <f t="shared" si="11"/>
        <v xml:space="preserve">Krys   </v>
      </c>
      <c r="NF24" s="14" t="str">
        <f t="shared" si="11"/>
        <v xml:space="preserve">Krys   </v>
      </c>
      <c r="NG24" s="14" t="str">
        <f t="shared" si="11"/>
        <v xml:space="preserve">Krys   </v>
      </c>
      <c r="NH24" s="14" t="str">
        <f t="shared" si="11"/>
        <v/>
      </c>
      <c r="NI24" s="14" t="str">
        <f t="shared" si="11"/>
        <v/>
      </c>
      <c r="NJ24" s="14" t="str">
        <f t="shared" si="11"/>
        <v/>
      </c>
      <c r="NK24" s="14" t="str">
        <f t="shared" si="11"/>
        <v>Krys   Aude</v>
      </c>
    </row>
    <row r="25" spans="1:375" s="18" customFormat="1" ht="40.5" customHeight="1" x14ac:dyDescent="0.45">
      <c r="A25" s="11"/>
      <c r="B25" s="12"/>
      <c r="C25" s="16"/>
      <c r="D25" s="17" t="str">
        <f t="shared" ref="D25:BO25" si="12">IF(D3="a",$B$3&amp;"   ","")&amp;IF(D4="a",$B$4&amp;"   ","")&amp;IF(D5="a",$B$5&amp;"   ","")&amp;IF(D10="a",$B$10&amp;"   ","")&amp;IF(D13="a",$B$13&amp;"   ","")&amp;IF(D16="a",$B$16&amp;"   ","")&amp;IF(D17="a",$B$17,"")&amp;IF(D21="a",$B$21&amp;"  ","")&amp;IF(D22="a",$B$22,"")</f>
        <v xml:space="preserve">Thib   Théo   </v>
      </c>
      <c r="E25" s="17" t="str">
        <f t="shared" si="12"/>
        <v xml:space="preserve">Amandine   Théo   </v>
      </c>
      <c r="F25" s="17" t="str">
        <f t="shared" si="12"/>
        <v xml:space="preserve">Théo   </v>
      </c>
      <c r="G25" s="17" t="str">
        <f t="shared" si="12"/>
        <v/>
      </c>
      <c r="H25" s="17" t="str">
        <f t="shared" si="12"/>
        <v/>
      </c>
      <c r="I25" s="17" t="str">
        <f t="shared" si="12"/>
        <v xml:space="preserve">Thib   Amandine   </v>
      </c>
      <c r="J25" s="17" t="str">
        <f t="shared" si="12"/>
        <v xml:space="preserve">Thib   Amandine   </v>
      </c>
      <c r="K25" s="17" t="str">
        <f t="shared" si="12"/>
        <v xml:space="preserve">Caro   </v>
      </c>
      <c r="L25" s="17" t="str">
        <f t="shared" si="12"/>
        <v/>
      </c>
      <c r="M25" s="17" t="str">
        <f t="shared" si="12"/>
        <v xml:space="preserve">Amandine   </v>
      </c>
      <c r="N25" s="17" t="str">
        <f t="shared" si="12"/>
        <v/>
      </c>
      <c r="O25" s="17" t="str">
        <f t="shared" si="12"/>
        <v/>
      </c>
      <c r="P25" s="17" t="str">
        <f t="shared" si="12"/>
        <v xml:space="preserve">Théo   </v>
      </c>
      <c r="Q25" s="17" t="str">
        <f t="shared" si="12"/>
        <v/>
      </c>
      <c r="R25" s="17" t="str">
        <f t="shared" si="12"/>
        <v>Amandine   Romaric</v>
      </c>
      <c r="S25" s="17" t="str">
        <f t="shared" si="12"/>
        <v/>
      </c>
      <c r="T25" s="17" t="str">
        <f t="shared" si="12"/>
        <v xml:space="preserve">Quentin   Thib   </v>
      </c>
      <c r="U25" s="17" t="str">
        <f t="shared" si="12"/>
        <v xml:space="preserve">Quentin   Thib   Andrew   </v>
      </c>
      <c r="V25" s="17" t="str">
        <f t="shared" si="12"/>
        <v/>
      </c>
      <c r="W25" s="17" t="str">
        <f t="shared" si="12"/>
        <v xml:space="preserve">Amandine   </v>
      </c>
      <c r="X25" s="17" t="str">
        <f t="shared" si="12"/>
        <v xml:space="preserve">Amandine   </v>
      </c>
      <c r="Y25" s="17" t="str">
        <f t="shared" si="12"/>
        <v xml:space="preserve">Thib   Andrew   </v>
      </c>
      <c r="Z25" s="17" t="str">
        <f t="shared" si="12"/>
        <v xml:space="preserve">Caro   </v>
      </c>
      <c r="AA25" s="17" t="str">
        <f t="shared" si="12"/>
        <v>Caro   Selim</v>
      </c>
      <c r="AB25" s="17" t="str">
        <f t="shared" si="12"/>
        <v>Selim</v>
      </c>
      <c r="AC25" s="17" t="str">
        <f t="shared" si="12"/>
        <v/>
      </c>
      <c r="AD25" s="17" t="str">
        <f t="shared" si="12"/>
        <v/>
      </c>
      <c r="AE25" s="17" t="str">
        <f t="shared" si="12"/>
        <v xml:space="preserve">Amandine   </v>
      </c>
      <c r="AF25" s="17" t="str">
        <f t="shared" si="12"/>
        <v xml:space="preserve">Caro   </v>
      </c>
      <c r="AG25" s="17" t="str">
        <f t="shared" si="12"/>
        <v/>
      </c>
      <c r="AH25" s="17" t="str">
        <f t="shared" si="12"/>
        <v xml:space="preserve">Thib   </v>
      </c>
      <c r="AI25" s="17" t="str">
        <f t="shared" si="12"/>
        <v xml:space="preserve">Thib   </v>
      </c>
      <c r="AJ25" s="17" t="str">
        <f t="shared" si="12"/>
        <v/>
      </c>
      <c r="AK25" s="17" t="str">
        <f t="shared" si="12"/>
        <v xml:space="preserve">Amandine   </v>
      </c>
      <c r="AL25" s="17" t="str">
        <f t="shared" si="12"/>
        <v xml:space="preserve">Amandine   </v>
      </c>
      <c r="AM25" s="17" t="str">
        <f t="shared" si="12"/>
        <v xml:space="preserve">Thib   </v>
      </c>
      <c r="AN25" s="17" t="str">
        <f t="shared" si="12"/>
        <v/>
      </c>
      <c r="AO25" s="17" t="str">
        <f t="shared" si="12"/>
        <v/>
      </c>
      <c r="AP25" s="17" t="str">
        <f t="shared" si="12"/>
        <v/>
      </c>
      <c r="AQ25" s="17" t="str">
        <f t="shared" si="12"/>
        <v>Selim</v>
      </c>
      <c r="AR25" s="17" t="str">
        <f t="shared" si="12"/>
        <v>Amandine   Selim</v>
      </c>
      <c r="AS25" s="17" t="str">
        <f t="shared" si="12"/>
        <v>Selim</v>
      </c>
      <c r="AT25" s="17" t="str">
        <f t="shared" si="12"/>
        <v xml:space="preserve">Caro   Thib   </v>
      </c>
      <c r="AU25" s="17" t="str">
        <f t="shared" si="12"/>
        <v/>
      </c>
      <c r="AV25" s="17" t="str">
        <f t="shared" si="12"/>
        <v xml:space="preserve">Amandine   </v>
      </c>
      <c r="AW25" s="17" t="str">
        <f t="shared" si="12"/>
        <v xml:space="preserve">Amandine   </v>
      </c>
      <c r="AX25" s="17" t="str">
        <f t="shared" si="12"/>
        <v/>
      </c>
      <c r="AY25" s="17" t="str">
        <f t="shared" si="12"/>
        <v xml:space="preserve">Thib   Théo   </v>
      </c>
      <c r="AZ25" s="17" t="str">
        <f t="shared" si="12"/>
        <v xml:space="preserve">Thib   Théo   </v>
      </c>
      <c r="BA25" s="17" t="str">
        <f t="shared" si="12"/>
        <v xml:space="preserve">Amandine   </v>
      </c>
      <c r="BB25" s="17" t="str">
        <f t="shared" si="12"/>
        <v xml:space="preserve">Amandine   </v>
      </c>
      <c r="BC25" s="17" t="str">
        <f t="shared" si="12"/>
        <v xml:space="preserve">Amandine   </v>
      </c>
      <c r="BD25" s="17" t="str">
        <f t="shared" si="12"/>
        <v/>
      </c>
      <c r="BE25" s="17" t="str">
        <f t="shared" si="12"/>
        <v>Amandine   Selim</v>
      </c>
      <c r="BF25" s="17" t="str">
        <f t="shared" si="12"/>
        <v>Amandine   Selim</v>
      </c>
      <c r="BG25" s="17" t="str">
        <f t="shared" si="12"/>
        <v>Amandine   Selim</v>
      </c>
      <c r="BH25" s="17" t="str">
        <f t="shared" si="12"/>
        <v xml:space="preserve">Caro   </v>
      </c>
      <c r="BI25" s="17" t="str">
        <f t="shared" si="12"/>
        <v/>
      </c>
      <c r="BJ25" s="17" t="str">
        <f t="shared" si="12"/>
        <v>Thib   Selim</v>
      </c>
      <c r="BK25" s="17" t="str">
        <f t="shared" si="12"/>
        <v>Thib   Selim</v>
      </c>
      <c r="BL25" s="17" t="str">
        <f t="shared" si="12"/>
        <v/>
      </c>
      <c r="BM25" s="17" t="str">
        <f t="shared" si="12"/>
        <v xml:space="preserve">Amandine   </v>
      </c>
      <c r="BN25" s="17" t="str">
        <f t="shared" si="12"/>
        <v xml:space="preserve">Amandine   </v>
      </c>
      <c r="BO25" s="17" t="str">
        <f t="shared" si="12"/>
        <v xml:space="preserve">Thib   </v>
      </c>
      <c r="BP25" s="17" t="str">
        <f t="shared" ref="BP25:DA25" si="13">IF(BP3="a",$B$3&amp;"   ","")&amp;IF(BP4="a",$B$4&amp;"   ","")&amp;IF(BP5="a",$B$5&amp;"   ","")&amp;IF(BP10="a",$B$10&amp;"   ","")&amp;IF(BP13="a",$B$13&amp;"   ","")&amp;IF(BP16="a",$B$16&amp;"   ","")&amp;IF(BP17="a",$B$17,"")&amp;IF(BP21="a",$B$21&amp;"  ","")&amp;IF(BP22="a",$B$22,"")</f>
        <v/>
      </c>
      <c r="BQ25" s="17" t="str">
        <f t="shared" si="13"/>
        <v/>
      </c>
      <c r="BR25" s="17" t="str">
        <f t="shared" si="13"/>
        <v/>
      </c>
      <c r="BS25" s="17" t="str">
        <f t="shared" si="13"/>
        <v/>
      </c>
      <c r="BT25" s="17" t="str">
        <f t="shared" si="13"/>
        <v xml:space="preserve">Caro   Théo   </v>
      </c>
      <c r="BU25" s="17" t="str">
        <f t="shared" si="13"/>
        <v/>
      </c>
      <c r="BV25" s="17" t="str">
        <f t="shared" si="13"/>
        <v xml:space="preserve">Andrew   </v>
      </c>
      <c r="BW25" s="17" t="str">
        <f t="shared" si="13"/>
        <v/>
      </c>
      <c r="BX25" s="17" t="str">
        <f t="shared" si="13"/>
        <v xml:space="preserve">Amandine   </v>
      </c>
      <c r="BY25" s="17" t="str">
        <f t="shared" si="13"/>
        <v xml:space="preserve">Amandine   </v>
      </c>
      <c r="BZ25" s="17" t="str">
        <f t="shared" si="13"/>
        <v/>
      </c>
      <c r="CA25" s="17" t="str">
        <f t="shared" si="13"/>
        <v>Thib   Selim</v>
      </c>
      <c r="CB25" s="17" t="str">
        <f t="shared" si="13"/>
        <v>Thib   Selim</v>
      </c>
      <c r="CC25" s="17" t="str">
        <f t="shared" si="13"/>
        <v/>
      </c>
      <c r="CD25" s="17" t="str">
        <f t="shared" si="13"/>
        <v xml:space="preserve">Amandine   </v>
      </c>
      <c r="CE25" s="17" t="str">
        <f t="shared" si="13"/>
        <v/>
      </c>
      <c r="CF25" s="17" t="str">
        <f t="shared" si="13"/>
        <v/>
      </c>
      <c r="CG25" s="17" t="str">
        <f t="shared" si="13"/>
        <v/>
      </c>
      <c r="CH25" s="17" t="str">
        <f t="shared" si="13"/>
        <v xml:space="preserve">Caro   Thib   Amandine   </v>
      </c>
      <c r="CI25" s="17" t="str">
        <f t="shared" si="13"/>
        <v xml:space="preserve">Caro   </v>
      </c>
      <c r="CJ25" s="17" t="str">
        <f t="shared" si="13"/>
        <v/>
      </c>
      <c r="CK25" s="17" t="str">
        <f t="shared" si="13"/>
        <v/>
      </c>
      <c r="CL25" s="17" t="str">
        <f t="shared" si="13"/>
        <v>Thib   Selim</v>
      </c>
      <c r="CM25" s="17" t="str">
        <f t="shared" si="13"/>
        <v>Selim</v>
      </c>
      <c r="CN25" s="17" t="str">
        <f t="shared" si="13"/>
        <v/>
      </c>
      <c r="CO25" s="17" t="str">
        <f t="shared" si="13"/>
        <v xml:space="preserve">Amandine   Théo   </v>
      </c>
      <c r="CP25" s="17" t="str">
        <f t="shared" si="13"/>
        <v xml:space="preserve">Caro   Amandine   Théo   </v>
      </c>
      <c r="CQ25" s="17" t="str">
        <f t="shared" si="13"/>
        <v xml:space="preserve">Thib   </v>
      </c>
      <c r="CR25" s="17" t="str">
        <f t="shared" si="13"/>
        <v xml:space="preserve">Amandine   </v>
      </c>
      <c r="CS25" s="17" t="str">
        <f t="shared" si="13"/>
        <v/>
      </c>
      <c r="CT25" s="17" t="str">
        <f t="shared" si="13"/>
        <v/>
      </c>
      <c r="CU25" s="17" t="str">
        <f t="shared" si="13"/>
        <v/>
      </c>
      <c r="CV25" s="17" t="str">
        <f t="shared" si="13"/>
        <v/>
      </c>
      <c r="CW25" s="17" t="str">
        <f t="shared" si="13"/>
        <v/>
      </c>
      <c r="CX25" s="17" t="str">
        <f t="shared" si="13"/>
        <v>Selim</v>
      </c>
      <c r="CY25" s="17" t="str">
        <f t="shared" si="13"/>
        <v xml:space="preserve">Amandine   </v>
      </c>
      <c r="CZ25" s="17" t="str">
        <f t="shared" si="13"/>
        <v/>
      </c>
      <c r="DA25" s="17" t="str">
        <f t="shared" si="13"/>
        <v/>
      </c>
      <c r="DB25" s="17" t="str">
        <f>IF(DB3="a",$B$3&amp;"   ","")&amp;IF(DB4="a",$B$4&amp;"   ","")&amp;IF(DB5="a",$B$5&amp;"   ","")&amp;IF(DB10="a",$B$10&amp;"   ","")&amp;IF(DB13="a",$B$13&amp;"   ","")&amp;IF(DB16="a",$B$16&amp;"   ","")&amp;IF(DB17="a",$B$17,"")&amp;IF(DB21="a",$B$21&amp;"  ","")&amp;IF(DB22="a",$B$22,"")</f>
        <v/>
      </c>
      <c r="DC25" s="17" t="str">
        <f t="shared" ref="DC25:FN25" si="14">IF(DC3="a",$B$3&amp;"   ","")&amp;IF(DC4="a",$B$4&amp;"   ","")&amp;IF(DC5="a",$B$5&amp;"   ","")&amp;IF(DC10="a",$B$10&amp;"   ","")&amp;IF(DC13="a",$B$13&amp;"   ","")&amp;IF(DC16="a",$B$16&amp;"   ","")&amp;IF(DC17="a",$B$17,"")&amp;IF(DC21="a",$B$21&amp;"  ","")&amp;IF(DC22="a",$B$22,"")</f>
        <v xml:space="preserve">Thib   Amandine   Théo   </v>
      </c>
      <c r="DD25" s="17" t="str">
        <f t="shared" si="14"/>
        <v xml:space="preserve">Thib   Amandine   Théo   </v>
      </c>
      <c r="DE25" s="17" t="str">
        <f t="shared" si="14"/>
        <v xml:space="preserve">Stephane  </v>
      </c>
      <c r="DF25" s="17" t="str">
        <f t="shared" si="14"/>
        <v xml:space="preserve">Caro   </v>
      </c>
      <c r="DG25" s="17" t="str">
        <f t="shared" si="14"/>
        <v>Selim</v>
      </c>
      <c r="DH25" s="17" t="str">
        <f t="shared" si="14"/>
        <v>Selim</v>
      </c>
      <c r="DI25" s="17" t="str">
        <f t="shared" si="14"/>
        <v/>
      </c>
      <c r="DJ25" s="17" t="str">
        <f t="shared" si="14"/>
        <v xml:space="preserve">Thib   Amandine   Stephane  </v>
      </c>
      <c r="DK25" s="17" t="str">
        <f t="shared" si="14"/>
        <v xml:space="preserve">Thib   Stephane  </v>
      </c>
      <c r="DL25" s="17" t="str">
        <f t="shared" si="14"/>
        <v>Selim</v>
      </c>
      <c r="DM25" s="17" t="str">
        <f t="shared" si="14"/>
        <v/>
      </c>
      <c r="DN25" s="17" t="str">
        <f t="shared" si="14"/>
        <v/>
      </c>
      <c r="DO25" s="17" t="str">
        <f t="shared" si="14"/>
        <v/>
      </c>
      <c r="DP25" s="17" t="str">
        <f t="shared" si="14"/>
        <v/>
      </c>
      <c r="DQ25" s="17" t="str">
        <f t="shared" si="14"/>
        <v xml:space="preserve">Thib   </v>
      </c>
      <c r="DR25" s="17" t="str">
        <f t="shared" si="14"/>
        <v xml:space="preserve">Thib   Amandine   </v>
      </c>
      <c r="DS25" s="17" t="str">
        <f t="shared" si="14"/>
        <v xml:space="preserve">Amandine   </v>
      </c>
      <c r="DT25" s="17" t="str">
        <f t="shared" si="14"/>
        <v/>
      </c>
      <c r="DU25" s="17" t="str">
        <f t="shared" si="14"/>
        <v>Caro   Andrew   Théo   Selim</v>
      </c>
      <c r="DV25" s="17" t="str">
        <f t="shared" si="14"/>
        <v xml:space="preserve">Andrew   </v>
      </c>
      <c r="DW25" s="17" t="str">
        <f t="shared" si="14"/>
        <v/>
      </c>
      <c r="DX25" s="17" t="str">
        <f t="shared" si="14"/>
        <v xml:space="preserve">Amandine   </v>
      </c>
      <c r="DY25" s="17" t="str">
        <f t="shared" si="14"/>
        <v xml:space="preserve">Amandine   </v>
      </c>
      <c r="DZ25" s="17" t="str">
        <f t="shared" si="14"/>
        <v xml:space="preserve">Andrew   </v>
      </c>
      <c r="EA25" s="17" t="str">
        <f t="shared" si="14"/>
        <v/>
      </c>
      <c r="EB25" s="17" t="str">
        <f t="shared" si="14"/>
        <v>Caro   Thib   Théo   Selim</v>
      </c>
      <c r="EC25" s="17" t="str">
        <f t="shared" si="14"/>
        <v>Selim</v>
      </c>
      <c r="ED25" s="17" t="str">
        <f t="shared" si="14"/>
        <v/>
      </c>
      <c r="EE25" s="17" t="str">
        <f t="shared" si="14"/>
        <v xml:space="preserve">Amandine   </v>
      </c>
      <c r="EF25" s="17" t="str">
        <f t="shared" si="14"/>
        <v xml:space="preserve">Amandine   </v>
      </c>
      <c r="EG25" s="17" t="str">
        <f t="shared" si="14"/>
        <v>Selim</v>
      </c>
      <c r="EH25" s="17" t="str">
        <f t="shared" si="14"/>
        <v/>
      </c>
      <c r="EI25" s="17" t="str">
        <f t="shared" si="14"/>
        <v xml:space="preserve">Quentin   Thib   Amandine   </v>
      </c>
      <c r="EJ25" s="17" t="str">
        <f t="shared" si="14"/>
        <v xml:space="preserve">Quentin   Thib   Amandine   </v>
      </c>
      <c r="EK25" s="17" t="str">
        <f t="shared" si="14"/>
        <v/>
      </c>
      <c r="EL25" s="17" t="str">
        <f t="shared" si="14"/>
        <v/>
      </c>
      <c r="EM25" s="17" t="str">
        <f t="shared" si="14"/>
        <v/>
      </c>
      <c r="EN25" s="17" t="str">
        <f t="shared" si="14"/>
        <v xml:space="preserve">Thib   </v>
      </c>
      <c r="EO25" s="17" t="str">
        <f t="shared" si="14"/>
        <v xml:space="preserve">Amandine   </v>
      </c>
      <c r="EP25" s="17" t="str">
        <f t="shared" si="14"/>
        <v xml:space="preserve">Andrew   </v>
      </c>
      <c r="EQ25" s="17" t="str">
        <f t="shared" si="14"/>
        <v xml:space="preserve">Andrew   </v>
      </c>
      <c r="ER25" s="17" t="str">
        <f t="shared" si="14"/>
        <v/>
      </c>
      <c r="ES25" s="17" t="str">
        <f t="shared" si="14"/>
        <v>Amandine   Selim</v>
      </c>
      <c r="ET25" s="17" t="str">
        <f t="shared" si="14"/>
        <v>Selim</v>
      </c>
      <c r="EU25" s="17" t="str">
        <f t="shared" si="14"/>
        <v xml:space="preserve">Andrew   </v>
      </c>
      <c r="EV25" s="17" t="str">
        <f t="shared" si="14"/>
        <v/>
      </c>
      <c r="EW25" s="17" t="str">
        <f t="shared" si="14"/>
        <v/>
      </c>
      <c r="EX25" s="17" t="str">
        <f t="shared" si="14"/>
        <v xml:space="preserve">Andrew   </v>
      </c>
      <c r="EY25" s="17" t="str">
        <f t="shared" si="14"/>
        <v xml:space="preserve">Amandine   </v>
      </c>
      <c r="EZ25" s="17" t="str">
        <f t="shared" si="14"/>
        <v xml:space="preserve">Thib   Amandine   </v>
      </c>
      <c r="FA25" s="17" t="str">
        <f t="shared" si="14"/>
        <v xml:space="preserve">Thib   Amandine   </v>
      </c>
      <c r="FB25" s="17" t="str">
        <f t="shared" si="14"/>
        <v xml:space="preserve">Caro   </v>
      </c>
      <c r="FC25" s="17" t="str">
        <f t="shared" si="14"/>
        <v/>
      </c>
      <c r="FD25" s="17" t="str">
        <f t="shared" si="14"/>
        <v>Selim</v>
      </c>
      <c r="FE25" s="17" t="str">
        <f t="shared" si="14"/>
        <v>Selim</v>
      </c>
      <c r="FF25" s="17" t="str">
        <f t="shared" si="14"/>
        <v/>
      </c>
      <c r="FG25" s="17" t="str">
        <f t="shared" si="14"/>
        <v xml:space="preserve">Thib   Amandine   </v>
      </c>
      <c r="FH25" s="17" t="str">
        <f t="shared" si="14"/>
        <v xml:space="preserve">Thib   Amandine   </v>
      </c>
      <c r="FI25" s="17" t="str">
        <f t="shared" si="14"/>
        <v>Selim</v>
      </c>
      <c r="FJ25" s="17" t="str">
        <f t="shared" si="14"/>
        <v>Selim</v>
      </c>
      <c r="FK25" s="17" t="str">
        <f t="shared" si="14"/>
        <v xml:space="preserve">Amandine   </v>
      </c>
      <c r="FL25" s="17" t="str">
        <f t="shared" si="14"/>
        <v/>
      </c>
      <c r="FM25" s="17" t="str">
        <f t="shared" si="14"/>
        <v/>
      </c>
      <c r="FN25" s="17" t="str">
        <f t="shared" si="14"/>
        <v>Selim</v>
      </c>
      <c r="FO25" s="17" t="str">
        <f t="shared" ref="FO25:NK25" si="15">IF(FO3="a",$B$3&amp;"   ","")&amp;IF(FO4="a",$B$4&amp;"   ","")&amp;IF(FO5="a",$B$5&amp;"   ","")&amp;IF(FO10="a",$B$10&amp;"   ","")&amp;IF(FO13="a",$B$13&amp;"   ","")&amp;IF(FO16="a",$B$16&amp;"   ","")&amp;IF(FO17="a",$B$17,"")&amp;IF(FO21="a",$B$21&amp;"  ","")&amp;IF(FO22="a",$B$22,"")</f>
        <v>Selim</v>
      </c>
      <c r="FP25" s="17" t="str">
        <f t="shared" si="15"/>
        <v xml:space="preserve">Andrew   </v>
      </c>
      <c r="FQ25" s="17" t="str">
        <f t="shared" si="15"/>
        <v xml:space="preserve">Amandine   </v>
      </c>
      <c r="FR25" s="17" t="str">
        <f t="shared" si="15"/>
        <v/>
      </c>
      <c r="FS25" s="17" t="str">
        <f t="shared" si="15"/>
        <v/>
      </c>
      <c r="FT25" s="17" t="str">
        <f t="shared" si="15"/>
        <v/>
      </c>
      <c r="FU25" s="17" t="str">
        <f t="shared" si="15"/>
        <v xml:space="preserve">Thib   Amandine   </v>
      </c>
      <c r="FV25" s="17" t="str">
        <f t="shared" si="15"/>
        <v xml:space="preserve">Thib   Amandine   </v>
      </c>
      <c r="FW25" s="17" t="str">
        <f t="shared" si="15"/>
        <v/>
      </c>
      <c r="FX25" s="17" t="str">
        <f t="shared" si="15"/>
        <v xml:space="preserve">Caro   </v>
      </c>
      <c r="FY25" s="17" t="str">
        <f t="shared" si="15"/>
        <v xml:space="preserve">Thib   </v>
      </c>
      <c r="FZ25" s="17" t="str">
        <f t="shared" si="15"/>
        <v xml:space="preserve">Thib   </v>
      </c>
      <c r="GA25" s="17" t="str">
        <f t="shared" si="15"/>
        <v/>
      </c>
      <c r="GB25" s="17" t="str">
        <f t="shared" si="15"/>
        <v xml:space="preserve">Amandine   Stephane  </v>
      </c>
      <c r="GC25" s="17" t="str">
        <f t="shared" si="15"/>
        <v xml:space="preserve">Stephane  </v>
      </c>
      <c r="GD25" s="17" t="str">
        <f t="shared" si="15"/>
        <v/>
      </c>
      <c r="GE25" s="17" t="str">
        <f t="shared" si="15"/>
        <v/>
      </c>
      <c r="GF25" s="17" t="str">
        <f t="shared" si="15"/>
        <v xml:space="preserve">Quentin   Stephane  </v>
      </c>
      <c r="GG25" s="17" t="str">
        <f t="shared" si="15"/>
        <v xml:space="preserve">Quentin   Stephane  </v>
      </c>
      <c r="GH25" s="17" t="str">
        <f t="shared" si="15"/>
        <v/>
      </c>
      <c r="GI25" s="17" t="str">
        <f t="shared" si="15"/>
        <v xml:space="preserve">Amandine   </v>
      </c>
      <c r="GJ25" s="17" t="str">
        <f t="shared" si="15"/>
        <v xml:space="preserve">Amandine   </v>
      </c>
      <c r="GK25" s="17" t="str">
        <f t="shared" si="15"/>
        <v xml:space="preserve">Stephane  </v>
      </c>
      <c r="GL25" s="17" t="str">
        <f t="shared" si="15"/>
        <v/>
      </c>
      <c r="GM25" s="17" t="str">
        <f t="shared" si="15"/>
        <v/>
      </c>
      <c r="GN25" s="17" t="str">
        <f t="shared" si="15"/>
        <v/>
      </c>
      <c r="GO25" s="17" t="str">
        <f t="shared" si="15"/>
        <v>Selim</v>
      </c>
      <c r="GP25" s="17" t="str">
        <f t="shared" si="15"/>
        <v xml:space="preserve">Amandine   Stephane  </v>
      </c>
      <c r="GQ25" s="17" t="str">
        <f t="shared" si="15"/>
        <v xml:space="preserve">Amandine   Stephane  </v>
      </c>
      <c r="GR25" s="17" t="str">
        <f t="shared" si="15"/>
        <v/>
      </c>
      <c r="GS25" s="17" t="str">
        <f t="shared" si="15"/>
        <v/>
      </c>
      <c r="GT25" s="17" t="str">
        <f t="shared" si="15"/>
        <v xml:space="preserve">Thib   </v>
      </c>
      <c r="GU25" s="17" t="str">
        <f t="shared" si="15"/>
        <v xml:space="preserve">Thib   </v>
      </c>
      <c r="GV25" s="17" t="str">
        <f t="shared" si="15"/>
        <v/>
      </c>
      <c r="GW25" s="17" t="str">
        <f t="shared" si="15"/>
        <v xml:space="preserve">Amandine   </v>
      </c>
      <c r="GX25" s="17" t="str">
        <f t="shared" si="15"/>
        <v xml:space="preserve">Amandine   </v>
      </c>
      <c r="GY25" s="17" t="str">
        <f t="shared" si="15"/>
        <v xml:space="preserve">Thib   </v>
      </c>
      <c r="GZ25" s="17" t="str">
        <f t="shared" si="15"/>
        <v xml:space="preserve">Caro   </v>
      </c>
      <c r="HA25" s="17" t="str">
        <f t="shared" si="15"/>
        <v>Amandine   Selim</v>
      </c>
      <c r="HB25" s="17" t="str">
        <f t="shared" si="15"/>
        <v>Amandine   Selim</v>
      </c>
      <c r="HC25" s="17" t="str">
        <f t="shared" si="15"/>
        <v/>
      </c>
      <c r="HD25" s="17" t="str">
        <f t="shared" si="15"/>
        <v xml:space="preserve">Théo   </v>
      </c>
      <c r="HE25" s="17" t="str">
        <f t="shared" si="15"/>
        <v xml:space="preserve">Thib   Théo   </v>
      </c>
      <c r="HF25" s="17" t="str">
        <f t="shared" si="15"/>
        <v>Andrew   Amandine   Selim</v>
      </c>
      <c r="HG25" s="17" t="str">
        <f t="shared" si="15"/>
        <v xml:space="preserve">Amandine   </v>
      </c>
      <c r="HH25" s="17" t="str">
        <f t="shared" si="15"/>
        <v xml:space="preserve">Amandine   </v>
      </c>
      <c r="HI25" s="17" t="str">
        <f t="shared" si="15"/>
        <v xml:space="preserve">Amandine   </v>
      </c>
      <c r="HJ25" s="17" t="str">
        <f t="shared" si="15"/>
        <v xml:space="preserve">Amandine   </v>
      </c>
      <c r="HK25" s="17" t="str">
        <f t="shared" si="15"/>
        <v xml:space="preserve">Thib   Amandine   </v>
      </c>
      <c r="HL25" s="17" t="str">
        <f t="shared" si="15"/>
        <v xml:space="preserve">Thib   Amandine   </v>
      </c>
      <c r="HM25" s="17" t="str">
        <f t="shared" si="15"/>
        <v xml:space="preserve">Amandine   </v>
      </c>
      <c r="HN25" s="17" t="str">
        <f t="shared" si="15"/>
        <v xml:space="preserve">Amandine   </v>
      </c>
      <c r="HO25" s="17" t="str">
        <f t="shared" si="15"/>
        <v xml:space="preserve">Amandine   </v>
      </c>
      <c r="HP25" s="17" t="str">
        <f t="shared" si="15"/>
        <v xml:space="preserve">Amandine   </v>
      </c>
      <c r="HQ25" s="17" t="str">
        <f t="shared" si="15"/>
        <v xml:space="preserve">Amandine   </v>
      </c>
      <c r="HR25" s="17" t="str">
        <f t="shared" si="15"/>
        <v>Amandine   Selim</v>
      </c>
      <c r="HS25" s="17" t="str">
        <f t="shared" si="15"/>
        <v>Amandine   Selim</v>
      </c>
      <c r="HT25" s="17" t="str">
        <f t="shared" si="15"/>
        <v xml:space="preserve">Amandine   </v>
      </c>
      <c r="HU25" s="17" t="str">
        <f t="shared" si="15"/>
        <v xml:space="preserve">Amandine   </v>
      </c>
      <c r="HV25" s="17" t="str">
        <f t="shared" si="15"/>
        <v>Amandine   Selim</v>
      </c>
      <c r="HW25" s="17" t="str">
        <f t="shared" si="15"/>
        <v>Amandine   Selim</v>
      </c>
      <c r="HX25" s="17" t="str">
        <f t="shared" si="15"/>
        <v xml:space="preserve">Amandine   </v>
      </c>
      <c r="HY25" s="17" t="str">
        <f t="shared" si="15"/>
        <v xml:space="preserve">Amandine   </v>
      </c>
      <c r="HZ25" s="17" t="str">
        <f t="shared" si="15"/>
        <v xml:space="preserve">Amandine   </v>
      </c>
      <c r="IA25" s="17" t="str">
        <f t="shared" si="15"/>
        <v>Thib   Andrew   Amandine   Selim</v>
      </c>
      <c r="IB25" s="17" t="str">
        <f t="shared" si="15"/>
        <v xml:space="preserve">Amandine   </v>
      </c>
      <c r="IC25" s="17" t="str">
        <f t="shared" si="15"/>
        <v xml:space="preserve">Amandine   </v>
      </c>
      <c r="ID25" s="17" t="str">
        <f t="shared" si="15"/>
        <v xml:space="preserve">Amandine   </v>
      </c>
      <c r="IE25" s="17" t="str">
        <f t="shared" si="15"/>
        <v xml:space="preserve">Thib   Amandine   </v>
      </c>
      <c r="IF25" s="17" t="str">
        <f t="shared" si="15"/>
        <v xml:space="preserve">Amandine   Théo   </v>
      </c>
      <c r="IG25" s="17" t="str">
        <f t="shared" si="15"/>
        <v xml:space="preserve">Amandine   Théo   </v>
      </c>
      <c r="IH25" s="17" t="str">
        <f t="shared" si="15"/>
        <v/>
      </c>
      <c r="II25" s="17" t="str">
        <f t="shared" si="15"/>
        <v/>
      </c>
      <c r="IJ25" s="17" t="str">
        <f t="shared" si="15"/>
        <v/>
      </c>
      <c r="IK25" s="17" t="str">
        <f t="shared" si="15"/>
        <v/>
      </c>
      <c r="IL25" s="17" t="str">
        <f t="shared" si="15"/>
        <v/>
      </c>
      <c r="IM25" s="17" t="str">
        <f t="shared" si="15"/>
        <v xml:space="preserve">Amandine   </v>
      </c>
      <c r="IN25" s="17" t="str">
        <f t="shared" si="15"/>
        <v xml:space="preserve">Amandine   </v>
      </c>
      <c r="IO25" s="17" t="str">
        <f t="shared" si="15"/>
        <v xml:space="preserve">Andrew   </v>
      </c>
      <c r="IP25" s="17" t="str">
        <f t="shared" si="15"/>
        <v xml:space="preserve">Thib   Amandine   </v>
      </c>
      <c r="IQ25" s="17" t="str">
        <f t="shared" si="15"/>
        <v/>
      </c>
      <c r="IR25" s="17" t="str">
        <f t="shared" si="15"/>
        <v/>
      </c>
      <c r="IS25" s="17" t="str">
        <f t="shared" si="15"/>
        <v/>
      </c>
      <c r="IT25" s="17" t="str">
        <f t="shared" si="15"/>
        <v/>
      </c>
      <c r="IU25" s="17" t="str">
        <f t="shared" si="15"/>
        <v/>
      </c>
      <c r="IV25" s="17" t="str">
        <f t="shared" si="15"/>
        <v xml:space="preserve">Thib   </v>
      </c>
      <c r="IW25" s="17" t="str">
        <f t="shared" si="15"/>
        <v xml:space="preserve">Amandine   </v>
      </c>
      <c r="IX25" s="17" t="str">
        <f t="shared" si="15"/>
        <v xml:space="preserve">Andrew   </v>
      </c>
      <c r="IY25" s="17" t="str">
        <f t="shared" si="15"/>
        <v xml:space="preserve">Andrew   </v>
      </c>
      <c r="IZ25" s="17" t="str">
        <f t="shared" si="15"/>
        <v/>
      </c>
      <c r="JA25" s="17" t="str">
        <f t="shared" si="15"/>
        <v xml:space="preserve">Amandine   </v>
      </c>
      <c r="JB25" s="17" t="str">
        <f t="shared" si="15"/>
        <v/>
      </c>
      <c r="JC25" s="17" t="str">
        <f t="shared" si="15"/>
        <v xml:space="preserve">Andrew   </v>
      </c>
      <c r="JD25" s="17" t="str">
        <f t="shared" si="15"/>
        <v xml:space="preserve">Caro   </v>
      </c>
      <c r="JE25" s="17" t="str">
        <f t="shared" si="15"/>
        <v>Amandine   Selim</v>
      </c>
      <c r="JF25" s="17" t="str">
        <f t="shared" si="15"/>
        <v>Amandine   Selim</v>
      </c>
      <c r="JG25" s="17" t="str">
        <f t="shared" si="15"/>
        <v/>
      </c>
      <c r="JH25" s="17" t="str">
        <f t="shared" si="15"/>
        <v xml:space="preserve">Thib   </v>
      </c>
      <c r="JI25" s="17" t="str">
        <f t="shared" si="15"/>
        <v xml:space="preserve">Thib   </v>
      </c>
      <c r="JJ25" s="17" t="str">
        <f t="shared" si="15"/>
        <v>Selim</v>
      </c>
      <c r="JK25" s="17" t="str">
        <f t="shared" si="15"/>
        <v xml:space="preserve">Amandine   </v>
      </c>
      <c r="JL25" s="17" t="str">
        <f t="shared" si="15"/>
        <v xml:space="preserve">Thib   </v>
      </c>
      <c r="JM25" s="17" t="str">
        <f t="shared" si="15"/>
        <v xml:space="preserve">Thib   </v>
      </c>
      <c r="JN25" s="17" t="str">
        <f t="shared" si="15"/>
        <v/>
      </c>
      <c r="JO25" s="17" t="str">
        <f t="shared" si="15"/>
        <v xml:space="preserve">Amandine   </v>
      </c>
      <c r="JP25" s="17" t="str">
        <f t="shared" si="15"/>
        <v xml:space="preserve">Amandine   </v>
      </c>
      <c r="JQ25" s="17" t="str">
        <f t="shared" si="15"/>
        <v xml:space="preserve">Thib   </v>
      </c>
      <c r="JR25" s="17" t="str">
        <f t="shared" si="15"/>
        <v/>
      </c>
      <c r="JS25" s="17" t="str">
        <f t="shared" si="15"/>
        <v/>
      </c>
      <c r="JT25" s="17" t="str">
        <f t="shared" si="15"/>
        <v/>
      </c>
      <c r="JU25" s="17" t="str">
        <f>IF(JU3="a",$B$3&amp;"   ","")&amp;IF(JU4="a",$B$4&amp;"   ","")&amp;IF(JU5="a",$B$5&amp;"   ","")&amp;IF(JU10="a",$B$10&amp;"   ","")&amp;IF(JU13="a",$B$13&amp;"   ","")&amp;IF(JU16="a",$B$16&amp;"   ","")&amp;IF(JU17="a",$B$17,"")&amp;IF(JU21="a",$B$21&amp;"  ","")&amp;IF(JU22="a",$B$22,"")</f>
        <v/>
      </c>
      <c r="JV25" s="17" t="str">
        <f t="shared" ref="JV25:MG25" si="16">IF(JV3="a",$B$3&amp;"   ","")&amp;IF(JV4="a",$B$4&amp;"   ","")&amp;IF(JV5="a",$B$5&amp;"   ","")&amp;IF(JV10="a",$B$10&amp;"   ","")&amp;IF(JV13="a",$B$13&amp;"   ","")&amp;IF(JV16="a",$B$16&amp;"   ","")&amp;IF(JV17="a",$B$17,"")&amp;IF(JV21="a",$B$21&amp;"  ","")&amp;IF(JV22="a",$B$22,"")</f>
        <v/>
      </c>
      <c r="JW25" s="17" t="str">
        <f t="shared" si="16"/>
        <v xml:space="preserve">Amandine   </v>
      </c>
      <c r="JX25" s="17" t="str">
        <f t="shared" si="16"/>
        <v/>
      </c>
      <c r="JY25" s="17" t="str">
        <f t="shared" si="16"/>
        <v/>
      </c>
      <c r="JZ25" s="17" t="str">
        <f t="shared" si="16"/>
        <v>Amandine   Selim</v>
      </c>
      <c r="KA25" s="17" t="str">
        <f t="shared" si="16"/>
        <v>Amandine   Selim</v>
      </c>
      <c r="KB25" s="17" t="str">
        <f t="shared" si="16"/>
        <v/>
      </c>
      <c r="KC25" s="17" t="str">
        <f t="shared" si="16"/>
        <v/>
      </c>
      <c r="KD25" s="17" t="str">
        <f t="shared" si="16"/>
        <v xml:space="preserve">Thib   </v>
      </c>
      <c r="KE25" s="17" t="str">
        <f t="shared" si="16"/>
        <v>Selim</v>
      </c>
      <c r="KF25" s="17" t="str">
        <f t="shared" si="16"/>
        <v xml:space="preserve">Amandine   </v>
      </c>
      <c r="KG25" s="17" t="str">
        <f t="shared" si="16"/>
        <v/>
      </c>
      <c r="KH25" s="17" t="str">
        <f t="shared" si="16"/>
        <v/>
      </c>
      <c r="KI25" s="17" t="str">
        <f t="shared" si="16"/>
        <v/>
      </c>
      <c r="KJ25" s="17" t="str">
        <f t="shared" si="16"/>
        <v xml:space="preserve">Thib   Amandine   </v>
      </c>
      <c r="KK25" s="17" t="str">
        <f t="shared" si="16"/>
        <v xml:space="preserve">Thib   </v>
      </c>
      <c r="KL25" s="17" t="str">
        <f t="shared" si="16"/>
        <v/>
      </c>
      <c r="KM25" s="17" t="str">
        <f t="shared" si="16"/>
        <v/>
      </c>
      <c r="KN25" s="17" t="str">
        <f t="shared" si="16"/>
        <v xml:space="preserve">Thib   Andrew   </v>
      </c>
      <c r="KO25" s="17" t="str">
        <f t="shared" si="16"/>
        <v xml:space="preserve">Thib   Andrew   </v>
      </c>
      <c r="KP25" s="17" t="str">
        <f t="shared" si="16"/>
        <v/>
      </c>
      <c r="KQ25" s="17" t="str">
        <f t="shared" si="16"/>
        <v>Amandine   Théo   Selim</v>
      </c>
      <c r="KR25" s="17" t="str">
        <f t="shared" si="16"/>
        <v>Amandine   Théo   Selim</v>
      </c>
      <c r="KS25" s="17" t="str">
        <f t="shared" si="16"/>
        <v xml:space="preserve">Thib   Amandine   </v>
      </c>
      <c r="KT25" s="17" t="str">
        <f t="shared" si="16"/>
        <v xml:space="preserve">Caro   Amandine   </v>
      </c>
      <c r="KU25" s="17" t="str">
        <f t="shared" si="16"/>
        <v xml:space="preserve">Amandine   </v>
      </c>
      <c r="KV25" s="17" t="str">
        <f t="shared" si="16"/>
        <v/>
      </c>
      <c r="KW25" s="17" t="str">
        <f t="shared" si="16"/>
        <v xml:space="preserve">Amandine   </v>
      </c>
      <c r="KX25" s="17" t="str">
        <f t="shared" si="16"/>
        <v xml:space="preserve">Thib   Amandine   </v>
      </c>
      <c r="KY25" s="17" t="str">
        <f t="shared" si="16"/>
        <v xml:space="preserve">Thib   Amandine   </v>
      </c>
      <c r="KZ25" s="17" t="str">
        <f t="shared" si="16"/>
        <v xml:space="preserve">Amandine   </v>
      </c>
      <c r="LA25" s="17" t="str">
        <f t="shared" si="16"/>
        <v xml:space="preserve">Amandine   Théo   </v>
      </c>
      <c r="LB25" s="17" t="str">
        <f t="shared" si="16"/>
        <v xml:space="preserve">Thib   </v>
      </c>
      <c r="LC25" s="17" t="str">
        <f t="shared" si="16"/>
        <v xml:space="preserve">Thib   </v>
      </c>
      <c r="LD25" s="17" t="str">
        <f t="shared" si="16"/>
        <v/>
      </c>
      <c r="LE25" s="17" t="str">
        <f t="shared" si="16"/>
        <v xml:space="preserve">Amandine   </v>
      </c>
      <c r="LF25" s="17" t="str">
        <f t="shared" si="16"/>
        <v xml:space="preserve">Amandine   </v>
      </c>
      <c r="LG25" s="17" t="str">
        <f t="shared" si="16"/>
        <v/>
      </c>
      <c r="LH25" s="17" t="str">
        <f t="shared" si="16"/>
        <v/>
      </c>
      <c r="LI25" s="17" t="str">
        <f t="shared" si="16"/>
        <v xml:space="preserve">Amandine   </v>
      </c>
      <c r="LJ25" s="17" t="str">
        <f t="shared" si="16"/>
        <v/>
      </c>
      <c r="LK25" s="17" t="str">
        <f t="shared" si="16"/>
        <v/>
      </c>
      <c r="LL25" s="17" t="str">
        <f t="shared" si="16"/>
        <v>Selim</v>
      </c>
      <c r="LM25" s="17" t="str">
        <f t="shared" si="16"/>
        <v>Selim</v>
      </c>
      <c r="LN25" s="17" t="str">
        <f t="shared" si="16"/>
        <v xml:space="preserve">Andrew   </v>
      </c>
      <c r="LO25" s="17" t="str">
        <f t="shared" si="16"/>
        <v xml:space="preserve">Andrew   Amandine   </v>
      </c>
      <c r="LP25" s="17" t="str">
        <f t="shared" si="16"/>
        <v/>
      </c>
      <c r="LQ25" s="17" t="str">
        <f t="shared" si="16"/>
        <v/>
      </c>
      <c r="LR25" s="17" t="str">
        <f t="shared" si="16"/>
        <v/>
      </c>
      <c r="LS25" s="17" t="str">
        <f t="shared" si="16"/>
        <v xml:space="preserve">Thib   </v>
      </c>
      <c r="LT25" s="17" t="str">
        <f t="shared" si="16"/>
        <v xml:space="preserve">Thib   Amandine   </v>
      </c>
      <c r="LU25" s="17" t="str">
        <f t="shared" si="16"/>
        <v xml:space="preserve">Andrew   </v>
      </c>
      <c r="LV25" s="17" t="str">
        <f t="shared" si="16"/>
        <v/>
      </c>
      <c r="LW25" s="17" t="str">
        <f t="shared" si="16"/>
        <v>Selim</v>
      </c>
      <c r="LX25" s="17" t="str">
        <f t="shared" si="16"/>
        <v>Selim</v>
      </c>
      <c r="LY25" s="17" t="str">
        <f t="shared" si="16"/>
        <v/>
      </c>
      <c r="LZ25" s="17" t="str">
        <f t="shared" si="16"/>
        <v xml:space="preserve">Thib   </v>
      </c>
      <c r="MA25" s="17" t="str">
        <f t="shared" si="16"/>
        <v xml:space="preserve">Thib   Amandine   </v>
      </c>
      <c r="MB25" s="17" t="str">
        <f t="shared" si="16"/>
        <v>Selim</v>
      </c>
      <c r="MC25" s="17" t="str">
        <f t="shared" si="16"/>
        <v/>
      </c>
      <c r="MD25" s="17" t="str">
        <f t="shared" si="16"/>
        <v/>
      </c>
      <c r="ME25" s="17" t="str">
        <f t="shared" si="16"/>
        <v/>
      </c>
      <c r="MF25" s="17" t="str">
        <f t="shared" si="16"/>
        <v/>
      </c>
      <c r="MG25" s="17" t="str">
        <f t="shared" si="16"/>
        <v>Thib   Amandine   Selim</v>
      </c>
      <c r="MH25" s="17" t="str">
        <f t="shared" ref="MH25:NJ25" si="17">IF(MH3="a",$B$3&amp;"   ","")&amp;IF(MH4="a",$B$4&amp;"   ","")&amp;IF(MH5="a",$B$5&amp;"   ","")&amp;IF(MH10="a",$B$10&amp;"   ","")&amp;IF(MH13="a",$B$13&amp;"   ","")&amp;IF(MH16="a",$B$16&amp;"   ","")&amp;IF(MH17="a",$B$17,"")&amp;IF(MH21="a",$B$21&amp;"  ","")&amp;IF(MH22="a",$B$22,"")</f>
        <v>Thib   Amandine   Selim</v>
      </c>
      <c r="MI25" s="17" t="str">
        <f t="shared" si="17"/>
        <v/>
      </c>
      <c r="MJ25" s="17" t="str">
        <f t="shared" si="17"/>
        <v/>
      </c>
      <c r="MK25" s="17" t="str">
        <f t="shared" si="17"/>
        <v xml:space="preserve">Thib   Andrew   </v>
      </c>
      <c r="ML25" s="17" t="str">
        <f t="shared" si="17"/>
        <v xml:space="preserve">Thib   Andrew   Amandine   </v>
      </c>
      <c r="MM25" s="17" t="str">
        <f t="shared" si="17"/>
        <v/>
      </c>
      <c r="MN25" s="17" t="str">
        <f t="shared" si="17"/>
        <v/>
      </c>
      <c r="MO25" s="17" t="str">
        <f t="shared" si="17"/>
        <v/>
      </c>
      <c r="MP25" s="17" t="str">
        <f t="shared" si="17"/>
        <v xml:space="preserve">Thib   Andrew   </v>
      </c>
      <c r="MQ25" s="17" t="str">
        <f t="shared" si="17"/>
        <v>Amandine   Selim</v>
      </c>
      <c r="MR25" s="17" t="str">
        <f t="shared" si="17"/>
        <v>Selim</v>
      </c>
      <c r="MS25" s="17" t="str">
        <f t="shared" si="17"/>
        <v>Selim</v>
      </c>
      <c r="MT25" s="17" t="str">
        <f t="shared" si="17"/>
        <v/>
      </c>
      <c r="MU25" s="17" t="str">
        <f t="shared" si="17"/>
        <v xml:space="preserve">Amandine   </v>
      </c>
      <c r="MV25" s="17" t="str">
        <f t="shared" si="17"/>
        <v xml:space="preserve">Amandine   </v>
      </c>
      <c r="MW25" s="17" t="str">
        <f t="shared" si="17"/>
        <v>Amandine   Selim</v>
      </c>
      <c r="MX25" s="17" t="str">
        <f t="shared" si="17"/>
        <v/>
      </c>
      <c r="MY25" s="17" t="str">
        <f t="shared" si="17"/>
        <v/>
      </c>
      <c r="MZ25" s="17" t="str">
        <f t="shared" si="17"/>
        <v xml:space="preserve">Amandine   </v>
      </c>
      <c r="NA25" s="17" t="str">
        <f t="shared" si="17"/>
        <v xml:space="preserve">Amandine   </v>
      </c>
      <c r="NB25" s="17" t="str">
        <f t="shared" si="17"/>
        <v xml:space="preserve">Amandine   </v>
      </c>
      <c r="NC25" s="17" t="str">
        <f t="shared" si="17"/>
        <v xml:space="preserve">Amandine   </v>
      </c>
      <c r="ND25" s="17" t="str">
        <f t="shared" si="17"/>
        <v xml:space="preserve">Caro   Amandine   Théo   </v>
      </c>
      <c r="NE25" s="17" t="str">
        <f t="shared" si="17"/>
        <v xml:space="preserve">Amandine   Théo   </v>
      </c>
      <c r="NF25" s="17" t="str">
        <f t="shared" si="17"/>
        <v xml:space="preserve">Thib   Amandine   </v>
      </c>
      <c r="NG25" s="17" t="str">
        <f t="shared" si="17"/>
        <v xml:space="preserve">Amandine   </v>
      </c>
      <c r="NH25" s="17" t="str">
        <f t="shared" si="17"/>
        <v xml:space="preserve">Amandine   </v>
      </c>
      <c r="NI25" s="17" t="str">
        <f t="shared" si="17"/>
        <v xml:space="preserve">Amandine   </v>
      </c>
      <c r="NJ25" s="17" t="str">
        <f t="shared" si="17"/>
        <v xml:space="preserve">Amandine   </v>
      </c>
      <c r="NK25" s="17" t="str">
        <f t="shared" si="15"/>
        <v/>
      </c>
    </row>
    <row r="26" spans="1:375" s="21" customFormat="1" ht="28.5" hidden="1" customHeight="1" x14ac:dyDescent="0.25">
      <c r="A26" s="11"/>
      <c r="B26" s="12" t="s">
        <v>42</v>
      </c>
      <c r="C26" s="19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  <c r="CZ26" s="20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20"/>
      <c r="DP26" s="20"/>
      <c r="DQ26" s="20"/>
      <c r="DR26" s="20"/>
      <c r="DS26" s="20"/>
      <c r="DT26" s="20"/>
      <c r="DU26" s="20"/>
      <c r="DV26" s="20"/>
      <c r="DW26" s="20"/>
      <c r="DX26" s="20"/>
      <c r="DY26" s="20"/>
      <c r="DZ26" s="20"/>
      <c r="EA26" s="20"/>
      <c r="EB26" s="20"/>
      <c r="EC26" s="20"/>
      <c r="ED26" s="20"/>
      <c r="EE26" s="20"/>
      <c r="EF26" s="20"/>
      <c r="EG26" s="20"/>
      <c r="EH26" s="20"/>
      <c r="EI26" s="20"/>
      <c r="EJ26" s="20"/>
      <c r="EK26" s="20"/>
      <c r="EL26" s="20"/>
      <c r="EM26" s="20"/>
      <c r="EN26" s="20"/>
      <c r="EO26" s="20"/>
      <c r="EP26" s="20"/>
      <c r="EQ26" s="20"/>
      <c r="ER26" s="20"/>
      <c r="ES26" s="20"/>
      <c r="ET26" s="20"/>
      <c r="EU26" s="20"/>
      <c r="EV26" s="20"/>
      <c r="EW26" s="20"/>
      <c r="EX26" s="20"/>
      <c r="EY26" s="20"/>
      <c r="EZ26" s="20"/>
      <c r="FA26" s="20"/>
      <c r="FB26" s="20"/>
      <c r="FC26" s="20"/>
      <c r="FD26" s="20"/>
      <c r="FE26" s="20"/>
      <c r="FF26" s="20"/>
      <c r="FG26" s="20"/>
      <c r="FH26" s="20"/>
      <c r="FI26" s="20"/>
      <c r="FJ26" s="20"/>
      <c r="FK26" s="20"/>
      <c r="FL26" s="20"/>
      <c r="FM26" s="20"/>
      <c r="FN26" s="20"/>
      <c r="FO26" s="20"/>
      <c r="FP26" s="20"/>
      <c r="FQ26" s="20"/>
      <c r="FR26" s="20"/>
      <c r="FS26" s="20"/>
      <c r="FT26" s="20"/>
      <c r="FU26" s="20"/>
      <c r="FV26" s="20"/>
      <c r="FW26" s="20"/>
      <c r="FX26" s="20"/>
      <c r="FY26" s="20"/>
      <c r="FZ26" s="20"/>
      <c r="GA26" s="20"/>
      <c r="GB26" s="20"/>
      <c r="GC26" s="20"/>
      <c r="GD26" s="20"/>
      <c r="GE26" s="20"/>
      <c r="GF26" s="20"/>
      <c r="GG26" s="20"/>
      <c r="GH26" s="20"/>
      <c r="GI26" s="20"/>
      <c r="GJ26" s="20"/>
      <c r="GK26" s="20"/>
      <c r="GL26" s="20"/>
      <c r="GM26" s="20"/>
      <c r="GN26" s="20"/>
      <c r="GO26" s="20"/>
      <c r="GP26" s="20"/>
      <c r="GQ26" s="20"/>
      <c r="GR26" s="20"/>
      <c r="GS26" s="20"/>
      <c r="GT26" s="20"/>
      <c r="GU26" s="20"/>
      <c r="GV26" s="20"/>
      <c r="GW26" s="20"/>
      <c r="GX26" s="20"/>
      <c r="GY26" s="20"/>
      <c r="GZ26" s="20"/>
      <c r="HA26" s="20"/>
      <c r="HB26" s="20"/>
      <c r="HC26" s="20"/>
      <c r="HD26" s="20"/>
      <c r="HE26" s="20"/>
      <c r="HF26" s="20"/>
      <c r="HG26" s="20"/>
      <c r="HH26" s="20"/>
      <c r="HI26" s="20"/>
      <c r="HJ26" s="20"/>
      <c r="HK26" s="20"/>
      <c r="HL26" s="20"/>
      <c r="HM26" s="20"/>
      <c r="HN26" s="20"/>
      <c r="HO26" s="20"/>
      <c r="HP26" s="20"/>
      <c r="HQ26" s="20"/>
      <c r="HR26" s="20"/>
      <c r="HS26" s="20"/>
      <c r="HT26" s="20"/>
      <c r="HU26" s="20"/>
      <c r="HV26" s="20"/>
      <c r="HW26" s="20"/>
      <c r="HX26" s="20"/>
      <c r="HY26" s="20"/>
      <c r="HZ26" s="20"/>
      <c r="IA26" s="20"/>
      <c r="IB26" s="20"/>
      <c r="IC26" s="20"/>
      <c r="ID26" s="20"/>
      <c r="IE26" s="20"/>
      <c r="IF26" s="20"/>
      <c r="IG26" s="20"/>
      <c r="IH26" s="20"/>
      <c r="II26" s="20"/>
      <c r="IJ26" s="20"/>
      <c r="IK26" s="20"/>
      <c r="IL26" s="20"/>
      <c r="IM26" s="20"/>
      <c r="IN26" s="20"/>
      <c r="IO26" s="20"/>
      <c r="IP26" s="20"/>
      <c r="IQ26" s="20"/>
      <c r="IR26" s="20"/>
      <c r="IS26" s="20"/>
      <c r="IT26" s="20"/>
      <c r="IU26" s="20"/>
      <c r="IV26" s="20"/>
      <c r="IW26" s="20"/>
      <c r="IX26" s="20"/>
      <c r="IY26" s="20"/>
      <c r="IZ26" s="20"/>
      <c r="JA26" s="20"/>
      <c r="JB26" s="20"/>
      <c r="JC26" s="20"/>
      <c r="JD26" s="20"/>
      <c r="JE26" s="20"/>
      <c r="JF26" s="20"/>
      <c r="JG26" s="20"/>
      <c r="JH26" s="20"/>
      <c r="JI26" s="20"/>
      <c r="JJ26" s="20"/>
      <c r="JK26" s="20"/>
      <c r="JL26" s="20"/>
      <c r="JM26" s="20"/>
      <c r="JN26" s="20"/>
      <c r="JO26" s="20"/>
      <c r="JP26" s="20"/>
      <c r="JQ26" s="20"/>
      <c r="JR26" s="20"/>
      <c r="JS26" s="20"/>
      <c r="JT26" s="20"/>
      <c r="JU26" s="20"/>
      <c r="JV26" s="20"/>
      <c r="JW26" s="20"/>
      <c r="JX26" s="20"/>
      <c r="JY26" s="20"/>
      <c r="JZ26" s="20"/>
      <c r="KA26" s="20"/>
      <c r="KB26" s="20"/>
      <c r="KC26" s="20"/>
      <c r="KD26" s="20"/>
      <c r="KE26" s="20"/>
      <c r="KF26" s="20"/>
      <c r="KG26" s="20"/>
      <c r="KH26" s="20"/>
      <c r="KI26" s="20"/>
      <c r="KJ26" s="20"/>
      <c r="KK26" s="20"/>
      <c r="KL26" s="20"/>
      <c r="KM26" s="20"/>
      <c r="KN26" s="20"/>
      <c r="KO26" s="20"/>
      <c r="KP26" s="20"/>
      <c r="KQ26" s="20"/>
      <c r="KR26" s="20"/>
      <c r="KS26" s="20"/>
      <c r="KT26" s="20"/>
      <c r="KU26" s="20"/>
      <c r="KV26" s="20"/>
      <c r="KW26" s="20"/>
      <c r="KX26" s="20"/>
      <c r="KY26" s="20"/>
      <c r="KZ26" s="20"/>
      <c r="LA26" s="20"/>
      <c r="LB26" s="20"/>
      <c r="LC26" s="20"/>
      <c r="LD26" s="20"/>
      <c r="LE26" s="20"/>
      <c r="LF26" s="20"/>
      <c r="LG26" s="20"/>
      <c r="LH26" s="20"/>
      <c r="LI26" s="20"/>
      <c r="LJ26" s="20"/>
      <c r="LK26" s="20"/>
      <c r="LL26" s="20"/>
      <c r="LM26" s="20"/>
      <c r="LN26" s="20"/>
      <c r="LO26" s="20"/>
      <c r="LP26" s="20"/>
      <c r="LQ26" s="20"/>
      <c r="LR26" s="20"/>
      <c r="LS26" s="20"/>
      <c r="LT26" s="20"/>
      <c r="LU26" s="20"/>
      <c r="LV26" s="20"/>
      <c r="LW26" s="20"/>
      <c r="LX26" s="20"/>
      <c r="LY26" s="20"/>
      <c r="LZ26" s="20"/>
      <c r="MA26" s="20"/>
      <c r="MB26" s="20"/>
      <c r="MC26" s="20"/>
      <c r="MD26" s="20"/>
      <c r="ME26" s="20"/>
      <c r="MF26" s="20"/>
      <c r="MG26" s="20"/>
      <c r="MH26" s="20"/>
      <c r="MI26" s="20"/>
      <c r="MJ26" s="20"/>
      <c r="MK26" s="20"/>
      <c r="ML26" s="20"/>
      <c r="MM26" s="20"/>
      <c r="MN26" s="20"/>
      <c r="MO26" s="20"/>
      <c r="MP26" s="20"/>
      <c r="MQ26" s="20"/>
      <c r="MR26" s="20"/>
      <c r="MS26" s="20"/>
      <c r="MT26" s="20"/>
      <c r="MU26" s="20"/>
      <c r="MV26" s="20"/>
      <c r="MW26" s="20"/>
      <c r="MX26" s="20"/>
      <c r="MY26" s="20"/>
      <c r="MZ26" s="20"/>
      <c r="NA26" s="20"/>
      <c r="NB26" s="20"/>
      <c r="NC26" s="20"/>
      <c r="ND26" s="20"/>
      <c r="NE26" s="20"/>
      <c r="NF26" s="20"/>
      <c r="NG26" s="20"/>
      <c r="NH26" s="20"/>
      <c r="NI26" s="20"/>
      <c r="NJ26" s="20"/>
      <c r="NK26" s="20"/>
    </row>
    <row r="27" spans="1:375" s="21" customFormat="1" ht="36" customHeight="1" x14ac:dyDescent="0.25">
      <c r="A27" s="11"/>
      <c r="B27" s="12" t="s">
        <v>43</v>
      </c>
      <c r="C27" s="19"/>
      <c r="D27" s="22" t="str">
        <f t="shared" ref="D27:BO27" si="18">IF(D14=1,$B$14&amp;" matin          ","")&amp;IF(D7=1,$B$7&amp;" aprem","")</f>
        <v/>
      </c>
      <c r="E27" s="22" t="str">
        <f t="shared" si="18"/>
        <v/>
      </c>
      <c r="F27" s="22" t="str">
        <f t="shared" si="18"/>
        <v/>
      </c>
      <c r="G27" s="22" t="str">
        <f t="shared" si="18"/>
        <v>Deb aprem</v>
      </c>
      <c r="H27" s="22" t="str">
        <f t="shared" si="18"/>
        <v>Deb aprem</v>
      </c>
      <c r="I27" s="22" t="str">
        <f t="shared" si="18"/>
        <v/>
      </c>
      <c r="J27" s="22" t="str">
        <f t="shared" si="18"/>
        <v/>
      </c>
      <c r="K27" s="22" t="str">
        <f t="shared" si="18"/>
        <v>Deb aprem</v>
      </c>
      <c r="L27" s="22" t="str">
        <f t="shared" si="18"/>
        <v>Deb aprem</v>
      </c>
      <c r="M27" s="22" t="str">
        <f t="shared" si="18"/>
        <v>Deb aprem</v>
      </c>
      <c r="N27" s="22" t="str">
        <f t="shared" si="18"/>
        <v>Deb aprem</v>
      </c>
      <c r="O27" s="22" t="str">
        <f t="shared" si="18"/>
        <v>Deb aprem</v>
      </c>
      <c r="P27" s="22" t="str">
        <f t="shared" si="18"/>
        <v/>
      </c>
      <c r="Q27" s="22" t="str">
        <f t="shared" si="18"/>
        <v/>
      </c>
      <c r="R27" s="22" t="str">
        <f t="shared" si="18"/>
        <v>Deb aprem</v>
      </c>
      <c r="S27" s="22" t="str">
        <f t="shared" si="18"/>
        <v>Deb aprem</v>
      </c>
      <c r="T27" s="22" t="str">
        <f t="shared" si="18"/>
        <v>Deb aprem</v>
      </c>
      <c r="U27" s="22" t="str">
        <f t="shared" si="18"/>
        <v>Deb aprem</v>
      </c>
      <c r="V27" s="22" t="str">
        <f t="shared" si="18"/>
        <v>Deb aprem</v>
      </c>
      <c r="W27" s="22" t="str">
        <f t="shared" si="18"/>
        <v/>
      </c>
      <c r="X27" s="22" t="str">
        <f t="shared" si="18"/>
        <v/>
      </c>
      <c r="Y27" s="22" t="str">
        <f t="shared" si="18"/>
        <v>Wil matin          Deb aprem</v>
      </c>
      <c r="Z27" s="22" t="str">
        <f t="shared" si="18"/>
        <v>Wil matin          Deb aprem</v>
      </c>
      <c r="AA27" s="22" t="str">
        <f t="shared" si="18"/>
        <v>Wil matin          Deb aprem</v>
      </c>
      <c r="AB27" s="22" t="str">
        <f t="shared" si="18"/>
        <v>Wil matin          Deb aprem</v>
      </c>
      <c r="AC27" s="22" t="str">
        <f t="shared" si="18"/>
        <v>Wil matin          Deb aprem</v>
      </c>
      <c r="AD27" s="22" t="str">
        <f t="shared" si="18"/>
        <v/>
      </c>
      <c r="AE27" s="22" t="str">
        <f t="shared" si="18"/>
        <v/>
      </c>
      <c r="AF27" s="22" t="str">
        <f t="shared" si="18"/>
        <v>Deb aprem</v>
      </c>
      <c r="AG27" s="22" t="str">
        <f t="shared" si="18"/>
        <v>Deb aprem</v>
      </c>
      <c r="AH27" s="22" t="str">
        <f t="shared" si="18"/>
        <v>Deb aprem</v>
      </c>
      <c r="AI27" s="22" t="str">
        <f t="shared" si="18"/>
        <v>Deb aprem</v>
      </c>
      <c r="AJ27" s="22" t="str">
        <f t="shared" si="18"/>
        <v>Deb aprem</v>
      </c>
      <c r="AK27" s="22" t="str">
        <f t="shared" si="18"/>
        <v/>
      </c>
      <c r="AL27" s="22" t="str">
        <f t="shared" si="18"/>
        <v/>
      </c>
      <c r="AM27" s="22" t="str">
        <f t="shared" si="18"/>
        <v>Wil matin          Deb aprem</v>
      </c>
      <c r="AN27" s="22" t="str">
        <f t="shared" si="18"/>
        <v>Wil matin          Deb aprem</v>
      </c>
      <c r="AO27" s="22" t="str">
        <f t="shared" si="18"/>
        <v>Wil matin          Deb aprem</v>
      </c>
      <c r="AP27" s="22" t="str">
        <f t="shared" si="18"/>
        <v>Wil matin          Deb aprem</v>
      </c>
      <c r="AQ27" s="22" t="str">
        <f t="shared" si="18"/>
        <v>Wil matin          Deb aprem</v>
      </c>
      <c r="AR27" s="22" t="str">
        <f t="shared" si="18"/>
        <v/>
      </c>
      <c r="AS27" s="22" t="str">
        <f t="shared" si="18"/>
        <v/>
      </c>
      <c r="AT27" s="22" t="str">
        <f t="shared" si="18"/>
        <v>Wil matin          Deb aprem</v>
      </c>
      <c r="AU27" s="22" t="str">
        <f t="shared" si="18"/>
        <v>Wil matin          Deb aprem</v>
      </c>
      <c r="AV27" s="22" t="str">
        <f t="shared" si="18"/>
        <v>Wil matin          Deb aprem</v>
      </c>
      <c r="AW27" s="22" t="str">
        <f t="shared" si="18"/>
        <v>Wil matin          Deb aprem</v>
      </c>
      <c r="AX27" s="22" t="str">
        <f t="shared" si="18"/>
        <v>Wil matin          Deb aprem</v>
      </c>
      <c r="AY27" s="22" t="str">
        <f t="shared" si="18"/>
        <v/>
      </c>
      <c r="AZ27" s="22" t="str">
        <f t="shared" si="18"/>
        <v/>
      </c>
      <c r="BA27" s="22" t="str">
        <f t="shared" si="18"/>
        <v/>
      </c>
      <c r="BB27" s="22" t="str">
        <f t="shared" si="18"/>
        <v/>
      </c>
      <c r="BC27" s="22" t="str">
        <f t="shared" si="18"/>
        <v/>
      </c>
      <c r="BD27" s="22" t="str">
        <f t="shared" si="18"/>
        <v/>
      </c>
      <c r="BE27" s="22" t="str">
        <f t="shared" si="18"/>
        <v/>
      </c>
      <c r="BF27" s="22" t="str">
        <f t="shared" si="18"/>
        <v/>
      </c>
      <c r="BG27" s="22" t="str">
        <f t="shared" si="18"/>
        <v/>
      </c>
      <c r="BH27" s="22" t="str">
        <f t="shared" si="18"/>
        <v>Wil matin          Deb aprem</v>
      </c>
      <c r="BI27" s="22" t="str">
        <f t="shared" si="18"/>
        <v>Wil matin          Deb aprem</v>
      </c>
      <c r="BJ27" s="22" t="str">
        <f t="shared" si="18"/>
        <v>Wil matin          Deb aprem</v>
      </c>
      <c r="BK27" s="22" t="str">
        <f t="shared" si="18"/>
        <v>Wil matin          Deb aprem</v>
      </c>
      <c r="BL27" s="22" t="str">
        <f t="shared" si="18"/>
        <v>Wil matin          Deb aprem</v>
      </c>
      <c r="BM27" s="22" t="str">
        <f t="shared" si="18"/>
        <v/>
      </c>
      <c r="BN27" s="22" t="str">
        <f t="shared" si="18"/>
        <v/>
      </c>
      <c r="BO27" s="22" t="str">
        <f t="shared" si="18"/>
        <v>Wil matin          Deb aprem</v>
      </c>
      <c r="BP27" s="22" t="str">
        <f t="shared" ref="BP27:EA27" si="19">IF(BP14=1,$B$14&amp;" matin          ","")&amp;IF(BP7=1,$B$7&amp;" aprem","")</f>
        <v>Wil matin          Deb aprem</v>
      </c>
      <c r="BQ27" s="22" t="str">
        <f t="shared" si="19"/>
        <v>Wil matin          Deb aprem</v>
      </c>
      <c r="BR27" s="22" t="str">
        <f t="shared" si="19"/>
        <v>Wil matin          Deb aprem</v>
      </c>
      <c r="BS27" s="22" t="str">
        <f t="shared" si="19"/>
        <v>Wil matin          Deb aprem</v>
      </c>
      <c r="BT27" s="22" t="str">
        <f t="shared" si="19"/>
        <v/>
      </c>
      <c r="BU27" s="22" t="str">
        <f t="shared" si="19"/>
        <v/>
      </c>
      <c r="BV27" s="22" t="str">
        <f t="shared" si="19"/>
        <v>Wil matin          Deb aprem</v>
      </c>
      <c r="BW27" s="22" t="str">
        <f t="shared" si="19"/>
        <v>Wil matin          Deb aprem</v>
      </c>
      <c r="BX27" s="22" t="str">
        <f t="shared" si="19"/>
        <v>Wil matin          Deb aprem</v>
      </c>
      <c r="BY27" s="22" t="str">
        <f t="shared" si="19"/>
        <v>Wil matin          Deb aprem</v>
      </c>
      <c r="BZ27" s="22" t="str">
        <f t="shared" si="19"/>
        <v>Wil matin          Deb aprem</v>
      </c>
      <c r="CA27" s="22" t="str">
        <f t="shared" si="19"/>
        <v/>
      </c>
      <c r="CB27" s="22" t="str">
        <f t="shared" si="19"/>
        <v/>
      </c>
      <c r="CC27" s="22" t="str">
        <f t="shared" si="19"/>
        <v>Wil matin          Deb aprem</v>
      </c>
      <c r="CD27" s="22" t="str">
        <f t="shared" si="19"/>
        <v>Wil matin          Deb aprem</v>
      </c>
      <c r="CE27" s="22" t="str">
        <f t="shared" si="19"/>
        <v>Wil matin          Deb aprem</v>
      </c>
      <c r="CF27" s="22" t="str">
        <f t="shared" si="19"/>
        <v>Wil matin          Deb aprem</v>
      </c>
      <c r="CG27" s="22" t="str">
        <f t="shared" si="19"/>
        <v>Wil matin          Deb aprem</v>
      </c>
      <c r="CH27" s="22" t="str">
        <f t="shared" si="19"/>
        <v/>
      </c>
      <c r="CI27" s="22" t="str">
        <f t="shared" si="19"/>
        <v/>
      </c>
      <c r="CJ27" s="22" t="str">
        <f t="shared" si="19"/>
        <v>Wil matin          Deb aprem</v>
      </c>
      <c r="CK27" s="22" t="str">
        <f t="shared" si="19"/>
        <v>Wil matin          Deb aprem</v>
      </c>
      <c r="CL27" s="22" t="str">
        <f t="shared" si="19"/>
        <v>Wil matin          Deb aprem</v>
      </c>
      <c r="CM27" s="22" t="str">
        <f t="shared" si="19"/>
        <v>Wil matin          Deb aprem</v>
      </c>
      <c r="CN27" s="22" t="str">
        <f t="shared" si="19"/>
        <v>Wil matin          Deb aprem</v>
      </c>
      <c r="CO27" s="22" t="str">
        <f t="shared" si="19"/>
        <v/>
      </c>
      <c r="CP27" s="22" t="str">
        <f t="shared" si="19"/>
        <v/>
      </c>
      <c r="CQ27" s="22" t="str">
        <f t="shared" si="19"/>
        <v>Wil matin          Deb aprem</v>
      </c>
      <c r="CR27" s="22" t="str">
        <f t="shared" si="19"/>
        <v>Wil matin          Deb aprem</v>
      </c>
      <c r="CS27" s="22" t="str">
        <f t="shared" si="19"/>
        <v>Wil matin          Deb aprem</v>
      </c>
      <c r="CT27" s="22" t="str">
        <f t="shared" si="19"/>
        <v>Wil matin          Deb aprem</v>
      </c>
      <c r="CU27" s="22" t="str">
        <f t="shared" si="19"/>
        <v>Wil matin          Deb aprem</v>
      </c>
      <c r="CV27" s="22" t="str">
        <f t="shared" si="19"/>
        <v/>
      </c>
      <c r="CW27" s="22" t="str">
        <f t="shared" si="19"/>
        <v/>
      </c>
      <c r="CX27" s="22" t="str">
        <f t="shared" si="19"/>
        <v>Wil matin          Deb aprem</v>
      </c>
      <c r="CY27" s="22" t="str">
        <f t="shared" si="19"/>
        <v>Wil matin          Deb aprem</v>
      </c>
      <c r="CZ27" s="22" t="str">
        <f t="shared" si="19"/>
        <v>Wil matin          Deb aprem</v>
      </c>
      <c r="DA27" s="22" t="str">
        <f t="shared" si="19"/>
        <v>Wil matin          Deb aprem</v>
      </c>
      <c r="DB27" s="22" t="str">
        <f t="shared" si="19"/>
        <v>Wil matin          Deb aprem</v>
      </c>
      <c r="DC27" s="22" t="str">
        <f t="shared" si="19"/>
        <v/>
      </c>
      <c r="DD27" s="22" t="str">
        <f t="shared" si="19"/>
        <v/>
      </c>
      <c r="DE27" s="22" t="str">
        <f t="shared" si="19"/>
        <v/>
      </c>
      <c r="DF27" s="22" t="str">
        <f t="shared" si="19"/>
        <v/>
      </c>
      <c r="DG27" s="22" t="str">
        <f t="shared" si="19"/>
        <v/>
      </c>
      <c r="DH27" s="22" t="str">
        <f t="shared" si="19"/>
        <v/>
      </c>
      <c r="DI27" s="22" t="str">
        <f t="shared" si="19"/>
        <v/>
      </c>
      <c r="DJ27" s="22" t="str">
        <f t="shared" si="19"/>
        <v/>
      </c>
      <c r="DK27" s="22" t="str">
        <f t="shared" si="19"/>
        <v/>
      </c>
      <c r="DL27" s="22" t="str">
        <f t="shared" si="19"/>
        <v/>
      </c>
      <c r="DM27" s="22" t="str">
        <f t="shared" si="19"/>
        <v>Wil matin          Deb aprem</v>
      </c>
      <c r="DN27" s="22" t="str">
        <f t="shared" si="19"/>
        <v>Wil matin          Deb aprem</v>
      </c>
      <c r="DO27" s="22" t="str">
        <f t="shared" si="19"/>
        <v>Wil matin          Deb aprem</v>
      </c>
      <c r="DP27" s="22" t="str">
        <f t="shared" si="19"/>
        <v>Wil matin          Deb aprem</v>
      </c>
      <c r="DQ27" s="22" t="str">
        <f t="shared" si="19"/>
        <v/>
      </c>
      <c r="DR27" s="22" t="str">
        <f t="shared" si="19"/>
        <v/>
      </c>
      <c r="DS27" s="22" t="str">
        <f t="shared" si="19"/>
        <v>Wil matin          Deb aprem</v>
      </c>
      <c r="DT27" s="22" t="str">
        <f t="shared" si="19"/>
        <v>Wil matin          Deb aprem</v>
      </c>
      <c r="DU27" s="22" t="str">
        <f t="shared" si="19"/>
        <v/>
      </c>
      <c r="DV27" s="22" t="str">
        <f t="shared" si="19"/>
        <v>Wil matin          Deb aprem</v>
      </c>
      <c r="DW27" s="22" t="str">
        <f t="shared" si="19"/>
        <v>Wil matin          Deb aprem</v>
      </c>
      <c r="DX27" s="22" t="str">
        <f t="shared" si="19"/>
        <v/>
      </c>
      <c r="DY27" s="22" t="str">
        <f t="shared" si="19"/>
        <v/>
      </c>
      <c r="DZ27" s="22" t="str">
        <f t="shared" si="19"/>
        <v>Wil matin          Deb aprem</v>
      </c>
      <c r="EA27" s="22" t="str">
        <f t="shared" si="19"/>
        <v>Wil matin          Deb aprem</v>
      </c>
      <c r="EB27" s="22" t="str">
        <f t="shared" ref="EB27:NK27" si="20">IF(EB14=1,$B$14&amp;" matin          ","")&amp;IF(EB7=1,$B$7&amp;" aprem","")</f>
        <v/>
      </c>
      <c r="EC27" s="22" t="str">
        <f t="shared" si="20"/>
        <v>Wil matin          Deb aprem</v>
      </c>
      <c r="ED27" s="22" t="str">
        <f t="shared" si="20"/>
        <v>Wil matin          Deb aprem</v>
      </c>
      <c r="EE27" s="22" t="str">
        <f t="shared" si="20"/>
        <v/>
      </c>
      <c r="EF27" s="22" t="str">
        <f t="shared" si="20"/>
        <v/>
      </c>
      <c r="EG27" s="22" t="str">
        <f t="shared" si="20"/>
        <v>Wil matin          Deb aprem</v>
      </c>
      <c r="EH27" s="22" t="str">
        <f t="shared" si="20"/>
        <v>Wil matin          Deb aprem</v>
      </c>
      <c r="EI27" s="22" t="str">
        <f t="shared" si="20"/>
        <v>Wil matin          Deb aprem</v>
      </c>
      <c r="EJ27" s="22" t="str">
        <f t="shared" si="20"/>
        <v>Wil matin          Deb aprem</v>
      </c>
      <c r="EK27" s="22" t="str">
        <f t="shared" si="20"/>
        <v>Wil matin          Deb aprem</v>
      </c>
      <c r="EL27" s="22" t="str">
        <f t="shared" si="20"/>
        <v/>
      </c>
      <c r="EM27" s="22" t="str">
        <f t="shared" si="20"/>
        <v/>
      </c>
      <c r="EN27" s="22" t="str">
        <f t="shared" si="20"/>
        <v>Wil matin          Deb aprem</v>
      </c>
      <c r="EO27" s="22" t="str">
        <f t="shared" si="20"/>
        <v>Wil matin          Deb aprem</v>
      </c>
      <c r="EP27" s="22" t="str">
        <f t="shared" si="20"/>
        <v>Wil matin          Deb aprem</v>
      </c>
      <c r="EQ27" s="22" t="str">
        <f t="shared" si="20"/>
        <v>Wil matin          Deb aprem</v>
      </c>
      <c r="ER27" s="22" t="str">
        <f t="shared" si="20"/>
        <v>Wil matin          Deb aprem</v>
      </c>
      <c r="ES27" s="22" t="str">
        <f t="shared" si="20"/>
        <v/>
      </c>
      <c r="ET27" s="22" t="str">
        <f t="shared" si="20"/>
        <v/>
      </c>
      <c r="EU27" s="22" t="str">
        <f t="shared" si="20"/>
        <v>Wil matin          Deb aprem</v>
      </c>
      <c r="EV27" s="22" t="str">
        <f t="shared" si="20"/>
        <v>Wil matin          Deb aprem</v>
      </c>
      <c r="EW27" s="22" t="str">
        <f t="shared" si="20"/>
        <v>Wil matin          Deb aprem</v>
      </c>
      <c r="EX27" s="22" t="str">
        <f t="shared" si="20"/>
        <v/>
      </c>
      <c r="EY27" s="22" t="str">
        <f t="shared" si="20"/>
        <v/>
      </c>
      <c r="EZ27" s="22" t="str">
        <f t="shared" si="20"/>
        <v/>
      </c>
      <c r="FA27" s="22" t="str">
        <f t="shared" si="20"/>
        <v/>
      </c>
      <c r="FB27" s="22" t="str">
        <f t="shared" si="20"/>
        <v>Wil matin          Deb aprem</v>
      </c>
      <c r="FC27" s="22" t="str">
        <f t="shared" si="20"/>
        <v>Wil matin          Deb aprem</v>
      </c>
      <c r="FD27" s="22" t="str">
        <f t="shared" si="20"/>
        <v>Wil matin          Deb aprem</v>
      </c>
      <c r="FE27" s="22" t="str">
        <f t="shared" si="20"/>
        <v>Wil matin          Deb aprem</v>
      </c>
      <c r="FF27" s="22" t="str">
        <f t="shared" si="20"/>
        <v>Wil matin          Deb aprem</v>
      </c>
      <c r="FG27" s="22" t="str">
        <f t="shared" si="20"/>
        <v/>
      </c>
      <c r="FH27" s="22" t="str">
        <f t="shared" si="20"/>
        <v/>
      </c>
      <c r="FI27" s="22" t="str">
        <f t="shared" si="20"/>
        <v/>
      </c>
      <c r="FJ27" s="22" t="str">
        <f t="shared" si="20"/>
        <v>Wil matin          Deb aprem</v>
      </c>
      <c r="FK27" s="22" t="str">
        <f t="shared" si="20"/>
        <v>Wil matin          Deb aprem</v>
      </c>
      <c r="FL27" s="22" t="str">
        <f t="shared" si="20"/>
        <v>Wil matin          Deb aprem</v>
      </c>
      <c r="FM27" s="22" t="str">
        <f t="shared" si="20"/>
        <v>Wil matin          Deb aprem</v>
      </c>
      <c r="FN27" s="22" t="str">
        <f t="shared" si="20"/>
        <v/>
      </c>
      <c r="FO27" s="22" t="str">
        <f t="shared" si="20"/>
        <v/>
      </c>
      <c r="FP27" s="22" t="str">
        <f t="shared" si="20"/>
        <v>Wil matin          Deb aprem</v>
      </c>
      <c r="FQ27" s="22" t="str">
        <f t="shared" si="20"/>
        <v>Wil matin          Deb aprem</v>
      </c>
      <c r="FR27" s="22" t="str">
        <f t="shared" si="20"/>
        <v>Wil matin          Deb aprem</v>
      </c>
      <c r="FS27" s="22" t="str">
        <f t="shared" si="20"/>
        <v>Wil matin          Deb aprem</v>
      </c>
      <c r="FT27" s="22" t="str">
        <f t="shared" si="20"/>
        <v>Wil matin          Deb aprem</v>
      </c>
      <c r="FU27" s="22" t="str">
        <f t="shared" si="20"/>
        <v/>
      </c>
      <c r="FV27" s="22" t="str">
        <f t="shared" si="20"/>
        <v/>
      </c>
      <c r="FW27" s="22" t="str">
        <f t="shared" si="20"/>
        <v>Wil matin          Deb aprem</v>
      </c>
      <c r="FX27" s="22" t="str">
        <f t="shared" si="20"/>
        <v>Wil matin          Deb aprem</v>
      </c>
      <c r="FY27" s="22" t="str">
        <f t="shared" si="20"/>
        <v>Wil matin          Deb aprem</v>
      </c>
      <c r="FZ27" s="22" t="str">
        <f t="shared" si="20"/>
        <v>Wil matin          Deb aprem</v>
      </c>
      <c r="GA27" s="22" t="str">
        <f t="shared" si="20"/>
        <v>Wil matin          Deb aprem</v>
      </c>
      <c r="GB27" s="22" t="str">
        <f t="shared" si="20"/>
        <v/>
      </c>
      <c r="GC27" s="22" t="str">
        <f t="shared" si="20"/>
        <v/>
      </c>
      <c r="GD27" s="22" t="str">
        <f t="shared" si="20"/>
        <v>Wil matin          Deb aprem</v>
      </c>
      <c r="GE27" s="22" t="str">
        <f t="shared" si="20"/>
        <v>Wil matin          Deb aprem</v>
      </c>
      <c r="GF27" s="22" t="str">
        <f t="shared" si="20"/>
        <v>Wil matin          Deb aprem</v>
      </c>
      <c r="GG27" s="22" t="str">
        <f t="shared" si="20"/>
        <v>Wil matin          Deb aprem</v>
      </c>
      <c r="GH27" s="22" t="str">
        <f t="shared" si="20"/>
        <v>Wil matin          Deb aprem</v>
      </c>
      <c r="GI27" s="22" t="str">
        <f t="shared" si="20"/>
        <v/>
      </c>
      <c r="GJ27" s="22" t="str">
        <f t="shared" si="20"/>
        <v/>
      </c>
      <c r="GK27" s="22" t="str">
        <f t="shared" si="20"/>
        <v>Wil matin          Deb aprem</v>
      </c>
      <c r="GL27" s="22" t="str">
        <f t="shared" si="20"/>
        <v>Wil matin          Deb aprem</v>
      </c>
      <c r="GM27" s="22" t="str">
        <f t="shared" si="20"/>
        <v>Wil matin          Deb aprem</v>
      </c>
      <c r="GN27" s="22" t="str">
        <f t="shared" si="20"/>
        <v>Wil matin          Deb aprem</v>
      </c>
      <c r="GO27" s="22" t="str">
        <f t="shared" si="20"/>
        <v>Deb aprem</v>
      </c>
      <c r="GP27" s="22" t="str">
        <f t="shared" si="20"/>
        <v/>
      </c>
      <c r="GQ27" s="22" t="str">
        <f t="shared" si="20"/>
        <v/>
      </c>
      <c r="GR27" s="22" t="str">
        <f t="shared" si="20"/>
        <v>Wil matin          Deb aprem</v>
      </c>
      <c r="GS27" s="22" t="str">
        <f t="shared" si="20"/>
        <v>Wil matin          Deb aprem</v>
      </c>
      <c r="GT27" s="22" t="str">
        <f t="shared" si="20"/>
        <v>Wil matin          Deb aprem</v>
      </c>
      <c r="GU27" s="22" t="str">
        <f t="shared" si="20"/>
        <v>Wil matin          Deb aprem</v>
      </c>
      <c r="GV27" s="22" t="str">
        <f t="shared" si="20"/>
        <v>Wil matin          Deb aprem</v>
      </c>
      <c r="GW27" s="22" t="str">
        <f t="shared" si="20"/>
        <v/>
      </c>
      <c r="GX27" s="22" t="str">
        <f t="shared" si="20"/>
        <v/>
      </c>
      <c r="GY27" s="22" t="str">
        <f t="shared" si="20"/>
        <v>Wil matin          Deb aprem</v>
      </c>
      <c r="GZ27" s="22" t="str">
        <f t="shared" si="20"/>
        <v>Wil matin          Deb aprem</v>
      </c>
      <c r="HA27" s="22" t="str">
        <f t="shared" si="20"/>
        <v>Wil matin          Deb aprem</v>
      </c>
      <c r="HB27" s="22" t="str">
        <f t="shared" si="20"/>
        <v>Wil matin          Deb aprem</v>
      </c>
      <c r="HC27" s="22" t="str">
        <f t="shared" si="20"/>
        <v>Wil matin          Deb aprem</v>
      </c>
      <c r="HD27" s="22" t="str">
        <f t="shared" si="20"/>
        <v/>
      </c>
      <c r="HE27" s="22" t="str">
        <f t="shared" si="20"/>
        <v/>
      </c>
      <c r="HF27" s="22" t="str">
        <f t="shared" si="20"/>
        <v/>
      </c>
      <c r="HG27" s="22" t="str">
        <f t="shared" si="20"/>
        <v/>
      </c>
      <c r="HH27" s="22" t="str">
        <f t="shared" si="20"/>
        <v/>
      </c>
      <c r="HI27" s="22" t="str">
        <f t="shared" si="20"/>
        <v/>
      </c>
      <c r="HJ27" s="22" t="str">
        <f t="shared" si="20"/>
        <v/>
      </c>
      <c r="HK27" s="22" t="str">
        <f t="shared" si="20"/>
        <v/>
      </c>
      <c r="HL27" s="22" t="str">
        <f t="shared" si="20"/>
        <v/>
      </c>
      <c r="HM27" s="22" t="str">
        <f t="shared" si="20"/>
        <v/>
      </c>
      <c r="HN27" s="22" t="str">
        <f t="shared" si="20"/>
        <v/>
      </c>
      <c r="HO27" s="22" t="str">
        <f t="shared" si="20"/>
        <v/>
      </c>
      <c r="HP27" s="22" t="str">
        <f t="shared" si="20"/>
        <v/>
      </c>
      <c r="HQ27" s="22" t="str">
        <f t="shared" si="20"/>
        <v/>
      </c>
      <c r="HR27" s="22" t="str">
        <f t="shared" si="20"/>
        <v/>
      </c>
      <c r="HS27" s="22" t="str">
        <f t="shared" si="20"/>
        <v/>
      </c>
      <c r="HT27" s="22" t="str">
        <f t="shared" si="20"/>
        <v/>
      </c>
      <c r="HU27" s="22" t="str">
        <f t="shared" si="20"/>
        <v/>
      </c>
      <c r="HV27" s="22" t="str">
        <f t="shared" si="20"/>
        <v/>
      </c>
      <c r="HW27" s="22" t="str">
        <f t="shared" si="20"/>
        <v/>
      </c>
      <c r="HX27" s="22" t="str">
        <f t="shared" si="20"/>
        <v/>
      </c>
      <c r="HY27" s="22" t="str">
        <f t="shared" si="20"/>
        <v/>
      </c>
      <c r="HZ27" s="22" t="str">
        <f t="shared" si="20"/>
        <v/>
      </c>
      <c r="IA27" s="22" t="str">
        <f t="shared" si="20"/>
        <v/>
      </c>
      <c r="IB27" s="22" t="str">
        <f t="shared" si="20"/>
        <v/>
      </c>
      <c r="IC27" s="22" t="str">
        <f t="shared" si="20"/>
        <v/>
      </c>
      <c r="ID27" s="22" t="str">
        <f t="shared" si="20"/>
        <v/>
      </c>
      <c r="IE27" s="22" t="str">
        <f t="shared" si="20"/>
        <v/>
      </c>
      <c r="IF27" s="22" t="str">
        <f t="shared" si="20"/>
        <v/>
      </c>
      <c r="IG27" s="22" t="str">
        <f t="shared" si="20"/>
        <v/>
      </c>
      <c r="IH27" s="22" t="str">
        <f t="shared" si="20"/>
        <v>Wil matin          Deb aprem</v>
      </c>
      <c r="II27" s="22" t="str">
        <f t="shared" si="20"/>
        <v>Wil matin          Deb aprem</v>
      </c>
      <c r="IJ27" s="22" t="str">
        <f t="shared" si="20"/>
        <v>Wil matin          Deb aprem</v>
      </c>
      <c r="IK27" s="22" t="str">
        <f t="shared" si="20"/>
        <v>Wil matin          Deb aprem</v>
      </c>
      <c r="IL27" s="22" t="str">
        <f t="shared" si="20"/>
        <v>Wil matin          Deb aprem</v>
      </c>
      <c r="IM27" s="22" t="str">
        <f t="shared" si="20"/>
        <v/>
      </c>
      <c r="IN27" s="22" t="str">
        <f t="shared" si="20"/>
        <v/>
      </c>
      <c r="IO27" s="22" t="str">
        <f t="shared" si="20"/>
        <v>Wil matin          Deb aprem</v>
      </c>
      <c r="IP27" s="22" t="str">
        <f t="shared" si="20"/>
        <v>Wil matin          Deb aprem</v>
      </c>
      <c r="IQ27" s="22" t="str">
        <f t="shared" si="20"/>
        <v>Wil matin          Deb aprem</v>
      </c>
      <c r="IR27" s="22" t="str">
        <f t="shared" si="20"/>
        <v>Wil matin          Deb aprem</v>
      </c>
      <c r="IS27" s="22" t="str">
        <f t="shared" si="20"/>
        <v>Wil matin          Deb aprem</v>
      </c>
      <c r="IT27" s="22" t="str">
        <f t="shared" si="20"/>
        <v/>
      </c>
      <c r="IU27" s="22" t="str">
        <f t="shared" si="20"/>
        <v/>
      </c>
      <c r="IV27" s="22" t="str">
        <f t="shared" si="20"/>
        <v>Wil matin          Deb aprem</v>
      </c>
      <c r="IW27" s="22" t="str">
        <f t="shared" si="20"/>
        <v>Wil matin          Deb aprem</v>
      </c>
      <c r="IX27" s="22" t="str">
        <f t="shared" si="20"/>
        <v>Wil matin          Deb aprem</v>
      </c>
      <c r="IY27" s="22" t="str">
        <f t="shared" si="20"/>
        <v>Wil matin          Deb aprem</v>
      </c>
      <c r="IZ27" s="22" t="str">
        <f t="shared" si="20"/>
        <v>Wil matin          Deb aprem</v>
      </c>
      <c r="JA27" s="22" t="str">
        <f t="shared" si="20"/>
        <v/>
      </c>
      <c r="JB27" s="22" t="str">
        <f t="shared" si="20"/>
        <v/>
      </c>
      <c r="JC27" s="22" t="str">
        <f t="shared" si="20"/>
        <v>Wil matin          Deb aprem</v>
      </c>
      <c r="JD27" s="22" t="str">
        <f t="shared" si="20"/>
        <v>Wil matin          Deb aprem</v>
      </c>
      <c r="JE27" s="22" t="str">
        <f t="shared" si="20"/>
        <v>Wil matin          Deb aprem</v>
      </c>
      <c r="JF27" s="22" t="str">
        <f t="shared" si="20"/>
        <v>Wil matin          Deb aprem</v>
      </c>
      <c r="JG27" s="22" t="str">
        <f t="shared" si="20"/>
        <v>Wil matin          Deb aprem</v>
      </c>
      <c r="JH27" s="22" t="str">
        <f t="shared" si="20"/>
        <v/>
      </c>
      <c r="JI27" s="22" t="str">
        <f t="shared" si="20"/>
        <v/>
      </c>
      <c r="JJ27" s="22" t="str">
        <f t="shared" si="20"/>
        <v>Wil matin          Deb aprem</v>
      </c>
      <c r="JK27" s="22" t="str">
        <f t="shared" si="20"/>
        <v>Wil matin          Deb aprem</v>
      </c>
      <c r="JL27" s="22" t="str">
        <f t="shared" si="20"/>
        <v>Wil matin          Deb aprem</v>
      </c>
      <c r="JM27" s="22" t="str">
        <f t="shared" si="20"/>
        <v>Wil matin          Deb aprem</v>
      </c>
      <c r="JN27" s="22" t="str">
        <f t="shared" si="20"/>
        <v>Wil matin          Deb aprem</v>
      </c>
      <c r="JO27" s="22" t="str">
        <f t="shared" si="20"/>
        <v/>
      </c>
      <c r="JP27" s="22" t="str">
        <f t="shared" si="20"/>
        <v/>
      </c>
      <c r="JQ27" s="22" t="str">
        <f t="shared" si="20"/>
        <v>Wil matin          Deb aprem</v>
      </c>
      <c r="JR27" s="22" t="str">
        <f t="shared" si="20"/>
        <v>Wil matin          Deb aprem</v>
      </c>
      <c r="JS27" s="22" t="str">
        <f t="shared" si="20"/>
        <v>Wil matin          Deb aprem</v>
      </c>
      <c r="JT27" s="22" t="str">
        <f t="shared" si="20"/>
        <v>Wil matin          Deb aprem</v>
      </c>
      <c r="JU27" s="22" t="str">
        <f t="shared" si="20"/>
        <v>Wil matin          Deb aprem</v>
      </c>
      <c r="JV27" s="22" t="str">
        <f t="shared" si="20"/>
        <v/>
      </c>
      <c r="JW27" s="22" t="str">
        <f t="shared" si="20"/>
        <v/>
      </c>
      <c r="JX27" s="22" t="str">
        <f t="shared" si="20"/>
        <v>Wil matin          Deb aprem</v>
      </c>
      <c r="JY27" s="22" t="str">
        <f t="shared" si="20"/>
        <v>Wil matin          Deb aprem</v>
      </c>
      <c r="JZ27" s="22" t="str">
        <f t="shared" si="20"/>
        <v>Wil matin          Deb aprem</v>
      </c>
      <c r="KA27" s="22" t="str">
        <f t="shared" si="20"/>
        <v>Wil matin          Deb aprem</v>
      </c>
      <c r="KB27" s="22" t="str">
        <f t="shared" si="20"/>
        <v>Wil matin          Deb aprem</v>
      </c>
      <c r="KC27" s="22" t="str">
        <f t="shared" si="20"/>
        <v/>
      </c>
      <c r="KD27" s="22" t="str">
        <f t="shared" si="20"/>
        <v/>
      </c>
      <c r="KE27" s="22" t="str">
        <f t="shared" si="20"/>
        <v>Wil matin          Deb aprem</v>
      </c>
      <c r="KF27" s="22" t="str">
        <f t="shared" si="20"/>
        <v>Wil matin          Deb aprem</v>
      </c>
      <c r="KG27" s="22" t="str">
        <f t="shared" si="20"/>
        <v>Wil matin          Deb aprem</v>
      </c>
      <c r="KH27" s="22" t="str">
        <f t="shared" si="20"/>
        <v>Wil matin          Deb aprem</v>
      </c>
      <c r="KI27" s="22" t="str">
        <f t="shared" si="20"/>
        <v>Wil matin          Deb aprem</v>
      </c>
      <c r="KJ27" s="22" t="str">
        <f t="shared" si="20"/>
        <v/>
      </c>
      <c r="KK27" s="22" t="str">
        <f t="shared" si="20"/>
        <v/>
      </c>
      <c r="KL27" s="22" t="str">
        <f t="shared" si="20"/>
        <v>Wil matin          Deb aprem</v>
      </c>
      <c r="KM27" s="22" t="str">
        <f t="shared" si="20"/>
        <v>Wil matin          Deb aprem</v>
      </c>
      <c r="KN27" s="22" t="str">
        <f t="shared" si="20"/>
        <v>Wil matin          Deb aprem</v>
      </c>
      <c r="KO27" s="22" t="str">
        <f t="shared" si="20"/>
        <v>Wil matin          Deb aprem</v>
      </c>
      <c r="KP27" s="22" t="str">
        <f t="shared" si="20"/>
        <v>Wil matin          Deb aprem</v>
      </c>
      <c r="KQ27" s="22" t="str">
        <f t="shared" si="20"/>
        <v/>
      </c>
      <c r="KR27" s="22" t="str">
        <f t="shared" si="20"/>
        <v/>
      </c>
      <c r="KS27" s="22" t="str">
        <f t="shared" si="20"/>
        <v/>
      </c>
      <c r="KT27" s="22" t="str">
        <f t="shared" si="20"/>
        <v/>
      </c>
      <c r="KU27" s="22" t="str">
        <f t="shared" si="20"/>
        <v/>
      </c>
      <c r="KV27" s="22" t="str">
        <f t="shared" si="20"/>
        <v/>
      </c>
      <c r="KW27" s="22" t="str">
        <f t="shared" si="20"/>
        <v/>
      </c>
      <c r="KX27" s="22" t="str">
        <f t="shared" si="20"/>
        <v/>
      </c>
      <c r="KY27" s="22" t="str">
        <f t="shared" si="20"/>
        <v/>
      </c>
      <c r="KZ27" s="22" t="str">
        <f t="shared" si="20"/>
        <v/>
      </c>
      <c r="LA27" s="22" t="str">
        <f t="shared" si="20"/>
        <v/>
      </c>
      <c r="LB27" s="22" t="str">
        <f t="shared" si="20"/>
        <v>Wil matin          Deb aprem</v>
      </c>
      <c r="LC27" s="22" t="str">
        <f t="shared" si="20"/>
        <v>Wil matin          Deb aprem</v>
      </c>
      <c r="LD27" s="22" t="str">
        <f t="shared" si="20"/>
        <v>Wil matin          Deb aprem</v>
      </c>
      <c r="LE27" s="22" t="str">
        <f t="shared" si="20"/>
        <v/>
      </c>
      <c r="LF27" s="22" t="str">
        <f t="shared" si="20"/>
        <v/>
      </c>
      <c r="LG27" s="22" t="str">
        <f t="shared" si="20"/>
        <v/>
      </c>
      <c r="LH27" s="22" t="str">
        <f t="shared" si="20"/>
        <v>Wil matin          Deb aprem</v>
      </c>
      <c r="LI27" s="22" t="str">
        <f t="shared" si="20"/>
        <v>Wil matin          Deb aprem</v>
      </c>
      <c r="LJ27" s="22" t="str">
        <f t="shared" si="20"/>
        <v>Wil matin          Deb aprem</v>
      </c>
      <c r="LK27" s="22" t="str">
        <f t="shared" si="20"/>
        <v>Wil matin          Deb aprem</v>
      </c>
      <c r="LL27" s="22" t="str">
        <f t="shared" si="20"/>
        <v/>
      </c>
      <c r="LM27" s="22" t="str">
        <f t="shared" si="20"/>
        <v/>
      </c>
      <c r="LN27" s="22" t="str">
        <f t="shared" si="20"/>
        <v>Wil matin          Deb aprem</v>
      </c>
      <c r="LO27" s="22" t="str">
        <f t="shared" si="20"/>
        <v>Wil matin          Deb aprem</v>
      </c>
      <c r="LP27" s="22" t="str">
        <f t="shared" si="20"/>
        <v>Wil matin          Deb aprem</v>
      </c>
      <c r="LQ27" s="22" t="str">
        <f t="shared" si="20"/>
        <v>Wil matin          Deb aprem</v>
      </c>
      <c r="LR27" s="22" t="str">
        <f t="shared" si="20"/>
        <v>Wil matin          Deb aprem</v>
      </c>
      <c r="LS27" s="22" t="str">
        <f t="shared" si="20"/>
        <v/>
      </c>
      <c r="LT27" s="22" t="str">
        <f t="shared" si="20"/>
        <v/>
      </c>
      <c r="LU27" s="22" t="str">
        <f t="shared" si="20"/>
        <v>Wil matin          Deb aprem</v>
      </c>
      <c r="LV27" s="22" t="str">
        <f t="shared" si="20"/>
        <v>Wil matin          Deb aprem</v>
      </c>
      <c r="LW27" s="22" t="str">
        <f t="shared" si="20"/>
        <v>Wil matin          Deb aprem</v>
      </c>
      <c r="LX27" s="22" t="str">
        <f t="shared" si="20"/>
        <v>Wil matin          Deb aprem</v>
      </c>
      <c r="LY27" s="22" t="str">
        <f t="shared" si="20"/>
        <v>Wil matin          Deb aprem</v>
      </c>
      <c r="LZ27" s="22" t="str">
        <f t="shared" si="20"/>
        <v/>
      </c>
      <c r="MA27" s="22" t="str">
        <f t="shared" si="20"/>
        <v/>
      </c>
      <c r="MB27" s="22" t="str">
        <f t="shared" si="20"/>
        <v>Wil matin          Deb aprem</v>
      </c>
      <c r="MC27" s="22" t="str">
        <f t="shared" si="20"/>
        <v>Wil matin          Deb aprem</v>
      </c>
      <c r="MD27" s="22" t="str">
        <f t="shared" si="20"/>
        <v>Wil matin          Deb aprem</v>
      </c>
      <c r="ME27" s="22" t="str">
        <f t="shared" si="20"/>
        <v>Wil matin          Deb aprem</v>
      </c>
      <c r="MF27" s="22" t="str">
        <f t="shared" si="20"/>
        <v>Wil matin          Deb aprem</v>
      </c>
      <c r="MG27" s="22" t="str">
        <f t="shared" si="20"/>
        <v/>
      </c>
      <c r="MH27" s="22" t="str">
        <f t="shared" si="20"/>
        <v/>
      </c>
      <c r="MI27" s="22" t="str">
        <f t="shared" si="20"/>
        <v>Wil matin          Deb aprem</v>
      </c>
      <c r="MJ27" s="22" t="str">
        <f t="shared" si="20"/>
        <v>Wil matin          Deb aprem</v>
      </c>
      <c r="MK27" s="22" t="str">
        <f t="shared" si="20"/>
        <v>Wil matin          Deb aprem</v>
      </c>
      <c r="ML27" s="22" t="str">
        <f t="shared" si="20"/>
        <v>Wil matin          Deb aprem</v>
      </c>
      <c r="MM27" s="22" t="str">
        <f t="shared" si="20"/>
        <v>Wil matin          Deb aprem</v>
      </c>
      <c r="MN27" s="22" t="str">
        <f t="shared" si="20"/>
        <v/>
      </c>
      <c r="MO27" s="22" t="str">
        <f t="shared" si="20"/>
        <v/>
      </c>
      <c r="MP27" s="22" t="str">
        <f t="shared" si="20"/>
        <v>Wil matin          Deb aprem</v>
      </c>
      <c r="MQ27" s="22" t="str">
        <f t="shared" si="20"/>
        <v>Wil matin          Deb aprem</v>
      </c>
      <c r="MR27" s="22" t="str">
        <f t="shared" si="20"/>
        <v>Wil matin          Deb aprem</v>
      </c>
      <c r="MS27" s="22" t="str">
        <f t="shared" si="20"/>
        <v>Wil matin          Deb aprem</v>
      </c>
      <c r="MT27" s="22" t="str">
        <f t="shared" si="20"/>
        <v>Wil matin          Deb aprem</v>
      </c>
      <c r="MU27" s="22" t="str">
        <f t="shared" si="20"/>
        <v/>
      </c>
      <c r="MV27" s="22" t="str">
        <f t="shared" si="20"/>
        <v/>
      </c>
      <c r="MW27" s="22" t="str">
        <f t="shared" si="20"/>
        <v/>
      </c>
      <c r="MX27" s="22" t="str">
        <f t="shared" si="20"/>
        <v/>
      </c>
      <c r="MY27" s="22" t="str">
        <f t="shared" si="20"/>
        <v/>
      </c>
      <c r="MZ27" s="22" t="str">
        <f t="shared" si="20"/>
        <v/>
      </c>
      <c r="NA27" s="22" t="str">
        <f t="shared" si="20"/>
        <v/>
      </c>
      <c r="NB27" s="22" t="str">
        <f t="shared" si="20"/>
        <v/>
      </c>
      <c r="NC27" s="22" t="str">
        <f t="shared" si="20"/>
        <v/>
      </c>
      <c r="ND27" s="22" t="str">
        <f t="shared" si="20"/>
        <v/>
      </c>
      <c r="NE27" s="22" t="str">
        <f t="shared" si="20"/>
        <v/>
      </c>
      <c r="NF27" s="22" t="str">
        <f t="shared" si="20"/>
        <v/>
      </c>
      <c r="NG27" s="22" t="str">
        <f t="shared" si="20"/>
        <v/>
      </c>
      <c r="NH27" s="22" t="str">
        <f t="shared" si="20"/>
        <v/>
      </c>
      <c r="NI27" s="22" t="str">
        <f t="shared" si="20"/>
        <v/>
      </c>
      <c r="NJ27" s="22" t="str">
        <f t="shared" si="20"/>
        <v/>
      </c>
      <c r="NK27" s="22" t="str">
        <f t="shared" si="20"/>
        <v>Wil matin          Deb aprem</v>
      </c>
    </row>
    <row r="28" spans="1:375" s="21" customFormat="1" ht="24.95" customHeight="1" x14ac:dyDescent="0.25">
      <c r="A28" s="11"/>
      <c r="B28" s="12" t="s">
        <v>44</v>
      </c>
      <c r="C28" s="19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  <c r="CN28" s="23"/>
      <c r="CO28" s="23"/>
      <c r="CP28" s="23"/>
      <c r="CQ28" s="23"/>
      <c r="CR28" s="23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23"/>
      <c r="DT28" s="23"/>
      <c r="DU28" s="23"/>
      <c r="DV28" s="23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3"/>
      <c r="EZ28" s="23"/>
      <c r="FA28" s="23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3"/>
      <c r="GE28" s="23"/>
      <c r="GF28" s="23"/>
      <c r="GG28" s="23"/>
      <c r="GH28" s="23"/>
      <c r="GI28" s="23"/>
      <c r="GJ28" s="23"/>
      <c r="GK28" s="23"/>
      <c r="GL28" s="23"/>
      <c r="GM28" s="23"/>
      <c r="GN28" s="23"/>
      <c r="GO28" s="23"/>
      <c r="GP28" s="23"/>
      <c r="GQ28" s="23"/>
      <c r="GR28" s="23"/>
      <c r="GS28" s="23"/>
      <c r="GT28" s="23"/>
      <c r="GU28" s="23"/>
      <c r="GV28" s="23"/>
      <c r="GW28" s="23"/>
      <c r="GX28" s="23"/>
      <c r="GY28" s="23"/>
      <c r="GZ28" s="23"/>
      <c r="HA28" s="23"/>
      <c r="HB28" s="23"/>
      <c r="HC28" s="23"/>
      <c r="HD28" s="23"/>
      <c r="HE28" s="23"/>
      <c r="HF28" s="23"/>
      <c r="HG28" s="23"/>
      <c r="HH28" s="23"/>
      <c r="HI28" s="23"/>
      <c r="HJ28" s="23"/>
      <c r="HK28" s="23"/>
      <c r="HL28" s="23"/>
      <c r="HM28" s="23"/>
      <c r="HN28" s="23"/>
      <c r="HO28" s="23"/>
      <c r="HP28" s="23"/>
      <c r="HQ28" s="23"/>
      <c r="HR28" s="23"/>
      <c r="HS28" s="23"/>
      <c r="HT28" s="23"/>
      <c r="HU28" s="23"/>
      <c r="HV28" s="23"/>
      <c r="HW28" s="23"/>
      <c r="HX28" s="23"/>
      <c r="HY28" s="23"/>
      <c r="HZ28" s="23"/>
      <c r="IA28" s="23"/>
      <c r="IB28" s="23"/>
      <c r="IC28" s="23"/>
      <c r="ID28" s="23"/>
      <c r="IE28" s="23"/>
      <c r="IF28" s="23"/>
      <c r="IG28" s="23"/>
      <c r="IH28" s="23"/>
      <c r="II28" s="23"/>
      <c r="IJ28" s="23"/>
      <c r="IK28" s="23"/>
      <c r="IL28" s="23"/>
      <c r="IM28" s="23"/>
      <c r="IN28" s="23"/>
      <c r="IO28" s="23"/>
      <c r="IP28" s="23"/>
      <c r="IQ28" s="23"/>
      <c r="IR28" s="23"/>
      <c r="IS28" s="23"/>
      <c r="IT28" s="23"/>
      <c r="IU28" s="23"/>
      <c r="IV28" s="23"/>
      <c r="IW28" s="23"/>
      <c r="IX28" s="23"/>
      <c r="IY28" s="23"/>
      <c r="IZ28" s="23"/>
      <c r="JA28" s="23"/>
      <c r="JB28" s="23"/>
      <c r="JC28" s="23"/>
      <c r="JD28" s="23"/>
      <c r="JE28" s="23"/>
      <c r="JF28" s="23"/>
      <c r="JG28" s="23"/>
      <c r="JH28" s="23"/>
      <c r="JI28" s="23"/>
      <c r="JJ28" s="23"/>
      <c r="JK28" s="23"/>
      <c r="JL28" s="23"/>
      <c r="JM28" s="23"/>
      <c r="JN28" s="23"/>
      <c r="JO28" s="23"/>
      <c r="JP28" s="23"/>
      <c r="JQ28" s="23"/>
      <c r="JR28" s="23"/>
      <c r="JS28" s="23"/>
      <c r="JT28" s="23"/>
      <c r="JU28" s="23"/>
      <c r="JV28" s="23"/>
      <c r="JW28" s="23"/>
      <c r="JX28" s="23"/>
      <c r="JY28" s="23"/>
      <c r="JZ28" s="23"/>
      <c r="KA28" s="23"/>
      <c r="KB28" s="23"/>
      <c r="KC28" s="23"/>
      <c r="KD28" s="23"/>
      <c r="KE28" s="23"/>
      <c r="KF28" s="23"/>
      <c r="KG28" s="23"/>
      <c r="KH28" s="23"/>
      <c r="KI28" s="23"/>
      <c r="KJ28" s="23"/>
      <c r="KK28" s="23"/>
      <c r="KL28" s="23"/>
      <c r="KM28" s="23"/>
      <c r="KN28" s="23"/>
      <c r="KO28" s="23"/>
      <c r="KP28" s="23"/>
      <c r="KQ28" s="23"/>
      <c r="KR28" s="23"/>
      <c r="KS28" s="23"/>
      <c r="KT28" s="23"/>
      <c r="KU28" s="23"/>
      <c r="KV28" s="23"/>
      <c r="KW28" s="23"/>
      <c r="KX28" s="23"/>
      <c r="KY28" s="23"/>
      <c r="KZ28" s="23"/>
      <c r="LA28" s="23"/>
      <c r="LB28" s="23"/>
      <c r="LC28" s="23"/>
      <c r="LD28" s="23"/>
      <c r="LE28" s="23"/>
      <c r="LF28" s="23"/>
      <c r="LG28" s="23"/>
      <c r="LH28" s="23"/>
      <c r="LI28" s="23"/>
      <c r="LJ28" s="23"/>
      <c r="LK28" s="23"/>
      <c r="LL28" s="23"/>
      <c r="LM28" s="23"/>
      <c r="LN28" s="23"/>
      <c r="LO28" s="23"/>
      <c r="LP28" s="23"/>
      <c r="LQ28" s="23"/>
      <c r="LR28" s="23"/>
      <c r="LS28" s="23"/>
      <c r="LT28" s="23"/>
      <c r="LU28" s="23"/>
      <c r="LV28" s="23"/>
      <c r="LW28" s="23"/>
      <c r="LX28" s="23"/>
      <c r="LY28" s="23"/>
      <c r="LZ28" s="23"/>
      <c r="MA28" s="23"/>
      <c r="MB28" s="23"/>
      <c r="MC28" s="23"/>
      <c r="MD28" s="23"/>
      <c r="ME28" s="23"/>
      <c r="MF28" s="23"/>
      <c r="MG28" s="23"/>
      <c r="MH28" s="23"/>
      <c r="MI28" s="23"/>
      <c r="MJ28" s="23"/>
      <c r="MK28" s="23"/>
      <c r="ML28" s="23"/>
      <c r="MM28" s="23"/>
      <c r="MN28" s="23"/>
      <c r="MO28" s="23"/>
      <c r="MP28" s="23"/>
      <c r="MQ28" s="23"/>
      <c r="MR28" s="23"/>
      <c r="MS28" s="23"/>
      <c r="MT28" s="23"/>
      <c r="MU28" s="23"/>
      <c r="MV28" s="23"/>
      <c r="MW28" s="23"/>
      <c r="MX28" s="23"/>
      <c r="MY28" s="23"/>
      <c r="MZ28" s="23"/>
      <c r="NA28" s="23"/>
      <c r="NB28" s="23"/>
      <c r="NC28" s="23"/>
      <c r="ND28" s="23"/>
      <c r="NE28" s="23"/>
      <c r="NF28" s="23"/>
      <c r="NG28" s="23"/>
      <c r="NH28" s="23"/>
      <c r="NI28" s="23"/>
      <c r="NJ28" s="23"/>
      <c r="NK28" s="23"/>
    </row>
    <row r="29" spans="1:375" s="21" customFormat="1" ht="24.95" hidden="1" customHeight="1" x14ac:dyDescent="0.25">
      <c r="A29" s="11"/>
      <c r="B29" s="24" t="s">
        <v>45</v>
      </c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6"/>
      <c r="HF29" s="26"/>
      <c r="HG29" s="26"/>
      <c r="HH29" s="26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NF29" s="26"/>
      <c r="NG29" s="26"/>
      <c r="NH29" s="26"/>
      <c r="NI29" s="26"/>
      <c r="NJ29" s="26"/>
      <c r="NK29" s="26"/>
    </row>
    <row r="30" spans="1:375" s="29" customFormat="1" ht="23.25" customHeight="1" thickBot="1" x14ac:dyDescent="0.3">
      <c r="A30" s="27"/>
      <c r="B30" s="28" t="s">
        <v>45</v>
      </c>
      <c r="D30" s="30" t="str">
        <f>IF(INDEX('[1]Stats repas'!$E$219:$NF$219,,MATCH(D2,'[1]Stats repas'!$E$55:$NF$55,1))="AT",$B$21,"")&amp;" "&amp;IF(INDEX('[1]Stats repas'!$E$228:$NF$228,,MATCH(D2,'[1]Stats repas'!$E$55:$NF$55,1))="AT",$B$22,"")</f>
        <v xml:space="preserve"> </v>
      </c>
      <c r="E30" s="30" t="str">
        <f>IF(INDEX('[1]Stats repas'!$E$219:$NF$219,,MATCH(E2,'[1]Stats repas'!$E$55:$NF$55,1))="AT",$B$21,"")&amp;" "&amp;IF(INDEX('[1]Stats repas'!$E$228:$NF$228,,MATCH(E2,'[1]Stats repas'!$E$55:$NF$55,1))="AT",$B$22,"")</f>
        <v xml:space="preserve"> </v>
      </c>
      <c r="F30" s="30" t="str">
        <f>IF(INDEX('[1]Stats repas'!$E$219:$NF$219,,MATCH(F2,'[1]Stats repas'!$E$55:$NF$55,1))="AT",$B$21,"")&amp;" "&amp;IF(INDEX('[1]Stats repas'!$E$228:$NF$228,,MATCH(F2,'[1]Stats repas'!$E$55:$NF$55,1))="AT",$B$22,"")</f>
        <v xml:space="preserve"> </v>
      </c>
      <c r="G30" s="30" t="str">
        <f>IF(INDEX('[1]Stats repas'!$E$219:$NF$219,,MATCH(G2,'[1]Stats repas'!$E$55:$NF$55,1))="AT",$B$21,"")&amp;" "&amp;IF(INDEX('[1]Stats repas'!$E$228:$NF$228,,MATCH(G2,'[1]Stats repas'!$E$55:$NF$55,1))="AT",$B$22,"")</f>
        <v xml:space="preserve"> </v>
      </c>
      <c r="H30" s="30" t="str">
        <f>IF(INDEX('[1]Stats repas'!$E$219:$NF$219,,MATCH(H2,'[1]Stats repas'!$E$55:$NF$55,1))="AT",$B$21,"")&amp;" "&amp;IF(INDEX('[1]Stats repas'!$E$228:$NF$228,,MATCH(H2,'[1]Stats repas'!$E$55:$NF$55,1))="AT",$B$22,"")</f>
        <v xml:space="preserve"> </v>
      </c>
      <c r="I30" s="30" t="str">
        <f>IF(INDEX('[1]Stats repas'!$E$219:$NF$219,,MATCH(I2,'[1]Stats repas'!$E$55:$NF$55,1))="AT",$B$21,"")&amp;" "&amp;IF(INDEX('[1]Stats repas'!$E$228:$NF$228,,MATCH(I2,'[1]Stats repas'!$E$55:$NF$55,1))="AT",$B$22,"")</f>
        <v xml:space="preserve"> </v>
      </c>
      <c r="J30" s="30" t="str">
        <f>IF(INDEX('[1]Stats repas'!$E$219:$NF$219,,MATCH(J2,'[1]Stats repas'!$E$55:$NF$55,1))="AT",$B$21,"")&amp;" "&amp;IF(INDEX('[1]Stats repas'!$E$228:$NF$228,,MATCH(J2,'[1]Stats repas'!$E$55:$NF$55,1))="AT",$B$22,"")</f>
        <v xml:space="preserve"> </v>
      </c>
      <c r="K30" s="30" t="str">
        <f>IF(INDEX('[1]Stats repas'!$E$219:$NF$219,,MATCH(K2,'[1]Stats repas'!$E$55:$NF$55,1))="AT",$B$21,"")&amp;" "&amp;IF(INDEX('[1]Stats repas'!$E$228:$NF$228,,MATCH(K2,'[1]Stats repas'!$E$55:$NF$55,1))="AT",$B$22,"")</f>
        <v xml:space="preserve"> </v>
      </c>
      <c r="L30" s="30" t="str">
        <f>IF(INDEX('[1]Stats repas'!$E$219:$NF$219,,MATCH(L2,'[1]Stats repas'!$E$55:$NF$55,1))="AT",$B$21,"")&amp;" "&amp;IF(INDEX('[1]Stats repas'!$E$228:$NF$228,,MATCH(L2,'[1]Stats repas'!$E$55:$NF$55,1))="AT",$B$22,"")</f>
        <v xml:space="preserve"> </v>
      </c>
      <c r="M30" s="30" t="str">
        <f>IF(INDEX('[1]Stats repas'!$E$219:$NF$219,,MATCH(M2,'[1]Stats repas'!$E$55:$NF$55,1))="AT",$B$21,"")&amp;" "&amp;IF(INDEX('[1]Stats repas'!$E$228:$NF$228,,MATCH(M2,'[1]Stats repas'!$E$55:$NF$55,1))="AT",$B$22,"")</f>
        <v xml:space="preserve"> </v>
      </c>
      <c r="N30" s="30" t="str">
        <f>IF(INDEX('[1]Stats repas'!$E$219:$NF$219,,MATCH(N2,'[1]Stats repas'!$E$55:$NF$55,1))="AT",$B$21,"")&amp;" "&amp;IF(INDEX('[1]Stats repas'!$E$228:$NF$228,,MATCH(N2,'[1]Stats repas'!$E$55:$NF$55,1))="AT",$B$22,"")</f>
        <v xml:space="preserve"> </v>
      </c>
      <c r="O30" s="30" t="str">
        <f>IF(INDEX('[1]Stats repas'!$E$219:$NF$219,,MATCH(O2,'[1]Stats repas'!$E$55:$NF$55,1))="AT",$B$21,"")&amp;" "&amp;IF(INDEX('[1]Stats repas'!$E$228:$NF$228,,MATCH(O2,'[1]Stats repas'!$E$55:$NF$55,1))="AT",$B$22,"")</f>
        <v xml:space="preserve"> Romaric</v>
      </c>
      <c r="P30" s="30" t="str">
        <f>IF(INDEX('[1]Stats repas'!$E$219:$NF$219,,MATCH(P2,'[1]Stats repas'!$E$55:$NF$55,1))="AT",$B$21,"")&amp;" "&amp;IF(INDEX('[1]Stats repas'!$E$228:$NF$228,,MATCH(P2,'[1]Stats repas'!$E$55:$NF$55,1))="AT",$B$22,"")</f>
        <v xml:space="preserve"> Romaric</v>
      </c>
      <c r="Q30" s="30" t="str">
        <f>IF(INDEX('[1]Stats repas'!$E$219:$NF$219,,MATCH(Q2,'[1]Stats repas'!$E$55:$NF$55,1))="AT",$B$21,"")&amp;" "&amp;IF(INDEX('[1]Stats repas'!$E$228:$NF$228,,MATCH(Q2,'[1]Stats repas'!$E$55:$NF$55,1))="AT",$B$22,"")</f>
        <v xml:space="preserve"> </v>
      </c>
      <c r="R30" s="30" t="str">
        <f>IF(INDEX('[1]Stats repas'!$E$219:$NF$219,,MATCH(R2,'[1]Stats repas'!$E$55:$NF$55,1))="AT",$B$21,"")&amp;" "&amp;IF(INDEX('[1]Stats repas'!$E$228:$NF$228,,MATCH(R2,'[1]Stats repas'!$E$55:$NF$55,1))="AT",$B$22,"")</f>
        <v xml:space="preserve"> Romaric</v>
      </c>
      <c r="S30" s="30" t="str">
        <f>IF(INDEX('[1]Stats repas'!$E$219:$NF$219,,MATCH(S2,'[1]Stats repas'!$E$55:$NF$55,1))="AT",$B$21,"")&amp;" "&amp;IF(INDEX('[1]Stats repas'!$E$228:$NF$228,,MATCH(S2,'[1]Stats repas'!$E$55:$NF$55,1))="AT",$B$22,"")</f>
        <v xml:space="preserve"> </v>
      </c>
      <c r="T30" s="30" t="str">
        <f>IF(INDEX('[1]Stats repas'!$E$219:$NF$219,,MATCH(T2,'[1]Stats repas'!$E$55:$NF$55,1))="AT",$B$21,"")&amp;" "&amp;IF(INDEX('[1]Stats repas'!$E$228:$NF$228,,MATCH(T2,'[1]Stats repas'!$E$55:$NF$55,1))="AT",$B$22,"")</f>
        <v xml:space="preserve"> </v>
      </c>
      <c r="U30" s="30" t="str">
        <f>IF(INDEX('[1]Stats repas'!$E$219:$NF$219,,MATCH(U2,'[1]Stats repas'!$E$55:$NF$55,1))="AT",$B$21,"")&amp;" "&amp;IF(INDEX('[1]Stats repas'!$E$228:$NF$228,,MATCH(U2,'[1]Stats repas'!$E$55:$NF$55,1))="AT",$B$22,"")</f>
        <v xml:space="preserve"> </v>
      </c>
      <c r="V30" s="30" t="str">
        <f>IF(INDEX('[1]Stats repas'!$E$219:$NF$219,,MATCH(V2,'[1]Stats repas'!$E$55:$NF$55,1))="AT",$B$21,"")&amp;" "&amp;IF(INDEX('[1]Stats repas'!$E$228:$NF$228,,MATCH(V2,'[1]Stats repas'!$E$55:$NF$55,1))="AT",$B$22,"")</f>
        <v xml:space="preserve"> </v>
      </c>
      <c r="W30" s="30" t="str">
        <f>IF(INDEX('[1]Stats repas'!$E$219:$NF$219,,MATCH(W2,'[1]Stats repas'!$E$55:$NF$55,1))="AT",$B$21,"")&amp;" "&amp;IF(INDEX('[1]Stats repas'!$E$228:$NF$228,,MATCH(W2,'[1]Stats repas'!$E$55:$NF$55,1))="AT",$B$22,"")</f>
        <v xml:space="preserve"> </v>
      </c>
      <c r="X30" s="30" t="str">
        <f>IF(INDEX('[1]Stats repas'!$E$219:$NF$219,,MATCH(X2,'[1]Stats repas'!$E$55:$NF$55,1))="AT",$B$21,"")&amp;" "&amp;IF(INDEX('[1]Stats repas'!$E$228:$NF$228,,MATCH(X2,'[1]Stats repas'!$E$55:$NF$55,1))="AT",$B$22,"")</f>
        <v xml:space="preserve"> </v>
      </c>
      <c r="Y30" s="30" t="str">
        <f>IF(INDEX('[1]Stats repas'!$E$219:$NF$219,,MATCH(Y2,'[1]Stats repas'!$E$55:$NF$55,1))="AT",$B$21,"")&amp;" "&amp;IF(INDEX('[1]Stats repas'!$E$228:$NF$228,,MATCH(Y2,'[1]Stats repas'!$E$55:$NF$55,1))="AT",$B$22,"")</f>
        <v xml:space="preserve"> </v>
      </c>
      <c r="Z30" s="30" t="str">
        <f>IF(INDEX('[1]Stats repas'!$E$219:$NF$219,,MATCH(Z2,'[1]Stats repas'!$E$55:$NF$55,1))="AT",$B$21,"")&amp;" "&amp;IF(INDEX('[1]Stats repas'!$E$228:$NF$228,,MATCH(Z2,'[1]Stats repas'!$E$55:$NF$55,1))="AT",$B$22,"")</f>
        <v xml:space="preserve"> </v>
      </c>
      <c r="AA30" s="30" t="str">
        <f>IF(INDEX('[1]Stats repas'!$E$219:$NF$219,,MATCH(AA2,'[1]Stats repas'!$E$55:$NF$55,1))="AT",$B$21,"")&amp;" "&amp;IF(INDEX('[1]Stats repas'!$E$228:$NF$228,,MATCH(AA2,'[1]Stats repas'!$E$55:$NF$55,1))="AT",$B$22,"")</f>
        <v xml:space="preserve"> </v>
      </c>
      <c r="AB30" s="30" t="str">
        <f>IF(INDEX('[1]Stats repas'!$E$219:$NF$219,,MATCH(AB2,'[1]Stats repas'!$E$55:$NF$55,1))="AT",$B$21,"")&amp;" "&amp;IF(INDEX('[1]Stats repas'!$E$228:$NF$228,,MATCH(AB2,'[1]Stats repas'!$E$55:$NF$55,1))="AT",$B$22,"")</f>
        <v xml:space="preserve"> </v>
      </c>
      <c r="AC30" s="30" t="str">
        <f>IF(INDEX('[1]Stats repas'!$E$219:$NF$219,,MATCH(AC2,'[1]Stats repas'!$E$55:$NF$55,1))="AT",$B$21,"")&amp;" "&amp;IF(INDEX('[1]Stats repas'!$E$228:$NF$228,,MATCH(AC2,'[1]Stats repas'!$E$55:$NF$55,1))="AT",$B$22,"")</f>
        <v xml:space="preserve"> </v>
      </c>
      <c r="AD30" s="30" t="str">
        <f>IF(INDEX('[1]Stats repas'!$E$219:$NF$219,,MATCH(AD2,'[1]Stats repas'!$E$55:$NF$55,1))="AT",$B$21,"")&amp;" "&amp;IF(INDEX('[1]Stats repas'!$E$228:$NF$228,,MATCH(AD2,'[1]Stats repas'!$E$55:$NF$55,1))="AT",$B$22,"")</f>
        <v xml:space="preserve"> </v>
      </c>
      <c r="AE30" s="30" t="str">
        <f>IF(INDEX('[1]Stats repas'!$E$219:$NF$219,,MATCH(AE2,'[1]Stats repas'!$E$55:$NF$55,1))="AT",$B$21,"")&amp;" "&amp;IF(INDEX('[1]Stats repas'!$E$228:$NF$228,,MATCH(AE2,'[1]Stats repas'!$E$55:$NF$55,1))="AT",$B$22,"")</f>
        <v xml:space="preserve"> </v>
      </c>
      <c r="AF30" s="30" t="str">
        <f>IF(INDEX('[1]Stats repas'!$E$219:$NF$219,,MATCH(AF2,'[1]Stats repas'!$E$55:$NF$55,1))="AT",$B$21,"")&amp;" "&amp;IF(INDEX('[1]Stats repas'!$E$228:$NF$228,,MATCH(AF2,'[1]Stats repas'!$E$55:$NF$55,1))="AT",$B$22,"")</f>
        <v xml:space="preserve"> </v>
      </c>
      <c r="AG30" s="30" t="str">
        <f>IF(INDEX('[1]Stats repas'!$E$219:$NF$219,,MATCH(AG2,'[1]Stats repas'!$E$55:$NF$55,1))="AT",$B$21,"")&amp;" "&amp;IF(INDEX('[1]Stats repas'!$E$228:$NF$228,,MATCH(AG2,'[1]Stats repas'!$E$55:$NF$55,1))="AT",$B$22,"")</f>
        <v xml:space="preserve"> </v>
      </c>
      <c r="AH30" s="30" t="str">
        <f>IF(INDEX('[1]Stats repas'!$E$219:$NF$219,,MATCH(AH2,'[1]Stats repas'!$E$55:$NF$55,1))="AT",$B$21,"")&amp;" "&amp;IF(INDEX('[1]Stats repas'!$E$228:$NF$228,,MATCH(AH2,'[1]Stats repas'!$E$55:$NF$55,1))="AT",$B$22,"")</f>
        <v xml:space="preserve"> </v>
      </c>
      <c r="AI30" s="30" t="str">
        <f>IF(INDEX('[1]Stats repas'!$E$219:$NF$219,,MATCH(AI2,'[1]Stats repas'!$E$55:$NF$55,1))="AT",$B$21,"")&amp;" "&amp;IF(INDEX('[1]Stats repas'!$E$228:$NF$228,,MATCH(AI2,'[1]Stats repas'!$E$55:$NF$55,1))="AT",$B$22,"")</f>
        <v xml:space="preserve"> </v>
      </c>
      <c r="AJ30" s="30" t="str">
        <f>IF(INDEX('[1]Stats repas'!$E$219:$NF$219,,MATCH(AJ2,'[1]Stats repas'!$E$55:$NF$55,1))="AT",$B$21,"")&amp;" "&amp;IF(INDEX('[1]Stats repas'!$E$228:$NF$228,,MATCH(AJ2,'[1]Stats repas'!$E$55:$NF$55,1))="AT",$B$22,"")</f>
        <v xml:space="preserve"> </v>
      </c>
      <c r="AK30" s="30" t="str">
        <f>IF(INDEX('[1]Stats repas'!$E$219:$NF$219,,MATCH(AK2,'[1]Stats repas'!$E$55:$NF$55,1))="AT",$B$21,"")&amp;" "&amp;IF(INDEX('[1]Stats repas'!$E$228:$NF$228,,MATCH(AK2,'[1]Stats repas'!$E$55:$NF$55,1))="AT",$B$22,"")</f>
        <v xml:space="preserve"> Romaric</v>
      </c>
      <c r="AL30" s="30" t="str">
        <f>IF(INDEX('[1]Stats repas'!$E$219:$NF$219,,MATCH(AL2,'[1]Stats repas'!$E$55:$NF$55,1))="AT",$B$21,"")&amp;" "&amp;IF(INDEX('[1]Stats repas'!$E$228:$NF$228,,MATCH(AL2,'[1]Stats repas'!$E$55:$NF$55,1))="AT",$B$22,"")</f>
        <v xml:space="preserve"> Romaric</v>
      </c>
      <c r="AM30" s="30" t="str">
        <f>IF(INDEX('[1]Stats repas'!$E$219:$NF$219,,MATCH(AM2,'[1]Stats repas'!$E$55:$NF$55,1))="AT",$B$21,"")&amp;" "&amp;IF(INDEX('[1]Stats repas'!$E$228:$NF$228,,MATCH(AM2,'[1]Stats repas'!$E$55:$NF$55,1))="AT",$B$22,"")</f>
        <v xml:space="preserve"> </v>
      </c>
      <c r="AN30" s="30" t="str">
        <f>IF(INDEX('[1]Stats repas'!$E$219:$NF$219,,MATCH(AN2,'[1]Stats repas'!$E$55:$NF$55,1))="AT",$B$21,"")&amp;" "&amp;IF(INDEX('[1]Stats repas'!$E$228:$NF$228,,MATCH(AN2,'[1]Stats repas'!$E$55:$NF$55,1))="AT",$B$22,"")</f>
        <v xml:space="preserve"> </v>
      </c>
      <c r="AO30" s="30" t="str">
        <f>IF(INDEX('[1]Stats repas'!$E$219:$NF$219,,MATCH(AO2,'[1]Stats repas'!$E$55:$NF$55,1))="AT",$B$21,"")&amp;" "&amp;IF(INDEX('[1]Stats repas'!$E$228:$NF$228,,MATCH(AO2,'[1]Stats repas'!$E$55:$NF$55,1))="AT",$B$22,"")</f>
        <v xml:space="preserve"> </v>
      </c>
      <c r="AP30" s="30" t="str">
        <f>IF(INDEX('[1]Stats repas'!$E$219:$NF$219,,MATCH(AP2,'[1]Stats repas'!$E$55:$NF$55,1))="AT",$B$21,"")&amp;" "&amp;IF(INDEX('[1]Stats repas'!$E$228:$NF$228,,MATCH(AP2,'[1]Stats repas'!$E$55:$NF$55,1))="AT",$B$22,"")</f>
        <v xml:space="preserve"> </v>
      </c>
      <c r="AQ30" s="30" t="str">
        <f>IF(INDEX('[1]Stats repas'!$E$219:$NF$219,,MATCH(AQ2,'[1]Stats repas'!$E$55:$NF$55,1))="AT",$B$21,"")&amp;" "&amp;IF(INDEX('[1]Stats repas'!$E$228:$NF$228,,MATCH(AQ2,'[1]Stats repas'!$E$55:$NF$55,1))="AT",$B$22,"")</f>
        <v xml:space="preserve"> </v>
      </c>
      <c r="AR30" s="30" t="str">
        <f>IF(INDEX('[1]Stats repas'!$E$219:$NF$219,,MATCH(AR2,'[1]Stats repas'!$E$55:$NF$55,1))="AT",$B$21,"")&amp;" "&amp;IF(INDEX('[1]Stats repas'!$E$228:$NF$228,,MATCH(AR2,'[1]Stats repas'!$E$55:$NF$55,1))="AT",$B$22,"")</f>
        <v xml:space="preserve"> </v>
      </c>
      <c r="AS30" s="30" t="str">
        <f>IF(INDEX('[1]Stats repas'!$E$219:$NF$219,,MATCH(AS2,'[1]Stats repas'!$E$55:$NF$55,1))="AT",$B$21,"")&amp;" "&amp;IF(INDEX('[1]Stats repas'!$E$228:$NF$228,,MATCH(AS2,'[1]Stats repas'!$E$55:$NF$55,1))="AT",$B$22,"")</f>
        <v xml:space="preserve"> </v>
      </c>
      <c r="AT30" s="30" t="str">
        <f>IF(INDEX('[1]Stats repas'!$E$219:$NF$219,,MATCH(AT2,'[1]Stats repas'!$E$55:$NF$55,1))="AT",$B$21,"")&amp;" "&amp;IF(INDEX('[1]Stats repas'!$E$228:$NF$228,,MATCH(AT2,'[1]Stats repas'!$E$55:$NF$55,1))="AT",$B$22,"")</f>
        <v xml:space="preserve"> </v>
      </c>
      <c r="AU30" s="30" t="str">
        <f>IF(INDEX('[1]Stats repas'!$E$219:$NF$219,,MATCH(AU2,'[1]Stats repas'!$E$55:$NF$55,1))="AT",$B$21,"")&amp;" "&amp;IF(INDEX('[1]Stats repas'!$E$228:$NF$228,,MATCH(AU2,'[1]Stats repas'!$E$55:$NF$55,1))="AT",$B$22,"")</f>
        <v xml:space="preserve"> </v>
      </c>
      <c r="AV30" s="30" t="str">
        <f>IF(INDEX('[1]Stats repas'!$E$219:$NF$219,,MATCH(AV2,'[1]Stats repas'!$E$55:$NF$55,1))="AT",$B$21,"")&amp;" "&amp;IF(INDEX('[1]Stats repas'!$E$228:$NF$228,,MATCH(AV2,'[1]Stats repas'!$E$55:$NF$55,1))="AT",$B$22,"")</f>
        <v xml:space="preserve"> </v>
      </c>
      <c r="AW30" s="30" t="str">
        <f>IF(INDEX('[1]Stats repas'!$E$219:$NF$219,,MATCH(AW2,'[1]Stats repas'!$E$55:$NF$55,1))="AT",$B$21,"")&amp;" "&amp;IF(INDEX('[1]Stats repas'!$E$228:$NF$228,,MATCH(AW2,'[1]Stats repas'!$E$55:$NF$55,1))="AT",$B$22,"")</f>
        <v xml:space="preserve"> </v>
      </c>
      <c r="AX30" s="30" t="str">
        <f>IF(INDEX('[1]Stats repas'!$E$219:$NF$219,,MATCH(AX2,'[1]Stats repas'!$E$55:$NF$55,1))="AT",$B$21,"")&amp;" "&amp;IF(INDEX('[1]Stats repas'!$E$228:$NF$228,,MATCH(AX2,'[1]Stats repas'!$E$55:$NF$55,1))="AT",$B$22,"")</f>
        <v xml:space="preserve"> </v>
      </c>
      <c r="AY30" s="30" t="str">
        <f>IF(INDEX('[1]Stats repas'!$E$219:$NF$219,,MATCH(AY2,'[1]Stats repas'!$E$55:$NF$55,1))="AT",$B$21,"")&amp;" "&amp;IF(INDEX('[1]Stats repas'!$E$228:$NF$228,,MATCH(AY2,'[1]Stats repas'!$E$55:$NF$55,1))="AT",$B$22,"")</f>
        <v xml:space="preserve"> </v>
      </c>
      <c r="AZ30" s="30" t="str">
        <f>IF(INDEX('[1]Stats repas'!$E$219:$NF$219,,MATCH(AZ2,'[1]Stats repas'!$E$55:$NF$55,1))="AT",$B$21,"")&amp;" "&amp;IF(INDEX('[1]Stats repas'!$E$228:$NF$228,,MATCH(AZ2,'[1]Stats repas'!$E$55:$NF$55,1))="AT",$B$22,"")</f>
        <v xml:space="preserve"> </v>
      </c>
      <c r="BA30" s="30" t="str">
        <f>IF(INDEX('[1]Stats repas'!$E$219:$NF$219,,MATCH(BA2,'[1]Stats repas'!$E$55:$NF$55,1))="AT",$B$21,"")&amp;" "&amp;IF(INDEX('[1]Stats repas'!$E$228:$NF$228,,MATCH(BA2,'[1]Stats repas'!$E$55:$NF$55,1))="AT",$B$22,"")</f>
        <v xml:space="preserve"> </v>
      </c>
      <c r="BB30" s="30" t="str">
        <f>IF(INDEX('[1]Stats repas'!$E$219:$NF$219,,MATCH(BB2,'[1]Stats repas'!$E$55:$NF$55,1))="AT",$B$21,"")&amp;" "&amp;IF(INDEX('[1]Stats repas'!$E$228:$NF$228,,MATCH(BB2,'[1]Stats repas'!$E$55:$NF$55,1))="AT",$B$22,"")</f>
        <v xml:space="preserve"> </v>
      </c>
      <c r="BC30" s="30" t="str">
        <f>IF(INDEX('[1]Stats repas'!$E$219:$NF$219,,MATCH(BC2,'[1]Stats repas'!$E$55:$NF$55,1))="AT",$B$21,"")&amp;" "&amp;IF(INDEX('[1]Stats repas'!$E$228:$NF$228,,MATCH(BC2,'[1]Stats repas'!$E$55:$NF$55,1))="AT",$B$22,"")</f>
        <v xml:space="preserve"> </v>
      </c>
      <c r="BD30" s="30" t="str">
        <f>IF(INDEX('[1]Stats repas'!$E$219:$NF$219,,MATCH(BD2,'[1]Stats repas'!$E$55:$NF$55,1))="AT",$B$21,"")&amp;" "&amp;IF(INDEX('[1]Stats repas'!$E$228:$NF$228,,MATCH(BD2,'[1]Stats repas'!$E$55:$NF$55,1))="AT",$B$22,"")</f>
        <v xml:space="preserve"> </v>
      </c>
      <c r="BE30" s="30" t="str">
        <f>IF(INDEX('[1]Stats repas'!$E$219:$NF$219,,MATCH(BE2,'[1]Stats repas'!$E$55:$NF$55,1))="AT",$B$21,"")&amp;" "&amp;IF(INDEX('[1]Stats repas'!$E$228:$NF$228,,MATCH(BE2,'[1]Stats repas'!$E$55:$NF$55,1))="AT",$B$22,"")</f>
        <v xml:space="preserve"> </v>
      </c>
      <c r="BF30" s="30" t="str">
        <f>IF(INDEX('[1]Stats repas'!$E$219:$NF$219,,MATCH(BF2,'[1]Stats repas'!$E$55:$NF$55,1))="AT",$B$21,"")&amp;" "&amp;IF(INDEX('[1]Stats repas'!$E$228:$NF$228,,MATCH(BF2,'[1]Stats repas'!$E$55:$NF$55,1))="AT",$B$22,"")</f>
        <v xml:space="preserve"> </v>
      </c>
      <c r="BG30" s="30" t="str">
        <f>IF(INDEX('[1]Stats repas'!$E$219:$NF$219,,MATCH(BG2,'[1]Stats repas'!$E$55:$NF$55,1))="AT",$B$21,"")&amp;" "&amp;IF(INDEX('[1]Stats repas'!$E$228:$NF$228,,MATCH(BG2,'[1]Stats repas'!$E$55:$NF$55,1))="AT",$B$22,"")</f>
        <v xml:space="preserve"> </v>
      </c>
      <c r="BH30" s="30" t="str">
        <f>IF(INDEX('[1]Stats repas'!$E$219:$NF$219,,MATCH(BH2,'[1]Stats repas'!$E$55:$NF$55,1))="AT",$B$21,"")&amp;" "&amp;IF(INDEX('[1]Stats repas'!$E$228:$NF$228,,MATCH(BH2,'[1]Stats repas'!$E$55:$NF$55,1))="AT",$B$22,"")</f>
        <v xml:space="preserve"> </v>
      </c>
      <c r="BI30" s="30" t="str">
        <f>IF(INDEX('[1]Stats repas'!$E$219:$NF$219,,MATCH(BI2,'[1]Stats repas'!$E$55:$NF$55,1))="AT",$B$21,"")&amp;" "&amp;IF(INDEX('[1]Stats repas'!$E$228:$NF$228,,MATCH(BI2,'[1]Stats repas'!$E$55:$NF$55,1))="AT",$B$22,"")</f>
        <v xml:space="preserve"> </v>
      </c>
      <c r="BJ30" s="30" t="str">
        <f>IF(INDEX('[1]Stats repas'!$E$219:$NF$219,,MATCH(BJ2,'[1]Stats repas'!$E$55:$NF$55,1))="AT",$B$21,"")&amp;" "&amp;IF(INDEX('[1]Stats repas'!$E$228:$NF$228,,MATCH(BJ2,'[1]Stats repas'!$E$55:$NF$55,1))="AT",$B$22,"")</f>
        <v xml:space="preserve"> </v>
      </c>
      <c r="BK30" s="30" t="str">
        <f>IF(INDEX('[1]Stats repas'!$E$219:$NF$219,,MATCH(BK2,'[1]Stats repas'!$E$55:$NF$55,1))="AT",$B$21,"")&amp;" "&amp;IF(INDEX('[1]Stats repas'!$E$228:$NF$228,,MATCH(BK2,'[1]Stats repas'!$E$55:$NF$55,1))="AT",$B$22,"")</f>
        <v xml:space="preserve"> </v>
      </c>
      <c r="BL30" s="30" t="str">
        <f>IF(INDEX('[1]Stats repas'!$E$219:$NF$219,,MATCH(BL2,'[1]Stats repas'!$E$55:$NF$55,1))="AT",$B$21,"")&amp;" "&amp;IF(INDEX('[1]Stats repas'!$E$228:$NF$228,,MATCH(BL2,'[1]Stats repas'!$E$55:$NF$55,1))="AT",$B$22,"")</f>
        <v xml:space="preserve"> </v>
      </c>
      <c r="BM30" s="30" t="str">
        <f>IF(INDEX('[1]Stats repas'!$E$219:$NF$219,,MATCH(BM2,'[1]Stats repas'!$E$55:$NF$55,1))="AT",$B$21,"")&amp;" "&amp;IF(INDEX('[1]Stats repas'!$E$228:$NF$228,,MATCH(BM2,'[1]Stats repas'!$E$55:$NF$55,1))="AT",$B$22,"")</f>
        <v xml:space="preserve"> </v>
      </c>
      <c r="BN30" s="30" t="str">
        <f>IF(INDEX('[1]Stats repas'!$E$219:$NF$219,,MATCH(BN2,'[1]Stats repas'!$E$55:$NF$55,1))="AT",$B$21,"")&amp;" "&amp;IF(INDEX('[1]Stats repas'!$E$228:$NF$228,,MATCH(BN2,'[1]Stats repas'!$E$55:$NF$55,1))="AT",$B$22,"")</f>
        <v xml:space="preserve"> </v>
      </c>
      <c r="BO30" s="30" t="str">
        <f>IF(INDEX('[1]Stats repas'!$E$219:$NF$219,,MATCH(BO2,'[1]Stats repas'!$E$55:$NF$55,1))="AT",$B$21,"")&amp;" "&amp;IF(INDEX('[1]Stats repas'!$E$228:$NF$228,,MATCH(BO2,'[1]Stats repas'!$E$55:$NF$55,1))="AT",$B$22,"")</f>
        <v xml:space="preserve"> </v>
      </c>
      <c r="BP30" s="30" t="str">
        <f>IF(INDEX('[1]Stats repas'!$E$219:$NF$219,,MATCH(BP2,'[1]Stats repas'!$E$55:$NF$55,1))="AT",$B$21,"")&amp;" "&amp;IF(INDEX('[1]Stats repas'!$E$228:$NF$228,,MATCH(BP2,'[1]Stats repas'!$E$55:$NF$55,1))="AT",$B$22,"")</f>
        <v xml:space="preserve"> </v>
      </c>
      <c r="BQ30" s="30" t="str">
        <f>IF(INDEX('[1]Stats repas'!$E$219:$NF$219,,MATCH(BQ2,'[1]Stats repas'!$E$55:$NF$55,1))="AT",$B$21,"")&amp;" "&amp;IF(INDEX('[1]Stats repas'!$E$228:$NF$228,,MATCH(BQ2,'[1]Stats repas'!$E$55:$NF$55,1))="AT",$B$22,"")</f>
        <v xml:space="preserve"> </v>
      </c>
      <c r="BR30" s="30" t="str">
        <f>IF(INDEX('[1]Stats repas'!$E$219:$NF$219,,MATCH(BR2,'[1]Stats repas'!$E$55:$NF$55,1))="AT",$B$21,"")&amp;" "&amp;IF(INDEX('[1]Stats repas'!$E$228:$NF$228,,MATCH(BR2,'[1]Stats repas'!$E$55:$NF$55,1))="AT",$B$22,"")</f>
        <v xml:space="preserve"> </v>
      </c>
      <c r="BS30" s="30" t="str">
        <f>IF(INDEX('[1]Stats repas'!$E$219:$NF$219,,MATCH(BS2,'[1]Stats repas'!$E$55:$NF$55,1))="AT",$B$21,"")&amp;" "&amp;IF(INDEX('[1]Stats repas'!$E$228:$NF$228,,MATCH(BS2,'[1]Stats repas'!$E$55:$NF$55,1))="AT",$B$22,"")</f>
        <v xml:space="preserve"> </v>
      </c>
      <c r="BT30" s="30" t="str">
        <f>IF(INDEX('[1]Stats repas'!$E$219:$NF$219,,MATCH(BT2,'[1]Stats repas'!$E$55:$NF$55,1))="AT",$B$21,"")&amp;" "&amp;IF(INDEX('[1]Stats repas'!$E$228:$NF$228,,MATCH(BT2,'[1]Stats repas'!$E$55:$NF$55,1))="AT",$B$22,"")</f>
        <v xml:space="preserve"> </v>
      </c>
      <c r="BU30" s="30" t="str">
        <f>IF(INDEX('[1]Stats repas'!$E$219:$NF$219,,MATCH(BU2,'[1]Stats repas'!$E$55:$NF$55,1))="AT",$B$21,"")&amp;" "&amp;IF(INDEX('[1]Stats repas'!$E$228:$NF$228,,MATCH(BU2,'[1]Stats repas'!$E$55:$NF$55,1))="AT",$B$22,"")</f>
        <v xml:space="preserve"> </v>
      </c>
      <c r="BV30" s="30" t="str">
        <f>IF(INDEX('[1]Stats repas'!$E$219:$NF$219,,MATCH(BV2,'[1]Stats repas'!$E$55:$NF$55,1))="AT",$B$21,"")&amp;" "&amp;IF(INDEX('[1]Stats repas'!$E$228:$NF$228,,MATCH(BV2,'[1]Stats repas'!$E$55:$NF$55,1))="AT",$B$22,"")</f>
        <v xml:space="preserve"> </v>
      </c>
      <c r="BW30" s="30" t="str">
        <f>IF(INDEX('[1]Stats repas'!$E$219:$NF$219,,MATCH(BW2,'[1]Stats repas'!$E$55:$NF$55,1))="AT",$B$21,"")&amp;" "&amp;IF(INDEX('[1]Stats repas'!$E$228:$NF$228,,MATCH(BW2,'[1]Stats repas'!$E$55:$NF$55,1))="AT",$B$22,"")</f>
        <v xml:space="preserve"> </v>
      </c>
      <c r="BX30" s="30" t="str">
        <f>IF(INDEX('[1]Stats repas'!$E$219:$NF$219,,MATCH(BX2,'[1]Stats repas'!$E$55:$NF$55,1))="AT",$B$21,"")&amp;" "&amp;IF(INDEX('[1]Stats repas'!$E$228:$NF$228,,MATCH(BX2,'[1]Stats repas'!$E$55:$NF$55,1))="AT",$B$22,"")</f>
        <v xml:space="preserve"> </v>
      </c>
      <c r="BY30" s="30" t="str">
        <f>IF(INDEX('[1]Stats repas'!$E$219:$NF$219,,MATCH(BY2,'[1]Stats repas'!$E$55:$NF$55,1))="AT",$B$21,"")&amp;" "&amp;IF(INDEX('[1]Stats repas'!$E$228:$NF$228,,MATCH(BY2,'[1]Stats repas'!$E$55:$NF$55,1))="AT",$B$22,"")</f>
        <v xml:space="preserve"> </v>
      </c>
      <c r="BZ30" s="30" t="str">
        <f>IF(INDEX('[1]Stats repas'!$E$219:$NF$219,,MATCH(BZ2,'[1]Stats repas'!$E$55:$NF$55,1))="AT",$B$21,"")&amp;" "&amp;IF(INDEX('[1]Stats repas'!$E$228:$NF$228,,MATCH(BZ2,'[1]Stats repas'!$E$55:$NF$55,1))="AT",$B$22,"")</f>
        <v xml:space="preserve"> </v>
      </c>
      <c r="CA30" s="30" t="str">
        <f>IF(INDEX('[1]Stats repas'!$E$219:$NF$219,,MATCH(CA2,'[1]Stats repas'!$E$55:$NF$55,1))="AT",$B$21,"")&amp;" "&amp;IF(INDEX('[1]Stats repas'!$E$228:$NF$228,,MATCH(CA2,'[1]Stats repas'!$E$55:$NF$55,1))="AT",$B$22,"")</f>
        <v xml:space="preserve"> </v>
      </c>
      <c r="CB30" s="30" t="str">
        <f>IF(INDEX('[1]Stats repas'!$E$219:$NF$219,,MATCH(CB2,'[1]Stats repas'!$E$55:$NF$55,1))="AT",$B$21,"")&amp;" "&amp;IF(INDEX('[1]Stats repas'!$E$228:$NF$228,,MATCH(CB2,'[1]Stats repas'!$E$55:$NF$55,1))="AT",$B$22,"")</f>
        <v xml:space="preserve"> </v>
      </c>
      <c r="CC30" s="30" t="str">
        <f>IF(INDEX('[1]Stats repas'!$E$219:$NF$219,,MATCH(CC2,'[1]Stats repas'!$E$55:$NF$55,1))="AT",$B$21,"")&amp;" "&amp;IF(INDEX('[1]Stats repas'!$E$228:$NF$228,,MATCH(CC2,'[1]Stats repas'!$E$55:$NF$55,1))="AT",$B$22,"")</f>
        <v xml:space="preserve"> </v>
      </c>
      <c r="CD30" s="30" t="str">
        <f>IF(INDEX('[1]Stats repas'!$E$219:$NF$219,,MATCH(CD2,'[1]Stats repas'!$E$55:$NF$55,1))="AT",$B$21,"")&amp;" "&amp;IF(INDEX('[1]Stats repas'!$E$228:$NF$228,,MATCH(CD2,'[1]Stats repas'!$E$55:$NF$55,1))="AT",$B$22,"")</f>
        <v xml:space="preserve"> </v>
      </c>
      <c r="CE30" s="30" t="str">
        <f>IF(INDEX('[1]Stats repas'!$E$219:$NF$219,,MATCH(CE2,'[1]Stats repas'!$E$55:$NF$55,1))="AT",$B$21,"")&amp;" "&amp;IF(INDEX('[1]Stats repas'!$E$228:$NF$228,,MATCH(CE2,'[1]Stats repas'!$E$55:$NF$55,1))="AT",$B$22,"")</f>
        <v xml:space="preserve"> </v>
      </c>
      <c r="CF30" s="30" t="str">
        <f>IF(INDEX('[1]Stats repas'!$E$219:$NF$219,,MATCH(CF2,'[1]Stats repas'!$E$55:$NF$55,1))="AT",$B$21,"")&amp;" "&amp;IF(INDEX('[1]Stats repas'!$E$228:$NF$228,,MATCH(CF2,'[1]Stats repas'!$E$55:$NF$55,1))="AT",$B$22,"")</f>
        <v xml:space="preserve"> </v>
      </c>
      <c r="CG30" s="30" t="str">
        <f>IF(INDEX('[1]Stats repas'!$E$219:$NF$219,,MATCH(CG2,'[1]Stats repas'!$E$55:$NF$55,1))="AT",$B$21,"")&amp;" "&amp;IF(INDEX('[1]Stats repas'!$E$228:$NF$228,,MATCH(CG2,'[1]Stats repas'!$E$55:$NF$55,1))="AT",$B$22,"")</f>
        <v xml:space="preserve"> </v>
      </c>
      <c r="CH30" s="30" t="str">
        <f>IF(INDEX('[1]Stats repas'!$E$219:$NF$219,,MATCH(CH2,'[1]Stats repas'!$E$55:$NF$55,1))="AT",$B$21,"")&amp;" "&amp;IF(INDEX('[1]Stats repas'!$E$228:$NF$228,,MATCH(CH2,'[1]Stats repas'!$E$55:$NF$55,1))="AT",$B$22,"")</f>
        <v xml:space="preserve"> </v>
      </c>
      <c r="CI30" s="30" t="str">
        <f>IF(INDEX('[1]Stats repas'!$E$219:$NF$219,,MATCH(CI2,'[1]Stats repas'!$E$55:$NF$55,1))="AT",$B$21,"")&amp;" "&amp;IF(INDEX('[1]Stats repas'!$E$228:$NF$228,,MATCH(CI2,'[1]Stats repas'!$E$55:$NF$55,1))="AT",$B$22,"")</f>
        <v xml:space="preserve"> </v>
      </c>
      <c r="CJ30" s="30" t="str">
        <f>IF(INDEX('[1]Stats repas'!$E$219:$NF$219,,MATCH(CJ2,'[1]Stats repas'!$E$55:$NF$55,1))="AT",$B$21,"")&amp;" "&amp;IF(INDEX('[1]Stats repas'!$E$228:$NF$228,,MATCH(CJ2,'[1]Stats repas'!$E$55:$NF$55,1))="AT",$B$22,"")</f>
        <v xml:space="preserve"> </v>
      </c>
      <c r="CK30" s="30" t="str">
        <f>IF(INDEX('[1]Stats repas'!$E$219:$NF$219,,MATCH(CK2,'[1]Stats repas'!$E$55:$NF$55,1))="AT",$B$21,"")&amp;" "&amp;IF(INDEX('[1]Stats repas'!$E$228:$NF$228,,MATCH(CK2,'[1]Stats repas'!$E$55:$NF$55,1))="AT",$B$22,"")</f>
        <v xml:space="preserve"> </v>
      </c>
      <c r="CL30" s="30" t="str">
        <f>IF(INDEX('[1]Stats repas'!$E$219:$NF$219,,MATCH(CL2,'[1]Stats repas'!$E$55:$NF$55,1))="AT",$B$21,"")&amp;" "&amp;IF(INDEX('[1]Stats repas'!$E$228:$NF$228,,MATCH(CL2,'[1]Stats repas'!$E$55:$NF$55,1))="AT",$B$22,"")</f>
        <v xml:space="preserve"> </v>
      </c>
      <c r="CM30" s="30" t="str">
        <f>IF(INDEX('[1]Stats repas'!$E$219:$NF$219,,MATCH(CM2,'[1]Stats repas'!$E$55:$NF$55,1))="AT",$B$21,"")&amp;" "&amp;IF(INDEX('[1]Stats repas'!$E$228:$NF$228,,MATCH(CM2,'[1]Stats repas'!$E$55:$NF$55,1))="AT",$B$22,"")</f>
        <v xml:space="preserve"> </v>
      </c>
      <c r="CN30" s="30" t="str">
        <f>IF(INDEX('[1]Stats repas'!$E$219:$NF$219,,MATCH(CN2,'[1]Stats repas'!$E$55:$NF$55,1))="AT",$B$21,"")&amp;" "&amp;IF(INDEX('[1]Stats repas'!$E$228:$NF$228,,MATCH(CN2,'[1]Stats repas'!$E$55:$NF$55,1))="AT",$B$22,"")</f>
        <v xml:space="preserve"> </v>
      </c>
      <c r="CO30" s="30" t="str">
        <f>IF(INDEX('[1]Stats repas'!$E$219:$NF$219,,MATCH(CO2,'[1]Stats repas'!$E$55:$NF$55,1))="AT",$B$21,"")&amp;" "&amp;IF(INDEX('[1]Stats repas'!$E$228:$NF$228,,MATCH(CO2,'[1]Stats repas'!$E$55:$NF$55,1))="AT",$B$22,"")</f>
        <v xml:space="preserve"> </v>
      </c>
      <c r="CP30" s="30" t="str">
        <f>IF(INDEX('[1]Stats repas'!$E$219:$NF$219,,MATCH(CP2,'[1]Stats repas'!$E$55:$NF$55,1))="AT",$B$21,"")&amp;" "&amp;IF(INDEX('[1]Stats repas'!$E$228:$NF$228,,MATCH(CP2,'[1]Stats repas'!$E$55:$NF$55,1))="AT",$B$22,"")</f>
        <v xml:space="preserve"> </v>
      </c>
      <c r="CQ30" s="30" t="str">
        <f>IF(INDEX('[1]Stats repas'!$E$219:$NF$219,,MATCH(CQ2,'[1]Stats repas'!$E$55:$NF$55,1))="AT",$B$21,"")&amp;" "&amp;IF(INDEX('[1]Stats repas'!$E$228:$NF$228,,MATCH(CQ2,'[1]Stats repas'!$E$55:$NF$55,1))="AT",$B$22,"")</f>
        <v xml:space="preserve"> </v>
      </c>
      <c r="CR30" s="30" t="str">
        <f>IF(INDEX('[1]Stats repas'!$E$219:$NF$219,,MATCH(CR2,'[1]Stats repas'!$E$55:$NF$55,1))="AT",$B$21,"")&amp;" "&amp;IF(INDEX('[1]Stats repas'!$E$228:$NF$228,,MATCH(CR2,'[1]Stats repas'!$E$55:$NF$55,1))="AT",$B$22,"")</f>
        <v xml:space="preserve"> </v>
      </c>
      <c r="CS30" s="30" t="str">
        <f>IF(INDEX('[1]Stats repas'!$E$219:$NF$219,,MATCH(CS2,'[1]Stats repas'!$E$55:$NF$55,1))="AT",$B$21,"")&amp;" "&amp;IF(INDEX('[1]Stats repas'!$E$228:$NF$228,,MATCH(CS2,'[1]Stats repas'!$E$55:$NF$55,1))="AT",$B$22,"")</f>
        <v xml:space="preserve"> </v>
      </c>
      <c r="CT30" s="30" t="str">
        <f>IF(INDEX('[1]Stats repas'!$E$219:$NF$219,,MATCH(CT2,'[1]Stats repas'!$E$55:$NF$55,1))="AT",$B$21,"")&amp;" "&amp;IF(INDEX('[1]Stats repas'!$E$228:$NF$228,,MATCH(CT2,'[1]Stats repas'!$E$55:$NF$55,1))="AT",$B$22,"")</f>
        <v xml:space="preserve"> </v>
      </c>
      <c r="CU30" s="30" t="str">
        <f>IF(INDEX('[1]Stats repas'!$E$219:$NF$219,,MATCH(CU2,'[1]Stats repas'!$E$55:$NF$55,1))="AT",$B$21,"")&amp;" "&amp;IF(INDEX('[1]Stats repas'!$E$228:$NF$228,,MATCH(CU2,'[1]Stats repas'!$E$55:$NF$55,1))="AT",$B$22,"")</f>
        <v xml:space="preserve"> </v>
      </c>
      <c r="CV30" s="30" t="str">
        <f>IF(INDEX('[1]Stats repas'!$E$219:$NF$219,,MATCH(CV2,'[1]Stats repas'!$E$55:$NF$55,1))="AT",$B$21,"")&amp;" "&amp;IF(INDEX('[1]Stats repas'!$E$228:$NF$228,,MATCH(CV2,'[1]Stats repas'!$E$55:$NF$55,1))="AT",$B$22,"")</f>
        <v xml:space="preserve"> </v>
      </c>
      <c r="CW30" s="30" t="str">
        <f>IF(INDEX('[1]Stats repas'!$E$219:$NF$219,,MATCH(CW2,'[1]Stats repas'!$E$55:$NF$55,1))="AT",$B$21,"")&amp;" "&amp;IF(INDEX('[1]Stats repas'!$E$228:$NF$228,,MATCH(CW2,'[1]Stats repas'!$E$55:$NF$55,1))="AT",$B$22,"")</f>
        <v xml:space="preserve"> </v>
      </c>
      <c r="CX30" s="30" t="str">
        <f>IF(INDEX('[1]Stats repas'!$E$219:$NF$219,,MATCH(CX2,'[1]Stats repas'!$E$55:$NF$55,1))="AT",$B$21,"")&amp;" "&amp;IF(INDEX('[1]Stats repas'!$E$228:$NF$228,,MATCH(CX2,'[1]Stats repas'!$E$55:$NF$55,1))="AT",$B$22,"")</f>
        <v xml:space="preserve"> </v>
      </c>
      <c r="CY30" s="30" t="str">
        <f>IF(INDEX('[1]Stats repas'!$E$219:$NF$219,,MATCH(CY2,'[1]Stats repas'!$E$55:$NF$55,1))="AT",$B$21,"")&amp;" "&amp;IF(INDEX('[1]Stats repas'!$E$228:$NF$228,,MATCH(CY2,'[1]Stats repas'!$E$55:$NF$55,1))="AT",$B$22,"")</f>
        <v xml:space="preserve"> </v>
      </c>
      <c r="CZ30" s="30" t="str">
        <f>IF(INDEX('[1]Stats repas'!$E$219:$NF$219,,MATCH(CZ2,'[1]Stats repas'!$E$55:$NF$55,1))="AT",$B$21,"")&amp;" "&amp;IF(INDEX('[1]Stats repas'!$E$228:$NF$228,,MATCH(CZ2,'[1]Stats repas'!$E$55:$NF$55,1))="AT",$B$22,"")</f>
        <v xml:space="preserve"> </v>
      </c>
      <c r="DA30" s="30" t="str">
        <f>IF(INDEX('[1]Stats repas'!$E$219:$NF$219,,MATCH(DA2,'[1]Stats repas'!$E$55:$NF$55,1))="AT",$B$21,"")&amp;" "&amp;IF(INDEX('[1]Stats repas'!$E$228:$NF$228,,MATCH(DA2,'[1]Stats repas'!$E$55:$NF$55,1))="AT",$B$22,"")</f>
        <v xml:space="preserve"> </v>
      </c>
      <c r="DB30" s="30" t="str">
        <f>IF(INDEX('[1]Stats repas'!$E$219:$NF$219,,MATCH(DB2,'[1]Stats repas'!$E$55:$NF$55,1))="AT",$B$21,"")&amp;" "&amp;IF(INDEX('[1]Stats repas'!$E$228:$NF$228,,MATCH(DB2,'[1]Stats repas'!$E$55:$NF$55,1))="AT",$B$22,"")</f>
        <v xml:space="preserve"> </v>
      </c>
      <c r="DC30" s="30" t="str">
        <f>IF(INDEX('[1]Stats repas'!$E$219:$NF$219,,MATCH(DC2,'[1]Stats repas'!$E$55:$NF$55,1))="AT",$B$21,"")&amp;" "&amp;IF(INDEX('[1]Stats repas'!$E$228:$NF$228,,MATCH(DC2,'[1]Stats repas'!$E$55:$NF$55,1))="AT",$B$22,"")</f>
        <v xml:space="preserve">Stephane </v>
      </c>
      <c r="DD30" s="30" t="str">
        <f>IF(INDEX('[1]Stats repas'!$E$219:$NF$219,,MATCH(DD2,'[1]Stats repas'!$E$55:$NF$55,1))="AT",$B$21,"")&amp;" "&amp;IF(INDEX('[1]Stats repas'!$E$228:$NF$228,,MATCH(DD2,'[1]Stats repas'!$E$55:$NF$55,1))="AT",$B$22,"")</f>
        <v xml:space="preserve">Stephane </v>
      </c>
      <c r="DE30" s="30" t="str">
        <f>IF(INDEX('[1]Stats repas'!$E$219:$NF$219,,MATCH(DE2,'[1]Stats repas'!$E$55:$NF$55,1))="AT",$B$21,"")&amp;" "&amp;IF(INDEX('[1]Stats repas'!$E$228:$NF$228,,MATCH(DE2,'[1]Stats repas'!$E$55:$NF$55,1))="AT",$B$22,"")</f>
        <v xml:space="preserve">Stephane </v>
      </c>
      <c r="DF30" s="30" t="str">
        <f>IF(INDEX('[1]Stats repas'!$E$219:$NF$219,,MATCH(DF2,'[1]Stats repas'!$E$55:$NF$55,1))="AT",$B$21,"")&amp;" "&amp;IF(INDEX('[1]Stats repas'!$E$228:$NF$228,,MATCH(DF2,'[1]Stats repas'!$E$55:$NF$55,1))="AT",$B$22,"")</f>
        <v xml:space="preserve">Stephane </v>
      </c>
      <c r="DG30" s="30" t="str">
        <f>IF(INDEX('[1]Stats repas'!$E$219:$NF$219,,MATCH(DG2,'[1]Stats repas'!$E$55:$NF$55,1))="AT",$B$21,"")&amp;" "&amp;IF(INDEX('[1]Stats repas'!$E$228:$NF$228,,MATCH(DG2,'[1]Stats repas'!$E$55:$NF$55,1))="AT",$B$22,"")</f>
        <v xml:space="preserve">Stephane </v>
      </c>
      <c r="DH30" s="30" t="str">
        <f>IF(INDEX('[1]Stats repas'!$E$219:$NF$219,,MATCH(DH2,'[1]Stats repas'!$E$55:$NF$55,1))="AT",$B$21,"")&amp;" "&amp;IF(INDEX('[1]Stats repas'!$E$228:$NF$228,,MATCH(DH2,'[1]Stats repas'!$E$55:$NF$55,1))="AT",$B$22,"")</f>
        <v xml:space="preserve">Stephane </v>
      </c>
      <c r="DI30" s="30" t="str">
        <f>IF(INDEX('[1]Stats repas'!$E$219:$NF$219,,MATCH(DI2,'[1]Stats repas'!$E$55:$NF$55,1))="AT",$B$21,"")&amp;" "&amp;IF(INDEX('[1]Stats repas'!$E$228:$NF$228,,MATCH(DI2,'[1]Stats repas'!$E$55:$NF$55,1))="AT",$B$22,"")</f>
        <v xml:space="preserve">Stephane </v>
      </c>
      <c r="DJ30" s="30" t="str">
        <f>IF(INDEX('[1]Stats repas'!$E$219:$NF$219,,MATCH(DJ2,'[1]Stats repas'!$E$55:$NF$55,1))="AT",$B$21,"")&amp;" "&amp;IF(INDEX('[1]Stats repas'!$E$228:$NF$228,,MATCH(DJ2,'[1]Stats repas'!$E$55:$NF$55,1))="AT",$B$22,"")</f>
        <v xml:space="preserve">Stephane </v>
      </c>
      <c r="DK30" s="30" t="str">
        <f>IF(INDEX('[1]Stats repas'!$E$219:$NF$219,,MATCH(DK2,'[1]Stats repas'!$E$55:$NF$55,1))="AT",$B$21,"")&amp;" "&amp;IF(INDEX('[1]Stats repas'!$E$228:$NF$228,,MATCH(DK2,'[1]Stats repas'!$E$55:$NF$55,1))="AT",$B$22,"")</f>
        <v xml:space="preserve">Stephane </v>
      </c>
      <c r="DL30" s="30" t="str">
        <f>IF(INDEX('[1]Stats repas'!$E$219:$NF$219,,MATCH(DL2,'[1]Stats repas'!$E$55:$NF$55,1))="AT",$B$21,"")&amp;" "&amp;IF(INDEX('[1]Stats repas'!$E$228:$NF$228,,MATCH(DL2,'[1]Stats repas'!$E$55:$NF$55,1))="AT",$B$22,"")</f>
        <v xml:space="preserve"> </v>
      </c>
      <c r="DM30" s="30" t="str">
        <f>IF(INDEX('[1]Stats repas'!$E$219:$NF$219,,MATCH(DM2,'[1]Stats repas'!$E$55:$NF$55,1))="AT",$B$21,"")&amp;" "&amp;IF(INDEX('[1]Stats repas'!$E$228:$NF$228,,MATCH(DM2,'[1]Stats repas'!$E$55:$NF$55,1))="AT",$B$22,"")</f>
        <v xml:space="preserve"> </v>
      </c>
      <c r="DN30" s="30" t="str">
        <f>IF(INDEX('[1]Stats repas'!$E$219:$NF$219,,MATCH(DN2,'[1]Stats repas'!$E$55:$NF$55,1))="AT",$B$21,"")&amp;" "&amp;IF(INDEX('[1]Stats repas'!$E$228:$NF$228,,MATCH(DN2,'[1]Stats repas'!$E$55:$NF$55,1))="AT",$B$22,"")</f>
        <v xml:space="preserve"> </v>
      </c>
      <c r="DO30" s="30" t="str">
        <f>IF(INDEX('[1]Stats repas'!$E$219:$NF$219,,MATCH(DO2,'[1]Stats repas'!$E$55:$NF$55,1))="AT",$B$21,"")&amp;" "&amp;IF(INDEX('[1]Stats repas'!$E$228:$NF$228,,MATCH(DO2,'[1]Stats repas'!$E$55:$NF$55,1))="AT",$B$22,"")</f>
        <v xml:space="preserve"> </v>
      </c>
      <c r="DP30" s="30" t="str">
        <f>IF(INDEX('[1]Stats repas'!$E$219:$NF$219,,MATCH(DP2,'[1]Stats repas'!$E$55:$NF$55,1))="AT",$B$21,"")&amp;" "&amp;IF(INDEX('[1]Stats repas'!$E$228:$NF$228,,MATCH(DP2,'[1]Stats repas'!$E$55:$NF$55,1))="AT",$B$22,"")</f>
        <v xml:space="preserve"> </v>
      </c>
      <c r="DQ30" s="30" t="str">
        <f>IF(INDEX('[1]Stats repas'!$E$219:$NF$219,,MATCH(DQ2,'[1]Stats repas'!$E$55:$NF$55,1))="AT",$B$21,"")&amp;" "&amp;IF(INDEX('[1]Stats repas'!$E$228:$NF$228,,MATCH(DQ2,'[1]Stats repas'!$E$55:$NF$55,1))="AT",$B$22,"")</f>
        <v xml:space="preserve"> </v>
      </c>
      <c r="DR30" s="30" t="str">
        <f>IF(INDEX('[1]Stats repas'!$E$219:$NF$219,,MATCH(DR2,'[1]Stats repas'!$E$55:$NF$55,1))="AT",$B$21,"")&amp;" "&amp;IF(INDEX('[1]Stats repas'!$E$228:$NF$228,,MATCH(DR2,'[1]Stats repas'!$E$55:$NF$55,1))="AT",$B$22,"")</f>
        <v xml:space="preserve"> </v>
      </c>
      <c r="DS30" s="30" t="str">
        <f>IF(INDEX('[1]Stats repas'!$E$219:$NF$219,,MATCH(DS2,'[1]Stats repas'!$E$55:$NF$55,1))="AT",$B$21,"")&amp;" "&amp;IF(INDEX('[1]Stats repas'!$E$228:$NF$228,,MATCH(DS2,'[1]Stats repas'!$E$55:$NF$55,1))="AT",$B$22,"")</f>
        <v xml:space="preserve"> </v>
      </c>
      <c r="DT30" s="30" t="str">
        <f>IF(INDEX('[1]Stats repas'!$E$219:$NF$219,,MATCH(DT2,'[1]Stats repas'!$E$55:$NF$55,1))="AT",$B$21,"")&amp;" "&amp;IF(INDEX('[1]Stats repas'!$E$228:$NF$228,,MATCH(DT2,'[1]Stats repas'!$E$55:$NF$55,1))="AT",$B$22,"")</f>
        <v xml:space="preserve"> </v>
      </c>
      <c r="DU30" s="30" t="str">
        <f>IF(INDEX('[1]Stats repas'!$E$219:$NF$219,,MATCH(DU2,'[1]Stats repas'!$E$55:$NF$55,1))="AT",$B$21,"")&amp;" "&amp;IF(INDEX('[1]Stats repas'!$E$228:$NF$228,,MATCH(DU2,'[1]Stats repas'!$E$55:$NF$55,1))="AT",$B$22,"")</f>
        <v xml:space="preserve"> </v>
      </c>
      <c r="DV30" s="30" t="str">
        <f>IF(INDEX('[1]Stats repas'!$E$219:$NF$219,,MATCH(DV2,'[1]Stats repas'!$E$55:$NF$55,1))="AT",$B$21,"")&amp;" "&amp;IF(INDEX('[1]Stats repas'!$E$228:$NF$228,,MATCH(DV2,'[1]Stats repas'!$E$55:$NF$55,1))="AT",$B$22,"")</f>
        <v xml:space="preserve"> </v>
      </c>
      <c r="DW30" s="30" t="str">
        <f>IF(INDEX('[1]Stats repas'!$E$219:$NF$219,,MATCH(DW2,'[1]Stats repas'!$E$55:$NF$55,1))="AT",$B$21,"")&amp;" "&amp;IF(INDEX('[1]Stats repas'!$E$228:$NF$228,,MATCH(DW2,'[1]Stats repas'!$E$55:$NF$55,1))="AT",$B$22,"")</f>
        <v xml:space="preserve"> </v>
      </c>
      <c r="DX30" s="30" t="str">
        <f>IF(INDEX('[1]Stats repas'!$E$219:$NF$219,,MATCH(DX2,'[1]Stats repas'!$E$55:$NF$55,1))="AT",$B$21,"")&amp;" "&amp;IF(INDEX('[1]Stats repas'!$E$228:$NF$228,,MATCH(DX2,'[1]Stats repas'!$E$55:$NF$55,1))="AT",$B$22,"")</f>
        <v xml:space="preserve"> </v>
      </c>
      <c r="DY30" s="30" t="str">
        <f>IF(INDEX('[1]Stats repas'!$E$219:$NF$219,,MATCH(DY2,'[1]Stats repas'!$E$55:$NF$55,1))="AT",$B$21,"")&amp;" "&amp;IF(INDEX('[1]Stats repas'!$E$228:$NF$228,,MATCH(DY2,'[1]Stats repas'!$E$55:$NF$55,1))="AT",$B$22,"")</f>
        <v xml:space="preserve"> </v>
      </c>
      <c r="DZ30" s="30" t="str">
        <f>IF(INDEX('[1]Stats repas'!$E$219:$NF$219,,MATCH(DZ2,'[1]Stats repas'!$E$55:$NF$55,1))="AT",$B$21,"")&amp;" "&amp;IF(INDEX('[1]Stats repas'!$E$228:$NF$228,,MATCH(DZ2,'[1]Stats repas'!$E$55:$NF$55,1))="AT",$B$22,"")</f>
        <v xml:space="preserve"> </v>
      </c>
      <c r="EA30" s="30" t="str">
        <f>IF(INDEX('[1]Stats repas'!$E$219:$NF$219,,MATCH(EA2,'[1]Stats repas'!$E$55:$NF$55,1))="AT",$B$21,"")&amp;" "&amp;IF(INDEX('[1]Stats repas'!$E$228:$NF$228,,MATCH(EA2,'[1]Stats repas'!$E$55:$NF$55,1))="AT",$B$22,"")</f>
        <v xml:space="preserve"> </v>
      </c>
      <c r="EB30" s="30" t="str">
        <f>IF(INDEX('[1]Stats repas'!$E$219:$NF$219,,MATCH(EB2,'[1]Stats repas'!$E$55:$NF$55,1))="AT",$B$21,"")&amp;" "&amp;IF(INDEX('[1]Stats repas'!$E$228:$NF$228,,MATCH(EB2,'[1]Stats repas'!$E$55:$NF$55,1))="AT",$B$22,"")</f>
        <v xml:space="preserve"> </v>
      </c>
      <c r="EC30" s="30" t="str">
        <f>IF(INDEX('[1]Stats repas'!$E$219:$NF$219,,MATCH(EC2,'[1]Stats repas'!$E$55:$NF$55,1))="AT",$B$21,"")&amp;" "&amp;IF(INDEX('[1]Stats repas'!$E$228:$NF$228,,MATCH(EC2,'[1]Stats repas'!$E$55:$NF$55,1))="AT",$B$22,"")</f>
        <v xml:space="preserve"> </v>
      </c>
      <c r="ED30" s="30" t="str">
        <f>IF(INDEX('[1]Stats repas'!$E$219:$NF$219,,MATCH(ED2,'[1]Stats repas'!$E$55:$NF$55,1))="AT",$B$21,"")&amp;" "&amp;IF(INDEX('[1]Stats repas'!$E$228:$NF$228,,MATCH(ED2,'[1]Stats repas'!$E$55:$NF$55,1))="AT",$B$22,"")</f>
        <v xml:space="preserve"> </v>
      </c>
      <c r="EE30" s="30" t="str">
        <f>IF(INDEX('[1]Stats repas'!$E$219:$NF$219,,MATCH(EE2,'[1]Stats repas'!$E$55:$NF$55,1))="AT",$B$21,"")&amp;" "&amp;IF(INDEX('[1]Stats repas'!$E$228:$NF$228,,MATCH(EE2,'[1]Stats repas'!$E$55:$NF$55,1))="AT",$B$22,"")</f>
        <v xml:space="preserve"> </v>
      </c>
      <c r="EF30" s="30" t="str">
        <f>IF(INDEX('[1]Stats repas'!$E$219:$NF$219,,MATCH(EF2,'[1]Stats repas'!$E$55:$NF$55,1))="AT",$B$21,"")&amp;" "&amp;IF(INDEX('[1]Stats repas'!$E$228:$NF$228,,MATCH(EF2,'[1]Stats repas'!$E$55:$NF$55,1))="AT",$B$22,"")</f>
        <v xml:space="preserve"> </v>
      </c>
      <c r="EG30" s="30" t="str">
        <f>IF(INDEX('[1]Stats repas'!$E$219:$NF$219,,MATCH(EG2,'[1]Stats repas'!$E$55:$NF$55,1))="AT",$B$21,"")&amp;" "&amp;IF(INDEX('[1]Stats repas'!$E$228:$NF$228,,MATCH(EG2,'[1]Stats repas'!$E$55:$NF$55,1))="AT",$B$22,"")</f>
        <v xml:space="preserve"> </v>
      </c>
      <c r="EH30" s="30" t="str">
        <f>IF(INDEX('[1]Stats repas'!$E$219:$NF$219,,MATCH(EH2,'[1]Stats repas'!$E$55:$NF$55,1))="AT",$B$21,"")&amp;" "&amp;IF(INDEX('[1]Stats repas'!$E$228:$NF$228,,MATCH(EH2,'[1]Stats repas'!$E$55:$NF$55,1))="AT",$B$22,"")</f>
        <v xml:space="preserve"> </v>
      </c>
      <c r="EI30" s="30" t="str">
        <f>IF(INDEX('[1]Stats repas'!$E$219:$NF$219,,MATCH(EI2,'[1]Stats repas'!$E$55:$NF$55,1))="AT",$B$21,"")&amp;" "&amp;IF(INDEX('[1]Stats repas'!$E$228:$NF$228,,MATCH(EI2,'[1]Stats repas'!$E$55:$NF$55,1))="AT",$B$22,"")</f>
        <v xml:space="preserve"> </v>
      </c>
      <c r="EJ30" s="30" t="str">
        <f>IF(INDEX('[1]Stats repas'!$E$219:$NF$219,,MATCH(EJ2,'[1]Stats repas'!$E$55:$NF$55,1))="AT",$B$21,"")&amp;" "&amp;IF(INDEX('[1]Stats repas'!$E$228:$NF$228,,MATCH(EJ2,'[1]Stats repas'!$E$55:$NF$55,1))="AT",$B$22,"")</f>
        <v xml:space="preserve"> </v>
      </c>
      <c r="EK30" s="30" t="str">
        <f>IF(INDEX('[1]Stats repas'!$E$219:$NF$219,,MATCH(EK2,'[1]Stats repas'!$E$55:$NF$55,1))="AT",$B$21,"")&amp;" "&amp;IF(INDEX('[1]Stats repas'!$E$228:$NF$228,,MATCH(EK2,'[1]Stats repas'!$E$55:$NF$55,1))="AT",$B$22,"")</f>
        <v xml:space="preserve"> </v>
      </c>
      <c r="EL30" s="30" t="str">
        <f>IF(INDEX('[1]Stats repas'!$E$219:$NF$219,,MATCH(EL2,'[1]Stats repas'!$E$55:$NF$55,1))="AT",$B$21,"")&amp;" "&amp;IF(INDEX('[1]Stats repas'!$E$228:$NF$228,,MATCH(EL2,'[1]Stats repas'!$E$55:$NF$55,1))="AT",$B$22,"")</f>
        <v xml:space="preserve"> </v>
      </c>
      <c r="EM30" s="30" t="str">
        <f>IF(INDEX('[1]Stats repas'!$E$219:$NF$219,,MATCH(EM2,'[1]Stats repas'!$E$55:$NF$55,1))="AT",$B$21,"")&amp;" "&amp;IF(INDEX('[1]Stats repas'!$E$228:$NF$228,,MATCH(EM2,'[1]Stats repas'!$E$55:$NF$55,1))="AT",$B$22,"")</f>
        <v xml:space="preserve"> </v>
      </c>
      <c r="EN30" s="30" t="str">
        <f>IF(INDEX('[1]Stats repas'!$E$219:$NF$219,,MATCH(EN2,'[1]Stats repas'!$E$55:$NF$55,1))="AT",$B$21,"")&amp;" "&amp;IF(INDEX('[1]Stats repas'!$E$228:$NF$228,,MATCH(EN2,'[1]Stats repas'!$E$55:$NF$55,1))="AT",$B$22,"")</f>
        <v xml:space="preserve"> </v>
      </c>
      <c r="EO30" s="30" t="str">
        <f>IF(INDEX('[1]Stats repas'!$E$219:$NF$219,,MATCH(EO2,'[1]Stats repas'!$E$55:$NF$55,1))="AT",$B$21,"")&amp;" "&amp;IF(INDEX('[1]Stats repas'!$E$228:$NF$228,,MATCH(EO2,'[1]Stats repas'!$E$55:$NF$55,1))="AT",$B$22,"")</f>
        <v xml:space="preserve"> </v>
      </c>
      <c r="EP30" s="30" t="str">
        <f>IF(INDEX('[1]Stats repas'!$E$219:$NF$219,,MATCH(EP2,'[1]Stats repas'!$E$55:$NF$55,1))="AT",$B$21,"")&amp;" "&amp;IF(INDEX('[1]Stats repas'!$E$228:$NF$228,,MATCH(EP2,'[1]Stats repas'!$E$55:$NF$55,1))="AT",$B$22,"")</f>
        <v xml:space="preserve"> </v>
      </c>
      <c r="EQ30" s="30" t="str">
        <f>IF(INDEX('[1]Stats repas'!$E$219:$NF$219,,MATCH(EQ2,'[1]Stats repas'!$E$55:$NF$55,1))="AT",$B$21,"")&amp;" "&amp;IF(INDEX('[1]Stats repas'!$E$228:$NF$228,,MATCH(EQ2,'[1]Stats repas'!$E$55:$NF$55,1))="AT",$B$22,"")</f>
        <v xml:space="preserve"> </v>
      </c>
      <c r="ER30" s="30" t="str">
        <f>IF(INDEX('[1]Stats repas'!$E$219:$NF$219,,MATCH(ER2,'[1]Stats repas'!$E$55:$NF$55,1))="AT",$B$21,"")&amp;" "&amp;IF(INDEX('[1]Stats repas'!$E$228:$NF$228,,MATCH(ER2,'[1]Stats repas'!$E$55:$NF$55,1))="AT",$B$22,"")</f>
        <v xml:space="preserve"> </v>
      </c>
      <c r="ES30" s="30" t="str">
        <f>IF(INDEX('[1]Stats repas'!$E$219:$NF$219,,MATCH(ES2,'[1]Stats repas'!$E$55:$NF$55,1))="AT",$B$21,"")&amp;" "&amp;IF(INDEX('[1]Stats repas'!$E$228:$NF$228,,MATCH(ES2,'[1]Stats repas'!$E$55:$NF$55,1))="AT",$B$22,"")</f>
        <v xml:space="preserve"> </v>
      </c>
      <c r="ET30" s="30" t="str">
        <f>IF(INDEX('[1]Stats repas'!$E$219:$NF$219,,MATCH(ET2,'[1]Stats repas'!$E$55:$NF$55,1))="AT",$B$21,"")&amp;" "&amp;IF(INDEX('[1]Stats repas'!$E$228:$NF$228,,MATCH(ET2,'[1]Stats repas'!$E$55:$NF$55,1))="AT",$B$22,"")</f>
        <v xml:space="preserve"> </v>
      </c>
      <c r="EU30" s="30" t="str">
        <f>IF(INDEX('[1]Stats repas'!$E$219:$NF$219,,MATCH(EU2,'[1]Stats repas'!$E$55:$NF$55,1))="AT",$B$21,"")&amp;" "&amp;IF(INDEX('[1]Stats repas'!$E$228:$NF$228,,MATCH(EU2,'[1]Stats repas'!$E$55:$NF$55,1))="AT",$B$22,"")</f>
        <v xml:space="preserve"> </v>
      </c>
      <c r="EV30" s="30" t="str">
        <f>IF(INDEX('[1]Stats repas'!$E$219:$NF$219,,MATCH(EV2,'[1]Stats repas'!$E$55:$NF$55,1))="AT",$B$21,"")&amp;" "&amp;IF(INDEX('[1]Stats repas'!$E$228:$NF$228,,MATCH(EV2,'[1]Stats repas'!$E$55:$NF$55,1))="AT",$B$22,"")</f>
        <v xml:space="preserve"> </v>
      </c>
      <c r="EW30" s="30" t="str">
        <f>IF(INDEX('[1]Stats repas'!$E$219:$NF$219,,MATCH(EW2,'[1]Stats repas'!$E$55:$NF$55,1))="AT",$B$21,"")&amp;" "&amp;IF(INDEX('[1]Stats repas'!$E$228:$NF$228,,MATCH(EW2,'[1]Stats repas'!$E$55:$NF$55,1))="AT",$B$22,"")</f>
        <v xml:space="preserve"> </v>
      </c>
      <c r="EX30" s="30" t="str">
        <f>IF(INDEX('[1]Stats repas'!$E$219:$NF$219,,MATCH(EX2,'[1]Stats repas'!$E$55:$NF$55,1))="AT",$B$21,"")&amp;" "&amp;IF(INDEX('[1]Stats repas'!$E$228:$NF$228,,MATCH(EX2,'[1]Stats repas'!$E$55:$NF$55,1))="AT",$B$22,"")</f>
        <v xml:space="preserve"> </v>
      </c>
      <c r="EY30" s="30" t="str">
        <f>IF(INDEX('[1]Stats repas'!$E$219:$NF$219,,MATCH(EY2,'[1]Stats repas'!$E$55:$NF$55,1))="AT",$B$21,"")&amp;" "&amp;IF(INDEX('[1]Stats repas'!$E$228:$NF$228,,MATCH(EY2,'[1]Stats repas'!$E$55:$NF$55,1))="AT",$B$22,"")</f>
        <v xml:space="preserve"> </v>
      </c>
      <c r="EZ30" s="30" t="str">
        <f>IF(INDEX('[1]Stats repas'!$E$219:$NF$219,,MATCH(EZ2,'[1]Stats repas'!$E$55:$NF$55,1))="AT",$B$21,"")&amp;" "&amp;IF(INDEX('[1]Stats repas'!$E$228:$NF$228,,MATCH(EZ2,'[1]Stats repas'!$E$55:$NF$55,1))="AT",$B$22,"")</f>
        <v xml:space="preserve"> </v>
      </c>
      <c r="FA30" s="30" t="str">
        <f>IF(INDEX('[1]Stats repas'!$E$219:$NF$219,,MATCH(FA2,'[1]Stats repas'!$E$55:$NF$55,1))="AT",$B$21,"")&amp;" "&amp;IF(INDEX('[1]Stats repas'!$E$228:$NF$228,,MATCH(FA2,'[1]Stats repas'!$E$55:$NF$55,1))="AT",$B$22,"")</f>
        <v xml:space="preserve"> </v>
      </c>
      <c r="FB30" s="30" t="str">
        <f>IF(INDEX('[1]Stats repas'!$E$219:$NF$219,,MATCH(FB2,'[1]Stats repas'!$E$55:$NF$55,1))="AT",$B$21,"")&amp;" "&amp;IF(INDEX('[1]Stats repas'!$E$228:$NF$228,,MATCH(FB2,'[1]Stats repas'!$E$55:$NF$55,1))="AT",$B$22,"")</f>
        <v xml:space="preserve"> </v>
      </c>
      <c r="FC30" s="30" t="str">
        <f>IF(INDEX('[1]Stats repas'!$E$219:$NF$219,,MATCH(FC2,'[1]Stats repas'!$E$55:$NF$55,1))="AT",$B$21,"")&amp;" "&amp;IF(INDEX('[1]Stats repas'!$E$228:$NF$228,,MATCH(FC2,'[1]Stats repas'!$E$55:$NF$55,1))="AT",$B$22,"")</f>
        <v xml:space="preserve"> </v>
      </c>
      <c r="FD30" s="30" t="str">
        <f>IF(INDEX('[1]Stats repas'!$E$219:$NF$219,,MATCH(FD2,'[1]Stats repas'!$E$55:$NF$55,1))="AT",$B$21,"")&amp;" "&amp;IF(INDEX('[1]Stats repas'!$E$228:$NF$228,,MATCH(FD2,'[1]Stats repas'!$E$55:$NF$55,1))="AT",$B$22,"")</f>
        <v xml:space="preserve"> </v>
      </c>
      <c r="FE30" s="30" t="str">
        <f>IF(INDEX('[1]Stats repas'!$E$219:$NF$219,,MATCH(FE2,'[1]Stats repas'!$E$55:$NF$55,1))="AT",$B$21,"")&amp;" "&amp;IF(INDEX('[1]Stats repas'!$E$228:$NF$228,,MATCH(FE2,'[1]Stats repas'!$E$55:$NF$55,1))="AT",$B$22,"")</f>
        <v xml:space="preserve"> </v>
      </c>
      <c r="FF30" s="30" t="str">
        <f>IF(INDEX('[1]Stats repas'!$E$219:$NF$219,,MATCH(FF2,'[1]Stats repas'!$E$55:$NF$55,1))="AT",$B$21,"")&amp;" "&amp;IF(INDEX('[1]Stats repas'!$E$228:$NF$228,,MATCH(FF2,'[1]Stats repas'!$E$55:$NF$55,1))="AT",$B$22,"")</f>
        <v xml:space="preserve"> </v>
      </c>
      <c r="FG30" s="30" t="str">
        <f>IF(INDEX('[1]Stats repas'!$E$219:$NF$219,,MATCH(FG2,'[1]Stats repas'!$E$55:$NF$55,1))="AT",$B$21,"")&amp;" "&amp;IF(INDEX('[1]Stats repas'!$E$228:$NF$228,,MATCH(FG2,'[1]Stats repas'!$E$55:$NF$55,1))="AT",$B$22,"")</f>
        <v xml:space="preserve"> </v>
      </c>
      <c r="FH30" s="30" t="str">
        <f>IF(INDEX('[1]Stats repas'!$E$219:$NF$219,,MATCH(FH2,'[1]Stats repas'!$E$55:$NF$55,1))="AT",$B$21,"")&amp;" "&amp;IF(INDEX('[1]Stats repas'!$E$228:$NF$228,,MATCH(FH2,'[1]Stats repas'!$E$55:$NF$55,1))="AT",$B$22,"")</f>
        <v xml:space="preserve"> </v>
      </c>
      <c r="FI30" s="30" t="str">
        <f>IF(INDEX('[1]Stats repas'!$E$219:$NF$219,,MATCH(FI2,'[1]Stats repas'!$E$55:$NF$55,1))="AT",$B$21,"")&amp;" "&amp;IF(INDEX('[1]Stats repas'!$E$228:$NF$228,,MATCH(FI2,'[1]Stats repas'!$E$55:$NF$55,1))="AT",$B$22,"")</f>
        <v xml:space="preserve"> </v>
      </c>
      <c r="FJ30" s="30" t="str">
        <f>IF(INDEX('[1]Stats repas'!$E$219:$NF$219,,MATCH(FJ2,'[1]Stats repas'!$E$55:$NF$55,1))="AT",$B$21,"")&amp;" "&amp;IF(INDEX('[1]Stats repas'!$E$228:$NF$228,,MATCH(FJ2,'[1]Stats repas'!$E$55:$NF$55,1))="AT",$B$22,"")</f>
        <v xml:space="preserve"> </v>
      </c>
      <c r="FK30" s="30" t="str">
        <f>IF(INDEX('[1]Stats repas'!$E$219:$NF$219,,MATCH(FK2,'[1]Stats repas'!$E$55:$NF$55,1))="AT",$B$21,"")&amp;" "&amp;IF(INDEX('[1]Stats repas'!$E$228:$NF$228,,MATCH(FK2,'[1]Stats repas'!$E$55:$NF$55,1))="AT",$B$22,"")</f>
        <v xml:space="preserve"> </v>
      </c>
      <c r="FL30" s="30" t="str">
        <f>IF(INDEX('[1]Stats repas'!$E$219:$NF$219,,MATCH(FL2,'[1]Stats repas'!$E$55:$NF$55,1))="AT",$B$21,"")&amp;" "&amp;IF(INDEX('[1]Stats repas'!$E$228:$NF$228,,MATCH(FL2,'[1]Stats repas'!$E$55:$NF$55,1))="AT",$B$22,"")</f>
        <v xml:space="preserve"> </v>
      </c>
      <c r="FM30" s="30" t="str">
        <f>IF(INDEX('[1]Stats repas'!$E$219:$NF$219,,MATCH(FM2,'[1]Stats repas'!$E$55:$NF$55,1))="AT",$B$21,"")&amp;" "&amp;IF(INDEX('[1]Stats repas'!$E$228:$NF$228,,MATCH(FM2,'[1]Stats repas'!$E$55:$NF$55,1))="AT",$B$22,"")</f>
        <v xml:space="preserve"> </v>
      </c>
      <c r="FN30" s="30" t="str">
        <f>IF(INDEX('[1]Stats repas'!$E$219:$NF$219,,MATCH(FN2,'[1]Stats repas'!$E$55:$NF$55,1))="AT",$B$21,"")&amp;" "&amp;IF(INDEX('[1]Stats repas'!$E$228:$NF$228,,MATCH(FN2,'[1]Stats repas'!$E$55:$NF$55,1))="AT",$B$22,"")</f>
        <v xml:space="preserve"> </v>
      </c>
      <c r="FO30" s="30" t="str">
        <f>IF(INDEX('[1]Stats repas'!$E$219:$NF$219,,MATCH(FO2,'[1]Stats repas'!$E$55:$NF$55,1))="AT",$B$21,"")&amp;" "&amp;IF(INDEX('[1]Stats repas'!$E$228:$NF$228,,MATCH(FO2,'[1]Stats repas'!$E$55:$NF$55,1))="AT",$B$22,"")</f>
        <v xml:space="preserve"> </v>
      </c>
      <c r="FP30" s="30" t="str">
        <f>IF(INDEX('[1]Stats repas'!$E$219:$NF$219,,MATCH(FP2,'[1]Stats repas'!$E$55:$NF$55,1))="AT",$B$21,"")&amp;" "&amp;IF(INDEX('[1]Stats repas'!$E$228:$NF$228,,MATCH(FP2,'[1]Stats repas'!$E$55:$NF$55,1))="AT",$B$22,"")</f>
        <v xml:space="preserve"> </v>
      </c>
      <c r="FQ30" s="30" t="str">
        <f>IF(INDEX('[1]Stats repas'!$E$219:$NF$219,,MATCH(FQ2,'[1]Stats repas'!$E$55:$NF$55,1))="AT",$B$21,"")&amp;" "&amp;IF(INDEX('[1]Stats repas'!$E$228:$NF$228,,MATCH(FQ2,'[1]Stats repas'!$E$55:$NF$55,1))="AT",$B$22,"")</f>
        <v xml:space="preserve"> </v>
      </c>
      <c r="FR30" s="30" t="str">
        <f>IF(INDEX('[1]Stats repas'!$E$219:$NF$219,,MATCH(FR2,'[1]Stats repas'!$E$55:$NF$55,1))="AT",$B$21,"")&amp;" "&amp;IF(INDEX('[1]Stats repas'!$E$228:$NF$228,,MATCH(FR2,'[1]Stats repas'!$E$55:$NF$55,1))="AT",$B$22,"")</f>
        <v xml:space="preserve"> </v>
      </c>
      <c r="FS30" s="30" t="str">
        <f>IF(INDEX('[1]Stats repas'!$E$219:$NF$219,,MATCH(FS2,'[1]Stats repas'!$E$55:$NF$55,1))="AT",$B$21,"")&amp;" "&amp;IF(INDEX('[1]Stats repas'!$E$228:$NF$228,,MATCH(FS2,'[1]Stats repas'!$E$55:$NF$55,1))="AT",$B$22,"")</f>
        <v xml:space="preserve"> </v>
      </c>
      <c r="FT30" s="30" t="str">
        <f>IF(INDEX('[1]Stats repas'!$E$219:$NF$219,,MATCH(FT2,'[1]Stats repas'!$E$55:$NF$55,1))="AT",$B$21,"")&amp;" "&amp;IF(INDEX('[1]Stats repas'!$E$228:$NF$228,,MATCH(FT2,'[1]Stats repas'!$E$55:$NF$55,1))="AT",$B$22,"")</f>
        <v xml:space="preserve"> </v>
      </c>
      <c r="FU30" s="30" t="str">
        <f>IF(INDEX('[1]Stats repas'!$E$219:$NF$219,,MATCH(FU2,'[1]Stats repas'!$E$55:$NF$55,1))="AT",$B$21,"")&amp;" "&amp;IF(INDEX('[1]Stats repas'!$E$228:$NF$228,,MATCH(FU2,'[1]Stats repas'!$E$55:$NF$55,1))="AT",$B$22,"")</f>
        <v xml:space="preserve"> </v>
      </c>
      <c r="FV30" s="30" t="str">
        <f>IF(INDEX('[1]Stats repas'!$E$219:$NF$219,,MATCH(FV2,'[1]Stats repas'!$E$55:$NF$55,1))="AT",$B$21,"")&amp;" "&amp;IF(INDEX('[1]Stats repas'!$E$228:$NF$228,,MATCH(FV2,'[1]Stats repas'!$E$55:$NF$55,1))="AT",$B$22,"")</f>
        <v xml:space="preserve"> </v>
      </c>
      <c r="FW30" s="30" t="str">
        <f>IF(INDEX('[1]Stats repas'!$E$219:$NF$219,,MATCH(FW2,'[1]Stats repas'!$E$55:$NF$55,1))="AT",$B$21,"")&amp;" "&amp;IF(INDEX('[1]Stats repas'!$E$228:$NF$228,,MATCH(FW2,'[1]Stats repas'!$E$55:$NF$55,1))="AT",$B$22,"")</f>
        <v xml:space="preserve"> </v>
      </c>
      <c r="FX30" s="30" t="str">
        <f>IF(INDEX('[1]Stats repas'!$E$219:$NF$219,,MATCH(FX2,'[1]Stats repas'!$E$55:$NF$55,1))="AT",$B$21,"")&amp;" "&amp;IF(INDEX('[1]Stats repas'!$E$228:$NF$228,,MATCH(FX2,'[1]Stats repas'!$E$55:$NF$55,1))="AT",$B$22,"")</f>
        <v xml:space="preserve"> </v>
      </c>
      <c r="FY30" s="30" t="str">
        <f>IF(INDEX('[1]Stats repas'!$E$219:$NF$219,,MATCH(FY2,'[1]Stats repas'!$E$55:$NF$55,1))="AT",$B$21,"")&amp;" "&amp;IF(INDEX('[1]Stats repas'!$E$228:$NF$228,,MATCH(FY2,'[1]Stats repas'!$E$55:$NF$55,1))="AT",$B$22,"")</f>
        <v xml:space="preserve"> </v>
      </c>
      <c r="FZ30" s="30" t="str">
        <f>IF(INDEX('[1]Stats repas'!$E$219:$NF$219,,MATCH(FZ2,'[1]Stats repas'!$E$55:$NF$55,1))="AT",$B$21,"")&amp;" "&amp;IF(INDEX('[1]Stats repas'!$E$228:$NF$228,,MATCH(FZ2,'[1]Stats repas'!$E$55:$NF$55,1))="AT",$B$22,"")</f>
        <v xml:space="preserve"> </v>
      </c>
      <c r="GA30" s="30" t="str">
        <f>IF(INDEX('[1]Stats repas'!$E$219:$NF$219,,MATCH(GA2,'[1]Stats repas'!$E$55:$NF$55,1))="AT",$B$21,"")&amp;" "&amp;IF(INDEX('[1]Stats repas'!$E$228:$NF$228,,MATCH(GA2,'[1]Stats repas'!$E$55:$NF$55,1))="AT",$B$22,"")</f>
        <v xml:space="preserve"> </v>
      </c>
      <c r="GB30" s="30" t="str">
        <f>IF(INDEX('[1]Stats repas'!$E$219:$NF$219,,MATCH(GB2,'[1]Stats repas'!$E$55:$NF$55,1))="AT",$B$21,"")&amp;" "&amp;IF(INDEX('[1]Stats repas'!$E$228:$NF$228,,MATCH(GB2,'[1]Stats repas'!$E$55:$NF$55,1))="AT",$B$22,"")</f>
        <v xml:space="preserve">Stephane </v>
      </c>
      <c r="GC30" s="30" t="str">
        <f>IF(INDEX('[1]Stats repas'!$E$219:$NF$219,,MATCH(GC2,'[1]Stats repas'!$E$55:$NF$55,1))="AT",$B$21,"")&amp;" "&amp;IF(INDEX('[1]Stats repas'!$E$228:$NF$228,,MATCH(GC2,'[1]Stats repas'!$E$55:$NF$55,1))="AT",$B$22,"")</f>
        <v xml:space="preserve">Stephane </v>
      </c>
      <c r="GD30" s="30" t="str">
        <f>IF(INDEX('[1]Stats repas'!$E$219:$NF$219,,MATCH(GD2,'[1]Stats repas'!$E$55:$NF$55,1))="AT",$B$21,"")&amp;" "&amp;IF(INDEX('[1]Stats repas'!$E$228:$NF$228,,MATCH(GD2,'[1]Stats repas'!$E$55:$NF$55,1))="AT",$B$22,"")</f>
        <v xml:space="preserve">Stephane </v>
      </c>
      <c r="GE30" s="30" t="str">
        <f>IF(INDEX('[1]Stats repas'!$E$219:$NF$219,,MATCH(GE2,'[1]Stats repas'!$E$55:$NF$55,1))="AT",$B$21,"")&amp;" "&amp;IF(INDEX('[1]Stats repas'!$E$228:$NF$228,,MATCH(GE2,'[1]Stats repas'!$E$55:$NF$55,1))="AT",$B$22,"")</f>
        <v xml:space="preserve">Stephane </v>
      </c>
      <c r="GF30" s="30" t="str">
        <f>IF(INDEX('[1]Stats repas'!$E$219:$NF$219,,MATCH(GF2,'[1]Stats repas'!$E$55:$NF$55,1))="AT",$B$21,"")&amp;" "&amp;IF(INDEX('[1]Stats repas'!$E$228:$NF$228,,MATCH(GF2,'[1]Stats repas'!$E$55:$NF$55,1))="AT",$B$22,"")</f>
        <v xml:space="preserve">Stephane </v>
      </c>
      <c r="GG30" s="30" t="str">
        <f>IF(INDEX('[1]Stats repas'!$E$219:$NF$219,,MATCH(GG2,'[1]Stats repas'!$E$55:$NF$55,1))="AT",$B$21,"")&amp;" "&amp;IF(INDEX('[1]Stats repas'!$E$228:$NF$228,,MATCH(GG2,'[1]Stats repas'!$E$55:$NF$55,1))="AT",$B$22,"")</f>
        <v xml:space="preserve">Stephane </v>
      </c>
      <c r="GH30" s="30" t="str">
        <f>IF(INDEX('[1]Stats repas'!$E$219:$NF$219,,MATCH(GH2,'[1]Stats repas'!$E$55:$NF$55,1))="AT",$B$21,"")&amp;" "&amp;IF(INDEX('[1]Stats repas'!$E$228:$NF$228,,MATCH(GH2,'[1]Stats repas'!$E$55:$NF$55,1))="AT",$B$22,"")</f>
        <v xml:space="preserve">Stephane </v>
      </c>
      <c r="GI30" s="30" t="str">
        <f>IF(INDEX('[1]Stats repas'!$E$219:$NF$219,,MATCH(GI2,'[1]Stats repas'!$E$55:$NF$55,1))="AT",$B$21,"")&amp;" "&amp;IF(INDEX('[1]Stats repas'!$E$228:$NF$228,,MATCH(GI2,'[1]Stats repas'!$E$55:$NF$55,1))="AT",$B$22,"")</f>
        <v xml:space="preserve">Stephane </v>
      </c>
      <c r="GJ30" s="30" t="str">
        <f>IF(INDEX('[1]Stats repas'!$E$219:$NF$219,,MATCH(GJ2,'[1]Stats repas'!$E$55:$NF$55,1))="AT",$B$21,"")&amp;" "&amp;IF(INDEX('[1]Stats repas'!$E$228:$NF$228,,MATCH(GJ2,'[1]Stats repas'!$E$55:$NF$55,1))="AT",$B$22,"")</f>
        <v xml:space="preserve">Stephane </v>
      </c>
      <c r="GK30" s="30" t="str">
        <f>IF(INDEX('[1]Stats repas'!$E$219:$NF$219,,MATCH(GK2,'[1]Stats repas'!$E$55:$NF$55,1))="AT",$B$21,"")&amp;" "&amp;IF(INDEX('[1]Stats repas'!$E$228:$NF$228,,MATCH(GK2,'[1]Stats repas'!$E$55:$NF$55,1))="AT",$B$22,"")</f>
        <v xml:space="preserve">Stephane </v>
      </c>
      <c r="GL30" s="30" t="str">
        <f>IF(INDEX('[1]Stats repas'!$E$219:$NF$219,,MATCH(GL2,'[1]Stats repas'!$E$55:$NF$55,1))="AT",$B$21,"")&amp;" "&amp;IF(INDEX('[1]Stats repas'!$E$228:$NF$228,,MATCH(GL2,'[1]Stats repas'!$E$55:$NF$55,1))="AT",$B$22,"")</f>
        <v xml:space="preserve">Stephane </v>
      </c>
      <c r="GM30" s="30" t="str">
        <f>IF(INDEX('[1]Stats repas'!$E$219:$NF$219,,MATCH(GM2,'[1]Stats repas'!$E$55:$NF$55,1))="AT",$B$21,"")&amp;" "&amp;IF(INDEX('[1]Stats repas'!$E$228:$NF$228,,MATCH(GM2,'[1]Stats repas'!$E$55:$NF$55,1))="AT",$B$22,"")</f>
        <v xml:space="preserve">Stephane </v>
      </c>
      <c r="GN30" s="30" t="str">
        <f>IF(INDEX('[1]Stats repas'!$E$219:$NF$219,,MATCH(GN2,'[1]Stats repas'!$E$55:$NF$55,1))="AT",$B$21,"")&amp;" "&amp;IF(INDEX('[1]Stats repas'!$E$228:$NF$228,,MATCH(GN2,'[1]Stats repas'!$E$55:$NF$55,1))="AT",$B$22,"")</f>
        <v xml:space="preserve">Stephane </v>
      </c>
      <c r="GO30" s="30" t="str">
        <f>IF(INDEX('[1]Stats repas'!$E$219:$NF$219,,MATCH(GO2,'[1]Stats repas'!$E$55:$NF$55,1))="AT",$B$21,"")&amp;" "&amp;IF(INDEX('[1]Stats repas'!$E$228:$NF$228,,MATCH(GO2,'[1]Stats repas'!$E$55:$NF$55,1))="AT",$B$22,"")</f>
        <v xml:space="preserve">Stephane </v>
      </c>
      <c r="GP30" s="30" t="str">
        <f>IF(INDEX('[1]Stats repas'!$E$219:$NF$219,,MATCH(GP2,'[1]Stats repas'!$E$55:$NF$55,1))="AT",$B$21,"")&amp;" "&amp;IF(INDEX('[1]Stats repas'!$E$228:$NF$228,,MATCH(GP2,'[1]Stats repas'!$E$55:$NF$55,1))="AT",$B$22,"")</f>
        <v xml:space="preserve">Stephane </v>
      </c>
      <c r="GQ30" s="30" t="str">
        <f>IF(INDEX('[1]Stats repas'!$E$219:$NF$219,,MATCH(GQ2,'[1]Stats repas'!$E$55:$NF$55,1))="AT",$B$21,"")&amp;" "&amp;IF(INDEX('[1]Stats repas'!$E$228:$NF$228,,MATCH(GQ2,'[1]Stats repas'!$E$55:$NF$55,1))="AT",$B$22,"")</f>
        <v xml:space="preserve">Stephane </v>
      </c>
      <c r="GR30" s="30" t="str">
        <f>IF(INDEX('[1]Stats repas'!$E$219:$NF$219,,MATCH(GR2,'[1]Stats repas'!$E$55:$NF$55,1))="AT",$B$21,"")&amp;" "&amp;IF(INDEX('[1]Stats repas'!$E$228:$NF$228,,MATCH(GR2,'[1]Stats repas'!$E$55:$NF$55,1))="AT",$B$22,"")</f>
        <v xml:space="preserve"> </v>
      </c>
      <c r="GS30" s="30" t="str">
        <f>IF(INDEX('[1]Stats repas'!$E$219:$NF$219,,MATCH(GS2,'[1]Stats repas'!$E$55:$NF$55,1))="AT",$B$21,"")&amp;" "&amp;IF(INDEX('[1]Stats repas'!$E$228:$NF$228,,MATCH(GS2,'[1]Stats repas'!$E$55:$NF$55,1))="AT",$B$22,"")</f>
        <v xml:space="preserve"> </v>
      </c>
      <c r="GT30" s="30" t="str">
        <f>IF(INDEX('[1]Stats repas'!$E$219:$NF$219,,MATCH(GT2,'[1]Stats repas'!$E$55:$NF$55,1))="AT",$B$21,"")&amp;" "&amp;IF(INDEX('[1]Stats repas'!$E$228:$NF$228,,MATCH(GT2,'[1]Stats repas'!$E$55:$NF$55,1))="AT",$B$22,"")</f>
        <v xml:space="preserve"> </v>
      </c>
      <c r="GU30" s="30" t="str">
        <f>IF(INDEX('[1]Stats repas'!$E$219:$NF$219,,MATCH(GU2,'[1]Stats repas'!$E$55:$NF$55,1))="AT",$B$21,"")&amp;" "&amp;IF(INDEX('[1]Stats repas'!$E$228:$NF$228,,MATCH(GU2,'[1]Stats repas'!$E$55:$NF$55,1))="AT",$B$22,"")</f>
        <v xml:space="preserve"> </v>
      </c>
      <c r="GV30" s="30" t="str">
        <f>IF(INDEX('[1]Stats repas'!$E$219:$NF$219,,MATCH(GV2,'[1]Stats repas'!$E$55:$NF$55,1))="AT",$B$21,"")&amp;" "&amp;IF(INDEX('[1]Stats repas'!$E$228:$NF$228,,MATCH(GV2,'[1]Stats repas'!$E$55:$NF$55,1))="AT",$B$22,"")</f>
        <v xml:space="preserve"> </v>
      </c>
      <c r="GW30" s="30" t="str">
        <f>IF(INDEX('[1]Stats repas'!$E$219:$NF$219,,MATCH(GW2,'[1]Stats repas'!$E$55:$NF$55,1))="AT",$B$21,"")&amp;" "&amp;IF(INDEX('[1]Stats repas'!$E$228:$NF$228,,MATCH(GW2,'[1]Stats repas'!$E$55:$NF$55,1))="AT",$B$22,"")</f>
        <v xml:space="preserve"> </v>
      </c>
      <c r="GX30" s="30" t="str">
        <f>IF(INDEX('[1]Stats repas'!$E$219:$NF$219,,MATCH(GX2,'[1]Stats repas'!$E$55:$NF$55,1))="AT",$B$21,"")&amp;" "&amp;IF(INDEX('[1]Stats repas'!$E$228:$NF$228,,MATCH(GX2,'[1]Stats repas'!$E$55:$NF$55,1))="AT",$B$22,"")</f>
        <v xml:space="preserve"> </v>
      </c>
      <c r="GY30" s="30" t="str">
        <f>IF(INDEX('[1]Stats repas'!$E$219:$NF$219,,MATCH(GY2,'[1]Stats repas'!$E$55:$NF$55,1))="AT",$B$21,"")&amp;" "&amp;IF(INDEX('[1]Stats repas'!$E$228:$NF$228,,MATCH(GY2,'[1]Stats repas'!$E$55:$NF$55,1))="AT",$B$22,"")</f>
        <v xml:space="preserve"> </v>
      </c>
      <c r="GZ30" s="30" t="str">
        <f>IF(INDEX('[1]Stats repas'!$E$219:$NF$219,,MATCH(GZ2,'[1]Stats repas'!$E$55:$NF$55,1))="AT",$B$21,"")&amp;" "&amp;IF(INDEX('[1]Stats repas'!$E$228:$NF$228,,MATCH(GZ2,'[1]Stats repas'!$E$55:$NF$55,1))="AT",$B$22,"")</f>
        <v xml:space="preserve"> </v>
      </c>
      <c r="HA30" s="30" t="str">
        <f>IF(INDEX('[1]Stats repas'!$E$219:$NF$219,,MATCH(HA2,'[1]Stats repas'!$E$55:$NF$55,1))="AT",$B$21,"")&amp;" "&amp;IF(INDEX('[1]Stats repas'!$E$228:$NF$228,,MATCH(HA2,'[1]Stats repas'!$E$55:$NF$55,1))="AT",$B$22,"")</f>
        <v xml:space="preserve"> </v>
      </c>
      <c r="HB30" s="30" t="str">
        <f>IF(INDEX('[1]Stats repas'!$E$219:$NF$219,,MATCH(HB2,'[1]Stats repas'!$E$55:$NF$55,1))="AT",$B$21,"")&amp;" "&amp;IF(INDEX('[1]Stats repas'!$E$228:$NF$228,,MATCH(HB2,'[1]Stats repas'!$E$55:$NF$55,1))="AT",$B$22,"")</f>
        <v xml:space="preserve"> </v>
      </c>
      <c r="HC30" s="30" t="str">
        <f>IF(INDEX('[1]Stats repas'!$E$219:$NF$219,,MATCH(HC2,'[1]Stats repas'!$E$55:$NF$55,1))="AT",$B$21,"")&amp;" "&amp;IF(INDEX('[1]Stats repas'!$E$228:$NF$228,,MATCH(HC2,'[1]Stats repas'!$E$55:$NF$55,1))="AT",$B$22,"")</f>
        <v xml:space="preserve"> </v>
      </c>
      <c r="HD30" s="30" t="str">
        <f>IF(INDEX('[1]Stats repas'!$E$219:$NF$219,,MATCH(HD2,'[1]Stats repas'!$E$55:$NF$55,1))="AT",$B$21,"")&amp;" "&amp;IF(INDEX('[1]Stats repas'!$E$228:$NF$228,,MATCH(HD2,'[1]Stats repas'!$E$55:$NF$55,1))="AT",$B$22,"")</f>
        <v xml:space="preserve"> </v>
      </c>
      <c r="HE30" s="30" t="str">
        <f>IF(INDEX('[1]Stats repas'!$E$219:$NF$219,,MATCH(HE2,'[1]Stats repas'!$E$55:$NF$55,1))="AT",$B$21,"")&amp;" "&amp;IF(INDEX('[1]Stats repas'!$E$228:$NF$228,,MATCH(HE2,'[1]Stats repas'!$E$55:$NF$55,1))="AT",$B$22,"")</f>
        <v xml:space="preserve"> </v>
      </c>
      <c r="HF30" s="30" t="str">
        <f>IF(INDEX('[1]Stats repas'!$E$219:$NF$219,,MATCH(HF2,'[1]Stats repas'!$E$55:$NF$55,1))="AT",$B$21,"")&amp;" "&amp;IF(INDEX('[1]Stats repas'!$E$228:$NF$228,,MATCH(HF2,'[1]Stats repas'!$E$55:$NF$55,1))="AT",$B$22,"")</f>
        <v xml:space="preserve"> </v>
      </c>
      <c r="HG30" s="30" t="str">
        <f>IF(INDEX('[1]Stats repas'!$E$219:$NF$219,,MATCH(HG2,'[1]Stats repas'!$E$55:$NF$55,1))="AT",$B$21,"")&amp;" "&amp;IF(INDEX('[1]Stats repas'!$E$228:$NF$228,,MATCH(HG2,'[1]Stats repas'!$E$55:$NF$55,1))="AT",$B$22,"")</f>
        <v xml:space="preserve"> </v>
      </c>
      <c r="HH30" s="30" t="str">
        <f>IF(INDEX('[1]Stats repas'!$E$219:$NF$219,,MATCH(HH2,'[1]Stats repas'!$E$55:$NF$55,1))="AT",$B$21,"")&amp;" "&amp;IF(INDEX('[1]Stats repas'!$E$228:$NF$228,,MATCH(HH2,'[1]Stats repas'!$E$55:$NF$55,1))="AT",$B$22,"")</f>
        <v xml:space="preserve"> </v>
      </c>
      <c r="HI30" s="30" t="str">
        <f>IF(INDEX('[1]Stats repas'!$E$219:$NF$219,,MATCH(HI2,'[1]Stats repas'!$E$55:$NF$55,1))="AT",$B$21,"")&amp;" "&amp;IF(INDEX('[1]Stats repas'!$E$228:$NF$228,,MATCH(HI2,'[1]Stats repas'!$E$55:$NF$55,1))="AT",$B$22,"")</f>
        <v xml:space="preserve"> </v>
      </c>
      <c r="HJ30" s="30" t="str">
        <f>IF(INDEX('[1]Stats repas'!$E$219:$NF$219,,MATCH(HJ2,'[1]Stats repas'!$E$55:$NF$55,1))="AT",$B$21,"")&amp;" "&amp;IF(INDEX('[1]Stats repas'!$E$228:$NF$228,,MATCH(HJ2,'[1]Stats repas'!$E$55:$NF$55,1))="AT",$B$22,"")</f>
        <v xml:space="preserve"> </v>
      </c>
      <c r="HK30" s="30" t="str">
        <f>IF(INDEX('[1]Stats repas'!$E$219:$NF$219,,MATCH(HK2,'[1]Stats repas'!$E$55:$NF$55,1))="AT",$B$21,"")&amp;" "&amp;IF(INDEX('[1]Stats repas'!$E$228:$NF$228,,MATCH(HK2,'[1]Stats repas'!$E$55:$NF$55,1))="AT",$B$22,"")</f>
        <v xml:space="preserve"> </v>
      </c>
      <c r="HL30" s="30" t="str">
        <f>IF(INDEX('[1]Stats repas'!$E$219:$NF$219,,MATCH(HL2,'[1]Stats repas'!$E$55:$NF$55,1))="AT",$B$21,"")&amp;" "&amp;IF(INDEX('[1]Stats repas'!$E$228:$NF$228,,MATCH(HL2,'[1]Stats repas'!$E$55:$NF$55,1))="AT",$B$22,"")</f>
        <v xml:space="preserve"> </v>
      </c>
      <c r="HM30" s="30" t="str">
        <f>IF(INDEX('[1]Stats repas'!$E$219:$NF$219,,MATCH(HM2,'[1]Stats repas'!$E$55:$NF$55,1))="AT",$B$21,"")&amp;" "&amp;IF(INDEX('[1]Stats repas'!$E$228:$NF$228,,MATCH(HM2,'[1]Stats repas'!$E$55:$NF$55,1))="AT",$B$22,"")</f>
        <v xml:space="preserve"> </v>
      </c>
      <c r="HN30" s="30" t="str">
        <f>IF(INDEX('[1]Stats repas'!$E$219:$NF$219,,MATCH(HN2,'[1]Stats repas'!$E$55:$NF$55,1))="AT",$B$21,"")&amp;" "&amp;IF(INDEX('[1]Stats repas'!$E$228:$NF$228,,MATCH(HN2,'[1]Stats repas'!$E$55:$NF$55,1))="AT",$B$22,"")</f>
        <v xml:space="preserve"> </v>
      </c>
      <c r="HO30" s="30" t="str">
        <f>IF(INDEX('[1]Stats repas'!$E$219:$NF$219,,MATCH(HO2,'[1]Stats repas'!$E$55:$NF$55,1))="AT",$B$21,"")&amp;" "&amp;IF(INDEX('[1]Stats repas'!$E$228:$NF$228,,MATCH(HO2,'[1]Stats repas'!$E$55:$NF$55,1))="AT",$B$22,"")</f>
        <v xml:space="preserve"> </v>
      </c>
      <c r="HP30" s="30" t="str">
        <f>IF(INDEX('[1]Stats repas'!$E$219:$NF$219,,MATCH(HP2,'[1]Stats repas'!$E$55:$NF$55,1))="AT",$B$21,"")&amp;" "&amp;IF(INDEX('[1]Stats repas'!$E$228:$NF$228,,MATCH(HP2,'[1]Stats repas'!$E$55:$NF$55,1))="AT",$B$22,"")</f>
        <v xml:space="preserve"> </v>
      </c>
      <c r="HQ30" s="30" t="str">
        <f>IF(INDEX('[1]Stats repas'!$E$219:$NF$219,,MATCH(HQ2,'[1]Stats repas'!$E$55:$NF$55,1))="AT",$B$21,"")&amp;" "&amp;IF(INDEX('[1]Stats repas'!$E$228:$NF$228,,MATCH(HQ2,'[1]Stats repas'!$E$55:$NF$55,1))="AT",$B$22,"")</f>
        <v xml:space="preserve"> </v>
      </c>
      <c r="HR30" s="30" t="str">
        <f>IF(INDEX('[1]Stats repas'!$E$219:$NF$219,,MATCH(HR2,'[1]Stats repas'!$E$55:$NF$55,1))="AT",$B$21,"")&amp;" "&amp;IF(INDEX('[1]Stats repas'!$E$228:$NF$228,,MATCH(HR2,'[1]Stats repas'!$E$55:$NF$55,1))="AT",$B$22,"")</f>
        <v xml:space="preserve"> </v>
      </c>
      <c r="HS30" s="30" t="str">
        <f>IF(INDEX('[1]Stats repas'!$E$219:$NF$219,,MATCH(HS2,'[1]Stats repas'!$E$55:$NF$55,1))="AT",$B$21,"")&amp;" "&amp;IF(INDEX('[1]Stats repas'!$E$228:$NF$228,,MATCH(HS2,'[1]Stats repas'!$E$55:$NF$55,1))="AT",$B$22,"")</f>
        <v xml:space="preserve"> </v>
      </c>
      <c r="HT30" s="30" t="str">
        <f>IF(INDEX('[1]Stats repas'!$E$219:$NF$219,,MATCH(HT2,'[1]Stats repas'!$E$55:$NF$55,1))="AT",$B$21,"")&amp;" "&amp;IF(INDEX('[1]Stats repas'!$E$228:$NF$228,,MATCH(HT2,'[1]Stats repas'!$E$55:$NF$55,1))="AT",$B$22,"")</f>
        <v xml:space="preserve"> </v>
      </c>
      <c r="HU30" s="30" t="str">
        <f>IF(INDEX('[1]Stats repas'!$E$219:$NF$219,,MATCH(HU2,'[1]Stats repas'!$E$55:$NF$55,1))="AT",$B$21,"")&amp;" "&amp;IF(INDEX('[1]Stats repas'!$E$228:$NF$228,,MATCH(HU2,'[1]Stats repas'!$E$55:$NF$55,1))="AT",$B$22,"")</f>
        <v xml:space="preserve"> </v>
      </c>
      <c r="HV30" s="30" t="str">
        <f>IF(INDEX('[1]Stats repas'!$E$219:$NF$219,,MATCH(HV2,'[1]Stats repas'!$E$55:$NF$55,1))="AT",$B$21,"")&amp;" "&amp;IF(INDEX('[1]Stats repas'!$E$228:$NF$228,,MATCH(HV2,'[1]Stats repas'!$E$55:$NF$55,1))="AT",$B$22,"")</f>
        <v xml:space="preserve"> </v>
      </c>
      <c r="HW30" s="30" t="str">
        <f>IF(INDEX('[1]Stats repas'!$E$219:$NF$219,,MATCH(HW2,'[1]Stats repas'!$E$55:$NF$55,1))="AT",$B$21,"")&amp;" "&amp;IF(INDEX('[1]Stats repas'!$E$228:$NF$228,,MATCH(HW2,'[1]Stats repas'!$E$55:$NF$55,1))="AT",$B$22,"")</f>
        <v xml:space="preserve"> </v>
      </c>
      <c r="HX30" s="30" t="str">
        <f>IF(INDEX('[1]Stats repas'!$E$219:$NF$219,,MATCH(HX2,'[1]Stats repas'!$E$55:$NF$55,1))="AT",$B$21,"")&amp;" "&amp;IF(INDEX('[1]Stats repas'!$E$228:$NF$228,,MATCH(HX2,'[1]Stats repas'!$E$55:$NF$55,1))="AT",$B$22,"")</f>
        <v xml:space="preserve"> </v>
      </c>
      <c r="HY30" s="30" t="str">
        <f>IF(INDEX('[1]Stats repas'!$E$219:$NF$219,,MATCH(HY2,'[1]Stats repas'!$E$55:$NF$55,1))="AT",$B$21,"")&amp;" "&amp;IF(INDEX('[1]Stats repas'!$E$228:$NF$228,,MATCH(HY2,'[1]Stats repas'!$E$55:$NF$55,1))="AT",$B$22,"")</f>
        <v xml:space="preserve"> </v>
      </c>
      <c r="HZ30" s="30" t="str">
        <f>IF(INDEX('[1]Stats repas'!$E$219:$NF$219,,MATCH(HZ2,'[1]Stats repas'!$E$55:$NF$55,1))="AT",$B$21,"")&amp;" "&amp;IF(INDEX('[1]Stats repas'!$E$228:$NF$228,,MATCH(HZ2,'[1]Stats repas'!$E$55:$NF$55,1))="AT",$B$22,"")</f>
        <v xml:space="preserve"> </v>
      </c>
      <c r="IA30" s="30" t="str">
        <f>IF(INDEX('[1]Stats repas'!$E$219:$NF$219,,MATCH(IA2,'[1]Stats repas'!$E$55:$NF$55,1))="AT",$B$21,"")&amp;" "&amp;IF(INDEX('[1]Stats repas'!$E$228:$NF$228,,MATCH(IA2,'[1]Stats repas'!$E$55:$NF$55,1))="AT",$B$22,"")</f>
        <v xml:space="preserve"> </v>
      </c>
      <c r="IB30" s="30" t="str">
        <f>IF(INDEX('[1]Stats repas'!$E$219:$NF$219,,MATCH(IB2,'[1]Stats repas'!$E$55:$NF$55,1))="AT",$B$21,"")&amp;" "&amp;IF(INDEX('[1]Stats repas'!$E$228:$NF$228,,MATCH(IB2,'[1]Stats repas'!$E$55:$NF$55,1))="AT",$B$22,"")</f>
        <v xml:space="preserve"> </v>
      </c>
      <c r="IC30" s="30" t="str">
        <f>IF(INDEX('[1]Stats repas'!$E$219:$NF$219,,MATCH(IC2,'[1]Stats repas'!$E$55:$NF$55,1))="AT",$B$21,"")&amp;" "&amp;IF(INDEX('[1]Stats repas'!$E$228:$NF$228,,MATCH(IC2,'[1]Stats repas'!$E$55:$NF$55,1))="AT",$B$22,"")</f>
        <v xml:space="preserve"> </v>
      </c>
      <c r="ID30" s="30" t="str">
        <f>IF(INDEX('[1]Stats repas'!$E$219:$NF$219,,MATCH(ID2,'[1]Stats repas'!$E$55:$NF$55,1))="AT",$B$21,"")&amp;" "&amp;IF(INDEX('[1]Stats repas'!$E$228:$NF$228,,MATCH(ID2,'[1]Stats repas'!$E$55:$NF$55,1))="AT",$B$22,"")</f>
        <v xml:space="preserve"> </v>
      </c>
      <c r="IE30" s="30" t="str">
        <f>IF(INDEX('[1]Stats repas'!$E$219:$NF$219,,MATCH(IE2,'[1]Stats repas'!$E$55:$NF$55,1))="AT",$B$21,"")&amp;" "&amp;IF(INDEX('[1]Stats repas'!$E$228:$NF$228,,MATCH(IE2,'[1]Stats repas'!$E$55:$NF$55,1))="AT",$B$22,"")</f>
        <v xml:space="preserve"> </v>
      </c>
      <c r="IF30" s="30" t="str">
        <f>IF(INDEX('[1]Stats repas'!$E$219:$NF$219,,MATCH(IF2,'[1]Stats repas'!$E$55:$NF$55,1))="AT",$B$21,"")&amp;" "&amp;IF(INDEX('[1]Stats repas'!$E$228:$NF$228,,MATCH(IF2,'[1]Stats repas'!$E$55:$NF$55,1))="AT",$B$22,"")</f>
        <v xml:space="preserve"> </v>
      </c>
      <c r="IG30" s="30" t="str">
        <f>IF(INDEX('[1]Stats repas'!$E$219:$NF$219,,MATCH(IG2,'[1]Stats repas'!$E$55:$NF$55,1))="AT",$B$21,"")&amp;" "&amp;IF(INDEX('[1]Stats repas'!$E$228:$NF$228,,MATCH(IG2,'[1]Stats repas'!$E$55:$NF$55,1))="AT",$B$22,"")</f>
        <v xml:space="preserve"> </v>
      </c>
      <c r="IH30" s="30" t="str">
        <f>IF(INDEX('[1]Stats repas'!$E$219:$NF$219,,MATCH(IH2,'[1]Stats repas'!$E$55:$NF$55,1))="AT",$B$21,"")&amp;" "&amp;IF(INDEX('[1]Stats repas'!$E$228:$NF$228,,MATCH(IH2,'[1]Stats repas'!$E$55:$NF$55,1))="AT",$B$22,"")</f>
        <v xml:space="preserve"> </v>
      </c>
      <c r="II30" s="30" t="str">
        <f>IF(INDEX('[1]Stats repas'!$E$219:$NF$219,,MATCH(II2,'[1]Stats repas'!$E$55:$NF$55,1))="AT",$B$21,"")&amp;" "&amp;IF(INDEX('[1]Stats repas'!$E$228:$NF$228,,MATCH(II2,'[1]Stats repas'!$E$55:$NF$55,1))="AT",$B$22,"")</f>
        <v xml:space="preserve"> </v>
      </c>
      <c r="IJ30" s="30" t="str">
        <f>IF(INDEX('[1]Stats repas'!$E$219:$NF$219,,MATCH(IJ2,'[1]Stats repas'!$E$55:$NF$55,1))="AT",$B$21,"")&amp;" "&amp;IF(INDEX('[1]Stats repas'!$E$228:$NF$228,,MATCH(IJ2,'[1]Stats repas'!$E$55:$NF$55,1))="AT",$B$22,"")</f>
        <v xml:space="preserve"> </v>
      </c>
      <c r="IK30" s="30" t="str">
        <f>IF(INDEX('[1]Stats repas'!$E$219:$NF$219,,MATCH(IK2,'[1]Stats repas'!$E$55:$NF$55,1))="AT",$B$21,"")&amp;" "&amp;IF(INDEX('[1]Stats repas'!$E$228:$NF$228,,MATCH(IK2,'[1]Stats repas'!$E$55:$NF$55,1))="AT",$B$22,"")</f>
        <v xml:space="preserve"> </v>
      </c>
      <c r="IL30" s="30" t="str">
        <f>IF(INDEX('[1]Stats repas'!$E$219:$NF$219,,MATCH(IL2,'[1]Stats repas'!$E$55:$NF$55,1))="AT",$B$21,"")&amp;" "&amp;IF(INDEX('[1]Stats repas'!$E$228:$NF$228,,MATCH(IL2,'[1]Stats repas'!$E$55:$NF$55,1))="AT",$B$22,"")</f>
        <v xml:space="preserve"> </v>
      </c>
      <c r="IM30" s="30" t="str">
        <f>IF(INDEX('[1]Stats repas'!$E$219:$NF$219,,MATCH(IM2,'[1]Stats repas'!$E$55:$NF$55,1))="AT",$B$21,"")&amp;" "&amp;IF(INDEX('[1]Stats repas'!$E$228:$NF$228,,MATCH(IM2,'[1]Stats repas'!$E$55:$NF$55,1))="AT",$B$22,"")</f>
        <v xml:space="preserve"> </v>
      </c>
      <c r="IN30" s="30" t="str">
        <f>IF(INDEX('[1]Stats repas'!$E$219:$NF$219,,MATCH(IN2,'[1]Stats repas'!$E$55:$NF$55,1))="AT",$B$21,"")&amp;" "&amp;IF(INDEX('[1]Stats repas'!$E$228:$NF$228,,MATCH(IN2,'[1]Stats repas'!$E$55:$NF$55,1))="AT",$B$22,"")</f>
        <v xml:space="preserve"> </v>
      </c>
      <c r="IO30" s="30" t="str">
        <f>IF(INDEX('[1]Stats repas'!$E$219:$NF$219,,MATCH(IO2,'[1]Stats repas'!$E$55:$NF$55,1))="AT",$B$21,"")&amp;" "&amp;IF(INDEX('[1]Stats repas'!$E$228:$NF$228,,MATCH(IO2,'[1]Stats repas'!$E$55:$NF$55,1))="AT",$B$22,"")</f>
        <v xml:space="preserve"> </v>
      </c>
      <c r="IP30" s="30" t="str">
        <f>IF(INDEX('[1]Stats repas'!$E$219:$NF$219,,MATCH(IP2,'[1]Stats repas'!$E$55:$NF$55,1))="AT",$B$21,"")&amp;" "&amp;IF(INDEX('[1]Stats repas'!$E$228:$NF$228,,MATCH(IP2,'[1]Stats repas'!$E$55:$NF$55,1))="AT",$B$22,"")</f>
        <v xml:space="preserve"> </v>
      </c>
      <c r="IQ30" s="30" t="str">
        <f>IF(INDEX('[1]Stats repas'!$E$219:$NF$219,,MATCH(IQ2,'[1]Stats repas'!$E$55:$NF$55,1))="AT",$B$21,"")&amp;" "&amp;IF(INDEX('[1]Stats repas'!$E$228:$NF$228,,MATCH(IQ2,'[1]Stats repas'!$E$55:$NF$55,1))="AT",$B$22,"")</f>
        <v xml:space="preserve"> </v>
      </c>
      <c r="IR30" s="30" t="str">
        <f>IF(INDEX('[1]Stats repas'!$E$219:$NF$219,,MATCH(IR2,'[1]Stats repas'!$E$55:$NF$55,1))="AT",$B$21,"")&amp;" "&amp;IF(INDEX('[1]Stats repas'!$E$228:$NF$228,,MATCH(IR2,'[1]Stats repas'!$E$55:$NF$55,1))="AT",$B$22,"")</f>
        <v xml:space="preserve"> </v>
      </c>
      <c r="IS30" s="30" t="str">
        <f>IF(INDEX('[1]Stats repas'!$E$219:$NF$219,,MATCH(IS2,'[1]Stats repas'!$E$55:$NF$55,1))="AT",$B$21,"")&amp;" "&amp;IF(INDEX('[1]Stats repas'!$E$228:$NF$228,,MATCH(IS2,'[1]Stats repas'!$E$55:$NF$55,1))="AT",$B$22,"")</f>
        <v xml:space="preserve"> </v>
      </c>
      <c r="IT30" s="30" t="str">
        <f>IF(INDEX('[1]Stats repas'!$E$219:$NF$219,,MATCH(IT2,'[1]Stats repas'!$E$55:$NF$55,1))="AT",$B$21,"")&amp;" "&amp;IF(INDEX('[1]Stats repas'!$E$228:$NF$228,,MATCH(IT2,'[1]Stats repas'!$E$55:$NF$55,1))="AT",$B$22,"")</f>
        <v xml:space="preserve"> </v>
      </c>
      <c r="IU30" s="30" t="str">
        <f>IF(INDEX('[1]Stats repas'!$E$219:$NF$219,,MATCH(IU2,'[1]Stats repas'!$E$55:$NF$55,1))="AT",$B$21,"")&amp;" "&amp;IF(INDEX('[1]Stats repas'!$E$228:$NF$228,,MATCH(IU2,'[1]Stats repas'!$E$55:$NF$55,1))="AT",$B$22,"")</f>
        <v xml:space="preserve"> </v>
      </c>
      <c r="IV30" s="30" t="str">
        <f>IF(INDEX('[1]Stats repas'!$E$219:$NF$219,,MATCH(IV2,'[1]Stats repas'!$E$55:$NF$55,1))="AT",$B$21,"")&amp;" "&amp;IF(INDEX('[1]Stats repas'!$E$228:$NF$228,,MATCH(IV2,'[1]Stats repas'!$E$55:$NF$55,1))="AT",$B$22,"")</f>
        <v xml:space="preserve"> </v>
      </c>
      <c r="IW30" s="30" t="str">
        <f>IF(INDEX('[1]Stats repas'!$E$219:$NF$219,,MATCH(IW2,'[1]Stats repas'!$E$55:$NF$55,1))="AT",$B$21,"")&amp;" "&amp;IF(INDEX('[1]Stats repas'!$E$228:$NF$228,,MATCH(IW2,'[1]Stats repas'!$E$55:$NF$55,1))="AT",$B$22,"")</f>
        <v xml:space="preserve"> </v>
      </c>
      <c r="IX30" s="30" t="str">
        <f>IF(INDEX('[1]Stats repas'!$E$219:$NF$219,,MATCH(IX2,'[1]Stats repas'!$E$55:$NF$55,1))="AT",$B$21,"")&amp;" "&amp;IF(INDEX('[1]Stats repas'!$E$228:$NF$228,,MATCH(IX2,'[1]Stats repas'!$E$55:$NF$55,1))="AT",$B$22,"")</f>
        <v xml:space="preserve"> </v>
      </c>
      <c r="IY30" s="30" t="str">
        <f>IF(INDEX('[1]Stats repas'!$E$219:$NF$219,,MATCH(IY2,'[1]Stats repas'!$E$55:$NF$55,1))="AT",$B$21,"")&amp;" "&amp;IF(INDEX('[1]Stats repas'!$E$228:$NF$228,,MATCH(IY2,'[1]Stats repas'!$E$55:$NF$55,1))="AT",$B$22,"")</f>
        <v xml:space="preserve"> </v>
      </c>
      <c r="IZ30" s="30" t="str">
        <f>IF(INDEX('[1]Stats repas'!$E$219:$NF$219,,MATCH(IZ2,'[1]Stats repas'!$E$55:$NF$55,1))="AT",$B$21,"")&amp;" "&amp;IF(INDEX('[1]Stats repas'!$E$228:$NF$228,,MATCH(IZ2,'[1]Stats repas'!$E$55:$NF$55,1))="AT",$B$22,"")</f>
        <v xml:space="preserve"> </v>
      </c>
      <c r="JA30" s="30" t="str">
        <f>IF(INDEX('[1]Stats repas'!$E$219:$NF$219,,MATCH(JA2,'[1]Stats repas'!$E$55:$NF$55,1))="AT",$B$21,"")&amp;" "&amp;IF(INDEX('[1]Stats repas'!$E$228:$NF$228,,MATCH(JA2,'[1]Stats repas'!$E$55:$NF$55,1))="AT",$B$22,"")</f>
        <v xml:space="preserve"> </v>
      </c>
      <c r="JB30" s="30" t="str">
        <f>IF(INDEX('[1]Stats repas'!$E$219:$NF$219,,MATCH(JB2,'[1]Stats repas'!$E$55:$NF$55,1))="AT",$B$21,"")&amp;" "&amp;IF(INDEX('[1]Stats repas'!$E$228:$NF$228,,MATCH(JB2,'[1]Stats repas'!$E$55:$NF$55,1))="AT",$B$22,"")</f>
        <v xml:space="preserve"> </v>
      </c>
      <c r="JC30" s="30" t="str">
        <f>IF(INDEX('[1]Stats repas'!$E$219:$NF$219,,MATCH(JC2,'[1]Stats repas'!$E$55:$NF$55,1))="AT",$B$21,"")&amp;" "&amp;IF(INDEX('[1]Stats repas'!$E$228:$NF$228,,MATCH(JC2,'[1]Stats repas'!$E$55:$NF$55,1))="AT",$B$22,"")</f>
        <v xml:space="preserve"> </v>
      </c>
      <c r="JD30" s="30" t="str">
        <f>IF(INDEX('[1]Stats repas'!$E$219:$NF$219,,MATCH(JD2,'[1]Stats repas'!$E$55:$NF$55,1))="AT",$B$21,"")&amp;" "&amp;IF(INDEX('[1]Stats repas'!$E$228:$NF$228,,MATCH(JD2,'[1]Stats repas'!$E$55:$NF$55,1))="AT",$B$22,"")</f>
        <v xml:space="preserve"> </v>
      </c>
      <c r="JE30" s="30" t="str">
        <f>IF(INDEX('[1]Stats repas'!$E$219:$NF$219,,MATCH(JE2,'[1]Stats repas'!$E$55:$NF$55,1))="AT",$B$21,"")&amp;" "&amp;IF(INDEX('[1]Stats repas'!$E$228:$NF$228,,MATCH(JE2,'[1]Stats repas'!$E$55:$NF$55,1))="AT",$B$22,"")</f>
        <v xml:space="preserve"> </v>
      </c>
      <c r="JF30" s="30" t="str">
        <f>IF(INDEX('[1]Stats repas'!$E$219:$NF$219,,MATCH(JF2,'[1]Stats repas'!$E$55:$NF$55,1))="AT",$B$21,"")&amp;" "&amp;IF(INDEX('[1]Stats repas'!$E$228:$NF$228,,MATCH(JF2,'[1]Stats repas'!$E$55:$NF$55,1))="AT",$B$22,"")</f>
        <v xml:space="preserve"> </v>
      </c>
      <c r="JG30" s="30" t="str">
        <f>IF(INDEX('[1]Stats repas'!$E$219:$NF$219,,MATCH(JG2,'[1]Stats repas'!$E$55:$NF$55,1))="AT",$B$21,"")&amp;" "&amp;IF(INDEX('[1]Stats repas'!$E$228:$NF$228,,MATCH(JG2,'[1]Stats repas'!$E$55:$NF$55,1))="AT",$B$22,"")</f>
        <v xml:space="preserve"> </v>
      </c>
      <c r="JH30" s="30" t="str">
        <f>IF(INDEX('[1]Stats repas'!$E$219:$NF$219,,MATCH(JH2,'[1]Stats repas'!$E$55:$NF$55,1))="AT",$B$21,"")&amp;" "&amp;IF(INDEX('[1]Stats repas'!$E$228:$NF$228,,MATCH(JH2,'[1]Stats repas'!$E$55:$NF$55,1))="AT",$B$22,"")</f>
        <v xml:space="preserve"> </v>
      </c>
      <c r="JI30" s="30" t="str">
        <f>IF(INDEX('[1]Stats repas'!$E$219:$NF$219,,MATCH(JI2,'[1]Stats repas'!$E$55:$NF$55,1))="AT",$B$21,"")&amp;" "&amp;IF(INDEX('[1]Stats repas'!$E$228:$NF$228,,MATCH(JI2,'[1]Stats repas'!$E$55:$NF$55,1))="AT",$B$22,"")</f>
        <v xml:space="preserve"> </v>
      </c>
      <c r="JJ30" s="30" t="str">
        <f>IF(INDEX('[1]Stats repas'!$E$219:$NF$219,,MATCH(JJ2,'[1]Stats repas'!$E$55:$NF$55,1))="AT",$B$21,"")&amp;" "&amp;IF(INDEX('[1]Stats repas'!$E$228:$NF$228,,MATCH(JJ2,'[1]Stats repas'!$E$55:$NF$55,1))="AT",$B$22,"")</f>
        <v xml:space="preserve"> </v>
      </c>
      <c r="JK30" s="30" t="str">
        <f>IF(INDEX('[1]Stats repas'!$E$219:$NF$219,,MATCH(JK2,'[1]Stats repas'!$E$55:$NF$55,1))="AT",$B$21,"")&amp;" "&amp;IF(INDEX('[1]Stats repas'!$E$228:$NF$228,,MATCH(JK2,'[1]Stats repas'!$E$55:$NF$55,1))="AT",$B$22,"")</f>
        <v xml:space="preserve"> </v>
      </c>
      <c r="JL30" s="30" t="str">
        <f>IF(INDEX('[1]Stats repas'!$E$219:$NF$219,,MATCH(JL2,'[1]Stats repas'!$E$55:$NF$55,1))="AT",$B$21,"")&amp;" "&amp;IF(INDEX('[1]Stats repas'!$E$228:$NF$228,,MATCH(JL2,'[1]Stats repas'!$E$55:$NF$55,1))="AT",$B$22,"")</f>
        <v xml:space="preserve"> </v>
      </c>
      <c r="JM30" s="30" t="str">
        <f>IF(INDEX('[1]Stats repas'!$E$219:$NF$219,,MATCH(JM2,'[1]Stats repas'!$E$55:$NF$55,1))="AT",$B$21,"")&amp;" "&amp;IF(INDEX('[1]Stats repas'!$E$228:$NF$228,,MATCH(JM2,'[1]Stats repas'!$E$55:$NF$55,1))="AT",$B$22,"")</f>
        <v xml:space="preserve"> </v>
      </c>
      <c r="JN30" s="30" t="str">
        <f>IF(INDEX('[1]Stats repas'!$E$219:$NF$219,,MATCH(JN2,'[1]Stats repas'!$E$55:$NF$55,1))="AT",$B$21,"")&amp;" "&amp;IF(INDEX('[1]Stats repas'!$E$228:$NF$228,,MATCH(JN2,'[1]Stats repas'!$E$55:$NF$55,1))="AT",$B$22,"")</f>
        <v xml:space="preserve"> </v>
      </c>
      <c r="JO30" s="30" t="str">
        <f>IF(INDEX('[1]Stats repas'!$E$219:$NF$219,,MATCH(JO2,'[1]Stats repas'!$E$55:$NF$55,1))="AT",$B$21,"")&amp;" "&amp;IF(INDEX('[1]Stats repas'!$E$228:$NF$228,,MATCH(JO2,'[1]Stats repas'!$E$55:$NF$55,1))="AT",$B$22,"")</f>
        <v xml:space="preserve"> </v>
      </c>
      <c r="JP30" s="30" t="str">
        <f>IF(INDEX('[1]Stats repas'!$E$219:$NF$219,,MATCH(JP2,'[1]Stats repas'!$E$55:$NF$55,1))="AT",$B$21,"")&amp;" "&amp;IF(INDEX('[1]Stats repas'!$E$228:$NF$228,,MATCH(JP2,'[1]Stats repas'!$E$55:$NF$55,1))="AT",$B$22,"")</f>
        <v xml:space="preserve"> </v>
      </c>
      <c r="JQ30" s="30" t="str">
        <f>IF(INDEX('[1]Stats repas'!$E$219:$NF$219,,MATCH(JQ2,'[1]Stats repas'!$E$55:$NF$55,1))="AT",$B$21,"")&amp;" "&amp;IF(INDEX('[1]Stats repas'!$E$228:$NF$228,,MATCH(JQ2,'[1]Stats repas'!$E$55:$NF$55,1))="AT",$B$22,"")</f>
        <v xml:space="preserve"> </v>
      </c>
      <c r="JR30" s="30" t="str">
        <f>IF(INDEX('[1]Stats repas'!$E$219:$NF$219,,MATCH(JR2,'[1]Stats repas'!$E$55:$NF$55,1))="AT",$B$21,"")&amp;" "&amp;IF(INDEX('[1]Stats repas'!$E$228:$NF$228,,MATCH(JR2,'[1]Stats repas'!$E$55:$NF$55,1))="AT",$B$22,"")</f>
        <v xml:space="preserve"> </v>
      </c>
      <c r="JS30" s="30" t="str">
        <f>IF(INDEX('[1]Stats repas'!$E$219:$NF$219,,MATCH(JS2,'[1]Stats repas'!$E$55:$NF$55,1))="AT",$B$21,"")&amp;" "&amp;IF(INDEX('[1]Stats repas'!$E$228:$NF$228,,MATCH(JS2,'[1]Stats repas'!$E$55:$NF$55,1))="AT",$B$22,"")</f>
        <v xml:space="preserve"> </v>
      </c>
      <c r="JT30" s="30" t="str">
        <f>IF(INDEX('[1]Stats repas'!$E$219:$NF$219,,MATCH(JT2,'[1]Stats repas'!$E$55:$NF$55,1))="AT",$B$21,"")&amp;" "&amp;IF(INDEX('[1]Stats repas'!$E$228:$NF$228,,MATCH(JT2,'[1]Stats repas'!$E$55:$NF$55,1))="AT",$B$22,"")</f>
        <v xml:space="preserve"> </v>
      </c>
      <c r="JU30" s="30" t="str">
        <f>IF(INDEX('[1]Stats repas'!$E$219:$NF$219,,MATCH(JU2,'[1]Stats repas'!$E$55:$NF$55,1))="AT",$B$21,"")&amp;" "&amp;IF(INDEX('[1]Stats repas'!$E$228:$NF$228,,MATCH(JU2,'[1]Stats repas'!$E$55:$NF$55,1))="AT",$B$22,"")</f>
        <v xml:space="preserve"> </v>
      </c>
      <c r="JV30" s="30" t="str">
        <f>IF(INDEX('[1]Stats repas'!$E$219:$NF$219,,MATCH(JV2,'[1]Stats repas'!$E$55:$NF$55,1))="AT",$B$21,"")&amp;" "&amp;IF(INDEX('[1]Stats repas'!$E$228:$NF$228,,MATCH(JV2,'[1]Stats repas'!$E$55:$NF$55,1))="AT",$B$22,"")</f>
        <v xml:space="preserve"> </v>
      </c>
      <c r="JW30" s="30" t="str">
        <f>IF(INDEX('[1]Stats repas'!$E$219:$NF$219,,MATCH(JW2,'[1]Stats repas'!$E$55:$NF$55,1))="AT",$B$21,"")&amp;" "&amp;IF(INDEX('[1]Stats repas'!$E$228:$NF$228,,MATCH(JW2,'[1]Stats repas'!$E$55:$NF$55,1))="AT",$B$22,"")</f>
        <v xml:space="preserve"> </v>
      </c>
      <c r="JX30" s="30" t="str">
        <f>IF(INDEX('[1]Stats repas'!$E$219:$NF$219,,MATCH(JX2,'[1]Stats repas'!$E$55:$NF$55,1))="AT",$B$21,"")&amp;" "&amp;IF(INDEX('[1]Stats repas'!$E$228:$NF$228,,MATCH(JX2,'[1]Stats repas'!$E$55:$NF$55,1))="AT",$B$22,"")</f>
        <v xml:space="preserve"> </v>
      </c>
      <c r="JY30" s="30" t="str">
        <f>IF(INDEX('[1]Stats repas'!$E$219:$NF$219,,MATCH(JY2,'[1]Stats repas'!$E$55:$NF$55,1))="AT",$B$21,"")&amp;" "&amp;IF(INDEX('[1]Stats repas'!$E$228:$NF$228,,MATCH(JY2,'[1]Stats repas'!$E$55:$NF$55,1))="AT",$B$22,"")</f>
        <v xml:space="preserve"> </v>
      </c>
      <c r="JZ30" s="30" t="str">
        <f>IF(INDEX('[1]Stats repas'!$E$219:$NF$219,,MATCH(JZ2,'[1]Stats repas'!$E$55:$NF$55,1))="AT",$B$21,"")&amp;" "&amp;IF(INDEX('[1]Stats repas'!$E$228:$NF$228,,MATCH(JZ2,'[1]Stats repas'!$E$55:$NF$55,1))="AT",$B$22,"")</f>
        <v xml:space="preserve"> </v>
      </c>
      <c r="KA30" s="30" t="str">
        <f>IF(INDEX('[1]Stats repas'!$E$219:$NF$219,,MATCH(KA2,'[1]Stats repas'!$E$55:$NF$55,1))="AT",$B$21,"")&amp;" "&amp;IF(INDEX('[1]Stats repas'!$E$228:$NF$228,,MATCH(KA2,'[1]Stats repas'!$E$55:$NF$55,1))="AT",$B$22,"")</f>
        <v xml:space="preserve"> </v>
      </c>
      <c r="KB30" s="30" t="str">
        <f>IF(INDEX('[1]Stats repas'!$E$219:$NF$219,,MATCH(KB2,'[1]Stats repas'!$E$55:$NF$55,1))="AT",$B$21,"")&amp;" "&amp;IF(INDEX('[1]Stats repas'!$E$228:$NF$228,,MATCH(KB2,'[1]Stats repas'!$E$55:$NF$55,1))="AT",$B$22,"")</f>
        <v xml:space="preserve"> </v>
      </c>
      <c r="KC30" s="30" t="str">
        <f>IF(INDEX('[1]Stats repas'!$E$219:$NF$219,,MATCH(KC2,'[1]Stats repas'!$E$55:$NF$55,1))="AT",$B$21,"")&amp;" "&amp;IF(INDEX('[1]Stats repas'!$E$228:$NF$228,,MATCH(KC2,'[1]Stats repas'!$E$55:$NF$55,1))="AT",$B$22,"")</f>
        <v xml:space="preserve"> </v>
      </c>
      <c r="KD30" s="30" t="str">
        <f>IF(INDEX('[1]Stats repas'!$E$219:$NF$219,,MATCH(KD2,'[1]Stats repas'!$E$55:$NF$55,1))="AT",$B$21,"")&amp;" "&amp;IF(INDEX('[1]Stats repas'!$E$228:$NF$228,,MATCH(KD2,'[1]Stats repas'!$E$55:$NF$55,1))="AT",$B$22,"")</f>
        <v xml:space="preserve"> </v>
      </c>
      <c r="KE30" s="30" t="str">
        <f>IF(INDEX('[1]Stats repas'!$E$219:$NF$219,,MATCH(KE2,'[1]Stats repas'!$E$55:$NF$55,1))="AT",$B$21,"")&amp;" "&amp;IF(INDEX('[1]Stats repas'!$E$228:$NF$228,,MATCH(KE2,'[1]Stats repas'!$E$55:$NF$55,1))="AT",$B$22,"")</f>
        <v xml:space="preserve"> </v>
      </c>
      <c r="KF30" s="30" t="str">
        <f>IF(INDEX('[1]Stats repas'!$E$219:$NF$219,,MATCH(KF2,'[1]Stats repas'!$E$55:$NF$55,1))="AT",$B$21,"")&amp;" "&amp;IF(INDEX('[1]Stats repas'!$E$228:$NF$228,,MATCH(KF2,'[1]Stats repas'!$E$55:$NF$55,1))="AT",$B$22,"")</f>
        <v xml:space="preserve"> </v>
      </c>
      <c r="KG30" s="30" t="str">
        <f>IF(INDEX('[1]Stats repas'!$E$219:$NF$219,,MATCH(KG2,'[1]Stats repas'!$E$55:$NF$55,1))="AT",$B$21,"")&amp;" "&amp;IF(INDEX('[1]Stats repas'!$E$228:$NF$228,,MATCH(KG2,'[1]Stats repas'!$E$55:$NF$55,1))="AT",$B$22,"")</f>
        <v xml:space="preserve"> </v>
      </c>
      <c r="KH30" s="30" t="str">
        <f>IF(INDEX('[1]Stats repas'!$E$219:$NF$219,,MATCH(KH2,'[1]Stats repas'!$E$55:$NF$55,1))="AT",$B$21,"")&amp;" "&amp;IF(INDEX('[1]Stats repas'!$E$228:$NF$228,,MATCH(KH2,'[1]Stats repas'!$E$55:$NF$55,1))="AT",$B$22,"")</f>
        <v xml:space="preserve"> </v>
      </c>
      <c r="KI30" s="30" t="str">
        <f>IF(INDEX('[1]Stats repas'!$E$219:$NF$219,,MATCH(KI2,'[1]Stats repas'!$E$55:$NF$55,1))="AT",$B$21,"")&amp;" "&amp;IF(INDEX('[1]Stats repas'!$E$228:$NF$228,,MATCH(KI2,'[1]Stats repas'!$E$55:$NF$55,1))="AT",$B$22,"")</f>
        <v xml:space="preserve"> </v>
      </c>
      <c r="KJ30" s="30" t="str">
        <f>IF(INDEX('[1]Stats repas'!$E$219:$NF$219,,MATCH(KJ2,'[1]Stats repas'!$E$55:$NF$55,1))="AT",$B$21,"")&amp;" "&amp;IF(INDEX('[1]Stats repas'!$E$228:$NF$228,,MATCH(KJ2,'[1]Stats repas'!$E$55:$NF$55,1))="AT",$B$22,"")</f>
        <v xml:space="preserve"> </v>
      </c>
      <c r="KK30" s="30" t="str">
        <f>IF(INDEX('[1]Stats repas'!$E$219:$NF$219,,MATCH(KK2,'[1]Stats repas'!$E$55:$NF$55,1))="AT",$B$21,"")&amp;" "&amp;IF(INDEX('[1]Stats repas'!$E$228:$NF$228,,MATCH(KK2,'[1]Stats repas'!$E$55:$NF$55,1))="AT",$B$22,"")</f>
        <v xml:space="preserve"> </v>
      </c>
      <c r="KL30" s="30" t="str">
        <f>IF(INDEX('[1]Stats repas'!$E$219:$NF$219,,MATCH(KL2,'[1]Stats repas'!$E$55:$NF$55,1))="AT",$B$21,"")&amp;" "&amp;IF(INDEX('[1]Stats repas'!$E$228:$NF$228,,MATCH(KL2,'[1]Stats repas'!$E$55:$NF$55,1))="AT",$B$22,"")</f>
        <v xml:space="preserve"> </v>
      </c>
      <c r="KM30" s="30" t="str">
        <f>IF(INDEX('[1]Stats repas'!$E$219:$NF$219,,MATCH(KM2,'[1]Stats repas'!$E$55:$NF$55,1))="AT",$B$21,"")&amp;" "&amp;IF(INDEX('[1]Stats repas'!$E$228:$NF$228,,MATCH(KM2,'[1]Stats repas'!$E$55:$NF$55,1))="AT",$B$22,"")</f>
        <v xml:space="preserve"> </v>
      </c>
      <c r="KN30" s="30" t="str">
        <f>IF(INDEX('[1]Stats repas'!$E$219:$NF$219,,MATCH(KN2,'[1]Stats repas'!$E$55:$NF$55,1))="AT",$B$21,"")&amp;" "&amp;IF(INDEX('[1]Stats repas'!$E$228:$NF$228,,MATCH(KN2,'[1]Stats repas'!$E$55:$NF$55,1))="AT",$B$22,"")</f>
        <v xml:space="preserve"> </v>
      </c>
      <c r="KO30" s="30" t="str">
        <f>IF(INDEX('[1]Stats repas'!$E$219:$NF$219,,MATCH(KO2,'[1]Stats repas'!$E$55:$NF$55,1))="AT",$B$21,"")&amp;" "&amp;IF(INDEX('[1]Stats repas'!$E$228:$NF$228,,MATCH(KO2,'[1]Stats repas'!$E$55:$NF$55,1))="AT",$B$22,"")</f>
        <v xml:space="preserve"> </v>
      </c>
      <c r="KP30" s="30" t="str">
        <f>IF(INDEX('[1]Stats repas'!$E$219:$NF$219,,MATCH(KP2,'[1]Stats repas'!$E$55:$NF$55,1))="AT",$B$21,"")&amp;" "&amp;IF(INDEX('[1]Stats repas'!$E$228:$NF$228,,MATCH(KP2,'[1]Stats repas'!$E$55:$NF$55,1))="AT",$B$22,"")</f>
        <v xml:space="preserve"> </v>
      </c>
      <c r="KQ30" s="30" t="str">
        <f>IF(INDEX('[1]Stats repas'!$E$219:$NF$219,,MATCH(KQ2,'[1]Stats repas'!$E$55:$NF$55,1))="AT",$B$21,"")&amp;" "&amp;IF(INDEX('[1]Stats repas'!$E$228:$NF$228,,MATCH(KQ2,'[1]Stats repas'!$E$55:$NF$55,1))="AT",$B$22,"")</f>
        <v xml:space="preserve"> </v>
      </c>
      <c r="KR30" s="30" t="str">
        <f>IF(INDEX('[1]Stats repas'!$E$219:$NF$219,,MATCH(KR2,'[1]Stats repas'!$E$55:$NF$55,1))="AT",$B$21,"")&amp;" "&amp;IF(INDEX('[1]Stats repas'!$E$228:$NF$228,,MATCH(KR2,'[1]Stats repas'!$E$55:$NF$55,1))="AT",$B$22,"")</f>
        <v xml:space="preserve"> </v>
      </c>
      <c r="KS30" s="30" t="str">
        <f>IF(INDEX('[1]Stats repas'!$E$219:$NF$219,,MATCH(KS2,'[1]Stats repas'!$E$55:$NF$55,1))="AT",$B$21,"")&amp;" "&amp;IF(INDEX('[1]Stats repas'!$E$228:$NF$228,,MATCH(KS2,'[1]Stats repas'!$E$55:$NF$55,1))="AT",$B$22,"")</f>
        <v xml:space="preserve"> </v>
      </c>
      <c r="KT30" s="30" t="str">
        <f>IF(INDEX('[1]Stats repas'!$E$219:$NF$219,,MATCH(KT2,'[1]Stats repas'!$E$55:$NF$55,1))="AT",$B$21,"")&amp;" "&amp;IF(INDEX('[1]Stats repas'!$E$228:$NF$228,,MATCH(KT2,'[1]Stats repas'!$E$55:$NF$55,1))="AT",$B$22,"")</f>
        <v xml:space="preserve"> </v>
      </c>
      <c r="KU30" s="30" t="str">
        <f>IF(INDEX('[1]Stats repas'!$E$219:$NF$219,,MATCH(KU2,'[1]Stats repas'!$E$55:$NF$55,1))="AT",$B$21,"")&amp;" "&amp;IF(INDEX('[1]Stats repas'!$E$228:$NF$228,,MATCH(KU2,'[1]Stats repas'!$E$55:$NF$55,1))="AT",$B$22,"")</f>
        <v xml:space="preserve"> </v>
      </c>
      <c r="KV30" s="30" t="str">
        <f>IF(INDEX('[1]Stats repas'!$E$219:$NF$219,,MATCH(KV2,'[1]Stats repas'!$E$55:$NF$55,1))="AT",$B$21,"")&amp;" "&amp;IF(INDEX('[1]Stats repas'!$E$228:$NF$228,,MATCH(KV2,'[1]Stats repas'!$E$55:$NF$55,1))="AT",$B$22,"")</f>
        <v xml:space="preserve"> </v>
      </c>
      <c r="KW30" s="30" t="str">
        <f>IF(INDEX('[1]Stats repas'!$E$219:$NF$219,,MATCH(KW2,'[1]Stats repas'!$E$55:$NF$55,1))="AT",$B$21,"")&amp;" "&amp;IF(INDEX('[1]Stats repas'!$E$228:$NF$228,,MATCH(KW2,'[1]Stats repas'!$E$55:$NF$55,1))="AT",$B$22,"")</f>
        <v xml:space="preserve"> </v>
      </c>
      <c r="KX30" s="30" t="str">
        <f>IF(INDEX('[1]Stats repas'!$E$219:$NF$219,,MATCH(KX2,'[1]Stats repas'!$E$55:$NF$55,1))="AT",$B$21,"")&amp;" "&amp;IF(INDEX('[1]Stats repas'!$E$228:$NF$228,,MATCH(KX2,'[1]Stats repas'!$E$55:$NF$55,1))="AT",$B$22,"")</f>
        <v xml:space="preserve"> </v>
      </c>
      <c r="KY30" s="30" t="str">
        <f>IF(INDEX('[1]Stats repas'!$E$219:$NF$219,,MATCH(KY2,'[1]Stats repas'!$E$55:$NF$55,1))="AT",$B$21,"")&amp;" "&amp;IF(INDEX('[1]Stats repas'!$E$228:$NF$228,,MATCH(KY2,'[1]Stats repas'!$E$55:$NF$55,1))="AT",$B$22,"")</f>
        <v xml:space="preserve"> </v>
      </c>
      <c r="KZ30" s="30" t="str">
        <f>IF(INDEX('[1]Stats repas'!$E$219:$NF$219,,MATCH(KZ2,'[1]Stats repas'!$E$55:$NF$55,1))="AT",$B$21,"")&amp;" "&amp;IF(INDEX('[1]Stats repas'!$E$228:$NF$228,,MATCH(KZ2,'[1]Stats repas'!$E$55:$NF$55,1))="AT",$B$22,"")</f>
        <v xml:space="preserve"> </v>
      </c>
      <c r="LA30" s="30" t="str">
        <f>IF(INDEX('[1]Stats repas'!$E$219:$NF$219,,MATCH(LA2,'[1]Stats repas'!$E$55:$NF$55,1))="AT",$B$21,"")&amp;" "&amp;IF(INDEX('[1]Stats repas'!$E$228:$NF$228,,MATCH(LA2,'[1]Stats repas'!$E$55:$NF$55,1))="AT",$B$22,"")</f>
        <v xml:space="preserve"> </v>
      </c>
      <c r="LB30" s="30" t="str">
        <f>IF(INDEX('[1]Stats repas'!$E$219:$NF$219,,MATCH(LB2,'[1]Stats repas'!$E$55:$NF$55,1))="AT",$B$21,"")&amp;" "&amp;IF(INDEX('[1]Stats repas'!$E$228:$NF$228,,MATCH(LB2,'[1]Stats repas'!$E$55:$NF$55,1))="AT",$B$22,"")</f>
        <v xml:space="preserve"> </v>
      </c>
      <c r="LC30" s="30" t="str">
        <f>IF(INDEX('[1]Stats repas'!$E$219:$NF$219,,MATCH(LC2,'[1]Stats repas'!$E$55:$NF$55,1))="AT",$B$21,"")&amp;" "&amp;IF(INDEX('[1]Stats repas'!$E$228:$NF$228,,MATCH(LC2,'[1]Stats repas'!$E$55:$NF$55,1))="AT",$B$22,"")</f>
        <v xml:space="preserve"> </v>
      </c>
      <c r="LD30" s="30" t="str">
        <f>IF(INDEX('[1]Stats repas'!$E$219:$NF$219,,MATCH(LD2,'[1]Stats repas'!$E$55:$NF$55,1))="AT",$B$21,"")&amp;" "&amp;IF(INDEX('[1]Stats repas'!$E$228:$NF$228,,MATCH(LD2,'[1]Stats repas'!$E$55:$NF$55,1))="AT",$B$22,"")</f>
        <v xml:space="preserve"> </v>
      </c>
      <c r="LE30" s="30" t="str">
        <f>IF(INDEX('[1]Stats repas'!$E$219:$NF$219,,MATCH(LE2,'[1]Stats repas'!$E$55:$NF$55,1))="AT",$B$21,"")&amp;" "&amp;IF(INDEX('[1]Stats repas'!$E$228:$NF$228,,MATCH(LE2,'[1]Stats repas'!$E$55:$NF$55,1))="AT",$B$22,"")</f>
        <v xml:space="preserve"> </v>
      </c>
      <c r="LF30" s="30" t="str">
        <f>IF(INDEX('[1]Stats repas'!$E$219:$NF$219,,MATCH(LF2,'[1]Stats repas'!$E$55:$NF$55,1))="AT",$B$21,"")&amp;" "&amp;IF(INDEX('[1]Stats repas'!$E$228:$NF$228,,MATCH(LF2,'[1]Stats repas'!$E$55:$NF$55,1))="AT",$B$22,"")</f>
        <v xml:space="preserve"> </v>
      </c>
      <c r="LG30" s="30" t="str">
        <f>IF(INDEX('[1]Stats repas'!$E$219:$NF$219,,MATCH(LG2,'[1]Stats repas'!$E$55:$NF$55,1))="AT",$B$21,"")&amp;" "&amp;IF(INDEX('[1]Stats repas'!$E$228:$NF$228,,MATCH(LG2,'[1]Stats repas'!$E$55:$NF$55,1))="AT",$B$22,"")</f>
        <v xml:space="preserve"> </v>
      </c>
      <c r="LH30" s="30" t="str">
        <f>IF(INDEX('[1]Stats repas'!$E$219:$NF$219,,MATCH(LH2,'[1]Stats repas'!$E$55:$NF$55,1))="AT",$B$21,"")&amp;" "&amp;IF(INDEX('[1]Stats repas'!$E$228:$NF$228,,MATCH(LH2,'[1]Stats repas'!$E$55:$NF$55,1))="AT",$B$22,"")</f>
        <v xml:space="preserve"> </v>
      </c>
      <c r="LI30" s="30" t="str">
        <f>IF(INDEX('[1]Stats repas'!$E$219:$NF$219,,MATCH(LI2,'[1]Stats repas'!$E$55:$NF$55,1))="AT",$B$21,"")&amp;" "&amp;IF(INDEX('[1]Stats repas'!$E$228:$NF$228,,MATCH(LI2,'[1]Stats repas'!$E$55:$NF$55,1))="AT",$B$22,"")</f>
        <v xml:space="preserve"> </v>
      </c>
      <c r="LJ30" s="30" t="str">
        <f>IF(INDEX('[1]Stats repas'!$E$219:$NF$219,,MATCH(LJ2,'[1]Stats repas'!$E$55:$NF$55,1))="AT",$B$21,"")&amp;" "&amp;IF(INDEX('[1]Stats repas'!$E$228:$NF$228,,MATCH(LJ2,'[1]Stats repas'!$E$55:$NF$55,1))="AT",$B$22,"")</f>
        <v xml:space="preserve"> </v>
      </c>
      <c r="LK30" s="30" t="str">
        <f>IF(INDEX('[1]Stats repas'!$E$219:$NF$219,,MATCH(LK2,'[1]Stats repas'!$E$55:$NF$55,1))="AT",$B$21,"")&amp;" "&amp;IF(INDEX('[1]Stats repas'!$E$228:$NF$228,,MATCH(LK2,'[1]Stats repas'!$E$55:$NF$55,1))="AT",$B$22,"")</f>
        <v xml:space="preserve"> </v>
      </c>
      <c r="LL30" s="30" t="str">
        <f>IF(INDEX('[1]Stats repas'!$E$219:$NF$219,,MATCH(LL2,'[1]Stats repas'!$E$55:$NF$55,1))="AT",$B$21,"")&amp;" "&amp;IF(INDEX('[1]Stats repas'!$E$228:$NF$228,,MATCH(LL2,'[1]Stats repas'!$E$55:$NF$55,1))="AT",$B$22,"")</f>
        <v xml:space="preserve"> </v>
      </c>
      <c r="LM30" s="30" t="str">
        <f>IF(INDEX('[1]Stats repas'!$E$219:$NF$219,,MATCH(LM2,'[1]Stats repas'!$E$55:$NF$55,1))="AT",$B$21,"")&amp;" "&amp;IF(INDEX('[1]Stats repas'!$E$228:$NF$228,,MATCH(LM2,'[1]Stats repas'!$E$55:$NF$55,1))="AT",$B$22,"")</f>
        <v xml:space="preserve"> </v>
      </c>
      <c r="LN30" s="30" t="str">
        <f>IF(INDEX('[1]Stats repas'!$E$219:$NF$219,,MATCH(LN2,'[1]Stats repas'!$E$55:$NF$55,1))="AT",$B$21,"")&amp;" "&amp;IF(INDEX('[1]Stats repas'!$E$228:$NF$228,,MATCH(LN2,'[1]Stats repas'!$E$55:$NF$55,1))="AT",$B$22,"")</f>
        <v xml:space="preserve"> </v>
      </c>
      <c r="LO30" s="30" t="str">
        <f>IF(INDEX('[1]Stats repas'!$E$219:$NF$219,,MATCH(LO2,'[1]Stats repas'!$E$55:$NF$55,1))="AT",$B$21,"")&amp;" "&amp;IF(INDEX('[1]Stats repas'!$E$228:$NF$228,,MATCH(LO2,'[1]Stats repas'!$E$55:$NF$55,1))="AT",$B$22,"")</f>
        <v xml:space="preserve"> </v>
      </c>
      <c r="LP30" s="30" t="str">
        <f>IF(INDEX('[1]Stats repas'!$E$219:$NF$219,,MATCH(LP2,'[1]Stats repas'!$E$55:$NF$55,1))="AT",$B$21,"")&amp;" "&amp;IF(INDEX('[1]Stats repas'!$E$228:$NF$228,,MATCH(LP2,'[1]Stats repas'!$E$55:$NF$55,1))="AT",$B$22,"")</f>
        <v xml:space="preserve"> </v>
      </c>
      <c r="LQ30" s="30" t="str">
        <f>IF(INDEX('[1]Stats repas'!$E$219:$NF$219,,MATCH(LQ2,'[1]Stats repas'!$E$55:$NF$55,1))="AT",$B$21,"")&amp;" "&amp;IF(INDEX('[1]Stats repas'!$E$228:$NF$228,,MATCH(LQ2,'[1]Stats repas'!$E$55:$NF$55,1))="AT",$B$22,"")</f>
        <v xml:space="preserve"> </v>
      </c>
      <c r="LR30" s="30" t="str">
        <f>IF(INDEX('[1]Stats repas'!$E$219:$NF$219,,MATCH(LR2,'[1]Stats repas'!$E$55:$NF$55,1))="AT",$B$21,"")&amp;" "&amp;IF(INDEX('[1]Stats repas'!$E$228:$NF$228,,MATCH(LR2,'[1]Stats repas'!$E$55:$NF$55,1))="AT",$B$22,"")</f>
        <v xml:space="preserve"> </v>
      </c>
      <c r="LS30" s="30" t="str">
        <f>IF(INDEX('[1]Stats repas'!$E$219:$NF$219,,MATCH(LS2,'[1]Stats repas'!$E$55:$NF$55,1))="AT",$B$21,"")&amp;" "&amp;IF(INDEX('[1]Stats repas'!$E$228:$NF$228,,MATCH(LS2,'[1]Stats repas'!$E$55:$NF$55,1))="AT",$B$22,"")</f>
        <v xml:space="preserve"> </v>
      </c>
      <c r="LT30" s="30" t="str">
        <f>IF(INDEX('[1]Stats repas'!$E$219:$NF$219,,MATCH(LT2,'[1]Stats repas'!$E$55:$NF$55,1))="AT",$B$21,"")&amp;" "&amp;IF(INDEX('[1]Stats repas'!$E$228:$NF$228,,MATCH(LT2,'[1]Stats repas'!$E$55:$NF$55,1))="AT",$B$22,"")</f>
        <v xml:space="preserve"> </v>
      </c>
      <c r="LU30" s="30" t="str">
        <f>IF(INDEX('[1]Stats repas'!$E$219:$NF$219,,MATCH(LU2,'[1]Stats repas'!$E$55:$NF$55,1))="AT",$B$21,"")&amp;" "&amp;IF(INDEX('[1]Stats repas'!$E$228:$NF$228,,MATCH(LU2,'[1]Stats repas'!$E$55:$NF$55,1))="AT",$B$22,"")</f>
        <v xml:space="preserve"> </v>
      </c>
      <c r="LV30" s="30" t="str">
        <f>IF(INDEX('[1]Stats repas'!$E$219:$NF$219,,MATCH(LV2,'[1]Stats repas'!$E$55:$NF$55,1))="AT",$B$21,"")&amp;" "&amp;IF(INDEX('[1]Stats repas'!$E$228:$NF$228,,MATCH(LV2,'[1]Stats repas'!$E$55:$NF$55,1))="AT",$B$22,"")</f>
        <v xml:space="preserve"> </v>
      </c>
      <c r="LW30" s="30" t="str">
        <f>IF(INDEX('[1]Stats repas'!$E$219:$NF$219,,MATCH(LW2,'[1]Stats repas'!$E$55:$NF$55,1))="AT",$B$21,"")&amp;" "&amp;IF(INDEX('[1]Stats repas'!$E$228:$NF$228,,MATCH(LW2,'[1]Stats repas'!$E$55:$NF$55,1))="AT",$B$22,"")</f>
        <v xml:space="preserve"> </v>
      </c>
      <c r="LX30" s="30" t="str">
        <f>IF(INDEX('[1]Stats repas'!$E$219:$NF$219,,MATCH(LX2,'[1]Stats repas'!$E$55:$NF$55,1))="AT",$B$21,"")&amp;" "&amp;IF(INDEX('[1]Stats repas'!$E$228:$NF$228,,MATCH(LX2,'[1]Stats repas'!$E$55:$NF$55,1))="AT",$B$22,"")</f>
        <v xml:space="preserve"> </v>
      </c>
      <c r="LY30" s="30" t="str">
        <f>IF(INDEX('[1]Stats repas'!$E$219:$NF$219,,MATCH(LY2,'[1]Stats repas'!$E$55:$NF$55,1))="AT",$B$21,"")&amp;" "&amp;IF(INDEX('[1]Stats repas'!$E$228:$NF$228,,MATCH(LY2,'[1]Stats repas'!$E$55:$NF$55,1))="AT",$B$22,"")</f>
        <v xml:space="preserve"> </v>
      </c>
      <c r="LZ30" s="30" t="str">
        <f>IF(INDEX('[1]Stats repas'!$E$219:$NF$219,,MATCH(LZ2,'[1]Stats repas'!$E$55:$NF$55,1))="AT",$B$21,"")&amp;" "&amp;IF(INDEX('[1]Stats repas'!$E$228:$NF$228,,MATCH(LZ2,'[1]Stats repas'!$E$55:$NF$55,1))="AT",$B$22,"")</f>
        <v xml:space="preserve"> </v>
      </c>
      <c r="MA30" s="30" t="str">
        <f>IF(INDEX('[1]Stats repas'!$E$219:$NF$219,,MATCH(MA2,'[1]Stats repas'!$E$55:$NF$55,1))="AT",$B$21,"")&amp;" "&amp;IF(INDEX('[1]Stats repas'!$E$228:$NF$228,,MATCH(MA2,'[1]Stats repas'!$E$55:$NF$55,1))="AT",$B$22,"")</f>
        <v xml:space="preserve"> </v>
      </c>
      <c r="MB30" s="30" t="str">
        <f>IF(INDEX('[1]Stats repas'!$E$219:$NF$219,,MATCH(MB2,'[1]Stats repas'!$E$55:$NF$55,1))="AT",$B$21,"")&amp;" "&amp;IF(INDEX('[1]Stats repas'!$E$228:$NF$228,,MATCH(MB2,'[1]Stats repas'!$E$55:$NF$55,1))="AT",$B$22,"")</f>
        <v xml:space="preserve"> </v>
      </c>
      <c r="MC30" s="30" t="str">
        <f>IF(INDEX('[1]Stats repas'!$E$219:$NF$219,,MATCH(MC2,'[1]Stats repas'!$E$55:$NF$55,1))="AT",$B$21,"")&amp;" "&amp;IF(INDEX('[1]Stats repas'!$E$228:$NF$228,,MATCH(MC2,'[1]Stats repas'!$E$55:$NF$55,1))="AT",$B$22,"")</f>
        <v xml:space="preserve"> </v>
      </c>
      <c r="MD30" s="30" t="str">
        <f>IF(INDEX('[1]Stats repas'!$E$219:$NF$219,,MATCH(MD2,'[1]Stats repas'!$E$55:$NF$55,1))="AT",$B$21,"")&amp;" "&amp;IF(INDEX('[1]Stats repas'!$E$228:$NF$228,,MATCH(MD2,'[1]Stats repas'!$E$55:$NF$55,1))="AT",$B$22,"")</f>
        <v xml:space="preserve"> </v>
      </c>
      <c r="ME30" s="30" t="str">
        <f>IF(INDEX('[1]Stats repas'!$E$219:$NF$219,,MATCH(ME2,'[1]Stats repas'!$E$55:$NF$55,1))="AT",$B$21,"")&amp;" "&amp;IF(INDEX('[1]Stats repas'!$E$228:$NF$228,,MATCH(ME2,'[1]Stats repas'!$E$55:$NF$55,1))="AT",$B$22,"")</f>
        <v xml:space="preserve"> </v>
      </c>
      <c r="MF30" s="30" t="str">
        <f>IF(INDEX('[1]Stats repas'!$E$219:$NF$219,,MATCH(MF2,'[1]Stats repas'!$E$55:$NF$55,1))="AT",$B$21,"")&amp;" "&amp;IF(INDEX('[1]Stats repas'!$E$228:$NF$228,,MATCH(MF2,'[1]Stats repas'!$E$55:$NF$55,1))="AT",$B$22,"")</f>
        <v xml:space="preserve"> </v>
      </c>
      <c r="MG30" s="30" t="str">
        <f>IF(INDEX('[1]Stats repas'!$E$219:$NF$219,,MATCH(MG2,'[1]Stats repas'!$E$55:$NF$55,1))="AT",$B$21,"")&amp;" "&amp;IF(INDEX('[1]Stats repas'!$E$228:$NF$228,,MATCH(MG2,'[1]Stats repas'!$E$55:$NF$55,1))="AT",$B$22,"")</f>
        <v xml:space="preserve"> </v>
      </c>
      <c r="MH30" s="30" t="str">
        <f>IF(INDEX('[1]Stats repas'!$E$219:$NF$219,,MATCH(MH2,'[1]Stats repas'!$E$55:$NF$55,1))="AT",$B$21,"")&amp;" "&amp;IF(INDEX('[1]Stats repas'!$E$228:$NF$228,,MATCH(MH2,'[1]Stats repas'!$E$55:$NF$55,1))="AT",$B$22,"")</f>
        <v xml:space="preserve"> </v>
      </c>
      <c r="MI30" s="30" t="str">
        <f>IF(INDEX('[1]Stats repas'!$E$219:$NF$219,,MATCH(MI2,'[1]Stats repas'!$E$55:$NF$55,1))="AT",$B$21,"")&amp;" "&amp;IF(INDEX('[1]Stats repas'!$E$228:$NF$228,,MATCH(MI2,'[1]Stats repas'!$E$55:$NF$55,1))="AT",$B$22,"")</f>
        <v xml:space="preserve"> </v>
      </c>
      <c r="MJ30" s="30" t="str">
        <f>IF(INDEX('[1]Stats repas'!$E$219:$NF$219,,MATCH(MJ2,'[1]Stats repas'!$E$55:$NF$55,1))="AT",$B$21,"")&amp;" "&amp;IF(INDEX('[1]Stats repas'!$E$228:$NF$228,,MATCH(MJ2,'[1]Stats repas'!$E$55:$NF$55,1))="AT",$B$22,"")</f>
        <v xml:space="preserve"> </v>
      </c>
      <c r="MK30" s="30" t="str">
        <f>IF(INDEX('[1]Stats repas'!$E$219:$NF$219,,MATCH(MK2,'[1]Stats repas'!$E$55:$NF$55,1))="AT",$B$21,"")&amp;" "&amp;IF(INDEX('[1]Stats repas'!$E$228:$NF$228,,MATCH(MK2,'[1]Stats repas'!$E$55:$NF$55,1))="AT",$B$22,"")</f>
        <v xml:space="preserve"> </v>
      </c>
      <c r="ML30" s="30" t="str">
        <f>IF(INDEX('[1]Stats repas'!$E$219:$NF$219,,MATCH(ML2,'[1]Stats repas'!$E$55:$NF$55,1))="AT",$B$21,"")&amp;" "&amp;IF(INDEX('[1]Stats repas'!$E$228:$NF$228,,MATCH(ML2,'[1]Stats repas'!$E$55:$NF$55,1))="AT",$B$22,"")</f>
        <v xml:space="preserve"> </v>
      </c>
      <c r="MM30" s="30" t="str">
        <f>IF(INDEX('[1]Stats repas'!$E$219:$NF$219,,MATCH(MM2,'[1]Stats repas'!$E$55:$NF$55,1))="AT",$B$21,"")&amp;" "&amp;IF(INDEX('[1]Stats repas'!$E$228:$NF$228,,MATCH(MM2,'[1]Stats repas'!$E$55:$NF$55,1))="AT",$B$22,"")</f>
        <v xml:space="preserve"> </v>
      </c>
      <c r="MN30" s="30" t="str">
        <f>IF(INDEX('[1]Stats repas'!$E$219:$NF$219,,MATCH(MN2,'[1]Stats repas'!$E$55:$NF$55,1))="AT",$B$21,"")&amp;" "&amp;IF(INDEX('[1]Stats repas'!$E$228:$NF$228,,MATCH(MN2,'[1]Stats repas'!$E$55:$NF$55,1))="AT",$B$22,"")</f>
        <v xml:space="preserve"> </v>
      </c>
      <c r="MO30" s="30" t="str">
        <f>IF(INDEX('[1]Stats repas'!$E$219:$NF$219,,MATCH(MO2,'[1]Stats repas'!$E$55:$NF$55,1))="AT",$B$21,"")&amp;" "&amp;IF(INDEX('[1]Stats repas'!$E$228:$NF$228,,MATCH(MO2,'[1]Stats repas'!$E$55:$NF$55,1))="AT",$B$22,"")</f>
        <v xml:space="preserve"> </v>
      </c>
      <c r="MP30" s="30" t="str">
        <f>IF(INDEX('[1]Stats repas'!$E$219:$NF$219,,MATCH(MP2,'[1]Stats repas'!$E$55:$NF$55,1))="AT",$B$21,"")&amp;" "&amp;IF(INDEX('[1]Stats repas'!$E$228:$NF$228,,MATCH(MP2,'[1]Stats repas'!$E$55:$NF$55,1))="AT",$B$22,"")</f>
        <v xml:space="preserve"> </v>
      </c>
      <c r="MQ30" s="30" t="str">
        <f>IF(INDEX('[1]Stats repas'!$E$219:$NF$219,,MATCH(MQ2,'[1]Stats repas'!$E$55:$NF$55,1))="AT",$B$21,"")&amp;" "&amp;IF(INDEX('[1]Stats repas'!$E$228:$NF$228,,MATCH(MQ2,'[1]Stats repas'!$E$55:$NF$55,1))="AT",$B$22,"")</f>
        <v xml:space="preserve"> </v>
      </c>
      <c r="MR30" s="30" t="str">
        <f>IF(INDEX('[1]Stats repas'!$E$219:$NF$219,,MATCH(MR2,'[1]Stats repas'!$E$55:$NF$55,1))="AT",$B$21,"")&amp;" "&amp;IF(INDEX('[1]Stats repas'!$E$228:$NF$228,,MATCH(MR2,'[1]Stats repas'!$E$55:$NF$55,1))="AT",$B$22,"")</f>
        <v xml:space="preserve"> </v>
      </c>
      <c r="MS30" s="30" t="str">
        <f>IF(INDEX('[1]Stats repas'!$E$219:$NF$219,,MATCH(MS2,'[1]Stats repas'!$E$55:$NF$55,1))="AT",$B$21,"")&amp;" "&amp;IF(INDEX('[1]Stats repas'!$E$228:$NF$228,,MATCH(MS2,'[1]Stats repas'!$E$55:$NF$55,1))="AT",$B$22,"")</f>
        <v xml:space="preserve"> </v>
      </c>
      <c r="MT30" s="30" t="str">
        <f>IF(INDEX('[1]Stats repas'!$E$219:$NF$219,,MATCH(MT2,'[1]Stats repas'!$E$55:$NF$55,1))="AT",$B$21,"")&amp;" "&amp;IF(INDEX('[1]Stats repas'!$E$228:$NF$228,,MATCH(MT2,'[1]Stats repas'!$E$55:$NF$55,1))="AT",$B$22,"")</f>
        <v xml:space="preserve"> </v>
      </c>
      <c r="MU30" s="30" t="str">
        <f>IF(INDEX('[1]Stats repas'!$E$219:$NF$219,,MATCH(MU2,'[1]Stats repas'!$E$55:$NF$55,1))="AT",$B$21,"")&amp;" "&amp;IF(INDEX('[1]Stats repas'!$E$228:$NF$228,,MATCH(MU2,'[1]Stats repas'!$E$55:$NF$55,1))="AT",$B$22,"")</f>
        <v xml:space="preserve"> </v>
      </c>
      <c r="MV30" s="30" t="str">
        <f>IF(INDEX('[1]Stats repas'!$E$219:$NF$219,,MATCH(MV2,'[1]Stats repas'!$E$55:$NF$55,1))="AT",$B$21,"")&amp;" "&amp;IF(INDEX('[1]Stats repas'!$E$228:$NF$228,,MATCH(MV2,'[1]Stats repas'!$E$55:$NF$55,1))="AT",$B$22,"")</f>
        <v xml:space="preserve"> </v>
      </c>
      <c r="MW30" s="30" t="str">
        <f>IF(INDEX('[1]Stats repas'!$E$219:$NF$219,,MATCH(MW2,'[1]Stats repas'!$E$55:$NF$55,1))="AT",$B$21,"")&amp;" "&amp;IF(INDEX('[1]Stats repas'!$E$228:$NF$228,,MATCH(MW2,'[1]Stats repas'!$E$55:$NF$55,1))="AT",$B$22,"")</f>
        <v xml:space="preserve"> </v>
      </c>
      <c r="MX30" s="30" t="str">
        <f>IF(INDEX('[1]Stats repas'!$E$219:$NF$219,,MATCH(MX2,'[1]Stats repas'!$E$55:$NF$55,1))="AT",$B$21,"")&amp;" "&amp;IF(INDEX('[1]Stats repas'!$E$228:$NF$228,,MATCH(MX2,'[1]Stats repas'!$E$55:$NF$55,1))="AT",$B$22,"")</f>
        <v xml:space="preserve"> </v>
      </c>
      <c r="MY30" s="30" t="str">
        <f>IF(INDEX('[1]Stats repas'!$E$219:$NF$219,,MATCH(MY2,'[1]Stats repas'!$E$55:$NF$55,1))="AT",$B$21,"")&amp;" "&amp;IF(INDEX('[1]Stats repas'!$E$228:$NF$228,,MATCH(MY2,'[1]Stats repas'!$E$55:$NF$55,1))="AT",$B$22,"")</f>
        <v xml:space="preserve"> </v>
      </c>
      <c r="MZ30" s="30" t="str">
        <f>IF(INDEX('[1]Stats repas'!$E$219:$NF$219,,MATCH(MZ2,'[1]Stats repas'!$E$55:$NF$55,1))="AT",$B$21,"")&amp;" "&amp;IF(INDEX('[1]Stats repas'!$E$228:$NF$228,,MATCH(MZ2,'[1]Stats repas'!$E$55:$NF$55,1))="AT",$B$22,"")</f>
        <v xml:space="preserve"> </v>
      </c>
      <c r="NA30" s="30" t="str">
        <f>IF(INDEX('[1]Stats repas'!$E$219:$NF$219,,MATCH(NA2,'[1]Stats repas'!$E$55:$NF$55,1))="AT",$B$21,"")&amp;" "&amp;IF(INDEX('[1]Stats repas'!$E$228:$NF$228,,MATCH(NA2,'[1]Stats repas'!$E$55:$NF$55,1))="AT",$B$22,"")</f>
        <v xml:space="preserve"> </v>
      </c>
      <c r="NB30" s="30" t="str">
        <f>IF(INDEX('[1]Stats repas'!$E$219:$NF$219,,MATCH(NB2,'[1]Stats repas'!$E$55:$NF$55,1))="AT",$B$21,"")&amp;" "&amp;IF(INDEX('[1]Stats repas'!$E$228:$NF$228,,MATCH(NB2,'[1]Stats repas'!$E$55:$NF$55,1))="AT",$B$22,"")</f>
        <v xml:space="preserve"> </v>
      </c>
      <c r="NC30" s="30" t="str">
        <f>IF(INDEX('[1]Stats repas'!$E$219:$NF$219,,MATCH(NC2,'[1]Stats repas'!$E$55:$NF$55,1))="AT",$B$21,"")&amp;" "&amp;IF(INDEX('[1]Stats repas'!$E$228:$NF$228,,MATCH(NC2,'[1]Stats repas'!$E$55:$NF$55,1))="AT",$B$22,"")</f>
        <v xml:space="preserve"> </v>
      </c>
      <c r="ND30" s="30" t="str">
        <f>IF(INDEX('[1]Stats repas'!$E$219:$NF$219,,MATCH(ND2,'[1]Stats repas'!$E$55:$NF$55,1))="AT",$B$21,"")&amp;" "&amp;IF(INDEX('[1]Stats repas'!$E$228:$NF$228,,MATCH(ND2,'[1]Stats repas'!$E$55:$NF$55,1))="AT",$B$22,"")</f>
        <v xml:space="preserve"> </v>
      </c>
      <c r="NE30" s="30" t="str">
        <f>IF(INDEX('[1]Stats repas'!$E$219:$NF$219,,MATCH(NE2,'[1]Stats repas'!$E$55:$NF$55,1))="AT",$B$21,"")&amp;" "&amp;IF(INDEX('[1]Stats repas'!$E$228:$NF$228,,MATCH(NE2,'[1]Stats repas'!$E$55:$NF$55,1))="AT",$B$22,"")</f>
        <v xml:space="preserve"> </v>
      </c>
      <c r="NF30" s="30" t="str">
        <f>IF(INDEX('[1]Stats repas'!$E$219:$NF$219,,MATCH(NF2,'[1]Stats repas'!$E$55:$NF$55,1))="AT",$B$21,"")&amp;" "&amp;IF(INDEX('[1]Stats repas'!$E$228:$NF$228,,MATCH(NF2,'[1]Stats repas'!$E$55:$NF$55,1))="AT",$B$22,"")</f>
        <v xml:space="preserve"> </v>
      </c>
      <c r="NG30" s="30" t="str">
        <f>IF(INDEX('[1]Stats repas'!$E$219:$NF$219,,MATCH(NG2,'[1]Stats repas'!$E$55:$NF$55,1))="AT",$B$21,"")&amp;" "&amp;IF(INDEX('[1]Stats repas'!$E$228:$NF$228,,MATCH(NG2,'[1]Stats repas'!$E$55:$NF$55,1))="AT",$B$22,"")</f>
        <v xml:space="preserve"> </v>
      </c>
      <c r="NH30" s="30" t="str">
        <f>IF(INDEX('[1]Stats repas'!$E$219:$NF$219,,MATCH(NH2,'[1]Stats repas'!$E$55:$NF$55,1))="AT",$B$21,"")&amp;" "&amp;IF(INDEX('[1]Stats repas'!$E$228:$NF$228,,MATCH(NH2,'[1]Stats repas'!$E$55:$NF$55,1))="AT",$B$22,"")</f>
        <v xml:space="preserve"> </v>
      </c>
      <c r="NI30" s="30" t="str">
        <f>IF(INDEX('[1]Stats repas'!$E$219:$NF$219,,MATCH(NI2,'[1]Stats repas'!$E$55:$NF$55,1))="AT",$B$21,"")&amp;" "&amp;IF(INDEX('[1]Stats repas'!$E$228:$NF$228,,MATCH(NI2,'[1]Stats repas'!$E$55:$NF$55,1))="AT",$B$22,"")</f>
        <v xml:space="preserve"> </v>
      </c>
      <c r="NJ30" s="30" t="str">
        <f>IF(INDEX('[1]Stats repas'!$E$219:$NF$219,,MATCH(NJ2,'[1]Stats repas'!$E$55:$NF$55,1))="AT",$B$21,"")&amp;" "&amp;IF(INDEX('[1]Stats repas'!$E$228:$NF$228,,MATCH(NJ2,'[1]Stats repas'!$E$55:$NF$55,1))="AT",$B$22,"")</f>
        <v xml:space="preserve"> </v>
      </c>
      <c r="NK30" s="30" t="str">
        <f>IF(INDEX('[1]Stats repas'!$E$219:$NF$219,,MATCH(NK2,'[1]Stats repas'!$E$55:$NF$55,1))="AT",$B$21,"")&amp;" "&amp;IF(INDEX('[1]Stats repas'!$E$228:$NF$228,,MATCH(NK2,'[1]Stats repas'!$E$55:$NF$55,1))="AT",$B$22,"")</f>
        <v xml:space="preserve">Stephane </v>
      </c>
    </row>
    <row r="31" spans="1:375" s="10" customFormat="1" ht="66.75" customHeight="1" thickTop="1" x14ac:dyDescent="0.35">
      <c r="A31" s="31" t="s">
        <v>46</v>
      </c>
      <c r="B31" s="32" t="s">
        <v>47</v>
      </c>
      <c r="C31" s="33"/>
      <c r="D31" s="34" t="str">
        <f t="shared" ref="D31:BO31" si="21">IF(D3=2,$B$3&amp;"   ","")&amp;IF(D4=2,$B$4&amp;"   ","")&amp;IF(D5=2,$B$5&amp;"   ","")&amp;IF(D6=2,$B$6&amp;"   ","")&amp;IF(D7=2,$B$7&amp;"   ","")&amp;IF(D8=2,$B$8&amp;"   ","")&amp;IF(D9=2,$B$9&amp;"   ","")&amp;IF(D10=2,$B$10&amp;"   ","")&amp;IF(D11=2,$B$11&amp;"   ","")&amp;IF(D12=2,$B$12&amp;"   ","")&amp;IF(D13=2,$B$13&amp;"   ","")&amp;IF(D14=2,$B$14&amp;"   ","")&amp;IF(D16=2,$B$16&amp;"   ","")&amp;IF(D17=2,$B$17&amp;"   ","")&amp;IF(D18=2,$B$18&amp;"   ","")&amp;IF(D19=2,$B$19&amp;"   ","")&amp;IF(D20=2,$B$20,"")&amp;IF(D21=2,$B$21&amp;"  ","")&amp;IF(D22=2,$B$22,"")</f>
        <v xml:space="preserve">Quentin   Aude   Amandine   </v>
      </c>
      <c r="E31" s="34" t="str">
        <f t="shared" si="21"/>
        <v xml:space="preserve">Quentin   Thib   Aude   </v>
      </c>
      <c r="F31" s="34" t="str">
        <f t="shared" si="21"/>
        <v xml:space="preserve">Thib   Krys   Thalia   Amandine   Selim   </v>
      </c>
      <c r="G31" s="34" t="str">
        <f t="shared" si="21"/>
        <v xml:space="preserve">Caro   Thib   Krys   Aude   Thalia   Amandine   Selim   </v>
      </c>
      <c r="H31" s="34" t="str">
        <f t="shared" si="21"/>
        <v xml:space="preserve">Caro   Thib   Krys   Aude   Thalia   Amandine   Selim   </v>
      </c>
      <c r="I31" s="34" t="str">
        <f t="shared" si="21"/>
        <v xml:space="preserve">Caro   Krys   </v>
      </c>
      <c r="J31" s="34" t="str">
        <f t="shared" si="21"/>
        <v xml:space="preserve">Caro   Krys   </v>
      </c>
      <c r="K31" s="34" t="str">
        <f t="shared" si="21"/>
        <v xml:space="preserve">Quentin   Aude   Amandine   Selim   </v>
      </c>
      <c r="L31" s="34" t="str">
        <f t="shared" si="21"/>
        <v xml:space="preserve">Quentin   Aude   Amandine   Selim   </v>
      </c>
      <c r="M31" s="34" t="str">
        <f t="shared" si="21"/>
        <v xml:space="preserve">Krys   Aude   </v>
      </c>
      <c r="N31" s="34" t="str">
        <f t="shared" si="21"/>
        <v xml:space="preserve">Krys   Aude   Thalia   </v>
      </c>
      <c r="O31" s="34" t="str">
        <f t="shared" si="21"/>
        <v>Quentin   Krys   Aude   Thalia   Amandine   Selim   Romaric</v>
      </c>
      <c r="P31" s="34" t="str">
        <f t="shared" si="21"/>
        <v>Quentin   Krys   Thalia   Amandine   Selim   Romaric</v>
      </c>
      <c r="Q31" s="34" t="str">
        <f t="shared" si="21"/>
        <v xml:space="preserve">Quentin   Krys   Thalia   Amandine   Selim   </v>
      </c>
      <c r="R31" s="34" t="str">
        <f t="shared" si="21"/>
        <v xml:space="preserve">Caro   Thib   Andrew   Thalia   </v>
      </c>
      <c r="S31" s="34" t="str">
        <f t="shared" si="21"/>
        <v xml:space="preserve">Caro   Thib   Andrew   </v>
      </c>
      <c r="T31" s="34" t="str">
        <f t="shared" si="21"/>
        <v xml:space="preserve">Caro   Andrew   </v>
      </c>
      <c r="U31" s="34" t="str">
        <f t="shared" si="21"/>
        <v xml:space="preserve">Caro   </v>
      </c>
      <c r="V31" s="34" t="str">
        <f t="shared" si="21"/>
        <v xml:space="preserve">Caro   Thib   Andrew   </v>
      </c>
      <c r="W31" s="34" t="str">
        <f t="shared" si="21"/>
        <v xml:space="preserve">Thib   Andrew   </v>
      </c>
      <c r="X31" s="34" t="str">
        <f t="shared" si="21"/>
        <v xml:space="preserve">Thib   Andrew   </v>
      </c>
      <c r="Y31" s="34" t="str">
        <f t="shared" si="21"/>
        <v xml:space="preserve">Caro   Krys   Aude   Amandine   Selim   </v>
      </c>
      <c r="Z31" s="34" t="str">
        <f t="shared" si="21"/>
        <v xml:space="preserve">Krys   Amandine   Selim   </v>
      </c>
      <c r="AA31" s="34" t="str">
        <f t="shared" si="21"/>
        <v xml:space="preserve">Quentin   Krys   Amandine   </v>
      </c>
      <c r="AB31" s="34" t="str">
        <f t="shared" si="21"/>
        <v xml:space="preserve">Caro   Quentin   Krys   Aude   Andrew   Amandine   </v>
      </c>
      <c r="AC31" s="34" t="str">
        <f t="shared" si="21"/>
        <v xml:space="preserve">Caro   Krys   Aude   Andrew   Amandine   Selim   </v>
      </c>
      <c r="AD31" s="34" t="str">
        <f t="shared" si="21"/>
        <v xml:space="preserve">Caro   Aude   Selim   </v>
      </c>
      <c r="AE31" s="34" t="str">
        <f t="shared" si="21"/>
        <v xml:space="preserve">Caro   Aude   Selim   </v>
      </c>
      <c r="AF31" s="34" t="str">
        <f t="shared" si="21"/>
        <v xml:space="preserve">Quentin   Thib   Krys   Aude   </v>
      </c>
      <c r="AG31" s="34" t="str">
        <f t="shared" si="21"/>
        <v xml:space="preserve">Quentin   Thib   Krys   </v>
      </c>
      <c r="AH31" s="34" t="str">
        <f t="shared" si="21"/>
        <v xml:space="preserve">Quentin   Krys   </v>
      </c>
      <c r="AI31" s="34" t="str">
        <f t="shared" si="21"/>
        <v xml:space="preserve">Quentin   Krys   </v>
      </c>
      <c r="AJ31" s="34" t="str">
        <f t="shared" si="21"/>
        <v xml:space="preserve">Quentin   Thib   Krys   Thalia   </v>
      </c>
      <c r="AK31" s="34" t="str">
        <f t="shared" si="21"/>
        <v>Thib   Thalia   Romaric</v>
      </c>
      <c r="AL31" s="34" t="str">
        <f t="shared" si="21"/>
        <v>Thib   Thalia   Romaric</v>
      </c>
      <c r="AM31" s="34" t="str">
        <f t="shared" si="21"/>
        <v xml:space="preserve">Caro   Selim   </v>
      </c>
      <c r="AN31" s="34" t="str">
        <f t="shared" si="21"/>
        <v xml:space="preserve">Caro   Selim   </v>
      </c>
      <c r="AO31" s="34" t="str">
        <f t="shared" si="21"/>
        <v xml:space="preserve">Quentin   Selim   </v>
      </c>
      <c r="AP31" s="34" t="str">
        <f t="shared" si="21"/>
        <v xml:space="preserve">Quentin   Selim   </v>
      </c>
      <c r="AQ31" s="34" t="str">
        <f t="shared" si="21"/>
        <v xml:space="preserve">Caro   Quentin   </v>
      </c>
      <c r="AR31" s="34" t="str">
        <f t="shared" si="21"/>
        <v xml:space="preserve">Caro   Quentin   </v>
      </c>
      <c r="AS31" s="34" t="str">
        <f t="shared" si="21"/>
        <v xml:space="preserve">Caro   Quentin   </v>
      </c>
      <c r="AT31" s="34" t="str">
        <f t="shared" si="21"/>
        <v xml:space="preserve">Aude   Amandine   Selim   </v>
      </c>
      <c r="AU31" s="34" t="str">
        <f t="shared" si="21"/>
        <v xml:space="preserve">Aude   Amandine   Selim   </v>
      </c>
      <c r="AV31" s="34" t="str">
        <f t="shared" si="21"/>
        <v xml:space="preserve">Aude   Andrew   Selim   </v>
      </c>
      <c r="AW31" s="34" t="str">
        <f t="shared" si="21"/>
        <v xml:space="preserve">Aude   Andrew   Selim   </v>
      </c>
      <c r="AX31" s="34" t="str">
        <f t="shared" si="21"/>
        <v xml:space="preserve">Aude   Andrew   Amandine   Selim   </v>
      </c>
      <c r="AY31" s="34" t="str">
        <f t="shared" si="21"/>
        <v xml:space="preserve">Andrew   Amandine   </v>
      </c>
      <c r="AZ31" s="34" t="str">
        <f t="shared" si="21"/>
        <v xml:space="preserve">Andrew   Amandine   </v>
      </c>
      <c r="BA31" s="34" t="str">
        <f t="shared" si="21"/>
        <v xml:space="preserve">Caro   Quentin   Thib   Aude   Thalia   Selim   </v>
      </c>
      <c r="BB31" s="34" t="str">
        <f t="shared" si="21"/>
        <v xml:space="preserve">Quentin   Thib   Aude   Thalia   Selim   </v>
      </c>
      <c r="BC31" s="34" t="str">
        <f t="shared" si="21"/>
        <v xml:space="preserve">Quentin   Thib   Thalia   Selim   </v>
      </c>
      <c r="BD31" s="34" t="str">
        <f t="shared" si="21"/>
        <v xml:space="preserve">Caro   Quentin   Thib   Krys   Thalia   Selim   </v>
      </c>
      <c r="BE31" s="34" t="str">
        <f t="shared" si="21"/>
        <v xml:space="preserve">Caro   Quentin   Thib   Krys   Aude   Thalia   </v>
      </c>
      <c r="BF31" s="34" t="str">
        <f t="shared" si="21"/>
        <v xml:space="preserve">Caro   Krys   Aude   </v>
      </c>
      <c r="BG31" s="34" t="str">
        <f t="shared" si="21"/>
        <v xml:space="preserve">Caro   Krys   Aude   </v>
      </c>
      <c r="BH31" s="34" t="str">
        <f t="shared" si="21"/>
        <v xml:space="preserve">Thib   Krys   Aude   Andrew   Thalia   </v>
      </c>
      <c r="BI31" s="34" t="str">
        <f t="shared" si="21"/>
        <v xml:space="preserve">Thib   Andrew   Thalia   </v>
      </c>
      <c r="BJ31" s="34" t="str">
        <f t="shared" si="21"/>
        <v xml:space="preserve">Krys   Aude   Andrew   Thalia   </v>
      </c>
      <c r="BK31" s="34" t="str">
        <f t="shared" si="21"/>
        <v xml:space="preserve">Krys   Aude   Andrew   Thalia   </v>
      </c>
      <c r="BL31" s="34" t="str">
        <f t="shared" si="21"/>
        <v xml:space="preserve">Thib   Krys   Aude   Thalia   Selim   </v>
      </c>
      <c r="BM31" s="34" t="str">
        <f t="shared" si="21"/>
        <v xml:space="preserve">Thib   Selim   </v>
      </c>
      <c r="BN31" s="34" t="str">
        <f t="shared" si="21"/>
        <v xml:space="preserve">Thib   Selim   </v>
      </c>
      <c r="BO31" s="34" t="str">
        <f t="shared" si="21"/>
        <v xml:space="preserve">Caro   Quentin   Thalia   </v>
      </c>
      <c r="BP31" s="34" t="str">
        <f t="shared" ref="BP31:DA31" si="22">IF(BP3=2,$B$3&amp;"   ","")&amp;IF(BP4=2,$B$4&amp;"   ","")&amp;IF(BP5=2,$B$5&amp;"   ","")&amp;IF(BP6=2,$B$6&amp;"   ","")&amp;IF(BP7=2,$B$7&amp;"   ","")&amp;IF(BP8=2,$B$8&amp;"   ","")&amp;IF(BP9=2,$B$9&amp;"   ","")&amp;IF(BP10=2,$B$10&amp;"   ","")&amp;IF(BP11=2,$B$11&amp;"   ","")&amp;IF(BP12=2,$B$12&amp;"   ","")&amp;IF(BP13=2,$B$13&amp;"   ","")&amp;IF(BP14=2,$B$14&amp;"   ","")&amp;IF(BP16=2,$B$16&amp;"   ","")&amp;IF(BP17=2,$B$17&amp;"   ","")&amp;IF(BP18=2,$B$18&amp;"   ","")&amp;IF(BP19=2,$B$19&amp;"   ","")&amp;IF(BP20=2,$B$20,"")&amp;IF(BP21=2,$B$21&amp;"  ","")&amp;IF(BP22=2,$B$22,"")</f>
        <v xml:space="preserve">Caro   Quentin   </v>
      </c>
      <c r="BQ31" s="34" t="str">
        <f t="shared" si="22"/>
        <v xml:space="preserve">Caro   Quentin   Andrew   </v>
      </c>
      <c r="BR31" s="34" t="str">
        <f t="shared" si="22"/>
        <v xml:space="preserve">Caro   Quentin   Aude   Andrew   Thalia   </v>
      </c>
      <c r="BS31" s="34" t="str">
        <f t="shared" si="22"/>
        <v xml:space="preserve">Quentin   Aude   Andrew   Thalia   </v>
      </c>
      <c r="BT31" s="34" t="str">
        <f t="shared" si="22"/>
        <v xml:space="preserve">Aude   Andrew   Thalia   Amandine   </v>
      </c>
      <c r="BU31" s="34" t="str">
        <f t="shared" si="22"/>
        <v xml:space="preserve">Caro   Aude   Andrew   Thalia   </v>
      </c>
      <c r="BV31" s="34" t="str">
        <f t="shared" si="22"/>
        <v xml:space="preserve">Caro   Quentin   Thib   Amandine   </v>
      </c>
      <c r="BW31" s="34" t="str">
        <f t="shared" si="22"/>
        <v xml:space="preserve">Caro   Quentin   Thib   Amandine   </v>
      </c>
      <c r="BX31" s="34" t="str">
        <f t="shared" si="22"/>
        <v xml:space="preserve">Caro   Thib   </v>
      </c>
      <c r="BY31" s="34" t="str">
        <f t="shared" si="22"/>
        <v xml:space="preserve">Caro   Thib   </v>
      </c>
      <c r="BZ31" s="34" t="str">
        <f t="shared" si="22"/>
        <v xml:space="preserve">Caro   Quentin   Thib   Amandine   </v>
      </c>
      <c r="CA31" s="34" t="str">
        <f t="shared" si="22"/>
        <v xml:space="preserve">Quentin   Amandine   </v>
      </c>
      <c r="CB31" s="34" t="str">
        <f t="shared" si="22"/>
        <v xml:space="preserve">Quentin   Amandine   </v>
      </c>
      <c r="CC31" s="34" t="str">
        <f t="shared" si="22"/>
        <v xml:space="preserve">Caro   Krys   Amandine   Selim   </v>
      </c>
      <c r="CD31" s="34" t="str">
        <f t="shared" si="22"/>
        <v xml:space="preserve">Caro   Krys   Selim   </v>
      </c>
      <c r="CE31" s="34" t="str">
        <f t="shared" si="22"/>
        <v xml:space="preserve">Caro   Selim   </v>
      </c>
      <c r="CF31" s="34" t="str">
        <f t="shared" si="22"/>
        <v xml:space="preserve">Caro   Selim   </v>
      </c>
      <c r="CG31" s="34" t="str">
        <f t="shared" si="22"/>
        <v xml:space="preserve">Caro   Krys   Selim   </v>
      </c>
      <c r="CH31" s="34" t="str">
        <f t="shared" si="22"/>
        <v xml:space="preserve">Krys   </v>
      </c>
      <c r="CI31" s="34" t="str">
        <f t="shared" si="22"/>
        <v xml:space="preserve">Krys   </v>
      </c>
      <c r="CJ31" s="34" t="str">
        <f t="shared" si="22"/>
        <v xml:space="preserve">Quentin   Thib   Krys   Thalia   Selim   </v>
      </c>
      <c r="CK31" s="34" t="str">
        <f t="shared" si="22"/>
        <v xml:space="preserve">Quentin   Thib   Thalia   Selim   </v>
      </c>
      <c r="CL31" s="34" t="str">
        <f t="shared" si="22"/>
        <v xml:space="preserve">Quentin   Krys   </v>
      </c>
      <c r="CM31" s="34" t="str">
        <f t="shared" si="22"/>
        <v xml:space="preserve">Quentin   Krys   </v>
      </c>
      <c r="CN31" s="34" t="str">
        <f t="shared" si="22"/>
        <v xml:space="preserve">Quentin   Thib   Thalia   Selim   </v>
      </c>
      <c r="CO31" s="34" t="str">
        <f t="shared" si="22"/>
        <v xml:space="preserve">Thib   Thalia   Selim   </v>
      </c>
      <c r="CP31" s="34" t="str">
        <f t="shared" si="22"/>
        <v xml:space="preserve">Thib   Thalia   Selim   </v>
      </c>
      <c r="CQ31" s="34" t="str">
        <f t="shared" si="22"/>
        <v xml:space="preserve">Quentin   Aude   Andrew   Thalia   Amandine   </v>
      </c>
      <c r="CR31" s="34" t="str">
        <f t="shared" si="22"/>
        <v xml:space="preserve">Quentin   Aude   Andrew   </v>
      </c>
      <c r="CS31" s="34" t="str">
        <f t="shared" si="22"/>
        <v xml:space="preserve">Quentin   Andrew   Thalia   </v>
      </c>
      <c r="CT31" s="34" t="str">
        <f t="shared" si="22"/>
        <v xml:space="preserve">Quentin   Andrew   Thalia   Amandine   Selim   </v>
      </c>
      <c r="CU31" s="34" t="str">
        <f t="shared" si="22"/>
        <v xml:space="preserve">Quentin   Aude   Andrew   Thalia   Amandine   Selim   </v>
      </c>
      <c r="CV31" s="34" t="str">
        <f t="shared" si="22"/>
        <v xml:space="preserve">Aude   Amandine   Selim   </v>
      </c>
      <c r="CW31" s="34" t="str">
        <f t="shared" si="22"/>
        <v xml:space="preserve">Aude   Amandine   Selim   </v>
      </c>
      <c r="CX31" s="34" t="str">
        <f t="shared" si="22"/>
        <v xml:space="preserve">Caro   Quentin   Thib   Krys   Aude   Amandine   </v>
      </c>
      <c r="CY31" s="34" t="str">
        <f t="shared" si="22"/>
        <v xml:space="preserve">Caro   Quentin   Thib   Krys   </v>
      </c>
      <c r="CZ31" s="34" t="str">
        <f t="shared" si="22"/>
        <v xml:space="preserve">Caro   Quentin   Thib   Krys   Andrew   </v>
      </c>
      <c r="DA31" s="34" t="str">
        <f t="shared" si="22"/>
        <v xml:space="preserve">Quentin   Thib   Krys   Andrew   </v>
      </c>
      <c r="DB31" s="34" t="str">
        <f>IF(DB3=2,$B$3&amp;"   ","")&amp;IF(DB4=2,$B$4&amp;"   ","")&amp;IF(DB5=2,$B$5&amp;"   ","")&amp;IF(DB6=2,$B$6&amp;"   ","")&amp;IF(DB7=2,$B$7&amp;"   ","")&amp;IF(DB8=2,$B$8&amp;"   ","")&amp;IF(DB9=2,$B$9&amp;"   ","")&amp;IF(DB10=2,$B$10&amp;"   ","")&amp;IF(DB11=2,$B$11&amp;"   ","")&amp;IF(DB12=2,$B$12&amp;"   ","")&amp;IF(DB13=2,$B$13&amp;"   ","")&amp;IF(DB14=2,$B$14&amp;"   ","")&amp;IF(DB16=2,$B$16&amp;"   ","")&amp;IF(DB17=2,$B$17&amp;"   ","")&amp;IF(DB18=2,$B$18&amp;"   ","")&amp;IF(DB19=2,$B$19&amp;"   ","")&amp;IF(DB20=2,$B$20,"")&amp;IF(DB21=2,$B$21&amp;"  ","")&amp;IF(DB22=2,$B$22,"")</f>
        <v xml:space="preserve">Quentin   Thib   Krys   Andrew   </v>
      </c>
      <c r="DC31" s="34" t="str">
        <f t="shared" ref="DC31:FN31" si="23">IF(DC3=2,$B$3&amp;"   ","")&amp;IF(DC4=2,$B$4&amp;"   ","")&amp;IF(DC5=2,$B$5&amp;"   ","")&amp;IF(DC6=2,$B$6&amp;"   ","")&amp;IF(DC7=2,$B$7&amp;"   ","")&amp;IF(DC8=2,$B$8&amp;"   ","")&amp;IF(DC9=2,$B$9&amp;"   ","")&amp;IF(DC10=2,$B$10&amp;"   ","")&amp;IF(DC11=2,$B$11&amp;"   ","")&amp;IF(DC12=2,$B$12&amp;"   ","")&amp;IF(DC13=2,$B$13&amp;"   ","")&amp;IF(DC14=2,$B$14&amp;"   ","")&amp;IF(DC16=2,$B$16&amp;"   ","")&amp;IF(DC17=2,$B$17&amp;"   ","")&amp;IF(DC18=2,$B$18&amp;"   ","")&amp;IF(DC19=2,$B$19&amp;"   ","")&amp;IF(DC20=2,$B$20,"")&amp;IF(DC21=2,$B$21&amp;"  ","")&amp;IF(DC22=2,$B$22,"")</f>
        <v xml:space="preserve">Caro   Andrew   Stephane  </v>
      </c>
      <c r="DD31" s="34" t="str">
        <f t="shared" si="23"/>
        <v xml:space="preserve">Caro   Andrew   Stephane  </v>
      </c>
      <c r="DE31" s="34" t="str">
        <f t="shared" si="23"/>
        <v xml:space="preserve">Caro   Quentin   Thib   Krys   Aude   Thalia   Amandine   Selim   </v>
      </c>
      <c r="DF31" s="34" t="str">
        <f t="shared" si="23"/>
        <v xml:space="preserve">Quentin   Thib   Krys   Aude   Thalia   Amandine   Selim   Stephane  </v>
      </c>
      <c r="DG31" s="34" t="str">
        <f t="shared" si="23"/>
        <v xml:space="preserve">Caro   Thib   Krys   Aude   Thalia   Amandine   Stephane  </v>
      </c>
      <c r="DH31" s="34" t="str">
        <f t="shared" si="23"/>
        <v xml:space="preserve">Caro   Thib   Krys   Aude   Thalia   Amandine   Stephane  </v>
      </c>
      <c r="DI31" s="34" t="str">
        <f t="shared" si="23"/>
        <v xml:space="preserve">Caro   Quentin   Thib   Krys   Aude   Thalia   Amandine   Selim   Stephane  </v>
      </c>
      <c r="DJ31" s="34" t="str">
        <f t="shared" si="23"/>
        <v xml:space="preserve">Quentin   Thalia   Selim   </v>
      </c>
      <c r="DK31" s="34" t="str">
        <f t="shared" si="23"/>
        <v xml:space="preserve">Quentin   Selim   </v>
      </c>
      <c r="DL31" s="34" t="str">
        <f t="shared" si="23"/>
        <v xml:space="preserve">Thib   Krys   Aude   Thalia   </v>
      </c>
      <c r="DM31" s="34" t="str">
        <f t="shared" si="23"/>
        <v xml:space="preserve">Caro   Quentin   Krys   Aude   Thalia   Selim   </v>
      </c>
      <c r="DN31" s="34" t="str">
        <f t="shared" si="23"/>
        <v xml:space="preserve">Caro   Quentin   Krys   Aude   Andrew   Selim   </v>
      </c>
      <c r="DO31" s="34" t="str">
        <f t="shared" si="23"/>
        <v xml:space="preserve">Caro   Quentin   Krys   Aude   Andrew   Selim   </v>
      </c>
      <c r="DP31" s="34" t="str">
        <f t="shared" si="23"/>
        <v xml:space="preserve">Caro   Quentin   Krys   Aude   Andrew   Thalia   Selim   </v>
      </c>
      <c r="DQ31" s="34" t="str">
        <f t="shared" si="23"/>
        <v xml:space="preserve">Thalia   </v>
      </c>
      <c r="DR31" s="34" t="str">
        <f t="shared" si="23"/>
        <v xml:space="preserve">Thalia   </v>
      </c>
      <c r="DS31" s="34" t="str">
        <f t="shared" si="23"/>
        <v xml:space="preserve">Quentin   Thib   Krys   Aude   Andrew   Selim   </v>
      </c>
      <c r="DT31" s="34" t="str">
        <f t="shared" si="23"/>
        <v xml:space="preserve">Quentin   Thib   Krys   Aude   Andrew   Selim   </v>
      </c>
      <c r="DU31" s="34" t="str">
        <f t="shared" si="23"/>
        <v xml:space="preserve">Thib   Aude   </v>
      </c>
      <c r="DV31" s="34" t="str">
        <f t="shared" si="23"/>
        <v xml:space="preserve">Thib   </v>
      </c>
      <c r="DW31" s="34" t="str">
        <f t="shared" si="23"/>
        <v xml:space="preserve">Thib   Krys   Andrew   </v>
      </c>
      <c r="DX31" s="34" t="str">
        <f t="shared" si="23"/>
        <v xml:space="preserve">Quentin   Krys   Aude   Andrew   </v>
      </c>
      <c r="DY31" s="34" t="str">
        <f t="shared" si="23"/>
        <v xml:space="preserve">Quentin   Krys   Aude   Andrew   </v>
      </c>
      <c r="DZ31" s="34" t="str">
        <f t="shared" si="23"/>
        <v xml:space="preserve">Krys   Aude   Amandine   Selim   </v>
      </c>
      <c r="EA31" s="34" t="str">
        <f t="shared" si="23"/>
        <v xml:space="preserve">Andrew   Amandine   Selim   </v>
      </c>
      <c r="EB31" s="34" t="str">
        <f t="shared" si="23"/>
        <v xml:space="preserve">Krys   Aude   Andrew   Amandine   </v>
      </c>
      <c r="EC31" s="34" t="str">
        <f t="shared" si="23"/>
        <v xml:space="preserve">Thib   Krys   Andrew   Amandine   </v>
      </c>
      <c r="ED31" s="34" t="str">
        <f t="shared" si="23"/>
        <v xml:space="preserve">Quentin   Thib   Krys   Andrew   Thalia   Amandine   Selim   </v>
      </c>
      <c r="EE31" s="34" t="str">
        <f t="shared" si="23"/>
        <v xml:space="preserve">Quentin   Thalia   Selim   </v>
      </c>
      <c r="EF31" s="34" t="str">
        <f t="shared" si="23"/>
        <v xml:space="preserve">Quentin   Thalia   Selim   </v>
      </c>
      <c r="EG31" s="34" t="str">
        <f t="shared" si="23"/>
        <v xml:space="preserve">Caro   Thib   Krys   Andrew   Thalia   </v>
      </c>
      <c r="EH31" s="34" t="str">
        <f t="shared" si="23"/>
        <v xml:space="preserve">Caro   Thib   Krys   Andrew   </v>
      </c>
      <c r="EI31" s="34" t="str">
        <f t="shared" si="23"/>
        <v xml:space="preserve">Caro   Andrew   Thalia   </v>
      </c>
      <c r="EJ31" s="34" t="str">
        <f t="shared" si="23"/>
        <v xml:space="preserve">Caro   Andrew   Thalia   </v>
      </c>
      <c r="EK31" s="34" t="str">
        <f t="shared" si="23"/>
        <v xml:space="preserve">Caro   Thib   Andrew   Thalia   Amandine   </v>
      </c>
      <c r="EL31" s="34" t="str">
        <f t="shared" si="23"/>
        <v xml:space="preserve">Thib   Amandine   </v>
      </c>
      <c r="EM31" s="34" t="str">
        <f t="shared" si="23"/>
        <v xml:space="preserve">Thib   Amandine   </v>
      </c>
      <c r="EN31" s="34" t="str">
        <f t="shared" si="23"/>
        <v xml:space="preserve">Caro   Krys   Aude   Thalia   Amandine   </v>
      </c>
      <c r="EO31" s="34" t="str">
        <f t="shared" si="23"/>
        <v xml:space="preserve">Caro   Krys   Aude   Thalia   </v>
      </c>
      <c r="EP31" s="34" t="str">
        <f t="shared" si="23"/>
        <v xml:space="preserve">Caro   Krys   Thalia   </v>
      </c>
      <c r="EQ31" s="34" t="str">
        <f t="shared" si="23"/>
        <v xml:space="preserve">Caro   Krys   Thalia   </v>
      </c>
      <c r="ER31" s="34" t="str">
        <f t="shared" si="23"/>
        <v xml:space="preserve">Caro   Krys   Aude   Andrew   Thalia   </v>
      </c>
      <c r="ES31" s="34" t="str">
        <f t="shared" si="23"/>
        <v xml:space="preserve">Aude   Andrew   </v>
      </c>
      <c r="ET31" s="34" t="str">
        <f t="shared" si="23"/>
        <v xml:space="preserve">Aude   Andrew   </v>
      </c>
      <c r="EU31" s="34" t="str">
        <f t="shared" si="23"/>
        <v xml:space="preserve">Caro   Quentin   Thib   Krys   Amandine   Selim   </v>
      </c>
      <c r="EV31" s="34" t="str">
        <f t="shared" si="23"/>
        <v xml:space="preserve">Caro   Quentin   Thib   Krys   Amandine   Selim   </v>
      </c>
      <c r="EW31" s="34" t="str">
        <f t="shared" si="23"/>
        <v xml:space="preserve">Quentin   Thib   Krys   Amandine   Selim   </v>
      </c>
      <c r="EX31" s="34" t="str">
        <f t="shared" si="23"/>
        <v xml:space="preserve">Quentin   Thib   Thalia   Amandine   Selim   </v>
      </c>
      <c r="EY31" s="34" t="str">
        <f t="shared" si="23"/>
        <v xml:space="preserve">Caro   Quentin   Krys   Andrew   Thalia   Selim   </v>
      </c>
      <c r="EZ31" s="34" t="str">
        <f t="shared" si="23"/>
        <v xml:space="preserve">Caro   </v>
      </c>
      <c r="FA31" s="34" t="str">
        <f t="shared" si="23"/>
        <v xml:space="preserve">Caro   </v>
      </c>
      <c r="FB31" s="34" t="str">
        <f t="shared" si="23"/>
        <v xml:space="preserve">Thib   Krys   Thalia   Selim   </v>
      </c>
      <c r="FC31" s="34" t="str">
        <f t="shared" si="23"/>
        <v xml:space="preserve">Thib   Krys   Thalia   Selim   </v>
      </c>
      <c r="FD31" s="34" t="str">
        <f t="shared" si="23"/>
        <v xml:space="preserve">Thib   Thalia   </v>
      </c>
      <c r="FE31" s="34" t="str">
        <f t="shared" si="23"/>
        <v xml:space="preserve">Thib   Thalia   </v>
      </c>
      <c r="FF31" s="34" t="str">
        <f t="shared" si="23"/>
        <v xml:space="preserve">Thib   Krys   Thalia   Selim   </v>
      </c>
      <c r="FG31" s="34" t="str">
        <f t="shared" si="23"/>
        <v xml:space="preserve">Krys   Selim   </v>
      </c>
      <c r="FH31" s="34" t="str">
        <f t="shared" si="23"/>
        <v xml:space="preserve">Krys   Selim   </v>
      </c>
      <c r="FI31" s="34" t="str">
        <f t="shared" si="23"/>
        <v xml:space="preserve">Thib   Thalia   Amandine   </v>
      </c>
      <c r="FJ31" s="34" t="str">
        <f t="shared" si="23"/>
        <v xml:space="preserve">Thib   Krys   Thalia   Amandine   </v>
      </c>
      <c r="FK31" s="34" t="str">
        <f t="shared" si="23"/>
        <v xml:space="preserve">Krys   Andrew   Thalia   </v>
      </c>
      <c r="FL31" s="34" t="str">
        <f t="shared" si="23"/>
        <v xml:space="preserve">Quentin   Krys   Andrew   Thalia   </v>
      </c>
      <c r="FM31" s="34" t="str">
        <f t="shared" si="23"/>
        <v xml:space="preserve">Quentin   Krys   Andrew   Thalia   Amandine   </v>
      </c>
      <c r="FN31" s="34" t="str">
        <f t="shared" si="23"/>
        <v xml:space="preserve">Quentin   Andrew   Amandine   </v>
      </c>
      <c r="FO31" s="34" t="str">
        <f t="shared" ref="FO31:NK31" si="24">IF(FO3=2,$B$3&amp;"   ","")&amp;IF(FO4=2,$B$4&amp;"   ","")&amp;IF(FO5=2,$B$5&amp;"   ","")&amp;IF(FO6=2,$B$6&amp;"   ","")&amp;IF(FO7=2,$B$7&amp;"   ","")&amp;IF(FO8=2,$B$8&amp;"   ","")&amp;IF(FO9=2,$B$9&amp;"   ","")&amp;IF(FO10=2,$B$10&amp;"   ","")&amp;IF(FO11=2,$B$11&amp;"   ","")&amp;IF(FO12=2,$B$12&amp;"   ","")&amp;IF(FO13=2,$B$13&amp;"   ","")&amp;IF(FO14=2,$B$14&amp;"   ","")&amp;IF(FO16=2,$B$16&amp;"   ","")&amp;IF(FO17=2,$B$17&amp;"   ","")&amp;IF(FO18=2,$B$18&amp;"   ","")&amp;IF(FO19=2,$B$19&amp;"   ","")&amp;IF(FO20=2,$B$20,"")&amp;IF(FO21=2,$B$21&amp;"  ","")&amp;IF(FO22=2,$B$22,"")</f>
        <v xml:space="preserve">Quentin   Andrew   Amandine   </v>
      </c>
      <c r="FP31" s="34" t="str">
        <f t="shared" si="24"/>
        <v xml:space="preserve">Caro   Krys   Aude   Amandine   </v>
      </c>
      <c r="FQ31" s="34" t="str">
        <f t="shared" si="24"/>
        <v xml:space="preserve">Caro   Quentin   Krys   Aude   Andrew   </v>
      </c>
      <c r="FR31" s="34" t="str">
        <f t="shared" si="24"/>
        <v xml:space="preserve">Quentin   Krys   Andrew   </v>
      </c>
      <c r="FS31" s="34" t="str">
        <f t="shared" si="24"/>
        <v xml:space="preserve">Quentin   Krys   Andrew   </v>
      </c>
      <c r="FT31" s="34" t="str">
        <f t="shared" si="24"/>
        <v xml:space="preserve">Caro   Quentin   Aude   Andrew   Thalia   </v>
      </c>
      <c r="FU31" s="34" t="str">
        <f t="shared" si="24"/>
        <v xml:space="preserve">Caro   Aude   Thalia   </v>
      </c>
      <c r="FV31" s="34" t="str">
        <f t="shared" si="24"/>
        <v xml:space="preserve">Caro   Aude   Thalia   </v>
      </c>
      <c r="FW31" s="34" t="str">
        <f t="shared" si="24"/>
        <v xml:space="preserve">Quentin   Thib   Aude   Amandine   </v>
      </c>
      <c r="FX31" s="34" t="str">
        <f t="shared" si="24"/>
        <v xml:space="preserve">Quentin   Thib   Amandine   </v>
      </c>
      <c r="FY31" s="34" t="str">
        <f t="shared" si="24"/>
        <v xml:space="preserve">Krys   Amandine   Selim   </v>
      </c>
      <c r="FZ31" s="34" t="str">
        <f t="shared" si="24"/>
        <v xml:space="preserve">Krys   Amandine   Selim   </v>
      </c>
      <c r="GA31" s="34" t="str">
        <f t="shared" si="24"/>
        <v xml:space="preserve">Quentin   Thib   Krys   Amandine   Selim   </v>
      </c>
      <c r="GB31" s="34" t="str">
        <f t="shared" si="24"/>
        <v xml:space="preserve">Quentin   Thib   Krys   Selim   </v>
      </c>
      <c r="GC31" s="34" t="str">
        <f t="shared" si="24"/>
        <v xml:space="preserve">Quentin   Thib   Krys   Selim   </v>
      </c>
      <c r="GD31" s="34" t="str">
        <f t="shared" si="24"/>
        <v xml:space="preserve">Caro   Amandine   Stephane  </v>
      </c>
      <c r="GE31" s="34" t="str">
        <f t="shared" si="24"/>
        <v xml:space="preserve">Caro   Amandine   Stephane  </v>
      </c>
      <c r="GF31" s="34" t="str">
        <f t="shared" si="24"/>
        <v xml:space="preserve">Caro   Krys   Amandine   </v>
      </c>
      <c r="GG31" s="34" t="str">
        <f t="shared" si="24"/>
        <v xml:space="preserve">Caro   Krys   Aude   Amandine   </v>
      </c>
      <c r="GH31" s="34" t="str">
        <f t="shared" si="24"/>
        <v xml:space="preserve">Caro   Krys   Aude   Amandine   Stephane  </v>
      </c>
      <c r="GI31" s="34" t="str">
        <f t="shared" si="24"/>
        <v xml:space="preserve">Krys   Aude   Stephane  </v>
      </c>
      <c r="GJ31" s="34" t="str">
        <f t="shared" si="24"/>
        <v xml:space="preserve">Krys   Aude   Stephane  </v>
      </c>
      <c r="GK31" s="34" t="str">
        <f t="shared" si="24"/>
        <v xml:space="preserve">Caro   Aude   Thalia   Selim   </v>
      </c>
      <c r="GL31" s="34" t="str">
        <f t="shared" si="24"/>
        <v xml:space="preserve">Caro   Thalia   Selim   Stephane  </v>
      </c>
      <c r="GM31" s="34" t="str">
        <f t="shared" si="24"/>
        <v xml:space="preserve">Caro   Selim   Stephane  </v>
      </c>
      <c r="GN31" s="34" t="str">
        <f t="shared" si="24"/>
        <v xml:space="preserve">Caro   Quentin   Selim   Stephane  </v>
      </c>
      <c r="GO31" s="34" t="str">
        <f t="shared" si="24"/>
        <v xml:space="preserve">Caro   Quentin   Thalia   Stephane  </v>
      </c>
      <c r="GP31" s="34" t="str">
        <f t="shared" si="24"/>
        <v xml:space="preserve">Quentin   Thalia   </v>
      </c>
      <c r="GQ31" s="34" t="str">
        <f t="shared" si="24"/>
        <v xml:space="preserve">Quentin   Thalia   </v>
      </c>
      <c r="GR31" s="34" t="str">
        <f t="shared" si="24"/>
        <v xml:space="preserve">Caro   Thib   Aude   Thalia   </v>
      </c>
      <c r="GS31" s="34" t="str">
        <f t="shared" si="24"/>
        <v xml:space="preserve">Caro   Thib   Aude   </v>
      </c>
      <c r="GT31" s="34" t="str">
        <f t="shared" si="24"/>
        <v xml:space="preserve">Quentin   Aude   Thalia   Selim   </v>
      </c>
      <c r="GU31" s="34" t="str">
        <f t="shared" si="24"/>
        <v xml:space="preserve">Quentin   Aude   Thalia   Selim   </v>
      </c>
      <c r="GV31" s="34" t="str">
        <f t="shared" si="24"/>
        <v xml:space="preserve">Caro   Quentin   Thib   Aude   Thalia   Selim   </v>
      </c>
      <c r="GW31" s="34" t="str">
        <f t="shared" si="24"/>
        <v xml:space="preserve">Caro   Quentin   Thib   </v>
      </c>
      <c r="GX31" s="34" t="str">
        <f t="shared" si="24"/>
        <v xml:space="preserve">Caro   Quentin   Thib   </v>
      </c>
      <c r="GY31" s="34" t="str">
        <f t="shared" si="24"/>
        <v xml:space="preserve">Caro   Thalia   Amandine   Selim   </v>
      </c>
      <c r="GZ31" s="34" t="str">
        <f t="shared" si="24"/>
        <v xml:space="preserve">Quentin   Thalia   Amandine   Selim   </v>
      </c>
      <c r="HA31" s="34" t="str">
        <f t="shared" si="24"/>
        <v xml:space="preserve">Quentin   Andrew   Thalia   </v>
      </c>
      <c r="HB31" s="34" t="str">
        <f t="shared" si="24"/>
        <v xml:space="preserve">Quentin   Andrew   Thalia   </v>
      </c>
      <c r="HC31" s="34" t="str">
        <f t="shared" si="24"/>
        <v xml:space="preserve">Quentin   Andrew   Thalia   Amandine   Selim   </v>
      </c>
      <c r="HD31" s="34" t="str">
        <f t="shared" si="24"/>
        <v xml:space="preserve">Thib   Andrew   Amandine   Selim   </v>
      </c>
      <c r="HE31" s="34" t="str">
        <f t="shared" si="24"/>
        <v xml:space="preserve">Andrew   Amandine   Selim   </v>
      </c>
      <c r="HF31" s="34" t="str">
        <f t="shared" si="24"/>
        <v xml:space="preserve">Caro   Quentin   Thib   Aude   Thalia   </v>
      </c>
      <c r="HG31" s="34" t="str">
        <f t="shared" si="24"/>
        <v xml:space="preserve">Caro   Quentin   Thib   Aude   Andrew   Thalia   Selim   </v>
      </c>
      <c r="HH31" s="34" t="str">
        <f t="shared" si="24"/>
        <v xml:space="preserve">Quentin   Thib   Krys   Aude   Andrew   Thalia   Selim   </v>
      </c>
      <c r="HI31" s="34" t="str">
        <f t="shared" si="24"/>
        <v xml:space="preserve">Quentin   Thib   Krys   Aude   Andrew   Thalia   Selim   </v>
      </c>
      <c r="HJ31" s="34" t="str">
        <f t="shared" si="24"/>
        <v xml:space="preserve">Caro   Quentin   Thib   Krys   Aude   Andrew   Thalia   Selim   </v>
      </c>
      <c r="HK31" s="34" t="str">
        <f t="shared" si="24"/>
        <v xml:space="preserve">Caro   Krys   </v>
      </c>
      <c r="HL31" s="34" t="str">
        <f t="shared" si="24"/>
        <v xml:space="preserve">Caro   Krys   </v>
      </c>
      <c r="HM31" s="34" t="str">
        <f t="shared" si="24"/>
        <v xml:space="preserve">Quentin   Thib   Andrew   Thalia   Selim   </v>
      </c>
      <c r="HN31" s="34" t="str">
        <f t="shared" si="24"/>
        <v xml:space="preserve">Quentin   Thib   Andrew   Thalia   Selim   </v>
      </c>
      <c r="HO31" s="34" t="str">
        <f t="shared" si="24"/>
        <v xml:space="preserve">Quentin   Thib   Krys   Aude   Andrew   Selim   </v>
      </c>
      <c r="HP31" s="34" t="str">
        <f t="shared" si="24"/>
        <v xml:space="preserve">Quentin   Thib   Krys   Aude   Andrew   Selim   </v>
      </c>
      <c r="HQ31" s="34" t="str">
        <f t="shared" si="24"/>
        <v xml:space="preserve">Quentin   Thib   Krys   Aude   Andrew   Thalia   Selim   </v>
      </c>
      <c r="HR31" s="34" t="str">
        <f t="shared" si="24"/>
        <v xml:space="preserve">Krys   Aude   Thalia   </v>
      </c>
      <c r="HS31" s="34" t="str">
        <f t="shared" si="24"/>
        <v xml:space="preserve">Krys   Aude   Thalia   </v>
      </c>
      <c r="HT31" s="34" t="str">
        <f t="shared" si="24"/>
        <v xml:space="preserve">Quentin   Selim   </v>
      </c>
      <c r="HU31" s="34" t="str">
        <f t="shared" si="24"/>
        <v xml:space="preserve">Krys   Thalia   Selim   </v>
      </c>
      <c r="HV31" s="34" t="str">
        <f t="shared" si="24"/>
        <v xml:space="preserve">Thib   Krys   Andrew   Thalia   </v>
      </c>
      <c r="HW31" s="34" t="str">
        <f t="shared" si="24"/>
        <v xml:space="preserve">Quentin   Thib   Krys   Andrew   Thalia   </v>
      </c>
      <c r="HX31" s="34" t="str">
        <f t="shared" si="24"/>
        <v xml:space="preserve">Quentin   Thib   Krys   Andrew   Thalia   Selim   </v>
      </c>
      <c r="HY31" s="34" t="str">
        <f t="shared" si="24"/>
        <v xml:space="preserve">Quentin   Thib   Andrew   Selim   </v>
      </c>
      <c r="HZ31" s="34" t="str">
        <f t="shared" si="24"/>
        <v xml:space="preserve">Quentin   Thib   Andrew   Selim   </v>
      </c>
      <c r="IA31" s="34" t="str">
        <f t="shared" si="24"/>
        <v xml:space="preserve">Krys   Thalia   </v>
      </c>
      <c r="IB31" s="34" t="str">
        <f t="shared" si="24"/>
        <v xml:space="preserve">Caro   Quentin   Thib   Krys   Aude   Andrew   Thalia   </v>
      </c>
      <c r="IC31" s="34" t="str">
        <f t="shared" si="24"/>
        <v xml:space="preserve">Caro   Quentin   Thib   Krys   Aude   Andrew   Thalia   </v>
      </c>
      <c r="ID31" s="34" t="str">
        <f t="shared" si="24"/>
        <v xml:space="preserve">Caro   Quentin   Thib   Aude   Andrew   Thalia   </v>
      </c>
      <c r="IE31" s="34" t="str">
        <f t="shared" si="24"/>
        <v xml:space="preserve">Caro   Quentin   Aude   Andrew   Thalia   </v>
      </c>
      <c r="IF31" s="34" t="str">
        <f t="shared" si="24"/>
        <v xml:space="preserve">Krys   </v>
      </c>
      <c r="IG31" s="34" t="str">
        <f t="shared" si="24"/>
        <v xml:space="preserve">Krys   </v>
      </c>
      <c r="IH31" s="34" t="str">
        <f t="shared" si="24"/>
        <v xml:space="preserve">Quentin   Aude   </v>
      </c>
      <c r="II31" s="34" t="str">
        <f t="shared" si="24"/>
        <v xml:space="preserve">Quentin   Aude   </v>
      </c>
      <c r="IJ31" s="34" t="str">
        <f t="shared" si="24"/>
        <v xml:space="preserve">Andrew   </v>
      </c>
      <c r="IK31" s="34" t="str">
        <f t="shared" si="24"/>
        <v xml:space="preserve">Andrew   </v>
      </c>
      <c r="IL31" s="34" t="str">
        <f t="shared" si="24"/>
        <v xml:space="preserve">Quentin   Krys   Aude   Andrew   </v>
      </c>
      <c r="IM31" s="34" t="str">
        <f t="shared" si="24"/>
        <v xml:space="preserve">Quentin   Krys   Aude   Andrew   </v>
      </c>
      <c r="IN31" s="34" t="str">
        <f t="shared" si="24"/>
        <v xml:space="preserve">Quentin   Krys   Aude   Andrew   </v>
      </c>
      <c r="IO31" s="34" t="str">
        <f t="shared" si="24"/>
        <v xml:space="preserve">Caro   Thalia   </v>
      </c>
      <c r="IP31" s="34" t="str">
        <f t="shared" si="24"/>
        <v xml:space="preserve">Caro   Krys   Thalia   </v>
      </c>
      <c r="IQ31" s="34" t="str">
        <f t="shared" si="24"/>
        <v xml:space="preserve">Caro   Thib   Krys   </v>
      </c>
      <c r="IR31" s="34" t="str">
        <f t="shared" si="24"/>
        <v xml:space="preserve">Caro   Thib   Krys   Amandine   </v>
      </c>
      <c r="IS31" s="34" t="str">
        <f t="shared" si="24"/>
        <v xml:space="preserve">Caro   Thib   Krys   Thalia   Amandine   </v>
      </c>
      <c r="IT31" s="34" t="str">
        <f t="shared" si="24"/>
        <v xml:space="preserve">Thib   Thalia   Amandine   </v>
      </c>
      <c r="IU31" s="34" t="str">
        <f t="shared" si="24"/>
        <v xml:space="preserve">Thib   Thalia   Amandine   </v>
      </c>
      <c r="IV31" s="34" t="str">
        <f t="shared" si="24"/>
        <v xml:space="preserve">Aude   Andrew   Amandine   Selim   </v>
      </c>
      <c r="IW31" s="34" t="str">
        <f t="shared" si="24"/>
        <v xml:space="preserve">Thib   Aude   Andrew   Selim   </v>
      </c>
      <c r="IX31" s="34" t="str">
        <f t="shared" si="24"/>
        <v xml:space="preserve">Thib   Selim   </v>
      </c>
      <c r="IY31" s="34" t="str">
        <f t="shared" si="24"/>
        <v xml:space="preserve">Thib   Selim   </v>
      </c>
      <c r="IZ31" s="34" t="str">
        <f t="shared" si="24"/>
        <v xml:space="preserve">Caro   Thib   Aude   Andrew   </v>
      </c>
      <c r="JA31" s="34" t="str">
        <f t="shared" si="24"/>
        <v xml:space="preserve">Caro   Aude   Andrew   </v>
      </c>
      <c r="JB31" s="34" t="str">
        <f t="shared" si="24"/>
        <v xml:space="preserve">Caro   Aude   Andrew   </v>
      </c>
      <c r="JC31" s="34" t="str">
        <f t="shared" si="24"/>
        <v xml:space="preserve">Caro   Krys   Thalia   Amandine   Selim   </v>
      </c>
      <c r="JD31" s="34" t="str">
        <f t="shared" si="24"/>
        <v xml:space="preserve">Krys   Thalia   Amandine   Selim   </v>
      </c>
      <c r="JE31" s="34" t="str">
        <f t="shared" si="24"/>
        <v xml:space="preserve">Caro   Thalia   </v>
      </c>
      <c r="JF31" s="34" t="str">
        <f t="shared" si="24"/>
        <v xml:space="preserve">Caro   Thalia   </v>
      </c>
      <c r="JG31" s="34" t="str">
        <f t="shared" si="24"/>
        <v xml:space="preserve">Caro   Krys   Thalia   Amandine   Selim   </v>
      </c>
      <c r="JH31" s="34" t="str">
        <f t="shared" si="24"/>
        <v xml:space="preserve">Krys   Amandine   Selim   </v>
      </c>
      <c r="JI31" s="34" t="str">
        <f t="shared" si="24"/>
        <v xml:space="preserve">Krys   Amandine   Selim   </v>
      </c>
      <c r="JJ31" s="34" t="str">
        <f t="shared" si="24"/>
        <v xml:space="preserve">Caro   Thib   Krys   Andrew   Amandine   </v>
      </c>
      <c r="JK31" s="34" t="str">
        <f t="shared" si="24"/>
        <v xml:space="preserve">Thib   Andrew   </v>
      </c>
      <c r="JL31" s="34" t="str">
        <f t="shared" si="24"/>
        <v xml:space="preserve">Andrew   </v>
      </c>
      <c r="JM31" s="34" t="str">
        <f t="shared" si="24"/>
        <v xml:space="preserve">Caro   Andrew   </v>
      </c>
      <c r="JN31" s="34" t="str">
        <f t="shared" si="24"/>
        <v xml:space="preserve">Caro   Thib   Krys   Andrew   </v>
      </c>
      <c r="JO31" s="34" t="str">
        <f t="shared" si="24"/>
        <v xml:space="preserve">Caro   Thib   Krys   </v>
      </c>
      <c r="JP31" s="34" t="str">
        <f t="shared" si="24"/>
        <v xml:space="preserve">Caro   Thib   Krys   </v>
      </c>
      <c r="JQ31" s="34" t="str">
        <f t="shared" si="24"/>
        <v xml:space="preserve">Quentin   Krys   Andrew   Thalia   Amandine   </v>
      </c>
      <c r="JR31" s="34" t="str">
        <f t="shared" si="24"/>
        <v xml:space="preserve">Quentin   Thib   Andrew   Thalia   Amandine   </v>
      </c>
      <c r="JS31" s="34" t="str">
        <f t="shared" si="24"/>
        <v xml:space="preserve">Thib   Krys   Andrew   Amandine   </v>
      </c>
      <c r="JT31" s="34" t="str">
        <f t="shared" si="24"/>
        <v xml:space="preserve">Thib   Krys   Andrew   Amandine   </v>
      </c>
      <c r="JU31" s="34" t="str">
        <f>IF(JU3=2,$B$3&amp;"   ","")&amp;IF(JU4=2,$B$4&amp;"   ","")&amp;IF(JU5=2,$B$5&amp;"   ","")&amp;IF(JU6=2,$B$6&amp;"   ","")&amp;IF(JU7=2,$B$7&amp;"   ","")&amp;IF(JU8=2,$B$8&amp;"   ","")&amp;IF(JU9=2,$B$9&amp;"   ","")&amp;IF(JU10=2,$B$10&amp;"   ","")&amp;IF(JU11=2,$B$11&amp;"   ","")&amp;IF(JU12=2,$B$12&amp;"   ","")&amp;IF(JU13=2,$B$13&amp;"   ","")&amp;IF(JU14=2,$B$14&amp;"   ","")&amp;IF(JU16=2,$B$16&amp;"   ","")&amp;IF(JU17=2,$B$17&amp;"   ","")&amp;IF(JU18=2,$B$18&amp;"   ","")&amp;IF(JU19=2,$B$19&amp;"   ","")&amp;IF(JU20=2,$B$20,"")&amp;IF(JU21=2,$B$21&amp;"  ","")&amp;IF(JU22=2,$B$22,"")</f>
        <v xml:space="preserve">Quentin   Thib   Krys   Andrew   Thalia   Amandine   </v>
      </c>
      <c r="JV31" s="34" t="str">
        <f t="shared" ref="JV31:MG31" si="25">IF(JV3=2,$B$3&amp;"   ","")&amp;IF(JV4=2,$B$4&amp;"   ","")&amp;IF(JV5=2,$B$5&amp;"   ","")&amp;IF(JV6=2,$B$6&amp;"   ","")&amp;IF(JV7=2,$B$7&amp;"   ","")&amp;IF(JV8=2,$B$8&amp;"   ","")&amp;IF(JV9=2,$B$9&amp;"   ","")&amp;IF(JV10=2,$B$10&amp;"   ","")&amp;IF(JV11=2,$B$11&amp;"   ","")&amp;IF(JV12=2,$B$12&amp;"   ","")&amp;IF(JV13=2,$B$13&amp;"   ","")&amp;IF(JV14=2,$B$14&amp;"   ","")&amp;IF(JV16=2,$B$16&amp;"   ","")&amp;IF(JV17=2,$B$17&amp;"   ","")&amp;IF(JV18=2,$B$18&amp;"   ","")&amp;IF(JV19=2,$B$19&amp;"   ","")&amp;IF(JV20=2,$B$20,"")&amp;IF(JV21=2,$B$21&amp;"  ","")&amp;IF(JV22=2,$B$22,"")</f>
        <v xml:space="preserve">Quentin   Thib   Thalia   </v>
      </c>
      <c r="JW31" s="34" t="str">
        <f t="shared" si="25"/>
        <v xml:space="preserve">Quentin   Thalia   </v>
      </c>
      <c r="JX31" s="34" t="str">
        <f t="shared" si="25"/>
        <v xml:space="preserve">Aude   Thalia   Amandine   Selim   </v>
      </c>
      <c r="JY31" s="34" t="str">
        <f t="shared" si="25"/>
        <v xml:space="preserve">Aude   Amandine   Selim   </v>
      </c>
      <c r="JZ31" s="34" t="str">
        <f t="shared" si="25"/>
        <v xml:space="preserve">Thib   Aude   </v>
      </c>
      <c r="KA31" s="34" t="str">
        <f t="shared" si="25"/>
        <v xml:space="preserve">Thib   Aude   </v>
      </c>
      <c r="KB31" s="34" t="str">
        <f t="shared" si="25"/>
        <v xml:space="preserve">Thib   Aude   Amandine   Selim   </v>
      </c>
      <c r="KC31" s="34" t="str">
        <f t="shared" si="25"/>
        <v xml:space="preserve">Thib   Amandine   Selim   </v>
      </c>
      <c r="KD31" s="34" t="str">
        <f t="shared" si="25"/>
        <v xml:space="preserve">Amandine   Selim   </v>
      </c>
      <c r="KE31" s="34" t="str">
        <f t="shared" si="25"/>
        <v xml:space="preserve">Caro   Quentin   Aude   Andrew   Thalia   Amandine   </v>
      </c>
      <c r="KF31" s="34" t="str">
        <f t="shared" si="25"/>
        <v xml:space="preserve">Caro   Quentin   Aude   Andrew   Thalia   Selim   </v>
      </c>
      <c r="KG31" s="34" t="str">
        <f t="shared" si="25"/>
        <v xml:space="preserve">Caro   Quentin   Andrew   Selim   </v>
      </c>
      <c r="KH31" s="34" t="str">
        <f t="shared" si="25"/>
        <v xml:space="preserve">Quentin   Andrew   Selim   </v>
      </c>
      <c r="KI31" s="34" t="str">
        <f t="shared" si="25"/>
        <v xml:space="preserve">Quentin   Aude   Andrew   Thalia   Selim   </v>
      </c>
      <c r="KJ31" s="34" t="str">
        <f t="shared" si="25"/>
        <v xml:space="preserve">Aude   Thalia   </v>
      </c>
      <c r="KK31" s="34" t="str">
        <f t="shared" si="25"/>
        <v xml:space="preserve">Aude   Thalia   </v>
      </c>
      <c r="KL31" s="34" t="str">
        <f t="shared" si="25"/>
        <v xml:space="preserve">Caro   Quentin   Thib   Krys   Andrew   </v>
      </c>
      <c r="KM31" s="34" t="str">
        <f t="shared" si="25"/>
        <v xml:space="preserve">Caro   Quentin   Thib   Krys   Andrew   </v>
      </c>
      <c r="KN31" s="34" t="str">
        <f t="shared" si="25"/>
        <v xml:space="preserve">Quentin   Krys   </v>
      </c>
      <c r="KO31" s="34" t="str">
        <f t="shared" si="25"/>
        <v xml:space="preserve">Quentin   Krys   </v>
      </c>
      <c r="KP31" s="34" t="str">
        <f t="shared" si="25"/>
        <v xml:space="preserve">Caro   Quentin   Thib   Andrew   </v>
      </c>
      <c r="KQ31" s="34" t="str">
        <f t="shared" si="25"/>
        <v xml:space="preserve">Caro   Thib   Andrew   </v>
      </c>
      <c r="KR31" s="34" t="str">
        <f t="shared" si="25"/>
        <v xml:space="preserve">Caro   Thib   Andrew   </v>
      </c>
      <c r="KS31" s="34" t="str">
        <f t="shared" si="25"/>
        <v xml:space="preserve">Caro   Krys   Aude   Selim   </v>
      </c>
      <c r="KT31" s="34" t="str">
        <f t="shared" si="25"/>
        <v xml:space="preserve">Thib   Krys   Aude   Selim   </v>
      </c>
      <c r="KU31" s="34" t="str">
        <f t="shared" si="25"/>
        <v xml:space="preserve">Caro   Thib   Aude   Selim   </v>
      </c>
      <c r="KV31" s="34" t="str">
        <f t="shared" si="25"/>
        <v xml:space="preserve">Caro   Quentin   Thib   Aude   Selim   </v>
      </c>
      <c r="KW31" s="34" t="str">
        <f t="shared" si="25"/>
        <v xml:space="preserve">Caro   Quentin   Thib   Aude   Selim   </v>
      </c>
      <c r="KX31" s="34" t="str">
        <f t="shared" si="25"/>
        <v xml:space="preserve">Quentin   Krys   Thalia   </v>
      </c>
      <c r="KY31" s="34" t="str">
        <f t="shared" si="25"/>
        <v xml:space="preserve">Quentin   Krys   Thalia   </v>
      </c>
      <c r="KZ31" s="34" t="str">
        <f t="shared" si="25"/>
        <v xml:space="preserve">Caro   Thib   Krys   Aude   Thalia   Selim   </v>
      </c>
      <c r="LA31" s="34" t="str">
        <f t="shared" si="25"/>
        <v xml:space="preserve">Caro   Quentin   Thib   Andrew   Selim   </v>
      </c>
      <c r="LB31" s="34" t="str">
        <f t="shared" si="25"/>
        <v xml:space="preserve">Quentin   Krys   Amandine   Selim   </v>
      </c>
      <c r="LC31" s="34" t="str">
        <f t="shared" si="25"/>
        <v xml:space="preserve">Quentin   Krys   Aude   Amandine   Selim   </v>
      </c>
      <c r="LD31" s="34" t="str">
        <f t="shared" si="25"/>
        <v xml:space="preserve">Caro   Quentin   Thib   Krys   Aude   Amandine   Selim   </v>
      </c>
      <c r="LE31" s="34" t="str">
        <f t="shared" si="25"/>
        <v xml:space="preserve">Caro   Thib   Aude   </v>
      </c>
      <c r="LF31" s="34" t="str">
        <f t="shared" si="25"/>
        <v xml:space="preserve">Caro   Thib   Aude   </v>
      </c>
      <c r="LG31" s="34" t="str">
        <f t="shared" si="25"/>
        <v xml:space="preserve">Krys   Aude   Thalia   Amandine   </v>
      </c>
      <c r="LH31" s="34" t="str">
        <f t="shared" si="25"/>
        <v xml:space="preserve">Quentin   Krys   Thalia   Amandine   Selim   </v>
      </c>
      <c r="LI31" s="34" t="str">
        <f t="shared" si="25"/>
        <v xml:space="preserve">Quentin   Krys   Selim   </v>
      </c>
      <c r="LJ31" s="34" t="str">
        <f t="shared" si="25"/>
        <v xml:space="preserve">Quentin   Krys   Selim   </v>
      </c>
      <c r="LK31" s="34" t="str">
        <f t="shared" si="25"/>
        <v xml:space="preserve">Quentin   Krys   Andrew   Thalia   Amandine   Selim   </v>
      </c>
      <c r="LL31" s="34" t="str">
        <f t="shared" si="25"/>
        <v xml:space="preserve">Andrew   Thalia   Amandine   </v>
      </c>
      <c r="LM31" s="34" t="str">
        <f t="shared" si="25"/>
        <v xml:space="preserve">Andrew   Thalia   Amandine   </v>
      </c>
      <c r="LN31" s="34" t="str">
        <f t="shared" si="25"/>
        <v xml:space="preserve">Quentin   Thib   Krys   Amandine   Selim   </v>
      </c>
      <c r="LO31" s="34" t="str">
        <f t="shared" si="25"/>
        <v xml:space="preserve">Quentin   Thib   Krys   Selim   </v>
      </c>
      <c r="LP31" s="34" t="str">
        <f t="shared" si="25"/>
        <v xml:space="preserve">Quentin   Thib   Krys   Andrew   Amandine   Selim   </v>
      </c>
      <c r="LQ31" s="34" t="str">
        <f t="shared" si="25"/>
        <v xml:space="preserve">Thib   Krys   Andrew   Amandine   Selim   </v>
      </c>
      <c r="LR31" s="34" t="str">
        <f t="shared" si="25"/>
        <v xml:space="preserve">Thib   Andrew   Amandine   Selim   </v>
      </c>
      <c r="LS31" s="34" t="str">
        <f t="shared" si="25"/>
        <v xml:space="preserve">Andrew   Amandine   </v>
      </c>
      <c r="LT31" s="34" t="str">
        <f t="shared" si="25"/>
        <v xml:space="preserve">Andrew   </v>
      </c>
      <c r="LU31" s="34" t="str">
        <f t="shared" si="25"/>
        <v xml:space="preserve">Krys   Aude   Thalia   Selim   </v>
      </c>
      <c r="LV31" s="34" t="str">
        <f t="shared" si="25"/>
        <v xml:space="preserve">Krys   Aude   Thalia   Selim   </v>
      </c>
      <c r="LW31" s="34" t="str">
        <f t="shared" si="25"/>
        <v xml:space="preserve">Krys   Thalia   </v>
      </c>
      <c r="LX31" s="34" t="str">
        <f t="shared" si="25"/>
        <v xml:space="preserve">Krys   Thalia   </v>
      </c>
      <c r="LY31" s="34" t="str">
        <f t="shared" si="25"/>
        <v xml:space="preserve">Quentin   Aude   Thalia   Selim   </v>
      </c>
      <c r="LZ31" s="34" t="str">
        <f t="shared" si="25"/>
        <v xml:space="preserve">Quentin   Aude   Selim   </v>
      </c>
      <c r="MA31" s="34" t="str">
        <f t="shared" si="25"/>
        <v xml:space="preserve">Quentin   Aude   Selim   </v>
      </c>
      <c r="MB31" s="34" t="str">
        <f t="shared" si="25"/>
        <v xml:space="preserve">Caro   Thib   Krys   Aude   Andrew   Amandine   </v>
      </c>
      <c r="MC31" s="34" t="str">
        <f t="shared" si="25"/>
        <v xml:space="preserve">Caro   Thib   Krys   Andrew   Amandine   </v>
      </c>
      <c r="MD31" s="34" t="str">
        <f t="shared" si="25"/>
        <v xml:space="preserve">Thib   Andrew   Amandine   </v>
      </c>
      <c r="ME31" s="34" t="str">
        <f t="shared" si="25"/>
        <v xml:space="preserve">Thib   Andrew   Amandine   </v>
      </c>
      <c r="MF31" s="34" t="str">
        <f t="shared" si="25"/>
        <v xml:space="preserve">Caro   Thib   Krys   Andrew   Amandine   </v>
      </c>
      <c r="MG31" s="34" t="str">
        <f t="shared" si="25"/>
        <v xml:space="preserve">Caro   Krys   </v>
      </c>
      <c r="MH31" s="34" t="str">
        <f t="shared" ref="MH31:NJ31" si="26">IF(MH3=2,$B$3&amp;"   ","")&amp;IF(MH4=2,$B$4&amp;"   ","")&amp;IF(MH5=2,$B$5&amp;"   ","")&amp;IF(MH6=2,$B$6&amp;"   ","")&amp;IF(MH7=2,$B$7&amp;"   ","")&amp;IF(MH8=2,$B$8&amp;"   ","")&amp;IF(MH9=2,$B$9&amp;"   ","")&amp;IF(MH10=2,$B$10&amp;"   ","")&amp;IF(MH11=2,$B$11&amp;"   ","")&amp;IF(MH12=2,$B$12&amp;"   ","")&amp;IF(MH13=2,$B$13&amp;"   ","")&amp;IF(MH14=2,$B$14&amp;"   ","")&amp;IF(MH16=2,$B$16&amp;"   ","")&amp;IF(MH17=2,$B$17&amp;"   ","")&amp;IF(MH18=2,$B$18&amp;"   ","")&amp;IF(MH19=2,$B$19&amp;"   ","")&amp;IF(MH20=2,$B$20,"")&amp;IF(MH21=2,$B$21&amp;"  ","")&amp;IF(MH22=2,$B$22,"")</f>
        <v xml:space="preserve">Caro   Krys   </v>
      </c>
      <c r="MI31" s="34" t="str">
        <f t="shared" si="26"/>
        <v xml:space="preserve">Quentin   Thib   Thalia   Selim   </v>
      </c>
      <c r="MJ31" s="34" t="str">
        <f t="shared" si="26"/>
        <v xml:space="preserve">Quentin   Thib   Thalia   Selim   </v>
      </c>
      <c r="MK31" s="34" t="str">
        <f t="shared" si="26"/>
        <v xml:space="preserve">Quentin   Thalia   Selim   </v>
      </c>
      <c r="ML31" s="34" t="str">
        <f t="shared" si="26"/>
        <v xml:space="preserve">Quentin   Thalia   Selim   </v>
      </c>
      <c r="MM31" s="34" t="str">
        <f t="shared" si="26"/>
        <v xml:space="preserve">Quentin   Thib   Aude   Andrew   Thalia   Amandine   Selim   </v>
      </c>
      <c r="MN31" s="34" t="str">
        <f t="shared" si="26"/>
        <v xml:space="preserve">Thib   Aude   Andrew   Amandine   </v>
      </c>
      <c r="MO31" s="34" t="str">
        <f t="shared" si="26"/>
        <v xml:space="preserve">Thib   Aude   Andrew   Amandine   </v>
      </c>
      <c r="MP31" s="34" t="str">
        <f t="shared" si="26"/>
        <v xml:space="preserve">Caro   Quentin   Thalia   Amandine   Selim   </v>
      </c>
      <c r="MQ31" s="34" t="str">
        <f t="shared" si="26"/>
        <v xml:space="preserve">Caro   Quentin   Andrew   Thalia   </v>
      </c>
      <c r="MR31" s="34" t="str">
        <f t="shared" si="26"/>
        <v xml:space="preserve">Caro   Quentin   Andrew   </v>
      </c>
      <c r="MS31" s="34" t="str">
        <f t="shared" si="26"/>
        <v xml:space="preserve">Caro   Quentin   Andrew   </v>
      </c>
      <c r="MT31" s="34" t="str">
        <f t="shared" si="26"/>
        <v xml:space="preserve">Caro   Quentin   Andrew   Thalia   Selim   </v>
      </c>
      <c r="MU31" s="34" t="str">
        <f t="shared" si="26"/>
        <v xml:space="preserve">Thib   Thalia   Selim   </v>
      </c>
      <c r="MV31" s="34" t="str">
        <f t="shared" si="26"/>
        <v xml:space="preserve">Thalia   Selim   </v>
      </c>
      <c r="MW31" s="34" t="str">
        <f t="shared" si="26"/>
        <v xml:space="preserve">Caro   Krys   Aude   </v>
      </c>
      <c r="MX31" s="34" t="str">
        <f t="shared" si="26"/>
        <v xml:space="preserve">Krys   Aude   </v>
      </c>
      <c r="MY31" s="34" t="str">
        <f t="shared" si="26"/>
        <v xml:space="preserve">Quentin   Krys   Aude   </v>
      </c>
      <c r="MZ31" s="34" t="str">
        <f t="shared" si="26"/>
        <v xml:space="preserve">Quentin   Krys   Aude   </v>
      </c>
      <c r="NA31" s="34" t="str">
        <f t="shared" si="26"/>
        <v xml:space="preserve">Caro   Krys   Aude   </v>
      </c>
      <c r="NB31" s="34" t="str">
        <f t="shared" si="26"/>
        <v xml:space="preserve">Caro   Quentin   </v>
      </c>
      <c r="NC31" s="34" t="str">
        <f t="shared" si="26"/>
        <v xml:space="preserve">Caro   Quentin   </v>
      </c>
      <c r="ND31" s="34" t="str">
        <f t="shared" si="26"/>
        <v xml:space="preserve">Quentin   Krys   Aude   </v>
      </c>
      <c r="NE31" s="34" t="str">
        <f t="shared" si="26"/>
        <v xml:space="preserve">Caro   Thib   Andrew   Selim   </v>
      </c>
      <c r="NF31" s="34" t="str">
        <f t="shared" si="26"/>
        <v xml:space="preserve">Caro   Andrew   Selim   </v>
      </c>
      <c r="NG31" s="34" t="str">
        <f t="shared" si="26"/>
        <v xml:space="preserve">Quentin   Thib   Andrew   Selim   </v>
      </c>
      <c r="NH31" s="34" t="str">
        <f t="shared" si="26"/>
        <v xml:space="preserve">Quentin   Thib   Krys   Andrew   Selim   </v>
      </c>
      <c r="NI31" s="34" t="str">
        <f t="shared" si="26"/>
        <v xml:space="preserve">Krys   Thalia   </v>
      </c>
      <c r="NJ31" s="34" t="str">
        <f t="shared" si="26"/>
        <v xml:space="preserve">Krys   Thalia   </v>
      </c>
      <c r="NK31" s="34" t="str">
        <f t="shared" si="24"/>
        <v xml:space="preserve">Caro   Amandine   Stephane  </v>
      </c>
    </row>
    <row r="32" spans="1:375" s="10" customFormat="1" ht="24.95" customHeight="1" x14ac:dyDescent="0.35">
      <c r="A32" s="35"/>
      <c r="B32" s="36" t="s">
        <v>48</v>
      </c>
      <c r="C32" s="37"/>
      <c r="D32" s="38" t="str">
        <f t="shared" ref="D32:BO32" si="27">IF(OR(D15=2,D15=1),$B$15&amp;"("&amp;D15&amp;")","")</f>
        <v/>
      </c>
      <c r="E32" s="38" t="str">
        <f t="shared" si="27"/>
        <v/>
      </c>
      <c r="F32" s="38" t="str">
        <f t="shared" si="27"/>
        <v/>
      </c>
      <c r="G32" s="38" t="str">
        <f t="shared" si="27"/>
        <v>Daniel(2)</v>
      </c>
      <c r="H32" s="38" t="str">
        <f t="shared" si="27"/>
        <v>Daniel(2)</v>
      </c>
      <c r="I32" s="38" t="str">
        <f t="shared" si="27"/>
        <v>Daniel(2)</v>
      </c>
      <c r="J32" s="38" t="str">
        <f t="shared" si="27"/>
        <v>Daniel(2)</v>
      </c>
      <c r="K32" s="38" t="str">
        <f t="shared" si="27"/>
        <v/>
      </c>
      <c r="L32" s="38" t="str">
        <f t="shared" si="27"/>
        <v>Daniel(1)</v>
      </c>
      <c r="M32" s="38" t="str">
        <f t="shared" si="27"/>
        <v>Daniel(1)</v>
      </c>
      <c r="N32" s="38" t="str">
        <f t="shared" si="27"/>
        <v>Daniel(1)</v>
      </c>
      <c r="O32" s="38" t="str">
        <f t="shared" si="27"/>
        <v>Daniel(1)</v>
      </c>
      <c r="P32" s="38" t="str">
        <f t="shared" si="27"/>
        <v/>
      </c>
      <c r="Q32" s="38" t="str">
        <f t="shared" si="27"/>
        <v/>
      </c>
      <c r="R32" s="38" t="str">
        <f t="shared" si="27"/>
        <v>Daniel(1)</v>
      </c>
      <c r="S32" s="38" t="str">
        <f t="shared" si="27"/>
        <v>Daniel(1)</v>
      </c>
      <c r="T32" s="38" t="str">
        <f t="shared" si="27"/>
        <v>Daniel(1)</v>
      </c>
      <c r="U32" s="38" t="str">
        <f t="shared" si="27"/>
        <v>Daniel(1)</v>
      </c>
      <c r="V32" s="38" t="str">
        <f t="shared" si="27"/>
        <v>Daniel(1)</v>
      </c>
      <c r="W32" s="38" t="str">
        <f t="shared" si="27"/>
        <v/>
      </c>
      <c r="X32" s="38" t="str">
        <f t="shared" si="27"/>
        <v/>
      </c>
      <c r="Y32" s="38" t="str">
        <f t="shared" si="27"/>
        <v>Daniel(1)</v>
      </c>
      <c r="Z32" s="38" t="str">
        <f t="shared" si="27"/>
        <v>Daniel(1)</v>
      </c>
      <c r="AA32" s="38" t="str">
        <f t="shared" si="27"/>
        <v>Daniel(1)</v>
      </c>
      <c r="AB32" s="38" t="str">
        <f t="shared" si="27"/>
        <v>Daniel(1)</v>
      </c>
      <c r="AC32" s="38" t="str">
        <f t="shared" si="27"/>
        <v>Daniel(1)</v>
      </c>
      <c r="AD32" s="38" t="str">
        <f t="shared" si="27"/>
        <v/>
      </c>
      <c r="AE32" s="38" t="str">
        <f t="shared" si="27"/>
        <v/>
      </c>
      <c r="AF32" s="38" t="str">
        <f t="shared" si="27"/>
        <v>Daniel(1)</v>
      </c>
      <c r="AG32" s="38" t="str">
        <f t="shared" si="27"/>
        <v>Daniel(1)</v>
      </c>
      <c r="AH32" s="38" t="str">
        <f t="shared" si="27"/>
        <v>Daniel(1)</v>
      </c>
      <c r="AI32" s="38" t="str">
        <f t="shared" si="27"/>
        <v>Daniel(1)</v>
      </c>
      <c r="AJ32" s="38" t="str">
        <f t="shared" si="27"/>
        <v>Daniel(1)</v>
      </c>
      <c r="AK32" s="38" t="str">
        <f t="shared" si="27"/>
        <v/>
      </c>
      <c r="AL32" s="38" t="str">
        <f t="shared" si="27"/>
        <v/>
      </c>
      <c r="AM32" s="38" t="str">
        <f t="shared" si="27"/>
        <v>Daniel(1)</v>
      </c>
      <c r="AN32" s="38" t="str">
        <f t="shared" si="27"/>
        <v>Daniel(1)</v>
      </c>
      <c r="AO32" s="38" t="str">
        <f t="shared" si="27"/>
        <v>Daniel(1)</v>
      </c>
      <c r="AP32" s="38" t="str">
        <f t="shared" si="27"/>
        <v>Daniel(1)</v>
      </c>
      <c r="AQ32" s="38" t="str">
        <f t="shared" si="27"/>
        <v>Daniel(1)</v>
      </c>
      <c r="AR32" s="38" t="str">
        <f t="shared" si="27"/>
        <v/>
      </c>
      <c r="AS32" s="38" t="str">
        <f t="shared" si="27"/>
        <v/>
      </c>
      <c r="AT32" s="38" t="str">
        <f t="shared" si="27"/>
        <v>Daniel(1)</v>
      </c>
      <c r="AU32" s="38" t="str">
        <f t="shared" si="27"/>
        <v>Daniel(1)</v>
      </c>
      <c r="AV32" s="38" t="str">
        <f t="shared" si="27"/>
        <v>Daniel(1)</v>
      </c>
      <c r="AW32" s="38" t="str">
        <f t="shared" si="27"/>
        <v>Daniel(1)</v>
      </c>
      <c r="AX32" s="38" t="str">
        <f t="shared" si="27"/>
        <v>Daniel(1)</v>
      </c>
      <c r="AY32" s="38" t="str">
        <f t="shared" si="27"/>
        <v/>
      </c>
      <c r="AZ32" s="38" t="str">
        <f t="shared" si="27"/>
        <v/>
      </c>
      <c r="BA32" s="38" t="str">
        <f t="shared" si="27"/>
        <v>Daniel(2)</v>
      </c>
      <c r="BB32" s="38" t="str">
        <f t="shared" si="27"/>
        <v>Daniel(2)</v>
      </c>
      <c r="BC32" s="38" t="str">
        <f t="shared" si="27"/>
        <v>Daniel(2)</v>
      </c>
      <c r="BD32" s="38" t="str">
        <f t="shared" si="27"/>
        <v>Daniel(2)</v>
      </c>
      <c r="BE32" s="38" t="str">
        <f t="shared" si="27"/>
        <v>Daniel(2)</v>
      </c>
      <c r="BF32" s="38" t="str">
        <f t="shared" si="27"/>
        <v/>
      </c>
      <c r="BG32" s="38" t="str">
        <f t="shared" si="27"/>
        <v/>
      </c>
      <c r="BH32" s="38" t="str">
        <f t="shared" si="27"/>
        <v>Daniel(1)</v>
      </c>
      <c r="BI32" s="38" t="str">
        <f t="shared" si="27"/>
        <v>Daniel(1)</v>
      </c>
      <c r="BJ32" s="38" t="str">
        <f t="shared" si="27"/>
        <v>Daniel(1)</v>
      </c>
      <c r="BK32" s="38" t="str">
        <f t="shared" si="27"/>
        <v>Daniel(1)</v>
      </c>
      <c r="BL32" s="38" t="str">
        <f t="shared" si="27"/>
        <v>Daniel(1)</v>
      </c>
      <c r="BM32" s="38" t="str">
        <f t="shared" si="27"/>
        <v/>
      </c>
      <c r="BN32" s="38" t="str">
        <f t="shared" si="27"/>
        <v/>
      </c>
      <c r="BO32" s="38" t="str">
        <f t="shared" si="27"/>
        <v>Daniel(1)</v>
      </c>
      <c r="BP32" s="38" t="str">
        <f t="shared" ref="BP32:EA32" si="28">IF(OR(BP15=2,BP15=1),$B$15&amp;"("&amp;BP15&amp;")","")</f>
        <v>Daniel(1)</v>
      </c>
      <c r="BQ32" s="38" t="str">
        <f t="shared" si="28"/>
        <v>Daniel(1)</v>
      </c>
      <c r="BR32" s="38" t="str">
        <f t="shared" si="28"/>
        <v>Daniel(1)</v>
      </c>
      <c r="BS32" s="38" t="str">
        <f t="shared" si="28"/>
        <v>Daniel(1)</v>
      </c>
      <c r="BT32" s="38" t="str">
        <f t="shared" si="28"/>
        <v/>
      </c>
      <c r="BU32" s="38" t="str">
        <f t="shared" si="28"/>
        <v/>
      </c>
      <c r="BV32" s="38" t="str">
        <f t="shared" si="28"/>
        <v>Daniel(2)</v>
      </c>
      <c r="BW32" s="38" t="str">
        <f t="shared" si="28"/>
        <v>Daniel(2)</v>
      </c>
      <c r="BX32" s="38" t="str">
        <f t="shared" si="28"/>
        <v>Daniel(2)</v>
      </c>
      <c r="BY32" s="38" t="str">
        <f t="shared" si="28"/>
        <v>Daniel(2)</v>
      </c>
      <c r="BZ32" s="38" t="str">
        <f t="shared" si="28"/>
        <v>Daniel(2)</v>
      </c>
      <c r="CA32" s="38" t="str">
        <f t="shared" si="28"/>
        <v/>
      </c>
      <c r="CB32" s="38" t="str">
        <f t="shared" si="28"/>
        <v/>
      </c>
      <c r="CC32" s="38" t="str">
        <f t="shared" si="28"/>
        <v>Daniel(2)</v>
      </c>
      <c r="CD32" s="38" t="str">
        <f t="shared" si="28"/>
        <v>Daniel(2)</v>
      </c>
      <c r="CE32" s="38" t="str">
        <f t="shared" si="28"/>
        <v>Daniel(2)</v>
      </c>
      <c r="CF32" s="38" t="str">
        <f t="shared" si="28"/>
        <v/>
      </c>
      <c r="CG32" s="38" t="str">
        <f t="shared" si="28"/>
        <v/>
      </c>
      <c r="CH32" s="38" t="str">
        <f t="shared" si="28"/>
        <v>Daniel(2)</v>
      </c>
      <c r="CI32" s="38" t="str">
        <f t="shared" si="28"/>
        <v>Daniel(2)</v>
      </c>
      <c r="CJ32" s="38" t="str">
        <f t="shared" si="28"/>
        <v/>
      </c>
      <c r="CK32" s="38" t="str">
        <f t="shared" si="28"/>
        <v>Daniel(1)</v>
      </c>
      <c r="CL32" s="38" t="str">
        <f t="shared" si="28"/>
        <v>Daniel(1)</v>
      </c>
      <c r="CM32" s="38" t="str">
        <f t="shared" si="28"/>
        <v>Daniel(1)</v>
      </c>
      <c r="CN32" s="38" t="str">
        <f t="shared" si="28"/>
        <v>Daniel(1)</v>
      </c>
      <c r="CO32" s="38" t="str">
        <f t="shared" si="28"/>
        <v/>
      </c>
      <c r="CP32" s="38" t="str">
        <f t="shared" si="28"/>
        <v/>
      </c>
      <c r="CQ32" s="38" t="str">
        <f t="shared" si="28"/>
        <v>Daniel(2)</v>
      </c>
      <c r="CR32" s="38" t="str">
        <f t="shared" si="28"/>
        <v>Daniel(2)</v>
      </c>
      <c r="CS32" s="38" t="str">
        <f t="shared" si="28"/>
        <v>Daniel(2)</v>
      </c>
      <c r="CT32" s="38" t="str">
        <f t="shared" si="28"/>
        <v>Daniel(2)</v>
      </c>
      <c r="CU32" s="38" t="str">
        <f t="shared" si="28"/>
        <v>Daniel(2)</v>
      </c>
      <c r="CV32" s="38" t="str">
        <f t="shared" si="28"/>
        <v/>
      </c>
      <c r="CW32" s="38" t="str">
        <f t="shared" si="28"/>
        <v/>
      </c>
      <c r="CX32" s="38" t="str">
        <f t="shared" si="28"/>
        <v>Daniel(1)</v>
      </c>
      <c r="CY32" s="38" t="str">
        <f t="shared" si="28"/>
        <v>Daniel(1)</v>
      </c>
      <c r="CZ32" s="38" t="str">
        <f t="shared" si="28"/>
        <v>Daniel(1)</v>
      </c>
      <c r="DA32" s="38" t="str">
        <f t="shared" si="28"/>
        <v/>
      </c>
      <c r="DB32" s="38" t="str">
        <f t="shared" si="28"/>
        <v/>
      </c>
      <c r="DC32" s="38" t="str">
        <f t="shared" si="28"/>
        <v>Daniel(2)</v>
      </c>
      <c r="DD32" s="38" t="str">
        <f t="shared" si="28"/>
        <v>Daniel(2)</v>
      </c>
      <c r="DE32" s="38" t="str">
        <f t="shared" si="28"/>
        <v/>
      </c>
      <c r="DF32" s="38" t="str">
        <f t="shared" si="28"/>
        <v/>
      </c>
      <c r="DG32" s="38" t="str">
        <f t="shared" si="28"/>
        <v/>
      </c>
      <c r="DH32" s="38" t="str">
        <f t="shared" si="28"/>
        <v/>
      </c>
      <c r="DI32" s="38" t="str">
        <f t="shared" si="28"/>
        <v/>
      </c>
      <c r="DJ32" s="38" t="str">
        <f t="shared" si="28"/>
        <v/>
      </c>
      <c r="DK32" s="38" t="str">
        <f t="shared" si="28"/>
        <v/>
      </c>
      <c r="DL32" s="38" t="str">
        <f t="shared" si="28"/>
        <v/>
      </c>
      <c r="DM32" s="38" t="str">
        <f t="shared" si="28"/>
        <v/>
      </c>
      <c r="DN32" s="38" t="str">
        <f t="shared" si="28"/>
        <v>Daniel(2)</v>
      </c>
      <c r="DO32" s="38" t="str">
        <f t="shared" si="28"/>
        <v>Daniel(2)</v>
      </c>
      <c r="DP32" s="38" t="str">
        <f t="shared" si="28"/>
        <v>Daniel(2)</v>
      </c>
      <c r="DQ32" s="38" t="str">
        <f t="shared" si="28"/>
        <v/>
      </c>
      <c r="DR32" s="38" t="str">
        <f t="shared" si="28"/>
        <v/>
      </c>
      <c r="DS32" s="38" t="str">
        <f t="shared" si="28"/>
        <v>Daniel(2)</v>
      </c>
      <c r="DT32" s="38" t="str">
        <f t="shared" si="28"/>
        <v>Daniel(2)</v>
      </c>
      <c r="DU32" s="38" t="str">
        <f t="shared" si="28"/>
        <v/>
      </c>
      <c r="DV32" s="38" t="str">
        <f t="shared" si="28"/>
        <v>Daniel(1)</v>
      </c>
      <c r="DW32" s="38" t="str">
        <f t="shared" si="28"/>
        <v>Daniel(1)</v>
      </c>
      <c r="DX32" s="38" t="str">
        <f t="shared" si="28"/>
        <v/>
      </c>
      <c r="DY32" s="38" t="str">
        <f t="shared" si="28"/>
        <v/>
      </c>
      <c r="DZ32" s="38" t="str">
        <f t="shared" si="28"/>
        <v>Daniel(1)</v>
      </c>
      <c r="EA32" s="38" t="str">
        <f t="shared" si="28"/>
        <v>Daniel(1)</v>
      </c>
      <c r="EB32" s="38" t="str">
        <f t="shared" ref="EB32:NK32" si="29">IF(OR(EB15=2,EB15=1),$B$15&amp;"("&amp;EB15&amp;")","")</f>
        <v>Daniel(2)</v>
      </c>
      <c r="EC32" s="38" t="str">
        <f t="shared" si="29"/>
        <v>Daniel(2)</v>
      </c>
      <c r="ED32" s="38" t="str">
        <f t="shared" si="29"/>
        <v>Daniel(2)</v>
      </c>
      <c r="EE32" s="38" t="str">
        <f t="shared" si="29"/>
        <v/>
      </c>
      <c r="EF32" s="38" t="str">
        <f t="shared" si="29"/>
        <v/>
      </c>
      <c r="EG32" s="38" t="str">
        <f t="shared" si="29"/>
        <v>Daniel(1)</v>
      </c>
      <c r="EH32" s="38" t="str">
        <f t="shared" si="29"/>
        <v>Daniel(1)</v>
      </c>
      <c r="EI32" s="38" t="str">
        <f t="shared" si="29"/>
        <v>Daniel(1)</v>
      </c>
      <c r="EJ32" s="38" t="str">
        <f t="shared" si="29"/>
        <v>Daniel(1)</v>
      </c>
      <c r="EK32" s="38" t="str">
        <f t="shared" si="29"/>
        <v>Daniel(1)</v>
      </c>
      <c r="EL32" s="38" t="str">
        <f t="shared" si="29"/>
        <v/>
      </c>
      <c r="EM32" s="38" t="str">
        <f t="shared" si="29"/>
        <v/>
      </c>
      <c r="EN32" s="38" t="str">
        <f t="shared" si="29"/>
        <v>Daniel(2)</v>
      </c>
      <c r="EO32" s="38" t="str">
        <f t="shared" si="29"/>
        <v>Daniel(2)</v>
      </c>
      <c r="EP32" s="38" t="str">
        <f t="shared" si="29"/>
        <v>Daniel(2)</v>
      </c>
      <c r="EQ32" s="38" t="str">
        <f t="shared" si="29"/>
        <v>Daniel(2)</v>
      </c>
      <c r="ER32" s="38" t="str">
        <f t="shared" si="29"/>
        <v>Daniel(2)</v>
      </c>
      <c r="ES32" s="38" t="str">
        <f t="shared" si="29"/>
        <v/>
      </c>
      <c r="ET32" s="38" t="str">
        <f t="shared" si="29"/>
        <v/>
      </c>
      <c r="EU32" s="38" t="str">
        <f t="shared" si="29"/>
        <v>Daniel(2)</v>
      </c>
      <c r="EV32" s="38" t="str">
        <f t="shared" si="29"/>
        <v>Daniel(2)</v>
      </c>
      <c r="EW32" s="38" t="str">
        <f t="shared" si="29"/>
        <v>Daniel(2)</v>
      </c>
      <c r="EX32" s="38" t="str">
        <f t="shared" si="29"/>
        <v/>
      </c>
      <c r="EY32" s="38" t="str">
        <f t="shared" si="29"/>
        <v/>
      </c>
      <c r="EZ32" s="38" t="str">
        <f t="shared" si="29"/>
        <v>Daniel(2)</v>
      </c>
      <c r="FA32" s="38" t="str">
        <f t="shared" si="29"/>
        <v>Daniel(2)</v>
      </c>
      <c r="FB32" s="38" t="str">
        <f t="shared" si="29"/>
        <v/>
      </c>
      <c r="FC32" s="38" t="str">
        <f t="shared" si="29"/>
        <v/>
      </c>
      <c r="FD32" s="38" t="str">
        <f t="shared" si="29"/>
        <v/>
      </c>
      <c r="FE32" s="38" t="str">
        <f t="shared" si="29"/>
        <v/>
      </c>
      <c r="FF32" s="38" t="str">
        <f t="shared" si="29"/>
        <v/>
      </c>
      <c r="FG32" s="38" t="str">
        <f t="shared" si="29"/>
        <v/>
      </c>
      <c r="FH32" s="38" t="str">
        <f t="shared" si="29"/>
        <v/>
      </c>
      <c r="FI32" s="38" t="str">
        <f t="shared" si="29"/>
        <v>Daniel(2)</v>
      </c>
      <c r="FJ32" s="38" t="str">
        <f t="shared" si="29"/>
        <v>Daniel(2)</v>
      </c>
      <c r="FK32" s="38" t="str">
        <f t="shared" si="29"/>
        <v>Daniel(1)</v>
      </c>
      <c r="FL32" s="38" t="str">
        <f t="shared" si="29"/>
        <v>Daniel(1)</v>
      </c>
      <c r="FM32" s="38" t="str">
        <f t="shared" si="29"/>
        <v>Daniel(1)</v>
      </c>
      <c r="FN32" s="38" t="str">
        <f t="shared" si="29"/>
        <v/>
      </c>
      <c r="FO32" s="38" t="str">
        <f t="shared" si="29"/>
        <v/>
      </c>
      <c r="FP32" s="38" t="str">
        <f t="shared" si="29"/>
        <v>Daniel(2)</v>
      </c>
      <c r="FQ32" s="38" t="str">
        <f t="shared" si="29"/>
        <v>Daniel(2)</v>
      </c>
      <c r="FR32" s="38" t="str">
        <f t="shared" si="29"/>
        <v>Daniel(2)</v>
      </c>
      <c r="FS32" s="38" t="str">
        <f t="shared" si="29"/>
        <v>Daniel(2)</v>
      </c>
      <c r="FT32" s="38" t="str">
        <f t="shared" si="29"/>
        <v>Daniel(2)</v>
      </c>
      <c r="FU32" s="38" t="str">
        <f t="shared" si="29"/>
        <v/>
      </c>
      <c r="FV32" s="38" t="str">
        <f t="shared" si="29"/>
        <v/>
      </c>
      <c r="FW32" s="38" t="str">
        <f t="shared" si="29"/>
        <v>Daniel(1)</v>
      </c>
      <c r="FX32" s="38" t="str">
        <f t="shared" si="29"/>
        <v>Daniel(1)</v>
      </c>
      <c r="FY32" s="38" t="str">
        <f t="shared" si="29"/>
        <v/>
      </c>
      <c r="FZ32" s="38" t="str">
        <f t="shared" si="29"/>
        <v/>
      </c>
      <c r="GA32" s="38" t="str">
        <f t="shared" si="29"/>
        <v>Daniel(2)</v>
      </c>
      <c r="GB32" s="38" t="str">
        <f t="shared" si="29"/>
        <v>Daniel(2)</v>
      </c>
      <c r="GC32" s="38" t="str">
        <f t="shared" si="29"/>
        <v>Daniel(2)</v>
      </c>
      <c r="GD32" s="38" t="str">
        <f t="shared" si="29"/>
        <v/>
      </c>
      <c r="GE32" s="38" t="str">
        <f t="shared" si="29"/>
        <v/>
      </c>
      <c r="GF32" s="38" t="str">
        <f t="shared" si="29"/>
        <v/>
      </c>
      <c r="GG32" s="38" t="str">
        <f t="shared" si="29"/>
        <v/>
      </c>
      <c r="GH32" s="38" t="str">
        <f t="shared" si="29"/>
        <v/>
      </c>
      <c r="GI32" s="38" t="str">
        <f t="shared" si="29"/>
        <v/>
      </c>
      <c r="GJ32" s="38" t="str">
        <f t="shared" si="29"/>
        <v/>
      </c>
      <c r="GK32" s="38" t="str">
        <f t="shared" si="29"/>
        <v/>
      </c>
      <c r="GL32" s="38" t="str">
        <f t="shared" si="29"/>
        <v>Daniel(2)</v>
      </c>
      <c r="GM32" s="38" t="str">
        <f t="shared" si="29"/>
        <v>Daniel(2)</v>
      </c>
      <c r="GN32" s="38" t="str">
        <f t="shared" si="29"/>
        <v>Daniel(2)</v>
      </c>
      <c r="GO32" s="38" t="str">
        <f t="shared" si="29"/>
        <v>Daniel(2)</v>
      </c>
      <c r="GP32" s="38" t="str">
        <f t="shared" si="29"/>
        <v/>
      </c>
      <c r="GQ32" s="38" t="str">
        <f t="shared" si="29"/>
        <v/>
      </c>
      <c r="GR32" s="38" t="str">
        <f t="shared" si="29"/>
        <v>Daniel(1)</v>
      </c>
      <c r="GS32" s="38" t="str">
        <f t="shared" si="29"/>
        <v>Daniel(1)</v>
      </c>
      <c r="GT32" s="38" t="str">
        <f t="shared" si="29"/>
        <v>Daniel(1)</v>
      </c>
      <c r="GU32" s="38" t="str">
        <f t="shared" si="29"/>
        <v>Daniel(1)</v>
      </c>
      <c r="GV32" s="38" t="str">
        <f t="shared" si="29"/>
        <v>Daniel(1)</v>
      </c>
      <c r="GW32" s="38" t="str">
        <f t="shared" si="29"/>
        <v/>
      </c>
      <c r="GX32" s="38" t="str">
        <f t="shared" si="29"/>
        <v/>
      </c>
      <c r="GY32" s="38" t="str">
        <f t="shared" si="29"/>
        <v>Daniel(2)</v>
      </c>
      <c r="GZ32" s="38" t="str">
        <f t="shared" si="29"/>
        <v>Daniel(2)</v>
      </c>
      <c r="HA32" s="38" t="str">
        <f t="shared" si="29"/>
        <v>Daniel(2)</v>
      </c>
      <c r="HB32" s="38" t="str">
        <f t="shared" si="29"/>
        <v/>
      </c>
      <c r="HC32" s="38" t="str">
        <f t="shared" si="29"/>
        <v/>
      </c>
      <c r="HD32" s="38" t="str">
        <f t="shared" si="29"/>
        <v>Daniel(2)</v>
      </c>
      <c r="HE32" s="38" t="str">
        <f t="shared" si="29"/>
        <v>Daniel(2)</v>
      </c>
      <c r="HF32" s="38" t="str">
        <f t="shared" si="29"/>
        <v/>
      </c>
      <c r="HG32" s="38" t="str">
        <f t="shared" si="29"/>
        <v/>
      </c>
      <c r="HH32" s="38" t="str">
        <f t="shared" si="29"/>
        <v/>
      </c>
      <c r="HI32" s="38" t="str">
        <f t="shared" si="29"/>
        <v/>
      </c>
      <c r="HJ32" s="38" t="str">
        <f t="shared" si="29"/>
        <v/>
      </c>
      <c r="HK32" s="38" t="str">
        <f t="shared" si="29"/>
        <v/>
      </c>
      <c r="HL32" s="38" t="str">
        <f t="shared" si="29"/>
        <v/>
      </c>
      <c r="HM32" s="38" t="str">
        <f t="shared" si="29"/>
        <v/>
      </c>
      <c r="HN32" s="38" t="str">
        <f t="shared" si="29"/>
        <v/>
      </c>
      <c r="HO32" s="38" t="str">
        <f t="shared" si="29"/>
        <v/>
      </c>
      <c r="HP32" s="38" t="str">
        <f t="shared" si="29"/>
        <v/>
      </c>
      <c r="HQ32" s="38" t="str">
        <f t="shared" si="29"/>
        <v/>
      </c>
      <c r="HR32" s="38" t="str">
        <f t="shared" si="29"/>
        <v/>
      </c>
      <c r="HS32" s="38" t="str">
        <f t="shared" si="29"/>
        <v/>
      </c>
      <c r="HT32" s="38" t="str">
        <f t="shared" si="29"/>
        <v/>
      </c>
      <c r="HU32" s="38" t="str">
        <f t="shared" si="29"/>
        <v/>
      </c>
      <c r="HV32" s="38" t="str">
        <f t="shared" si="29"/>
        <v/>
      </c>
      <c r="HW32" s="38" t="str">
        <f t="shared" si="29"/>
        <v/>
      </c>
      <c r="HX32" s="38" t="str">
        <f t="shared" si="29"/>
        <v/>
      </c>
      <c r="HY32" s="38" t="str">
        <f t="shared" si="29"/>
        <v/>
      </c>
      <c r="HZ32" s="38" t="str">
        <f t="shared" si="29"/>
        <v/>
      </c>
      <c r="IA32" s="38" t="str">
        <f t="shared" si="29"/>
        <v/>
      </c>
      <c r="IB32" s="38" t="str">
        <f t="shared" si="29"/>
        <v/>
      </c>
      <c r="IC32" s="38" t="str">
        <f t="shared" si="29"/>
        <v/>
      </c>
      <c r="ID32" s="38" t="str">
        <f t="shared" si="29"/>
        <v/>
      </c>
      <c r="IE32" s="38" t="str">
        <f t="shared" si="29"/>
        <v/>
      </c>
      <c r="IF32" s="38" t="str">
        <f t="shared" si="29"/>
        <v/>
      </c>
      <c r="IG32" s="38" t="str">
        <f t="shared" si="29"/>
        <v/>
      </c>
      <c r="IH32" s="38" t="str">
        <f t="shared" si="29"/>
        <v/>
      </c>
      <c r="II32" s="38" t="str">
        <f t="shared" si="29"/>
        <v/>
      </c>
      <c r="IJ32" s="38" t="str">
        <f t="shared" si="29"/>
        <v>Daniel(2)</v>
      </c>
      <c r="IK32" s="38" t="str">
        <f t="shared" si="29"/>
        <v>Daniel(2)</v>
      </c>
      <c r="IL32" s="38" t="str">
        <f t="shared" si="29"/>
        <v>Daniel(2)</v>
      </c>
      <c r="IM32" s="38" t="str">
        <f t="shared" si="29"/>
        <v>Daniel(2)</v>
      </c>
      <c r="IN32" s="38" t="str">
        <f t="shared" si="29"/>
        <v>Daniel(2)</v>
      </c>
      <c r="IO32" s="38" t="str">
        <f t="shared" si="29"/>
        <v/>
      </c>
      <c r="IP32" s="38" t="str">
        <f t="shared" si="29"/>
        <v>Daniel(1)</v>
      </c>
      <c r="IQ32" s="38" t="str">
        <f t="shared" si="29"/>
        <v>Daniel(1)</v>
      </c>
      <c r="IR32" s="38" t="str">
        <f t="shared" si="29"/>
        <v>Daniel(1)</v>
      </c>
      <c r="IS32" s="38" t="str">
        <f t="shared" si="29"/>
        <v>Daniel(1)</v>
      </c>
      <c r="IT32" s="38" t="str">
        <f t="shared" si="29"/>
        <v/>
      </c>
      <c r="IU32" s="38" t="str">
        <f t="shared" si="29"/>
        <v/>
      </c>
      <c r="IV32" s="38" t="str">
        <f t="shared" si="29"/>
        <v>Daniel(2)</v>
      </c>
      <c r="IW32" s="38" t="str">
        <f t="shared" si="29"/>
        <v>Daniel(2)</v>
      </c>
      <c r="IX32" s="38" t="str">
        <f t="shared" si="29"/>
        <v>Daniel(2)</v>
      </c>
      <c r="IY32" s="38" t="str">
        <f t="shared" si="29"/>
        <v>Daniel(2)</v>
      </c>
      <c r="IZ32" s="38" t="str">
        <f t="shared" si="29"/>
        <v>Daniel(2)</v>
      </c>
      <c r="JA32" s="38" t="str">
        <f t="shared" si="29"/>
        <v/>
      </c>
      <c r="JB32" s="38" t="str">
        <f t="shared" si="29"/>
        <v/>
      </c>
      <c r="JC32" s="38" t="str">
        <f t="shared" si="29"/>
        <v>Daniel(2)</v>
      </c>
      <c r="JD32" s="38" t="str">
        <f t="shared" si="29"/>
        <v>Daniel(2)</v>
      </c>
      <c r="JE32" s="38" t="str">
        <f t="shared" si="29"/>
        <v>Daniel(2)</v>
      </c>
      <c r="JF32" s="38" t="str">
        <f t="shared" si="29"/>
        <v/>
      </c>
      <c r="JG32" s="38" t="str">
        <f t="shared" si="29"/>
        <v/>
      </c>
      <c r="JH32" s="38" t="str">
        <f t="shared" si="29"/>
        <v>Daniel(2)</v>
      </c>
      <c r="JI32" s="38" t="str">
        <f t="shared" si="29"/>
        <v>Daniel(2)</v>
      </c>
      <c r="JJ32" s="38" t="str">
        <f t="shared" si="29"/>
        <v/>
      </c>
      <c r="JK32" s="38" t="str">
        <f t="shared" si="29"/>
        <v>Daniel(2)</v>
      </c>
      <c r="JL32" s="38" t="str">
        <f t="shared" si="29"/>
        <v>Daniel(2)</v>
      </c>
      <c r="JM32" s="38" t="str">
        <f t="shared" si="29"/>
        <v>Daniel(2)</v>
      </c>
      <c r="JN32" s="38" t="str">
        <f t="shared" si="29"/>
        <v>Daniel(2)</v>
      </c>
      <c r="JO32" s="38" t="str">
        <f t="shared" si="29"/>
        <v/>
      </c>
      <c r="JP32" s="38" t="str">
        <f t="shared" si="29"/>
        <v/>
      </c>
      <c r="JQ32" s="38" t="str">
        <f t="shared" si="29"/>
        <v>Daniel(1)</v>
      </c>
      <c r="JR32" s="38" t="str">
        <f t="shared" si="29"/>
        <v>Daniel(1)</v>
      </c>
      <c r="JS32" s="38" t="str">
        <f t="shared" si="29"/>
        <v>Daniel(1)</v>
      </c>
      <c r="JT32" s="38" t="str">
        <f t="shared" si="29"/>
        <v>Daniel(1)</v>
      </c>
      <c r="JU32" s="38" t="str">
        <f t="shared" si="29"/>
        <v>Daniel(1)</v>
      </c>
      <c r="JV32" s="38" t="str">
        <f t="shared" si="29"/>
        <v/>
      </c>
      <c r="JW32" s="38" t="str">
        <f t="shared" si="29"/>
        <v/>
      </c>
      <c r="JX32" s="38" t="str">
        <f t="shared" si="29"/>
        <v>Daniel(2)</v>
      </c>
      <c r="JY32" s="38" t="str">
        <f t="shared" si="29"/>
        <v>Daniel(2)</v>
      </c>
      <c r="JZ32" s="38" t="str">
        <f t="shared" si="29"/>
        <v>Daniel(2)</v>
      </c>
      <c r="KA32" s="38" t="str">
        <f t="shared" si="29"/>
        <v/>
      </c>
      <c r="KB32" s="38" t="str">
        <f t="shared" si="29"/>
        <v/>
      </c>
      <c r="KC32" s="38" t="str">
        <f t="shared" si="29"/>
        <v>Daniel(2)</v>
      </c>
      <c r="KD32" s="38" t="str">
        <f t="shared" si="29"/>
        <v>Daniel(2)</v>
      </c>
      <c r="KE32" s="38" t="str">
        <f t="shared" si="29"/>
        <v/>
      </c>
      <c r="KF32" s="38" t="str">
        <f t="shared" si="29"/>
        <v>Daniel(1)</v>
      </c>
      <c r="KG32" s="38" t="str">
        <f t="shared" si="29"/>
        <v>Daniel(1)</v>
      </c>
      <c r="KH32" s="38" t="str">
        <f t="shared" si="29"/>
        <v>Daniel(1)</v>
      </c>
      <c r="KI32" s="38" t="str">
        <f t="shared" si="29"/>
        <v/>
      </c>
      <c r="KJ32" s="38" t="str">
        <f t="shared" si="29"/>
        <v/>
      </c>
      <c r="KK32" s="38" t="str">
        <f t="shared" si="29"/>
        <v/>
      </c>
      <c r="KL32" s="38" t="str">
        <f t="shared" si="29"/>
        <v/>
      </c>
      <c r="KM32" s="38" t="str">
        <f t="shared" si="29"/>
        <v/>
      </c>
      <c r="KN32" s="38" t="str">
        <f t="shared" si="29"/>
        <v/>
      </c>
      <c r="KO32" s="38" t="str">
        <f t="shared" si="29"/>
        <v/>
      </c>
      <c r="KP32" s="38" t="str">
        <f t="shared" si="29"/>
        <v/>
      </c>
      <c r="KQ32" s="38" t="str">
        <f t="shared" si="29"/>
        <v/>
      </c>
      <c r="KR32" s="38" t="str">
        <f t="shared" si="29"/>
        <v/>
      </c>
      <c r="KS32" s="38" t="str">
        <f t="shared" si="29"/>
        <v>Daniel(2)</v>
      </c>
      <c r="KT32" s="38" t="str">
        <f t="shared" si="29"/>
        <v>Daniel(2)</v>
      </c>
      <c r="KU32" s="38" t="str">
        <f t="shared" si="29"/>
        <v>Daniel(2)</v>
      </c>
      <c r="KV32" s="38" t="str">
        <f t="shared" si="29"/>
        <v>Daniel(2)</v>
      </c>
      <c r="KW32" s="38" t="str">
        <f t="shared" si="29"/>
        <v>Daniel(2)</v>
      </c>
      <c r="KX32" s="38" t="str">
        <f t="shared" si="29"/>
        <v/>
      </c>
      <c r="KY32" s="38" t="str">
        <f t="shared" si="29"/>
        <v/>
      </c>
      <c r="KZ32" s="38" t="str">
        <f t="shared" si="29"/>
        <v>Daniel(2)</v>
      </c>
      <c r="LA32" s="38" t="str">
        <f t="shared" si="29"/>
        <v>Daniel(2)</v>
      </c>
      <c r="LB32" s="38" t="str">
        <f t="shared" si="29"/>
        <v>Daniel(1)</v>
      </c>
      <c r="LC32" s="38" t="str">
        <f t="shared" si="29"/>
        <v>Daniel(1)</v>
      </c>
      <c r="LD32" s="38" t="str">
        <f t="shared" si="29"/>
        <v>Daniel(1)</v>
      </c>
      <c r="LE32" s="38" t="str">
        <f t="shared" si="29"/>
        <v/>
      </c>
      <c r="LF32" s="38" t="str">
        <f t="shared" si="29"/>
        <v/>
      </c>
      <c r="LG32" s="38" t="str">
        <f t="shared" si="29"/>
        <v>Daniel(2)</v>
      </c>
      <c r="LH32" s="38" t="str">
        <f t="shared" si="29"/>
        <v>Daniel(2)</v>
      </c>
      <c r="LI32" s="38" t="str">
        <f t="shared" si="29"/>
        <v>Daniel(2)</v>
      </c>
      <c r="LJ32" s="38" t="str">
        <f t="shared" si="29"/>
        <v>Daniel(2)</v>
      </c>
      <c r="LK32" s="38" t="str">
        <f t="shared" si="29"/>
        <v>Daniel(2)</v>
      </c>
      <c r="LL32" s="38" t="str">
        <f t="shared" si="29"/>
        <v/>
      </c>
      <c r="LM32" s="38" t="str">
        <f t="shared" si="29"/>
        <v/>
      </c>
      <c r="LN32" s="38" t="str">
        <f t="shared" si="29"/>
        <v>Daniel(2)</v>
      </c>
      <c r="LO32" s="38" t="str">
        <f t="shared" si="29"/>
        <v>Daniel(2)</v>
      </c>
      <c r="LP32" s="38" t="str">
        <f t="shared" si="29"/>
        <v>Daniel(2)</v>
      </c>
      <c r="LQ32" s="38" t="str">
        <f t="shared" si="29"/>
        <v/>
      </c>
      <c r="LR32" s="38" t="str">
        <f t="shared" si="29"/>
        <v/>
      </c>
      <c r="LS32" s="38" t="str">
        <f t="shared" si="29"/>
        <v>Daniel(2)</v>
      </c>
      <c r="LT32" s="38" t="str">
        <f t="shared" si="29"/>
        <v>Daniel(2)</v>
      </c>
      <c r="LU32" s="38" t="str">
        <f t="shared" si="29"/>
        <v/>
      </c>
      <c r="LV32" s="38" t="str">
        <f t="shared" si="29"/>
        <v>Daniel(1)</v>
      </c>
      <c r="LW32" s="38" t="str">
        <f t="shared" si="29"/>
        <v>Daniel(1)</v>
      </c>
      <c r="LX32" s="38" t="str">
        <f t="shared" si="29"/>
        <v>Daniel(1)</v>
      </c>
      <c r="LY32" s="38" t="str">
        <f t="shared" si="29"/>
        <v>Daniel(1)</v>
      </c>
      <c r="LZ32" s="38" t="str">
        <f t="shared" si="29"/>
        <v/>
      </c>
      <c r="MA32" s="38" t="str">
        <f t="shared" si="29"/>
        <v/>
      </c>
      <c r="MB32" s="38" t="str">
        <f t="shared" si="29"/>
        <v>Daniel(1)</v>
      </c>
      <c r="MC32" s="38" t="str">
        <f t="shared" si="29"/>
        <v>Daniel(1)</v>
      </c>
      <c r="MD32" s="38" t="str">
        <f t="shared" si="29"/>
        <v>Daniel(1)</v>
      </c>
      <c r="ME32" s="38" t="str">
        <f t="shared" si="29"/>
        <v>Daniel(1)</v>
      </c>
      <c r="MF32" s="38" t="str">
        <f t="shared" si="29"/>
        <v>Daniel(1)</v>
      </c>
      <c r="MG32" s="38" t="str">
        <f t="shared" si="29"/>
        <v/>
      </c>
      <c r="MH32" s="38" t="str">
        <f t="shared" si="29"/>
        <v/>
      </c>
      <c r="MI32" s="38" t="str">
        <f t="shared" si="29"/>
        <v>Daniel(2)</v>
      </c>
      <c r="MJ32" s="38" t="str">
        <f t="shared" si="29"/>
        <v>Daniel(2)</v>
      </c>
      <c r="MK32" s="38" t="str">
        <f t="shared" si="29"/>
        <v>Daniel(2)</v>
      </c>
      <c r="ML32" s="38" t="str">
        <f t="shared" si="29"/>
        <v>Daniel(2)</v>
      </c>
      <c r="MM32" s="38" t="str">
        <f t="shared" si="29"/>
        <v>Daniel(2)</v>
      </c>
      <c r="MN32" s="38" t="str">
        <f t="shared" si="29"/>
        <v/>
      </c>
      <c r="MO32" s="38" t="str">
        <f t="shared" si="29"/>
        <v/>
      </c>
      <c r="MP32" s="38" t="str">
        <f t="shared" si="29"/>
        <v>Daniel(1)</v>
      </c>
      <c r="MQ32" s="38" t="str">
        <f t="shared" si="29"/>
        <v>Daniel(1)</v>
      </c>
      <c r="MR32" s="38" t="str">
        <f t="shared" si="29"/>
        <v>Daniel(1)</v>
      </c>
      <c r="MS32" s="38" t="str">
        <f t="shared" si="29"/>
        <v>Daniel(1)</v>
      </c>
      <c r="MT32" s="38" t="str">
        <f t="shared" si="29"/>
        <v>Daniel(1)</v>
      </c>
      <c r="MU32" s="38" t="str">
        <f t="shared" si="29"/>
        <v/>
      </c>
      <c r="MV32" s="38" t="str">
        <f t="shared" si="29"/>
        <v/>
      </c>
      <c r="MW32" s="38" t="str">
        <f t="shared" si="29"/>
        <v>Daniel(2)</v>
      </c>
      <c r="MX32" s="38" t="str">
        <f t="shared" si="29"/>
        <v>Daniel(2)</v>
      </c>
      <c r="MY32" s="38" t="str">
        <f t="shared" si="29"/>
        <v>Daniel(2)</v>
      </c>
      <c r="MZ32" s="38" t="str">
        <f t="shared" si="29"/>
        <v>Daniel(2)</v>
      </c>
      <c r="NA32" s="38" t="str">
        <f t="shared" si="29"/>
        <v>Daniel(2)</v>
      </c>
      <c r="NB32" s="38" t="str">
        <f t="shared" si="29"/>
        <v/>
      </c>
      <c r="NC32" s="38" t="str">
        <f t="shared" si="29"/>
        <v/>
      </c>
      <c r="ND32" s="38" t="str">
        <f t="shared" si="29"/>
        <v>Daniel(2)</v>
      </c>
      <c r="NE32" s="38" t="str">
        <f t="shared" si="29"/>
        <v>Daniel(2)</v>
      </c>
      <c r="NF32" s="38" t="str">
        <f t="shared" si="29"/>
        <v/>
      </c>
      <c r="NG32" s="38" t="str">
        <f t="shared" si="29"/>
        <v/>
      </c>
      <c r="NH32" s="38" t="str">
        <f t="shared" si="29"/>
        <v/>
      </c>
      <c r="NI32" s="38" t="str">
        <f t="shared" si="29"/>
        <v/>
      </c>
      <c r="NJ32" s="38" t="str">
        <f t="shared" si="29"/>
        <v/>
      </c>
      <c r="NK32" s="38" t="str">
        <f t="shared" si="29"/>
        <v/>
      </c>
    </row>
    <row r="33" spans="1:375" s="10" customFormat="1" ht="68.25" customHeight="1" thickBot="1" x14ac:dyDescent="0.4">
      <c r="A33" s="39"/>
      <c r="B33" s="40" t="s">
        <v>49</v>
      </c>
      <c r="C33" s="41"/>
      <c r="D33" s="42" t="str">
        <f t="shared" ref="D33:BO33" si="30">IF(D3=1,$B$3&amp;"   ","")&amp;IF(D4=1,$B$4&amp;"   ","")&amp;IF(D5=1,$B$5&amp;"   ","")&amp;IF(D6=1,$B$6&amp;"   ","")&amp;IF(D7=1,$B$7&amp;"   ","")&amp;IF(D8=1,$B$8&amp;"   ","")&amp;IF(D9=1,$B$9&amp;"   ","")&amp;IF(D10=1,$B$10&amp;"   ","")&amp;IF(D11=1,$B$11&amp;"   ","")&amp;IF(D12=1,$B$12&amp;"   ","")&amp;IF(D13=1,$B$13&amp;"   ","")&amp;IF(D14=1,$B$14&amp;"   ","")&amp;IF(D16=1,$B$16&amp;"   ","")&amp;IF(D17=1,$B$17&amp;"   ","")&amp;IF(D18=1,$B$18&amp;"   ","")&amp;IF(D19=1,$B$19&amp;"   ","")&amp;IF(D20=1,$B$20,"")&amp;IF(D21=1,$B$21&amp;"  ","")&amp;IF(D22=1,$B$22,"")</f>
        <v/>
      </c>
      <c r="E33" s="42" t="str">
        <f t="shared" si="30"/>
        <v/>
      </c>
      <c r="F33" s="42" t="str">
        <f t="shared" si="30"/>
        <v/>
      </c>
      <c r="G33" s="42" t="str">
        <f t="shared" si="30"/>
        <v xml:space="preserve">Quentin   Deb   Arnaud   Marj   Théo   </v>
      </c>
      <c r="H33" s="42" t="str">
        <f t="shared" si="30"/>
        <v xml:space="preserve">Quentin   Deb   Arnaud   Marj   Théo   </v>
      </c>
      <c r="I33" s="42" t="str">
        <f t="shared" si="30"/>
        <v/>
      </c>
      <c r="J33" s="42" t="str">
        <f t="shared" si="30"/>
        <v/>
      </c>
      <c r="K33" s="42" t="str">
        <f t="shared" si="30"/>
        <v xml:space="preserve">Thib   Deb   Arnaud   Marj   Thalia   Théo   </v>
      </c>
      <c r="L33" s="42" t="str">
        <f t="shared" si="30"/>
        <v xml:space="preserve">Caro   Thib   Deb   Arnaud   Marj   Théo   </v>
      </c>
      <c r="M33" s="42" t="str">
        <f t="shared" si="30"/>
        <v xml:space="preserve">Caro   Thib   Deb   Arnaud   Andrew   Marj   Théo   </v>
      </c>
      <c r="N33" s="42" t="str">
        <f t="shared" si="30"/>
        <v xml:space="preserve">Caro   Thib   Deb   Arnaud   Andrew   Marj   Théo   </v>
      </c>
      <c r="O33" s="42" t="str">
        <f t="shared" si="30"/>
        <v xml:space="preserve">Caro   Thib   Deb   Arnaud   Andrew   Marj   Théo   </v>
      </c>
      <c r="P33" s="42" t="str">
        <f t="shared" si="30"/>
        <v/>
      </c>
      <c r="Q33" s="42" t="str">
        <f t="shared" si="30"/>
        <v/>
      </c>
      <c r="R33" s="42" t="str">
        <f t="shared" si="30"/>
        <v xml:space="preserve">Deb   Arnaud   Aude   Marj   Théo   </v>
      </c>
      <c r="S33" s="42" t="str">
        <f t="shared" si="30"/>
        <v xml:space="preserve">Krys   Deb   Arnaud   Aude   Marj   Amandine   Théo   Selim   </v>
      </c>
      <c r="T33" s="42" t="str">
        <f t="shared" si="30"/>
        <v xml:space="preserve">Krys   Deb   Arnaud   Aude   Marj   Thalia   Amandine   Théo   Selim   </v>
      </c>
      <c r="U33" s="42" t="str">
        <f t="shared" si="30"/>
        <v xml:space="preserve">Krys   Deb   Arnaud   Aude   Marj   Thalia   Amandine   Théo   Selim   </v>
      </c>
      <c r="V33" s="42" t="str">
        <f t="shared" si="30"/>
        <v xml:space="preserve">Krys   Deb   Arnaud   Aude   Marj   Thalia   Amandine   Théo   Selim   </v>
      </c>
      <c r="W33" s="42" t="str">
        <f t="shared" si="30"/>
        <v/>
      </c>
      <c r="X33" s="42" t="str">
        <f t="shared" si="30"/>
        <v/>
      </c>
      <c r="Y33" s="42" t="str">
        <f t="shared" si="30"/>
        <v xml:space="preserve">Quentin   Deb   Arnaud   Marj   Thalia   Wil   Théo   </v>
      </c>
      <c r="Z33" s="42" t="str">
        <f t="shared" si="30"/>
        <v xml:space="preserve">Quentin   Thib   Deb   Arnaud   Marj   Wil   Théo   </v>
      </c>
      <c r="AA33" s="42" t="str">
        <f t="shared" si="30"/>
        <v xml:space="preserve">Thib   Deb   Arnaud   Marj   Thalia   Wil   Théo   </v>
      </c>
      <c r="AB33" s="42" t="str">
        <f t="shared" si="30"/>
        <v xml:space="preserve">Thib   Deb   Arnaud   Marj   Thalia   Wil   Théo   </v>
      </c>
      <c r="AC33" s="42" t="str">
        <f t="shared" si="30"/>
        <v xml:space="preserve">Thib   Deb   Arnaud   Marj   Thalia   Wil   Théo   </v>
      </c>
      <c r="AD33" s="42" t="str">
        <f t="shared" si="30"/>
        <v/>
      </c>
      <c r="AE33" s="42" t="str">
        <f t="shared" si="30"/>
        <v/>
      </c>
      <c r="AF33" s="42" t="str">
        <f t="shared" si="30"/>
        <v xml:space="preserve">Deb   Arnaud   Marj   Thalia   Amandine   Théo   </v>
      </c>
      <c r="AG33" s="42" t="str">
        <f t="shared" si="30"/>
        <v xml:space="preserve">Caro   Deb   Arnaud   Marj   Thalia   Amandine   Théo   </v>
      </c>
      <c r="AH33" s="42" t="str">
        <f t="shared" si="30"/>
        <v xml:space="preserve">Caro   Deb   Arnaud   Aude   Marj   Amandine   Théo   </v>
      </c>
      <c r="AI33" s="42" t="str">
        <f t="shared" si="30"/>
        <v xml:space="preserve">Caro   Deb   Arnaud   Aude   Marj   Amandine   Théo   </v>
      </c>
      <c r="AJ33" s="42" t="str">
        <f t="shared" si="30"/>
        <v xml:space="preserve">Caro   Deb   Arnaud   Aude   Marj   Amandine   Théo   </v>
      </c>
      <c r="AK33" s="42" t="str">
        <f t="shared" si="30"/>
        <v/>
      </c>
      <c r="AL33" s="42" t="str">
        <f t="shared" si="30"/>
        <v/>
      </c>
      <c r="AM33" s="42" t="str">
        <f t="shared" si="30"/>
        <v xml:space="preserve">Deb   Arnaud   Aude   Marj   Amandine   Wil   Théo   </v>
      </c>
      <c r="AN33" s="42" t="str">
        <f t="shared" si="30"/>
        <v xml:space="preserve">Deb   Arnaud   Aude   Marj   Amandine   Wil   Théo   </v>
      </c>
      <c r="AO33" s="42" t="str">
        <f t="shared" si="30"/>
        <v xml:space="preserve">Deb   Arnaud   Aude   Marj   Amandine   Wil   Théo   </v>
      </c>
      <c r="AP33" s="42" t="str">
        <f t="shared" si="30"/>
        <v xml:space="preserve">Deb   Arnaud   Aude   Marj   Amandine   Wil   Théo   </v>
      </c>
      <c r="AQ33" s="42" t="str">
        <f t="shared" si="30"/>
        <v xml:space="preserve">Deb   Arnaud   Aude   Marj   Amandine   Wil   Théo   </v>
      </c>
      <c r="AR33" s="42" t="str">
        <f t="shared" si="30"/>
        <v/>
      </c>
      <c r="AS33" s="42" t="str">
        <f t="shared" si="30"/>
        <v/>
      </c>
      <c r="AT33" s="42" t="str">
        <f t="shared" si="30"/>
        <v xml:space="preserve">Deb   Arnaud   Marj   Wil   Théo   </v>
      </c>
      <c r="AU33" s="42" t="str">
        <f t="shared" si="30"/>
        <v xml:space="preserve">Quentin   Thib   Deb   Arnaud   Marj   Thalia   Wil   Théo   </v>
      </c>
      <c r="AV33" s="42" t="str">
        <f t="shared" si="30"/>
        <v xml:space="preserve">Quentin   Thib   Deb   Arnaud   Marj   Thalia   Wil   Théo   </v>
      </c>
      <c r="AW33" s="42" t="str">
        <f t="shared" si="30"/>
        <v xml:space="preserve">Quentin   Thib   Deb   Arnaud   Marj   Thalia   Wil   Théo   </v>
      </c>
      <c r="AX33" s="42" t="str">
        <f t="shared" si="30"/>
        <v xml:space="preserve">Quentin   Thib   Deb   Arnaud   Marj   Thalia   Wil   Théo   </v>
      </c>
      <c r="AY33" s="42" t="str">
        <f t="shared" si="30"/>
        <v/>
      </c>
      <c r="AZ33" s="42" t="str">
        <f t="shared" si="30"/>
        <v/>
      </c>
      <c r="BA33" s="42" t="str">
        <f t="shared" si="30"/>
        <v/>
      </c>
      <c r="BB33" s="42" t="str">
        <f t="shared" si="30"/>
        <v/>
      </c>
      <c r="BC33" s="42" t="str">
        <f t="shared" si="30"/>
        <v/>
      </c>
      <c r="BD33" s="42" t="str">
        <f t="shared" si="30"/>
        <v/>
      </c>
      <c r="BE33" s="42" t="str">
        <f t="shared" si="30"/>
        <v/>
      </c>
      <c r="BF33" s="42" t="str">
        <f t="shared" si="30"/>
        <v/>
      </c>
      <c r="BG33" s="42" t="str">
        <f t="shared" si="30"/>
        <v/>
      </c>
      <c r="BH33" s="42" t="str">
        <f t="shared" si="30"/>
        <v xml:space="preserve">Deb   Arnaud   Marj   Amandine   Wil   Théo   Selim   </v>
      </c>
      <c r="BI33" s="42" t="str">
        <f t="shared" si="30"/>
        <v xml:space="preserve">Deb   Arnaud   Marj   Amandine   Wil   Théo   Selim   </v>
      </c>
      <c r="BJ33" s="42" t="str">
        <f t="shared" si="30"/>
        <v xml:space="preserve">Deb   Arnaud   Marj   Amandine   Wil   Théo   </v>
      </c>
      <c r="BK33" s="42" t="str">
        <f t="shared" si="30"/>
        <v xml:space="preserve">Deb   Arnaud   Marj   Amandine   Wil   Théo   </v>
      </c>
      <c r="BL33" s="42" t="str">
        <f t="shared" si="30"/>
        <v xml:space="preserve">Deb   Arnaud   Marj   Amandine   Wil   Théo   </v>
      </c>
      <c r="BM33" s="42" t="str">
        <f t="shared" si="30"/>
        <v/>
      </c>
      <c r="BN33" s="42" t="str">
        <f t="shared" si="30"/>
        <v/>
      </c>
      <c r="BO33" s="42" t="str">
        <f t="shared" si="30"/>
        <v xml:space="preserve">Krys   Deb   Arnaud   Aude   Marj   Amandine   Wil   Théo   </v>
      </c>
      <c r="BP33" s="42" t="str">
        <f t="shared" ref="BP33:DA33" si="31">IF(BP3=1,$B$3&amp;"   ","")&amp;IF(BP4=1,$B$4&amp;"   ","")&amp;IF(BP5=1,$B$5&amp;"   ","")&amp;IF(BP6=1,$B$6&amp;"   ","")&amp;IF(BP7=1,$B$7&amp;"   ","")&amp;IF(BP8=1,$B$8&amp;"   ","")&amp;IF(BP9=1,$B$9&amp;"   ","")&amp;IF(BP10=1,$B$10&amp;"   ","")&amp;IF(BP11=1,$B$11&amp;"   ","")&amp;IF(BP12=1,$B$12&amp;"   ","")&amp;IF(BP13=1,$B$13&amp;"   ","")&amp;IF(BP14=1,$B$14&amp;"   ","")&amp;IF(BP16=1,$B$16&amp;"   ","")&amp;IF(BP17=1,$B$17&amp;"   ","")&amp;IF(BP18=1,$B$18&amp;"   ","")&amp;IF(BP19=1,$B$19&amp;"   ","")&amp;IF(BP20=1,$B$20,"")&amp;IF(BP21=1,$B$21&amp;"  ","")&amp;IF(BP22=1,$B$22,"")</f>
        <v xml:space="preserve">Thib   Krys   Deb   Arnaud   Marj   Amandine   Wil   Théo   </v>
      </c>
      <c r="BQ33" s="42" t="str">
        <f t="shared" si="31"/>
        <v xml:space="preserve">Thib   Krys   Deb   Arnaud   Marj   Amandine   Wil   Théo   </v>
      </c>
      <c r="BR33" s="42" t="str">
        <f t="shared" si="31"/>
        <v xml:space="preserve">Thib   Krys   Deb   Arnaud   Marj   Amandine   Wil   Théo   </v>
      </c>
      <c r="BS33" s="42" t="str">
        <f t="shared" si="31"/>
        <v xml:space="preserve">Thib   Krys   Deb   Arnaud   Marj   Wil   Théo   </v>
      </c>
      <c r="BT33" s="42" t="str">
        <f t="shared" si="31"/>
        <v/>
      </c>
      <c r="BU33" s="42" t="str">
        <f t="shared" si="31"/>
        <v/>
      </c>
      <c r="BV33" s="42" t="str">
        <f t="shared" si="31"/>
        <v xml:space="preserve">Deb   Arnaud   Marj   Wil   Théo   Selim   </v>
      </c>
      <c r="BW33" s="42" t="str">
        <f t="shared" si="31"/>
        <v xml:space="preserve">Deb   Arnaud   Andrew   Marj   Wil   Théo   Selim   </v>
      </c>
      <c r="BX33" s="42" t="str">
        <f t="shared" si="31"/>
        <v xml:space="preserve">Deb   Arnaud   Andrew   Marj   Wil   Théo   Selim   </v>
      </c>
      <c r="BY33" s="42" t="str">
        <f t="shared" si="31"/>
        <v xml:space="preserve">Deb   Arnaud   Andrew   Marj   Wil   Théo   Selim   </v>
      </c>
      <c r="BZ33" s="42" t="str">
        <f t="shared" si="31"/>
        <v xml:space="preserve">Deb   Arnaud   Andrew   Marj   Wil   Théo   Selim   </v>
      </c>
      <c r="CA33" s="42" t="str">
        <f t="shared" si="31"/>
        <v/>
      </c>
      <c r="CB33" s="42" t="str">
        <f t="shared" si="31"/>
        <v/>
      </c>
      <c r="CC33" s="42" t="str">
        <f t="shared" si="31"/>
        <v xml:space="preserve">Thib   Deb   Arnaud   Andrew   Marj   Thalia   Wil   Théo   </v>
      </c>
      <c r="CD33" s="42" t="str">
        <f t="shared" si="31"/>
        <v xml:space="preserve">Quentin   Thib   Deb   Arnaud   Aude   Andrew   Marj   Thalia   Wil   Théo   </v>
      </c>
      <c r="CE33" s="42" t="str">
        <f t="shared" si="31"/>
        <v xml:space="preserve">Quentin   Thib   Deb   Arnaud   Aude   Andrew   Marj   Thalia   Amandine   Wil   Théo   </v>
      </c>
      <c r="CF33" s="42" t="str">
        <f t="shared" si="31"/>
        <v xml:space="preserve">Quentin   Thib   Deb   Arnaud   Aude   Andrew   Marj   Thalia   Amandine   Wil   Théo   </v>
      </c>
      <c r="CG33" s="42" t="str">
        <f t="shared" si="31"/>
        <v xml:space="preserve">Quentin   Thib   Deb   Arnaud   Aude   Andrew   Marj   Thalia   Amandine   Wil   Théo   </v>
      </c>
      <c r="CH33" s="42" t="str">
        <f t="shared" si="31"/>
        <v/>
      </c>
      <c r="CI33" s="42" t="str">
        <f t="shared" si="31"/>
        <v/>
      </c>
      <c r="CJ33" s="42" t="str">
        <f t="shared" si="31"/>
        <v xml:space="preserve">Caro   Deb   Arnaud   Aude   Andrew   Marj   Amandine   Wil   Théo   </v>
      </c>
      <c r="CK33" s="42" t="str">
        <f t="shared" si="31"/>
        <v xml:space="preserve">Caro   Deb   Arnaud   Aude   Andrew   Marj   Amandine   Wil   Théo   </v>
      </c>
      <c r="CL33" s="42" t="str">
        <f t="shared" si="31"/>
        <v xml:space="preserve">Caro   Deb   Arnaud   Aude   Andrew   Marj   Amandine   Wil   Théo   </v>
      </c>
      <c r="CM33" s="42" t="str">
        <f t="shared" si="31"/>
        <v xml:space="preserve">Caro   Deb   Arnaud   Aude   Andrew   Marj   Amandine   Wil   Théo   </v>
      </c>
      <c r="CN33" s="42" t="str">
        <f t="shared" si="31"/>
        <v xml:space="preserve">Caro   Deb   Arnaud   Aude   Andrew   Marj   Amandine   Wil   Théo   </v>
      </c>
      <c r="CO33" s="42" t="str">
        <f t="shared" si="31"/>
        <v/>
      </c>
      <c r="CP33" s="42" t="str">
        <f t="shared" si="31"/>
        <v/>
      </c>
      <c r="CQ33" s="42" t="str">
        <f t="shared" si="31"/>
        <v xml:space="preserve">Caro   Krys   Deb   Arnaud   Marj   Wil   Théo   </v>
      </c>
      <c r="CR33" s="42" t="str">
        <f t="shared" si="31"/>
        <v xml:space="preserve">Caro   Krys   Deb   Arnaud   Marj   Wil   Théo   </v>
      </c>
      <c r="CS33" s="42" t="str">
        <f t="shared" si="31"/>
        <v xml:space="preserve">Caro   Krys   Deb   Arnaud   Marj   Wil   Théo   </v>
      </c>
      <c r="CT33" s="42" t="str">
        <f t="shared" si="31"/>
        <v xml:space="preserve">Caro   Krys   Deb   Arnaud   Marj   Wil   Théo   </v>
      </c>
      <c r="CU33" s="42" t="str">
        <f t="shared" si="31"/>
        <v xml:space="preserve">Caro   Krys   Deb   Arnaud   Marj   Wil   Théo   </v>
      </c>
      <c r="CV33" s="42" t="str">
        <f t="shared" si="31"/>
        <v/>
      </c>
      <c r="CW33" s="42" t="str">
        <f t="shared" si="31"/>
        <v/>
      </c>
      <c r="CX33" s="42" t="str">
        <f t="shared" si="31"/>
        <v xml:space="preserve">Deb   Arnaud   Marj   Wil   Théo   </v>
      </c>
      <c r="CY33" s="42" t="str">
        <f t="shared" si="31"/>
        <v xml:space="preserve">Deb   Arnaud   Marj   Thalia   Wil   Théo   Selim   </v>
      </c>
      <c r="CZ33" s="42" t="str">
        <f t="shared" si="31"/>
        <v xml:space="preserve">Deb   Arnaud   Aude   Marj   Thalia   Amandine   Wil   Théo   Selim   </v>
      </c>
      <c r="DA33" s="42" t="str">
        <f t="shared" si="31"/>
        <v xml:space="preserve">Deb   Arnaud   Aude   Marj   Thalia   Amandine   Wil   Théo   Selim   </v>
      </c>
      <c r="DB33" s="42" t="str">
        <f>IF(DB3=1,$B$3&amp;"   ","")&amp;IF(DB4=1,$B$4&amp;"   ","")&amp;IF(DB5=1,$B$5&amp;"   ","")&amp;IF(DB6=1,$B$6&amp;"   ","")&amp;IF(DB7=1,$B$7&amp;"   ","")&amp;IF(DB8=1,$B$8&amp;"   ","")&amp;IF(DB9=1,$B$9&amp;"   ","")&amp;IF(DB10=1,$B$10&amp;"   ","")&amp;IF(DB11=1,$B$11&amp;"   ","")&amp;IF(DB12=1,$B$12&amp;"   ","")&amp;IF(DB13=1,$B$13&amp;"   ","")&amp;IF(DB14=1,$B$14&amp;"   ","")&amp;IF(DB16=1,$B$16&amp;"   ","")&amp;IF(DB17=1,$B$17&amp;"   ","")&amp;IF(DB18=1,$B$18&amp;"   ","")&amp;IF(DB19=1,$B$19&amp;"   ","")&amp;IF(DB20=1,$B$20,"")&amp;IF(DB21=1,$B$21&amp;"  ","")&amp;IF(DB22=1,$B$22,"")</f>
        <v xml:space="preserve">Deb   Arnaud   Aude   Marj   Thalia   Amandine   Wil   Théo   Selim   </v>
      </c>
      <c r="DC33" s="42" t="str">
        <f t="shared" ref="DC33:FN33" si="32">IF(DC3=1,$B$3&amp;"   ","")&amp;IF(DC4=1,$B$4&amp;"   ","")&amp;IF(DC5=1,$B$5&amp;"   ","")&amp;IF(DC6=1,$B$6&amp;"   ","")&amp;IF(DC7=1,$B$7&amp;"   ","")&amp;IF(DC8=1,$B$8&amp;"   ","")&amp;IF(DC9=1,$B$9&amp;"   ","")&amp;IF(DC10=1,$B$10&amp;"   ","")&amp;IF(DC11=1,$B$11&amp;"   ","")&amp;IF(DC12=1,$B$12&amp;"   ","")&amp;IF(DC13=1,$B$13&amp;"   ","")&amp;IF(DC14=1,$B$14&amp;"   ","")&amp;IF(DC16=1,$B$16&amp;"   ","")&amp;IF(DC17=1,$B$17&amp;"   ","")&amp;IF(DC18=1,$B$18&amp;"   ","")&amp;IF(DC19=1,$B$19&amp;"   ","")&amp;IF(DC20=1,$B$20,"")&amp;IF(DC21=1,$B$21&amp;"  ","")&amp;IF(DC22=1,$B$22,"")</f>
        <v/>
      </c>
      <c r="DD33" s="42" t="str">
        <f t="shared" si="32"/>
        <v/>
      </c>
      <c r="DE33" s="42" t="str">
        <f t="shared" si="32"/>
        <v/>
      </c>
      <c r="DF33" s="42" t="str">
        <f t="shared" si="32"/>
        <v/>
      </c>
      <c r="DG33" s="42" t="str">
        <f t="shared" si="32"/>
        <v/>
      </c>
      <c r="DH33" s="42" t="str">
        <f t="shared" si="32"/>
        <v/>
      </c>
      <c r="DI33" s="42" t="str">
        <f t="shared" si="32"/>
        <v/>
      </c>
      <c r="DJ33" s="42" t="str">
        <f t="shared" si="32"/>
        <v/>
      </c>
      <c r="DK33" s="42" t="str">
        <f t="shared" si="32"/>
        <v/>
      </c>
      <c r="DL33" s="42" t="str">
        <f t="shared" si="32"/>
        <v/>
      </c>
      <c r="DM33" s="42" t="str">
        <f t="shared" si="32"/>
        <v xml:space="preserve">Thib   Deb   Arnaud   Marj   Wil   Théo   </v>
      </c>
      <c r="DN33" s="42" t="str">
        <f t="shared" si="32"/>
        <v xml:space="preserve">Thib   Deb   Arnaud   Marj   Wil   Théo   </v>
      </c>
      <c r="DO33" s="42" t="str">
        <f t="shared" si="32"/>
        <v xml:space="preserve">Thib   Deb   Arnaud   Marj   Wil   Théo   </v>
      </c>
      <c r="DP33" s="42" t="str">
        <f t="shared" si="32"/>
        <v xml:space="preserve">Thib   Deb   Arnaud   Marj   Wil   Théo   </v>
      </c>
      <c r="DQ33" s="42" t="str">
        <f t="shared" si="32"/>
        <v/>
      </c>
      <c r="DR33" s="42" t="str">
        <f t="shared" si="32"/>
        <v/>
      </c>
      <c r="DS33" s="42" t="str">
        <f t="shared" si="32"/>
        <v xml:space="preserve">Deb   Arnaud   Marj   Wil   Théo   </v>
      </c>
      <c r="DT33" s="42" t="str">
        <f t="shared" si="32"/>
        <v xml:space="preserve">Caro   Deb   Arnaud   Marj   Amandine   Wil   Théo   </v>
      </c>
      <c r="DU33" s="42" t="str">
        <f t="shared" si="32"/>
        <v/>
      </c>
      <c r="DV33" s="42" t="str">
        <f t="shared" si="32"/>
        <v xml:space="preserve">Caro   Deb   Arnaud   Marj   Amandine   Wil   Théo   Selim   </v>
      </c>
      <c r="DW33" s="42" t="str">
        <f t="shared" si="32"/>
        <v xml:space="preserve">Caro   Deb   Arnaud   Marj   Amandine   Wil   Théo   Selim   </v>
      </c>
      <c r="DX33" s="42" t="str">
        <f t="shared" si="32"/>
        <v/>
      </c>
      <c r="DY33" s="42" t="str">
        <f t="shared" si="32"/>
        <v/>
      </c>
      <c r="DZ33" s="42" t="str">
        <f t="shared" si="32"/>
        <v xml:space="preserve">Caro   Quentin   Thib   Deb   Arnaud   Marj   Wil   Théo   </v>
      </c>
      <c r="EA33" s="42" t="str">
        <f t="shared" si="32"/>
        <v xml:space="preserve">Caro   Quentin   Thib   Deb   Arnaud   Marj   Wil   Théo   </v>
      </c>
      <c r="EB33" s="42" t="str">
        <f t="shared" si="32"/>
        <v/>
      </c>
      <c r="EC33" s="42" t="str">
        <f t="shared" si="32"/>
        <v xml:space="preserve">Caro   Deb   Arnaud   Aude   Marj   Wil   Théo   </v>
      </c>
      <c r="ED33" s="42" t="str">
        <f t="shared" si="32"/>
        <v xml:space="preserve">Caro   Deb   Arnaud   Aude   Marj   Wil   Théo   </v>
      </c>
      <c r="EE33" s="42" t="str">
        <f t="shared" si="32"/>
        <v/>
      </c>
      <c r="EF33" s="42" t="str">
        <f t="shared" si="32"/>
        <v/>
      </c>
      <c r="EG33" s="42" t="str">
        <f t="shared" si="32"/>
        <v xml:space="preserve">Deb   Arnaud   Aude   Marj   Amandine   Wil   Théo   </v>
      </c>
      <c r="EH33" s="42" t="str">
        <f t="shared" si="32"/>
        <v xml:space="preserve">Deb   Arnaud   Aude   Marj   Amandine   Wil   Théo   </v>
      </c>
      <c r="EI33" s="42" t="str">
        <f t="shared" si="32"/>
        <v xml:space="preserve">Krys   Deb   Arnaud   Aude   Marj   Wil   Théo   </v>
      </c>
      <c r="EJ33" s="42" t="str">
        <f t="shared" si="32"/>
        <v xml:space="preserve">Krys   Deb   Arnaud   Aude   Marj   Wil   Théo   </v>
      </c>
      <c r="EK33" s="42" t="str">
        <f t="shared" si="32"/>
        <v xml:space="preserve">Krys   Deb   Arnaud   Aude   Marj   Wil   Théo   </v>
      </c>
      <c r="EL33" s="42" t="str">
        <f t="shared" si="32"/>
        <v/>
      </c>
      <c r="EM33" s="42" t="str">
        <f t="shared" si="32"/>
        <v/>
      </c>
      <c r="EN33" s="42" t="str">
        <f t="shared" si="32"/>
        <v xml:space="preserve">Quentin   Deb   Arnaud   Andrew   Marj   Wil   Théo   Selim   </v>
      </c>
      <c r="EO33" s="42" t="str">
        <f t="shared" si="32"/>
        <v xml:space="preserve">Quentin   Deb   Arnaud   Andrew   Marj   Wil   Théo   Selim   </v>
      </c>
      <c r="EP33" s="42" t="str">
        <f t="shared" si="32"/>
        <v xml:space="preserve">Quentin   Deb   Arnaud   Marj   Amandine   Wil   Théo   Selim   </v>
      </c>
      <c r="EQ33" s="42" t="str">
        <f t="shared" si="32"/>
        <v xml:space="preserve">Quentin   Deb   Arnaud   Marj   Amandine   Wil   Théo   Selim   </v>
      </c>
      <c r="ER33" s="42" t="str">
        <f t="shared" si="32"/>
        <v xml:space="preserve">Deb   Arnaud   Marj   Amandine   Wil   Théo   </v>
      </c>
      <c r="ES33" s="42" t="str">
        <f t="shared" si="32"/>
        <v/>
      </c>
      <c r="ET33" s="42" t="str">
        <f t="shared" si="32"/>
        <v/>
      </c>
      <c r="EU33" s="42" t="str">
        <f t="shared" si="32"/>
        <v xml:space="preserve">Deb   Arnaud   Marj   Thalia   Wil   Théo   </v>
      </c>
      <c r="EV33" s="42" t="str">
        <f t="shared" si="32"/>
        <v xml:space="preserve">Deb   Arnaud   Andrew   Marj   Thalia   Wil   Théo   </v>
      </c>
      <c r="EW33" s="42" t="str">
        <f t="shared" si="32"/>
        <v xml:space="preserve">Deb   Arnaud   Andrew   Marj   Thalia   Wil   Théo   </v>
      </c>
      <c r="EX33" s="42" t="str">
        <f t="shared" si="32"/>
        <v/>
      </c>
      <c r="EY33" s="42" t="str">
        <f t="shared" si="32"/>
        <v/>
      </c>
      <c r="EZ33" s="42" t="str">
        <f t="shared" si="32"/>
        <v/>
      </c>
      <c r="FA33" s="42" t="str">
        <f t="shared" si="32"/>
        <v/>
      </c>
      <c r="FB33" s="42" t="str">
        <f t="shared" si="32"/>
        <v xml:space="preserve">Quentin   Deb   Arnaud   Andrew   Marj   Amandine   Wil   Théo   </v>
      </c>
      <c r="FC33" s="42" t="str">
        <f t="shared" si="32"/>
        <v xml:space="preserve">Quentin   Deb   Arnaud   Andrew   Marj   Amandine   Wil   Théo   </v>
      </c>
      <c r="FD33" s="42" t="str">
        <f t="shared" si="32"/>
        <v xml:space="preserve">Quentin   Deb   Arnaud   Andrew   Marj   Amandine   Wil   Théo   </v>
      </c>
      <c r="FE33" s="42" t="str">
        <f t="shared" si="32"/>
        <v xml:space="preserve">Quentin   Deb   Arnaud   Andrew   Marj   Amandine   Wil   Théo   </v>
      </c>
      <c r="FF33" s="42" t="str">
        <f t="shared" si="32"/>
        <v xml:space="preserve">Quentin   Deb   Arnaud   Andrew   Marj   Amandine   Wil   Théo   </v>
      </c>
      <c r="FG33" s="42" t="str">
        <f t="shared" si="32"/>
        <v/>
      </c>
      <c r="FH33" s="42" t="str">
        <f t="shared" si="32"/>
        <v/>
      </c>
      <c r="FI33" s="42" t="str">
        <f t="shared" si="32"/>
        <v/>
      </c>
      <c r="FJ33" s="42" t="str">
        <f t="shared" si="32"/>
        <v xml:space="preserve">Deb   Arnaud   Marj   Wil   Théo   </v>
      </c>
      <c r="FK33" s="42" t="str">
        <f t="shared" si="32"/>
        <v xml:space="preserve">Caro   Thib   Deb   Arnaud   Marj   Wil   Théo   Selim   </v>
      </c>
      <c r="FL33" s="42" t="str">
        <f t="shared" si="32"/>
        <v xml:space="preserve">Caro   Thib   Deb   Arnaud   Aude   Marj   Wil   Théo   Selim   </v>
      </c>
      <c r="FM33" s="42" t="str">
        <f t="shared" si="32"/>
        <v xml:space="preserve">Caro   Thib   Deb   Arnaud   Aude   Marj   Wil   Théo   Selim   </v>
      </c>
      <c r="FN33" s="42" t="str">
        <f t="shared" si="32"/>
        <v/>
      </c>
      <c r="FO33" s="42" t="str">
        <f t="shared" ref="FO33:NK33" si="33">IF(FO3=1,$B$3&amp;"   ","")&amp;IF(FO4=1,$B$4&amp;"   ","")&amp;IF(FO5=1,$B$5&amp;"   ","")&amp;IF(FO6=1,$B$6&amp;"   ","")&amp;IF(FO7=1,$B$7&amp;"   ","")&amp;IF(FO8=1,$B$8&amp;"   ","")&amp;IF(FO9=1,$B$9&amp;"   ","")&amp;IF(FO10=1,$B$10&amp;"   ","")&amp;IF(FO11=1,$B$11&amp;"   ","")&amp;IF(FO12=1,$B$12&amp;"   ","")&amp;IF(FO13=1,$B$13&amp;"   ","")&amp;IF(FO14=1,$B$14&amp;"   ","")&amp;IF(FO16=1,$B$16&amp;"   ","")&amp;IF(FO17=1,$B$17&amp;"   ","")&amp;IF(FO18=1,$B$18&amp;"   ","")&amp;IF(FO19=1,$B$19&amp;"   ","")&amp;IF(FO20=1,$B$20,"")&amp;IF(FO21=1,$B$21&amp;"  ","")&amp;IF(FO22=1,$B$22,"")</f>
        <v/>
      </c>
      <c r="FP33" s="42" t="str">
        <f t="shared" si="33"/>
        <v xml:space="preserve">Thib   Deb   Arnaud   Marj   Thalia   Wil   Théo   Selim   </v>
      </c>
      <c r="FQ33" s="42" t="str">
        <f t="shared" si="33"/>
        <v xml:space="preserve">Thib   Deb   Arnaud   Marj   Thalia   Wil   Théo   Selim   </v>
      </c>
      <c r="FR33" s="42" t="str">
        <f t="shared" si="33"/>
        <v xml:space="preserve">Thib   Deb   Arnaud   Marj   Amandine   Wil   Théo   Selim   </v>
      </c>
      <c r="FS33" s="42" t="str">
        <f t="shared" si="33"/>
        <v xml:space="preserve">Thib   Deb   Arnaud   Marj   Amandine   Wil   Théo   Selim   </v>
      </c>
      <c r="FT33" s="42" t="str">
        <f t="shared" si="33"/>
        <v xml:space="preserve">Thib   Krys   Deb   Arnaud   Marj   Amandine   Wil   Théo   Selim   </v>
      </c>
      <c r="FU33" s="42" t="str">
        <f t="shared" si="33"/>
        <v/>
      </c>
      <c r="FV33" s="42" t="str">
        <f t="shared" si="33"/>
        <v/>
      </c>
      <c r="FW33" s="42" t="str">
        <f t="shared" si="33"/>
        <v xml:space="preserve">Caro   Deb   Arnaud   Andrew   Marj   Wil   Théo   </v>
      </c>
      <c r="FX33" s="42" t="str">
        <f t="shared" si="33"/>
        <v xml:space="preserve">Deb   Arnaud   Andrew   Marj   Wil   Théo   </v>
      </c>
      <c r="FY33" s="42" t="str">
        <f t="shared" si="33"/>
        <v xml:space="preserve">Caro   Deb   Arnaud   Aude   Andrew   Marj   Wil   Théo   </v>
      </c>
      <c r="FZ33" s="42" t="str">
        <f t="shared" si="33"/>
        <v xml:space="preserve">Caro   Deb   Arnaud   Aude   Andrew   Marj   Wil   Théo   </v>
      </c>
      <c r="GA33" s="42" t="str">
        <f t="shared" si="33"/>
        <v xml:space="preserve">Caro   Deb   Arnaud   Aude   Andrew   Marj   Wil   Théo   </v>
      </c>
      <c r="GB33" s="42" t="str">
        <f t="shared" si="33"/>
        <v/>
      </c>
      <c r="GC33" s="42" t="str">
        <f t="shared" si="33"/>
        <v/>
      </c>
      <c r="GD33" s="42" t="str">
        <f t="shared" si="33"/>
        <v xml:space="preserve">Deb   Arnaud   Aude   Marj   Wil   Théo   </v>
      </c>
      <c r="GE33" s="42" t="str">
        <f t="shared" si="33"/>
        <v xml:space="preserve">Deb   Arnaud   Marj   Wil   Théo   </v>
      </c>
      <c r="GF33" s="42" t="str">
        <f t="shared" si="33"/>
        <v xml:space="preserve">Deb   Arnaud   Marj   Wil   Théo   </v>
      </c>
      <c r="GG33" s="42" t="str">
        <f t="shared" si="33"/>
        <v xml:space="preserve">Deb   Arnaud   Marj   Wil   Théo   </v>
      </c>
      <c r="GH33" s="42" t="str">
        <f t="shared" si="33"/>
        <v xml:space="preserve">Deb   Arnaud   Marj   Wil   Théo   </v>
      </c>
      <c r="GI33" s="42" t="str">
        <f t="shared" si="33"/>
        <v/>
      </c>
      <c r="GJ33" s="42" t="str">
        <f t="shared" si="33"/>
        <v/>
      </c>
      <c r="GK33" s="42" t="str">
        <f t="shared" si="33"/>
        <v xml:space="preserve">Deb   Arnaud   Marj   Amandine   Wil   Théo   </v>
      </c>
      <c r="GL33" s="42" t="str">
        <f t="shared" si="33"/>
        <v xml:space="preserve">Deb   Arnaud   Marj   Amandine   Wil   Théo   </v>
      </c>
      <c r="GM33" s="42" t="str">
        <f t="shared" si="33"/>
        <v xml:space="preserve">Deb   Arnaud   Aude   Marj   Amandine   Wil   Théo   </v>
      </c>
      <c r="GN33" s="42" t="str">
        <f t="shared" si="33"/>
        <v xml:space="preserve">Deb   Arnaud   Aude   Marj   Amandine   Wil   Théo   </v>
      </c>
      <c r="GO33" s="42" t="str">
        <f t="shared" si="33"/>
        <v xml:space="preserve">Deb   Arnaud   Aude   Marj   Amandine   Théo   </v>
      </c>
      <c r="GP33" s="42" t="str">
        <f t="shared" si="33"/>
        <v/>
      </c>
      <c r="GQ33" s="42" t="str">
        <f t="shared" si="33"/>
        <v/>
      </c>
      <c r="GR33" s="42" t="str">
        <f t="shared" si="33"/>
        <v xml:space="preserve">Deb   Arnaud   Marj   Amandine   Wil   Théo   Selim   </v>
      </c>
      <c r="GS33" s="42" t="str">
        <f t="shared" si="33"/>
        <v xml:space="preserve">Deb   Arnaud   Marj   Amandine   Wil   Théo   Selim   </v>
      </c>
      <c r="GT33" s="42" t="str">
        <f t="shared" si="33"/>
        <v xml:space="preserve">Deb   Arnaud   Marj   Amandine   Wil   Théo   </v>
      </c>
      <c r="GU33" s="42" t="str">
        <f t="shared" si="33"/>
        <v xml:space="preserve">Deb   Arnaud   Marj   Amandine   Wil   Théo   </v>
      </c>
      <c r="GV33" s="42" t="str">
        <f t="shared" si="33"/>
        <v xml:space="preserve">Deb   Arnaud   Marj   Amandine   Wil   Théo   </v>
      </c>
      <c r="GW33" s="42" t="str">
        <f t="shared" si="33"/>
        <v/>
      </c>
      <c r="GX33" s="42" t="str">
        <f t="shared" si="33"/>
        <v/>
      </c>
      <c r="GY33" s="42" t="str">
        <f t="shared" si="33"/>
        <v xml:space="preserve">Krys   Deb   Arnaud   Aude   Marj   Wil   Théo   </v>
      </c>
      <c r="GZ33" s="42" t="str">
        <f t="shared" si="33"/>
        <v xml:space="preserve">Thib   Krys   Deb   Arnaud   Aude   Marj   Wil   Théo   </v>
      </c>
      <c r="HA33" s="42" t="str">
        <f t="shared" si="33"/>
        <v xml:space="preserve">Caro   Thib   Krys   Deb   Arnaud   Aude   Marj   Wil   Théo   </v>
      </c>
      <c r="HB33" s="42" t="str">
        <f t="shared" si="33"/>
        <v xml:space="preserve">Caro   Thib   Krys   Deb   Arnaud   Aude   Marj   Wil   Théo   </v>
      </c>
      <c r="HC33" s="42" t="str">
        <f t="shared" si="33"/>
        <v xml:space="preserve">Caro   Thib   Krys   Deb   Arnaud   Aude   Marj   Wil   Théo   </v>
      </c>
      <c r="HD33" s="42" t="str">
        <f t="shared" si="33"/>
        <v/>
      </c>
      <c r="HE33" s="42" t="str">
        <f t="shared" si="33"/>
        <v/>
      </c>
      <c r="HF33" s="42" t="str">
        <f t="shared" si="33"/>
        <v/>
      </c>
      <c r="HG33" s="42" t="str">
        <f t="shared" si="33"/>
        <v/>
      </c>
      <c r="HH33" s="42" t="str">
        <f t="shared" si="33"/>
        <v/>
      </c>
      <c r="HI33" s="42" t="str">
        <f t="shared" si="33"/>
        <v/>
      </c>
      <c r="HJ33" s="42" t="str">
        <f t="shared" si="33"/>
        <v/>
      </c>
      <c r="HK33" s="42" t="str">
        <f t="shared" si="33"/>
        <v/>
      </c>
      <c r="HL33" s="42" t="str">
        <f t="shared" si="33"/>
        <v/>
      </c>
      <c r="HM33" s="42" t="str">
        <f t="shared" si="33"/>
        <v/>
      </c>
      <c r="HN33" s="42" t="str">
        <f t="shared" si="33"/>
        <v/>
      </c>
      <c r="HO33" s="42" t="str">
        <f t="shared" si="33"/>
        <v/>
      </c>
      <c r="HP33" s="42" t="str">
        <f t="shared" si="33"/>
        <v/>
      </c>
      <c r="HQ33" s="42" t="str">
        <f t="shared" si="33"/>
        <v/>
      </c>
      <c r="HR33" s="42" t="str">
        <f t="shared" si="33"/>
        <v/>
      </c>
      <c r="HS33" s="42" t="str">
        <f t="shared" si="33"/>
        <v/>
      </c>
      <c r="HT33" s="42" t="str">
        <f t="shared" si="33"/>
        <v/>
      </c>
      <c r="HU33" s="42" t="str">
        <f t="shared" si="33"/>
        <v/>
      </c>
      <c r="HV33" s="42" t="str">
        <f t="shared" si="33"/>
        <v/>
      </c>
      <c r="HW33" s="42" t="str">
        <f t="shared" si="33"/>
        <v/>
      </c>
      <c r="HX33" s="42" t="str">
        <f t="shared" si="33"/>
        <v/>
      </c>
      <c r="HY33" s="42" t="str">
        <f t="shared" si="33"/>
        <v/>
      </c>
      <c r="HZ33" s="42" t="str">
        <f t="shared" si="33"/>
        <v/>
      </c>
      <c r="IA33" s="42" t="str">
        <f t="shared" si="33"/>
        <v/>
      </c>
      <c r="IB33" s="42" t="str">
        <f t="shared" si="33"/>
        <v/>
      </c>
      <c r="IC33" s="42" t="str">
        <f t="shared" si="33"/>
        <v/>
      </c>
      <c r="ID33" s="42" t="str">
        <f t="shared" si="33"/>
        <v/>
      </c>
      <c r="IE33" s="42" t="str">
        <f t="shared" si="33"/>
        <v/>
      </c>
      <c r="IF33" s="42" t="str">
        <f t="shared" si="33"/>
        <v/>
      </c>
      <c r="IG33" s="42" t="str">
        <f t="shared" si="33"/>
        <v/>
      </c>
      <c r="IH33" s="42" t="str">
        <f t="shared" si="33"/>
        <v xml:space="preserve">Caro   Deb   Arnaud   Marj   Thalia   Amandine   Wil   Théo   </v>
      </c>
      <c r="II33" s="42" t="str">
        <f t="shared" si="33"/>
        <v xml:space="preserve">Caro   Deb   Arnaud   Marj   Thalia   Amandine   Wil   Théo   </v>
      </c>
      <c r="IJ33" s="42" t="str">
        <f t="shared" si="33"/>
        <v xml:space="preserve">Caro   Deb   Arnaud   Marj   Thalia   Amandine   Wil   Théo   </v>
      </c>
      <c r="IK33" s="42" t="str">
        <f t="shared" si="33"/>
        <v xml:space="preserve">Caro   Deb   Arnaud   Marj   Thalia   Amandine   Wil   Théo   </v>
      </c>
      <c r="IL33" s="42" t="str">
        <f t="shared" si="33"/>
        <v xml:space="preserve">Caro   Deb   Arnaud   Marj   Thalia   Amandine   Wil   Théo   </v>
      </c>
      <c r="IM33" s="42" t="str">
        <f t="shared" si="33"/>
        <v/>
      </c>
      <c r="IN33" s="42" t="str">
        <f t="shared" si="33"/>
        <v/>
      </c>
      <c r="IO33" s="42" t="str">
        <f t="shared" si="33"/>
        <v xml:space="preserve">Deb   Arnaud   Marj   Amandine   Wil   Théo   </v>
      </c>
      <c r="IP33" s="42" t="str">
        <f t="shared" si="33"/>
        <v xml:space="preserve">Quentin   Deb   Arnaud   Aude   Andrew   Marj   Wil   Théo   </v>
      </c>
      <c r="IQ33" s="42" t="str">
        <f t="shared" si="33"/>
        <v xml:space="preserve">Quentin   Deb   Arnaud   Aude   Andrew   Marj   Wil   Théo   </v>
      </c>
      <c r="IR33" s="42" t="str">
        <f t="shared" si="33"/>
        <v xml:space="preserve">Quentin   Deb   Arnaud   Aude   Andrew   Marj   Wil   Théo   </v>
      </c>
      <c r="IS33" s="42" t="str">
        <f t="shared" si="33"/>
        <v xml:space="preserve">Quentin   Deb   Arnaud   Aude   Andrew   Marj   Wil   Théo   </v>
      </c>
      <c r="IT33" s="42" t="str">
        <f t="shared" si="33"/>
        <v/>
      </c>
      <c r="IU33" s="42" t="str">
        <f t="shared" si="33"/>
        <v/>
      </c>
      <c r="IV33" s="42" t="str">
        <f t="shared" si="33"/>
        <v xml:space="preserve">Caro   Krys   Deb   Arnaud   Marj   Wil   Théo   </v>
      </c>
      <c r="IW33" s="42" t="str">
        <f t="shared" si="33"/>
        <v xml:space="preserve">Caro   Krys   Deb   Arnaud   Marj   Wil   Théo   </v>
      </c>
      <c r="IX33" s="42" t="str">
        <f t="shared" si="33"/>
        <v xml:space="preserve">Krys   Deb   Arnaud   Marj   Amandine   Wil   Théo   </v>
      </c>
      <c r="IY33" s="42" t="str">
        <f t="shared" si="33"/>
        <v xml:space="preserve">Krys   Deb   Arnaud   Marj   Amandine   Wil   Théo   </v>
      </c>
      <c r="IZ33" s="42" t="str">
        <f t="shared" si="33"/>
        <v xml:space="preserve">Krys   Deb   Arnaud   Marj   Amandine   Wil   Théo   </v>
      </c>
      <c r="JA33" s="42" t="str">
        <f t="shared" si="33"/>
        <v/>
      </c>
      <c r="JB33" s="42" t="str">
        <f t="shared" si="33"/>
        <v/>
      </c>
      <c r="JC33" s="42" t="str">
        <f t="shared" si="33"/>
        <v xml:space="preserve">Thib   Deb   Arnaud   Marj   Wil   Théo   </v>
      </c>
      <c r="JD33" s="42" t="str">
        <f t="shared" si="33"/>
        <v xml:space="preserve">Thib   Deb   Arnaud   Andrew   Marj   Wil   Théo   </v>
      </c>
      <c r="JE33" s="42" t="str">
        <f t="shared" si="33"/>
        <v xml:space="preserve">Thib   Deb   Arnaud   Andrew   Marj   Wil   Théo   </v>
      </c>
      <c r="JF33" s="42" t="str">
        <f t="shared" si="33"/>
        <v xml:space="preserve">Thib   Deb   Arnaud   Andrew   Marj   Wil   Théo   </v>
      </c>
      <c r="JG33" s="42" t="str">
        <f t="shared" si="33"/>
        <v xml:space="preserve">Thib   Deb   Arnaud   Andrew   Marj   Wil   Théo   </v>
      </c>
      <c r="JH33" s="42" t="str">
        <f t="shared" si="33"/>
        <v/>
      </c>
      <c r="JI33" s="42" t="str">
        <f t="shared" si="33"/>
        <v/>
      </c>
      <c r="JJ33" s="42" t="str">
        <f t="shared" si="33"/>
        <v xml:space="preserve">Deb   Arnaud   Marj   Thalia   Wil   Théo   </v>
      </c>
      <c r="JK33" s="42" t="str">
        <f t="shared" si="33"/>
        <v xml:space="preserve">Deb   Arnaud   Marj   Thalia   Wil   Théo   Selim   </v>
      </c>
      <c r="JL33" s="42" t="str">
        <f t="shared" si="33"/>
        <v xml:space="preserve">Deb   Arnaud   Marj   Thalia   Amandine   Wil   Théo   Selim   </v>
      </c>
      <c r="JM33" s="42" t="str">
        <f t="shared" si="33"/>
        <v xml:space="preserve">Deb   Arnaud   Marj   Thalia   Amandine   Wil   Théo   Selim   </v>
      </c>
      <c r="JN33" s="42" t="str">
        <f t="shared" si="33"/>
        <v xml:space="preserve">Deb   Arnaud   Marj   Thalia   Amandine   Wil   Théo   Selim   </v>
      </c>
      <c r="JO33" s="42" t="str">
        <f t="shared" si="33"/>
        <v/>
      </c>
      <c r="JP33" s="42" t="str">
        <f t="shared" si="33"/>
        <v/>
      </c>
      <c r="JQ33" s="42" t="str">
        <f t="shared" si="33"/>
        <v xml:space="preserve">Deb   Arnaud   Aude   Marj   Wil   Théo   Selim   </v>
      </c>
      <c r="JR33" s="42" t="str">
        <f t="shared" si="33"/>
        <v xml:space="preserve">Deb   Arnaud   Aude   Marj   Wil   Théo   Selim   </v>
      </c>
      <c r="JS33" s="42" t="str">
        <f t="shared" si="33"/>
        <v xml:space="preserve">Deb   Arnaud   Aude   Marj   Wil   Théo   Selim   </v>
      </c>
      <c r="JT33" s="42" t="str">
        <f t="shared" si="33"/>
        <v xml:space="preserve">Deb   Arnaud   Aude   Marj   Wil   Théo   Selim   </v>
      </c>
      <c r="JU33" s="42" t="str">
        <f>IF(JU3=1,$B$3&amp;"   ","")&amp;IF(JU4=1,$B$4&amp;"   ","")&amp;IF(JU5=1,$B$5&amp;"   ","")&amp;IF(JU6=1,$B$6&amp;"   ","")&amp;IF(JU7=1,$B$7&amp;"   ","")&amp;IF(JU8=1,$B$8&amp;"   ","")&amp;IF(JU9=1,$B$9&amp;"   ","")&amp;IF(JU10=1,$B$10&amp;"   ","")&amp;IF(JU11=1,$B$11&amp;"   ","")&amp;IF(JU12=1,$B$12&amp;"   ","")&amp;IF(JU13=1,$B$13&amp;"   ","")&amp;IF(JU14=1,$B$14&amp;"   ","")&amp;IF(JU16=1,$B$16&amp;"   ","")&amp;IF(JU17=1,$B$17&amp;"   ","")&amp;IF(JU18=1,$B$18&amp;"   ","")&amp;IF(JU19=1,$B$19&amp;"   ","")&amp;IF(JU20=1,$B$20,"")&amp;IF(JU21=1,$B$21&amp;"  ","")&amp;IF(JU22=1,$B$22,"")</f>
        <v xml:space="preserve">Deb   Arnaud   Aude   Marj   Wil   Théo   Selim   </v>
      </c>
      <c r="JV33" s="42" t="str">
        <f t="shared" ref="JV33:MG33" si="34">IF(JV3=1,$B$3&amp;"   ","")&amp;IF(JV4=1,$B$4&amp;"   ","")&amp;IF(JV5=1,$B$5&amp;"   ","")&amp;IF(JV6=1,$B$6&amp;"   ","")&amp;IF(JV7=1,$B$7&amp;"   ","")&amp;IF(JV8=1,$B$8&amp;"   ","")&amp;IF(JV9=1,$B$9&amp;"   ","")&amp;IF(JV10=1,$B$10&amp;"   ","")&amp;IF(JV11=1,$B$11&amp;"   ","")&amp;IF(JV12=1,$B$12&amp;"   ","")&amp;IF(JV13=1,$B$13&amp;"   ","")&amp;IF(JV14=1,$B$14&amp;"   ","")&amp;IF(JV16=1,$B$16&amp;"   ","")&amp;IF(JV17=1,$B$17&amp;"   ","")&amp;IF(JV18=1,$B$18&amp;"   ","")&amp;IF(JV19=1,$B$19&amp;"   ","")&amp;IF(JV20=1,$B$20,"")&amp;IF(JV21=1,$B$21&amp;"  ","")&amp;IF(JV22=1,$B$22,"")</f>
        <v/>
      </c>
      <c r="JW33" s="42" t="str">
        <f t="shared" si="34"/>
        <v/>
      </c>
      <c r="JX33" s="42" t="str">
        <f t="shared" si="34"/>
        <v xml:space="preserve">Caro   Krys   Deb   Arnaud   Andrew   Marj   Wil   Théo   </v>
      </c>
      <c r="JY33" s="42" t="str">
        <f t="shared" si="34"/>
        <v xml:space="preserve">Caro   Quentin   Krys   Deb   Arnaud   Andrew   Marj   Wil   Théo   </v>
      </c>
      <c r="JZ33" s="42" t="str">
        <f t="shared" si="34"/>
        <v xml:space="preserve">Caro   Quentin   Krys   Deb   Arnaud   Andrew   Marj   Thalia   Wil   Théo   </v>
      </c>
      <c r="KA33" s="42" t="str">
        <f t="shared" si="34"/>
        <v xml:space="preserve">Caro   Quentin   Krys   Deb   Arnaud   Andrew   Marj   Thalia   Wil   Théo   </v>
      </c>
      <c r="KB33" s="42" t="str">
        <f t="shared" si="34"/>
        <v xml:space="preserve">Caro   Quentin   Krys   Deb   Arnaud   Andrew   Marj   Thalia   Wil   Théo   </v>
      </c>
      <c r="KC33" s="42" t="str">
        <f t="shared" si="34"/>
        <v/>
      </c>
      <c r="KD33" s="42" t="str">
        <f t="shared" si="34"/>
        <v/>
      </c>
      <c r="KE33" s="42" t="str">
        <f t="shared" si="34"/>
        <v xml:space="preserve">Thib   Deb   Arnaud   Marj   Wil   Théo   </v>
      </c>
      <c r="KF33" s="42" t="str">
        <f t="shared" si="34"/>
        <v xml:space="preserve">Thib   Deb   Arnaud   Marj   Wil   Théo   </v>
      </c>
      <c r="KG33" s="42" t="str">
        <f t="shared" si="34"/>
        <v xml:space="preserve">Thib   Deb   Arnaud   Marj   Amandine   Wil   Théo   </v>
      </c>
      <c r="KH33" s="42" t="str">
        <f t="shared" si="34"/>
        <v xml:space="preserve">Caro   Thib   Deb   Arnaud   Marj   Amandine   Wil   Théo   </v>
      </c>
      <c r="KI33" s="42" t="str">
        <f t="shared" si="34"/>
        <v xml:space="preserve">Caro   Thib   Deb   Arnaud   Marj   Amandine   Wil   Théo   </v>
      </c>
      <c r="KJ33" s="42" t="str">
        <f t="shared" si="34"/>
        <v/>
      </c>
      <c r="KK33" s="42" t="str">
        <f t="shared" si="34"/>
        <v/>
      </c>
      <c r="KL33" s="42" t="str">
        <f t="shared" si="34"/>
        <v xml:space="preserve">Deb   Arnaud   Aude   Marj   Amandine   Wil   Théo   Selim   </v>
      </c>
      <c r="KM33" s="42" t="str">
        <f t="shared" si="34"/>
        <v xml:space="preserve">Deb   Arnaud   Marj   Amandine   Wil   Théo   Selim   </v>
      </c>
      <c r="KN33" s="42" t="str">
        <f t="shared" si="34"/>
        <v xml:space="preserve">Deb   Arnaud   Aude   Marj   Amandine   Wil   Théo   Selim   </v>
      </c>
      <c r="KO33" s="42" t="str">
        <f t="shared" si="34"/>
        <v xml:space="preserve">Deb   Arnaud   Aude   Marj   Amandine   Wil   Théo   Selim   </v>
      </c>
      <c r="KP33" s="42" t="str">
        <f t="shared" si="34"/>
        <v xml:space="preserve">Deb   Arnaud   Aude   Marj   Amandine   Wil   Théo   Selim   </v>
      </c>
      <c r="KQ33" s="42" t="str">
        <f t="shared" si="34"/>
        <v/>
      </c>
      <c r="KR33" s="42" t="str">
        <f t="shared" si="34"/>
        <v/>
      </c>
      <c r="KS33" s="42" t="str">
        <f t="shared" si="34"/>
        <v/>
      </c>
      <c r="KT33" s="42" t="str">
        <f t="shared" si="34"/>
        <v/>
      </c>
      <c r="KU33" s="42" t="str">
        <f t="shared" si="34"/>
        <v/>
      </c>
      <c r="KV33" s="42" t="str">
        <f t="shared" si="34"/>
        <v/>
      </c>
      <c r="KW33" s="42" t="str">
        <f t="shared" si="34"/>
        <v/>
      </c>
      <c r="KX33" s="42" t="str">
        <f t="shared" si="34"/>
        <v/>
      </c>
      <c r="KY33" s="42" t="str">
        <f t="shared" si="34"/>
        <v/>
      </c>
      <c r="KZ33" s="42" t="str">
        <f t="shared" si="34"/>
        <v/>
      </c>
      <c r="LA33" s="42" t="str">
        <f t="shared" si="34"/>
        <v/>
      </c>
      <c r="LB33" s="42" t="str">
        <f t="shared" si="34"/>
        <v xml:space="preserve">Deb   Arnaud   Andrew   Marj   Thalia   Wil   Théo   </v>
      </c>
      <c r="LC33" s="42" t="str">
        <f t="shared" si="34"/>
        <v xml:space="preserve">Deb   Arnaud   Andrew   Marj   Thalia   Wil   Théo   </v>
      </c>
      <c r="LD33" s="42" t="str">
        <f t="shared" si="34"/>
        <v xml:space="preserve">Deb   Arnaud   Andrew   Marj   Thalia   Wil   Théo   </v>
      </c>
      <c r="LE33" s="42" t="str">
        <f t="shared" si="34"/>
        <v/>
      </c>
      <c r="LF33" s="42" t="str">
        <f t="shared" si="34"/>
        <v/>
      </c>
      <c r="LG33" s="42" t="str">
        <f t="shared" si="34"/>
        <v/>
      </c>
      <c r="LH33" s="42" t="str">
        <f t="shared" si="34"/>
        <v xml:space="preserve">Deb   Arnaud   Marj   Wil   Théo   </v>
      </c>
      <c r="LI33" s="42" t="str">
        <f t="shared" si="34"/>
        <v xml:space="preserve">Deb   Arnaud   Andrew   Marj   Wil   Théo   </v>
      </c>
      <c r="LJ33" s="42" t="str">
        <f t="shared" si="34"/>
        <v xml:space="preserve">Deb   Arnaud   Andrew   Marj   Wil   Théo   </v>
      </c>
      <c r="LK33" s="42" t="str">
        <f t="shared" si="34"/>
        <v xml:space="preserve">Deb   Arnaud   Marj   Wil   Théo   </v>
      </c>
      <c r="LL33" s="42" t="str">
        <f t="shared" si="34"/>
        <v/>
      </c>
      <c r="LM33" s="42" t="str">
        <f t="shared" si="34"/>
        <v/>
      </c>
      <c r="LN33" s="42" t="str">
        <f t="shared" si="34"/>
        <v xml:space="preserve">Deb   Arnaud   Marj   Wil   Théo   </v>
      </c>
      <c r="LO33" s="42" t="str">
        <f t="shared" si="34"/>
        <v xml:space="preserve">Deb   Arnaud   Marj   Thalia   Wil   Théo   </v>
      </c>
      <c r="LP33" s="42" t="str">
        <f t="shared" si="34"/>
        <v xml:space="preserve">Caro   Deb   Arnaud   Aude   Marj   Thalia   Wil   Théo   </v>
      </c>
      <c r="LQ33" s="42" t="str">
        <f t="shared" si="34"/>
        <v xml:space="preserve">Caro   Quentin   Deb   Arnaud   Aude   Marj   Thalia   Wil   Théo   </v>
      </c>
      <c r="LR33" s="42" t="str">
        <f t="shared" si="34"/>
        <v xml:space="preserve">Caro   Quentin   Deb   Arnaud   Aude   Marj   Thalia   Wil   Théo   </v>
      </c>
      <c r="LS33" s="42" t="str">
        <f t="shared" si="34"/>
        <v/>
      </c>
      <c r="LT33" s="42" t="str">
        <f t="shared" si="34"/>
        <v/>
      </c>
      <c r="LU33" s="42" t="str">
        <f t="shared" si="34"/>
        <v xml:space="preserve">Caro   Quentin   Thib   Deb   Arnaud   Marj   Amandine   Wil   Théo   </v>
      </c>
      <c r="LV33" s="42" t="str">
        <f t="shared" si="34"/>
        <v xml:space="preserve">Caro   Quentin   Thib   Deb   Arnaud   Andrew   Marj   Amandine   Wil   Théo   </v>
      </c>
      <c r="LW33" s="42" t="str">
        <f t="shared" si="34"/>
        <v xml:space="preserve">Caro   Thib   Deb   Arnaud   Andrew   Marj   Amandine   Wil   Théo   </v>
      </c>
      <c r="LX33" s="42" t="str">
        <f t="shared" si="34"/>
        <v xml:space="preserve">Caro   Thib   Deb   Arnaud   Andrew   Marj   Amandine   Wil   Théo   </v>
      </c>
      <c r="LY33" s="42" t="str">
        <f t="shared" si="34"/>
        <v xml:space="preserve">Caro   Thib   Deb   Arnaud   Andrew   Marj   Amandine   Wil   Théo   </v>
      </c>
      <c r="LZ33" s="42" t="str">
        <f t="shared" si="34"/>
        <v/>
      </c>
      <c r="MA33" s="42" t="str">
        <f t="shared" si="34"/>
        <v/>
      </c>
      <c r="MB33" s="42" t="str">
        <f t="shared" si="34"/>
        <v xml:space="preserve">Deb   Arnaud   Marj   Thalia   Wil   Théo   </v>
      </c>
      <c r="MC33" s="42" t="str">
        <f t="shared" si="34"/>
        <v xml:space="preserve">Deb   Arnaud   Marj   Thalia   Wil   Théo   Selim   </v>
      </c>
      <c r="MD33" s="42" t="str">
        <f t="shared" si="34"/>
        <v xml:space="preserve">Deb   Arnaud   Aude   Marj   Thalia   Wil   Théo   Selim   </v>
      </c>
      <c r="ME33" s="42" t="str">
        <f t="shared" si="34"/>
        <v xml:space="preserve">Deb   Arnaud   Aude   Marj   Thalia   Wil   Théo   Selim   </v>
      </c>
      <c r="MF33" s="42" t="str">
        <f t="shared" si="34"/>
        <v xml:space="preserve">Deb   Arnaud   Aude   Marj   Thalia   Wil   Théo   Selim   </v>
      </c>
      <c r="MG33" s="42" t="str">
        <f t="shared" si="34"/>
        <v/>
      </c>
      <c r="MH33" s="42" t="str">
        <f t="shared" ref="MH33:NJ33" si="35">IF(MH3=1,$B$3&amp;"   ","")&amp;IF(MH4=1,$B$4&amp;"   ","")&amp;IF(MH5=1,$B$5&amp;"   ","")&amp;IF(MH6=1,$B$6&amp;"   ","")&amp;IF(MH7=1,$B$7&amp;"   ","")&amp;IF(MH8=1,$B$8&amp;"   ","")&amp;IF(MH9=1,$B$9&amp;"   ","")&amp;IF(MH10=1,$B$10&amp;"   ","")&amp;IF(MH11=1,$B$11&amp;"   ","")&amp;IF(MH12=1,$B$12&amp;"   ","")&amp;IF(MH13=1,$B$13&amp;"   ","")&amp;IF(MH14=1,$B$14&amp;"   ","")&amp;IF(MH16=1,$B$16&amp;"   ","")&amp;IF(MH17=1,$B$17&amp;"   ","")&amp;IF(MH18=1,$B$18&amp;"   ","")&amp;IF(MH19=1,$B$19&amp;"   ","")&amp;IF(MH20=1,$B$20,"")&amp;IF(MH21=1,$B$21&amp;"  ","")&amp;IF(MH22=1,$B$22,"")</f>
        <v/>
      </c>
      <c r="MI33" s="42" t="str">
        <f t="shared" si="35"/>
        <v xml:space="preserve">Deb   Arnaud   Aude   Andrew   Marj   Amandine   Wil   Théo   </v>
      </c>
      <c r="MJ33" s="42" t="str">
        <f t="shared" si="35"/>
        <v xml:space="preserve">Deb   Arnaud   Aude   Andrew   Marj   Amandine   Wil   Théo   </v>
      </c>
      <c r="MK33" s="42" t="str">
        <f t="shared" si="35"/>
        <v xml:space="preserve">Deb   Arnaud   Marj   Wil   Théo   </v>
      </c>
      <c r="ML33" s="42" t="str">
        <f t="shared" si="35"/>
        <v xml:space="preserve">Deb   Arnaud   Marj   Wil   Théo   </v>
      </c>
      <c r="MM33" s="42" t="str">
        <f t="shared" si="35"/>
        <v xml:space="preserve">Deb   Arnaud   Marj   Wil   Théo   </v>
      </c>
      <c r="MN33" s="42" t="str">
        <f t="shared" si="35"/>
        <v/>
      </c>
      <c r="MO33" s="42" t="str">
        <f t="shared" si="35"/>
        <v/>
      </c>
      <c r="MP33" s="42" t="str">
        <f t="shared" si="35"/>
        <v xml:space="preserve">Deb   Arnaud   Marj   Wil   Théo   </v>
      </c>
      <c r="MQ33" s="42" t="str">
        <f t="shared" si="35"/>
        <v xml:space="preserve">Thib   Deb   Arnaud   Marj   Wil   Théo   </v>
      </c>
      <c r="MR33" s="42" t="str">
        <f t="shared" si="35"/>
        <v xml:space="preserve">Thib   Deb   Arnaud   Marj   Amandine   Wil   Théo   </v>
      </c>
      <c r="MS33" s="42" t="str">
        <f t="shared" si="35"/>
        <v xml:space="preserve">Thib   Deb   Arnaud   Marj   Amandine   Wil   Théo   </v>
      </c>
      <c r="MT33" s="42" t="str">
        <f t="shared" si="35"/>
        <v xml:space="preserve">Thib   Deb   Arnaud   Marj   Amandine   Wil   Théo   </v>
      </c>
      <c r="MU33" s="42" t="str">
        <f t="shared" si="35"/>
        <v/>
      </c>
      <c r="MV33" s="42" t="str">
        <f t="shared" si="35"/>
        <v/>
      </c>
      <c r="MW33" s="42" t="str">
        <f t="shared" si="35"/>
        <v/>
      </c>
      <c r="MX33" s="42" t="str">
        <f t="shared" si="35"/>
        <v/>
      </c>
      <c r="MY33" s="42" t="str">
        <f t="shared" si="35"/>
        <v/>
      </c>
      <c r="MZ33" s="42" t="str">
        <f t="shared" si="35"/>
        <v/>
      </c>
      <c r="NA33" s="42" t="str">
        <f t="shared" si="35"/>
        <v/>
      </c>
      <c r="NB33" s="42" t="str">
        <f t="shared" si="35"/>
        <v/>
      </c>
      <c r="NC33" s="42" t="str">
        <f t="shared" si="35"/>
        <v/>
      </c>
      <c r="ND33" s="42" t="str">
        <f t="shared" si="35"/>
        <v/>
      </c>
      <c r="NE33" s="42" t="str">
        <f t="shared" si="35"/>
        <v/>
      </c>
      <c r="NF33" s="42" t="str">
        <f t="shared" si="35"/>
        <v/>
      </c>
      <c r="NG33" s="42" t="str">
        <f t="shared" si="35"/>
        <v/>
      </c>
      <c r="NH33" s="42" t="str">
        <f t="shared" si="35"/>
        <v/>
      </c>
      <c r="NI33" s="42" t="str">
        <f t="shared" si="35"/>
        <v/>
      </c>
      <c r="NJ33" s="42" t="str">
        <f t="shared" si="35"/>
        <v/>
      </c>
      <c r="NK33" s="42" t="str">
        <f t="shared" si="33"/>
        <v xml:space="preserve">Deb   Arnaud   Marj   Wil   Théo   </v>
      </c>
    </row>
    <row r="34" spans="1:375" s="46" customFormat="1" ht="21" hidden="1" customHeight="1" x14ac:dyDescent="0.25">
      <c r="A34" s="43" t="s">
        <v>50</v>
      </c>
      <c r="B34" s="44"/>
      <c r="C34" s="45"/>
      <c r="D34" s="45" t="e">
        <f t="shared" ref="D34" si="36">IF(#REF!=0,$B$3&amp;"   ","")&amp;IF(#REF!=0,$B$4&amp;"   ","")&amp;IF(#REF!=0,$B$5&amp;"   ","")&amp;IF(#REF!=0,$B$7&amp;"   ","")&amp;IF(#REF!=0,$B$10&amp;"   ","")&amp;IF(#REF!=0,$B$11&amp;"   ","")&amp;IF(#REF!=0,$B$13&amp;"   ","")&amp;IF(D1=0,$B$16&amp;"   ","")&amp;IF(D2=0,$B$17&amp;"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","")&amp;IF(AND(D1&gt;2,D1&lt;&gt;"a"),$B$16&amp;"   ","")&amp;IF(AND(D2&gt;2,#REF!&lt;&gt;"a"),$B$17,"")</f>
        <v>#REF!</v>
      </c>
      <c r="E34" s="45" t="e">
        <f t="shared" ref="E34" si="37">IF(#REF!=0,$B$3&amp;"   ","")&amp;IF(#REF!=0,$B$4&amp;"   ","")&amp;IF(#REF!=0,$B$5&amp;"   ","")&amp;IF(#REF!=0,$B$7&amp;"   ","")&amp;IF(#REF!=0,$B$10&amp;"   ","")&amp;IF(#REF!=0,$B$11&amp;"   ","")&amp;IF(#REF!=0,$B$13&amp;"   ","")&amp;IF(E1=0,$B$16&amp;"   ","")&amp;IF(E2=0,$B$17&amp;"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","")&amp;IF(AND(E1&gt;2,E1&lt;&gt;"a"),$B$16&amp;"   ","")&amp;IF(AND(E2&gt;2,#REF!&lt;&gt;"a"),$B$17,"")</f>
        <v>#REF!</v>
      </c>
      <c r="F34" s="45" t="e">
        <f t="shared" ref="F34" si="38">IF(#REF!=0,$B$3&amp;"   ","")&amp;IF(#REF!=0,$B$4&amp;"   ","")&amp;IF(#REF!=0,$B$5&amp;"   ","")&amp;IF(#REF!=0,$B$7&amp;"   ","")&amp;IF(#REF!=0,$B$10&amp;"   ","")&amp;IF(#REF!=0,$B$11&amp;"   ","")&amp;IF(#REF!=0,$B$13&amp;"   ","")&amp;IF(F1=0,$B$16&amp;"   ","")&amp;IF(F2=0,$B$17&amp;"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","")&amp;IF(AND(F1&gt;2,F1&lt;&gt;"a"),$B$16&amp;"   ","")&amp;IF(AND(F2&gt;2,#REF!&lt;&gt;"a"),$B$17,"")</f>
        <v>#REF!</v>
      </c>
      <c r="G34" s="45" t="e">
        <f t="shared" ref="G34" si="39">IF(#REF!=0,$B$3&amp;"   ","")&amp;IF(#REF!=0,$B$4&amp;"   ","")&amp;IF(#REF!=0,$B$5&amp;"   ","")&amp;IF(#REF!=0,$B$7&amp;"   ","")&amp;IF(#REF!=0,$B$10&amp;"   ","")&amp;IF(#REF!=0,$B$11&amp;"   ","")&amp;IF(#REF!=0,$B$13&amp;"   ","")&amp;IF(G1=0,$B$16&amp;"   ","")&amp;IF(G2=0,$B$17&amp;"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","")&amp;IF(AND(G1&gt;2,G1&lt;&gt;"a"),$B$16&amp;"   ","")&amp;IF(AND(G2&gt;2,#REF!&lt;&gt;"a"),$B$17,"")</f>
        <v>#REF!</v>
      </c>
      <c r="H34" s="45" t="e">
        <f t="shared" ref="H34" si="40">IF(#REF!=0,$B$3&amp;"   ","")&amp;IF(#REF!=0,$B$4&amp;"   ","")&amp;IF(#REF!=0,$B$5&amp;"   ","")&amp;IF(#REF!=0,$B$7&amp;"   ","")&amp;IF(#REF!=0,$B$10&amp;"   ","")&amp;IF(#REF!=0,$B$11&amp;"   ","")&amp;IF(#REF!=0,$B$13&amp;"   ","")&amp;IF(H1=0,$B$16&amp;"   ","")&amp;IF(H2=0,$B$17&amp;"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","")&amp;IF(AND(H1&gt;2,H1&lt;&gt;"a"),$B$16&amp;"   ","")&amp;IF(AND(H2&gt;2,#REF!&lt;&gt;"a"),$B$17,"")</f>
        <v>#REF!</v>
      </c>
      <c r="I34" s="45" t="e">
        <f t="shared" ref="I34:AZ34" si="41">IF(#REF!=0,$B$3&amp;"   ","")&amp;IF(#REF!=0,$B$4&amp;"   ","")&amp;IF(#REF!=0,$B$5&amp;"   ","")&amp;IF(#REF!=0,$B$7&amp;"   ","")&amp;IF(#REF!=0,$B$10&amp;"   ","")&amp;IF(#REF!=0,$B$11&amp;"   ","")&amp;IF(#REF!=0,$B$13&amp;"   ","")&amp;IF(I1=0,$B$16&amp;"   ","")&amp;IF(I2=0,$B$17&amp;"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","")&amp;IF(AND(I1&gt;2,I1&lt;&gt;"a"),$B$16&amp;"   ","")&amp;IF(AND(I2&gt;2,#REF!&lt;&gt;"a"),$B$17,"")</f>
        <v>#REF!</v>
      </c>
      <c r="J34" s="45" t="e">
        <f t="shared" si="41"/>
        <v>#REF!</v>
      </c>
      <c r="K34" s="45" t="e">
        <f t="shared" si="41"/>
        <v>#REF!</v>
      </c>
      <c r="L34" s="45" t="e">
        <f t="shared" si="41"/>
        <v>#REF!</v>
      </c>
      <c r="M34" s="45" t="e">
        <f t="shared" si="41"/>
        <v>#REF!</v>
      </c>
      <c r="N34" s="45" t="e">
        <f t="shared" si="41"/>
        <v>#REF!</v>
      </c>
      <c r="O34" s="45" t="e">
        <f t="shared" si="41"/>
        <v>#REF!</v>
      </c>
      <c r="P34" s="45" t="e">
        <f t="shared" si="41"/>
        <v>#REF!</v>
      </c>
      <c r="Q34" s="45" t="e">
        <f t="shared" si="41"/>
        <v>#REF!</v>
      </c>
      <c r="R34" s="45" t="e">
        <f t="shared" si="41"/>
        <v>#REF!</v>
      </c>
      <c r="S34" s="45" t="e">
        <f t="shared" si="41"/>
        <v>#REF!</v>
      </c>
      <c r="T34" s="45" t="e">
        <f t="shared" si="41"/>
        <v>#REF!</v>
      </c>
      <c r="U34" s="45" t="e">
        <f t="shared" si="41"/>
        <v>#REF!</v>
      </c>
      <c r="V34" s="45" t="e">
        <f t="shared" si="41"/>
        <v>#REF!</v>
      </c>
      <c r="W34" s="45" t="e">
        <f t="shared" si="41"/>
        <v>#REF!</v>
      </c>
      <c r="X34" s="45" t="e">
        <f t="shared" si="41"/>
        <v>#REF!</v>
      </c>
      <c r="Y34" s="45" t="e">
        <f t="shared" si="41"/>
        <v>#REF!</v>
      </c>
      <c r="Z34" s="45" t="e">
        <f t="shared" si="41"/>
        <v>#REF!</v>
      </c>
      <c r="AA34" s="45" t="e">
        <f t="shared" si="41"/>
        <v>#REF!</v>
      </c>
      <c r="AB34" s="45" t="e">
        <f t="shared" si="41"/>
        <v>#REF!</v>
      </c>
      <c r="AC34" s="45" t="e">
        <f t="shared" si="41"/>
        <v>#REF!</v>
      </c>
      <c r="AD34" s="45" t="e">
        <f t="shared" si="41"/>
        <v>#REF!</v>
      </c>
      <c r="AE34" s="45" t="e">
        <f t="shared" si="41"/>
        <v>#REF!</v>
      </c>
      <c r="AF34" s="45" t="e">
        <f t="shared" si="41"/>
        <v>#REF!</v>
      </c>
      <c r="AG34" s="45" t="e">
        <f t="shared" si="41"/>
        <v>#REF!</v>
      </c>
      <c r="AH34" s="45" t="e">
        <f t="shared" si="41"/>
        <v>#REF!</v>
      </c>
      <c r="AI34" s="45" t="e">
        <f t="shared" si="41"/>
        <v>#REF!</v>
      </c>
      <c r="AJ34" s="45" t="e">
        <f t="shared" si="41"/>
        <v>#REF!</v>
      </c>
      <c r="AK34" s="45" t="e">
        <f t="shared" si="41"/>
        <v>#REF!</v>
      </c>
      <c r="AL34" s="45" t="e">
        <f t="shared" si="41"/>
        <v>#REF!</v>
      </c>
      <c r="AM34" s="45" t="e">
        <f t="shared" si="41"/>
        <v>#REF!</v>
      </c>
      <c r="AN34" s="45" t="e">
        <f t="shared" si="41"/>
        <v>#REF!</v>
      </c>
      <c r="AO34" s="45" t="e">
        <f t="shared" si="41"/>
        <v>#REF!</v>
      </c>
      <c r="AP34" s="45" t="e">
        <f t="shared" si="41"/>
        <v>#REF!</v>
      </c>
      <c r="AQ34" s="45" t="e">
        <f t="shared" si="41"/>
        <v>#REF!</v>
      </c>
      <c r="AR34" s="45" t="e">
        <f t="shared" si="41"/>
        <v>#REF!</v>
      </c>
      <c r="AS34" s="45" t="e">
        <f t="shared" si="41"/>
        <v>#REF!</v>
      </c>
      <c r="AT34" s="45" t="e">
        <f t="shared" si="41"/>
        <v>#REF!</v>
      </c>
      <c r="AU34" s="45" t="e">
        <f t="shared" si="41"/>
        <v>#REF!</v>
      </c>
      <c r="AV34" s="45" t="e">
        <f t="shared" si="41"/>
        <v>#REF!</v>
      </c>
      <c r="AW34" s="45" t="e">
        <f t="shared" si="41"/>
        <v>#REF!</v>
      </c>
      <c r="AX34" s="45" t="e">
        <f t="shared" si="41"/>
        <v>#REF!</v>
      </c>
      <c r="AY34" s="45" t="e">
        <f t="shared" si="41"/>
        <v>#REF!</v>
      </c>
      <c r="AZ34" s="45" t="e">
        <f t="shared" si="41"/>
        <v>#REF!</v>
      </c>
      <c r="BA34" s="45" t="str">
        <f>IF(BA3=0,$B$3&amp;"   ","")&amp;IF(BA4=0,$B$4&amp;"   ","")&amp;IF(BA5=0,$B$5&amp;"   ","")&amp;IF(BA7=0,$B$7&amp;"   ","")&amp;IF(BA10=0,$B$10&amp;"   ","")&amp;IF(BA11=0,$B$11&amp;"   ","")&amp;IF(BA13=0,$B$13&amp;"   ","")&amp;IF(BA16=0,$B$16&amp;"   ","")&amp;IF(BA17=0,$B$17&amp;"   ","")&amp;IF(AND(BA3&gt;2,BA3&lt;&gt;"a"),$B$3&amp;"   ","")&amp;IF(AND(BA4&gt;2,BA4&lt;&gt;"a"),$B$4&amp;"   ","")&amp;IF(AND(BA5&gt;2,BA5&lt;&gt;"a"),$B$5&amp;"   ","")&amp;IF(AND(BA7&gt;2,BA7&lt;&gt;"a"),$B$7&amp;"   ","")&amp;IF(AND(BA10&gt;2,BA10&lt;&gt;"a"),$B$10&amp;"   ","")&amp;IF(AND(BA11&gt;2,BA11&lt;&gt;"a"),$B$11&amp;"   ","")&amp;IF(AND(BA13&gt;2,BA13&lt;&gt;"a"),$B$13&amp;"   ","")&amp;IF(AND(BA16&gt;2,BA16&lt;&gt;"a"),$B$16&amp;"   ","")&amp;IF(AND(BA17&gt;2,BA14&lt;&gt;"a"),$B$17,"")</f>
        <v xml:space="preserve">Deb   Andrew   Marj   Théo   </v>
      </c>
      <c r="BB34" s="45" t="e">
        <f t="shared" ref="BB34" si="42">IF(#REF!=0,$B$3&amp;"   ","")&amp;IF(#REF!=0,$B$4&amp;"   ","")&amp;IF(#REF!=0,$B$5&amp;"   ","")&amp;IF(#REF!=0,$B$7&amp;"   ","")&amp;IF(#REF!=0,$B$10&amp;"   ","")&amp;IF(#REF!=0,$B$11&amp;"   ","")&amp;IF(#REF!=0,$B$13&amp;"   ","")&amp;IF(BB1=0,$B$16&amp;"   ","")&amp;IF(BB2=0,$B$17&amp;"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","")&amp;IF(AND(BB1&gt;2,BB1&lt;&gt;"a"),$B$16&amp;"   ","")&amp;IF(AND(BB2&gt;2,#REF!&lt;&gt;"a"),$B$17,"")</f>
        <v>#REF!</v>
      </c>
      <c r="BC34" s="45" t="e">
        <f t="shared" ref="BC34" si="43">IF(#REF!=0,$B$3&amp;"   ","")&amp;IF(#REF!=0,$B$4&amp;"   ","")&amp;IF(#REF!=0,$B$5&amp;"   ","")&amp;IF(#REF!=0,$B$7&amp;"   ","")&amp;IF(#REF!=0,$B$10&amp;"   ","")&amp;IF(#REF!=0,$B$11&amp;"   ","")&amp;IF(#REF!=0,$B$13&amp;"   ","")&amp;IF(BC1=0,$B$16&amp;"   ","")&amp;IF(BC2=0,$B$17&amp;"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","")&amp;IF(AND(BC1&gt;2,BC1&lt;&gt;"a"),$B$16&amp;"   ","")&amp;IF(AND(BC2&gt;2,#REF!&lt;&gt;"a"),$B$17,"")</f>
        <v>#REF!</v>
      </c>
      <c r="BD34" s="45" t="e">
        <f t="shared" ref="BD34" si="44">IF(#REF!=0,$B$3&amp;"   ","")&amp;IF(#REF!=0,$B$4&amp;"   ","")&amp;IF(#REF!=0,$B$5&amp;"   ","")&amp;IF(#REF!=0,$B$7&amp;"   ","")&amp;IF(#REF!=0,$B$10&amp;"   ","")&amp;IF(#REF!=0,$B$11&amp;"   ","")&amp;IF(#REF!=0,$B$13&amp;"   ","")&amp;IF(BD1=0,$B$16&amp;"   ","")&amp;IF(BD2=0,$B$17&amp;"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","")&amp;IF(AND(BD1&gt;2,BD1&lt;&gt;"a"),$B$16&amp;"   ","")&amp;IF(AND(BD2&gt;2,#REF!&lt;&gt;"a"),$B$17,"")</f>
        <v>#REF!</v>
      </c>
      <c r="BE34" s="45" t="e">
        <f t="shared" ref="BE34" si="45">IF(#REF!=0,$B$3&amp;"   ","")&amp;IF(#REF!=0,$B$4&amp;"   ","")&amp;IF(#REF!=0,$B$5&amp;"   ","")&amp;IF(#REF!=0,$B$7&amp;"   ","")&amp;IF(#REF!=0,$B$10&amp;"   ","")&amp;IF(#REF!=0,$B$11&amp;"   ","")&amp;IF(#REF!=0,$B$13&amp;"   ","")&amp;IF(BE1=0,$B$16&amp;"   ","")&amp;IF(BE2=0,$B$17&amp;"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","")&amp;IF(AND(BE1&gt;2,BE1&lt;&gt;"a"),$B$16&amp;"   ","")&amp;IF(AND(BE2&gt;2,#REF!&lt;&gt;"a"),$B$17,"")</f>
        <v>#REF!</v>
      </c>
      <c r="BF34" s="45" t="e">
        <f t="shared" ref="BF34" si="46">IF(#REF!=0,$B$3&amp;"   ","")&amp;IF(#REF!=0,$B$4&amp;"   ","")&amp;IF(#REF!=0,$B$5&amp;"   ","")&amp;IF(#REF!=0,$B$7&amp;"   ","")&amp;IF(#REF!=0,$B$10&amp;"   ","")&amp;IF(#REF!=0,$B$11&amp;"   ","")&amp;IF(#REF!=0,$B$13&amp;"   ","")&amp;IF(BF1=0,$B$16&amp;"   ","")&amp;IF(BF2=0,$B$17&amp;"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","")&amp;IF(AND(BF1&gt;2,BF1&lt;&gt;"a"),$B$16&amp;"   ","")&amp;IF(AND(BF2&gt;2,#REF!&lt;&gt;"a"),$B$17,"")</f>
        <v>#REF!</v>
      </c>
      <c r="BG34" s="45" t="e">
        <f t="shared" ref="BG34:DR34" si="47">IF(#REF!=0,$B$3&amp;"   ","")&amp;IF(#REF!=0,$B$4&amp;"   ","")&amp;IF(#REF!=0,$B$5&amp;"   ","")&amp;IF(#REF!=0,$B$7&amp;"   ","")&amp;IF(#REF!=0,$B$10&amp;"   ","")&amp;IF(#REF!=0,$B$11&amp;"   ","")&amp;IF(#REF!=0,$B$13&amp;"   ","")&amp;IF(BG1=0,$B$16&amp;"   ","")&amp;IF(BG2=0,$B$17&amp;"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","")&amp;IF(AND(BG1&gt;2,BG1&lt;&gt;"a"),$B$16&amp;"   ","")&amp;IF(AND(BG2&gt;2,#REF!&lt;&gt;"a"),$B$17,"")</f>
        <v>#REF!</v>
      </c>
      <c r="BH34" s="45" t="e">
        <f t="shared" si="47"/>
        <v>#REF!</v>
      </c>
      <c r="BI34" s="45" t="e">
        <f t="shared" si="47"/>
        <v>#REF!</v>
      </c>
      <c r="BJ34" s="45" t="e">
        <f t="shared" si="47"/>
        <v>#REF!</v>
      </c>
      <c r="BK34" s="45" t="e">
        <f t="shared" si="47"/>
        <v>#REF!</v>
      </c>
      <c r="BL34" s="45" t="e">
        <f t="shared" si="47"/>
        <v>#REF!</v>
      </c>
      <c r="BM34" s="45" t="e">
        <f t="shared" si="47"/>
        <v>#REF!</v>
      </c>
      <c r="BN34" s="45" t="e">
        <f t="shared" si="47"/>
        <v>#REF!</v>
      </c>
      <c r="BO34" s="45" t="e">
        <f t="shared" si="47"/>
        <v>#REF!</v>
      </c>
      <c r="BP34" s="45" t="e">
        <f t="shared" si="47"/>
        <v>#REF!</v>
      </c>
      <c r="BQ34" s="45" t="e">
        <f t="shared" si="47"/>
        <v>#REF!</v>
      </c>
      <c r="BR34" s="45" t="e">
        <f t="shared" si="47"/>
        <v>#REF!</v>
      </c>
      <c r="BS34" s="45" t="e">
        <f t="shared" si="47"/>
        <v>#REF!</v>
      </c>
      <c r="BT34" s="45" t="e">
        <f t="shared" si="47"/>
        <v>#REF!</v>
      </c>
      <c r="BU34" s="45" t="e">
        <f t="shared" si="47"/>
        <v>#REF!</v>
      </c>
      <c r="BV34" s="45" t="e">
        <f t="shared" si="47"/>
        <v>#REF!</v>
      </c>
      <c r="BW34" s="45" t="e">
        <f t="shared" si="47"/>
        <v>#REF!</v>
      </c>
      <c r="BX34" s="45" t="e">
        <f t="shared" si="47"/>
        <v>#REF!</v>
      </c>
      <c r="BY34" s="45" t="e">
        <f t="shared" si="47"/>
        <v>#REF!</v>
      </c>
      <c r="BZ34" s="45" t="e">
        <f t="shared" si="47"/>
        <v>#REF!</v>
      </c>
      <c r="CA34" s="45" t="e">
        <f t="shared" si="47"/>
        <v>#REF!</v>
      </c>
      <c r="CB34" s="45" t="e">
        <f t="shared" si="47"/>
        <v>#REF!</v>
      </c>
      <c r="CC34" s="45" t="e">
        <f t="shared" si="47"/>
        <v>#REF!</v>
      </c>
      <c r="CD34" s="45" t="e">
        <f t="shared" si="47"/>
        <v>#REF!</v>
      </c>
      <c r="CE34" s="45" t="e">
        <f t="shared" si="47"/>
        <v>#REF!</v>
      </c>
      <c r="CF34" s="45" t="e">
        <f t="shared" si="47"/>
        <v>#REF!</v>
      </c>
      <c r="CG34" s="45" t="e">
        <f t="shared" si="47"/>
        <v>#REF!</v>
      </c>
      <c r="CH34" s="45" t="e">
        <f t="shared" si="47"/>
        <v>#REF!</v>
      </c>
      <c r="CI34" s="45" t="e">
        <f t="shared" si="47"/>
        <v>#REF!</v>
      </c>
      <c r="CJ34" s="45" t="e">
        <f t="shared" si="47"/>
        <v>#REF!</v>
      </c>
      <c r="CK34" s="45" t="e">
        <f t="shared" si="47"/>
        <v>#REF!</v>
      </c>
      <c r="CL34" s="45" t="e">
        <f t="shared" si="47"/>
        <v>#REF!</v>
      </c>
      <c r="CM34" s="45" t="e">
        <f t="shared" si="47"/>
        <v>#REF!</v>
      </c>
      <c r="CN34" s="45" t="e">
        <f t="shared" si="47"/>
        <v>#REF!</v>
      </c>
      <c r="CO34" s="45" t="e">
        <f t="shared" si="47"/>
        <v>#REF!</v>
      </c>
      <c r="CP34" s="45" t="e">
        <f t="shared" si="47"/>
        <v>#REF!</v>
      </c>
      <c r="CQ34" s="45" t="e">
        <f t="shared" si="47"/>
        <v>#REF!</v>
      </c>
      <c r="CR34" s="45" t="e">
        <f t="shared" si="47"/>
        <v>#REF!</v>
      </c>
      <c r="CS34" s="45" t="e">
        <f t="shared" si="47"/>
        <v>#REF!</v>
      </c>
      <c r="CT34" s="45" t="e">
        <f t="shared" si="47"/>
        <v>#REF!</v>
      </c>
      <c r="CU34" s="45" t="e">
        <f t="shared" si="47"/>
        <v>#REF!</v>
      </c>
      <c r="CV34" s="45" t="e">
        <f t="shared" si="47"/>
        <v>#REF!</v>
      </c>
      <c r="CW34" s="45" t="e">
        <f t="shared" si="47"/>
        <v>#REF!</v>
      </c>
      <c r="CX34" s="45" t="e">
        <f t="shared" si="47"/>
        <v>#REF!</v>
      </c>
      <c r="CY34" s="45" t="e">
        <f t="shared" si="47"/>
        <v>#REF!</v>
      </c>
      <c r="CZ34" s="45" t="e">
        <f t="shared" si="47"/>
        <v>#REF!</v>
      </c>
      <c r="DA34" s="45" t="e">
        <f t="shared" si="47"/>
        <v>#REF!</v>
      </c>
      <c r="DB34" s="45" t="e">
        <f t="shared" si="47"/>
        <v>#REF!</v>
      </c>
      <c r="DC34" s="45" t="e">
        <f t="shared" si="47"/>
        <v>#REF!</v>
      </c>
      <c r="DD34" s="45" t="e">
        <f t="shared" si="47"/>
        <v>#REF!</v>
      </c>
      <c r="DE34" s="45" t="e">
        <f t="shared" si="47"/>
        <v>#REF!</v>
      </c>
      <c r="DF34" s="45" t="e">
        <f t="shared" si="47"/>
        <v>#REF!</v>
      </c>
      <c r="DG34" s="45" t="e">
        <f t="shared" si="47"/>
        <v>#REF!</v>
      </c>
      <c r="DH34" s="45" t="e">
        <f t="shared" si="47"/>
        <v>#REF!</v>
      </c>
      <c r="DI34" s="45" t="e">
        <f t="shared" si="47"/>
        <v>#REF!</v>
      </c>
      <c r="DJ34" s="45" t="e">
        <f t="shared" si="47"/>
        <v>#REF!</v>
      </c>
      <c r="DK34" s="45" t="e">
        <f t="shared" si="47"/>
        <v>#REF!</v>
      </c>
      <c r="DL34" s="45" t="e">
        <f t="shared" si="47"/>
        <v>#REF!</v>
      </c>
      <c r="DM34" s="45" t="e">
        <f t="shared" si="47"/>
        <v>#REF!</v>
      </c>
      <c r="DN34" s="45" t="e">
        <f t="shared" si="47"/>
        <v>#REF!</v>
      </c>
      <c r="DO34" s="45" t="e">
        <f t="shared" si="47"/>
        <v>#REF!</v>
      </c>
      <c r="DP34" s="45" t="e">
        <f t="shared" si="47"/>
        <v>#REF!</v>
      </c>
      <c r="DQ34" s="45" t="e">
        <f t="shared" si="47"/>
        <v>#REF!</v>
      </c>
      <c r="DR34" s="45" t="e">
        <f t="shared" si="47"/>
        <v>#REF!</v>
      </c>
      <c r="DS34" s="45" t="e">
        <f t="shared" ref="DS34:GD34" si="48">IF(#REF!=0,$B$3&amp;"   ","")&amp;IF(#REF!=0,$B$4&amp;"   ","")&amp;IF(#REF!=0,$B$5&amp;"   ","")&amp;IF(#REF!=0,$B$7&amp;"   ","")&amp;IF(#REF!=0,$B$10&amp;"   ","")&amp;IF(#REF!=0,$B$11&amp;"   ","")&amp;IF(#REF!=0,$B$13&amp;"   ","")&amp;IF(DS1=0,$B$16&amp;"   ","")&amp;IF(DS2=0,$B$17&amp;"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","")&amp;IF(AND(DS1&gt;2,DS1&lt;&gt;"a"),$B$16&amp;"   ","")&amp;IF(AND(DS2&gt;2,#REF!&lt;&gt;"a"),$B$17,"")</f>
        <v>#REF!</v>
      </c>
      <c r="DT34" s="45" t="e">
        <f t="shared" si="48"/>
        <v>#REF!</v>
      </c>
      <c r="DU34" s="45" t="e">
        <f t="shared" si="48"/>
        <v>#REF!</v>
      </c>
      <c r="DV34" s="45" t="e">
        <f t="shared" si="48"/>
        <v>#REF!</v>
      </c>
      <c r="DW34" s="45" t="e">
        <f t="shared" si="48"/>
        <v>#REF!</v>
      </c>
      <c r="DX34" s="45" t="e">
        <f t="shared" si="48"/>
        <v>#REF!</v>
      </c>
      <c r="DY34" s="45" t="e">
        <f t="shared" si="48"/>
        <v>#REF!</v>
      </c>
      <c r="DZ34" s="45" t="e">
        <f t="shared" si="48"/>
        <v>#REF!</v>
      </c>
      <c r="EA34" s="45" t="e">
        <f t="shared" si="48"/>
        <v>#REF!</v>
      </c>
      <c r="EB34" s="45" t="e">
        <f t="shared" si="48"/>
        <v>#REF!</v>
      </c>
      <c r="EC34" s="45" t="e">
        <f t="shared" si="48"/>
        <v>#REF!</v>
      </c>
      <c r="ED34" s="45" t="e">
        <f t="shared" si="48"/>
        <v>#REF!</v>
      </c>
      <c r="EE34" s="45" t="e">
        <f t="shared" si="48"/>
        <v>#REF!</v>
      </c>
      <c r="EF34" s="45" t="e">
        <f t="shared" si="48"/>
        <v>#REF!</v>
      </c>
      <c r="EG34" s="45" t="e">
        <f t="shared" si="48"/>
        <v>#REF!</v>
      </c>
      <c r="EH34" s="45" t="e">
        <f t="shared" si="48"/>
        <v>#REF!</v>
      </c>
      <c r="EI34" s="45" t="e">
        <f t="shared" si="48"/>
        <v>#REF!</v>
      </c>
      <c r="EJ34" s="45" t="e">
        <f t="shared" si="48"/>
        <v>#REF!</v>
      </c>
      <c r="EK34" s="45" t="e">
        <f t="shared" si="48"/>
        <v>#REF!</v>
      </c>
      <c r="EL34" s="45" t="e">
        <f t="shared" si="48"/>
        <v>#REF!</v>
      </c>
      <c r="EM34" s="45" t="e">
        <f t="shared" si="48"/>
        <v>#REF!</v>
      </c>
      <c r="EN34" s="45" t="e">
        <f t="shared" si="48"/>
        <v>#REF!</v>
      </c>
      <c r="EO34" s="45" t="e">
        <f t="shared" si="48"/>
        <v>#REF!</v>
      </c>
      <c r="EP34" s="45" t="e">
        <f t="shared" si="48"/>
        <v>#REF!</v>
      </c>
      <c r="EQ34" s="45" t="e">
        <f t="shared" si="48"/>
        <v>#REF!</v>
      </c>
      <c r="ER34" s="45" t="e">
        <f t="shared" si="48"/>
        <v>#REF!</v>
      </c>
      <c r="ES34" s="45" t="e">
        <f t="shared" si="48"/>
        <v>#REF!</v>
      </c>
      <c r="ET34" s="45" t="e">
        <f t="shared" si="48"/>
        <v>#REF!</v>
      </c>
      <c r="EU34" s="45" t="e">
        <f t="shared" si="48"/>
        <v>#REF!</v>
      </c>
      <c r="EV34" s="45" t="e">
        <f t="shared" si="48"/>
        <v>#REF!</v>
      </c>
      <c r="EW34" s="45" t="e">
        <f t="shared" si="48"/>
        <v>#REF!</v>
      </c>
      <c r="EX34" s="45" t="e">
        <f t="shared" si="48"/>
        <v>#REF!</v>
      </c>
      <c r="EY34" s="45" t="e">
        <f t="shared" si="48"/>
        <v>#REF!</v>
      </c>
      <c r="EZ34" s="45" t="e">
        <f t="shared" si="48"/>
        <v>#REF!</v>
      </c>
      <c r="FA34" s="45" t="e">
        <f t="shared" si="48"/>
        <v>#REF!</v>
      </c>
      <c r="FB34" s="45" t="e">
        <f t="shared" si="48"/>
        <v>#REF!</v>
      </c>
      <c r="FC34" s="45" t="e">
        <f t="shared" si="48"/>
        <v>#REF!</v>
      </c>
      <c r="FD34" s="45" t="e">
        <f t="shared" si="48"/>
        <v>#REF!</v>
      </c>
      <c r="FE34" s="45" t="e">
        <f t="shared" si="48"/>
        <v>#REF!</v>
      </c>
      <c r="FF34" s="45" t="e">
        <f t="shared" si="48"/>
        <v>#REF!</v>
      </c>
      <c r="FG34" s="45" t="e">
        <f t="shared" si="48"/>
        <v>#REF!</v>
      </c>
      <c r="FH34" s="45" t="e">
        <f t="shared" si="48"/>
        <v>#REF!</v>
      </c>
      <c r="FI34" s="45" t="e">
        <f t="shared" si="48"/>
        <v>#REF!</v>
      </c>
      <c r="FJ34" s="45" t="e">
        <f t="shared" si="48"/>
        <v>#REF!</v>
      </c>
      <c r="FK34" s="45" t="e">
        <f t="shared" si="48"/>
        <v>#REF!</v>
      </c>
      <c r="FL34" s="45" t="e">
        <f t="shared" si="48"/>
        <v>#REF!</v>
      </c>
      <c r="FM34" s="45" t="e">
        <f t="shared" si="48"/>
        <v>#REF!</v>
      </c>
      <c r="FN34" s="45" t="e">
        <f t="shared" si="48"/>
        <v>#REF!</v>
      </c>
      <c r="FO34" s="45" t="e">
        <f t="shared" si="48"/>
        <v>#REF!</v>
      </c>
      <c r="FP34" s="45" t="e">
        <f t="shared" si="48"/>
        <v>#REF!</v>
      </c>
      <c r="FQ34" s="45" t="e">
        <f t="shared" si="48"/>
        <v>#REF!</v>
      </c>
      <c r="FR34" s="45" t="e">
        <f t="shared" si="48"/>
        <v>#REF!</v>
      </c>
      <c r="FS34" s="45" t="e">
        <f t="shared" si="48"/>
        <v>#REF!</v>
      </c>
      <c r="FT34" s="45" t="e">
        <f t="shared" si="48"/>
        <v>#REF!</v>
      </c>
      <c r="FU34" s="45" t="e">
        <f t="shared" si="48"/>
        <v>#REF!</v>
      </c>
      <c r="FV34" s="45" t="e">
        <f t="shared" si="48"/>
        <v>#REF!</v>
      </c>
      <c r="FW34" s="45" t="e">
        <f t="shared" si="48"/>
        <v>#REF!</v>
      </c>
      <c r="FX34" s="45" t="e">
        <f t="shared" si="48"/>
        <v>#REF!</v>
      </c>
      <c r="FY34" s="45" t="e">
        <f t="shared" si="48"/>
        <v>#REF!</v>
      </c>
      <c r="FZ34" s="45" t="e">
        <f t="shared" si="48"/>
        <v>#REF!</v>
      </c>
      <c r="GA34" s="45" t="e">
        <f t="shared" si="48"/>
        <v>#REF!</v>
      </c>
      <c r="GB34" s="45" t="e">
        <f t="shared" si="48"/>
        <v>#REF!</v>
      </c>
      <c r="GC34" s="45" t="e">
        <f t="shared" si="48"/>
        <v>#REF!</v>
      </c>
      <c r="GD34" s="45" t="e">
        <f t="shared" si="48"/>
        <v>#REF!</v>
      </c>
      <c r="GE34" s="45" t="e">
        <f t="shared" ref="GE34:HS34" si="49">IF(#REF!=0,$B$3&amp;"   ","")&amp;IF(#REF!=0,$B$4&amp;"   ","")&amp;IF(#REF!=0,$B$5&amp;"   ","")&amp;IF(#REF!=0,$B$7&amp;"   ","")&amp;IF(#REF!=0,$B$10&amp;"   ","")&amp;IF(#REF!=0,$B$11&amp;"   ","")&amp;IF(#REF!=0,$B$13&amp;"   ","")&amp;IF(GE1=0,$B$16&amp;"   ","")&amp;IF(GE2=0,$B$17&amp;"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","")&amp;IF(AND(GE1&gt;2,GE1&lt;&gt;"a"),$B$16&amp;"   ","")&amp;IF(AND(GE2&gt;2,#REF!&lt;&gt;"a"),$B$17,"")</f>
        <v>#REF!</v>
      </c>
      <c r="GF34" s="45" t="e">
        <f t="shared" si="49"/>
        <v>#REF!</v>
      </c>
      <c r="GG34" s="45" t="e">
        <f t="shared" si="49"/>
        <v>#REF!</v>
      </c>
      <c r="GH34" s="45" t="e">
        <f t="shared" si="49"/>
        <v>#REF!</v>
      </c>
      <c r="GI34" s="45" t="e">
        <f t="shared" si="49"/>
        <v>#REF!</v>
      </c>
      <c r="GJ34" s="45" t="e">
        <f t="shared" si="49"/>
        <v>#REF!</v>
      </c>
      <c r="GK34" s="45" t="e">
        <f t="shared" si="49"/>
        <v>#REF!</v>
      </c>
      <c r="GL34" s="45" t="e">
        <f t="shared" si="49"/>
        <v>#REF!</v>
      </c>
      <c r="GM34" s="45" t="e">
        <f t="shared" si="49"/>
        <v>#REF!</v>
      </c>
      <c r="GN34" s="45" t="e">
        <f t="shared" si="49"/>
        <v>#REF!</v>
      </c>
      <c r="GO34" s="45" t="e">
        <f t="shared" si="49"/>
        <v>#REF!</v>
      </c>
      <c r="GP34" s="45" t="e">
        <f t="shared" si="49"/>
        <v>#REF!</v>
      </c>
      <c r="GQ34" s="45" t="e">
        <f t="shared" si="49"/>
        <v>#REF!</v>
      </c>
      <c r="GR34" s="45" t="e">
        <f t="shared" si="49"/>
        <v>#REF!</v>
      </c>
      <c r="GS34" s="45" t="e">
        <f t="shared" si="49"/>
        <v>#REF!</v>
      </c>
      <c r="GT34" s="45" t="e">
        <f t="shared" si="49"/>
        <v>#REF!</v>
      </c>
      <c r="GU34" s="45" t="e">
        <f t="shared" si="49"/>
        <v>#REF!</v>
      </c>
      <c r="GV34" s="45" t="e">
        <f t="shared" si="49"/>
        <v>#REF!</v>
      </c>
      <c r="GW34" s="45" t="e">
        <f t="shared" si="49"/>
        <v>#REF!</v>
      </c>
      <c r="GX34" s="45" t="e">
        <f t="shared" si="49"/>
        <v>#REF!</v>
      </c>
      <c r="GY34" s="45" t="e">
        <f t="shared" si="49"/>
        <v>#REF!</v>
      </c>
      <c r="GZ34" s="45" t="e">
        <f t="shared" si="49"/>
        <v>#REF!</v>
      </c>
      <c r="HA34" s="45" t="e">
        <f t="shared" si="49"/>
        <v>#REF!</v>
      </c>
      <c r="HB34" s="45" t="e">
        <f t="shared" si="49"/>
        <v>#REF!</v>
      </c>
      <c r="HC34" s="45" t="e">
        <f t="shared" si="49"/>
        <v>#REF!</v>
      </c>
      <c r="HD34" s="45" t="e">
        <f t="shared" si="49"/>
        <v>#REF!</v>
      </c>
      <c r="HE34" s="45" t="e">
        <f t="shared" si="49"/>
        <v>#REF!</v>
      </c>
      <c r="HF34" s="45" t="e">
        <f t="shared" si="49"/>
        <v>#REF!</v>
      </c>
      <c r="HG34" s="45" t="e">
        <f t="shared" si="49"/>
        <v>#REF!</v>
      </c>
      <c r="HH34" s="45" t="e">
        <f t="shared" si="49"/>
        <v>#REF!</v>
      </c>
      <c r="HI34" s="45" t="e">
        <f t="shared" si="49"/>
        <v>#REF!</v>
      </c>
      <c r="HJ34" s="45" t="e">
        <f t="shared" si="49"/>
        <v>#REF!</v>
      </c>
      <c r="HK34" s="45" t="e">
        <f t="shared" si="49"/>
        <v>#REF!</v>
      </c>
      <c r="HL34" s="45" t="e">
        <f t="shared" si="49"/>
        <v>#REF!</v>
      </c>
      <c r="HM34" s="45" t="e">
        <f t="shared" si="49"/>
        <v>#REF!</v>
      </c>
      <c r="HN34" s="45" t="e">
        <f t="shared" si="49"/>
        <v>#REF!</v>
      </c>
      <c r="HO34" s="45" t="e">
        <f t="shared" si="49"/>
        <v>#REF!</v>
      </c>
      <c r="HP34" s="45" t="e">
        <f t="shared" si="49"/>
        <v>#REF!</v>
      </c>
      <c r="HQ34" s="45" t="e">
        <f t="shared" si="49"/>
        <v>#REF!</v>
      </c>
      <c r="HR34" s="45" t="e">
        <f t="shared" si="49"/>
        <v>#REF!</v>
      </c>
      <c r="HS34" s="45" t="e">
        <f t="shared" si="49"/>
        <v>#REF!</v>
      </c>
      <c r="HT34" s="45" t="str">
        <f>IF(HT3=0,$B$3&amp;"   ","")&amp;IF(HT4=0,$B$4&amp;"   ","")&amp;IF(HT5=0,$B$5&amp;"   ","")&amp;IF(HT7=0,$B$7&amp;"   ","")&amp;IF(HT10=0,$B$10&amp;"   ","")&amp;IF(HT11=0,$B$11&amp;"   ","")&amp;IF(HT13=0,$B$13&amp;"   ","")&amp;IF(HT16=0,$B$16&amp;"   ","")&amp;IF(HT17=0,$B$17&amp;"   ","")&amp;IF(AND(HT3&gt;2,HT3&lt;&gt;"a"),$B$3&amp;"   ","")&amp;IF(AND(HT4&gt;2,HT4&lt;&gt;"a"),$B$4&amp;"   ","")&amp;IF(AND(HT5&gt;2,HT5&lt;&gt;"a"),$B$5&amp;"   ","")&amp;IF(AND(HT7&gt;2,HT7&lt;&gt;"a"),$B$7&amp;"   ","")&amp;IF(AND(HT10&gt;2,HT10&lt;&gt;"a"),$B$10&amp;"   ","")&amp;IF(AND(HT11&gt;2,HT11&lt;&gt;"a"),$B$11&amp;"   ","")&amp;IF(AND(HT13&gt;2,HT13&lt;&gt;"a"),$B$13&amp;"   ","")&amp;IF(AND(HT16&gt;2,HT16&lt;&gt;"a"),$B$16&amp;"   ","")&amp;IF(AND(HT17&gt;2,HT14&lt;&gt;"a"),$B$17,"")</f>
        <v xml:space="preserve">Thib   Andrew   Caro   Deb   Marj   Théo   </v>
      </c>
      <c r="HU34" s="45" t="e">
        <f t="shared" ref="HU34" si="50">IF(#REF!=0,$B$3&amp;"   ","")&amp;IF(#REF!=0,$B$4&amp;"   ","")&amp;IF(#REF!=0,$B$5&amp;"   ","")&amp;IF(#REF!=0,$B$7&amp;"   ","")&amp;IF(#REF!=0,$B$10&amp;"   ","")&amp;IF(#REF!=0,$B$11&amp;"   ","")&amp;IF(#REF!=0,$B$13&amp;"   ","")&amp;IF(HU1=0,$B$16&amp;"   ","")&amp;IF(HU2=0,$B$17&amp;"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","")&amp;IF(AND(HU1&gt;2,HU1&lt;&gt;"a"),$B$16&amp;"   ","")&amp;IF(AND(HU2&gt;2,#REF!&lt;&gt;"a"),$B$17,"")</f>
        <v>#REF!</v>
      </c>
      <c r="HV34" s="45" t="e">
        <f t="shared" ref="HV34" si="51">IF(#REF!=0,$B$3&amp;"   ","")&amp;IF(#REF!=0,$B$4&amp;"   ","")&amp;IF(#REF!=0,$B$5&amp;"   ","")&amp;IF(#REF!=0,$B$7&amp;"   ","")&amp;IF(#REF!=0,$B$10&amp;"   ","")&amp;IF(#REF!=0,$B$11&amp;"   ","")&amp;IF(#REF!=0,$B$13&amp;"   ","")&amp;IF(HV1=0,$B$16&amp;"   ","")&amp;IF(HV2=0,$B$17&amp;"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","")&amp;IF(AND(HV1&gt;2,HV1&lt;&gt;"a"),$B$16&amp;"   ","")&amp;IF(AND(HV2&gt;2,#REF!&lt;&gt;"a"),$B$17,"")</f>
        <v>#REF!</v>
      </c>
      <c r="HW34" s="45" t="e">
        <f t="shared" ref="HW34" si="52">IF(#REF!=0,$B$3&amp;"   ","")&amp;IF(#REF!=0,$B$4&amp;"   ","")&amp;IF(#REF!=0,$B$5&amp;"   ","")&amp;IF(#REF!=0,$B$7&amp;"   ","")&amp;IF(#REF!=0,$B$10&amp;"   ","")&amp;IF(#REF!=0,$B$11&amp;"   ","")&amp;IF(#REF!=0,$B$13&amp;"   ","")&amp;IF(HW1=0,$B$16&amp;"   ","")&amp;IF(HW2=0,$B$17&amp;"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","")&amp;IF(AND(HW1&gt;2,HW1&lt;&gt;"a"),$B$16&amp;"   ","")&amp;IF(AND(HW2&gt;2,#REF!&lt;&gt;"a"),$B$17,"")</f>
        <v>#REF!</v>
      </c>
      <c r="HX34" s="45" t="e">
        <f t="shared" ref="HX34" si="53">IF(#REF!=0,$B$3&amp;"   ","")&amp;IF(#REF!=0,$B$4&amp;"   ","")&amp;IF(#REF!=0,$B$5&amp;"   ","")&amp;IF(#REF!=0,$B$7&amp;"   ","")&amp;IF(#REF!=0,$B$10&amp;"   ","")&amp;IF(#REF!=0,$B$11&amp;"   ","")&amp;IF(#REF!=0,$B$13&amp;"   ","")&amp;IF(HX1=0,$B$16&amp;"   ","")&amp;IF(HX2=0,$B$17&amp;"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","")&amp;IF(AND(HX1&gt;2,HX1&lt;&gt;"a"),$B$16&amp;"   ","")&amp;IF(AND(HX2&gt;2,#REF!&lt;&gt;"a"),$B$17,"")</f>
        <v>#REF!</v>
      </c>
      <c r="HY34" s="45" t="e">
        <f t="shared" ref="HY34" si="54">IF(#REF!=0,$B$3&amp;"   ","")&amp;IF(#REF!=0,$B$4&amp;"   ","")&amp;IF(#REF!=0,$B$5&amp;"   ","")&amp;IF(#REF!=0,$B$7&amp;"   ","")&amp;IF(#REF!=0,$B$10&amp;"   ","")&amp;IF(#REF!=0,$B$11&amp;"   ","")&amp;IF(#REF!=0,$B$13&amp;"   ","")&amp;IF(HY1=0,$B$16&amp;"   ","")&amp;IF(HY2=0,$B$17&amp;"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","")&amp;IF(AND(HY1&gt;2,HY1&lt;&gt;"a"),$B$16&amp;"   ","")&amp;IF(AND(HY2&gt;2,#REF!&lt;&gt;"a"),$B$17,"")</f>
        <v>#REF!</v>
      </c>
      <c r="HZ34" s="45" t="e">
        <f t="shared" ref="HZ34:KK34" si="55">IF(#REF!=0,$B$3&amp;"   ","")&amp;IF(#REF!=0,$B$4&amp;"   ","")&amp;IF(#REF!=0,$B$5&amp;"   ","")&amp;IF(#REF!=0,$B$7&amp;"   ","")&amp;IF(#REF!=0,$B$10&amp;"   ","")&amp;IF(#REF!=0,$B$11&amp;"   ","")&amp;IF(#REF!=0,$B$13&amp;"   ","")&amp;IF(HZ1=0,$B$16&amp;"   ","")&amp;IF(HZ2=0,$B$17&amp;"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","")&amp;IF(AND(HZ1&gt;2,HZ1&lt;&gt;"a"),$B$16&amp;"   ","")&amp;IF(AND(HZ2&gt;2,#REF!&lt;&gt;"a"),$B$17,"")</f>
        <v>#REF!</v>
      </c>
      <c r="IA34" s="45" t="e">
        <f t="shared" si="55"/>
        <v>#REF!</v>
      </c>
      <c r="IB34" s="45" t="e">
        <f t="shared" si="55"/>
        <v>#REF!</v>
      </c>
      <c r="IC34" s="45" t="e">
        <f t="shared" si="55"/>
        <v>#REF!</v>
      </c>
      <c r="ID34" s="45" t="e">
        <f t="shared" si="55"/>
        <v>#REF!</v>
      </c>
      <c r="IE34" s="45" t="e">
        <f t="shared" si="55"/>
        <v>#REF!</v>
      </c>
      <c r="IF34" s="45" t="e">
        <f t="shared" si="55"/>
        <v>#REF!</v>
      </c>
      <c r="IG34" s="45" t="e">
        <f t="shared" si="55"/>
        <v>#REF!</v>
      </c>
      <c r="IH34" s="45" t="e">
        <f t="shared" si="55"/>
        <v>#REF!</v>
      </c>
      <c r="II34" s="45" t="e">
        <f t="shared" si="55"/>
        <v>#REF!</v>
      </c>
      <c r="IJ34" s="45" t="e">
        <f t="shared" si="55"/>
        <v>#REF!</v>
      </c>
      <c r="IK34" s="45" t="e">
        <f t="shared" si="55"/>
        <v>#REF!</v>
      </c>
      <c r="IL34" s="45" t="e">
        <f t="shared" si="55"/>
        <v>#REF!</v>
      </c>
      <c r="IM34" s="45" t="e">
        <f t="shared" si="55"/>
        <v>#REF!</v>
      </c>
      <c r="IN34" s="45" t="e">
        <f t="shared" si="55"/>
        <v>#REF!</v>
      </c>
      <c r="IO34" s="45" t="e">
        <f t="shared" si="55"/>
        <v>#REF!</v>
      </c>
      <c r="IP34" s="45" t="e">
        <f t="shared" si="55"/>
        <v>#REF!</v>
      </c>
      <c r="IQ34" s="45" t="e">
        <f t="shared" si="55"/>
        <v>#REF!</v>
      </c>
      <c r="IR34" s="45" t="e">
        <f t="shared" si="55"/>
        <v>#REF!</v>
      </c>
      <c r="IS34" s="45" t="e">
        <f t="shared" si="55"/>
        <v>#REF!</v>
      </c>
      <c r="IT34" s="45" t="e">
        <f t="shared" si="55"/>
        <v>#REF!</v>
      </c>
      <c r="IU34" s="45" t="e">
        <f t="shared" si="55"/>
        <v>#REF!</v>
      </c>
      <c r="IV34" s="45" t="e">
        <f t="shared" si="55"/>
        <v>#REF!</v>
      </c>
      <c r="IW34" s="45" t="e">
        <f t="shared" si="55"/>
        <v>#REF!</v>
      </c>
      <c r="IX34" s="45" t="e">
        <f t="shared" si="55"/>
        <v>#REF!</v>
      </c>
      <c r="IY34" s="45" t="e">
        <f t="shared" si="55"/>
        <v>#REF!</v>
      </c>
      <c r="IZ34" s="45" t="e">
        <f t="shared" si="55"/>
        <v>#REF!</v>
      </c>
      <c r="JA34" s="45" t="e">
        <f t="shared" si="55"/>
        <v>#REF!</v>
      </c>
      <c r="JB34" s="45" t="e">
        <f t="shared" si="55"/>
        <v>#REF!</v>
      </c>
      <c r="JC34" s="45" t="e">
        <f t="shared" si="55"/>
        <v>#REF!</v>
      </c>
      <c r="JD34" s="45" t="e">
        <f t="shared" si="55"/>
        <v>#REF!</v>
      </c>
      <c r="JE34" s="45" t="e">
        <f t="shared" si="55"/>
        <v>#REF!</v>
      </c>
      <c r="JF34" s="45" t="e">
        <f t="shared" si="55"/>
        <v>#REF!</v>
      </c>
      <c r="JG34" s="45" t="e">
        <f t="shared" si="55"/>
        <v>#REF!</v>
      </c>
      <c r="JH34" s="45" t="e">
        <f t="shared" si="55"/>
        <v>#REF!</v>
      </c>
      <c r="JI34" s="45" t="e">
        <f t="shared" si="55"/>
        <v>#REF!</v>
      </c>
      <c r="JJ34" s="45" t="e">
        <f t="shared" si="55"/>
        <v>#REF!</v>
      </c>
      <c r="JK34" s="45" t="e">
        <f t="shared" si="55"/>
        <v>#REF!</v>
      </c>
      <c r="JL34" s="45" t="e">
        <f t="shared" si="55"/>
        <v>#REF!</v>
      </c>
      <c r="JM34" s="45" t="e">
        <f t="shared" si="55"/>
        <v>#REF!</v>
      </c>
      <c r="JN34" s="45" t="e">
        <f t="shared" si="55"/>
        <v>#REF!</v>
      </c>
      <c r="JO34" s="45" t="e">
        <f t="shared" si="55"/>
        <v>#REF!</v>
      </c>
      <c r="JP34" s="45" t="e">
        <f t="shared" si="55"/>
        <v>#REF!</v>
      </c>
      <c r="JQ34" s="45" t="e">
        <f t="shared" si="55"/>
        <v>#REF!</v>
      </c>
      <c r="JR34" s="45" t="e">
        <f t="shared" si="55"/>
        <v>#REF!</v>
      </c>
      <c r="JS34" s="45" t="e">
        <f t="shared" si="55"/>
        <v>#REF!</v>
      </c>
      <c r="JT34" s="45" t="e">
        <f t="shared" si="55"/>
        <v>#REF!</v>
      </c>
      <c r="JU34" s="45" t="e">
        <f t="shared" si="55"/>
        <v>#REF!</v>
      </c>
      <c r="JV34" s="45" t="e">
        <f t="shared" si="55"/>
        <v>#REF!</v>
      </c>
      <c r="JW34" s="45" t="e">
        <f t="shared" si="55"/>
        <v>#REF!</v>
      </c>
      <c r="JX34" s="45" t="e">
        <f t="shared" si="55"/>
        <v>#REF!</v>
      </c>
      <c r="JY34" s="45" t="e">
        <f t="shared" si="55"/>
        <v>#REF!</v>
      </c>
      <c r="JZ34" s="45" t="e">
        <f t="shared" si="55"/>
        <v>#REF!</v>
      </c>
      <c r="KA34" s="45" t="e">
        <f t="shared" si="55"/>
        <v>#REF!</v>
      </c>
      <c r="KB34" s="45" t="e">
        <f t="shared" si="55"/>
        <v>#REF!</v>
      </c>
      <c r="KC34" s="45" t="e">
        <f t="shared" si="55"/>
        <v>#REF!</v>
      </c>
      <c r="KD34" s="45" t="e">
        <f t="shared" si="55"/>
        <v>#REF!</v>
      </c>
      <c r="KE34" s="45" t="e">
        <f t="shared" si="55"/>
        <v>#REF!</v>
      </c>
      <c r="KF34" s="45" t="e">
        <f t="shared" si="55"/>
        <v>#REF!</v>
      </c>
      <c r="KG34" s="45" t="e">
        <f t="shared" si="55"/>
        <v>#REF!</v>
      </c>
      <c r="KH34" s="45" t="e">
        <f t="shared" si="55"/>
        <v>#REF!</v>
      </c>
      <c r="KI34" s="45" t="e">
        <f t="shared" si="55"/>
        <v>#REF!</v>
      </c>
      <c r="KJ34" s="45" t="e">
        <f t="shared" si="55"/>
        <v>#REF!</v>
      </c>
      <c r="KK34" s="45" t="e">
        <f t="shared" si="55"/>
        <v>#REF!</v>
      </c>
      <c r="KL34" s="45" t="e">
        <f t="shared" ref="KL34:MW34" si="56">IF(#REF!=0,$B$3&amp;"   ","")&amp;IF(#REF!=0,$B$4&amp;"   ","")&amp;IF(#REF!=0,$B$5&amp;"   ","")&amp;IF(#REF!=0,$B$7&amp;"   ","")&amp;IF(#REF!=0,$B$10&amp;"   ","")&amp;IF(#REF!=0,$B$11&amp;"   ","")&amp;IF(#REF!=0,$B$13&amp;"   ","")&amp;IF(KL1=0,$B$16&amp;"   ","")&amp;IF(KL2=0,$B$17&amp;"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","")&amp;IF(AND(KL1&gt;2,KL1&lt;&gt;"a"),$B$16&amp;"   ","")&amp;IF(AND(KL2&gt;2,#REF!&lt;&gt;"a"),$B$17,"")</f>
        <v>#REF!</v>
      </c>
      <c r="KM34" s="45" t="e">
        <f t="shared" si="56"/>
        <v>#REF!</v>
      </c>
      <c r="KN34" s="45" t="e">
        <f t="shared" si="56"/>
        <v>#REF!</v>
      </c>
      <c r="KO34" s="45" t="e">
        <f t="shared" si="56"/>
        <v>#REF!</v>
      </c>
      <c r="KP34" s="45" t="e">
        <f t="shared" si="56"/>
        <v>#REF!</v>
      </c>
      <c r="KQ34" s="45" t="e">
        <f t="shared" si="56"/>
        <v>#REF!</v>
      </c>
      <c r="KR34" s="45" t="e">
        <f t="shared" si="56"/>
        <v>#REF!</v>
      </c>
      <c r="KS34" s="45" t="e">
        <f t="shared" si="56"/>
        <v>#REF!</v>
      </c>
      <c r="KT34" s="45" t="e">
        <f t="shared" si="56"/>
        <v>#REF!</v>
      </c>
      <c r="KU34" s="45" t="e">
        <f t="shared" si="56"/>
        <v>#REF!</v>
      </c>
      <c r="KV34" s="45" t="e">
        <f t="shared" si="56"/>
        <v>#REF!</v>
      </c>
      <c r="KW34" s="45" t="e">
        <f t="shared" si="56"/>
        <v>#REF!</v>
      </c>
      <c r="KX34" s="45" t="e">
        <f t="shared" si="56"/>
        <v>#REF!</v>
      </c>
      <c r="KY34" s="45" t="e">
        <f t="shared" si="56"/>
        <v>#REF!</v>
      </c>
      <c r="KZ34" s="45" t="e">
        <f t="shared" si="56"/>
        <v>#REF!</v>
      </c>
      <c r="LA34" s="45" t="e">
        <f t="shared" si="56"/>
        <v>#REF!</v>
      </c>
      <c r="LB34" s="45" t="e">
        <f t="shared" si="56"/>
        <v>#REF!</v>
      </c>
      <c r="LC34" s="45" t="e">
        <f t="shared" si="56"/>
        <v>#REF!</v>
      </c>
      <c r="LD34" s="45" t="e">
        <f t="shared" si="56"/>
        <v>#REF!</v>
      </c>
      <c r="LE34" s="45" t="e">
        <f t="shared" si="56"/>
        <v>#REF!</v>
      </c>
      <c r="LF34" s="45" t="e">
        <f t="shared" si="56"/>
        <v>#REF!</v>
      </c>
      <c r="LG34" s="45" t="e">
        <f t="shared" si="56"/>
        <v>#REF!</v>
      </c>
      <c r="LH34" s="45" t="e">
        <f t="shared" si="56"/>
        <v>#REF!</v>
      </c>
      <c r="LI34" s="45" t="e">
        <f t="shared" si="56"/>
        <v>#REF!</v>
      </c>
      <c r="LJ34" s="45" t="e">
        <f t="shared" si="56"/>
        <v>#REF!</v>
      </c>
      <c r="LK34" s="45" t="e">
        <f t="shared" si="56"/>
        <v>#REF!</v>
      </c>
      <c r="LL34" s="45" t="e">
        <f t="shared" si="56"/>
        <v>#REF!</v>
      </c>
      <c r="LM34" s="45" t="e">
        <f t="shared" si="56"/>
        <v>#REF!</v>
      </c>
      <c r="LN34" s="45" t="e">
        <f t="shared" si="56"/>
        <v>#REF!</v>
      </c>
      <c r="LO34" s="45" t="e">
        <f t="shared" si="56"/>
        <v>#REF!</v>
      </c>
      <c r="LP34" s="45" t="e">
        <f t="shared" si="56"/>
        <v>#REF!</v>
      </c>
      <c r="LQ34" s="45" t="e">
        <f t="shared" si="56"/>
        <v>#REF!</v>
      </c>
      <c r="LR34" s="45" t="e">
        <f t="shared" si="56"/>
        <v>#REF!</v>
      </c>
      <c r="LS34" s="45" t="e">
        <f t="shared" si="56"/>
        <v>#REF!</v>
      </c>
      <c r="LT34" s="45" t="e">
        <f t="shared" si="56"/>
        <v>#REF!</v>
      </c>
      <c r="LU34" s="45" t="e">
        <f t="shared" si="56"/>
        <v>#REF!</v>
      </c>
      <c r="LV34" s="45" t="e">
        <f t="shared" si="56"/>
        <v>#REF!</v>
      </c>
      <c r="LW34" s="45" t="e">
        <f t="shared" si="56"/>
        <v>#REF!</v>
      </c>
      <c r="LX34" s="45" t="e">
        <f t="shared" si="56"/>
        <v>#REF!</v>
      </c>
      <c r="LY34" s="45" t="e">
        <f t="shared" si="56"/>
        <v>#REF!</v>
      </c>
      <c r="LZ34" s="45" t="e">
        <f t="shared" si="56"/>
        <v>#REF!</v>
      </c>
      <c r="MA34" s="45" t="e">
        <f t="shared" si="56"/>
        <v>#REF!</v>
      </c>
      <c r="MB34" s="45" t="e">
        <f t="shared" si="56"/>
        <v>#REF!</v>
      </c>
      <c r="MC34" s="45" t="e">
        <f t="shared" si="56"/>
        <v>#REF!</v>
      </c>
      <c r="MD34" s="45" t="e">
        <f t="shared" si="56"/>
        <v>#REF!</v>
      </c>
      <c r="ME34" s="45" t="e">
        <f t="shared" si="56"/>
        <v>#REF!</v>
      </c>
      <c r="MF34" s="45" t="e">
        <f t="shared" si="56"/>
        <v>#REF!</v>
      </c>
      <c r="MG34" s="45" t="e">
        <f t="shared" si="56"/>
        <v>#REF!</v>
      </c>
      <c r="MH34" s="45" t="e">
        <f t="shared" si="56"/>
        <v>#REF!</v>
      </c>
      <c r="MI34" s="45" t="e">
        <f t="shared" si="56"/>
        <v>#REF!</v>
      </c>
      <c r="MJ34" s="45" t="e">
        <f t="shared" si="56"/>
        <v>#REF!</v>
      </c>
      <c r="MK34" s="45" t="e">
        <f t="shared" si="56"/>
        <v>#REF!</v>
      </c>
      <c r="ML34" s="45" t="e">
        <f t="shared" si="56"/>
        <v>#REF!</v>
      </c>
      <c r="MM34" s="45" t="e">
        <f t="shared" si="56"/>
        <v>#REF!</v>
      </c>
      <c r="MN34" s="45" t="e">
        <f t="shared" si="56"/>
        <v>#REF!</v>
      </c>
      <c r="MO34" s="45" t="e">
        <f t="shared" si="56"/>
        <v>#REF!</v>
      </c>
      <c r="MP34" s="45" t="e">
        <f t="shared" si="56"/>
        <v>#REF!</v>
      </c>
      <c r="MQ34" s="45" t="e">
        <f t="shared" si="56"/>
        <v>#REF!</v>
      </c>
      <c r="MR34" s="45" t="e">
        <f t="shared" si="56"/>
        <v>#REF!</v>
      </c>
      <c r="MS34" s="45" t="e">
        <f t="shared" si="56"/>
        <v>#REF!</v>
      </c>
      <c r="MT34" s="45" t="e">
        <f t="shared" si="56"/>
        <v>#REF!</v>
      </c>
      <c r="MU34" s="45" t="e">
        <f t="shared" si="56"/>
        <v>#REF!</v>
      </c>
      <c r="MV34" s="45" t="e">
        <f t="shared" si="56"/>
        <v>#REF!</v>
      </c>
      <c r="MW34" s="45" t="e">
        <f t="shared" si="56"/>
        <v>#REF!</v>
      </c>
      <c r="MX34" s="45" t="e">
        <f t="shared" ref="MX34:NJ34" si="57">IF(#REF!=0,$B$3&amp;"   ","")&amp;IF(#REF!=0,$B$4&amp;"   ","")&amp;IF(#REF!=0,$B$5&amp;"   ","")&amp;IF(#REF!=0,$B$7&amp;"   ","")&amp;IF(#REF!=0,$B$10&amp;"   ","")&amp;IF(#REF!=0,$B$11&amp;"   ","")&amp;IF(#REF!=0,$B$13&amp;"   ","")&amp;IF(MX1=0,$B$16&amp;"   ","")&amp;IF(MX2=0,$B$17&amp;"   ","")&amp;IF(AND(#REF!&gt;2,#REF!&lt;&gt;"a"),$B$3&amp;"   ","")&amp;IF(AND(#REF!&gt;2,#REF!&lt;&gt;"a"),$B$4&amp;"   ","")&amp;IF(AND(#REF!&gt;2,#REF!&lt;&gt;"a"),$B$5&amp;"   ","")&amp;IF(AND(#REF!&gt;2,#REF!&lt;&gt;"a"),$B$7&amp;"   ","")&amp;IF(AND(#REF!&gt;2,#REF!&lt;&gt;"a"),$B$10&amp;"   ","")&amp;IF(AND(#REF!&gt;2,#REF!&lt;&gt;"a"),$B$11&amp;"   ","")&amp;IF(AND(#REF!&gt;2,#REF!&lt;&gt;"a"),$B$13&amp;"   ","")&amp;IF(AND(MX1&gt;2,MX1&lt;&gt;"a"),$B$16&amp;"   ","")&amp;IF(AND(MX2&gt;2,#REF!&lt;&gt;"a"),$B$17,"")</f>
        <v>#REF!</v>
      </c>
      <c r="MY34" s="45" t="e">
        <f t="shared" si="57"/>
        <v>#REF!</v>
      </c>
      <c r="MZ34" s="45" t="e">
        <f t="shared" si="57"/>
        <v>#REF!</v>
      </c>
      <c r="NA34" s="45" t="e">
        <f t="shared" si="57"/>
        <v>#REF!</v>
      </c>
      <c r="NB34" s="45" t="e">
        <f t="shared" si="57"/>
        <v>#REF!</v>
      </c>
      <c r="NC34" s="45" t="e">
        <f t="shared" si="57"/>
        <v>#REF!</v>
      </c>
      <c r="ND34" s="45" t="e">
        <f t="shared" si="57"/>
        <v>#REF!</v>
      </c>
      <c r="NE34" s="45" t="e">
        <f t="shared" si="57"/>
        <v>#REF!</v>
      </c>
      <c r="NF34" s="45" t="e">
        <f t="shared" si="57"/>
        <v>#REF!</v>
      </c>
      <c r="NG34" s="45" t="e">
        <f t="shared" si="57"/>
        <v>#REF!</v>
      </c>
      <c r="NH34" s="45" t="e">
        <f t="shared" si="57"/>
        <v>#REF!</v>
      </c>
      <c r="NI34" s="45" t="e">
        <f t="shared" si="57"/>
        <v>#REF!</v>
      </c>
      <c r="NJ34" s="45" t="e">
        <f t="shared" si="57"/>
        <v>#REF!</v>
      </c>
      <c r="NK34" s="46" t="e">
        <f>IF(#REF!="",$B$3,"")&amp;"  -  "&amp;IF(#REF!="",$B$4,"")&amp;"  -  "&amp;IF(#REF!="",#REF!,"")&amp;"  -  "&amp;IF(#REF!="",$B$5,"")&amp;"  -  "&amp;IF(#REF!="",$B$1,"")&amp;"  -  "&amp;IF(#REF!="",$B$7,"")&amp;"  -  "&amp;IF(#REF!="",$B$8,"")&amp;"  -  "&amp;IF(#REF!="",$B$9,"")</f>
        <v>#REF!</v>
      </c>
    </row>
    <row r="35" spans="1:375" s="51" customFormat="1" ht="52.5" customHeight="1" thickTop="1" x14ac:dyDescent="0.25">
      <c r="A35" s="47"/>
      <c r="B35" s="47"/>
      <c r="C35" s="48"/>
      <c r="D35" s="49"/>
      <c r="E35" s="49"/>
      <c r="F35" s="49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  <c r="AR35" s="50"/>
      <c r="AS35" s="50"/>
      <c r="AT35" s="50"/>
      <c r="AU35" s="50"/>
      <c r="AV35" s="50"/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  <c r="CB35" s="50"/>
      <c r="CC35" s="50"/>
      <c r="CD35" s="50"/>
      <c r="CE35" s="50"/>
      <c r="CF35" s="50"/>
      <c r="CG35" s="50"/>
      <c r="CH35" s="50"/>
      <c r="CI35" s="50"/>
      <c r="CJ35" s="50"/>
      <c r="CK35" s="50"/>
      <c r="CL35" s="50"/>
      <c r="CM35" s="50"/>
      <c r="CN35" s="50"/>
      <c r="CO35" s="50"/>
      <c r="CP35" s="50"/>
      <c r="CQ35" s="50"/>
      <c r="CR35" s="50"/>
      <c r="CS35" s="50"/>
      <c r="CT35" s="50"/>
      <c r="CU35" s="50"/>
      <c r="CV35" s="50"/>
      <c r="CW35" s="50"/>
      <c r="CX35" s="50"/>
      <c r="CY35" s="50"/>
      <c r="CZ35" s="50"/>
      <c r="DA35" s="50"/>
      <c r="DB35" s="50"/>
      <c r="DC35" s="50"/>
      <c r="DD35" s="50"/>
      <c r="DE35" s="50"/>
      <c r="DF35" s="50"/>
      <c r="DG35" s="50"/>
      <c r="DH35" s="50"/>
      <c r="DI35" s="50"/>
      <c r="DJ35" s="50"/>
      <c r="DK35" s="50"/>
      <c r="DL35" s="50"/>
      <c r="DM35" s="50"/>
      <c r="DN35" s="50"/>
      <c r="DO35" s="50"/>
      <c r="DP35" s="50"/>
      <c r="DQ35" s="50"/>
      <c r="DR35" s="50"/>
      <c r="DS35" s="50"/>
      <c r="DT35" s="50"/>
      <c r="DU35" s="50"/>
      <c r="DV35" s="50"/>
      <c r="DW35" s="50"/>
      <c r="DX35" s="50"/>
      <c r="DY35" s="50"/>
      <c r="DZ35" s="50"/>
      <c r="EA35" s="50"/>
      <c r="EB35" s="50"/>
      <c r="EC35" s="50"/>
      <c r="ED35" s="50"/>
      <c r="EE35" s="50"/>
      <c r="EF35" s="50"/>
      <c r="EG35" s="50"/>
      <c r="EH35" s="50"/>
      <c r="EI35" s="50"/>
      <c r="EJ35" s="50"/>
      <c r="EK35" s="50"/>
      <c r="EL35" s="50"/>
      <c r="EM35" s="50"/>
      <c r="EN35" s="50"/>
      <c r="EO35" s="50"/>
      <c r="EP35" s="50"/>
      <c r="EQ35" s="50"/>
      <c r="ER35" s="50"/>
      <c r="ES35" s="50"/>
      <c r="ET35" s="50"/>
      <c r="EU35" s="50"/>
      <c r="EV35" s="50"/>
      <c r="EW35" s="50"/>
      <c r="EX35" s="50"/>
      <c r="EY35" s="50"/>
      <c r="EZ35" s="50"/>
      <c r="FA35" s="50"/>
      <c r="FB35" s="50"/>
      <c r="FC35" s="50"/>
      <c r="FD35" s="50"/>
      <c r="FE35" s="50"/>
      <c r="FF35" s="50"/>
      <c r="FG35" s="50"/>
      <c r="FH35" s="50"/>
      <c r="FI35" s="50"/>
      <c r="FJ35" s="50"/>
      <c r="FK35" s="50"/>
      <c r="FL35" s="50"/>
      <c r="FM35" s="50"/>
      <c r="FN35" s="50"/>
      <c r="FO35" s="50"/>
      <c r="FP35" s="50"/>
      <c r="FQ35" s="50"/>
      <c r="FR35" s="50"/>
      <c r="FS35" s="50"/>
      <c r="FT35" s="50"/>
      <c r="FU35" s="50"/>
      <c r="FV35" s="50"/>
      <c r="FW35" s="50"/>
      <c r="FX35" s="50"/>
      <c r="FY35" s="50"/>
      <c r="FZ35" s="50"/>
      <c r="GA35" s="50"/>
      <c r="GB35" s="50"/>
      <c r="GC35" s="50"/>
      <c r="GD35" s="50"/>
      <c r="GE35" s="50"/>
      <c r="GF35" s="50"/>
      <c r="GG35" s="50"/>
      <c r="GH35" s="50"/>
      <c r="GI35" s="50"/>
      <c r="GJ35" s="50"/>
      <c r="GK35" s="50"/>
      <c r="GL35" s="50"/>
      <c r="GM35" s="50"/>
      <c r="GN35" s="50"/>
      <c r="GO35" s="50"/>
      <c r="GP35" s="50"/>
      <c r="GQ35" s="50"/>
      <c r="GR35" s="50"/>
      <c r="GS35" s="50"/>
      <c r="GT35" s="50"/>
      <c r="GU35" s="50"/>
      <c r="GV35" s="50"/>
      <c r="GW35" s="50"/>
      <c r="GX35" s="50"/>
      <c r="GY35" s="50"/>
      <c r="GZ35" s="50"/>
      <c r="HA35" s="50"/>
      <c r="HB35" s="50"/>
      <c r="HC35" s="50"/>
      <c r="HD35" s="50"/>
      <c r="HE35" s="50"/>
      <c r="HF35" s="50"/>
      <c r="HG35" s="50"/>
      <c r="HH35" s="50"/>
      <c r="HI35" s="50"/>
      <c r="HJ35" s="50"/>
      <c r="HK35" s="50"/>
      <c r="HL35" s="50"/>
      <c r="HM35" s="50"/>
      <c r="HN35" s="50"/>
      <c r="HO35" s="50"/>
      <c r="HP35" s="50"/>
      <c r="HQ35" s="50"/>
      <c r="HR35" s="50"/>
      <c r="HS35" s="50"/>
      <c r="HT35" s="50"/>
      <c r="HU35" s="50"/>
      <c r="HV35" s="50"/>
      <c r="HW35" s="50"/>
      <c r="HX35" s="50"/>
      <c r="HY35" s="50"/>
      <c r="HZ35" s="50"/>
      <c r="IA35" s="50"/>
      <c r="IB35" s="50"/>
      <c r="IC35" s="50"/>
      <c r="ID35" s="50"/>
      <c r="IE35" s="50"/>
      <c r="IF35" s="50"/>
      <c r="IG35" s="50"/>
      <c r="IH35" s="50"/>
      <c r="II35" s="50"/>
      <c r="IJ35" s="50"/>
      <c r="IK35" s="50"/>
      <c r="IL35" s="50"/>
      <c r="IM35" s="50"/>
      <c r="IN35" s="50"/>
      <c r="IO35" s="50"/>
      <c r="IP35" s="50"/>
      <c r="IQ35" s="50"/>
      <c r="IR35" s="50"/>
      <c r="IS35" s="50"/>
      <c r="IT35" s="50"/>
      <c r="IU35" s="50"/>
      <c r="IV35" s="50"/>
      <c r="IW35" s="50"/>
      <c r="IX35" s="50"/>
      <c r="IY35" s="50"/>
      <c r="IZ35" s="50"/>
      <c r="JA35" s="50"/>
      <c r="JB35" s="50"/>
      <c r="JC35" s="50"/>
      <c r="JD35" s="50"/>
      <c r="JE35" s="50"/>
      <c r="JF35" s="50"/>
      <c r="JG35" s="50"/>
      <c r="JH35" s="50"/>
      <c r="JI35" s="50"/>
      <c r="JJ35" s="50"/>
      <c r="JK35" s="50"/>
      <c r="JL35" s="50"/>
      <c r="JM35" s="50"/>
      <c r="JN35" s="50"/>
      <c r="JO35" s="50"/>
      <c r="JP35" s="50"/>
      <c r="JQ35" s="50"/>
      <c r="JR35" s="50"/>
      <c r="JS35" s="50"/>
      <c r="JT35" s="50"/>
      <c r="JU35" s="50"/>
      <c r="JV35" s="50"/>
      <c r="JW35" s="50"/>
      <c r="JX35" s="50"/>
      <c r="JY35" s="50"/>
      <c r="JZ35" s="50"/>
      <c r="KA35" s="50"/>
      <c r="KB35" s="50"/>
      <c r="KC35" s="50"/>
      <c r="KD35" s="50"/>
      <c r="KE35" s="50"/>
      <c r="KF35" s="50"/>
      <c r="KG35" s="50"/>
      <c r="KH35" s="50"/>
      <c r="KI35" s="50"/>
      <c r="KJ35" s="50"/>
      <c r="KK35" s="50"/>
      <c r="KL35" s="50"/>
      <c r="KM35" s="50"/>
      <c r="KN35" s="50"/>
      <c r="KO35" s="50"/>
      <c r="KP35" s="50"/>
      <c r="KQ35" s="50"/>
      <c r="KR35" s="50"/>
      <c r="KS35" s="50"/>
      <c r="KT35" s="50"/>
      <c r="KU35" s="50"/>
      <c r="KV35" s="50"/>
      <c r="KW35" s="50"/>
      <c r="KX35" s="50"/>
      <c r="KY35" s="50"/>
      <c r="KZ35" s="50"/>
      <c r="LA35" s="50"/>
      <c r="LB35" s="50"/>
      <c r="LC35" s="50"/>
      <c r="LD35" s="50"/>
      <c r="LE35" s="50"/>
      <c r="LF35" s="50"/>
      <c r="LG35" s="50"/>
      <c r="LH35" s="50"/>
      <c r="LI35" s="50"/>
      <c r="LJ35" s="50"/>
      <c r="LK35" s="50"/>
      <c r="LL35" s="50"/>
      <c r="LM35" s="50"/>
      <c r="LN35" s="50"/>
      <c r="LO35" s="50"/>
      <c r="LP35" s="50"/>
      <c r="LQ35" s="50"/>
      <c r="LR35" s="50"/>
      <c r="LS35" s="50"/>
      <c r="LT35" s="50"/>
      <c r="LU35" s="50"/>
      <c r="LV35" s="50"/>
      <c r="LW35" s="50"/>
      <c r="LX35" s="50"/>
      <c r="LY35" s="50"/>
      <c r="LZ35" s="50"/>
      <c r="MA35" s="50"/>
      <c r="MB35" s="50"/>
      <c r="MC35" s="50"/>
      <c r="MD35" s="50"/>
      <c r="ME35" s="50"/>
      <c r="MF35" s="50"/>
      <c r="MG35" s="50"/>
      <c r="MH35" s="50"/>
      <c r="MI35" s="50"/>
      <c r="MJ35" s="50"/>
      <c r="MK35" s="50"/>
      <c r="ML35" s="50"/>
      <c r="MM35" s="50"/>
      <c r="MN35" s="50"/>
      <c r="MO35" s="50"/>
      <c r="MP35" s="50"/>
      <c r="MQ35" s="50"/>
      <c r="MR35" s="50"/>
      <c r="MS35" s="50"/>
      <c r="MT35" s="50"/>
      <c r="MU35" s="50"/>
      <c r="MV35" s="50"/>
      <c r="MW35" s="50"/>
      <c r="MX35" s="50"/>
      <c r="MY35" s="50"/>
      <c r="MZ35" s="50"/>
      <c r="NA35" s="50"/>
      <c r="NB35" s="50"/>
      <c r="NC35" s="50"/>
      <c r="ND35" s="50"/>
      <c r="NE35" s="50"/>
      <c r="NF35" s="50"/>
      <c r="NG35" s="50"/>
      <c r="NH35" s="50"/>
      <c r="NI35" s="50"/>
      <c r="NJ35" s="50"/>
    </row>
    <row r="36" spans="1:375" s="56" customFormat="1" ht="200.1" customHeight="1" x14ac:dyDescent="0.25">
      <c r="A36" s="52" t="s">
        <v>50</v>
      </c>
      <c r="B36" s="53"/>
      <c r="C36" s="54"/>
      <c r="D36" s="55" t="str">
        <f t="shared" ref="D36:BO36" si="58">IF(OR(AND(D3&gt;2,D3&lt;&gt;"a"),D3=0),$B$3,"")&amp;" " &amp;IF(OR(AND(D4&gt;2,D4&lt;&gt;"a"),D4=0),$B$4,"")&amp;" " &amp;IF(OR(AND(D5&gt;2,D5&lt;&gt;"a"),D5=0),$B$5,"")&amp;" "&amp; IF(OR(AND(D6&gt;2,D6&lt;&gt;"a"),D6=0),$B$6,"")&amp;" "&amp; IF(OR(AND(D7&gt;2,D7&lt;&gt;"a"),D7=0),$B$7,"")&amp;" "&amp; IF(OR(AND(D8&gt;2,D8&lt;&gt;"a"),D8=0),$B$8,"")&amp;" "&amp; IF(OR(AND(D9&gt;2,D9&lt;&gt;"a"),D9=0),$B$9,"")&amp;" " &amp;IF(OR(AND(D10&gt;2,D10&lt;&gt;"a"),D10=0),$B$10,"")&amp;" "&amp; IF(OR(AND(D11&gt;2,D11&lt;&gt;"a"),D11=0),$B$11,"")&amp;" "&amp; IF(OR(AND(D12&gt;2,D12&lt;&gt;"a"),D12=0),$B$12,"")&amp;" "&amp; IF(OR(AND(D13&gt;2,D13&lt;&gt;"a"),D13=0),$B$13,"")&amp;" " &amp;IF(OR(AND(D14&gt;2,D14&lt;&gt;"a"),D14=0),$B$14,"")&amp;" " &amp;IF(OR(AND(D15&gt;2,D15&lt;&gt;"a"),D15=0),$B$15,"")&amp;" " &amp;IF(OR(AND(D16&gt;2,D16&lt;&gt;"a"),D16=0),$B$16,"")&amp;" "&amp; IF(OR(AND(D17&gt;2,D17&lt;&gt;"a"),D17=0),$B$17,"")&amp;" "&amp; IF(D18&lt;&gt;"a",$B$18,"")&amp;" "&amp; IF(D19&lt;&gt;"a",$B$19,"")&amp;" "&amp; IF(D20&lt;&gt;"a",$B$20,"")</f>
        <v xml:space="preserve">Caro    Deb Arnaud  Andrew Marj   Wil Daniel  Selim  Fred </v>
      </c>
      <c r="E36" s="55" t="str">
        <f t="shared" si="58"/>
        <v xml:space="preserve">Caro       Andrew Marj   Wil Daniel  Selim Kel Fred </v>
      </c>
      <c r="F36" s="55" t="str">
        <f t="shared" si="58"/>
        <v xml:space="preserve">Caro Quentin      Andrew Marj   Wil Daniel   Kel  </v>
      </c>
      <c r="G36" s="55" t="str">
        <f t="shared" si="58"/>
        <v xml:space="preserve">       Andrew    Wil    Kel  </v>
      </c>
      <c r="H36" s="55" t="str">
        <f t="shared" si="58"/>
        <v xml:space="preserve">       Andrew    Wil    Kel  </v>
      </c>
      <c r="I36" s="55" t="str">
        <f t="shared" si="58"/>
        <v xml:space="preserve"> Quentin   Deb  Aude Andrew Marj Thalia  Wil  Théo Selim Kel Fred </v>
      </c>
      <c r="J36" s="55" t="str">
        <f t="shared" si="58"/>
        <v xml:space="preserve"> Quentin   Deb  Aude Andrew Marj Thalia  Wil  Théo Selim Kel Fred </v>
      </c>
      <c r="K36" s="55" t="str">
        <f t="shared" si="58"/>
        <v xml:space="preserve">       Andrew    Wil      Mel</v>
      </c>
      <c r="L36" s="55" t="str">
        <f t="shared" si="58"/>
        <v xml:space="preserve">       Andrew    Wil      </v>
      </c>
      <c r="M36" s="55" t="str">
        <f t="shared" si="58"/>
        <v xml:space="preserve"> Quentin          Wil   Selim   </v>
      </c>
      <c r="N36" s="55" t="str">
        <f t="shared" si="58"/>
        <v xml:space="preserve"> Quentin         Amandine Wil   Selim   </v>
      </c>
      <c r="O36" s="55" t="str">
        <f t="shared" si="58"/>
        <v xml:space="preserve">           Wil      </v>
      </c>
      <c r="P36" s="55" t="str">
        <f t="shared" si="58"/>
        <v xml:space="preserve">Caro  Thib    Aude Andrew Marj   Wil Daniel    Fred </v>
      </c>
      <c r="Q36" s="55" t="str">
        <f t="shared" si="58"/>
        <v>Caro  Thib  Deb Arnaud Aude Andrew Marj   Wil Daniel Théo   Fred Mel</v>
      </c>
      <c r="R36" s="55" t="str">
        <f t="shared" si="58"/>
        <v xml:space="preserve"> Quentin          Wil   Selim   </v>
      </c>
      <c r="S36" s="55" t="str">
        <f t="shared" si="58"/>
        <v xml:space="preserve"> Quentin          Wil      </v>
      </c>
      <c r="T36" s="55" t="str">
        <f t="shared" si="58"/>
        <v xml:space="preserve">           Wil      </v>
      </c>
      <c r="U36" s="55" t="str">
        <f t="shared" si="58"/>
        <v xml:space="preserve">           Wil      </v>
      </c>
      <c r="V36" s="55" t="str">
        <f t="shared" si="58"/>
        <v xml:space="preserve"> Quentin          Wil      </v>
      </c>
      <c r="W36" s="55" t="str">
        <f t="shared" si="58"/>
        <v xml:space="preserve">Caro Quentin  Krys Deb  Aude  Marj Thalia  Wil Daniel Théo Selim Kel Fred </v>
      </c>
      <c r="X36" s="55" t="str">
        <f t="shared" si="58"/>
        <v xml:space="preserve">Caro Quentin  Krys Deb  Aude  Marj Thalia  Wil Daniel Théo Selim Kel Fred </v>
      </c>
      <c r="Y36" s="55" t="str">
        <f t="shared" si="58"/>
        <v xml:space="preserve">                 </v>
      </c>
      <c r="Z36" s="55" t="str">
        <f t="shared" si="58"/>
        <v xml:space="preserve">       Andrew          </v>
      </c>
      <c r="AA36" s="55" t="str">
        <f t="shared" si="58"/>
        <v xml:space="preserve">       Andrew          </v>
      </c>
      <c r="AB36" s="55" t="str">
        <f t="shared" si="58"/>
        <v xml:space="preserve">                 </v>
      </c>
      <c r="AC36" s="55" t="str">
        <f t="shared" si="58"/>
        <v xml:space="preserve"> Quentin                </v>
      </c>
      <c r="AD36" s="55" t="str">
        <f t="shared" si="58"/>
        <v xml:space="preserve"> Quentin Thib  Deb   Andrew Marj  Amandine   Théo   Fred </v>
      </c>
      <c r="AE36" s="55" t="str">
        <f t="shared" si="58"/>
        <v xml:space="preserve"> Quentin Thib  Deb   Andrew Marj    Daniel Théo   Fred </v>
      </c>
      <c r="AF36" s="55" t="str">
        <f t="shared" si="58"/>
        <v xml:space="preserve">       Andrew       Selim   </v>
      </c>
      <c r="AG36" s="55" t="str">
        <f t="shared" si="58"/>
        <v xml:space="preserve">       Andrew       Selim   </v>
      </c>
      <c r="AH36" s="55" t="str">
        <f t="shared" si="58"/>
        <v xml:space="preserve">       Andrew       Selim   </v>
      </c>
      <c r="AI36" s="55" t="str">
        <f t="shared" si="58"/>
        <v xml:space="preserve">       Andrew       Selim   </v>
      </c>
      <c r="AJ36" s="55" t="str">
        <f t="shared" si="58"/>
        <v xml:space="preserve">       Andrew       Selim   </v>
      </c>
      <c r="AK36" s="55" t="str">
        <f t="shared" si="58"/>
        <v xml:space="preserve">Caro Quentin   Deb  Aude Andrew Marj   Wil Daniel Théo Selim Kel Fred </v>
      </c>
      <c r="AL36" s="55" t="str">
        <f t="shared" si="58"/>
        <v xml:space="preserve">Caro Quentin   Deb  Aude Andrew Marj   Wil Daniel Théo Selim Kel Fred </v>
      </c>
      <c r="AM36" s="55" t="str">
        <f t="shared" si="58"/>
        <v xml:space="preserve"> Quentin      Andrew          </v>
      </c>
      <c r="AN36" s="55" t="str">
        <f t="shared" si="58"/>
        <v xml:space="preserve"> Quentin Thib     Andrew  Thalia        </v>
      </c>
      <c r="AO36" s="55" t="str">
        <f t="shared" si="58"/>
        <v xml:space="preserve">Caro  Thib     Andrew  Thalia        </v>
      </c>
      <c r="AP36" s="55" t="str">
        <f t="shared" si="58"/>
        <v xml:space="preserve">Caro  Thib     Andrew  Thalia        </v>
      </c>
      <c r="AQ36" s="55" t="str">
        <f t="shared" si="58"/>
        <v xml:space="preserve">  Thib     Andrew  Thalia        </v>
      </c>
      <c r="AR36" s="55" t="str">
        <f t="shared" si="58"/>
        <v xml:space="preserve">  Thib Krys Deb  Aude Andrew Marj    Daniel Théo   Fred </v>
      </c>
      <c r="AS36" s="55" t="str">
        <f t="shared" si="58"/>
        <v xml:space="preserve">  Thib Krys Deb  Aude Andrew Marj  Amandine  Daniel Théo   Fred </v>
      </c>
      <c r="AT36" s="55" t="str">
        <f t="shared" si="58"/>
        <v xml:space="preserve"> Quentin      Andrew          </v>
      </c>
      <c r="AU36" s="55" t="str">
        <f t="shared" si="58"/>
        <v xml:space="preserve">Caro       Andrew          </v>
      </c>
      <c r="AV36" s="55" t="str">
        <f t="shared" si="58"/>
        <v xml:space="preserve">Caro                 </v>
      </c>
      <c r="AW36" s="55" t="str">
        <f t="shared" si="58"/>
        <v xml:space="preserve">Caro                 </v>
      </c>
      <c r="AX36" s="55" t="str">
        <f t="shared" si="58"/>
        <v>Caro                 Mel</v>
      </c>
      <c r="AY36" s="55" t="str">
        <f t="shared" si="58"/>
        <v>Caro Quentin    Arnaud Aude  Marj   Wil Daniel  Selim Kel Fred Mel</v>
      </c>
      <c r="AZ36" s="55" t="str">
        <f t="shared" si="58"/>
        <v>Caro Quentin   Deb Arnaud Aude  Marj   Wil Daniel  Selim Kel Fred Mel</v>
      </c>
      <c r="BA36" s="55" t="str">
        <f t="shared" si="58"/>
        <v xml:space="preserve">    Deb Arnaud  Andrew Marj   Wil  Théo   Fred Mel</v>
      </c>
      <c r="BB36" s="55" t="str">
        <f t="shared" si="58"/>
        <v>Caro    Deb Arnaud  Andrew Marj   Wil  Théo    Mel</v>
      </c>
      <c r="BC36" s="55" t="str">
        <f t="shared" si="58"/>
        <v>Caro    Deb Arnaud  Andrew Marj   Wil  Théo    Mel</v>
      </c>
      <c r="BD36" s="55" t="str">
        <f t="shared" si="58"/>
        <v xml:space="preserve">     Arnaud  Andrew Marj  Amandine Wil  Théo    Mel</v>
      </c>
      <c r="BE36" s="55" t="str">
        <f t="shared" si="58"/>
        <v xml:space="preserve">     Arnaud  Andrew Marj   Wil  Théo   Fred Mel</v>
      </c>
      <c r="BF36" s="55" t="str">
        <f t="shared" si="58"/>
        <v xml:space="preserve"> Quentin Thib  Deb Arnaud  Andrew Marj   Wil Daniel Théo  Kel Fred Mel</v>
      </c>
      <c r="BG36" s="55" t="str">
        <f t="shared" si="58"/>
        <v xml:space="preserve"> Quentin Thib  Deb Arnaud  Andrew Marj   Wil Daniel Théo  Kel Fred Mel</v>
      </c>
      <c r="BH36" s="55" t="str">
        <f t="shared" si="58"/>
        <v xml:space="preserve"> Quentin              Kel  Mel</v>
      </c>
      <c r="BI36" s="55" t="str">
        <f t="shared" si="58"/>
        <v>Caro Quentin              Kel  Mel</v>
      </c>
      <c r="BJ36" s="55" t="str">
        <f t="shared" si="58"/>
        <v>Caro Quentin              Kel  Mel</v>
      </c>
      <c r="BK36" s="55" t="str">
        <f t="shared" si="58"/>
        <v>Caro Quentin              Kel  Mel</v>
      </c>
      <c r="BL36" s="55" t="str">
        <f t="shared" si="58"/>
        <v>Caro Quentin      Andrew        Kel  Mel</v>
      </c>
      <c r="BM36" s="55" t="str">
        <f t="shared" si="58"/>
        <v>Caro Quentin   Deb  Aude Andrew Marj Thalia   Daniel Théo  Kel Fred Mel</v>
      </c>
      <c r="BN36" s="55" t="str">
        <f t="shared" si="58"/>
        <v>Caro Quentin   Deb  Aude Andrew Marj Thalia   Daniel Théo  Kel Fred Mel</v>
      </c>
      <c r="BO36" s="55" t="str">
        <f t="shared" si="58"/>
        <v xml:space="preserve">       Andrew       Selim   </v>
      </c>
      <c r="BP36" s="55" t="str">
        <f t="shared" ref="BP36:EA36" si="59">IF(OR(AND(BP3&gt;2,BP3&lt;&gt;"a"),BP3=0),$B$3,"")&amp;" " &amp;IF(OR(AND(BP4&gt;2,BP4&lt;&gt;"a"),BP4=0),$B$4,"")&amp;" " &amp;IF(OR(AND(BP5&gt;2,BP5&lt;&gt;"a"),BP5=0),$B$5,"")&amp;" "&amp; IF(OR(AND(BP6&gt;2,BP6&lt;&gt;"a"),BP6=0),$B$6,"")&amp;" "&amp; IF(OR(AND(BP7&gt;2,BP7&lt;&gt;"a"),BP7=0),$B$7,"")&amp;" "&amp; IF(OR(AND(BP8&gt;2,BP8&lt;&gt;"a"),BP8=0),$B$8,"")&amp;" "&amp; IF(OR(AND(BP9&gt;2,BP9&lt;&gt;"a"),BP9=0),$B$9,"")&amp;" " &amp;IF(OR(AND(BP10&gt;2,BP10&lt;&gt;"a"),BP10=0),$B$10,"")&amp;" "&amp; IF(OR(AND(BP11&gt;2,BP11&lt;&gt;"a"),BP11=0),$B$11,"")&amp;" "&amp; IF(OR(AND(BP12&gt;2,BP12&lt;&gt;"a"),BP12=0),$B$12,"")&amp;" "&amp; IF(OR(AND(BP13&gt;2,BP13&lt;&gt;"a"),BP13=0),$B$13,"")&amp;" " &amp;IF(OR(AND(BP14&gt;2,BP14&lt;&gt;"a"),BP14=0),$B$14,"")&amp;" " &amp;IF(OR(AND(BP15&gt;2,BP15&lt;&gt;"a"),BP15=0),$B$15,"")&amp;" " &amp;IF(OR(AND(BP16&gt;2,BP16&lt;&gt;"a"),BP16=0),$B$16,"")&amp;" "&amp; IF(OR(AND(BP17&gt;2,BP17&lt;&gt;"a"),BP17=0),$B$17,"")&amp;" "&amp; IF(BP18&lt;&gt;"a",$B$18,"")&amp;" "&amp; IF(BP19&lt;&gt;"a",$B$19,"")&amp;" "&amp; IF(BP20&lt;&gt;"a",$B$20,"")</f>
        <v xml:space="preserve">       Andrew       Selim   </v>
      </c>
      <c r="BQ36" s="55" t="str">
        <f t="shared" si="59"/>
        <v xml:space="preserve">              Selim   </v>
      </c>
      <c r="BR36" s="55" t="str">
        <f t="shared" si="59"/>
        <v xml:space="preserve">              Selim   </v>
      </c>
      <c r="BS36" s="55" t="str">
        <f t="shared" si="59"/>
        <v xml:space="preserve">Caro          Amandine    Selim   </v>
      </c>
      <c r="BT36" s="55" t="str">
        <f t="shared" si="59"/>
        <v xml:space="preserve"> Quentin Thib Krys Deb    Marj    Daniel  Selim  Fred </v>
      </c>
      <c r="BU36" s="55" t="str">
        <f t="shared" si="59"/>
        <v xml:space="preserve"> Quentin Thib Krys Deb    Marj  Amandine  Daniel Théo Selim  Fred </v>
      </c>
      <c r="BV36" s="55" t="str">
        <f t="shared" si="59"/>
        <v xml:space="preserve">   Krys      Thalia        </v>
      </c>
      <c r="BW36" s="55" t="str">
        <f t="shared" si="59"/>
        <v xml:space="preserve">   Krys   Aude   Thalia        </v>
      </c>
      <c r="BX36" s="55" t="str">
        <f t="shared" si="59"/>
        <v xml:space="preserve"> Quentin  Krys   Aude   Thalia        </v>
      </c>
      <c r="BY36" s="55" t="str">
        <f t="shared" si="59"/>
        <v xml:space="preserve"> Quentin  Krys   Aude   Thalia        </v>
      </c>
      <c r="BZ36" s="55" t="str">
        <f t="shared" si="59"/>
        <v xml:space="preserve">   Krys   Aude   Thalia        </v>
      </c>
      <c r="CA36" s="55" t="str">
        <f t="shared" si="59"/>
        <v xml:space="preserve">Caro   Krys Deb Arnaud Aude Andrew Marj Thalia    Théo  Kel Fred </v>
      </c>
      <c r="CB36" s="55" t="str">
        <f t="shared" si="59"/>
        <v xml:space="preserve">Caro   Krys Deb Arnaud Aude Andrew Marj Thalia   Daniel Théo  Kel Fred </v>
      </c>
      <c r="CC36" s="55" t="str">
        <f t="shared" si="59"/>
        <v xml:space="preserve"> Quentin                </v>
      </c>
      <c r="CD36" s="55" t="str">
        <f t="shared" si="59"/>
        <v xml:space="preserve">               Kel  </v>
      </c>
      <c r="CE36" s="55" t="str">
        <f t="shared" si="59"/>
        <v xml:space="preserve">               Kel  </v>
      </c>
      <c r="CF36" s="55" t="str">
        <f t="shared" si="59"/>
        <v xml:space="preserve">            Daniel   Kel  </v>
      </c>
      <c r="CG36" s="55" t="str">
        <f t="shared" si="59"/>
        <v xml:space="preserve">            Daniel     </v>
      </c>
      <c r="CH36" s="55" t="str">
        <f t="shared" si="59"/>
        <v xml:space="preserve"> Quentin     Aude Andrew Marj     Théo Selim  Fred </v>
      </c>
      <c r="CI36" s="55" t="str">
        <f t="shared" si="59"/>
        <v xml:space="preserve"> Quentin Thib  Deb  Aude Andrew Marj  Amandine   Théo Selim Kel Fred </v>
      </c>
      <c r="CJ36" s="55" t="str">
        <f t="shared" si="59"/>
        <v xml:space="preserve">               Kel  </v>
      </c>
      <c r="CK36" s="55" t="str">
        <f t="shared" si="59"/>
        <v xml:space="preserve">                 </v>
      </c>
      <c r="CL36" s="55" t="str">
        <f t="shared" si="59"/>
        <v xml:space="preserve">                 </v>
      </c>
      <c r="CM36" s="55" t="str">
        <f t="shared" si="59"/>
        <v xml:space="preserve">  Thib               </v>
      </c>
      <c r="CN36" s="55" t="str">
        <f t="shared" si="59"/>
        <v xml:space="preserve">   Krys             Fred </v>
      </c>
      <c r="CO36" s="55" t="str">
        <f t="shared" si="59"/>
        <v xml:space="preserve">Caro Quentin     Aude Andrew Marj   Wil Daniel    Fred </v>
      </c>
      <c r="CP36" s="55" t="str">
        <f t="shared" si="59"/>
        <v xml:space="preserve"> Quentin     Aude Andrew Marj   Wil Daniel   Kel Fred </v>
      </c>
      <c r="CQ36" s="55" t="str">
        <f t="shared" si="59"/>
        <v xml:space="preserve">              Selim   </v>
      </c>
      <c r="CR36" s="55" t="str">
        <f t="shared" si="59"/>
        <v xml:space="preserve">  Thib            Selim   </v>
      </c>
      <c r="CS36" s="55" t="str">
        <f t="shared" si="59"/>
        <v xml:space="preserve">  Thib        Amandine    Selim   </v>
      </c>
      <c r="CT36" s="55" t="str">
        <f t="shared" si="59"/>
        <v xml:space="preserve">  Thib               </v>
      </c>
      <c r="CU36" s="55" t="str">
        <f t="shared" si="59"/>
        <v xml:space="preserve">  Thib               </v>
      </c>
      <c r="CV36" s="55" t="str">
        <f t="shared" si="59"/>
        <v xml:space="preserve">Caro Quentin Thib  Deb   Andrew Marj Thalia   Daniel Théo   Fred </v>
      </c>
      <c r="CW36" s="55" t="str">
        <f t="shared" si="59"/>
        <v xml:space="preserve">Caro Quentin Thib  Deb   Andrew Marj Thalia   Daniel Théo   Fred </v>
      </c>
      <c r="CX36" s="55" t="str">
        <f t="shared" si="59"/>
        <v xml:space="preserve">       Andrew  Thalia        </v>
      </c>
      <c r="CY36" s="55" t="str">
        <f t="shared" si="59"/>
        <v xml:space="preserve">       Andrew          </v>
      </c>
      <c r="CZ36" s="55" t="str">
        <f t="shared" si="59"/>
        <v xml:space="preserve">                 </v>
      </c>
      <c r="DA36" s="55" t="str">
        <f t="shared" si="59"/>
        <v xml:space="preserve">Caro            Daniel     </v>
      </c>
      <c r="DB36" s="55" t="str">
        <f t="shared" si="59"/>
        <v xml:space="preserve">Caro            Daniel     </v>
      </c>
      <c r="DC36" s="55" t="str">
        <f t="shared" si="59"/>
        <v xml:space="preserve"> Quentin   Deb  Aude  Marj      Selim Kel Fred </v>
      </c>
      <c r="DD36" s="55" t="str">
        <f t="shared" si="59"/>
        <v xml:space="preserve"> Quentin   Deb  Aude  Marj      Selim Kel Fred </v>
      </c>
      <c r="DE36" s="55" t="str">
        <f t="shared" si="59"/>
        <v xml:space="preserve">    Deb Arnaud  Andrew Marj     Théo   Fred </v>
      </c>
      <c r="DF36" s="55" t="str">
        <f t="shared" si="59"/>
        <v xml:space="preserve">    Deb Arnaud  Andrew Marj   Wil  Théo    </v>
      </c>
      <c r="DG36" s="55" t="str">
        <f t="shared" si="59"/>
        <v xml:space="preserve"> Quentin   Deb Arnaud  Andrew Marj   Wil  Théo    </v>
      </c>
      <c r="DH36" s="55" t="str">
        <f t="shared" si="59"/>
        <v xml:space="preserve"> Quentin   Deb Arnaud  Andrew Marj   Wil Daniel Théo    </v>
      </c>
      <c r="DI36" s="55" t="str">
        <f t="shared" si="59"/>
        <v xml:space="preserve">    Deb Arnaud  Andrew Marj   Wil Daniel Théo    </v>
      </c>
      <c r="DJ36" s="55" t="str">
        <f t="shared" si="59"/>
        <v>Caro   Krys Deb Arnaud Aude Andrew Marj   Wil Daniel Théo  Kel Fred Mel</v>
      </c>
      <c r="DK36" s="55" t="str">
        <f t="shared" si="59"/>
        <v>Caro   Krys Deb Arnaud Aude Andrew Marj  Amandine Wil Daniel Théo  Kel Fred Mel</v>
      </c>
      <c r="DL36" s="55" t="str">
        <f t="shared" si="59"/>
        <v>Caro Quentin   Deb Arnaud  Andrew Marj  Amandine Wil Daniel Théo  Kel  Mel</v>
      </c>
      <c r="DM36" s="55" t="str">
        <f t="shared" si="59"/>
        <v xml:space="preserve">       Andrew   Amandine  Daniel   Kel  </v>
      </c>
      <c r="DN36" s="55" t="str">
        <f t="shared" si="59"/>
        <v xml:space="preserve">          Amandine     Kel  </v>
      </c>
      <c r="DO36" s="55" t="str">
        <f t="shared" si="59"/>
        <v xml:space="preserve">          Amandine     Kel  </v>
      </c>
      <c r="DP36" s="55" t="str">
        <f t="shared" si="59"/>
        <v xml:space="preserve">          Amandine     Kel  </v>
      </c>
      <c r="DQ36" s="55" t="str">
        <f t="shared" si="59"/>
        <v xml:space="preserve">Caro Quentin   Deb Arnaud Aude Andrew Marj  Amandine  Daniel Théo Selim Kel Fred </v>
      </c>
      <c r="DR36" s="55" t="str">
        <f t="shared" si="59"/>
        <v xml:space="preserve">Caro Quentin   Deb Arnaud Aude Andrew Marj    Daniel Théo Selim Kel Fred </v>
      </c>
      <c r="DS36" s="55" t="str">
        <f t="shared" si="59"/>
        <v xml:space="preserve">Caro         Thalia        </v>
      </c>
      <c r="DT36" s="55" t="str">
        <f t="shared" si="59"/>
        <v xml:space="preserve">         Thalia        </v>
      </c>
      <c r="DU36" s="55" t="str">
        <f t="shared" si="59"/>
        <v xml:space="preserve"> Quentin   Deb Arnaud   Marj Thalia Amandine       </v>
      </c>
      <c r="DV36" s="55" t="str">
        <f t="shared" si="59"/>
        <v xml:space="preserve"> Quentin        Thalia        </v>
      </c>
      <c r="DW36" s="55" t="str">
        <f t="shared" si="59"/>
        <v xml:space="preserve"> Quentin        Thalia        </v>
      </c>
      <c r="DX36" s="55" t="str">
        <f t="shared" si="59"/>
        <v xml:space="preserve">Caro  Thib  Deb Arnaud   Marj Thalia   Daniel Théo Selim  Fred </v>
      </c>
      <c r="DY36" s="55" t="str">
        <f t="shared" si="59"/>
        <v xml:space="preserve">Caro  Thib  Deb Arnaud   Marj Thalia   Daniel Théo Selim  Fred </v>
      </c>
      <c r="DZ36" s="55" t="str">
        <f t="shared" si="59"/>
        <v xml:space="preserve">         Thalia        </v>
      </c>
      <c r="EA36" s="55" t="str">
        <f t="shared" si="59"/>
        <v xml:space="preserve">         Thalia        </v>
      </c>
      <c r="EB36" s="55" t="str">
        <f t="shared" ref="EB36:GM36" si="60">IF(OR(AND(EB3&gt;2,EB3&lt;&gt;"a"),EB3=0),$B$3,"")&amp;" " &amp;IF(OR(AND(EB4&gt;2,EB4&lt;&gt;"a"),EB4=0),$B$4,"")&amp;" " &amp;IF(OR(AND(EB5&gt;2,EB5&lt;&gt;"a"),EB5=0),$B$5,"")&amp;" "&amp; IF(OR(AND(EB6&gt;2,EB6&lt;&gt;"a"),EB6=0),$B$6,"")&amp;" "&amp; IF(OR(AND(EB7&gt;2,EB7&lt;&gt;"a"),EB7=0),$B$7,"")&amp;" "&amp; IF(OR(AND(EB8&gt;2,EB8&lt;&gt;"a"),EB8=0),$B$8,"")&amp;" "&amp; IF(OR(AND(EB9&gt;2,EB9&lt;&gt;"a"),EB9=0),$B$9,"")&amp;" " &amp;IF(OR(AND(EB10&gt;2,EB10&lt;&gt;"a"),EB10=0),$B$10,"")&amp;" "&amp; IF(OR(AND(EB11&gt;2,EB11&lt;&gt;"a"),EB11=0),$B$11,"")&amp;" "&amp; IF(OR(AND(EB12&gt;2,EB12&lt;&gt;"a"),EB12=0),$B$12,"")&amp;" "&amp; IF(OR(AND(EB13&gt;2,EB13&lt;&gt;"a"),EB13=0),$B$13,"")&amp;" " &amp;IF(OR(AND(EB14&gt;2,EB14&lt;&gt;"a"),EB14=0),$B$14,"")&amp;" " &amp;IF(OR(AND(EB15&gt;2,EB15&lt;&gt;"a"),EB15=0),$B$15,"")&amp;" " &amp;IF(OR(AND(EB16&gt;2,EB16&lt;&gt;"a"),EB16=0),$B$16,"")&amp;" "&amp; IF(OR(AND(EB17&gt;2,EB17&lt;&gt;"a"),EB17=0),$B$17,"")&amp;" "&amp; IF(EB18&lt;&gt;"a",$B$18,"")&amp;" "&amp; IF(EB19&lt;&gt;"a",$B$19,"")&amp;" "&amp; IF(EB20&lt;&gt;"a",$B$20,"")</f>
        <v xml:space="preserve"> Quentin   Deb Arnaud   Marj Thalia        </v>
      </c>
      <c r="EC36" s="55" t="str">
        <f t="shared" si="60"/>
        <v xml:space="preserve"> Quentin        Thalia        </v>
      </c>
      <c r="ED36" s="55" t="str">
        <f t="shared" si="60"/>
        <v xml:space="preserve">                 </v>
      </c>
      <c r="EE36" s="55" t="str">
        <f t="shared" si="60"/>
        <v xml:space="preserve">Caro  Thib  Deb Arnaud Aude Andrew Marj   Wil Daniel Théo  Kel Fred </v>
      </c>
      <c r="EF36" s="55" t="str">
        <f t="shared" si="60"/>
        <v xml:space="preserve">Caro  Thib  Deb Arnaud Aude Andrew Marj   Wil Daniel Théo  Kel Fred </v>
      </c>
      <c r="EG36" s="55" t="str">
        <f t="shared" si="60"/>
        <v xml:space="preserve"> Quentin                </v>
      </c>
      <c r="EH36" s="55" t="str">
        <f t="shared" si="60"/>
        <v xml:space="preserve"> Quentin             Selim   </v>
      </c>
      <c r="EI36" s="55" t="str">
        <f t="shared" si="60"/>
        <v xml:space="preserve">              Selim   </v>
      </c>
      <c r="EJ36" s="55" t="str">
        <f t="shared" si="60"/>
        <v xml:space="preserve">              Selim   </v>
      </c>
      <c r="EK36" s="55" t="str">
        <f t="shared" si="60"/>
        <v xml:space="preserve"> Quentin             Selim   </v>
      </c>
      <c r="EL36" s="55" t="str">
        <f t="shared" si="60"/>
        <v xml:space="preserve">Caro Quentin  Krys Deb Arnaud Aude Andrew Marj    Daniel Théo Selim  Fred </v>
      </c>
      <c r="EM36" s="55" t="str">
        <f t="shared" si="60"/>
        <v xml:space="preserve">Caro Quentin  Krys Deb Arnaud Aude Andrew Marj    Daniel Théo Selim  Fred </v>
      </c>
      <c r="EN36" s="55" t="str">
        <f t="shared" si="60"/>
        <v xml:space="preserve">                 </v>
      </c>
      <c r="EO36" s="55" t="str">
        <f t="shared" si="60"/>
        <v xml:space="preserve">  Thib               </v>
      </c>
      <c r="EP36" s="55" t="str">
        <f t="shared" si="60"/>
        <v xml:space="preserve">  Thib               </v>
      </c>
      <c r="EQ36" s="55" t="str">
        <f t="shared" si="60"/>
        <v xml:space="preserve">  Thib               </v>
      </c>
      <c r="ER36" s="55" t="str">
        <f t="shared" si="60"/>
        <v xml:space="preserve"> Quentin Thib            Selim   </v>
      </c>
      <c r="ES36" s="55" t="str">
        <f t="shared" si="60"/>
        <v xml:space="preserve">Caro Quentin Thib  Deb Arnaud   Marj    Daniel Théo  Kel Fred </v>
      </c>
      <c r="ET36" s="55" t="str">
        <f t="shared" si="60"/>
        <v xml:space="preserve">Caro Quentin Thib  Deb Arnaud   Marj  Amandine  Daniel Théo  Kel Fred </v>
      </c>
      <c r="EU36" s="55" t="str">
        <f t="shared" si="60"/>
        <v xml:space="preserve">                 </v>
      </c>
      <c r="EV36" s="55" t="str">
        <f t="shared" si="60"/>
        <v xml:space="preserve">                 </v>
      </c>
      <c r="EW36" s="55" t="str">
        <f t="shared" si="60"/>
        <v xml:space="preserve">Caro                 </v>
      </c>
      <c r="EX36" s="55" t="str">
        <f t="shared" si="60"/>
        <v xml:space="preserve">Caro    Deb Arnaud Aude  Marj   Wil  Théo   Fred </v>
      </c>
      <c r="EY36" s="55" t="str">
        <f t="shared" si="60"/>
        <v xml:space="preserve">  Thib  Deb Arnaud Aude  Marj   Wil  Théo   Fred </v>
      </c>
      <c r="EZ36" s="55" t="str">
        <f t="shared" si="60"/>
        <v xml:space="preserve"> Quentin  Krys  Arnaud Aude Andrew Marj   Wil  Théo Selim  Fred </v>
      </c>
      <c r="FA36" s="55" t="str">
        <f t="shared" si="60"/>
        <v xml:space="preserve"> Quentin  Krys  Arnaud Aude Andrew Marj   Wil  Théo Selim  Fred </v>
      </c>
      <c r="FB36" s="55" t="str">
        <f t="shared" si="60"/>
        <v xml:space="preserve">      Aude           </v>
      </c>
      <c r="FC36" s="55" t="str">
        <f t="shared" si="60"/>
        <v xml:space="preserve">Caro      Aude      Daniel     </v>
      </c>
      <c r="FD36" s="55" t="str">
        <f t="shared" si="60"/>
        <v xml:space="preserve">Caro   Krys   Aude      Daniel     </v>
      </c>
      <c r="FE36" s="55" t="str">
        <f t="shared" si="60"/>
        <v xml:space="preserve">Caro   Krys   Aude      Daniel     </v>
      </c>
      <c r="FF36" s="55" t="str">
        <f t="shared" si="60"/>
        <v xml:space="preserve">Caro      Aude      Daniel     </v>
      </c>
      <c r="FG36" s="55" t="str">
        <f t="shared" si="60"/>
        <v xml:space="preserve">Caro Quentin   Deb Arnaud Aude Andrew Marj Thalia   Daniel Théo  Kel Fred </v>
      </c>
      <c r="FH36" s="55" t="str">
        <f t="shared" si="60"/>
        <v xml:space="preserve">Caro Quentin   Deb Arnaud Aude Andrew Marj Thalia   Daniel Théo  Kel Fred </v>
      </c>
      <c r="FI36" s="55" t="str">
        <f t="shared" si="60"/>
        <v xml:space="preserve">Caro Quentin  Krys Deb Arnaud Aude Andrew Marj     Théo   Fred </v>
      </c>
      <c r="FJ36" s="55" t="str">
        <f t="shared" si="60"/>
        <v xml:space="preserve">Caro Quentin     Aude Andrew          </v>
      </c>
      <c r="FK36" s="55" t="str">
        <f t="shared" si="60"/>
        <v xml:space="preserve"> Quentin     Aude           </v>
      </c>
      <c r="FL36" s="55" t="str">
        <f t="shared" si="60"/>
        <v xml:space="preserve">          Amandine       </v>
      </c>
      <c r="FM36" s="55" t="str">
        <f t="shared" si="60"/>
        <v xml:space="preserve">                 </v>
      </c>
      <c r="FN36" s="55" t="str">
        <f t="shared" si="60"/>
        <v xml:space="preserve">Caro  Thib  Deb Arnaud Aude  Marj    Daniel Théo   Fred </v>
      </c>
      <c r="FO36" s="55" t="str">
        <f t="shared" si="60"/>
        <v xml:space="preserve">Caro  Thib  Deb Arnaud Aude  Marj    Daniel Théo   Fred </v>
      </c>
      <c r="FP36" s="55" t="str">
        <f t="shared" si="60"/>
        <v xml:space="preserve"> Quentin                </v>
      </c>
      <c r="FQ36" s="55" t="str">
        <f t="shared" si="60"/>
        <v xml:space="preserve">                 </v>
      </c>
      <c r="FR36" s="55" t="str">
        <f t="shared" si="60"/>
        <v xml:space="preserve">Caro                 </v>
      </c>
      <c r="FS36" s="55" t="str">
        <f t="shared" si="60"/>
        <v xml:space="preserve">Caro                 </v>
      </c>
      <c r="FT36" s="55" t="str">
        <f t="shared" si="60"/>
        <v xml:space="preserve">                 </v>
      </c>
      <c r="FU36" s="55" t="str">
        <f t="shared" si="60"/>
        <v xml:space="preserve"> Quentin  Krys Deb Arnaud  Andrew Marj    Daniel Théo Selim Kel Fred </v>
      </c>
      <c r="FV36" s="55" t="str">
        <f t="shared" si="60"/>
        <v xml:space="preserve"> Quentin  Krys Deb Arnaud  Andrew Marj    Daniel Théo Selim Kel Fred </v>
      </c>
      <c r="FW36" s="55" t="str">
        <f t="shared" si="60"/>
        <v xml:space="preserve">   Krys           Selim   </v>
      </c>
      <c r="FX36" s="55" t="str">
        <f t="shared" si="60"/>
        <v xml:space="preserve">              Selim   </v>
      </c>
      <c r="FY36" s="55" t="str">
        <f t="shared" si="60"/>
        <v xml:space="preserve"> Quentin           Daniel     </v>
      </c>
      <c r="FZ36" s="55" t="str">
        <f t="shared" si="60"/>
        <v xml:space="preserve"> Quentin           Daniel     </v>
      </c>
      <c r="GA36" s="55" t="str">
        <f t="shared" si="60"/>
        <v xml:space="preserve">                 </v>
      </c>
      <c r="GB36" s="55" t="str">
        <f t="shared" si="60"/>
        <v xml:space="preserve">Caro    Deb Arnaud Aude Andrew Marj     Théo   Fred </v>
      </c>
      <c r="GC36" s="55" t="str">
        <f t="shared" si="60"/>
        <v xml:space="preserve">Caro    Deb Arnaud Aude Andrew Marj  Amandine   Théo  Kel Fred </v>
      </c>
      <c r="GD36" s="55" t="str">
        <f t="shared" si="60"/>
        <v xml:space="preserve"> Quentin Thib     Andrew  Thalia     Selim   </v>
      </c>
      <c r="GE36" s="55" t="str">
        <f t="shared" si="60"/>
        <v xml:space="preserve"> Quentin Thib     Andrew  Thalia     Selim   </v>
      </c>
      <c r="GF36" s="55" t="str">
        <f t="shared" si="60"/>
        <v xml:space="preserve">  Thib     Andrew  Thalia     Selim   </v>
      </c>
      <c r="GG36" s="55" t="str">
        <f t="shared" si="60"/>
        <v xml:space="preserve">  Thib     Andrew  Thalia   Daniel  Selim   </v>
      </c>
      <c r="GH36" s="55" t="str">
        <f t="shared" si="60"/>
        <v xml:space="preserve"> Quentin Thib     Andrew  Thalia   Daniel  Selim   </v>
      </c>
      <c r="GI36" s="55" t="str">
        <f t="shared" si="60"/>
        <v xml:space="preserve">Caro Quentin Thib  Deb Arnaud  Andrew Marj Thalia  Wil Daniel Théo Selim Kel Fred </v>
      </c>
      <c r="GJ36" s="55" t="str">
        <f t="shared" si="60"/>
        <v xml:space="preserve">Caro Quentin Thib  Deb Arnaud  Andrew Marj Thalia  Wil Daniel Théo Selim Kel Fred </v>
      </c>
      <c r="GK36" s="55" t="str">
        <f t="shared" si="60"/>
        <v xml:space="preserve"> Quentin Thib     Andrew     Daniel     </v>
      </c>
      <c r="GL36" s="55" t="str">
        <f t="shared" si="60"/>
        <v xml:space="preserve"> Quentin Thib     Andrew          </v>
      </c>
      <c r="GM36" s="55" t="str">
        <f t="shared" si="60"/>
        <v xml:space="preserve"> Quentin Thib     Andrew          </v>
      </c>
      <c r="GN36" s="55" t="str">
        <f t="shared" ref="GN36:IY36" si="61">IF(OR(AND(GN3&gt;2,GN3&lt;&gt;"a"),GN3=0),$B$3,"")&amp;" " &amp;IF(OR(AND(GN4&gt;2,GN4&lt;&gt;"a"),GN4=0),$B$4,"")&amp;" " &amp;IF(OR(AND(GN5&gt;2,GN5&lt;&gt;"a"),GN5=0),$B$5,"")&amp;" "&amp; IF(OR(AND(GN6&gt;2,GN6&lt;&gt;"a"),GN6=0),$B$6,"")&amp;" "&amp; IF(OR(AND(GN7&gt;2,GN7&lt;&gt;"a"),GN7=0),$B$7,"")&amp;" "&amp; IF(OR(AND(GN8&gt;2,GN8&lt;&gt;"a"),GN8=0),$B$8,"")&amp;" "&amp; IF(OR(AND(GN9&gt;2,GN9&lt;&gt;"a"),GN9=0),$B$9,"")&amp;" " &amp;IF(OR(AND(GN10&gt;2,GN10&lt;&gt;"a"),GN10=0),$B$10,"")&amp;" "&amp; IF(OR(AND(GN11&gt;2,GN11&lt;&gt;"a"),GN11=0),$B$11,"")&amp;" "&amp; IF(OR(AND(GN12&gt;2,GN12&lt;&gt;"a"),GN12=0),$B$12,"")&amp;" "&amp; IF(OR(AND(GN13&gt;2,GN13&lt;&gt;"a"),GN13=0),$B$13,"")&amp;" " &amp;IF(OR(AND(GN14&gt;2,GN14&lt;&gt;"a"),GN14=0),$B$14,"")&amp;" " &amp;IF(OR(AND(GN15&gt;2,GN15&lt;&gt;"a"),GN15=0),$B$15,"")&amp;" " &amp;IF(OR(AND(GN16&gt;2,GN16&lt;&gt;"a"),GN16=0),$B$16,"")&amp;" "&amp; IF(OR(AND(GN17&gt;2,GN17&lt;&gt;"a"),GN17=0),$B$17,"")&amp;" "&amp; IF(GN18&lt;&gt;"a",$B$18,"")&amp;" "&amp; IF(GN19&lt;&gt;"a",$B$19,"")&amp;" "&amp; IF(GN20&lt;&gt;"a",$B$20,"")</f>
        <v xml:space="preserve">  Thib     Andrew          </v>
      </c>
      <c r="GO36" s="55" t="str">
        <f t="shared" si="61"/>
        <v xml:space="preserve">  Thib     Andrew          </v>
      </c>
      <c r="GP36" s="55" t="str">
        <f t="shared" si="61"/>
        <v xml:space="preserve">Caro  Thib  Deb Arnaud Aude Andrew Marj    Daniel Théo Selim  Fred </v>
      </c>
      <c r="GQ36" s="55" t="str">
        <f t="shared" si="61"/>
        <v xml:space="preserve">Caro  Thib  Deb Arnaud Aude Andrew Marj    Daniel Théo Selim  Fred </v>
      </c>
      <c r="GR36" s="55" t="str">
        <f t="shared" si="61"/>
        <v xml:space="preserve"> Quentin      Andrew          </v>
      </c>
      <c r="GS36" s="55" t="str">
        <f t="shared" si="61"/>
        <v xml:space="preserve"> Quentin      Andrew          </v>
      </c>
      <c r="GT36" s="55" t="str">
        <f t="shared" si="61"/>
        <v xml:space="preserve">Caro       Andrew          </v>
      </c>
      <c r="GU36" s="55" t="str">
        <f t="shared" si="61"/>
        <v xml:space="preserve">Caro       Andrew          </v>
      </c>
      <c r="GV36" s="55" t="str">
        <f t="shared" si="61"/>
        <v xml:space="preserve">       Andrew          </v>
      </c>
      <c r="GW36" s="55" t="str">
        <f t="shared" si="61"/>
        <v xml:space="preserve">    Deb Arnaud Aude Andrew Marj    Daniel Théo Selim Kel Fred </v>
      </c>
      <c r="GX36" s="55" t="str">
        <f t="shared" si="61"/>
        <v xml:space="preserve">    Deb Arnaud Aude Andrew Marj    Daniel Théo Selim Kel Fred </v>
      </c>
      <c r="GY36" s="55" t="str">
        <f t="shared" si="61"/>
        <v xml:space="preserve"> Quentin      Andrew          </v>
      </c>
      <c r="GZ36" s="55" t="str">
        <f t="shared" si="61"/>
        <v xml:space="preserve">       Andrew          </v>
      </c>
      <c r="HA36" s="55" t="str">
        <f t="shared" si="61"/>
        <v xml:space="preserve">                 </v>
      </c>
      <c r="HB36" s="55" t="str">
        <f t="shared" si="61"/>
        <v xml:space="preserve">            Daniel     </v>
      </c>
      <c r="HC36" s="55" t="str">
        <f t="shared" si="61"/>
        <v xml:space="preserve">            Daniel     </v>
      </c>
      <c r="HD36" s="55" t="str">
        <f t="shared" si="61"/>
        <v xml:space="preserve">Caro Quentin  Krys Deb Arnaud Aude  Marj       Kel Fred </v>
      </c>
      <c r="HE36" s="55" t="str">
        <f t="shared" si="61"/>
        <v xml:space="preserve">Caro Quentin  Krys Deb Arnaud Aude  Marj       Kel Fred </v>
      </c>
      <c r="HF36" s="55" t="str">
        <f t="shared" si="61"/>
        <v xml:space="preserve">   Krys  Arnaud   Marj    Daniel Théo  Kel  </v>
      </c>
      <c r="HG36" s="55" t="str">
        <f t="shared" si="61"/>
        <v xml:space="preserve">     Arnaud   Marj    Daniel Théo  Kel  </v>
      </c>
      <c r="HH36" s="55" t="str">
        <f t="shared" si="61"/>
        <v xml:space="preserve">Caro    Deb Arnaud   Marj    Daniel Théo  Kel  </v>
      </c>
      <c r="HI36" s="55" t="str">
        <f t="shared" si="61"/>
        <v xml:space="preserve">Caro    Deb Arnaud   Marj    Daniel Théo  Kel  </v>
      </c>
      <c r="HJ36" s="55" t="str">
        <f t="shared" si="61"/>
        <v xml:space="preserve">    Deb Arnaud   Marj    Daniel Théo  Kel  </v>
      </c>
      <c r="HK36" s="55" t="str">
        <f t="shared" si="61"/>
        <v xml:space="preserve"> Quentin   Deb Arnaud Aude Andrew Marj Thalia   Daniel Théo Selim Kel Fred </v>
      </c>
      <c r="HL36" s="55" t="str">
        <f t="shared" si="61"/>
        <v xml:space="preserve"> Quentin   Deb Arnaud Aude Andrew Marj Thalia   Daniel Théo Selim Kel Fred </v>
      </c>
      <c r="HM36" s="55" t="str">
        <f t="shared" si="61"/>
        <v xml:space="preserve">Caro    Deb Arnaud Aude  Marj    Daniel Théo  Kel Fred </v>
      </c>
      <c r="HN36" s="55" t="str">
        <f t="shared" si="61"/>
        <v xml:space="preserve">Caro    Deb Arnaud Aude  Marj    Daniel Théo  Kel Fred </v>
      </c>
      <c r="HO36" s="55" t="str">
        <f t="shared" si="61"/>
        <v xml:space="preserve">Caro    Deb Arnaud   Marj    Daniel Théo  Kel Fred </v>
      </c>
      <c r="HP36" s="55" t="str">
        <f t="shared" si="61"/>
        <v xml:space="preserve">Caro    Deb Arnaud   Marj    Daniel Théo  Kel Fred </v>
      </c>
      <c r="HQ36" s="55" t="str">
        <f t="shared" si="61"/>
        <v xml:space="preserve">Caro    Deb Arnaud   Marj    Daniel Théo  Kel Fred </v>
      </c>
      <c r="HR36" s="55" t="str">
        <f t="shared" si="61"/>
        <v xml:space="preserve">Caro Quentin Thib  Deb Arnaud  Andrew Marj   Wil Daniel Théo  Kel Fred </v>
      </c>
      <c r="HS36" s="55" t="str">
        <f t="shared" si="61"/>
        <v xml:space="preserve">Caro Quentin Thib  Deb Arnaud  Andrew Marj   Wil Daniel Théo  Kel Fred </v>
      </c>
      <c r="HT36" s="55" t="str">
        <f t="shared" si="61"/>
        <v xml:space="preserve">Caro  Thib  Deb Arnaud Aude Andrew Marj   Wil Daniel Théo  Kel Fred </v>
      </c>
      <c r="HU36" s="55" t="str">
        <f t="shared" si="61"/>
        <v xml:space="preserve">Caro Quentin Thib  Deb Arnaud Aude Andrew Marj   Wil Daniel Théo  Kel Fred </v>
      </c>
      <c r="HV36" s="55" t="str">
        <f t="shared" si="61"/>
        <v xml:space="preserve">Caro Quentin   Deb Arnaud Aude  Marj   Wil Daniel Théo  Kel Fred </v>
      </c>
      <c r="HW36" s="55" t="str">
        <f t="shared" si="61"/>
        <v xml:space="preserve">Caro    Deb Arnaud Aude  Marj   Wil Daniel Théo  Kel Fred </v>
      </c>
      <c r="HX36" s="55" t="str">
        <f t="shared" si="61"/>
        <v xml:space="preserve">Caro    Deb Arnaud Aude  Marj   Wil Daniel Théo  Kel Fred </v>
      </c>
      <c r="HY36" s="55" t="str">
        <f t="shared" si="61"/>
        <v xml:space="preserve">Caro    Deb Arnaud Aude  Marj   Wil Daniel Théo  Kel Fred </v>
      </c>
      <c r="HZ36" s="55" t="str">
        <f t="shared" si="61"/>
        <v xml:space="preserve">Caro    Deb Arnaud Aude  Marj   Wil Daniel Théo  Kel Fred </v>
      </c>
      <c r="IA36" s="55" t="str">
        <f t="shared" si="61"/>
        <v xml:space="preserve">Caro Quentin   Deb Arnaud Aude  Marj   Wil Daniel Théo  Kel Fred </v>
      </c>
      <c r="IB36" s="55" t="str">
        <f t="shared" si="61"/>
        <v xml:space="preserve">    Deb Arnaud   Marj   Wil Daniel Théo Selim Kel Fred </v>
      </c>
      <c r="IC36" s="55" t="str">
        <f t="shared" si="61"/>
        <v xml:space="preserve">    Deb Arnaud   Marj   Wil Daniel Théo Selim Kel Fred </v>
      </c>
      <c r="ID36" s="55" t="str">
        <f t="shared" si="61"/>
        <v xml:space="preserve">     Arnaud   Marj   Wil Daniel Théo Selim Kel Fred </v>
      </c>
      <c r="IE36" s="55" t="str">
        <f t="shared" si="61"/>
        <v xml:space="preserve">     Arnaud   Marj   Wil Daniel Théo Selim Kel Fred </v>
      </c>
      <c r="IF36" s="55" t="str">
        <f t="shared" si="61"/>
        <v xml:space="preserve">Caro Quentin Thib  Deb Arnaud Aude Andrew Marj   Wil Daniel  Selim Kel Fred </v>
      </c>
      <c r="IG36" s="55" t="str">
        <f t="shared" si="61"/>
        <v xml:space="preserve">Caro Quentin Thib  Deb Arnaud Aude Andrew Marj   Wil Daniel  Selim Kel Fred </v>
      </c>
      <c r="IH36" s="55" t="str">
        <f t="shared" si="61"/>
        <v xml:space="preserve">  Thib     Andrew     Daniel  Selim Kel  </v>
      </c>
      <c r="II36" s="55" t="str">
        <f t="shared" si="61"/>
        <v xml:space="preserve">  Thib     Andrew     Daniel  Selim   </v>
      </c>
      <c r="IJ36" s="55" t="str">
        <f t="shared" si="61"/>
        <v xml:space="preserve"> Quentin Thib            Selim   </v>
      </c>
      <c r="IK36" s="55" t="str">
        <f t="shared" si="61"/>
        <v xml:space="preserve"> Quentin Thib            Selim   </v>
      </c>
      <c r="IL36" s="55" t="str">
        <f t="shared" si="61"/>
        <v xml:space="preserve">  Thib            Selim   </v>
      </c>
      <c r="IM36" s="55" t="str">
        <f t="shared" si="61"/>
        <v xml:space="preserve">Caro  Thib  Deb Arnaud   Marj     Théo Selim  Fred </v>
      </c>
      <c r="IN36" s="55" t="str">
        <f t="shared" si="61"/>
        <v xml:space="preserve">Caro  Thib  Deb Arnaud   Marj     Théo Selim  Fred </v>
      </c>
      <c r="IO36" s="55" t="str">
        <f t="shared" si="61"/>
        <v xml:space="preserve"> Quentin Thib            Selim   </v>
      </c>
      <c r="IP36" s="55" t="str">
        <f t="shared" si="61"/>
        <v xml:space="preserve">              Selim   </v>
      </c>
      <c r="IQ36" s="55" t="str">
        <f t="shared" si="61"/>
        <v xml:space="preserve">          Amandine    Selim   </v>
      </c>
      <c r="IR36" s="55" t="str">
        <f t="shared" si="61"/>
        <v xml:space="preserve">              Selim   </v>
      </c>
      <c r="IS36" s="55" t="str">
        <f t="shared" si="61"/>
        <v xml:space="preserve">              Selim   </v>
      </c>
      <c r="IT36" s="55" t="str">
        <f t="shared" si="61"/>
        <v xml:space="preserve">Caro Quentin   Deb Arnaud Aude Andrew Marj    Daniel Théo Selim Kel Fred </v>
      </c>
      <c r="IU36" s="55" t="str">
        <f t="shared" si="61"/>
        <v xml:space="preserve">Caro Quentin   Deb Arnaud Aude Andrew Marj    Daniel Théo Selim Kel Fred </v>
      </c>
      <c r="IV36" s="55" t="str">
        <f t="shared" si="61"/>
        <v xml:space="preserve"> Quentin        Thalia        </v>
      </c>
      <c r="IW36" s="55" t="str">
        <f t="shared" si="61"/>
        <v xml:space="preserve"> Quentin        Thalia        </v>
      </c>
      <c r="IX36" s="55" t="str">
        <f t="shared" si="61"/>
        <v xml:space="preserve">Caro Quentin        Thalia        </v>
      </c>
      <c r="IY36" s="55" t="str">
        <f t="shared" si="61"/>
        <v xml:space="preserve">Caro Quentin        Thalia        </v>
      </c>
      <c r="IZ36" s="55" t="str">
        <f t="shared" ref="IZ36:LK36" si="62">IF(OR(AND(IZ3&gt;2,IZ3&lt;&gt;"a"),IZ3=0),$B$3,"")&amp;" " &amp;IF(OR(AND(IZ4&gt;2,IZ4&lt;&gt;"a"),IZ4=0),$B$4,"")&amp;" " &amp;IF(OR(AND(IZ5&gt;2,IZ5&lt;&gt;"a"),IZ5=0),$B$5,"")&amp;" "&amp; IF(OR(AND(IZ6&gt;2,IZ6&lt;&gt;"a"),IZ6=0),$B$6,"")&amp;" "&amp; IF(OR(AND(IZ7&gt;2,IZ7&lt;&gt;"a"),IZ7=0),$B$7,"")&amp;" "&amp; IF(OR(AND(IZ8&gt;2,IZ8&lt;&gt;"a"),IZ8=0),$B$8,"")&amp;" "&amp; IF(OR(AND(IZ9&gt;2,IZ9&lt;&gt;"a"),IZ9=0),$B$9,"")&amp;" " &amp;IF(OR(AND(IZ10&gt;2,IZ10&lt;&gt;"a"),IZ10=0),$B$10,"")&amp;" "&amp; IF(OR(AND(IZ11&gt;2,IZ11&lt;&gt;"a"),IZ11=0),$B$11,"")&amp;" "&amp; IF(OR(AND(IZ12&gt;2,IZ12&lt;&gt;"a"),IZ12=0),$B$12,"")&amp;" "&amp; IF(OR(AND(IZ13&gt;2,IZ13&lt;&gt;"a"),IZ13=0),$B$13,"")&amp;" " &amp;IF(OR(AND(IZ14&gt;2,IZ14&lt;&gt;"a"),IZ14=0),$B$14,"")&amp;" " &amp;IF(OR(AND(IZ15&gt;2,IZ15&lt;&gt;"a"),IZ15=0),$B$15,"")&amp;" " &amp;IF(OR(AND(IZ16&gt;2,IZ16&lt;&gt;"a"),IZ16=0),$B$16,"")&amp;" "&amp; IF(OR(AND(IZ17&gt;2,IZ17&lt;&gt;"a"),IZ17=0),$B$17,"")&amp;" "&amp; IF(IZ18&lt;&gt;"a",$B$18,"")&amp;" "&amp; IF(IZ19&lt;&gt;"a",$B$19,"")&amp;" "&amp; IF(IZ20&lt;&gt;"a",$B$20,"")</f>
        <v xml:space="preserve"> Quentin        Thalia     Selim   </v>
      </c>
      <c r="JA36" s="55" t="str">
        <f t="shared" si="62"/>
        <v xml:space="preserve"> Quentin Thib Krys Deb Arnaud   Marj Thalia  Wil Daniel Théo Selim  Fred </v>
      </c>
      <c r="JB36" s="55" t="str">
        <f t="shared" si="62"/>
        <v xml:space="preserve"> Quentin Thib Krys Deb Arnaud   Marj Thalia Amandine Wil Daniel Théo Selim  Fred </v>
      </c>
      <c r="JC36" s="55" t="str">
        <f t="shared" si="62"/>
        <v xml:space="preserve"> Quentin     Aude           </v>
      </c>
      <c r="JD36" s="55" t="str">
        <f t="shared" si="62"/>
        <v xml:space="preserve"> Quentin     Aude           </v>
      </c>
      <c r="JE36" s="55" t="str">
        <f t="shared" si="62"/>
        <v xml:space="preserve"> Quentin     Aude           </v>
      </c>
      <c r="JF36" s="55" t="str">
        <f t="shared" si="62"/>
        <v xml:space="preserve"> Quentin     Aude      Daniel     </v>
      </c>
      <c r="JG36" s="55" t="str">
        <f t="shared" si="62"/>
        <v xml:space="preserve"> Quentin     Aude      Daniel     </v>
      </c>
      <c r="JH36" s="55" t="str">
        <f t="shared" si="62"/>
        <v xml:space="preserve">Caro Quentin   Deb Arnaud Aude Andrew Marj     Théo  Kel Fred </v>
      </c>
      <c r="JI36" s="55" t="str">
        <f t="shared" si="62"/>
        <v xml:space="preserve">Caro Quentin   Deb Arnaud Aude Andrew Marj     Théo  Kel Fred </v>
      </c>
      <c r="JJ36" s="55" t="str">
        <f t="shared" si="62"/>
        <v xml:space="preserve"> Quentin     Aude           </v>
      </c>
      <c r="JK36" s="55" t="str">
        <f t="shared" si="62"/>
        <v xml:space="preserve">Caro Quentin     Aude           </v>
      </c>
      <c r="JL36" s="55" t="str">
        <f t="shared" si="62"/>
        <v xml:space="preserve">Caro Quentin     Aude           </v>
      </c>
      <c r="JM36" s="55" t="str">
        <f t="shared" si="62"/>
        <v xml:space="preserve"> Quentin     Aude           </v>
      </c>
      <c r="JN36" s="55" t="str">
        <f t="shared" si="62"/>
        <v xml:space="preserve"> Quentin     Aude           </v>
      </c>
      <c r="JO36" s="55" t="str">
        <f t="shared" si="62"/>
        <v xml:space="preserve"> Quentin   Deb Arnaud Aude Andrew Marj    Daniel Théo Selim  Fred </v>
      </c>
      <c r="JP36" s="55" t="str">
        <f t="shared" si="62"/>
        <v xml:space="preserve"> Quentin   Deb Arnaud Aude Andrew Marj    Daniel Théo Selim  Fred </v>
      </c>
      <c r="JQ36" s="55" t="str">
        <f t="shared" si="62"/>
        <v xml:space="preserve">Caro                 </v>
      </c>
      <c r="JR36" s="55" t="str">
        <f t="shared" si="62"/>
        <v xml:space="preserve">Caro                 </v>
      </c>
      <c r="JS36" s="55" t="str">
        <f t="shared" si="62"/>
        <v xml:space="preserve">Caro Quentin                </v>
      </c>
      <c r="JT36" s="55" t="str">
        <f t="shared" si="62"/>
        <v xml:space="preserve">Caro Quentin                </v>
      </c>
      <c r="JU36" s="55" t="str">
        <f t="shared" si="62"/>
        <v xml:space="preserve">Caro                 </v>
      </c>
      <c r="JV36" s="55" t="str">
        <f t="shared" si="62"/>
        <v xml:space="preserve">Caro    Deb Arnaud Aude Andrew Marj  Amandine Wil Daniel Théo Selim Kel Fred </v>
      </c>
      <c r="JW36" s="55" t="str">
        <f t="shared" si="62"/>
        <v xml:space="preserve">Caro  Thib  Deb Arnaud Aude Andrew Marj   Wil Daniel Théo Selim Kel Fred </v>
      </c>
      <c r="JX36" s="55" t="str">
        <f t="shared" si="62"/>
        <v xml:space="preserve"> Quentin Thib               </v>
      </c>
      <c r="JY36" s="55" t="str">
        <f t="shared" si="62"/>
        <v xml:space="preserve">  Thib               </v>
      </c>
      <c r="JZ36" s="55" t="str">
        <f t="shared" si="62"/>
        <v xml:space="preserve">                 </v>
      </c>
      <c r="KA36" s="55" t="str">
        <f t="shared" si="62"/>
        <v xml:space="preserve">            Daniel     </v>
      </c>
      <c r="KB36" s="55" t="str">
        <f t="shared" si="62"/>
        <v xml:space="preserve">            Daniel     </v>
      </c>
      <c r="KC36" s="55" t="str">
        <f t="shared" si="62"/>
        <v xml:space="preserve">Caro Quentin  Krys Deb Arnaud Aude Andrew Marj Thalia    Théo   Fred </v>
      </c>
      <c r="KD36" s="55" t="str">
        <f t="shared" si="62"/>
        <v xml:space="preserve">Caro Quentin  Krys Deb Arnaud Aude Andrew Marj Thalia    Théo   Fred </v>
      </c>
      <c r="KE36" s="55" t="str">
        <f t="shared" si="62"/>
        <v xml:space="preserve">                 </v>
      </c>
      <c r="KF36" s="55" t="str">
        <f t="shared" si="62"/>
        <v xml:space="preserve">                 </v>
      </c>
      <c r="KG36" s="55" t="str">
        <f t="shared" si="62"/>
        <v xml:space="preserve">                 </v>
      </c>
      <c r="KH36" s="55" t="str">
        <f t="shared" si="62"/>
        <v xml:space="preserve">                 </v>
      </c>
      <c r="KI36" s="55" t="str">
        <f t="shared" si="62"/>
        <v xml:space="preserve">            Daniel     </v>
      </c>
      <c r="KJ36" s="55" t="str">
        <f t="shared" si="62"/>
        <v xml:space="preserve">Caro Quentin   Deb Arnaud  Andrew Marj    Daniel Théo Selim Kel Fred </v>
      </c>
      <c r="KK36" s="55" t="str">
        <f t="shared" si="62"/>
        <v xml:space="preserve">Caro Quentin   Deb Arnaud  Andrew Marj  Amandine  Daniel Théo Selim Kel Fred </v>
      </c>
      <c r="KL36" s="55" t="str">
        <f t="shared" si="62"/>
        <v xml:space="preserve">         Thalia   Daniel     </v>
      </c>
      <c r="KM36" s="55" t="str">
        <f t="shared" si="62"/>
        <v xml:space="preserve">         Thalia   Daniel     </v>
      </c>
      <c r="KN36" s="55" t="str">
        <f t="shared" si="62"/>
        <v xml:space="preserve">Caro         Thalia   Daniel     </v>
      </c>
      <c r="KO36" s="55" t="str">
        <f t="shared" si="62"/>
        <v xml:space="preserve">Caro         Thalia   Daniel     </v>
      </c>
      <c r="KP36" s="55" t="str">
        <f t="shared" si="62"/>
        <v xml:space="preserve">         Thalia   Daniel     </v>
      </c>
      <c r="KQ36" s="55" t="str">
        <f t="shared" si="62"/>
        <v xml:space="preserve"> Quentin   Deb Arnaud Aude  Marj Thalia   Daniel   Kel Fred </v>
      </c>
      <c r="KR36" s="55" t="str">
        <f t="shared" si="62"/>
        <v xml:space="preserve"> Quentin   Deb Arnaud Aude  Marj Thalia   Daniel   Kel Fred </v>
      </c>
      <c r="KS36" s="55" t="str">
        <f t="shared" si="62"/>
        <v xml:space="preserve"> Quentin   Deb Arnaud  Andrew Marj   Wil  Théo  Kel Fred </v>
      </c>
      <c r="KT36" s="55" t="str">
        <f t="shared" si="62"/>
        <v xml:space="preserve"> Quentin   Deb Arnaud  Andrew Marj   Wil  Théo  Kel Fred </v>
      </c>
      <c r="KU36" s="55" t="str">
        <f t="shared" si="62"/>
        <v xml:space="preserve"> Quentin   Deb Arnaud  Andrew Marj   Wil  Théo  Kel Fred </v>
      </c>
      <c r="KV36" s="55" t="str">
        <f t="shared" si="62"/>
        <v xml:space="preserve">    Deb Arnaud  Andrew Marj  Amandine Wil  Théo  Kel Fred </v>
      </c>
      <c r="KW36" s="55" t="str">
        <f t="shared" si="62"/>
        <v xml:space="preserve">    Deb Arnaud  Andrew Marj   Wil  Théo  Kel Fred </v>
      </c>
      <c r="KX36" s="55" t="str">
        <f t="shared" si="62"/>
        <v xml:space="preserve">Caro    Deb Arnaud Aude Andrew Marj   Wil Daniel Théo Selim Kel Fred </v>
      </c>
      <c r="KY36" s="55" t="str">
        <f t="shared" si="62"/>
        <v xml:space="preserve">Caro     Arnaud Aude Andrew Marj   Wil Daniel Théo Selim Kel Fred </v>
      </c>
      <c r="KZ36" s="55" t="str">
        <f t="shared" si="62"/>
        <v xml:space="preserve"> Quentin    Arnaud  Andrew Marj   Wil  Théo    </v>
      </c>
      <c r="LA36" s="55" t="str">
        <f t="shared" si="62"/>
        <v xml:space="preserve">     Arnaud   Marj   Wil      </v>
      </c>
      <c r="LB36" s="55" t="str">
        <f t="shared" si="62"/>
        <v xml:space="preserve">Caro                 </v>
      </c>
      <c r="LC36" s="55" t="str">
        <f t="shared" si="62"/>
        <v xml:space="preserve">Caro                 </v>
      </c>
      <c r="LD36" s="55" t="str">
        <f t="shared" si="62"/>
        <v xml:space="preserve">                 </v>
      </c>
      <c r="LE36" s="55" t="str">
        <f t="shared" si="62"/>
        <v xml:space="preserve"> Quentin   Deb Arnaud  Andrew Marj Thalia   Daniel Théo Selim  Fred </v>
      </c>
      <c r="LF36" s="55" t="str">
        <f t="shared" si="62"/>
        <v xml:space="preserve"> Quentin   Deb Arnaud  Andrew Marj Thalia   Daniel Théo Selim  Fred </v>
      </c>
      <c r="LG36" s="55" t="str">
        <f t="shared" si="62"/>
        <v xml:space="preserve">Caro Quentin Thib  Deb Arnaud  Andrew Marj     Théo Selim   </v>
      </c>
      <c r="LH36" s="55" t="str">
        <f t="shared" si="62"/>
        <v xml:space="preserve">Caro  Thib     Andrew          </v>
      </c>
      <c r="LI36" s="55" t="str">
        <f t="shared" si="62"/>
        <v xml:space="preserve">Caro  Thib               </v>
      </c>
      <c r="LJ36" s="55" t="str">
        <f t="shared" si="62"/>
        <v xml:space="preserve">Caro  Thib    Aude    Amandine       </v>
      </c>
      <c r="LK36" s="55" t="str">
        <f t="shared" si="62"/>
        <v xml:space="preserve">Caro  Thib    Aude           </v>
      </c>
      <c r="LL36" s="55" t="str">
        <f t="shared" ref="LL36:NW36" si="63">IF(OR(AND(LL3&gt;2,LL3&lt;&gt;"a"),LL3=0),$B$3,"")&amp;" " &amp;IF(OR(AND(LL4&gt;2,LL4&lt;&gt;"a"),LL4=0),$B$4,"")&amp;" " &amp;IF(OR(AND(LL5&gt;2,LL5&lt;&gt;"a"),LL5=0),$B$5,"")&amp;" "&amp; IF(OR(AND(LL6&gt;2,LL6&lt;&gt;"a"),LL6=0),$B$6,"")&amp;" "&amp; IF(OR(AND(LL7&gt;2,LL7&lt;&gt;"a"),LL7=0),$B$7,"")&amp;" "&amp; IF(OR(AND(LL8&gt;2,LL8&lt;&gt;"a"),LL8=0),$B$8,"")&amp;" "&amp; IF(OR(AND(LL9&gt;2,LL9&lt;&gt;"a"),LL9=0),$B$9,"")&amp;" " &amp;IF(OR(AND(LL10&gt;2,LL10&lt;&gt;"a"),LL10=0),$B$10,"")&amp;" "&amp; IF(OR(AND(LL11&gt;2,LL11&lt;&gt;"a"),LL11=0),$B$11,"")&amp;" "&amp; IF(OR(AND(LL12&gt;2,LL12&lt;&gt;"a"),LL12=0),$B$12,"")&amp;" "&amp; IF(OR(AND(LL13&gt;2,LL13&lt;&gt;"a"),LL13=0),$B$13,"")&amp;" " &amp;IF(OR(AND(LL14&gt;2,LL14&lt;&gt;"a"),LL14=0),$B$14,"")&amp;" " &amp;IF(OR(AND(LL15&gt;2,LL15&lt;&gt;"a"),LL15=0),$B$15,"")&amp;" " &amp;IF(OR(AND(LL16&gt;2,LL16&lt;&gt;"a"),LL16=0),$B$16,"")&amp;" "&amp; IF(OR(AND(LL17&gt;2,LL17&lt;&gt;"a"),LL17=0),$B$17,"")&amp;" "&amp; IF(LL18&lt;&gt;"a",$B$18,"")&amp;" "&amp; IF(LL19&lt;&gt;"a",$B$19,"")&amp;" "&amp; IF(LL20&lt;&gt;"a",$B$20,"")</f>
        <v xml:space="preserve">Caro Quentin Thib  Deb Arnaud Aude  Marj    Daniel Théo  Kel Fred </v>
      </c>
      <c r="LM36" s="55" t="str">
        <f t="shared" si="63"/>
        <v xml:space="preserve">Caro Quentin Thib  Deb Arnaud Aude  Marj    Daniel Théo  Kel Fred </v>
      </c>
      <c r="LN36" s="55" t="str">
        <f t="shared" si="63"/>
        <v xml:space="preserve">Caro      Aude           </v>
      </c>
      <c r="LO36" s="55" t="str">
        <f t="shared" si="63"/>
        <v xml:space="preserve">Caro      Aude           </v>
      </c>
      <c r="LP36" s="55" t="str">
        <f t="shared" si="63"/>
        <v xml:space="preserve">                 </v>
      </c>
      <c r="LQ36" s="55" t="str">
        <f t="shared" si="63"/>
        <v xml:space="preserve">            Daniel     </v>
      </c>
      <c r="LR36" s="55" t="str">
        <f t="shared" si="63"/>
        <v xml:space="preserve">            Daniel     </v>
      </c>
      <c r="LS36" s="55" t="str">
        <f t="shared" si="63"/>
        <v xml:space="preserve">Caro Quentin  Krys Deb Arnaud Aude  Marj   Wil  Théo Selim  Fred </v>
      </c>
      <c r="LT36" s="55" t="str">
        <f t="shared" si="63"/>
        <v xml:space="preserve">Caro Quentin  Krys Deb Arnaud Aude  Marj   Wil  Théo Selim  Fred </v>
      </c>
      <c r="LU36" s="55" t="str">
        <f t="shared" si="63"/>
        <v xml:space="preserve">                 </v>
      </c>
      <c r="LV36" s="55" t="str">
        <f t="shared" si="63"/>
        <v xml:space="preserve">                 </v>
      </c>
      <c r="LW36" s="55" t="str">
        <f t="shared" si="63"/>
        <v xml:space="preserve"> Quentin                </v>
      </c>
      <c r="LX36" s="55" t="str">
        <f t="shared" si="63"/>
        <v xml:space="preserve"> Quentin                </v>
      </c>
      <c r="LY36" s="55" t="str">
        <f t="shared" si="63"/>
        <v xml:space="preserve">                 </v>
      </c>
      <c r="LZ36" s="55" t="str">
        <f t="shared" si="63"/>
        <v xml:space="preserve">Caro    Deb Arnaud  Andrew Marj  Amandine  Daniel Théo  Kel Fred </v>
      </c>
      <c r="MA36" s="55" t="str">
        <f t="shared" si="63"/>
        <v xml:space="preserve">Caro    Deb Arnaud  Andrew Marj    Daniel Théo  Kel Fred </v>
      </c>
      <c r="MB36" s="55" t="str">
        <f t="shared" si="63"/>
        <v xml:space="preserve"> Quentin                </v>
      </c>
      <c r="MC36" s="55" t="str">
        <f t="shared" si="63"/>
        <v xml:space="preserve"> Quentin                </v>
      </c>
      <c r="MD36" s="55" t="str">
        <f t="shared" si="63"/>
        <v xml:space="preserve">Caro Quentin                </v>
      </c>
      <c r="ME36" s="55" t="str">
        <f t="shared" si="63"/>
        <v xml:space="preserve">Caro Quentin                </v>
      </c>
      <c r="MF36" s="55" t="str">
        <f t="shared" si="63"/>
        <v xml:space="preserve"> Quentin                </v>
      </c>
      <c r="MG36" s="55" t="str">
        <f t="shared" si="63"/>
        <v xml:space="preserve"> Quentin   Deb Arnaud Aude Andrew Marj Thalia   Daniel Théo   Fred </v>
      </c>
      <c r="MH36" s="55" t="str">
        <f t="shared" si="63"/>
        <v xml:space="preserve"> Quentin   Deb Arnaud Aude Andrew Marj Thalia   Daniel Théo   Fred </v>
      </c>
      <c r="MI36" s="55" t="str">
        <f t="shared" si="63"/>
        <v xml:space="preserve">Caro                 </v>
      </c>
      <c r="MJ36" s="55" t="str">
        <f t="shared" si="63"/>
        <v xml:space="preserve">Caro                 </v>
      </c>
      <c r="MK36" s="55" t="str">
        <f t="shared" si="63"/>
        <v xml:space="preserve">Caro          Amandine       </v>
      </c>
      <c r="ML36" s="55" t="str">
        <f t="shared" si="63"/>
        <v xml:space="preserve">Caro                 </v>
      </c>
      <c r="MM36" s="55" t="str">
        <f t="shared" si="63"/>
        <v xml:space="preserve">Caro                 </v>
      </c>
      <c r="MN36" s="55" t="str">
        <f t="shared" si="63"/>
        <v xml:space="preserve">Caro Quentin   Deb Arnaud   Marj    Daniel Théo Selim Kel Fred </v>
      </c>
      <c r="MO36" s="55" t="str">
        <f t="shared" si="63"/>
        <v xml:space="preserve">Caro Quentin   Deb Arnaud   Marj    Daniel Théo Selim Kel Fred </v>
      </c>
      <c r="MP36" s="55" t="str">
        <f t="shared" si="63"/>
        <v xml:space="preserve">                 </v>
      </c>
      <c r="MQ36" s="55" t="str">
        <f t="shared" si="63"/>
        <v xml:space="preserve">      Aude           </v>
      </c>
      <c r="MR36" s="55" t="str">
        <f t="shared" si="63"/>
        <v xml:space="preserve">      Aude           </v>
      </c>
      <c r="MS36" s="55" t="str">
        <f t="shared" si="63"/>
        <v xml:space="preserve">      Aude           </v>
      </c>
      <c r="MT36" s="55" t="str">
        <f t="shared" si="63"/>
        <v xml:space="preserve">      Aude           </v>
      </c>
      <c r="MU36" s="55" t="str">
        <f t="shared" si="63"/>
        <v xml:space="preserve">Caro Quentin   Deb Arnaud Aude Andrew Marj   Wil Daniel Théo  Kel Fred </v>
      </c>
      <c r="MV36" s="55" t="str">
        <f t="shared" si="63"/>
        <v xml:space="preserve">Caro Quentin Thib  Deb Arnaud Aude Andrew Marj   Wil Daniel Théo  Kel Fred </v>
      </c>
      <c r="MW36" s="55" t="str">
        <f t="shared" si="63"/>
        <v xml:space="preserve"> Quentin Thib  Deb Arnaud  Andrew Marj Thalia  Wil  Théo  Kel Fred </v>
      </c>
      <c r="MX36" s="55" t="str">
        <f t="shared" si="63"/>
        <v xml:space="preserve">Caro Quentin Thib  Deb Arnaud  Andrew Marj Thalia Amandine Wil  Théo Selim Kel Fred </v>
      </c>
      <c r="MY36" s="55" t="str">
        <f t="shared" si="63"/>
        <v xml:space="preserve">Caro  Thib  Deb Arnaud  Andrew Marj Thalia Amandine Wil  Théo Selim Kel Fred </v>
      </c>
      <c r="MZ36" s="55" t="str">
        <f t="shared" si="63"/>
        <v xml:space="preserve">Caro  Thib  Deb Arnaud  Andrew Marj Thalia  Wil  Théo Selim Kel Fred </v>
      </c>
      <c r="NA36" s="55" t="str">
        <f t="shared" si="63"/>
        <v xml:space="preserve"> Quentin Thib  Deb Arnaud  Andrew Marj Thalia  Wil  Théo Selim Kel Fred </v>
      </c>
      <c r="NB36" s="55" t="str">
        <f t="shared" si="63"/>
        <v xml:space="preserve">  Thib  Deb Arnaud Aude Andrew Marj Thalia  Wil Daniel Théo Selim Kel Fred </v>
      </c>
      <c r="NC36" s="55" t="str">
        <f t="shared" si="63"/>
        <v xml:space="preserve">  Thib  Deb Arnaud Aude Andrew Marj Thalia  Wil Daniel Théo Selim Kel Fred </v>
      </c>
      <c r="ND36" s="55" t="str">
        <f t="shared" si="63"/>
        <v xml:space="preserve">  Thib  Deb Arnaud  Andrew Marj Thalia  Wil   Selim Kel  </v>
      </c>
      <c r="NE36" s="55" t="str">
        <f t="shared" si="63"/>
        <v xml:space="preserve"> Quentin   Deb Arnaud Aude  Marj Thalia  Wil    Kel  </v>
      </c>
      <c r="NF36" s="55" t="str">
        <f t="shared" si="63"/>
        <v xml:space="preserve"> Quentin   Deb Arnaud Aude  Marj Thalia  Wil Daniel Théo  Kel  </v>
      </c>
      <c r="NG36" s="55" t="str">
        <f t="shared" si="63"/>
        <v xml:space="preserve">Caro    Deb Arnaud Aude  Marj Thalia  Wil Daniel Théo  Kel  </v>
      </c>
      <c r="NH36" s="55" t="str">
        <f t="shared" si="63"/>
        <v xml:space="preserve">Caro    Deb Arnaud Aude  Marj Thalia  Wil Daniel Théo  Kel  </v>
      </c>
      <c r="NI36" s="55" t="str">
        <f t="shared" si="63"/>
        <v xml:space="preserve">Caro Quentin Thib  Deb Arnaud Aude Andrew Marj   Wil Daniel Théo Selim Kel Fred </v>
      </c>
      <c r="NJ36" s="55" t="str">
        <f t="shared" si="63"/>
        <v xml:space="preserve">Caro Quentin Thib  Deb Arnaud Aude Andrew Marj   Wil Daniel Théo Selim Kel Fred </v>
      </c>
    </row>
    <row r="37" spans="1:375" s="62" customFormat="1" ht="3" hidden="1" customHeight="1" x14ac:dyDescent="0.25">
      <c r="A37" s="57"/>
      <c r="B37" s="58"/>
      <c r="C37" s="59"/>
      <c r="D37" s="60" t="e">
        <f t="shared" ref="D37" si="64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E37" s="60" t="e">
        <f t="shared" ref="E37" si="65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F37" s="60" t="e">
        <f t="shared" ref="F37" si="66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G37" s="61" t="e">
        <f t="shared" ref="G37" si="67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H37" s="61" t="e">
        <f t="shared" ref="H37" si="68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I37" s="61" t="e">
        <f t="shared" ref="I37:AZ37" si="69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J37" s="61" t="e">
        <f t="shared" si="69"/>
        <v>#REF!</v>
      </c>
      <c r="K37" s="61" t="e">
        <f t="shared" si="69"/>
        <v>#REF!</v>
      </c>
      <c r="L37" s="61" t="e">
        <f t="shared" si="69"/>
        <v>#REF!</v>
      </c>
      <c r="M37" s="61" t="e">
        <f t="shared" si="69"/>
        <v>#REF!</v>
      </c>
      <c r="N37" s="61" t="e">
        <f t="shared" si="69"/>
        <v>#REF!</v>
      </c>
      <c r="O37" s="61" t="e">
        <f t="shared" si="69"/>
        <v>#REF!</v>
      </c>
      <c r="P37" s="61" t="e">
        <f t="shared" si="69"/>
        <v>#REF!</v>
      </c>
      <c r="Q37" s="61" t="e">
        <f t="shared" si="69"/>
        <v>#REF!</v>
      </c>
      <c r="R37" s="61" t="e">
        <f t="shared" si="69"/>
        <v>#REF!</v>
      </c>
      <c r="S37" s="61" t="e">
        <f t="shared" si="69"/>
        <v>#REF!</v>
      </c>
      <c r="T37" s="61" t="e">
        <f t="shared" si="69"/>
        <v>#REF!</v>
      </c>
      <c r="U37" s="61" t="e">
        <f t="shared" si="69"/>
        <v>#REF!</v>
      </c>
      <c r="V37" s="61" t="e">
        <f t="shared" si="69"/>
        <v>#REF!</v>
      </c>
      <c r="W37" s="61" t="e">
        <f t="shared" si="69"/>
        <v>#REF!</v>
      </c>
      <c r="X37" s="61" t="e">
        <f t="shared" si="69"/>
        <v>#REF!</v>
      </c>
      <c r="Y37" s="61" t="e">
        <f t="shared" si="69"/>
        <v>#REF!</v>
      </c>
      <c r="Z37" s="61" t="e">
        <f t="shared" si="69"/>
        <v>#REF!</v>
      </c>
      <c r="AA37" s="61" t="e">
        <f t="shared" si="69"/>
        <v>#REF!</v>
      </c>
      <c r="AB37" s="61" t="e">
        <f t="shared" si="69"/>
        <v>#REF!</v>
      </c>
      <c r="AC37" s="61" t="e">
        <f t="shared" si="69"/>
        <v>#REF!</v>
      </c>
      <c r="AD37" s="61" t="e">
        <f t="shared" si="69"/>
        <v>#REF!</v>
      </c>
      <c r="AE37" s="61" t="e">
        <f t="shared" si="69"/>
        <v>#REF!</v>
      </c>
      <c r="AF37" s="61" t="e">
        <f t="shared" si="69"/>
        <v>#REF!</v>
      </c>
      <c r="AG37" s="61" t="e">
        <f t="shared" si="69"/>
        <v>#REF!</v>
      </c>
      <c r="AH37" s="61" t="e">
        <f t="shared" si="69"/>
        <v>#REF!</v>
      </c>
      <c r="AI37" s="61" t="e">
        <f t="shared" si="69"/>
        <v>#REF!</v>
      </c>
      <c r="AJ37" s="61" t="e">
        <f t="shared" si="69"/>
        <v>#REF!</v>
      </c>
      <c r="AK37" s="61" t="e">
        <f t="shared" si="69"/>
        <v>#REF!</v>
      </c>
      <c r="AL37" s="61" t="e">
        <f t="shared" si="69"/>
        <v>#REF!</v>
      </c>
      <c r="AM37" s="61" t="e">
        <f t="shared" si="69"/>
        <v>#REF!</v>
      </c>
      <c r="AN37" s="61" t="e">
        <f t="shared" si="69"/>
        <v>#REF!</v>
      </c>
      <c r="AO37" s="61" t="e">
        <f t="shared" si="69"/>
        <v>#REF!</v>
      </c>
      <c r="AP37" s="61" t="e">
        <f t="shared" si="69"/>
        <v>#REF!</v>
      </c>
      <c r="AQ37" s="61" t="e">
        <f t="shared" si="69"/>
        <v>#REF!</v>
      </c>
      <c r="AR37" s="61" t="e">
        <f t="shared" si="69"/>
        <v>#REF!</v>
      </c>
      <c r="AS37" s="61" t="e">
        <f t="shared" si="69"/>
        <v>#REF!</v>
      </c>
      <c r="AT37" s="61" t="e">
        <f t="shared" si="69"/>
        <v>#REF!</v>
      </c>
      <c r="AU37" s="61" t="e">
        <f t="shared" si="69"/>
        <v>#REF!</v>
      </c>
      <c r="AV37" s="61" t="e">
        <f t="shared" si="69"/>
        <v>#REF!</v>
      </c>
      <c r="AW37" s="61" t="e">
        <f t="shared" si="69"/>
        <v>#REF!</v>
      </c>
      <c r="AX37" s="61" t="e">
        <f t="shared" si="69"/>
        <v>#REF!</v>
      </c>
      <c r="AY37" s="61" t="e">
        <f t="shared" si="69"/>
        <v>#REF!</v>
      </c>
      <c r="AZ37" s="61" t="e">
        <f t="shared" si="69"/>
        <v>#REF!</v>
      </c>
      <c r="BA37" s="61" t="str">
        <f>IF(BA6=0,$B$6&amp;"   ","")&amp;IF(BA8=0,$B$8&amp;"   ","")&amp;IF(BA9=0,$B$9&amp;"   ","")&amp;IF(BA12=0,$B$12&amp;"   ","")&amp;IF(BA14=0,$B$14&amp;"   ","")&amp;IF(AND(BA6&gt;2,BA6&lt;&gt;"a"),$B$6&amp;"   ","")&amp;IF(AND(BA8&gt;2,BA8&lt;&gt;"a"),$B$8&amp;"   ","")&amp;IF(AND(BA9&gt;2,BA9&lt;&gt;"a"),$B$9&amp;"   ","")&amp;IF(AND(BA12&gt;2,BA12&lt;&gt;"a"),$B$12&amp;"   ","")&amp;IF(AND(BA14&gt;2,BA14&lt;&gt;"a"),$B$14&amp;"   ","")</f>
        <v xml:space="preserve">Arnaud   Wil   </v>
      </c>
      <c r="BB37" s="61" t="e">
        <f t="shared" ref="BB37" si="70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BC37" s="61" t="e">
        <f t="shared" ref="BC37" si="71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BD37" s="61" t="e">
        <f t="shared" ref="BD37" si="72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BE37" s="61" t="e">
        <f t="shared" ref="BE37" si="73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BF37" s="61" t="e">
        <f t="shared" ref="BF37" si="74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BG37" s="61" t="e">
        <f t="shared" ref="BG37:DR37" si="75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BH37" s="61" t="e">
        <f t="shared" si="75"/>
        <v>#REF!</v>
      </c>
      <c r="BI37" s="61" t="e">
        <f t="shared" si="75"/>
        <v>#REF!</v>
      </c>
      <c r="BJ37" s="61" t="e">
        <f t="shared" si="75"/>
        <v>#REF!</v>
      </c>
      <c r="BK37" s="61" t="e">
        <f t="shared" si="75"/>
        <v>#REF!</v>
      </c>
      <c r="BL37" s="61" t="e">
        <f t="shared" si="75"/>
        <v>#REF!</v>
      </c>
      <c r="BM37" s="61" t="e">
        <f t="shared" si="75"/>
        <v>#REF!</v>
      </c>
      <c r="BN37" s="61" t="e">
        <f t="shared" si="75"/>
        <v>#REF!</v>
      </c>
      <c r="BO37" s="61" t="e">
        <f t="shared" si="75"/>
        <v>#REF!</v>
      </c>
      <c r="BP37" s="61" t="e">
        <f t="shared" si="75"/>
        <v>#REF!</v>
      </c>
      <c r="BQ37" s="61" t="e">
        <f t="shared" si="75"/>
        <v>#REF!</v>
      </c>
      <c r="BR37" s="61" t="e">
        <f t="shared" si="75"/>
        <v>#REF!</v>
      </c>
      <c r="BS37" s="61" t="e">
        <f t="shared" si="75"/>
        <v>#REF!</v>
      </c>
      <c r="BT37" s="61" t="e">
        <f t="shared" si="75"/>
        <v>#REF!</v>
      </c>
      <c r="BU37" s="61" t="e">
        <f t="shared" si="75"/>
        <v>#REF!</v>
      </c>
      <c r="BV37" s="61" t="e">
        <f t="shared" si="75"/>
        <v>#REF!</v>
      </c>
      <c r="BW37" s="61" t="e">
        <f t="shared" si="75"/>
        <v>#REF!</v>
      </c>
      <c r="BX37" s="61" t="e">
        <f t="shared" si="75"/>
        <v>#REF!</v>
      </c>
      <c r="BY37" s="61" t="e">
        <f t="shared" si="75"/>
        <v>#REF!</v>
      </c>
      <c r="BZ37" s="61" t="e">
        <f t="shared" si="75"/>
        <v>#REF!</v>
      </c>
      <c r="CA37" s="61" t="e">
        <f t="shared" si="75"/>
        <v>#REF!</v>
      </c>
      <c r="CB37" s="61" t="e">
        <f t="shared" si="75"/>
        <v>#REF!</v>
      </c>
      <c r="CC37" s="61" t="e">
        <f t="shared" si="75"/>
        <v>#REF!</v>
      </c>
      <c r="CD37" s="61" t="e">
        <f t="shared" si="75"/>
        <v>#REF!</v>
      </c>
      <c r="CE37" s="61" t="e">
        <f t="shared" si="75"/>
        <v>#REF!</v>
      </c>
      <c r="CF37" s="61" t="e">
        <f t="shared" si="75"/>
        <v>#REF!</v>
      </c>
      <c r="CG37" s="61" t="e">
        <f t="shared" si="75"/>
        <v>#REF!</v>
      </c>
      <c r="CH37" s="61" t="e">
        <f t="shared" si="75"/>
        <v>#REF!</v>
      </c>
      <c r="CI37" s="61" t="e">
        <f t="shared" si="75"/>
        <v>#REF!</v>
      </c>
      <c r="CJ37" s="61" t="e">
        <f t="shared" si="75"/>
        <v>#REF!</v>
      </c>
      <c r="CK37" s="61" t="e">
        <f t="shared" si="75"/>
        <v>#REF!</v>
      </c>
      <c r="CL37" s="61" t="e">
        <f t="shared" si="75"/>
        <v>#REF!</v>
      </c>
      <c r="CM37" s="61" t="e">
        <f t="shared" si="75"/>
        <v>#REF!</v>
      </c>
      <c r="CN37" s="61" t="e">
        <f t="shared" si="75"/>
        <v>#REF!</v>
      </c>
      <c r="CO37" s="61" t="e">
        <f t="shared" si="75"/>
        <v>#REF!</v>
      </c>
      <c r="CP37" s="61" t="e">
        <f t="shared" si="75"/>
        <v>#REF!</v>
      </c>
      <c r="CQ37" s="61" t="e">
        <f t="shared" si="75"/>
        <v>#REF!</v>
      </c>
      <c r="CR37" s="61" t="e">
        <f t="shared" si="75"/>
        <v>#REF!</v>
      </c>
      <c r="CS37" s="61" t="e">
        <f t="shared" si="75"/>
        <v>#REF!</v>
      </c>
      <c r="CT37" s="61" t="e">
        <f t="shared" si="75"/>
        <v>#REF!</v>
      </c>
      <c r="CU37" s="61" t="e">
        <f t="shared" si="75"/>
        <v>#REF!</v>
      </c>
      <c r="CV37" s="61" t="e">
        <f t="shared" si="75"/>
        <v>#REF!</v>
      </c>
      <c r="CW37" s="61" t="e">
        <f t="shared" si="75"/>
        <v>#REF!</v>
      </c>
      <c r="CX37" s="61" t="e">
        <f t="shared" si="75"/>
        <v>#REF!</v>
      </c>
      <c r="CY37" s="61" t="e">
        <f t="shared" si="75"/>
        <v>#REF!</v>
      </c>
      <c r="CZ37" s="61" t="e">
        <f t="shared" si="75"/>
        <v>#REF!</v>
      </c>
      <c r="DA37" s="61" t="e">
        <f t="shared" si="75"/>
        <v>#REF!</v>
      </c>
      <c r="DB37" s="61" t="e">
        <f t="shared" si="75"/>
        <v>#REF!</v>
      </c>
      <c r="DC37" s="61" t="e">
        <f t="shared" si="75"/>
        <v>#REF!</v>
      </c>
      <c r="DD37" s="61" t="e">
        <f t="shared" si="75"/>
        <v>#REF!</v>
      </c>
      <c r="DE37" s="61" t="e">
        <f t="shared" si="75"/>
        <v>#REF!</v>
      </c>
      <c r="DF37" s="61" t="e">
        <f t="shared" si="75"/>
        <v>#REF!</v>
      </c>
      <c r="DG37" s="61" t="e">
        <f t="shared" si="75"/>
        <v>#REF!</v>
      </c>
      <c r="DH37" s="61" t="e">
        <f t="shared" si="75"/>
        <v>#REF!</v>
      </c>
      <c r="DI37" s="61" t="e">
        <f t="shared" si="75"/>
        <v>#REF!</v>
      </c>
      <c r="DJ37" s="61" t="e">
        <f t="shared" si="75"/>
        <v>#REF!</v>
      </c>
      <c r="DK37" s="61" t="e">
        <f t="shared" si="75"/>
        <v>#REF!</v>
      </c>
      <c r="DL37" s="61" t="e">
        <f t="shared" si="75"/>
        <v>#REF!</v>
      </c>
      <c r="DM37" s="61" t="e">
        <f t="shared" si="75"/>
        <v>#REF!</v>
      </c>
      <c r="DN37" s="61" t="e">
        <f t="shared" si="75"/>
        <v>#REF!</v>
      </c>
      <c r="DO37" s="61" t="e">
        <f t="shared" si="75"/>
        <v>#REF!</v>
      </c>
      <c r="DP37" s="61" t="e">
        <f t="shared" si="75"/>
        <v>#REF!</v>
      </c>
      <c r="DQ37" s="61" t="e">
        <f t="shared" si="75"/>
        <v>#REF!</v>
      </c>
      <c r="DR37" s="61" t="e">
        <f t="shared" si="75"/>
        <v>#REF!</v>
      </c>
      <c r="DS37" s="61" t="e">
        <f t="shared" ref="DS37:GD37" si="76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DT37" s="61" t="e">
        <f t="shared" si="76"/>
        <v>#REF!</v>
      </c>
      <c r="DU37" s="61" t="e">
        <f t="shared" si="76"/>
        <v>#REF!</v>
      </c>
      <c r="DV37" s="61" t="e">
        <f t="shared" si="76"/>
        <v>#REF!</v>
      </c>
      <c r="DW37" s="61" t="e">
        <f t="shared" si="76"/>
        <v>#REF!</v>
      </c>
      <c r="DX37" s="61" t="e">
        <f t="shared" si="76"/>
        <v>#REF!</v>
      </c>
      <c r="DY37" s="61" t="e">
        <f t="shared" si="76"/>
        <v>#REF!</v>
      </c>
      <c r="DZ37" s="61" t="e">
        <f t="shared" si="76"/>
        <v>#REF!</v>
      </c>
      <c r="EA37" s="61" t="e">
        <f t="shared" si="76"/>
        <v>#REF!</v>
      </c>
      <c r="EB37" s="61" t="e">
        <f t="shared" si="76"/>
        <v>#REF!</v>
      </c>
      <c r="EC37" s="61" t="e">
        <f t="shared" si="76"/>
        <v>#REF!</v>
      </c>
      <c r="ED37" s="61" t="e">
        <f t="shared" si="76"/>
        <v>#REF!</v>
      </c>
      <c r="EE37" s="61" t="e">
        <f t="shared" si="76"/>
        <v>#REF!</v>
      </c>
      <c r="EF37" s="61" t="e">
        <f t="shared" si="76"/>
        <v>#REF!</v>
      </c>
      <c r="EG37" s="61" t="e">
        <f t="shared" si="76"/>
        <v>#REF!</v>
      </c>
      <c r="EH37" s="61" t="e">
        <f t="shared" si="76"/>
        <v>#REF!</v>
      </c>
      <c r="EI37" s="61" t="e">
        <f t="shared" si="76"/>
        <v>#REF!</v>
      </c>
      <c r="EJ37" s="61" t="e">
        <f t="shared" si="76"/>
        <v>#REF!</v>
      </c>
      <c r="EK37" s="61" t="e">
        <f t="shared" si="76"/>
        <v>#REF!</v>
      </c>
      <c r="EL37" s="61" t="e">
        <f t="shared" si="76"/>
        <v>#REF!</v>
      </c>
      <c r="EM37" s="61" t="e">
        <f t="shared" si="76"/>
        <v>#REF!</v>
      </c>
      <c r="EN37" s="61" t="e">
        <f t="shared" si="76"/>
        <v>#REF!</v>
      </c>
      <c r="EO37" s="61" t="e">
        <f t="shared" si="76"/>
        <v>#REF!</v>
      </c>
      <c r="EP37" s="61" t="e">
        <f t="shared" si="76"/>
        <v>#REF!</v>
      </c>
      <c r="EQ37" s="61" t="e">
        <f t="shared" si="76"/>
        <v>#REF!</v>
      </c>
      <c r="ER37" s="61" t="e">
        <f t="shared" si="76"/>
        <v>#REF!</v>
      </c>
      <c r="ES37" s="61" t="e">
        <f t="shared" si="76"/>
        <v>#REF!</v>
      </c>
      <c r="ET37" s="61" t="e">
        <f t="shared" si="76"/>
        <v>#REF!</v>
      </c>
      <c r="EU37" s="61" t="e">
        <f t="shared" si="76"/>
        <v>#REF!</v>
      </c>
      <c r="EV37" s="61" t="e">
        <f t="shared" si="76"/>
        <v>#REF!</v>
      </c>
      <c r="EW37" s="61" t="e">
        <f t="shared" si="76"/>
        <v>#REF!</v>
      </c>
      <c r="EX37" s="61" t="e">
        <f t="shared" si="76"/>
        <v>#REF!</v>
      </c>
      <c r="EY37" s="61" t="e">
        <f t="shared" si="76"/>
        <v>#REF!</v>
      </c>
      <c r="EZ37" s="61" t="e">
        <f t="shared" si="76"/>
        <v>#REF!</v>
      </c>
      <c r="FA37" s="61" t="e">
        <f t="shared" si="76"/>
        <v>#REF!</v>
      </c>
      <c r="FB37" s="61" t="e">
        <f t="shared" si="76"/>
        <v>#REF!</v>
      </c>
      <c r="FC37" s="61" t="e">
        <f t="shared" si="76"/>
        <v>#REF!</v>
      </c>
      <c r="FD37" s="61" t="e">
        <f t="shared" si="76"/>
        <v>#REF!</v>
      </c>
      <c r="FE37" s="61" t="e">
        <f t="shared" si="76"/>
        <v>#REF!</v>
      </c>
      <c r="FF37" s="61" t="e">
        <f t="shared" si="76"/>
        <v>#REF!</v>
      </c>
      <c r="FG37" s="61" t="e">
        <f t="shared" si="76"/>
        <v>#REF!</v>
      </c>
      <c r="FH37" s="61" t="e">
        <f t="shared" si="76"/>
        <v>#REF!</v>
      </c>
      <c r="FI37" s="61" t="e">
        <f t="shared" si="76"/>
        <v>#REF!</v>
      </c>
      <c r="FJ37" s="61" t="e">
        <f t="shared" si="76"/>
        <v>#REF!</v>
      </c>
      <c r="FK37" s="61" t="e">
        <f t="shared" si="76"/>
        <v>#REF!</v>
      </c>
      <c r="FL37" s="61" t="e">
        <f t="shared" si="76"/>
        <v>#REF!</v>
      </c>
      <c r="FM37" s="61" t="e">
        <f t="shared" si="76"/>
        <v>#REF!</v>
      </c>
      <c r="FN37" s="61" t="e">
        <f t="shared" si="76"/>
        <v>#REF!</v>
      </c>
      <c r="FO37" s="61" t="e">
        <f t="shared" si="76"/>
        <v>#REF!</v>
      </c>
      <c r="FP37" s="61" t="e">
        <f t="shared" si="76"/>
        <v>#REF!</v>
      </c>
      <c r="FQ37" s="61" t="e">
        <f t="shared" si="76"/>
        <v>#REF!</v>
      </c>
      <c r="FR37" s="61" t="e">
        <f t="shared" si="76"/>
        <v>#REF!</v>
      </c>
      <c r="FS37" s="61" t="e">
        <f t="shared" si="76"/>
        <v>#REF!</v>
      </c>
      <c r="FT37" s="61" t="e">
        <f t="shared" si="76"/>
        <v>#REF!</v>
      </c>
      <c r="FU37" s="61" t="e">
        <f t="shared" si="76"/>
        <v>#REF!</v>
      </c>
      <c r="FV37" s="61" t="e">
        <f t="shared" si="76"/>
        <v>#REF!</v>
      </c>
      <c r="FW37" s="61" t="e">
        <f t="shared" si="76"/>
        <v>#REF!</v>
      </c>
      <c r="FX37" s="61" t="e">
        <f t="shared" si="76"/>
        <v>#REF!</v>
      </c>
      <c r="FY37" s="61" t="e">
        <f t="shared" si="76"/>
        <v>#REF!</v>
      </c>
      <c r="FZ37" s="61" t="e">
        <f t="shared" si="76"/>
        <v>#REF!</v>
      </c>
      <c r="GA37" s="61" t="e">
        <f t="shared" si="76"/>
        <v>#REF!</v>
      </c>
      <c r="GB37" s="61" t="e">
        <f t="shared" si="76"/>
        <v>#REF!</v>
      </c>
      <c r="GC37" s="61" t="e">
        <f t="shared" si="76"/>
        <v>#REF!</v>
      </c>
      <c r="GD37" s="61" t="e">
        <f t="shared" si="76"/>
        <v>#REF!</v>
      </c>
      <c r="GE37" s="61" t="e">
        <f t="shared" ref="GE37:HS37" si="77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GF37" s="61" t="e">
        <f t="shared" si="77"/>
        <v>#REF!</v>
      </c>
      <c r="GG37" s="61" t="e">
        <f t="shared" si="77"/>
        <v>#REF!</v>
      </c>
      <c r="GH37" s="61" t="e">
        <f t="shared" si="77"/>
        <v>#REF!</v>
      </c>
      <c r="GI37" s="61" t="e">
        <f t="shared" si="77"/>
        <v>#REF!</v>
      </c>
      <c r="GJ37" s="61" t="e">
        <f t="shared" si="77"/>
        <v>#REF!</v>
      </c>
      <c r="GK37" s="61" t="e">
        <f t="shared" si="77"/>
        <v>#REF!</v>
      </c>
      <c r="GL37" s="61" t="e">
        <f t="shared" si="77"/>
        <v>#REF!</v>
      </c>
      <c r="GM37" s="61" t="e">
        <f t="shared" si="77"/>
        <v>#REF!</v>
      </c>
      <c r="GN37" s="61" t="e">
        <f t="shared" si="77"/>
        <v>#REF!</v>
      </c>
      <c r="GO37" s="61" t="e">
        <f t="shared" si="77"/>
        <v>#REF!</v>
      </c>
      <c r="GP37" s="61" t="e">
        <f t="shared" si="77"/>
        <v>#REF!</v>
      </c>
      <c r="GQ37" s="61" t="e">
        <f t="shared" si="77"/>
        <v>#REF!</v>
      </c>
      <c r="GR37" s="61" t="e">
        <f t="shared" si="77"/>
        <v>#REF!</v>
      </c>
      <c r="GS37" s="61" t="e">
        <f t="shared" si="77"/>
        <v>#REF!</v>
      </c>
      <c r="GT37" s="61" t="e">
        <f t="shared" si="77"/>
        <v>#REF!</v>
      </c>
      <c r="GU37" s="61" t="e">
        <f t="shared" si="77"/>
        <v>#REF!</v>
      </c>
      <c r="GV37" s="61" t="e">
        <f t="shared" si="77"/>
        <v>#REF!</v>
      </c>
      <c r="GW37" s="61" t="e">
        <f t="shared" si="77"/>
        <v>#REF!</v>
      </c>
      <c r="GX37" s="61" t="e">
        <f t="shared" si="77"/>
        <v>#REF!</v>
      </c>
      <c r="GY37" s="61" t="e">
        <f t="shared" si="77"/>
        <v>#REF!</v>
      </c>
      <c r="GZ37" s="61" t="e">
        <f t="shared" si="77"/>
        <v>#REF!</v>
      </c>
      <c r="HA37" s="61" t="e">
        <f t="shared" si="77"/>
        <v>#REF!</v>
      </c>
      <c r="HB37" s="61" t="e">
        <f t="shared" si="77"/>
        <v>#REF!</v>
      </c>
      <c r="HC37" s="61" t="e">
        <f t="shared" si="77"/>
        <v>#REF!</v>
      </c>
      <c r="HD37" s="61" t="e">
        <f t="shared" si="77"/>
        <v>#REF!</v>
      </c>
      <c r="HE37" s="61" t="e">
        <f t="shared" si="77"/>
        <v>#REF!</v>
      </c>
      <c r="HF37" s="61" t="e">
        <f t="shared" si="77"/>
        <v>#REF!</v>
      </c>
      <c r="HG37" s="61" t="e">
        <f t="shared" si="77"/>
        <v>#REF!</v>
      </c>
      <c r="HH37" s="61" t="e">
        <f t="shared" si="77"/>
        <v>#REF!</v>
      </c>
      <c r="HI37" s="61" t="e">
        <f t="shared" si="77"/>
        <v>#REF!</v>
      </c>
      <c r="HJ37" s="61" t="e">
        <f t="shared" si="77"/>
        <v>#REF!</v>
      </c>
      <c r="HK37" s="61" t="e">
        <f t="shared" si="77"/>
        <v>#REF!</v>
      </c>
      <c r="HL37" s="61" t="e">
        <f t="shared" si="77"/>
        <v>#REF!</v>
      </c>
      <c r="HM37" s="61" t="e">
        <f t="shared" si="77"/>
        <v>#REF!</v>
      </c>
      <c r="HN37" s="61" t="e">
        <f t="shared" si="77"/>
        <v>#REF!</v>
      </c>
      <c r="HO37" s="61" t="e">
        <f t="shared" si="77"/>
        <v>#REF!</v>
      </c>
      <c r="HP37" s="61" t="e">
        <f t="shared" si="77"/>
        <v>#REF!</v>
      </c>
      <c r="HQ37" s="61" t="e">
        <f t="shared" si="77"/>
        <v>#REF!</v>
      </c>
      <c r="HR37" s="61" t="e">
        <f t="shared" si="77"/>
        <v>#REF!</v>
      </c>
      <c r="HS37" s="61" t="e">
        <f t="shared" si="77"/>
        <v>#REF!</v>
      </c>
      <c r="HT37" s="61" t="str">
        <f>IF(HT6=0,$B$6&amp;"   ","")&amp;IF(HT8=0,$B$8&amp;"   ","")&amp;IF(HT9=0,$B$9&amp;"   ","")&amp;IF(HT12=0,$B$12&amp;"   ","")&amp;IF(HT14=0,$B$14&amp;"   ","")&amp;IF(AND(HT6&gt;2,HT6&lt;&gt;"a"),$B$6&amp;"   ","")&amp;IF(AND(HT8&gt;2,HT8&lt;&gt;"a"),$B$8&amp;"   ","")&amp;IF(AND(HT9&gt;2,HT9&lt;&gt;"a"),$B$9&amp;"   ","")&amp;IF(AND(HT12&gt;2,HT12&lt;&gt;"a"),$B$12&amp;"   ","")&amp;IF(AND(HT14&gt;2,HT14&lt;&gt;"a"),$B$14&amp;"   ","")</f>
        <v xml:space="preserve">Arnaud   Aude   Wil   </v>
      </c>
      <c r="HU37" s="61" t="e">
        <f t="shared" ref="HU37" si="78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HV37" s="61" t="e">
        <f t="shared" ref="HV37" si="79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HW37" s="61" t="e">
        <f t="shared" ref="HW37" si="80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HX37" s="61" t="e">
        <f t="shared" ref="HX37" si="81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HY37" s="61" t="e">
        <f t="shared" ref="HY37" si="82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HZ37" s="61" t="e">
        <f t="shared" ref="HZ37:KK37" si="83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IA37" s="61" t="e">
        <f t="shared" si="83"/>
        <v>#REF!</v>
      </c>
      <c r="IB37" s="61" t="e">
        <f t="shared" si="83"/>
        <v>#REF!</v>
      </c>
      <c r="IC37" s="61" t="e">
        <f t="shared" si="83"/>
        <v>#REF!</v>
      </c>
      <c r="ID37" s="61" t="e">
        <f t="shared" si="83"/>
        <v>#REF!</v>
      </c>
      <c r="IE37" s="61" t="e">
        <f t="shared" si="83"/>
        <v>#REF!</v>
      </c>
      <c r="IF37" s="61" t="e">
        <f t="shared" si="83"/>
        <v>#REF!</v>
      </c>
      <c r="IG37" s="61" t="e">
        <f t="shared" si="83"/>
        <v>#REF!</v>
      </c>
      <c r="IH37" s="61" t="e">
        <f t="shared" si="83"/>
        <v>#REF!</v>
      </c>
      <c r="II37" s="61" t="e">
        <f t="shared" si="83"/>
        <v>#REF!</v>
      </c>
      <c r="IJ37" s="61" t="e">
        <f t="shared" si="83"/>
        <v>#REF!</v>
      </c>
      <c r="IK37" s="61" t="e">
        <f t="shared" si="83"/>
        <v>#REF!</v>
      </c>
      <c r="IL37" s="61" t="e">
        <f t="shared" si="83"/>
        <v>#REF!</v>
      </c>
      <c r="IM37" s="61" t="e">
        <f t="shared" si="83"/>
        <v>#REF!</v>
      </c>
      <c r="IN37" s="61" t="e">
        <f t="shared" si="83"/>
        <v>#REF!</v>
      </c>
      <c r="IO37" s="61" t="e">
        <f t="shared" si="83"/>
        <v>#REF!</v>
      </c>
      <c r="IP37" s="61" t="e">
        <f t="shared" si="83"/>
        <v>#REF!</v>
      </c>
      <c r="IQ37" s="61" t="e">
        <f t="shared" si="83"/>
        <v>#REF!</v>
      </c>
      <c r="IR37" s="61" t="e">
        <f t="shared" si="83"/>
        <v>#REF!</v>
      </c>
      <c r="IS37" s="61" t="e">
        <f t="shared" si="83"/>
        <v>#REF!</v>
      </c>
      <c r="IT37" s="61" t="e">
        <f t="shared" si="83"/>
        <v>#REF!</v>
      </c>
      <c r="IU37" s="61" t="e">
        <f t="shared" si="83"/>
        <v>#REF!</v>
      </c>
      <c r="IV37" s="61" t="e">
        <f t="shared" si="83"/>
        <v>#REF!</v>
      </c>
      <c r="IW37" s="61" t="e">
        <f t="shared" si="83"/>
        <v>#REF!</v>
      </c>
      <c r="IX37" s="61" t="e">
        <f t="shared" si="83"/>
        <v>#REF!</v>
      </c>
      <c r="IY37" s="61" t="e">
        <f t="shared" si="83"/>
        <v>#REF!</v>
      </c>
      <c r="IZ37" s="61" t="e">
        <f t="shared" si="83"/>
        <v>#REF!</v>
      </c>
      <c r="JA37" s="61" t="e">
        <f t="shared" si="83"/>
        <v>#REF!</v>
      </c>
      <c r="JB37" s="61" t="e">
        <f t="shared" si="83"/>
        <v>#REF!</v>
      </c>
      <c r="JC37" s="61" t="e">
        <f t="shared" si="83"/>
        <v>#REF!</v>
      </c>
      <c r="JD37" s="61" t="e">
        <f t="shared" si="83"/>
        <v>#REF!</v>
      </c>
      <c r="JE37" s="61" t="e">
        <f t="shared" si="83"/>
        <v>#REF!</v>
      </c>
      <c r="JF37" s="61" t="e">
        <f t="shared" si="83"/>
        <v>#REF!</v>
      </c>
      <c r="JG37" s="61" t="e">
        <f t="shared" si="83"/>
        <v>#REF!</v>
      </c>
      <c r="JH37" s="61" t="e">
        <f t="shared" si="83"/>
        <v>#REF!</v>
      </c>
      <c r="JI37" s="61" t="e">
        <f t="shared" si="83"/>
        <v>#REF!</v>
      </c>
      <c r="JJ37" s="61" t="e">
        <f t="shared" si="83"/>
        <v>#REF!</v>
      </c>
      <c r="JK37" s="61" t="e">
        <f t="shared" si="83"/>
        <v>#REF!</v>
      </c>
      <c r="JL37" s="61" t="e">
        <f t="shared" si="83"/>
        <v>#REF!</v>
      </c>
      <c r="JM37" s="61" t="e">
        <f t="shared" si="83"/>
        <v>#REF!</v>
      </c>
      <c r="JN37" s="61" t="e">
        <f t="shared" si="83"/>
        <v>#REF!</v>
      </c>
      <c r="JO37" s="61" t="e">
        <f t="shared" si="83"/>
        <v>#REF!</v>
      </c>
      <c r="JP37" s="61" t="e">
        <f t="shared" si="83"/>
        <v>#REF!</v>
      </c>
      <c r="JQ37" s="61" t="e">
        <f t="shared" si="83"/>
        <v>#REF!</v>
      </c>
      <c r="JR37" s="61" t="e">
        <f t="shared" si="83"/>
        <v>#REF!</v>
      </c>
      <c r="JS37" s="61" t="e">
        <f t="shared" si="83"/>
        <v>#REF!</v>
      </c>
      <c r="JT37" s="61" t="e">
        <f t="shared" si="83"/>
        <v>#REF!</v>
      </c>
      <c r="JU37" s="61" t="e">
        <f t="shared" si="83"/>
        <v>#REF!</v>
      </c>
      <c r="JV37" s="61" t="e">
        <f t="shared" si="83"/>
        <v>#REF!</v>
      </c>
      <c r="JW37" s="61" t="e">
        <f t="shared" si="83"/>
        <v>#REF!</v>
      </c>
      <c r="JX37" s="61" t="e">
        <f t="shared" si="83"/>
        <v>#REF!</v>
      </c>
      <c r="JY37" s="61" t="e">
        <f t="shared" si="83"/>
        <v>#REF!</v>
      </c>
      <c r="JZ37" s="61" t="e">
        <f t="shared" si="83"/>
        <v>#REF!</v>
      </c>
      <c r="KA37" s="61" t="e">
        <f t="shared" si="83"/>
        <v>#REF!</v>
      </c>
      <c r="KB37" s="61" t="e">
        <f t="shared" si="83"/>
        <v>#REF!</v>
      </c>
      <c r="KC37" s="61" t="e">
        <f t="shared" si="83"/>
        <v>#REF!</v>
      </c>
      <c r="KD37" s="61" t="e">
        <f t="shared" si="83"/>
        <v>#REF!</v>
      </c>
      <c r="KE37" s="61" t="e">
        <f t="shared" si="83"/>
        <v>#REF!</v>
      </c>
      <c r="KF37" s="61" t="e">
        <f t="shared" si="83"/>
        <v>#REF!</v>
      </c>
      <c r="KG37" s="61" t="e">
        <f t="shared" si="83"/>
        <v>#REF!</v>
      </c>
      <c r="KH37" s="61" t="e">
        <f t="shared" si="83"/>
        <v>#REF!</v>
      </c>
      <c r="KI37" s="61" t="e">
        <f t="shared" si="83"/>
        <v>#REF!</v>
      </c>
      <c r="KJ37" s="61" t="e">
        <f t="shared" si="83"/>
        <v>#REF!</v>
      </c>
      <c r="KK37" s="61" t="e">
        <f t="shared" si="83"/>
        <v>#REF!</v>
      </c>
      <c r="KL37" s="61" t="e">
        <f t="shared" ref="KL37:MW37" si="84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KM37" s="61" t="e">
        <f t="shared" si="84"/>
        <v>#REF!</v>
      </c>
      <c r="KN37" s="61" t="e">
        <f t="shared" si="84"/>
        <v>#REF!</v>
      </c>
      <c r="KO37" s="61" t="e">
        <f t="shared" si="84"/>
        <v>#REF!</v>
      </c>
      <c r="KP37" s="61" t="e">
        <f t="shared" si="84"/>
        <v>#REF!</v>
      </c>
      <c r="KQ37" s="61" t="e">
        <f t="shared" si="84"/>
        <v>#REF!</v>
      </c>
      <c r="KR37" s="61" t="e">
        <f t="shared" si="84"/>
        <v>#REF!</v>
      </c>
      <c r="KS37" s="61" t="e">
        <f t="shared" si="84"/>
        <v>#REF!</v>
      </c>
      <c r="KT37" s="61" t="e">
        <f t="shared" si="84"/>
        <v>#REF!</v>
      </c>
      <c r="KU37" s="61" t="e">
        <f t="shared" si="84"/>
        <v>#REF!</v>
      </c>
      <c r="KV37" s="61" t="e">
        <f t="shared" si="84"/>
        <v>#REF!</v>
      </c>
      <c r="KW37" s="61" t="e">
        <f t="shared" si="84"/>
        <v>#REF!</v>
      </c>
      <c r="KX37" s="61" t="e">
        <f t="shared" si="84"/>
        <v>#REF!</v>
      </c>
      <c r="KY37" s="61" t="e">
        <f t="shared" si="84"/>
        <v>#REF!</v>
      </c>
      <c r="KZ37" s="61" t="e">
        <f t="shared" si="84"/>
        <v>#REF!</v>
      </c>
      <c r="LA37" s="61" t="e">
        <f t="shared" si="84"/>
        <v>#REF!</v>
      </c>
      <c r="LB37" s="61" t="e">
        <f t="shared" si="84"/>
        <v>#REF!</v>
      </c>
      <c r="LC37" s="61" t="e">
        <f t="shared" si="84"/>
        <v>#REF!</v>
      </c>
      <c r="LD37" s="61" t="e">
        <f t="shared" si="84"/>
        <v>#REF!</v>
      </c>
      <c r="LE37" s="61" t="e">
        <f t="shared" si="84"/>
        <v>#REF!</v>
      </c>
      <c r="LF37" s="61" t="e">
        <f t="shared" si="84"/>
        <v>#REF!</v>
      </c>
      <c r="LG37" s="61" t="e">
        <f t="shared" si="84"/>
        <v>#REF!</v>
      </c>
      <c r="LH37" s="61" t="e">
        <f t="shared" si="84"/>
        <v>#REF!</v>
      </c>
      <c r="LI37" s="61" t="e">
        <f t="shared" si="84"/>
        <v>#REF!</v>
      </c>
      <c r="LJ37" s="61" t="e">
        <f t="shared" si="84"/>
        <v>#REF!</v>
      </c>
      <c r="LK37" s="61" t="e">
        <f t="shared" si="84"/>
        <v>#REF!</v>
      </c>
      <c r="LL37" s="61" t="e">
        <f t="shared" si="84"/>
        <v>#REF!</v>
      </c>
      <c r="LM37" s="61" t="e">
        <f t="shared" si="84"/>
        <v>#REF!</v>
      </c>
      <c r="LN37" s="61" t="e">
        <f t="shared" si="84"/>
        <v>#REF!</v>
      </c>
      <c r="LO37" s="61" t="e">
        <f t="shared" si="84"/>
        <v>#REF!</v>
      </c>
      <c r="LP37" s="61" t="e">
        <f t="shared" si="84"/>
        <v>#REF!</v>
      </c>
      <c r="LQ37" s="61" t="e">
        <f t="shared" si="84"/>
        <v>#REF!</v>
      </c>
      <c r="LR37" s="61" t="e">
        <f t="shared" si="84"/>
        <v>#REF!</v>
      </c>
      <c r="LS37" s="61" t="e">
        <f t="shared" si="84"/>
        <v>#REF!</v>
      </c>
      <c r="LT37" s="61" t="e">
        <f t="shared" si="84"/>
        <v>#REF!</v>
      </c>
      <c r="LU37" s="61" t="e">
        <f t="shared" si="84"/>
        <v>#REF!</v>
      </c>
      <c r="LV37" s="61" t="e">
        <f t="shared" si="84"/>
        <v>#REF!</v>
      </c>
      <c r="LW37" s="61" t="e">
        <f t="shared" si="84"/>
        <v>#REF!</v>
      </c>
      <c r="LX37" s="61" t="e">
        <f t="shared" si="84"/>
        <v>#REF!</v>
      </c>
      <c r="LY37" s="61" t="e">
        <f t="shared" si="84"/>
        <v>#REF!</v>
      </c>
      <c r="LZ37" s="61" t="e">
        <f t="shared" si="84"/>
        <v>#REF!</v>
      </c>
      <c r="MA37" s="61" t="e">
        <f t="shared" si="84"/>
        <v>#REF!</v>
      </c>
      <c r="MB37" s="61" t="e">
        <f t="shared" si="84"/>
        <v>#REF!</v>
      </c>
      <c r="MC37" s="61" t="e">
        <f t="shared" si="84"/>
        <v>#REF!</v>
      </c>
      <c r="MD37" s="61" t="e">
        <f t="shared" si="84"/>
        <v>#REF!</v>
      </c>
      <c r="ME37" s="61" t="e">
        <f t="shared" si="84"/>
        <v>#REF!</v>
      </c>
      <c r="MF37" s="61" t="e">
        <f t="shared" si="84"/>
        <v>#REF!</v>
      </c>
      <c r="MG37" s="61" t="e">
        <f t="shared" si="84"/>
        <v>#REF!</v>
      </c>
      <c r="MH37" s="61" t="e">
        <f t="shared" si="84"/>
        <v>#REF!</v>
      </c>
      <c r="MI37" s="61" t="e">
        <f t="shared" si="84"/>
        <v>#REF!</v>
      </c>
      <c r="MJ37" s="61" t="e">
        <f t="shared" si="84"/>
        <v>#REF!</v>
      </c>
      <c r="MK37" s="61" t="e">
        <f t="shared" si="84"/>
        <v>#REF!</v>
      </c>
      <c r="ML37" s="61" t="e">
        <f t="shared" si="84"/>
        <v>#REF!</v>
      </c>
      <c r="MM37" s="61" t="e">
        <f t="shared" si="84"/>
        <v>#REF!</v>
      </c>
      <c r="MN37" s="61" t="e">
        <f t="shared" si="84"/>
        <v>#REF!</v>
      </c>
      <c r="MO37" s="61" t="e">
        <f t="shared" si="84"/>
        <v>#REF!</v>
      </c>
      <c r="MP37" s="61" t="e">
        <f t="shared" si="84"/>
        <v>#REF!</v>
      </c>
      <c r="MQ37" s="61" t="e">
        <f t="shared" si="84"/>
        <v>#REF!</v>
      </c>
      <c r="MR37" s="61" t="e">
        <f t="shared" si="84"/>
        <v>#REF!</v>
      </c>
      <c r="MS37" s="61" t="e">
        <f t="shared" si="84"/>
        <v>#REF!</v>
      </c>
      <c r="MT37" s="61" t="e">
        <f t="shared" si="84"/>
        <v>#REF!</v>
      </c>
      <c r="MU37" s="61" t="e">
        <f t="shared" si="84"/>
        <v>#REF!</v>
      </c>
      <c r="MV37" s="61" t="e">
        <f t="shared" si="84"/>
        <v>#REF!</v>
      </c>
      <c r="MW37" s="61" t="e">
        <f t="shared" si="84"/>
        <v>#REF!</v>
      </c>
      <c r="MX37" s="61" t="e">
        <f t="shared" ref="MX37:NJ37" si="85">IF(#REF!=0,$B$6&amp;"   ","")&amp;IF(#REF!=0,$B$8&amp;"   ","")&amp;IF(#REF!=0,$B$9&amp;"   ","")&amp;IF(#REF!=0,$B$12&amp;"   ","")&amp;IF(#REF!=0,$B$14&amp;"   ","")&amp;IF(AND(#REF!&gt;2,#REF!&lt;&gt;"a"),$B$6&amp;"   ","")&amp;IF(AND(#REF!&gt;2,#REF!&lt;&gt;"a"),$B$8&amp;"   ","")&amp;IF(AND(#REF!&gt;2,#REF!&lt;&gt;"a"),$B$9&amp;"   ","")&amp;IF(AND(#REF!&gt;2,#REF!&lt;&gt;"a"),$B$12&amp;"   ","")&amp;IF(AND(#REF!&gt;2,#REF!&lt;&gt;"a"),$B$14&amp;"   ","")</f>
        <v>#REF!</v>
      </c>
      <c r="MY37" s="61" t="e">
        <f t="shared" si="85"/>
        <v>#REF!</v>
      </c>
      <c r="MZ37" s="61" t="e">
        <f t="shared" si="85"/>
        <v>#REF!</v>
      </c>
      <c r="NA37" s="61" t="e">
        <f t="shared" si="85"/>
        <v>#REF!</v>
      </c>
      <c r="NB37" s="61" t="e">
        <f t="shared" si="85"/>
        <v>#REF!</v>
      </c>
      <c r="NC37" s="61" t="e">
        <f t="shared" si="85"/>
        <v>#REF!</v>
      </c>
      <c r="ND37" s="61" t="e">
        <f t="shared" si="85"/>
        <v>#REF!</v>
      </c>
      <c r="NE37" s="61" t="e">
        <f t="shared" si="85"/>
        <v>#REF!</v>
      </c>
      <c r="NF37" s="61" t="e">
        <f t="shared" si="85"/>
        <v>#REF!</v>
      </c>
      <c r="NG37" s="61" t="e">
        <f t="shared" si="85"/>
        <v>#REF!</v>
      </c>
      <c r="NH37" s="61" t="e">
        <f t="shared" si="85"/>
        <v>#REF!</v>
      </c>
      <c r="NI37" s="61" t="e">
        <f t="shared" si="85"/>
        <v>#REF!</v>
      </c>
      <c r="NJ37" s="61" t="e">
        <f t="shared" si="85"/>
        <v>#REF!</v>
      </c>
    </row>
    <row r="38" spans="1:375" s="29" customFormat="1" ht="30" hidden="1" customHeight="1" x14ac:dyDescent="0.25">
      <c r="A38" s="63"/>
      <c r="B38" s="28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/>
      <c r="BD38" s="64"/>
      <c r="BE38" s="64"/>
      <c r="BF38" s="64"/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64"/>
      <c r="BZ38" s="6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64"/>
      <c r="CM38" s="64"/>
      <c r="CN38" s="64"/>
      <c r="CO38" s="64"/>
      <c r="CP38" s="64"/>
      <c r="CQ38" s="64"/>
      <c r="CR38" s="64"/>
      <c r="CS38" s="64"/>
      <c r="CT38" s="64"/>
      <c r="CU38" s="64"/>
      <c r="CV38" s="64"/>
      <c r="CW38" s="64"/>
      <c r="CX38" s="64"/>
      <c r="CY38" s="64"/>
      <c r="CZ38" s="64"/>
      <c r="DA38" s="64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64"/>
      <c r="DN38" s="64"/>
      <c r="DO38" s="64"/>
      <c r="DP38" s="64"/>
      <c r="DQ38" s="64"/>
      <c r="DR38" s="64"/>
      <c r="DS38" s="64"/>
      <c r="DT38" s="64"/>
      <c r="DU38" s="64"/>
      <c r="DV38" s="64"/>
      <c r="DW38" s="64"/>
      <c r="DX38" s="64"/>
      <c r="DY38" s="64"/>
      <c r="DZ38" s="64"/>
      <c r="EA38" s="64"/>
      <c r="EB38" s="64"/>
      <c r="EC38" s="64"/>
      <c r="ED38" s="64"/>
      <c r="EE38" s="64"/>
      <c r="EF38" s="64"/>
      <c r="EG38" s="64"/>
      <c r="EH38" s="64"/>
      <c r="EI38" s="64"/>
      <c r="EJ38" s="64"/>
      <c r="EK38" s="64"/>
      <c r="EL38" s="64"/>
      <c r="EM38" s="64"/>
      <c r="EN38" s="64"/>
      <c r="EO38" s="64"/>
      <c r="EP38" s="64"/>
      <c r="EQ38" s="64"/>
      <c r="ER38" s="64"/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64"/>
      <c r="FF38" s="64"/>
      <c r="FG38" s="64"/>
      <c r="FH38" s="64"/>
      <c r="FI38" s="64"/>
      <c r="FJ38" s="64"/>
      <c r="FK38" s="64"/>
      <c r="FL38" s="64"/>
      <c r="FM38" s="64"/>
      <c r="FN38" s="64"/>
      <c r="FO38" s="64"/>
      <c r="FP38" s="64"/>
      <c r="FQ38" s="64"/>
      <c r="FR38" s="64"/>
      <c r="FS38" s="64"/>
      <c r="FT38" s="64"/>
      <c r="FU38" s="64"/>
      <c r="FV38" s="64"/>
      <c r="FW38" s="64"/>
      <c r="FX38" s="64"/>
      <c r="FY38" s="64"/>
      <c r="FZ38" s="6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64"/>
      <c r="GT38" s="64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  <c r="II38" s="64"/>
      <c r="IJ38" s="64"/>
      <c r="IK38" s="64"/>
      <c r="IL38" s="64"/>
      <c r="IM38" s="64"/>
      <c r="IN38" s="64"/>
      <c r="IO38" s="64"/>
      <c r="IP38" s="64"/>
      <c r="IQ38" s="64"/>
      <c r="IR38" s="64"/>
      <c r="IS38" s="64"/>
      <c r="IT38" s="64"/>
      <c r="IU38" s="64"/>
      <c r="IV38" s="64"/>
      <c r="IW38" s="64"/>
      <c r="IX38" s="64"/>
      <c r="IY38" s="64"/>
      <c r="IZ38" s="64"/>
      <c r="JA38" s="64"/>
      <c r="JB38" s="64"/>
      <c r="JC38" s="64"/>
      <c r="JD38" s="64"/>
      <c r="JE38" s="64"/>
      <c r="JF38" s="64"/>
      <c r="JG38" s="64"/>
      <c r="JH38" s="64"/>
      <c r="JI38" s="64"/>
      <c r="JJ38" s="64"/>
      <c r="JK38" s="64"/>
      <c r="JL38" s="64"/>
      <c r="JM38" s="64"/>
      <c r="JN38" s="64"/>
      <c r="JO38" s="64"/>
      <c r="JP38" s="64"/>
      <c r="JQ38" s="64"/>
      <c r="JR38" s="64"/>
      <c r="JS38" s="64"/>
      <c r="JT38" s="64"/>
      <c r="JU38" s="64"/>
      <c r="JV38" s="64"/>
      <c r="JW38" s="64"/>
      <c r="JX38" s="64"/>
      <c r="JY38" s="64"/>
      <c r="JZ38" s="64"/>
      <c r="KA38" s="64"/>
      <c r="KB38" s="64"/>
      <c r="KC38" s="64"/>
      <c r="KD38" s="64"/>
      <c r="KE38" s="64"/>
      <c r="KF38" s="64"/>
      <c r="KG38" s="64"/>
      <c r="KH38" s="64"/>
      <c r="KI38" s="64"/>
      <c r="KJ38" s="64"/>
      <c r="KK38" s="64"/>
      <c r="KL38" s="64"/>
      <c r="KM38" s="64"/>
      <c r="KN38" s="64"/>
      <c r="KO38" s="64"/>
      <c r="KP38" s="64"/>
      <c r="KQ38" s="64"/>
      <c r="KR38" s="64"/>
      <c r="KS38" s="64"/>
      <c r="KT38" s="64"/>
      <c r="KU38" s="64"/>
      <c r="KV38" s="64"/>
      <c r="KW38" s="64"/>
      <c r="KX38" s="64"/>
      <c r="KY38" s="64"/>
      <c r="KZ38" s="64"/>
      <c r="LA38" s="64"/>
      <c r="LB38" s="64"/>
      <c r="LC38" s="64"/>
      <c r="LD38" s="64"/>
      <c r="LE38" s="64"/>
      <c r="LF38" s="64"/>
      <c r="LG38" s="64"/>
      <c r="LH38" s="64"/>
      <c r="LI38" s="64"/>
      <c r="LJ38" s="64"/>
      <c r="LK38" s="64"/>
      <c r="LL38" s="64"/>
      <c r="LM38" s="64"/>
      <c r="LN38" s="64"/>
      <c r="LO38" s="64"/>
      <c r="LP38" s="64"/>
      <c r="LQ38" s="64"/>
      <c r="LR38" s="64"/>
      <c r="LS38" s="64"/>
      <c r="LT38" s="64"/>
      <c r="LU38" s="64"/>
      <c r="LV38" s="64"/>
      <c r="LW38" s="64"/>
      <c r="LX38" s="64"/>
      <c r="LY38" s="64"/>
      <c r="LZ38" s="64"/>
      <c r="MA38" s="64"/>
      <c r="MB38" s="64"/>
      <c r="MC38" s="64"/>
      <c r="MD38" s="64"/>
      <c r="ME38" s="64"/>
      <c r="MF38" s="64"/>
      <c r="MG38" s="64"/>
      <c r="MH38" s="64"/>
      <c r="MI38" s="64"/>
      <c r="MJ38" s="64"/>
      <c r="MK38" s="64"/>
      <c r="ML38" s="64"/>
      <c r="MM38" s="64"/>
      <c r="MN38" s="64"/>
      <c r="MO38" s="64"/>
      <c r="MP38" s="64"/>
      <c r="MQ38" s="64"/>
      <c r="MR38" s="64"/>
      <c r="MS38" s="64"/>
      <c r="MT38" s="64"/>
      <c r="MU38" s="64"/>
      <c r="MV38" s="64"/>
      <c r="MW38" s="64"/>
      <c r="MX38" s="64"/>
      <c r="MY38" s="64"/>
      <c r="MZ38" s="64"/>
      <c r="NA38" s="64"/>
      <c r="NB38" s="64"/>
      <c r="NC38" s="64"/>
      <c r="ND38" s="64"/>
      <c r="NE38" s="64"/>
      <c r="NF38" s="64"/>
      <c r="NG38" s="64"/>
      <c r="NH38" s="64"/>
      <c r="NI38" s="64"/>
      <c r="NJ38" s="64"/>
      <c r="NK38" s="65"/>
    </row>
    <row r="39" spans="1:375" s="72" customFormat="1" ht="125.1" hidden="1" customHeight="1" x14ac:dyDescent="0.4">
      <c r="A39" s="66" t="s">
        <v>51</v>
      </c>
      <c r="B39" s="67" t="s">
        <v>52</v>
      </c>
      <c r="C39" s="68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69"/>
      <c r="AE39" s="69"/>
      <c r="AF39" s="69"/>
      <c r="AG39" s="69"/>
      <c r="AH39" s="69"/>
      <c r="AI39" s="69"/>
      <c r="AJ39" s="69"/>
      <c r="AK39" s="69"/>
      <c r="AL39" s="69"/>
      <c r="AM39" s="70" t="e">
        <f>#REF!&amp;"  "&amp;#REF!&amp;"   "&amp;#REF!&amp;"  "&amp;#REF!</f>
        <v>#REF!</v>
      </c>
      <c r="AN39" s="70" t="e">
        <f>#REF!&amp;"  "&amp;#REF!&amp;"   "&amp;#REF!&amp;"  "&amp;#REF!</f>
        <v>#REF!</v>
      </c>
      <c r="AO39" s="70" t="e">
        <f>#REF!&amp;"  "&amp;#REF!&amp;"   "&amp;#REF!&amp;"  "&amp;#REF!</f>
        <v>#REF!</v>
      </c>
      <c r="AP39" s="70" t="e">
        <f>#REF!&amp;"  "&amp;#REF!&amp;"   "&amp;#REF!&amp;"  "&amp;#REF!</f>
        <v>#REF!</v>
      </c>
      <c r="AQ39" s="70" t="e">
        <f>#REF!&amp;"  "&amp;#REF!&amp;"   "&amp;#REF!&amp;"  "&amp;#REF!</f>
        <v>#REF!</v>
      </c>
      <c r="AR39" s="70" t="e">
        <f>#REF!&amp;"  "&amp;#REF!&amp;"   "&amp;#REF!&amp;"  "&amp;#REF!</f>
        <v>#REF!</v>
      </c>
      <c r="AS39" s="70" t="e">
        <f>#REF!&amp;"  "&amp;#REF!&amp;"   "&amp;#REF!&amp;"  "&amp;#REF!</f>
        <v>#REF!</v>
      </c>
      <c r="AT39" s="70" t="e">
        <f>#REF!&amp;"  "&amp;#REF!&amp;"   "&amp;#REF!&amp;"  "&amp;#REF!</f>
        <v>#REF!</v>
      </c>
      <c r="AU39" s="70" t="e">
        <f>#REF!&amp;"  "&amp;#REF!&amp;"   "&amp;#REF!&amp;"  "&amp;#REF!</f>
        <v>#REF!</v>
      </c>
      <c r="AV39" s="70" t="e">
        <f>#REF!&amp;"  "&amp;#REF!&amp;"   "&amp;#REF!&amp;"  "&amp;#REF!</f>
        <v>#REF!</v>
      </c>
      <c r="AW39" s="70" t="e">
        <f>#REF!&amp;"  "&amp;#REF!&amp;"   "&amp;#REF!&amp;"  "&amp;#REF!</f>
        <v>#REF!</v>
      </c>
      <c r="AX39" s="70" t="e">
        <f>#REF!&amp;"  "&amp;#REF!&amp;"   "&amp;#REF!&amp;"  "&amp;#REF!</f>
        <v>#REF!</v>
      </c>
      <c r="AY39" s="70" t="e">
        <f>#REF!&amp;"  "&amp;#REF!&amp;"   "&amp;#REF!&amp;"  "&amp;#REF!</f>
        <v>#REF!</v>
      </c>
      <c r="AZ39" s="70" t="e">
        <f>#REF!&amp;"  "&amp;#REF!&amp;"   "&amp;#REF!&amp;"  "&amp;#REF!</f>
        <v>#REF!</v>
      </c>
      <c r="B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E39" s="69"/>
      <c r="GF39" s="69"/>
      <c r="GG39" s="69"/>
      <c r="GH39" s="69"/>
      <c r="GI39" s="69"/>
      <c r="GJ39" s="69"/>
      <c r="GK39" s="69"/>
      <c r="GL39" s="69"/>
      <c r="GM39" s="69"/>
      <c r="GN39" s="69"/>
      <c r="GO39" s="69"/>
      <c r="GP39" s="69"/>
      <c r="GQ39" s="69"/>
      <c r="GR39" s="69"/>
      <c r="GS39" s="69"/>
      <c r="GT39" s="69"/>
      <c r="GU39" s="69"/>
      <c r="GV39" s="69"/>
      <c r="GW39" s="69"/>
      <c r="GX39" s="69"/>
      <c r="GY39" s="69"/>
      <c r="GZ39" s="69"/>
      <c r="HA39" s="69"/>
      <c r="HB39" s="69"/>
      <c r="HC39" s="69"/>
      <c r="HD39" s="69"/>
      <c r="HE39" s="69"/>
      <c r="HF39" s="70" t="e">
        <f>#REF!&amp;"  "&amp;#REF!&amp;"   "&amp;#REF!&amp;"  "&amp;#REF!</f>
        <v>#REF!</v>
      </c>
      <c r="HG39" s="70" t="e">
        <f>#REF!&amp;"  "&amp;#REF!&amp;"   "&amp;#REF!&amp;"  "&amp;#REF!</f>
        <v>#REF!</v>
      </c>
      <c r="HH39" s="70" t="e">
        <f>#REF!&amp;"  "&amp;#REF!&amp;"   "&amp;#REF!&amp;"  "&amp;#REF!</f>
        <v>#REF!</v>
      </c>
      <c r="HI39" s="70" t="e">
        <f>#REF!&amp;"  "&amp;#REF!&amp;"   "&amp;#REF!&amp;"  "&amp;#REF!</f>
        <v>#REF!</v>
      </c>
      <c r="HJ39" s="70" t="e">
        <f>#REF!&amp;"  "&amp;#REF!&amp;"   "&amp;#REF!&amp;"  "&amp;#REF!</f>
        <v>#REF!</v>
      </c>
      <c r="HK39" s="70" t="e">
        <f>#REF!&amp;"  "&amp;#REF!&amp;"   "&amp;#REF!&amp;"  "&amp;#REF!</f>
        <v>#REF!</v>
      </c>
      <c r="HL39" s="70" t="e">
        <f>#REF!&amp;"  "&amp;#REF!&amp;"   "&amp;#REF!&amp;"  "&amp;#REF!</f>
        <v>#REF!</v>
      </c>
      <c r="HM39" s="70" t="e">
        <f>#REF!&amp;"  "&amp;#REF!&amp;"   "&amp;#REF!&amp;"  "&amp;#REF!</f>
        <v>#REF!</v>
      </c>
      <c r="HN39" s="70" t="e">
        <f>#REF!&amp;"  "&amp;#REF!&amp;"   "&amp;#REF!&amp;"  "&amp;#REF!</f>
        <v>#REF!</v>
      </c>
      <c r="HO39" s="70" t="e">
        <f>#REF!&amp;"  "&amp;#REF!&amp;"   "&amp;#REF!&amp;"  "&amp;#REF!</f>
        <v>#REF!</v>
      </c>
      <c r="HP39" s="70" t="e">
        <f>#REF!&amp;"  "&amp;#REF!&amp;"   "&amp;#REF!&amp;"  "&amp;#REF!</f>
        <v>#REF!</v>
      </c>
      <c r="HQ39" s="70" t="e">
        <f>#REF!&amp;"  "&amp;#REF!&amp;"   "&amp;#REF!&amp;"  "&amp;#REF!</f>
        <v>#REF!</v>
      </c>
      <c r="HR39" s="70" t="e">
        <f>#REF!&amp;"  "&amp;#REF!&amp;"   "&amp;#REF!&amp;"  "&amp;#REF!</f>
        <v>#REF!</v>
      </c>
      <c r="HS39" s="70" t="e">
        <f>#REF!&amp;"  "&amp;#REF!&amp;"   "&amp;#REF!&amp;"  "&amp;#REF!</f>
        <v>#REF!</v>
      </c>
      <c r="H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L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M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N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O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P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Q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R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S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T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U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V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W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X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Y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Z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A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B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C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D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E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F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G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H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I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J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K39" s="71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</row>
    <row r="40" spans="1:375" s="80" customFormat="1" ht="45" hidden="1" customHeight="1" x14ac:dyDescent="0.25">
      <c r="A40" s="73"/>
      <c r="B40" s="74" t="s">
        <v>53</v>
      </c>
      <c r="C40" s="75"/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6"/>
      <c r="AL40" s="76"/>
      <c r="AM40" s="77" t="e">
        <f>#REF!&amp;"  "&amp;#REF!&amp;"   "&amp;#REF!&amp;"  "&amp;#REF!&amp;"  "&amp;#REF!&amp;"  "&amp;#REF!&amp;"  "&amp;#REF!&amp;"  "&amp;#REF!</f>
        <v>#REF!</v>
      </c>
      <c r="AN40" s="77" t="e">
        <f>#REF!&amp;"  "&amp;#REF!&amp;"   "&amp;#REF!&amp;"  "&amp;#REF!&amp;"  "&amp;#REF!&amp;"  "&amp;#REF!&amp;"  "&amp;#REF!&amp;"  "&amp;#REF!</f>
        <v>#REF!</v>
      </c>
      <c r="AO40" s="77" t="e">
        <f>#REF!&amp;"  "&amp;#REF!&amp;"   "&amp;#REF!&amp;"  "&amp;#REF!&amp;"  "&amp;#REF!&amp;"  "&amp;#REF!&amp;"  "&amp;#REF!&amp;"  "&amp;#REF!</f>
        <v>#REF!</v>
      </c>
      <c r="AP40" s="77" t="e">
        <f>#REF!&amp;"  "&amp;#REF!&amp;"   "&amp;#REF!&amp;"  "&amp;#REF!&amp;"  "&amp;#REF!&amp;"  "&amp;#REF!&amp;"  "&amp;#REF!&amp;"  "&amp;#REF!</f>
        <v>#REF!</v>
      </c>
      <c r="AQ40" s="77" t="e">
        <f>#REF!&amp;"  "&amp;#REF!&amp;"   "&amp;#REF!&amp;"  "&amp;#REF!&amp;"  "&amp;#REF!&amp;"  "&amp;#REF!&amp;"  "&amp;#REF!&amp;"  "&amp;#REF!</f>
        <v>#REF!</v>
      </c>
      <c r="AR40" s="77" t="e">
        <f>#REF!&amp;"  "&amp;#REF!&amp;"   "&amp;#REF!&amp;"  "&amp;#REF!&amp;"  "&amp;#REF!&amp;"  "&amp;#REF!&amp;"  "&amp;#REF!&amp;"  "&amp;#REF!</f>
        <v>#REF!</v>
      </c>
      <c r="AS40" s="78" t="e">
        <f>#REF!&amp;"  "&amp;#REF!&amp;"   "&amp;#REF!&amp;"  "&amp;#REF!&amp;"  "&amp;#REF!&amp;"  "&amp;#REF!&amp;"  "&amp;#REF!&amp;"  "&amp;#REF!</f>
        <v>#REF!</v>
      </c>
      <c r="AT40" s="78" t="e">
        <f>#REF!&amp;"  "&amp;#REF!&amp;"   "&amp;#REF!&amp;"  "&amp;#REF!&amp;"  "&amp;#REF!&amp;"  "&amp;#REF!&amp;"  "&amp;#REF!&amp;"  "&amp;#REF!</f>
        <v>#REF!</v>
      </c>
      <c r="AU40" s="78" t="e">
        <f>#REF!&amp;"  "&amp;#REF!&amp;"   "&amp;#REF!&amp;"  "&amp;#REF!&amp;"  "&amp;#REF!&amp;"  "&amp;#REF!&amp;"  "&amp;#REF!&amp;"  "&amp;#REF!</f>
        <v>#REF!</v>
      </c>
      <c r="AV40" s="78" t="e">
        <f>#REF!&amp;"  "&amp;#REF!&amp;"   "&amp;#REF!&amp;"  "&amp;#REF!&amp;"  "&amp;#REF!&amp;"  "&amp;#REF!&amp;"  "&amp;#REF!&amp;"  "&amp;#REF!</f>
        <v>#REF!</v>
      </c>
      <c r="AW40" s="78" t="e">
        <f>#REF!&amp;"  "&amp;#REF!&amp;"   "&amp;#REF!&amp;"  "&amp;#REF!&amp;"  "&amp;#REF!&amp;"  "&amp;#REF!&amp;"  "&amp;#REF!&amp;"  "&amp;#REF!</f>
        <v>#REF!</v>
      </c>
      <c r="AX40" s="78" t="e">
        <f>#REF!&amp;"  "&amp;#REF!&amp;"   "&amp;#REF!&amp;"  "&amp;#REF!&amp;"  "&amp;#REF!&amp;"  "&amp;#REF!&amp;"  "&amp;#REF!&amp;"  "&amp;#REF!</f>
        <v>#REF!</v>
      </c>
      <c r="AY40" s="78" t="e">
        <f>#REF!&amp;"  "&amp;#REF!&amp;"   "&amp;#REF!&amp;"  "&amp;#REF!&amp;"  "&amp;#REF!&amp;"  "&amp;#REF!&amp;"  "&amp;#REF!&amp;"  "&amp;#REF!</f>
        <v>#REF!</v>
      </c>
      <c r="AZ40" s="78" t="e">
        <f>#REF!&amp;"  "&amp;#REF!&amp;"   "&amp;#REF!&amp;"  "&amp;#REF!&amp;"  "&amp;#REF!&amp;"  "&amp;#REF!&amp;"  "&amp;#REF!&amp;"  "&amp;#REF!</f>
        <v>#REF!</v>
      </c>
      <c r="BA40" s="79" t="e">
        <f>#REF!&amp;"  "&amp;#REF!&amp;"   "&amp;#REF!&amp;"  "&amp;#REF!&amp;"  "&amp;#REF!&amp;"  "&amp;#REF!&amp;"  "&amp;#REF!&amp;"  "&amp;#REF!</f>
        <v>#REF!</v>
      </c>
      <c r="BB40" s="79" t="e">
        <f>#REF!&amp;"  "&amp;#REF!&amp;"   "&amp;#REF!&amp;"  "&amp;#REF!&amp;"  "&amp;#REF!&amp;"  "&amp;#REF!&amp;"  "&amp;#REF!&amp;"  "&amp;#REF!</f>
        <v>#REF!</v>
      </c>
      <c r="BC40" s="79" t="e">
        <f>#REF!&amp;"  "&amp;#REF!&amp;"   "&amp;#REF!&amp;"  "&amp;#REF!&amp;"  "&amp;#REF!&amp;"  "&amp;#REF!&amp;"  "&amp;#REF!&amp;"  "&amp;#REF!</f>
        <v>#REF!</v>
      </c>
      <c r="BD40" s="79" t="e">
        <f>#REF!&amp;"  "&amp;#REF!&amp;"   "&amp;#REF!&amp;"  "&amp;#REF!&amp;"  "&amp;#REF!&amp;"  "&amp;#REF!&amp;"  "&amp;#REF!&amp;"  "&amp;#REF!</f>
        <v>#REF!</v>
      </c>
      <c r="BE40" s="79" t="e">
        <f>#REF!&amp;"  "&amp;#REF!&amp;"   "&amp;#REF!&amp;"  "&amp;#REF!&amp;"  "&amp;#REF!&amp;"  "&amp;#REF!&amp;"  "&amp;#REF!&amp;"  "&amp;#REF!</f>
        <v>#REF!</v>
      </c>
      <c r="BF40" s="79" t="e">
        <f>#REF!&amp;"  "&amp;#REF!&amp;"   "&amp;#REF!&amp;"  "&amp;#REF!&amp;"  "&amp;#REF!&amp;"  "&amp;#REF!&amp;"  "&amp;#REF!&amp;"  "&amp;#REF!</f>
        <v>#REF!</v>
      </c>
      <c r="BG40" s="79" t="e">
        <f>#REF!&amp;"  "&amp;#REF!&amp;"   "&amp;#REF!&amp;"  "&amp;#REF!&amp;"  "&amp;#REF!&amp;"  "&amp;#REF!&amp;"  "&amp;#REF!&amp;"  "&amp;#REF!</f>
        <v>#REF!</v>
      </c>
      <c r="BH40" s="79" t="e">
        <f>#REF!&amp;"  "&amp;#REF!&amp;"   "&amp;#REF!&amp;"  "&amp;#REF!&amp;"  "&amp;#REF!&amp;"  "&amp;#REF!&amp;"  "&amp;#REF!&amp;"  "&amp;#REF!</f>
        <v>#REF!</v>
      </c>
      <c r="BI40" s="79" t="e">
        <f>#REF!&amp;"  "&amp;#REF!&amp;"   "&amp;#REF!&amp;"  "&amp;#REF!&amp;"  "&amp;#REF!&amp;"  "&amp;#REF!&amp;"  "&amp;#REF!&amp;"  "&amp;#REF!</f>
        <v>#REF!</v>
      </c>
      <c r="BJ40" s="79" t="e">
        <f>#REF!&amp;"  "&amp;#REF!&amp;"   "&amp;#REF!&amp;"  "&amp;#REF!&amp;"  "&amp;#REF!&amp;"  "&amp;#REF!&amp;"  "&amp;#REF!&amp;"  "&amp;#REF!</f>
        <v>#REF!</v>
      </c>
      <c r="BK40" s="79" t="e">
        <f>#REF!&amp;"  "&amp;#REF!&amp;"   "&amp;#REF!&amp;"  "&amp;#REF!&amp;"  "&amp;#REF!&amp;"  "&amp;#REF!&amp;"  "&amp;#REF!&amp;"  "&amp;#REF!</f>
        <v>#REF!</v>
      </c>
      <c r="BL40" s="79" t="e">
        <f>#REF!&amp;"  "&amp;#REF!&amp;"   "&amp;#REF!&amp;"  "&amp;#REF!&amp;"  "&amp;#REF!&amp;"  "&amp;#REF!&amp;"  "&amp;#REF!&amp;"  "&amp;#REF!</f>
        <v>#REF!</v>
      </c>
      <c r="BM40" s="79" t="e">
        <f>#REF!&amp;"  "&amp;#REF!&amp;"   "&amp;#REF!&amp;"  "&amp;#REF!&amp;"  "&amp;#REF!&amp;"  "&amp;#REF!&amp;"  "&amp;#REF!&amp;"  "&amp;#REF!</f>
        <v>#REF!</v>
      </c>
      <c r="BN40" s="79" t="e">
        <f>#REF!&amp;"  "&amp;#REF!&amp;"   "&amp;#REF!&amp;"  "&amp;#REF!&amp;"  "&amp;#REF!&amp;"  "&amp;#REF!&amp;"  "&amp;#REF!&amp;"  "&amp;#REF!</f>
        <v>#REF!</v>
      </c>
      <c r="BO40" s="79" t="e">
        <f>#REF!&amp;"  "&amp;#REF!&amp;"   "&amp;#REF!&amp;"  "&amp;#REF!&amp;"  "&amp;#REF!&amp;"  "&amp;#REF!&amp;"  "&amp;#REF!&amp;"  "&amp;#REF!</f>
        <v>#REF!</v>
      </c>
      <c r="BP40" s="79" t="e">
        <f>#REF!&amp;"  "&amp;#REF!&amp;"   "&amp;#REF!&amp;"  "&amp;#REF!&amp;"  "&amp;#REF!&amp;"  "&amp;#REF!&amp;"  "&amp;#REF!&amp;"  "&amp;#REF!</f>
        <v>#REF!</v>
      </c>
      <c r="BQ40" s="79" t="e">
        <f>#REF!&amp;"  "&amp;#REF!&amp;"   "&amp;#REF!&amp;"  "&amp;#REF!&amp;"  "&amp;#REF!&amp;"  "&amp;#REF!&amp;"  "&amp;#REF!&amp;"  "&amp;#REF!</f>
        <v>#REF!</v>
      </c>
      <c r="BR40" s="79" t="e">
        <f>#REF!&amp;"  "&amp;#REF!&amp;"   "&amp;#REF!&amp;"  "&amp;#REF!&amp;"  "&amp;#REF!&amp;"  "&amp;#REF!&amp;"  "&amp;#REF!&amp;"  "&amp;#REF!</f>
        <v>#REF!</v>
      </c>
      <c r="BS40" s="79" t="e">
        <f>#REF!&amp;"  "&amp;#REF!&amp;"   "&amp;#REF!&amp;"  "&amp;#REF!&amp;"  "&amp;#REF!&amp;"  "&amp;#REF!&amp;"  "&amp;#REF!&amp;"  "&amp;#REF!</f>
        <v>#REF!</v>
      </c>
      <c r="BT40" s="79" t="e">
        <f>#REF!&amp;"  "&amp;#REF!&amp;"   "&amp;#REF!&amp;"  "&amp;#REF!&amp;"  "&amp;#REF!&amp;"  "&amp;#REF!&amp;"  "&amp;#REF!&amp;"  "&amp;#REF!</f>
        <v>#REF!</v>
      </c>
      <c r="BU40" s="79" t="e">
        <f>#REF!&amp;"  "&amp;#REF!&amp;"   "&amp;#REF!&amp;"  "&amp;#REF!&amp;"  "&amp;#REF!&amp;"  "&amp;#REF!&amp;"  "&amp;#REF!&amp;"  "&amp;#REF!</f>
        <v>#REF!</v>
      </c>
      <c r="BV40" s="79" t="e">
        <f>#REF!&amp;"  "&amp;#REF!&amp;"   "&amp;#REF!&amp;"  "&amp;#REF!&amp;"  "&amp;#REF!&amp;"  "&amp;#REF!&amp;"  "&amp;#REF!&amp;"  "&amp;#REF!</f>
        <v>#REF!</v>
      </c>
      <c r="BW40" s="79" t="e">
        <f>#REF!&amp;"  "&amp;#REF!&amp;"   "&amp;#REF!&amp;"  "&amp;#REF!&amp;"  "&amp;#REF!&amp;"  "&amp;#REF!&amp;"  "&amp;#REF!&amp;"  "&amp;#REF!</f>
        <v>#REF!</v>
      </c>
      <c r="BX40" s="79" t="e">
        <f>#REF!&amp;"  "&amp;#REF!&amp;"   "&amp;#REF!&amp;"  "&amp;#REF!&amp;"  "&amp;#REF!&amp;"  "&amp;#REF!&amp;"  "&amp;#REF!&amp;"  "&amp;#REF!</f>
        <v>#REF!</v>
      </c>
      <c r="BY40" s="79" t="e">
        <f>#REF!&amp;"  "&amp;#REF!&amp;"   "&amp;#REF!&amp;"  "&amp;#REF!&amp;"  "&amp;#REF!&amp;"  "&amp;#REF!&amp;"  "&amp;#REF!&amp;"  "&amp;#REF!</f>
        <v>#REF!</v>
      </c>
      <c r="BZ40" s="79" t="e">
        <f>#REF!&amp;"  "&amp;#REF!&amp;"   "&amp;#REF!&amp;"  "&amp;#REF!&amp;"  "&amp;#REF!&amp;"  "&amp;#REF!&amp;"  "&amp;#REF!&amp;"  "&amp;#REF!</f>
        <v>#REF!</v>
      </c>
      <c r="CA40" s="79" t="e">
        <f>#REF!&amp;"  "&amp;#REF!&amp;"   "&amp;#REF!&amp;"  "&amp;#REF!&amp;"  "&amp;#REF!&amp;"  "&amp;#REF!&amp;"  "&amp;#REF!&amp;"  "&amp;#REF!</f>
        <v>#REF!</v>
      </c>
      <c r="CB40" s="79" t="e">
        <f>#REF!&amp;"  "&amp;#REF!&amp;"   "&amp;#REF!&amp;"  "&amp;#REF!&amp;"  "&amp;#REF!&amp;"  "&amp;#REF!&amp;"  "&amp;#REF!&amp;"  "&amp;#REF!</f>
        <v>#REF!</v>
      </c>
      <c r="CC40" s="79" t="e">
        <f>#REF!&amp;"  "&amp;#REF!&amp;"   "&amp;#REF!&amp;"  "&amp;#REF!&amp;"  "&amp;#REF!&amp;"  "&amp;#REF!&amp;"  "&amp;#REF!&amp;"  "&amp;#REF!</f>
        <v>#REF!</v>
      </c>
      <c r="CD40" s="79" t="e">
        <f>#REF!&amp;"  "&amp;#REF!&amp;"   "&amp;#REF!&amp;"  "&amp;#REF!&amp;"  "&amp;#REF!&amp;"  "&amp;#REF!&amp;"  "&amp;#REF!&amp;"  "&amp;#REF!</f>
        <v>#REF!</v>
      </c>
      <c r="CE40" s="79" t="e">
        <f>#REF!&amp;"  "&amp;#REF!&amp;"   "&amp;#REF!&amp;"  "&amp;#REF!&amp;"  "&amp;#REF!&amp;"  "&amp;#REF!&amp;"  "&amp;#REF!&amp;"  "&amp;#REF!</f>
        <v>#REF!</v>
      </c>
      <c r="CF40" s="79" t="e">
        <f>#REF!&amp;"  "&amp;#REF!&amp;"   "&amp;#REF!&amp;"  "&amp;#REF!&amp;"  "&amp;#REF!&amp;"  "&amp;#REF!&amp;"  "&amp;#REF!&amp;"  "&amp;#REF!</f>
        <v>#REF!</v>
      </c>
      <c r="CG40" s="79" t="e">
        <f>#REF!&amp;"  "&amp;#REF!&amp;"   "&amp;#REF!&amp;"  "&amp;#REF!&amp;"  "&amp;#REF!&amp;"  "&amp;#REF!&amp;"  "&amp;#REF!&amp;"  "&amp;#REF!</f>
        <v>#REF!</v>
      </c>
      <c r="CH40" s="79" t="e">
        <f>#REF!&amp;"  "&amp;#REF!&amp;"   "&amp;#REF!&amp;"  "&amp;#REF!&amp;"  "&amp;#REF!&amp;"  "&amp;#REF!&amp;"  "&amp;#REF!&amp;"  "&amp;#REF!</f>
        <v>#REF!</v>
      </c>
      <c r="CI40" s="79" t="e">
        <f>#REF!&amp;"  "&amp;#REF!&amp;"   "&amp;#REF!&amp;"  "&amp;#REF!&amp;"  "&amp;#REF!&amp;"  "&amp;#REF!&amp;"  "&amp;#REF!&amp;"  "&amp;#REF!</f>
        <v>#REF!</v>
      </c>
      <c r="CJ40" s="79" t="e">
        <f>#REF!&amp;"  "&amp;#REF!&amp;"   "&amp;#REF!&amp;"  "&amp;#REF!&amp;"  "&amp;#REF!&amp;"  "&amp;#REF!&amp;"  "&amp;#REF!&amp;"  "&amp;#REF!</f>
        <v>#REF!</v>
      </c>
      <c r="CK40" s="79" t="e">
        <f>#REF!&amp;"  "&amp;#REF!&amp;"   "&amp;#REF!&amp;"  "&amp;#REF!&amp;"  "&amp;#REF!&amp;"  "&amp;#REF!&amp;"  "&amp;#REF!&amp;"  "&amp;#REF!</f>
        <v>#REF!</v>
      </c>
      <c r="CL40" s="79" t="e">
        <f>#REF!&amp;"  "&amp;#REF!&amp;"   "&amp;#REF!&amp;"  "&amp;#REF!&amp;"  "&amp;#REF!&amp;"  "&amp;#REF!&amp;"  "&amp;#REF!&amp;"  "&amp;#REF!</f>
        <v>#REF!</v>
      </c>
      <c r="CM40" s="79" t="e">
        <f>#REF!&amp;"  "&amp;#REF!&amp;"   "&amp;#REF!&amp;"  "&amp;#REF!&amp;"  "&amp;#REF!&amp;"  "&amp;#REF!&amp;"  "&amp;#REF!&amp;"  "&amp;#REF!</f>
        <v>#REF!</v>
      </c>
      <c r="CN40" s="79" t="e">
        <f>#REF!&amp;"  "&amp;#REF!&amp;"   "&amp;#REF!&amp;"  "&amp;#REF!&amp;"  "&amp;#REF!&amp;"  "&amp;#REF!&amp;"  "&amp;#REF!&amp;"  "&amp;#REF!</f>
        <v>#REF!</v>
      </c>
      <c r="CO40" s="79" t="e">
        <f>#REF!&amp;"  "&amp;#REF!&amp;"   "&amp;#REF!&amp;"  "&amp;#REF!&amp;"  "&amp;#REF!&amp;"  "&amp;#REF!&amp;"  "&amp;#REF!&amp;"  "&amp;#REF!</f>
        <v>#REF!</v>
      </c>
      <c r="CP40" s="79" t="e">
        <f>#REF!&amp;"  "&amp;#REF!&amp;"   "&amp;#REF!&amp;"  "&amp;#REF!&amp;"  "&amp;#REF!&amp;"  "&amp;#REF!&amp;"  "&amp;#REF!&amp;"  "&amp;#REF!</f>
        <v>#REF!</v>
      </c>
      <c r="CQ40" s="79" t="e">
        <f>#REF!&amp;"  "&amp;#REF!&amp;"   "&amp;#REF!&amp;"  "&amp;#REF!&amp;"  "&amp;#REF!&amp;"  "&amp;#REF!&amp;"  "&amp;#REF!&amp;"  "&amp;#REF!</f>
        <v>#REF!</v>
      </c>
      <c r="CR40" s="79" t="e">
        <f>#REF!&amp;"  "&amp;#REF!&amp;"   "&amp;#REF!&amp;"  "&amp;#REF!&amp;"  "&amp;#REF!&amp;"  "&amp;#REF!&amp;"  "&amp;#REF!&amp;"  "&amp;#REF!</f>
        <v>#REF!</v>
      </c>
      <c r="CS40" s="79" t="e">
        <f>#REF!&amp;"  "&amp;#REF!&amp;"   "&amp;#REF!&amp;"  "&amp;#REF!&amp;"  "&amp;#REF!&amp;"  "&amp;#REF!&amp;"  "&amp;#REF!&amp;"  "&amp;#REF!</f>
        <v>#REF!</v>
      </c>
      <c r="CT40" s="79" t="e">
        <f>#REF!&amp;"  "&amp;#REF!&amp;"   "&amp;#REF!&amp;"  "&amp;#REF!&amp;"  "&amp;#REF!&amp;"  "&amp;#REF!&amp;"  "&amp;#REF!&amp;"  "&amp;#REF!</f>
        <v>#REF!</v>
      </c>
      <c r="CU40" s="79" t="e">
        <f>#REF!&amp;"  "&amp;#REF!&amp;"   "&amp;#REF!&amp;"  "&amp;#REF!&amp;"  "&amp;#REF!&amp;"  "&amp;#REF!&amp;"  "&amp;#REF!&amp;"  "&amp;#REF!</f>
        <v>#REF!</v>
      </c>
      <c r="CV40" s="79" t="e">
        <f>#REF!&amp;"  "&amp;#REF!&amp;"   "&amp;#REF!&amp;"  "&amp;#REF!&amp;"  "&amp;#REF!&amp;"  "&amp;#REF!&amp;"  "&amp;#REF!&amp;"  "&amp;#REF!</f>
        <v>#REF!</v>
      </c>
      <c r="CW40" s="79" t="e">
        <f>#REF!&amp;"  "&amp;#REF!&amp;"   "&amp;#REF!&amp;"  "&amp;#REF!&amp;"  "&amp;#REF!&amp;"  "&amp;#REF!&amp;"  "&amp;#REF!&amp;"  "&amp;#REF!</f>
        <v>#REF!</v>
      </c>
      <c r="CX40" s="79" t="e">
        <f>#REF!&amp;"  "&amp;#REF!&amp;"   "&amp;#REF!&amp;"  "&amp;#REF!&amp;"  "&amp;#REF!&amp;"  "&amp;#REF!&amp;"  "&amp;#REF!&amp;"  "&amp;#REF!</f>
        <v>#REF!</v>
      </c>
      <c r="CY40" s="79" t="e">
        <f>#REF!&amp;"  "&amp;#REF!&amp;"   "&amp;#REF!&amp;"  "&amp;#REF!&amp;"  "&amp;#REF!&amp;"  "&amp;#REF!&amp;"  "&amp;#REF!&amp;"  "&amp;#REF!</f>
        <v>#REF!</v>
      </c>
      <c r="CZ40" s="79" t="e">
        <f>#REF!&amp;"  "&amp;#REF!&amp;"   "&amp;#REF!&amp;"  "&amp;#REF!&amp;"  "&amp;#REF!&amp;"  "&amp;#REF!&amp;"  "&amp;#REF!&amp;"  "&amp;#REF!</f>
        <v>#REF!</v>
      </c>
      <c r="DA40" s="79" t="e">
        <f>#REF!&amp;"  "&amp;#REF!&amp;"   "&amp;#REF!&amp;"  "&amp;#REF!&amp;"  "&amp;#REF!&amp;"  "&amp;#REF!&amp;"  "&amp;#REF!&amp;"  "&amp;#REF!</f>
        <v>#REF!</v>
      </c>
      <c r="DB40" s="79" t="e">
        <f>#REF!&amp;"  "&amp;#REF!&amp;"   "&amp;#REF!&amp;"  "&amp;#REF!&amp;"  "&amp;#REF!&amp;"  "&amp;#REF!&amp;"  "&amp;#REF!&amp;"  "&amp;#REF!</f>
        <v>#REF!</v>
      </c>
      <c r="DC40" s="79" t="e">
        <f>#REF!&amp;"  "&amp;#REF!&amp;"   "&amp;#REF!&amp;"  "&amp;#REF!&amp;"  "&amp;#REF!&amp;"  "&amp;#REF!&amp;"  "&amp;#REF!&amp;"  "&amp;#REF!</f>
        <v>#REF!</v>
      </c>
      <c r="DD40" s="79" t="e">
        <f>#REF!&amp;"  "&amp;#REF!&amp;"   "&amp;#REF!&amp;"  "&amp;#REF!&amp;"  "&amp;#REF!&amp;"  "&amp;#REF!&amp;"  "&amp;#REF!&amp;"  "&amp;#REF!</f>
        <v>#REF!</v>
      </c>
      <c r="DE40" s="79" t="e">
        <f>#REF!&amp;"  "&amp;#REF!&amp;"   "&amp;#REF!&amp;"  "&amp;#REF!&amp;"  "&amp;#REF!&amp;"  "&amp;#REF!&amp;"  "&amp;#REF!&amp;"  "&amp;#REF!</f>
        <v>#REF!</v>
      </c>
      <c r="DF40" s="79" t="e">
        <f>#REF!&amp;"  "&amp;#REF!&amp;"   "&amp;#REF!&amp;"  "&amp;#REF!&amp;"  "&amp;#REF!&amp;"  "&amp;#REF!&amp;"  "&amp;#REF!&amp;"  "&amp;#REF!</f>
        <v>#REF!</v>
      </c>
      <c r="DG40" s="79" t="e">
        <f>#REF!&amp;"  "&amp;#REF!&amp;"   "&amp;#REF!&amp;"  "&amp;#REF!&amp;"  "&amp;#REF!&amp;"  "&amp;#REF!&amp;"  "&amp;#REF!&amp;"  "&amp;#REF!</f>
        <v>#REF!</v>
      </c>
      <c r="DH40" s="79" t="e">
        <f>#REF!&amp;"  "&amp;#REF!&amp;"   "&amp;#REF!&amp;"  "&amp;#REF!&amp;"  "&amp;#REF!&amp;"  "&amp;#REF!&amp;"  "&amp;#REF!&amp;"  "&amp;#REF!</f>
        <v>#REF!</v>
      </c>
      <c r="DI40" s="79" t="e">
        <f>#REF!&amp;"  "&amp;#REF!&amp;"   "&amp;#REF!&amp;"  "&amp;#REF!&amp;"  "&amp;#REF!&amp;"  "&amp;#REF!&amp;"  "&amp;#REF!&amp;"  "&amp;#REF!</f>
        <v>#REF!</v>
      </c>
      <c r="DJ40" s="79" t="e">
        <f>#REF!&amp;"  "&amp;#REF!&amp;"   "&amp;#REF!&amp;"  "&amp;#REF!&amp;"  "&amp;#REF!&amp;"  "&amp;#REF!&amp;"  "&amp;#REF!&amp;"  "&amp;#REF!</f>
        <v>#REF!</v>
      </c>
      <c r="DK40" s="79" t="e">
        <f>#REF!&amp;"  "&amp;#REF!&amp;"   "&amp;#REF!&amp;"  "&amp;#REF!&amp;"  "&amp;#REF!&amp;"  "&amp;#REF!&amp;"  "&amp;#REF!&amp;"  "&amp;#REF!</f>
        <v>#REF!</v>
      </c>
      <c r="DL40" s="79" t="e">
        <f>#REF!&amp;"  "&amp;#REF!&amp;"   "&amp;#REF!&amp;"  "&amp;#REF!&amp;"  "&amp;#REF!&amp;"  "&amp;#REF!&amp;"  "&amp;#REF!&amp;"  "&amp;#REF!</f>
        <v>#REF!</v>
      </c>
      <c r="DM40" s="79" t="e">
        <f>#REF!&amp;"  "&amp;#REF!&amp;"   "&amp;#REF!&amp;"  "&amp;#REF!&amp;"  "&amp;#REF!&amp;"  "&amp;#REF!&amp;"  "&amp;#REF!&amp;"  "&amp;#REF!</f>
        <v>#REF!</v>
      </c>
      <c r="DN40" s="79" t="e">
        <f>#REF!&amp;"  "&amp;#REF!&amp;"   "&amp;#REF!&amp;"  "&amp;#REF!&amp;"  "&amp;#REF!&amp;"  "&amp;#REF!&amp;"  "&amp;#REF!&amp;"  "&amp;#REF!</f>
        <v>#REF!</v>
      </c>
      <c r="DO40" s="79" t="e">
        <f>#REF!&amp;"  "&amp;#REF!&amp;"   "&amp;#REF!&amp;"  "&amp;#REF!&amp;"  "&amp;#REF!&amp;"  "&amp;#REF!&amp;"  "&amp;#REF!&amp;"  "&amp;#REF!</f>
        <v>#REF!</v>
      </c>
      <c r="DP40" s="79" t="e">
        <f>#REF!&amp;"  "&amp;#REF!&amp;"   "&amp;#REF!&amp;"  "&amp;#REF!&amp;"  "&amp;#REF!&amp;"  "&amp;#REF!&amp;"  "&amp;#REF!&amp;"  "&amp;#REF!</f>
        <v>#REF!</v>
      </c>
      <c r="DQ40" s="79" t="e">
        <f>#REF!&amp;"  "&amp;#REF!&amp;"   "&amp;#REF!&amp;"  "&amp;#REF!&amp;"  "&amp;#REF!&amp;"  "&amp;#REF!&amp;"  "&amp;#REF!&amp;"  "&amp;#REF!</f>
        <v>#REF!</v>
      </c>
      <c r="DR40" s="79" t="e">
        <f>#REF!&amp;"  "&amp;#REF!&amp;"   "&amp;#REF!&amp;"  "&amp;#REF!&amp;"  "&amp;#REF!&amp;"  "&amp;#REF!&amp;"  "&amp;#REF!&amp;"  "&amp;#REF!</f>
        <v>#REF!</v>
      </c>
      <c r="DS40" s="79" t="e">
        <f>#REF!&amp;"  "&amp;#REF!&amp;"   "&amp;#REF!&amp;"  "&amp;#REF!&amp;"  "&amp;#REF!&amp;"  "&amp;#REF!&amp;"  "&amp;#REF!&amp;"  "&amp;#REF!</f>
        <v>#REF!</v>
      </c>
      <c r="DT40" s="79" t="e">
        <f>#REF!&amp;"  "&amp;#REF!&amp;"   "&amp;#REF!&amp;"  "&amp;#REF!&amp;"  "&amp;#REF!&amp;"  "&amp;#REF!&amp;"  "&amp;#REF!&amp;"  "&amp;#REF!</f>
        <v>#REF!</v>
      </c>
      <c r="DU40" s="79" t="e">
        <f>#REF!&amp;"  "&amp;#REF!&amp;"   "&amp;#REF!&amp;"  "&amp;#REF!&amp;"  "&amp;#REF!&amp;"  "&amp;#REF!&amp;"  "&amp;#REF!&amp;"  "&amp;#REF!</f>
        <v>#REF!</v>
      </c>
      <c r="DV40" s="79" t="e">
        <f>#REF!&amp;"  "&amp;#REF!&amp;"   "&amp;#REF!&amp;"  "&amp;#REF!&amp;"  "&amp;#REF!&amp;"  "&amp;#REF!&amp;"  "&amp;#REF!&amp;"  "&amp;#REF!</f>
        <v>#REF!</v>
      </c>
      <c r="DW40" s="79" t="e">
        <f>#REF!&amp;"  "&amp;#REF!&amp;"   "&amp;#REF!&amp;"  "&amp;#REF!&amp;"  "&amp;#REF!&amp;"  "&amp;#REF!&amp;"  "&amp;#REF!&amp;"  "&amp;#REF!</f>
        <v>#REF!</v>
      </c>
      <c r="DX40" s="79" t="e">
        <f>#REF!&amp;"  "&amp;#REF!&amp;"   "&amp;#REF!&amp;"  "&amp;#REF!&amp;"  "&amp;#REF!&amp;"  "&amp;#REF!&amp;"  "&amp;#REF!&amp;"  "&amp;#REF!</f>
        <v>#REF!</v>
      </c>
      <c r="DY40" s="79" t="e">
        <f>#REF!&amp;"  "&amp;#REF!&amp;"   "&amp;#REF!&amp;"  "&amp;#REF!&amp;"  "&amp;#REF!&amp;"  "&amp;#REF!&amp;"  "&amp;#REF!&amp;"  "&amp;#REF!</f>
        <v>#REF!</v>
      </c>
      <c r="DZ40" s="79" t="e">
        <f>#REF!&amp;"  "&amp;#REF!&amp;"   "&amp;#REF!&amp;"  "&amp;#REF!&amp;"  "&amp;#REF!&amp;"  "&amp;#REF!&amp;"  "&amp;#REF!&amp;"  "&amp;#REF!</f>
        <v>#REF!</v>
      </c>
      <c r="EA40" s="79" t="e">
        <f>#REF!&amp;"  "&amp;#REF!&amp;"   "&amp;#REF!&amp;"  "&amp;#REF!&amp;"  "&amp;#REF!&amp;"  "&amp;#REF!&amp;"  "&amp;#REF!&amp;"  "&amp;#REF!</f>
        <v>#REF!</v>
      </c>
      <c r="EB40" s="79" t="e">
        <f>#REF!&amp;"  "&amp;#REF!&amp;"   "&amp;#REF!&amp;"  "&amp;#REF!&amp;"  "&amp;#REF!&amp;"  "&amp;#REF!&amp;"  "&amp;#REF!&amp;"  "&amp;#REF!</f>
        <v>#REF!</v>
      </c>
      <c r="EC40" s="79" t="e">
        <f>#REF!&amp;"  "&amp;#REF!&amp;"   "&amp;#REF!&amp;"  "&amp;#REF!&amp;"  "&amp;#REF!&amp;"  "&amp;#REF!&amp;"  "&amp;#REF!&amp;"  "&amp;#REF!</f>
        <v>#REF!</v>
      </c>
      <c r="ED40" s="79" t="e">
        <f>#REF!&amp;"  "&amp;#REF!&amp;"   "&amp;#REF!&amp;"  "&amp;#REF!&amp;"  "&amp;#REF!&amp;"  "&amp;#REF!&amp;"  "&amp;#REF!&amp;"  "&amp;#REF!</f>
        <v>#REF!</v>
      </c>
      <c r="EE40" s="79" t="e">
        <f>#REF!&amp;"  "&amp;#REF!&amp;"   "&amp;#REF!&amp;"  "&amp;#REF!&amp;"  "&amp;#REF!&amp;"  "&amp;#REF!&amp;"  "&amp;#REF!&amp;"  "&amp;#REF!</f>
        <v>#REF!</v>
      </c>
      <c r="EF40" s="79" t="e">
        <f>#REF!&amp;"  "&amp;#REF!&amp;"   "&amp;#REF!&amp;"  "&amp;#REF!&amp;"  "&amp;#REF!&amp;"  "&amp;#REF!&amp;"  "&amp;#REF!&amp;"  "&amp;#REF!</f>
        <v>#REF!</v>
      </c>
      <c r="EG40" s="79" t="e">
        <f>#REF!&amp;"  "&amp;#REF!&amp;"   "&amp;#REF!&amp;"  "&amp;#REF!&amp;"  "&amp;#REF!&amp;"  "&amp;#REF!&amp;"  "&amp;#REF!&amp;"  "&amp;#REF!</f>
        <v>#REF!</v>
      </c>
      <c r="EH40" s="79" t="e">
        <f>#REF!&amp;"  "&amp;#REF!&amp;"   "&amp;#REF!&amp;"  "&amp;#REF!&amp;"  "&amp;#REF!&amp;"  "&amp;#REF!&amp;"  "&amp;#REF!&amp;"  "&amp;#REF!</f>
        <v>#REF!</v>
      </c>
      <c r="EI40" s="79" t="e">
        <f>#REF!&amp;"  "&amp;#REF!&amp;"   "&amp;#REF!&amp;"  "&amp;#REF!&amp;"  "&amp;#REF!&amp;"  "&amp;#REF!&amp;"  "&amp;#REF!&amp;"  "&amp;#REF!</f>
        <v>#REF!</v>
      </c>
      <c r="EJ40" s="79" t="e">
        <f>#REF!&amp;"  "&amp;#REF!&amp;"   "&amp;#REF!&amp;"  "&amp;#REF!&amp;"  "&amp;#REF!&amp;"  "&amp;#REF!&amp;"  "&amp;#REF!&amp;"  "&amp;#REF!</f>
        <v>#REF!</v>
      </c>
      <c r="EK40" s="79" t="e">
        <f>#REF!&amp;"  "&amp;#REF!&amp;"   "&amp;#REF!&amp;"  "&amp;#REF!&amp;"  "&amp;#REF!&amp;"  "&amp;#REF!&amp;"  "&amp;#REF!&amp;"  "&amp;#REF!</f>
        <v>#REF!</v>
      </c>
      <c r="EL40" s="79" t="e">
        <f>#REF!&amp;"  "&amp;#REF!&amp;"   "&amp;#REF!&amp;"  "&amp;#REF!&amp;"  "&amp;#REF!&amp;"  "&amp;#REF!&amp;"  "&amp;#REF!&amp;"  "&amp;#REF!</f>
        <v>#REF!</v>
      </c>
      <c r="EM40" s="79" t="e">
        <f>#REF!&amp;"  "&amp;#REF!&amp;"   "&amp;#REF!&amp;"  "&amp;#REF!&amp;"  "&amp;#REF!&amp;"  "&amp;#REF!&amp;"  "&amp;#REF!&amp;"  "&amp;#REF!</f>
        <v>#REF!</v>
      </c>
      <c r="EN40" s="79" t="e">
        <f>#REF!&amp;"  "&amp;#REF!&amp;"   "&amp;#REF!&amp;"  "&amp;#REF!&amp;"  "&amp;#REF!&amp;"  "&amp;#REF!&amp;"  "&amp;#REF!&amp;"  "&amp;#REF!</f>
        <v>#REF!</v>
      </c>
      <c r="EO40" s="79" t="e">
        <f>#REF!&amp;"  "&amp;#REF!&amp;"   "&amp;#REF!&amp;"  "&amp;#REF!&amp;"  "&amp;#REF!&amp;"  "&amp;#REF!&amp;"  "&amp;#REF!&amp;"  "&amp;#REF!</f>
        <v>#REF!</v>
      </c>
      <c r="EP40" s="79" t="e">
        <f>#REF!&amp;"  "&amp;#REF!&amp;"   "&amp;#REF!&amp;"  "&amp;#REF!&amp;"  "&amp;#REF!&amp;"  "&amp;#REF!&amp;"  "&amp;#REF!&amp;"  "&amp;#REF!</f>
        <v>#REF!</v>
      </c>
      <c r="EQ40" s="79" t="e">
        <f>#REF!&amp;"  "&amp;#REF!&amp;"   "&amp;#REF!&amp;"  "&amp;#REF!&amp;"  "&amp;#REF!&amp;"  "&amp;#REF!&amp;"  "&amp;#REF!&amp;"  "&amp;#REF!</f>
        <v>#REF!</v>
      </c>
      <c r="ER40" s="79" t="e">
        <f>#REF!&amp;"  "&amp;#REF!&amp;"   "&amp;#REF!&amp;"  "&amp;#REF!&amp;"  "&amp;#REF!&amp;"  "&amp;#REF!&amp;"  "&amp;#REF!&amp;"  "&amp;#REF!</f>
        <v>#REF!</v>
      </c>
      <c r="ES40" s="79" t="e">
        <f>#REF!&amp;"  "&amp;#REF!&amp;"   "&amp;#REF!&amp;"  "&amp;#REF!&amp;"  "&amp;#REF!&amp;"  "&amp;#REF!&amp;"  "&amp;#REF!&amp;"  "&amp;#REF!</f>
        <v>#REF!</v>
      </c>
      <c r="ET40" s="79" t="e">
        <f>#REF!&amp;"  "&amp;#REF!&amp;"   "&amp;#REF!&amp;"  "&amp;#REF!&amp;"  "&amp;#REF!&amp;"  "&amp;#REF!&amp;"  "&amp;#REF!&amp;"  "&amp;#REF!</f>
        <v>#REF!</v>
      </c>
      <c r="EU40" s="79" t="e">
        <f>#REF!&amp;"  "&amp;#REF!&amp;"   "&amp;#REF!&amp;"  "&amp;#REF!&amp;"  "&amp;#REF!&amp;"  "&amp;#REF!&amp;"  "&amp;#REF!&amp;"  "&amp;#REF!</f>
        <v>#REF!</v>
      </c>
      <c r="EV40" s="79" t="e">
        <f>#REF!&amp;"  "&amp;#REF!&amp;"   "&amp;#REF!&amp;"  "&amp;#REF!&amp;"  "&amp;#REF!&amp;"  "&amp;#REF!&amp;"  "&amp;#REF!&amp;"  "&amp;#REF!</f>
        <v>#REF!</v>
      </c>
      <c r="EW40" s="79" t="e">
        <f>#REF!&amp;"  "&amp;#REF!&amp;"   "&amp;#REF!&amp;"  "&amp;#REF!&amp;"  "&amp;#REF!&amp;"  "&amp;#REF!&amp;"  "&amp;#REF!&amp;"  "&amp;#REF!</f>
        <v>#REF!</v>
      </c>
      <c r="EX40" s="79" t="e">
        <f>#REF!&amp;"  "&amp;#REF!&amp;"   "&amp;#REF!&amp;"  "&amp;#REF!&amp;"  "&amp;#REF!&amp;"  "&amp;#REF!&amp;"  "&amp;#REF!&amp;"  "&amp;#REF!</f>
        <v>#REF!</v>
      </c>
      <c r="EY40" s="79" t="e">
        <f>#REF!&amp;"  "&amp;#REF!&amp;"   "&amp;#REF!&amp;"  "&amp;#REF!&amp;"  "&amp;#REF!&amp;"  "&amp;#REF!&amp;"  "&amp;#REF!&amp;"  "&amp;#REF!</f>
        <v>#REF!</v>
      </c>
      <c r="EZ40" s="79" t="e">
        <f>#REF!&amp;"  "&amp;#REF!&amp;"   "&amp;#REF!&amp;"  "&amp;#REF!&amp;"  "&amp;#REF!&amp;"  "&amp;#REF!&amp;"  "&amp;#REF!&amp;"  "&amp;#REF!</f>
        <v>#REF!</v>
      </c>
      <c r="FA40" s="79" t="e">
        <f>#REF!&amp;"  "&amp;#REF!&amp;"   "&amp;#REF!&amp;"  "&amp;#REF!&amp;"  "&amp;#REF!&amp;"  "&amp;#REF!&amp;"  "&amp;#REF!&amp;"  "&amp;#REF!</f>
        <v>#REF!</v>
      </c>
      <c r="FB40" s="79" t="e">
        <f>#REF!&amp;"  "&amp;#REF!&amp;"   "&amp;#REF!&amp;"  "&amp;#REF!&amp;"  "&amp;#REF!&amp;"  "&amp;#REF!&amp;"  "&amp;#REF!&amp;"  "&amp;#REF!</f>
        <v>#REF!</v>
      </c>
      <c r="FC40" s="79" t="e">
        <f>#REF!&amp;"  "&amp;#REF!&amp;"   "&amp;#REF!&amp;"  "&amp;#REF!&amp;"  "&amp;#REF!&amp;"  "&amp;#REF!&amp;"  "&amp;#REF!&amp;"  "&amp;#REF!</f>
        <v>#REF!</v>
      </c>
      <c r="FD40" s="79" t="e">
        <f>#REF!&amp;"  "&amp;#REF!&amp;"   "&amp;#REF!&amp;"  "&amp;#REF!&amp;"  "&amp;#REF!&amp;"  "&amp;#REF!&amp;"  "&amp;#REF!&amp;"  "&amp;#REF!</f>
        <v>#REF!</v>
      </c>
      <c r="FE40" s="79" t="e">
        <f>#REF!&amp;"  "&amp;#REF!&amp;"   "&amp;#REF!&amp;"  "&amp;#REF!&amp;"  "&amp;#REF!&amp;"  "&amp;#REF!&amp;"  "&amp;#REF!&amp;"  "&amp;#REF!</f>
        <v>#REF!</v>
      </c>
      <c r="FF40" s="79" t="e">
        <f>#REF!&amp;"  "&amp;#REF!&amp;"   "&amp;#REF!&amp;"  "&amp;#REF!&amp;"  "&amp;#REF!&amp;"  "&amp;#REF!&amp;"  "&amp;#REF!&amp;"  "&amp;#REF!</f>
        <v>#REF!</v>
      </c>
      <c r="FG40" s="79" t="e">
        <f>#REF!&amp;"  "&amp;#REF!&amp;"   "&amp;#REF!&amp;"  "&amp;#REF!&amp;"  "&amp;#REF!&amp;"  "&amp;#REF!&amp;"  "&amp;#REF!&amp;"  "&amp;#REF!</f>
        <v>#REF!</v>
      </c>
      <c r="FH40" s="79" t="e">
        <f>#REF!&amp;"  "&amp;#REF!&amp;"   "&amp;#REF!&amp;"  "&amp;#REF!&amp;"  "&amp;#REF!&amp;"  "&amp;#REF!&amp;"  "&amp;#REF!&amp;"  "&amp;#REF!</f>
        <v>#REF!</v>
      </c>
      <c r="FI40" s="79" t="e">
        <f>#REF!&amp;"  "&amp;#REF!&amp;"   "&amp;#REF!&amp;"  "&amp;#REF!&amp;"  "&amp;#REF!&amp;"  "&amp;#REF!&amp;"  "&amp;#REF!&amp;"  "&amp;#REF!</f>
        <v>#REF!</v>
      </c>
      <c r="FJ40" s="79" t="e">
        <f>#REF!&amp;"  "&amp;#REF!&amp;"   "&amp;#REF!&amp;"  "&amp;#REF!&amp;"  "&amp;#REF!&amp;"  "&amp;#REF!&amp;"  "&amp;#REF!&amp;"  "&amp;#REF!</f>
        <v>#REF!</v>
      </c>
      <c r="FK40" s="79" t="e">
        <f>#REF!&amp;"  "&amp;#REF!&amp;"   "&amp;#REF!&amp;"  "&amp;#REF!&amp;"  "&amp;#REF!&amp;"  "&amp;#REF!&amp;"  "&amp;#REF!&amp;"  "&amp;#REF!</f>
        <v>#REF!</v>
      </c>
      <c r="FL40" s="79" t="e">
        <f>#REF!&amp;"  "&amp;#REF!&amp;"   "&amp;#REF!&amp;"  "&amp;#REF!&amp;"  "&amp;#REF!&amp;"  "&amp;#REF!&amp;"  "&amp;#REF!&amp;"  "&amp;#REF!</f>
        <v>#REF!</v>
      </c>
      <c r="FM40" s="79" t="e">
        <f>#REF!&amp;"  "&amp;#REF!&amp;"   "&amp;#REF!&amp;"  "&amp;#REF!&amp;"  "&amp;#REF!&amp;"  "&amp;#REF!&amp;"  "&amp;#REF!&amp;"  "&amp;#REF!</f>
        <v>#REF!</v>
      </c>
      <c r="FN40" s="79" t="e">
        <f>#REF!&amp;"  "&amp;#REF!&amp;"   "&amp;#REF!&amp;"  "&amp;#REF!&amp;"  "&amp;#REF!&amp;"  "&amp;#REF!&amp;"  "&amp;#REF!&amp;"  "&amp;#REF!</f>
        <v>#REF!</v>
      </c>
      <c r="FO40" s="79" t="e">
        <f>#REF!&amp;"  "&amp;#REF!&amp;"   "&amp;#REF!&amp;"  "&amp;#REF!&amp;"  "&amp;#REF!&amp;"  "&amp;#REF!&amp;"  "&amp;#REF!&amp;"  "&amp;#REF!</f>
        <v>#REF!</v>
      </c>
      <c r="FP40" s="79" t="e">
        <f>#REF!&amp;"  "&amp;#REF!&amp;"   "&amp;#REF!&amp;"  "&amp;#REF!&amp;"  "&amp;#REF!&amp;"  "&amp;#REF!&amp;"  "&amp;#REF!&amp;"  "&amp;#REF!</f>
        <v>#REF!</v>
      </c>
      <c r="FQ40" s="79" t="e">
        <f>#REF!&amp;"  "&amp;#REF!&amp;"   "&amp;#REF!&amp;"  "&amp;#REF!&amp;"  "&amp;#REF!&amp;"  "&amp;#REF!&amp;"  "&amp;#REF!&amp;"  "&amp;#REF!</f>
        <v>#REF!</v>
      </c>
      <c r="FR40" s="79" t="e">
        <f>#REF!&amp;"  "&amp;#REF!&amp;"   "&amp;#REF!&amp;"  "&amp;#REF!&amp;"  "&amp;#REF!&amp;"  "&amp;#REF!&amp;"  "&amp;#REF!&amp;"  "&amp;#REF!</f>
        <v>#REF!</v>
      </c>
      <c r="FS40" s="79" t="e">
        <f>#REF!&amp;"  "&amp;#REF!&amp;"   "&amp;#REF!&amp;"  "&amp;#REF!&amp;"  "&amp;#REF!&amp;"  "&amp;#REF!&amp;"  "&amp;#REF!&amp;"  "&amp;#REF!</f>
        <v>#REF!</v>
      </c>
      <c r="FT40" s="79" t="e">
        <f>#REF!&amp;"  "&amp;#REF!&amp;"   "&amp;#REF!&amp;"  "&amp;#REF!&amp;"  "&amp;#REF!&amp;"  "&amp;#REF!&amp;"  "&amp;#REF!&amp;"  "&amp;#REF!</f>
        <v>#REF!</v>
      </c>
      <c r="FU40" s="79" t="e">
        <f>#REF!&amp;"  "&amp;#REF!&amp;"   "&amp;#REF!&amp;"  "&amp;#REF!&amp;"  "&amp;#REF!&amp;"  "&amp;#REF!&amp;"  "&amp;#REF!&amp;"  "&amp;#REF!</f>
        <v>#REF!</v>
      </c>
      <c r="FV40" s="79" t="e">
        <f>#REF!&amp;"  "&amp;#REF!&amp;"   "&amp;#REF!&amp;"  "&amp;#REF!&amp;"  "&amp;#REF!&amp;"  "&amp;#REF!&amp;"  "&amp;#REF!&amp;"  "&amp;#REF!</f>
        <v>#REF!</v>
      </c>
      <c r="FW40" s="79" t="e">
        <f>#REF!&amp;"  "&amp;#REF!&amp;"   "&amp;#REF!&amp;"  "&amp;#REF!&amp;"  "&amp;#REF!&amp;"  "&amp;#REF!&amp;"  "&amp;#REF!&amp;"  "&amp;#REF!</f>
        <v>#REF!</v>
      </c>
      <c r="FX40" s="79" t="e">
        <f>#REF!&amp;"  "&amp;#REF!&amp;"   "&amp;#REF!&amp;"  "&amp;#REF!&amp;"  "&amp;#REF!&amp;"  "&amp;#REF!&amp;"  "&amp;#REF!&amp;"  "&amp;#REF!</f>
        <v>#REF!</v>
      </c>
      <c r="FY40" s="79" t="e">
        <f>#REF!&amp;"  "&amp;#REF!&amp;"   "&amp;#REF!&amp;"  "&amp;#REF!&amp;"  "&amp;#REF!&amp;"  "&amp;#REF!&amp;"  "&amp;#REF!&amp;"  "&amp;#REF!</f>
        <v>#REF!</v>
      </c>
      <c r="FZ40" s="79" t="e">
        <f>#REF!&amp;"  "&amp;#REF!&amp;"   "&amp;#REF!&amp;"  "&amp;#REF!&amp;"  "&amp;#REF!&amp;"  "&amp;#REF!&amp;"  "&amp;#REF!&amp;"  "&amp;#REF!</f>
        <v>#REF!</v>
      </c>
      <c r="GA40" s="79" t="e">
        <f>#REF!&amp;"  "&amp;#REF!&amp;"   "&amp;#REF!&amp;"  "&amp;#REF!&amp;"  "&amp;#REF!&amp;"  "&amp;#REF!&amp;"  "&amp;#REF!&amp;"  "&amp;#REF!</f>
        <v>#REF!</v>
      </c>
      <c r="GB40" s="79" t="e">
        <f>#REF!&amp;"  "&amp;#REF!&amp;"   "&amp;#REF!&amp;"  "&amp;#REF!&amp;"  "&amp;#REF!&amp;"  "&amp;#REF!&amp;"  "&amp;#REF!&amp;"  "&amp;#REF!</f>
        <v>#REF!</v>
      </c>
      <c r="GC40" s="79" t="e">
        <f>#REF!&amp;"  "&amp;#REF!&amp;"   "&amp;#REF!&amp;"  "&amp;#REF!&amp;"  "&amp;#REF!&amp;"  "&amp;#REF!&amp;"  "&amp;#REF!&amp;"  "&amp;#REF!</f>
        <v>#REF!</v>
      </c>
      <c r="GD40" s="79" t="e">
        <f>#REF!&amp;"  "&amp;#REF!&amp;"   "&amp;#REF!&amp;"  "&amp;#REF!&amp;"  "&amp;#REF!&amp;"  "&amp;#REF!&amp;"  "&amp;#REF!&amp;"  "&amp;#REF!</f>
        <v>#REF!</v>
      </c>
      <c r="GE40" s="76"/>
      <c r="GF40" s="76"/>
      <c r="GG40" s="76"/>
      <c r="GH40" s="76"/>
      <c r="GI40" s="76"/>
      <c r="GJ40" s="76"/>
      <c r="GK40" s="76"/>
      <c r="GL40" s="76"/>
      <c r="GM40" s="76"/>
      <c r="GN40" s="76"/>
      <c r="GO40" s="76"/>
      <c r="GP40" s="76"/>
      <c r="GQ40" s="76"/>
      <c r="GR40" s="76"/>
      <c r="GS40" s="76"/>
      <c r="GT40" s="76"/>
      <c r="GU40" s="76"/>
      <c r="GV40" s="76"/>
      <c r="GW40" s="76"/>
      <c r="GX40" s="76"/>
      <c r="GY40" s="76"/>
      <c r="GZ40" s="76"/>
      <c r="HA40" s="76"/>
      <c r="HB40" s="76"/>
      <c r="HC40" s="76"/>
      <c r="HD40" s="76"/>
      <c r="HE40" s="76"/>
      <c r="HF40" s="77" t="e">
        <f>#REF!&amp;"  "&amp;#REF!&amp;"   "&amp;#REF!&amp;"  "&amp;#REF!&amp;"  "&amp;#REF!&amp;"  "&amp;#REF!&amp;"  "&amp;#REF!&amp;"  "&amp;#REF!</f>
        <v>#REF!</v>
      </c>
      <c r="HG40" s="77" t="e">
        <f>#REF!&amp;"  "&amp;#REF!&amp;"   "&amp;#REF!&amp;"  "&amp;#REF!&amp;"  "&amp;#REF!&amp;"  "&amp;#REF!&amp;"  "&amp;#REF!&amp;"  "&amp;#REF!</f>
        <v>#REF!</v>
      </c>
      <c r="HH40" s="77" t="e">
        <f>#REF!&amp;"  "&amp;#REF!&amp;"   "&amp;#REF!&amp;"  "&amp;#REF!&amp;"  "&amp;#REF!&amp;"  "&amp;#REF!&amp;"  "&amp;#REF!&amp;"  "&amp;#REF!</f>
        <v>#REF!</v>
      </c>
      <c r="HI40" s="77" t="e">
        <f>#REF!&amp;"  "&amp;#REF!&amp;"   "&amp;#REF!&amp;"  "&amp;#REF!&amp;"  "&amp;#REF!&amp;"  "&amp;#REF!&amp;"  "&amp;#REF!&amp;"  "&amp;#REF!</f>
        <v>#REF!</v>
      </c>
      <c r="HJ40" s="77" t="e">
        <f>#REF!&amp;"  "&amp;#REF!&amp;"   "&amp;#REF!&amp;"  "&amp;#REF!&amp;"  "&amp;#REF!&amp;"  "&amp;#REF!&amp;"  "&amp;#REF!&amp;"  "&amp;#REF!</f>
        <v>#REF!</v>
      </c>
      <c r="HK40" s="77" t="e">
        <f>#REF!&amp;"  "&amp;#REF!&amp;"   "&amp;#REF!&amp;"  "&amp;#REF!&amp;"  "&amp;#REF!&amp;"  "&amp;#REF!&amp;"  "&amp;#REF!&amp;"  "&amp;#REF!</f>
        <v>#REF!</v>
      </c>
      <c r="HL40" s="78" t="e">
        <f>#REF!&amp;"  "&amp;#REF!&amp;"   "&amp;#REF!&amp;"  "&amp;#REF!&amp;"  "&amp;#REF!&amp;"  "&amp;#REF!&amp;"  "&amp;#REF!&amp;"  "&amp;#REF!</f>
        <v>#REF!</v>
      </c>
      <c r="HM40" s="78" t="e">
        <f>#REF!&amp;"  "&amp;#REF!&amp;"   "&amp;#REF!&amp;"  "&amp;#REF!&amp;"  "&amp;#REF!&amp;"  "&amp;#REF!&amp;"  "&amp;#REF!&amp;"  "&amp;#REF!</f>
        <v>#REF!</v>
      </c>
      <c r="HN40" s="78" t="e">
        <f>#REF!&amp;"  "&amp;#REF!&amp;"   "&amp;#REF!&amp;"  "&amp;#REF!&amp;"  "&amp;#REF!&amp;"  "&amp;#REF!&amp;"  "&amp;#REF!&amp;"  "&amp;#REF!</f>
        <v>#REF!</v>
      </c>
      <c r="HO40" s="78" t="e">
        <f>#REF!&amp;"  "&amp;#REF!&amp;"   "&amp;#REF!&amp;"  "&amp;#REF!&amp;"  "&amp;#REF!&amp;"  "&amp;#REF!&amp;"  "&amp;#REF!&amp;"  "&amp;#REF!</f>
        <v>#REF!</v>
      </c>
      <c r="HP40" s="78" t="e">
        <f>#REF!&amp;"  "&amp;#REF!&amp;"   "&amp;#REF!&amp;"  "&amp;#REF!&amp;"  "&amp;#REF!&amp;"  "&amp;#REF!&amp;"  "&amp;#REF!&amp;"  "&amp;#REF!</f>
        <v>#REF!</v>
      </c>
      <c r="HQ40" s="78" t="e">
        <f>#REF!&amp;"  "&amp;#REF!&amp;"   "&amp;#REF!&amp;"  "&amp;#REF!&amp;"  "&amp;#REF!&amp;"  "&amp;#REF!&amp;"  "&amp;#REF!&amp;"  "&amp;#REF!</f>
        <v>#REF!</v>
      </c>
      <c r="HR40" s="78" t="e">
        <f>#REF!&amp;"  "&amp;#REF!&amp;"   "&amp;#REF!&amp;"  "&amp;#REF!&amp;"  "&amp;#REF!&amp;"  "&amp;#REF!&amp;"  "&amp;#REF!&amp;"  "&amp;#REF!</f>
        <v>#REF!</v>
      </c>
      <c r="HS40" s="78" t="e">
        <f>#REF!&amp;"  "&amp;#REF!&amp;"   "&amp;#REF!&amp;"  "&amp;#REF!&amp;"  "&amp;#REF!&amp;"  "&amp;#REF!&amp;"  "&amp;#REF!&amp;"  "&amp;#REF!</f>
        <v>#REF!</v>
      </c>
      <c r="HT40" s="79" t="e">
        <f>#REF!&amp;"  "&amp;#REF!&amp;"   "&amp;#REF!&amp;"  "&amp;#REF!&amp;"  "&amp;#REF!&amp;"  "&amp;#REF!&amp;"  "&amp;#REF!&amp;"  "&amp;#REF!</f>
        <v>#REF!</v>
      </c>
      <c r="HU40" s="79" t="e">
        <f>#REF!&amp;"  "&amp;#REF!&amp;"   "&amp;#REF!&amp;"  "&amp;#REF!&amp;"  "&amp;#REF!&amp;"  "&amp;#REF!&amp;"  "&amp;#REF!&amp;"  "&amp;#REF!</f>
        <v>#REF!</v>
      </c>
      <c r="HV40" s="79" t="e">
        <f>#REF!&amp;"  "&amp;#REF!&amp;"   "&amp;#REF!&amp;"  "&amp;#REF!&amp;"  "&amp;#REF!&amp;"  "&amp;#REF!&amp;"  "&amp;#REF!&amp;"  "&amp;#REF!</f>
        <v>#REF!</v>
      </c>
      <c r="HW40" s="79" t="e">
        <f>#REF!&amp;"  "&amp;#REF!&amp;"   "&amp;#REF!&amp;"  "&amp;#REF!&amp;"  "&amp;#REF!&amp;"  "&amp;#REF!&amp;"  "&amp;#REF!&amp;"  "&amp;#REF!</f>
        <v>#REF!</v>
      </c>
      <c r="HX40" s="79" t="e">
        <f>#REF!&amp;"  "&amp;#REF!&amp;"   "&amp;#REF!&amp;"  "&amp;#REF!&amp;"  "&amp;#REF!&amp;"  "&amp;#REF!&amp;"  "&amp;#REF!&amp;"  "&amp;#REF!</f>
        <v>#REF!</v>
      </c>
      <c r="HY40" s="79" t="e">
        <f>#REF!&amp;"  "&amp;#REF!&amp;"   "&amp;#REF!&amp;"  "&amp;#REF!&amp;"  "&amp;#REF!&amp;"  "&amp;#REF!&amp;"  "&amp;#REF!&amp;"  "&amp;#REF!</f>
        <v>#REF!</v>
      </c>
      <c r="HZ40" s="79" t="e">
        <f>#REF!&amp;"  "&amp;#REF!&amp;"   "&amp;#REF!&amp;"  "&amp;#REF!&amp;"  "&amp;#REF!&amp;"  "&amp;#REF!&amp;"  "&amp;#REF!&amp;"  "&amp;#REF!</f>
        <v>#REF!</v>
      </c>
      <c r="IA40" s="79" t="e">
        <f>#REF!&amp;"  "&amp;#REF!&amp;"   "&amp;#REF!&amp;"  "&amp;#REF!&amp;"  "&amp;#REF!&amp;"  "&amp;#REF!&amp;"  "&amp;#REF!&amp;"  "&amp;#REF!</f>
        <v>#REF!</v>
      </c>
      <c r="IB40" s="79" t="e">
        <f>#REF!&amp;"  "&amp;#REF!&amp;"   "&amp;#REF!&amp;"  "&amp;#REF!&amp;"  "&amp;#REF!&amp;"  "&amp;#REF!&amp;"  "&amp;#REF!&amp;"  "&amp;#REF!</f>
        <v>#REF!</v>
      </c>
      <c r="IC40" s="79" t="e">
        <f>#REF!&amp;"  "&amp;#REF!&amp;"   "&amp;#REF!&amp;"  "&amp;#REF!&amp;"  "&amp;#REF!&amp;"  "&amp;#REF!&amp;"  "&amp;#REF!&amp;"  "&amp;#REF!</f>
        <v>#REF!</v>
      </c>
      <c r="ID40" s="79" t="e">
        <f>#REF!&amp;"  "&amp;#REF!&amp;"   "&amp;#REF!&amp;"  "&amp;#REF!&amp;"  "&amp;#REF!&amp;"  "&amp;#REF!&amp;"  "&amp;#REF!&amp;"  "&amp;#REF!</f>
        <v>#REF!</v>
      </c>
      <c r="IE40" s="79" t="e">
        <f>#REF!&amp;"  "&amp;#REF!&amp;"   "&amp;#REF!&amp;"  "&amp;#REF!&amp;"  "&amp;#REF!&amp;"  "&amp;#REF!&amp;"  "&amp;#REF!&amp;"  "&amp;#REF!</f>
        <v>#REF!</v>
      </c>
      <c r="IF40" s="79" t="e">
        <f>#REF!&amp;"  "&amp;#REF!&amp;"   "&amp;#REF!&amp;"  "&amp;#REF!&amp;"  "&amp;#REF!&amp;"  "&amp;#REF!&amp;"  "&amp;#REF!&amp;"  "&amp;#REF!</f>
        <v>#REF!</v>
      </c>
      <c r="IG40" s="79" t="e">
        <f>#REF!&amp;"  "&amp;#REF!&amp;"   "&amp;#REF!&amp;"  "&amp;#REF!&amp;"  "&amp;#REF!&amp;"  "&amp;#REF!&amp;"  "&amp;#REF!&amp;"  "&amp;#REF!</f>
        <v>#REF!</v>
      </c>
      <c r="IH40" s="79" t="e">
        <f>#REF!&amp;"  "&amp;#REF!&amp;"   "&amp;#REF!&amp;"  "&amp;#REF!&amp;"  "&amp;#REF!&amp;"  "&amp;#REF!&amp;"  "&amp;#REF!&amp;"  "&amp;#REF!</f>
        <v>#REF!</v>
      </c>
      <c r="II40" s="79" t="e">
        <f>#REF!&amp;"  "&amp;#REF!&amp;"   "&amp;#REF!&amp;"  "&amp;#REF!&amp;"  "&amp;#REF!&amp;"  "&amp;#REF!&amp;"  "&amp;#REF!&amp;"  "&amp;#REF!</f>
        <v>#REF!</v>
      </c>
      <c r="IJ40" s="79" t="e">
        <f>#REF!&amp;"  "&amp;#REF!&amp;"   "&amp;#REF!&amp;"  "&amp;#REF!&amp;"  "&amp;#REF!&amp;"  "&amp;#REF!&amp;"  "&amp;#REF!&amp;"  "&amp;#REF!</f>
        <v>#REF!</v>
      </c>
      <c r="IK40" s="79" t="e">
        <f>#REF!&amp;"  "&amp;#REF!&amp;"   "&amp;#REF!&amp;"  "&amp;#REF!&amp;"  "&amp;#REF!&amp;"  "&amp;#REF!&amp;"  "&amp;#REF!&amp;"  "&amp;#REF!</f>
        <v>#REF!</v>
      </c>
      <c r="IL40" s="79" t="e">
        <f>#REF!&amp;"  "&amp;#REF!&amp;"   "&amp;#REF!&amp;"  "&amp;#REF!&amp;"  "&amp;#REF!&amp;"  "&amp;#REF!&amp;"  "&amp;#REF!&amp;"  "&amp;#REF!</f>
        <v>#REF!</v>
      </c>
      <c r="IM40" s="79" t="e">
        <f>#REF!&amp;"  "&amp;#REF!&amp;"   "&amp;#REF!&amp;"  "&amp;#REF!&amp;"  "&amp;#REF!&amp;"  "&amp;#REF!&amp;"  "&amp;#REF!&amp;"  "&amp;#REF!</f>
        <v>#REF!</v>
      </c>
      <c r="IN40" s="79" t="e">
        <f>#REF!&amp;"  "&amp;#REF!&amp;"   "&amp;#REF!&amp;"  "&amp;#REF!&amp;"  "&amp;#REF!&amp;"  "&amp;#REF!&amp;"  "&amp;#REF!&amp;"  "&amp;#REF!</f>
        <v>#REF!</v>
      </c>
      <c r="IO40" s="79" t="e">
        <f>#REF!&amp;"  "&amp;#REF!&amp;"   "&amp;#REF!&amp;"  "&amp;#REF!&amp;"  "&amp;#REF!&amp;"  "&amp;#REF!&amp;"  "&amp;#REF!&amp;"  "&amp;#REF!</f>
        <v>#REF!</v>
      </c>
      <c r="IP40" s="79" t="e">
        <f>#REF!&amp;"  "&amp;#REF!&amp;"   "&amp;#REF!&amp;"  "&amp;#REF!&amp;"  "&amp;#REF!&amp;"  "&amp;#REF!&amp;"  "&amp;#REF!&amp;"  "&amp;#REF!</f>
        <v>#REF!</v>
      </c>
      <c r="IQ40" s="79" t="e">
        <f>#REF!&amp;"  "&amp;#REF!&amp;"   "&amp;#REF!&amp;"  "&amp;#REF!&amp;"  "&amp;#REF!&amp;"  "&amp;#REF!&amp;"  "&amp;#REF!&amp;"  "&amp;#REF!</f>
        <v>#REF!</v>
      </c>
      <c r="IR40" s="79" t="e">
        <f>#REF!&amp;"  "&amp;#REF!&amp;"   "&amp;#REF!&amp;"  "&amp;#REF!&amp;"  "&amp;#REF!&amp;"  "&amp;#REF!&amp;"  "&amp;#REF!&amp;"  "&amp;#REF!</f>
        <v>#REF!</v>
      </c>
      <c r="IS40" s="79" t="e">
        <f>#REF!&amp;"  "&amp;#REF!&amp;"   "&amp;#REF!&amp;"  "&amp;#REF!&amp;"  "&amp;#REF!&amp;"  "&amp;#REF!&amp;"  "&amp;#REF!&amp;"  "&amp;#REF!</f>
        <v>#REF!</v>
      </c>
      <c r="IT40" s="79" t="e">
        <f>#REF!&amp;"  "&amp;#REF!&amp;"   "&amp;#REF!&amp;"  "&amp;#REF!&amp;"  "&amp;#REF!&amp;"  "&amp;#REF!&amp;"  "&amp;#REF!&amp;"  "&amp;#REF!</f>
        <v>#REF!</v>
      </c>
      <c r="IU40" s="79" t="e">
        <f>#REF!&amp;"  "&amp;#REF!&amp;"   "&amp;#REF!&amp;"  "&amp;#REF!&amp;"  "&amp;#REF!&amp;"  "&amp;#REF!&amp;"  "&amp;#REF!&amp;"  "&amp;#REF!</f>
        <v>#REF!</v>
      </c>
      <c r="IV40" s="79" t="e">
        <f>#REF!&amp;"  "&amp;#REF!&amp;"   "&amp;#REF!&amp;"  "&amp;#REF!&amp;"  "&amp;#REF!&amp;"  "&amp;#REF!&amp;"  "&amp;#REF!&amp;"  "&amp;#REF!</f>
        <v>#REF!</v>
      </c>
      <c r="IW40" s="79" t="e">
        <f>#REF!&amp;"  "&amp;#REF!&amp;"   "&amp;#REF!&amp;"  "&amp;#REF!&amp;"  "&amp;#REF!&amp;"  "&amp;#REF!&amp;"  "&amp;#REF!&amp;"  "&amp;#REF!</f>
        <v>#REF!</v>
      </c>
      <c r="IX40" s="79" t="e">
        <f>#REF!&amp;"  "&amp;#REF!&amp;"   "&amp;#REF!&amp;"  "&amp;#REF!&amp;"  "&amp;#REF!&amp;"  "&amp;#REF!&amp;"  "&amp;#REF!&amp;"  "&amp;#REF!</f>
        <v>#REF!</v>
      </c>
      <c r="IY40" s="79" t="e">
        <f>#REF!&amp;"  "&amp;#REF!&amp;"   "&amp;#REF!&amp;"  "&amp;#REF!&amp;"  "&amp;#REF!&amp;"  "&amp;#REF!&amp;"  "&amp;#REF!&amp;"  "&amp;#REF!</f>
        <v>#REF!</v>
      </c>
      <c r="IZ40" s="79" t="e">
        <f>#REF!&amp;"  "&amp;#REF!&amp;"   "&amp;#REF!&amp;"  "&amp;#REF!&amp;"  "&amp;#REF!&amp;"  "&amp;#REF!&amp;"  "&amp;#REF!&amp;"  "&amp;#REF!</f>
        <v>#REF!</v>
      </c>
      <c r="JA40" s="79" t="e">
        <f>#REF!&amp;"  "&amp;#REF!&amp;"   "&amp;#REF!&amp;"  "&amp;#REF!&amp;"  "&amp;#REF!&amp;"  "&amp;#REF!&amp;"  "&amp;#REF!&amp;"  "&amp;#REF!</f>
        <v>#REF!</v>
      </c>
      <c r="JB40" s="79" t="e">
        <f>#REF!&amp;"  "&amp;#REF!&amp;"   "&amp;#REF!&amp;"  "&amp;#REF!&amp;"  "&amp;#REF!&amp;"  "&amp;#REF!&amp;"  "&amp;#REF!&amp;"  "&amp;#REF!</f>
        <v>#REF!</v>
      </c>
      <c r="JC40" s="79" t="e">
        <f>#REF!&amp;"  "&amp;#REF!&amp;"   "&amp;#REF!&amp;"  "&amp;#REF!&amp;"  "&amp;#REF!&amp;"  "&amp;#REF!&amp;"  "&amp;#REF!&amp;"  "&amp;#REF!</f>
        <v>#REF!</v>
      </c>
      <c r="JD40" s="79" t="e">
        <f>#REF!&amp;"  "&amp;#REF!&amp;"   "&amp;#REF!&amp;"  "&amp;#REF!&amp;"  "&amp;#REF!&amp;"  "&amp;#REF!&amp;"  "&amp;#REF!&amp;"  "&amp;#REF!</f>
        <v>#REF!</v>
      </c>
      <c r="JE40" s="79" t="e">
        <f>#REF!&amp;"  "&amp;#REF!&amp;"   "&amp;#REF!&amp;"  "&amp;#REF!&amp;"  "&amp;#REF!&amp;"  "&amp;#REF!&amp;"  "&amp;#REF!&amp;"  "&amp;#REF!</f>
        <v>#REF!</v>
      </c>
      <c r="JF40" s="79" t="e">
        <f>#REF!&amp;"  "&amp;#REF!&amp;"   "&amp;#REF!&amp;"  "&amp;#REF!&amp;"  "&amp;#REF!&amp;"  "&amp;#REF!&amp;"  "&amp;#REF!&amp;"  "&amp;#REF!</f>
        <v>#REF!</v>
      </c>
      <c r="JG40" s="79" t="e">
        <f>#REF!&amp;"  "&amp;#REF!&amp;"   "&amp;#REF!&amp;"  "&amp;#REF!&amp;"  "&amp;#REF!&amp;"  "&amp;#REF!&amp;"  "&amp;#REF!&amp;"  "&amp;#REF!</f>
        <v>#REF!</v>
      </c>
      <c r="JH40" s="79" t="e">
        <f>#REF!&amp;"  "&amp;#REF!&amp;"   "&amp;#REF!&amp;"  "&amp;#REF!&amp;"  "&amp;#REF!&amp;"  "&amp;#REF!&amp;"  "&amp;#REF!&amp;"  "&amp;#REF!</f>
        <v>#REF!</v>
      </c>
      <c r="JI40" s="79" t="e">
        <f>#REF!&amp;"  "&amp;#REF!&amp;"   "&amp;#REF!&amp;"  "&amp;#REF!&amp;"  "&amp;#REF!&amp;"  "&amp;#REF!&amp;"  "&amp;#REF!&amp;"  "&amp;#REF!</f>
        <v>#REF!</v>
      </c>
      <c r="JJ40" s="79" t="e">
        <f>#REF!&amp;"  "&amp;#REF!&amp;"   "&amp;#REF!&amp;"  "&amp;#REF!&amp;"  "&amp;#REF!&amp;"  "&amp;#REF!&amp;"  "&amp;#REF!&amp;"  "&amp;#REF!</f>
        <v>#REF!</v>
      </c>
      <c r="JK40" s="79" t="e">
        <f>#REF!&amp;"  "&amp;#REF!&amp;"   "&amp;#REF!&amp;"  "&amp;#REF!&amp;"  "&amp;#REF!&amp;"  "&amp;#REF!&amp;"  "&amp;#REF!&amp;"  "&amp;#REF!</f>
        <v>#REF!</v>
      </c>
      <c r="JL40" s="79" t="e">
        <f>#REF!&amp;"  "&amp;#REF!&amp;"   "&amp;#REF!&amp;"  "&amp;#REF!&amp;"  "&amp;#REF!&amp;"  "&amp;#REF!&amp;"  "&amp;#REF!&amp;"  "&amp;#REF!</f>
        <v>#REF!</v>
      </c>
      <c r="JM40" s="79" t="e">
        <f>#REF!&amp;"  "&amp;#REF!&amp;"   "&amp;#REF!&amp;"  "&amp;#REF!&amp;"  "&amp;#REF!&amp;"  "&amp;#REF!&amp;"  "&amp;#REF!&amp;"  "&amp;#REF!</f>
        <v>#REF!</v>
      </c>
      <c r="JN40" s="79" t="e">
        <f>#REF!&amp;"  "&amp;#REF!&amp;"   "&amp;#REF!&amp;"  "&amp;#REF!&amp;"  "&amp;#REF!&amp;"  "&amp;#REF!&amp;"  "&amp;#REF!&amp;"  "&amp;#REF!</f>
        <v>#REF!</v>
      </c>
      <c r="JO40" s="79" t="e">
        <f>#REF!&amp;"  "&amp;#REF!&amp;"   "&amp;#REF!&amp;"  "&amp;#REF!&amp;"  "&amp;#REF!&amp;"  "&amp;#REF!&amp;"  "&amp;#REF!&amp;"  "&amp;#REF!</f>
        <v>#REF!</v>
      </c>
      <c r="JP40" s="79" t="e">
        <f>#REF!&amp;"  "&amp;#REF!&amp;"   "&amp;#REF!&amp;"  "&amp;#REF!&amp;"  "&amp;#REF!&amp;"  "&amp;#REF!&amp;"  "&amp;#REF!&amp;"  "&amp;#REF!</f>
        <v>#REF!</v>
      </c>
      <c r="JQ40" s="79" t="e">
        <f>#REF!&amp;"  "&amp;#REF!&amp;"   "&amp;#REF!&amp;"  "&amp;#REF!&amp;"  "&amp;#REF!&amp;"  "&amp;#REF!&amp;"  "&amp;#REF!&amp;"  "&amp;#REF!</f>
        <v>#REF!</v>
      </c>
      <c r="JR40" s="79" t="e">
        <f>#REF!&amp;"  "&amp;#REF!&amp;"   "&amp;#REF!&amp;"  "&amp;#REF!&amp;"  "&amp;#REF!&amp;"  "&amp;#REF!&amp;"  "&amp;#REF!&amp;"  "&amp;#REF!</f>
        <v>#REF!</v>
      </c>
      <c r="JS40" s="79" t="e">
        <f>#REF!&amp;"  "&amp;#REF!&amp;"   "&amp;#REF!&amp;"  "&amp;#REF!&amp;"  "&amp;#REF!&amp;"  "&amp;#REF!&amp;"  "&amp;#REF!&amp;"  "&amp;#REF!</f>
        <v>#REF!</v>
      </c>
      <c r="JT40" s="79" t="e">
        <f>#REF!&amp;"  "&amp;#REF!&amp;"   "&amp;#REF!&amp;"  "&amp;#REF!&amp;"  "&amp;#REF!&amp;"  "&amp;#REF!&amp;"  "&amp;#REF!&amp;"  "&amp;#REF!</f>
        <v>#REF!</v>
      </c>
      <c r="JU40" s="79" t="e">
        <f>#REF!&amp;"  "&amp;#REF!&amp;"   "&amp;#REF!&amp;"  "&amp;#REF!&amp;"  "&amp;#REF!&amp;"  "&amp;#REF!&amp;"  "&amp;#REF!&amp;"  "&amp;#REF!</f>
        <v>#REF!</v>
      </c>
      <c r="JV40" s="79" t="e">
        <f>#REF!&amp;"  "&amp;#REF!&amp;"   "&amp;#REF!&amp;"  "&amp;#REF!&amp;"  "&amp;#REF!&amp;"  "&amp;#REF!&amp;"  "&amp;#REF!&amp;"  "&amp;#REF!</f>
        <v>#REF!</v>
      </c>
      <c r="JW40" s="79" t="e">
        <f>#REF!&amp;"  "&amp;#REF!&amp;"   "&amp;#REF!&amp;"  "&amp;#REF!&amp;"  "&amp;#REF!&amp;"  "&amp;#REF!&amp;"  "&amp;#REF!&amp;"  "&amp;#REF!</f>
        <v>#REF!</v>
      </c>
      <c r="JX40" s="79" t="e">
        <f>#REF!&amp;"  "&amp;#REF!&amp;"   "&amp;#REF!&amp;"  "&amp;#REF!&amp;"  "&amp;#REF!&amp;"  "&amp;#REF!&amp;"  "&amp;#REF!&amp;"  "&amp;#REF!</f>
        <v>#REF!</v>
      </c>
      <c r="JY40" s="79" t="e">
        <f>#REF!&amp;"  "&amp;#REF!&amp;"   "&amp;#REF!&amp;"  "&amp;#REF!&amp;"  "&amp;#REF!&amp;"  "&amp;#REF!&amp;"  "&amp;#REF!&amp;"  "&amp;#REF!</f>
        <v>#REF!</v>
      </c>
      <c r="JZ40" s="79" t="e">
        <f>#REF!&amp;"  "&amp;#REF!&amp;"   "&amp;#REF!&amp;"  "&amp;#REF!&amp;"  "&amp;#REF!&amp;"  "&amp;#REF!&amp;"  "&amp;#REF!&amp;"  "&amp;#REF!</f>
        <v>#REF!</v>
      </c>
      <c r="KA40" s="79" t="e">
        <f>#REF!&amp;"  "&amp;#REF!&amp;"   "&amp;#REF!&amp;"  "&amp;#REF!&amp;"  "&amp;#REF!&amp;"  "&amp;#REF!&amp;"  "&amp;#REF!&amp;"  "&amp;#REF!</f>
        <v>#REF!</v>
      </c>
      <c r="KB40" s="79" t="e">
        <f>#REF!&amp;"  "&amp;#REF!&amp;"   "&amp;#REF!&amp;"  "&amp;#REF!&amp;"  "&amp;#REF!&amp;"  "&amp;#REF!&amp;"  "&amp;#REF!&amp;"  "&amp;#REF!</f>
        <v>#REF!</v>
      </c>
      <c r="KC40" s="79" t="e">
        <f>#REF!&amp;"  "&amp;#REF!&amp;"   "&amp;#REF!&amp;"  "&amp;#REF!&amp;"  "&amp;#REF!&amp;"  "&amp;#REF!&amp;"  "&amp;#REF!&amp;"  "&amp;#REF!</f>
        <v>#REF!</v>
      </c>
      <c r="KD40" s="79" t="e">
        <f>#REF!&amp;"  "&amp;#REF!&amp;"   "&amp;#REF!&amp;"  "&amp;#REF!&amp;"  "&amp;#REF!&amp;"  "&amp;#REF!&amp;"  "&amp;#REF!&amp;"  "&amp;#REF!</f>
        <v>#REF!</v>
      </c>
      <c r="KE40" s="79" t="e">
        <f>#REF!&amp;"  "&amp;#REF!&amp;"   "&amp;#REF!&amp;"  "&amp;#REF!&amp;"  "&amp;#REF!&amp;"  "&amp;#REF!&amp;"  "&amp;#REF!&amp;"  "&amp;#REF!</f>
        <v>#REF!</v>
      </c>
      <c r="KF40" s="79" t="e">
        <f>#REF!&amp;"  "&amp;#REF!&amp;"   "&amp;#REF!&amp;"  "&amp;#REF!&amp;"  "&amp;#REF!&amp;"  "&amp;#REF!&amp;"  "&amp;#REF!&amp;"  "&amp;#REF!</f>
        <v>#REF!</v>
      </c>
      <c r="KG40" s="79" t="e">
        <f>#REF!&amp;"  "&amp;#REF!&amp;"   "&amp;#REF!&amp;"  "&amp;#REF!&amp;"  "&amp;#REF!&amp;"  "&amp;#REF!&amp;"  "&amp;#REF!&amp;"  "&amp;#REF!</f>
        <v>#REF!</v>
      </c>
      <c r="KH40" s="79" t="e">
        <f>#REF!&amp;"  "&amp;#REF!&amp;"   "&amp;#REF!&amp;"  "&amp;#REF!&amp;"  "&amp;#REF!&amp;"  "&amp;#REF!&amp;"  "&amp;#REF!&amp;"  "&amp;#REF!</f>
        <v>#REF!</v>
      </c>
      <c r="KI40" s="79" t="e">
        <f>#REF!&amp;"  "&amp;#REF!&amp;"   "&amp;#REF!&amp;"  "&amp;#REF!&amp;"  "&amp;#REF!&amp;"  "&amp;#REF!&amp;"  "&amp;#REF!&amp;"  "&amp;#REF!</f>
        <v>#REF!</v>
      </c>
      <c r="KJ40" s="79" t="e">
        <f>#REF!&amp;"  "&amp;#REF!&amp;"   "&amp;#REF!&amp;"  "&amp;#REF!&amp;"  "&amp;#REF!&amp;"  "&amp;#REF!&amp;"  "&amp;#REF!&amp;"  "&amp;#REF!</f>
        <v>#REF!</v>
      </c>
      <c r="KK40" s="79" t="e">
        <f>#REF!&amp;"  "&amp;#REF!&amp;"   "&amp;#REF!&amp;"  "&amp;#REF!&amp;"  "&amp;#REF!&amp;"  "&amp;#REF!&amp;"  "&amp;#REF!&amp;"  "&amp;#REF!</f>
        <v>#REF!</v>
      </c>
      <c r="KL40" s="79" t="e">
        <f>#REF!&amp;"  "&amp;#REF!&amp;"   "&amp;#REF!&amp;"  "&amp;#REF!&amp;"  "&amp;#REF!&amp;"  "&amp;#REF!&amp;"  "&amp;#REF!&amp;"  "&amp;#REF!</f>
        <v>#REF!</v>
      </c>
      <c r="KM40" s="79" t="e">
        <f>#REF!&amp;"  "&amp;#REF!&amp;"   "&amp;#REF!&amp;"  "&amp;#REF!&amp;"  "&amp;#REF!&amp;"  "&amp;#REF!&amp;"  "&amp;#REF!&amp;"  "&amp;#REF!</f>
        <v>#REF!</v>
      </c>
      <c r="KN40" s="79" t="e">
        <f>#REF!&amp;"  "&amp;#REF!&amp;"   "&amp;#REF!&amp;"  "&amp;#REF!&amp;"  "&amp;#REF!&amp;"  "&amp;#REF!&amp;"  "&amp;#REF!&amp;"  "&amp;#REF!</f>
        <v>#REF!</v>
      </c>
      <c r="KO40" s="79" t="e">
        <f>#REF!&amp;"  "&amp;#REF!&amp;"   "&amp;#REF!&amp;"  "&amp;#REF!&amp;"  "&amp;#REF!&amp;"  "&amp;#REF!&amp;"  "&amp;#REF!&amp;"  "&amp;#REF!</f>
        <v>#REF!</v>
      </c>
      <c r="KP40" s="79" t="e">
        <f>#REF!&amp;"  "&amp;#REF!&amp;"   "&amp;#REF!&amp;"  "&amp;#REF!&amp;"  "&amp;#REF!&amp;"  "&amp;#REF!&amp;"  "&amp;#REF!&amp;"  "&amp;#REF!</f>
        <v>#REF!</v>
      </c>
      <c r="KQ40" s="79" t="e">
        <f>#REF!&amp;"  "&amp;#REF!&amp;"   "&amp;#REF!&amp;"  "&amp;#REF!&amp;"  "&amp;#REF!&amp;"  "&amp;#REF!&amp;"  "&amp;#REF!&amp;"  "&amp;#REF!</f>
        <v>#REF!</v>
      </c>
      <c r="KR40" s="79" t="e">
        <f>#REF!&amp;"  "&amp;#REF!&amp;"   "&amp;#REF!&amp;"  "&amp;#REF!&amp;"  "&amp;#REF!&amp;"  "&amp;#REF!&amp;"  "&amp;#REF!&amp;"  "&amp;#REF!</f>
        <v>#REF!</v>
      </c>
      <c r="KS40" s="79" t="e">
        <f>#REF!&amp;"  "&amp;#REF!&amp;"   "&amp;#REF!&amp;"  "&amp;#REF!&amp;"  "&amp;#REF!&amp;"  "&amp;#REF!&amp;"  "&amp;#REF!&amp;"  "&amp;#REF!</f>
        <v>#REF!</v>
      </c>
      <c r="KT40" s="79" t="e">
        <f>#REF!&amp;"  "&amp;#REF!&amp;"   "&amp;#REF!&amp;"  "&amp;#REF!&amp;"  "&amp;#REF!&amp;"  "&amp;#REF!&amp;"  "&amp;#REF!&amp;"  "&amp;#REF!</f>
        <v>#REF!</v>
      </c>
      <c r="KU40" s="79" t="e">
        <f>#REF!&amp;"  "&amp;#REF!&amp;"   "&amp;#REF!&amp;"  "&amp;#REF!&amp;"  "&amp;#REF!&amp;"  "&amp;#REF!&amp;"  "&amp;#REF!&amp;"  "&amp;#REF!</f>
        <v>#REF!</v>
      </c>
      <c r="KV40" s="79" t="e">
        <f>#REF!&amp;"  "&amp;#REF!&amp;"   "&amp;#REF!&amp;"  "&amp;#REF!&amp;"  "&amp;#REF!&amp;"  "&amp;#REF!&amp;"  "&amp;#REF!&amp;"  "&amp;#REF!</f>
        <v>#REF!</v>
      </c>
      <c r="KW40" s="79" t="e">
        <f>#REF!&amp;"  "&amp;#REF!&amp;"   "&amp;#REF!&amp;"  "&amp;#REF!&amp;"  "&amp;#REF!&amp;"  "&amp;#REF!&amp;"  "&amp;#REF!&amp;"  "&amp;#REF!</f>
        <v>#REF!</v>
      </c>
      <c r="KX40" s="79" t="e">
        <f>#REF!&amp;"  "&amp;#REF!&amp;"   "&amp;#REF!&amp;"  "&amp;#REF!&amp;"  "&amp;#REF!&amp;"  "&amp;#REF!&amp;"  "&amp;#REF!&amp;"  "&amp;#REF!</f>
        <v>#REF!</v>
      </c>
      <c r="KY40" s="79" t="e">
        <f>#REF!&amp;"  "&amp;#REF!&amp;"   "&amp;#REF!&amp;"  "&amp;#REF!&amp;"  "&amp;#REF!&amp;"  "&amp;#REF!&amp;"  "&amp;#REF!&amp;"  "&amp;#REF!</f>
        <v>#REF!</v>
      </c>
      <c r="KZ40" s="79" t="e">
        <f>#REF!&amp;"  "&amp;#REF!&amp;"   "&amp;#REF!&amp;"  "&amp;#REF!&amp;"  "&amp;#REF!&amp;"  "&amp;#REF!&amp;"  "&amp;#REF!&amp;"  "&amp;#REF!</f>
        <v>#REF!</v>
      </c>
      <c r="LA40" s="79" t="e">
        <f>#REF!&amp;"  "&amp;#REF!&amp;"   "&amp;#REF!&amp;"  "&amp;#REF!&amp;"  "&amp;#REF!&amp;"  "&amp;#REF!&amp;"  "&amp;#REF!&amp;"  "&amp;#REF!</f>
        <v>#REF!</v>
      </c>
      <c r="LB40" s="79" t="e">
        <f>#REF!&amp;"  "&amp;#REF!&amp;"   "&amp;#REF!&amp;"  "&amp;#REF!&amp;"  "&amp;#REF!&amp;"  "&amp;#REF!&amp;"  "&amp;#REF!&amp;"  "&amp;#REF!</f>
        <v>#REF!</v>
      </c>
      <c r="LC40" s="79" t="e">
        <f>#REF!&amp;"  "&amp;#REF!&amp;"   "&amp;#REF!&amp;"  "&amp;#REF!&amp;"  "&amp;#REF!&amp;"  "&amp;#REF!&amp;"  "&amp;#REF!&amp;"  "&amp;#REF!</f>
        <v>#REF!</v>
      </c>
      <c r="LD40" s="79" t="e">
        <f>#REF!&amp;"  "&amp;#REF!&amp;"   "&amp;#REF!&amp;"  "&amp;#REF!&amp;"  "&amp;#REF!&amp;"  "&amp;#REF!&amp;"  "&amp;#REF!&amp;"  "&amp;#REF!</f>
        <v>#REF!</v>
      </c>
      <c r="LE40" s="79" t="e">
        <f>#REF!&amp;"  "&amp;#REF!&amp;"   "&amp;#REF!&amp;"  "&amp;#REF!&amp;"  "&amp;#REF!&amp;"  "&amp;#REF!&amp;"  "&amp;#REF!&amp;"  "&amp;#REF!</f>
        <v>#REF!</v>
      </c>
      <c r="LF40" s="79" t="e">
        <f>#REF!&amp;"  "&amp;#REF!&amp;"   "&amp;#REF!&amp;"  "&amp;#REF!&amp;"  "&amp;#REF!&amp;"  "&amp;#REF!&amp;"  "&amp;#REF!&amp;"  "&amp;#REF!</f>
        <v>#REF!</v>
      </c>
      <c r="LG40" s="79" t="e">
        <f>#REF!&amp;"  "&amp;#REF!&amp;"   "&amp;#REF!&amp;"  "&amp;#REF!&amp;"  "&amp;#REF!&amp;"  "&amp;#REF!&amp;"  "&amp;#REF!&amp;"  "&amp;#REF!</f>
        <v>#REF!</v>
      </c>
      <c r="LH40" s="79" t="e">
        <f>#REF!&amp;"  "&amp;#REF!&amp;"   "&amp;#REF!&amp;"  "&amp;#REF!&amp;"  "&amp;#REF!&amp;"  "&amp;#REF!&amp;"  "&amp;#REF!&amp;"  "&amp;#REF!</f>
        <v>#REF!</v>
      </c>
      <c r="LI40" s="79" t="e">
        <f>#REF!&amp;"  "&amp;#REF!&amp;"   "&amp;#REF!&amp;"  "&amp;#REF!&amp;"  "&amp;#REF!&amp;"  "&amp;#REF!&amp;"  "&amp;#REF!&amp;"  "&amp;#REF!</f>
        <v>#REF!</v>
      </c>
      <c r="LJ40" s="79" t="e">
        <f>#REF!&amp;"  "&amp;#REF!&amp;"   "&amp;#REF!&amp;"  "&amp;#REF!&amp;"  "&amp;#REF!&amp;"  "&amp;#REF!&amp;"  "&amp;#REF!&amp;"  "&amp;#REF!</f>
        <v>#REF!</v>
      </c>
      <c r="LK40" s="79" t="e">
        <f>#REF!&amp;"  "&amp;#REF!&amp;"   "&amp;#REF!&amp;"  "&amp;#REF!&amp;"  "&amp;#REF!&amp;"  "&amp;#REF!&amp;"  "&amp;#REF!&amp;"  "&amp;#REF!</f>
        <v>#REF!</v>
      </c>
      <c r="LL40" s="79" t="e">
        <f>#REF!&amp;"  "&amp;#REF!&amp;"   "&amp;#REF!&amp;"  "&amp;#REF!&amp;"  "&amp;#REF!&amp;"  "&amp;#REF!&amp;"  "&amp;#REF!&amp;"  "&amp;#REF!</f>
        <v>#REF!</v>
      </c>
      <c r="LM40" s="79" t="e">
        <f>#REF!&amp;"  "&amp;#REF!&amp;"   "&amp;#REF!&amp;"  "&amp;#REF!&amp;"  "&amp;#REF!&amp;"  "&amp;#REF!&amp;"  "&amp;#REF!&amp;"  "&amp;#REF!</f>
        <v>#REF!</v>
      </c>
      <c r="LN40" s="79" t="e">
        <f>#REF!&amp;"  "&amp;#REF!&amp;"   "&amp;#REF!&amp;"  "&amp;#REF!&amp;"  "&amp;#REF!&amp;"  "&amp;#REF!&amp;"  "&amp;#REF!&amp;"  "&amp;#REF!</f>
        <v>#REF!</v>
      </c>
      <c r="LO40" s="79" t="e">
        <f>#REF!&amp;"  "&amp;#REF!&amp;"   "&amp;#REF!&amp;"  "&amp;#REF!&amp;"  "&amp;#REF!&amp;"  "&amp;#REF!&amp;"  "&amp;#REF!&amp;"  "&amp;#REF!</f>
        <v>#REF!</v>
      </c>
      <c r="LP40" s="79" t="e">
        <f>#REF!&amp;"  "&amp;#REF!&amp;"   "&amp;#REF!&amp;"  "&amp;#REF!&amp;"  "&amp;#REF!&amp;"  "&amp;#REF!&amp;"  "&amp;#REF!&amp;"  "&amp;#REF!</f>
        <v>#REF!</v>
      </c>
      <c r="LQ40" s="79" t="e">
        <f>#REF!&amp;"  "&amp;#REF!&amp;"   "&amp;#REF!&amp;"  "&amp;#REF!&amp;"  "&amp;#REF!&amp;"  "&amp;#REF!&amp;"  "&amp;#REF!&amp;"  "&amp;#REF!</f>
        <v>#REF!</v>
      </c>
      <c r="LR40" s="79" t="e">
        <f>#REF!&amp;"  "&amp;#REF!&amp;"   "&amp;#REF!&amp;"  "&amp;#REF!&amp;"  "&amp;#REF!&amp;"  "&amp;#REF!&amp;"  "&amp;#REF!&amp;"  "&amp;#REF!</f>
        <v>#REF!</v>
      </c>
      <c r="LS40" s="79" t="e">
        <f>#REF!&amp;"  "&amp;#REF!&amp;"   "&amp;#REF!&amp;"  "&amp;#REF!&amp;"  "&amp;#REF!&amp;"  "&amp;#REF!&amp;"  "&amp;#REF!&amp;"  "&amp;#REF!</f>
        <v>#REF!</v>
      </c>
      <c r="LT40" s="79" t="e">
        <f>#REF!&amp;"  "&amp;#REF!&amp;"   "&amp;#REF!&amp;"  "&amp;#REF!&amp;"  "&amp;#REF!&amp;"  "&amp;#REF!&amp;"  "&amp;#REF!&amp;"  "&amp;#REF!</f>
        <v>#REF!</v>
      </c>
      <c r="LU40" s="79" t="e">
        <f>#REF!&amp;"  "&amp;#REF!&amp;"   "&amp;#REF!&amp;"  "&amp;#REF!&amp;"  "&amp;#REF!&amp;"  "&amp;#REF!&amp;"  "&amp;#REF!&amp;"  "&amp;#REF!</f>
        <v>#REF!</v>
      </c>
      <c r="LV40" s="79" t="e">
        <f>#REF!&amp;"  "&amp;#REF!&amp;"   "&amp;#REF!&amp;"  "&amp;#REF!&amp;"  "&amp;#REF!&amp;"  "&amp;#REF!&amp;"  "&amp;#REF!&amp;"  "&amp;#REF!</f>
        <v>#REF!</v>
      </c>
      <c r="LW40" s="79" t="e">
        <f>#REF!&amp;"  "&amp;#REF!&amp;"   "&amp;#REF!&amp;"  "&amp;#REF!&amp;"  "&amp;#REF!&amp;"  "&amp;#REF!&amp;"  "&amp;#REF!&amp;"  "&amp;#REF!</f>
        <v>#REF!</v>
      </c>
      <c r="LX40" s="79" t="e">
        <f>#REF!&amp;"  "&amp;#REF!&amp;"   "&amp;#REF!&amp;"  "&amp;#REF!&amp;"  "&amp;#REF!&amp;"  "&amp;#REF!&amp;"  "&amp;#REF!&amp;"  "&amp;#REF!</f>
        <v>#REF!</v>
      </c>
      <c r="LY40" s="79" t="e">
        <f>#REF!&amp;"  "&amp;#REF!&amp;"   "&amp;#REF!&amp;"  "&amp;#REF!&amp;"  "&amp;#REF!&amp;"  "&amp;#REF!&amp;"  "&amp;#REF!&amp;"  "&amp;#REF!</f>
        <v>#REF!</v>
      </c>
      <c r="LZ40" s="79" t="e">
        <f>#REF!&amp;"  "&amp;#REF!&amp;"   "&amp;#REF!&amp;"  "&amp;#REF!&amp;"  "&amp;#REF!&amp;"  "&amp;#REF!&amp;"  "&amp;#REF!&amp;"  "&amp;#REF!</f>
        <v>#REF!</v>
      </c>
      <c r="MA40" s="79" t="e">
        <f>#REF!&amp;"  "&amp;#REF!&amp;"   "&amp;#REF!&amp;"  "&amp;#REF!&amp;"  "&amp;#REF!&amp;"  "&amp;#REF!&amp;"  "&amp;#REF!&amp;"  "&amp;#REF!</f>
        <v>#REF!</v>
      </c>
      <c r="MB40" s="79" t="e">
        <f>#REF!&amp;"  "&amp;#REF!&amp;"   "&amp;#REF!&amp;"  "&amp;#REF!&amp;"  "&amp;#REF!&amp;"  "&amp;#REF!&amp;"  "&amp;#REF!&amp;"  "&amp;#REF!</f>
        <v>#REF!</v>
      </c>
      <c r="MC40" s="79" t="e">
        <f>#REF!&amp;"  "&amp;#REF!&amp;"   "&amp;#REF!&amp;"  "&amp;#REF!&amp;"  "&amp;#REF!&amp;"  "&amp;#REF!&amp;"  "&amp;#REF!&amp;"  "&amp;#REF!</f>
        <v>#REF!</v>
      </c>
      <c r="MD40" s="79" t="e">
        <f>#REF!&amp;"  "&amp;#REF!&amp;"   "&amp;#REF!&amp;"  "&amp;#REF!&amp;"  "&amp;#REF!&amp;"  "&amp;#REF!&amp;"  "&amp;#REF!&amp;"  "&amp;#REF!</f>
        <v>#REF!</v>
      </c>
      <c r="ME40" s="79" t="e">
        <f>#REF!&amp;"  "&amp;#REF!&amp;"   "&amp;#REF!&amp;"  "&amp;#REF!&amp;"  "&amp;#REF!&amp;"  "&amp;#REF!&amp;"  "&amp;#REF!&amp;"  "&amp;#REF!</f>
        <v>#REF!</v>
      </c>
      <c r="MF40" s="79" t="e">
        <f>#REF!&amp;"  "&amp;#REF!&amp;"   "&amp;#REF!&amp;"  "&amp;#REF!&amp;"  "&amp;#REF!&amp;"  "&amp;#REF!&amp;"  "&amp;#REF!&amp;"  "&amp;#REF!</f>
        <v>#REF!</v>
      </c>
      <c r="MG40" s="79" t="e">
        <f>#REF!&amp;"  "&amp;#REF!&amp;"   "&amp;#REF!&amp;"  "&amp;#REF!&amp;"  "&amp;#REF!&amp;"  "&amp;#REF!&amp;"  "&amp;#REF!&amp;"  "&amp;#REF!</f>
        <v>#REF!</v>
      </c>
      <c r="MH40" s="79" t="e">
        <f>#REF!&amp;"  "&amp;#REF!&amp;"   "&amp;#REF!&amp;"  "&amp;#REF!&amp;"  "&amp;#REF!&amp;"  "&amp;#REF!&amp;"  "&amp;#REF!&amp;"  "&amp;#REF!</f>
        <v>#REF!</v>
      </c>
      <c r="MI40" s="79" t="e">
        <f>#REF!&amp;"  "&amp;#REF!&amp;"   "&amp;#REF!&amp;"  "&amp;#REF!&amp;"  "&amp;#REF!&amp;"  "&amp;#REF!&amp;"  "&amp;#REF!&amp;"  "&amp;#REF!</f>
        <v>#REF!</v>
      </c>
      <c r="MJ40" s="79" t="e">
        <f>#REF!&amp;"  "&amp;#REF!&amp;"   "&amp;#REF!&amp;"  "&amp;#REF!&amp;"  "&amp;#REF!&amp;"  "&amp;#REF!&amp;"  "&amp;#REF!&amp;"  "&amp;#REF!</f>
        <v>#REF!</v>
      </c>
      <c r="MK40" s="79" t="e">
        <f>#REF!&amp;"  "&amp;#REF!&amp;"   "&amp;#REF!&amp;"  "&amp;#REF!&amp;"  "&amp;#REF!&amp;"  "&amp;#REF!&amp;"  "&amp;#REF!&amp;"  "&amp;#REF!</f>
        <v>#REF!</v>
      </c>
      <c r="ML40" s="79" t="e">
        <f>#REF!&amp;"  "&amp;#REF!&amp;"   "&amp;#REF!&amp;"  "&amp;#REF!&amp;"  "&amp;#REF!&amp;"  "&amp;#REF!&amp;"  "&amp;#REF!&amp;"  "&amp;#REF!</f>
        <v>#REF!</v>
      </c>
      <c r="MM40" s="79" t="e">
        <f>#REF!&amp;"  "&amp;#REF!&amp;"   "&amp;#REF!&amp;"  "&amp;#REF!&amp;"  "&amp;#REF!&amp;"  "&amp;#REF!&amp;"  "&amp;#REF!&amp;"  "&amp;#REF!</f>
        <v>#REF!</v>
      </c>
      <c r="MN40" s="79" t="e">
        <f>#REF!&amp;"  "&amp;#REF!&amp;"   "&amp;#REF!&amp;"  "&amp;#REF!&amp;"  "&amp;#REF!&amp;"  "&amp;#REF!&amp;"  "&amp;#REF!&amp;"  "&amp;#REF!</f>
        <v>#REF!</v>
      </c>
      <c r="MO40" s="79" t="e">
        <f>#REF!&amp;"  "&amp;#REF!&amp;"   "&amp;#REF!&amp;"  "&amp;#REF!&amp;"  "&amp;#REF!&amp;"  "&amp;#REF!&amp;"  "&amp;#REF!&amp;"  "&amp;#REF!</f>
        <v>#REF!</v>
      </c>
      <c r="MP40" s="79" t="e">
        <f>#REF!&amp;"  "&amp;#REF!&amp;"   "&amp;#REF!&amp;"  "&amp;#REF!&amp;"  "&amp;#REF!&amp;"  "&amp;#REF!&amp;"  "&amp;#REF!&amp;"  "&amp;#REF!</f>
        <v>#REF!</v>
      </c>
      <c r="MQ40" s="79" t="e">
        <f>#REF!&amp;"  "&amp;#REF!&amp;"   "&amp;#REF!&amp;"  "&amp;#REF!&amp;"  "&amp;#REF!&amp;"  "&amp;#REF!&amp;"  "&amp;#REF!&amp;"  "&amp;#REF!</f>
        <v>#REF!</v>
      </c>
      <c r="MR40" s="79" t="e">
        <f>#REF!&amp;"  "&amp;#REF!&amp;"   "&amp;#REF!&amp;"  "&amp;#REF!&amp;"  "&amp;#REF!&amp;"  "&amp;#REF!&amp;"  "&amp;#REF!&amp;"  "&amp;#REF!</f>
        <v>#REF!</v>
      </c>
      <c r="MS40" s="79" t="e">
        <f>#REF!&amp;"  "&amp;#REF!&amp;"   "&amp;#REF!&amp;"  "&amp;#REF!&amp;"  "&amp;#REF!&amp;"  "&amp;#REF!&amp;"  "&amp;#REF!&amp;"  "&amp;#REF!</f>
        <v>#REF!</v>
      </c>
      <c r="MT40" s="79" t="e">
        <f>#REF!&amp;"  "&amp;#REF!&amp;"   "&amp;#REF!&amp;"  "&amp;#REF!&amp;"  "&amp;#REF!&amp;"  "&amp;#REF!&amp;"  "&amp;#REF!&amp;"  "&amp;#REF!</f>
        <v>#REF!</v>
      </c>
      <c r="MU40" s="79" t="e">
        <f>#REF!&amp;"  "&amp;#REF!&amp;"   "&amp;#REF!&amp;"  "&amp;#REF!&amp;"  "&amp;#REF!&amp;"  "&amp;#REF!&amp;"  "&amp;#REF!&amp;"  "&amp;#REF!</f>
        <v>#REF!</v>
      </c>
      <c r="MV40" s="79" t="e">
        <f>#REF!&amp;"  "&amp;#REF!&amp;"   "&amp;#REF!&amp;"  "&amp;#REF!&amp;"  "&amp;#REF!&amp;"  "&amp;#REF!&amp;"  "&amp;#REF!&amp;"  "&amp;#REF!</f>
        <v>#REF!</v>
      </c>
      <c r="MW40" s="79" t="e">
        <f>#REF!&amp;"  "&amp;#REF!&amp;"   "&amp;#REF!&amp;"  "&amp;#REF!&amp;"  "&amp;#REF!&amp;"  "&amp;#REF!&amp;"  "&amp;#REF!&amp;"  "&amp;#REF!</f>
        <v>#REF!</v>
      </c>
      <c r="MX40" s="79" t="e">
        <f>#REF!&amp;"  "&amp;#REF!&amp;"   "&amp;#REF!&amp;"  "&amp;#REF!&amp;"  "&amp;#REF!&amp;"  "&amp;#REF!&amp;"  "&amp;#REF!&amp;"  "&amp;#REF!</f>
        <v>#REF!</v>
      </c>
      <c r="MY40" s="79" t="e">
        <f>#REF!&amp;"  "&amp;#REF!&amp;"   "&amp;#REF!&amp;"  "&amp;#REF!&amp;"  "&amp;#REF!&amp;"  "&amp;#REF!&amp;"  "&amp;#REF!&amp;"  "&amp;#REF!</f>
        <v>#REF!</v>
      </c>
      <c r="MZ40" s="79" t="e">
        <f>#REF!&amp;"  "&amp;#REF!&amp;"   "&amp;#REF!&amp;"  "&amp;#REF!&amp;"  "&amp;#REF!&amp;"  "&amp;#REF!&amp;"  "&amp;#REF!&amp;"  "&amp;#REF!</f>
        <v>#REF!</v>
      </c>
      <c r="NA40" s="79" t="e">
        <f>#REF!&amp;"  "&amp;#REF!&amp;"   "&amp;#REF!&amp;"  "&amp;#REF!&amp;"  "&amp;#REF!&amp;"  "&amp;#REF!&amp;"  "&amp;#REF!&amp;"  "&amp;#REF!</f>
        <v>#REF!</v>
      </c>
      <c r="NB40" s="79" t="e">
        <f>#REF!&amp;"  "&amp;#REF!&amp;"   "&amp;#REF!&amp;"  "&amp;#REF!&amp;"  "&amp;#REF!&amp;"  "&amp;#REF!&amp;"  "&amp;#REF!&amp;"  "&amp;#REF!</f>
        <v>#REF!</v>
      </c>
      <c r="NC40" s="79" t="e">
        <f>#REF!&amp;"  "&amp;#REF!&amp;"   "&amp;#REF!&amp;"  "&amp;#REF!&amp;"  "&amp;#REF!&amp;"  "&amp;#REF!&amp;"  "&amp;#REF!&amp;"  "&amp;#REF!</f>
        <v>#REF!</v>
      </c>
      <c r="ND40" s="79" t="e">
        <f>#REF!&amp;"  "&amp;#REF!&amp;"   "&amp;#REF!&amp;"  "&amp;#REF!&amp;"  "&amp;#REF!&amp;"  "&amp;#REF!&amp;"  "&amp;#REF!&amp;"  "&amp;#REF!</f>
        <v>#REF!</v>
      </c>
      <c r="NE40" s="79" t="e">
        <f>#REF!&amp;"  "&amp;#REF!&amp;"   "&amp;#REF!&amp;"  "&amp;#REF!&amp;"  "&amp;#REF!&amp;"  "&amp;#REF!&amp;"  "&amp;#REF!&amp;"  "&amp;#REF!</f>
        <v>#REF!</v>
      </c>
      <c r="NF40" s="79" t="e">
        <f>#REF!&amp;"  "&amp;#REF!&amp;"   "&amp;#REF!&amp;"  "&amp;#REF!&amp;"  "&amp;#REF!&amp;"  "&amp;#REF!&amp;"  "&amp;#REF!&amp;"  "&amp;#REF!</f>
        <v>#REF!</v>
      </c>
      <c r="NG40" s="79" t="e">
        <f>#REF!&amp;"  "&amp;#REF!&amp;"   "&amp;#REF!&amp;"  "&amp;#REF!&amp;"  "&amp;#REF!&amp;"  "&amp;#REF!&amp;"  "&amp;#REF!&amp;"  "&amp;#REF!</f>
        <v>#REF!</v>
      </c>
      <c r="NH40" s="79" t="e">
        <f>#REF!&amp;"  "&amp;#REF!&amp;"   "&amp;#REF!&amp;"  "&amp;#REF!&amp;"  "&amp;#REF!&amp;"  "&amp;#REF!&amp;"  "&amp;#REF!&amp;"  "&amp;#REF!</f>
        <v>#REF!</v>
      </c>
      <c r="NI40" s="79" t="e">
        <f>#REF!&amp;"  "&amp;#REF!&amp;"   "&amp;#REF!&amp;"  "&amp;#REF!&amp;"  "&amp;#REF!&amp;"  "&amp;#REF!&amp;"  "&amp;#REF!&amp;"  "&amp;#REF!</f>
        <v>#REF!</v>
      </c>
      <c r="NJ40" s="79" t="e">
        <f>#REF!&amp;"  "&amp;#REF!&amp;"   "&amp;#REF!&amp;"  "&amp;#REF!&amp;"  "&amp;#REF!&amp;"  "&amp;#REF!&amp;"  "&amp;#REF!&amp;"  "&amp;#REF!</f>
        <v>#REF!</v>
      </c>
      <c r="NK40" s="79" t="e">
        <f>#REF!&amp;"  "&amp;#REF!&amp;"   "&amp;#REF!&amp;"  "&amp;#REF!&amp;"  "&amp;#REF!&amp;"  "&amp;#REF!&amp;"  "&amp;#REF!&amp;"  "&amp;#REF!</f>
        <v>#REF!</v>
      </c>
    </row>
    <row r="41" spans="1:375" s="80" customFormat="1" ht="39.950000000000003" hidden="1" customHeight="1" x14ac:dyDescent="0.25">
      <c r="A41" s="73"/>
      <c r="B41" s="81" t="s">
        <v>54</v>
      </c>
      <c r="C41" s="75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6"/>
      <c r="AL41" s="76"/>
      <c r="AM41" s="76" t="e">
        <f>#REF!&amp;"  "&amp;#REF!&amp;"   "&amp;#REF!&amp;"  "&amp;#REF!&amp;"  "&amp;#REF!&amp;"  "&amp;#REF!</f>
        <v>#REF!</v>
      </c>
      <c r="AN41" s="76" t="e">
        <f>#REF!&amp;"  "&amp;#REF!&amp;"   "&amp;#REF!&amp;"  "&amp;#REF!&amp;"  "&amp;#REF!&amp;"  "&amp;#REF!</f>
        <v>#REF!</v>
      </c>
      <c r="AO41" s="76" t="e">
        <f>#REF!&amp;"  "&amp;#REF!&amp;"   "&amp;#REF!&amp;"  "&amp;#REF!&amp;"  "&amp;#REF!&amp;"  "&amp;#REF!</f>
        <v>#REF!</v>
      </c>
      <c r="AP41" s="76" t="e">
        <f>#REF!&amp;"  "&amp;#REF!&amp;"   "&amp;#REF!&amp;"  "&amp;#REF!&amp;"  "&amp;#REF!&amp;"  "&amp;#REF!</f>
        <v>#REF!</v>
      </c>
      <c r="AQ41" s="76" t="e">
        <f>#REF!&amp;"  "&amp;#REF!&amp;"   "&amp;#REF!&amp;"  "&amp;#REF!&amp;"  "&amp;#REF!&amp;"  "&amp;#REF!</f>
        <v>#REF!</v>
      </c>
      <c r="AR41" s="76" t="e">
        <f>#REF!&amp;"  "&amp;#REF!&amp;"   "&amp;#REF!&amp;"  "&amp;#REF!&amp;"  "&amp;#REF!&amp;"  "&amp;#REF!</f>
        <v>#REF!</v>
      </c>
      <c r="AS41" s="76" t="e">
        <f>#REF!&amp;"  "&amp;#REF!&amp;"   "&amp;#REF!&amp;"  "&amp;#REF!&amp;"  "&amp;#REF!&amp;"  "&amp;#REF!</f>
        <v>#REF!</v>
      </c>
      <c r="AT41" s="76" t="e">
        <f>#REF!&amp;"  "&amp;#REF!&amp;"   "&amp;#REF!&amp;"  "&amp;#REF!&amp;"  "&amp;#REF!&amp;"  "&amp;#REF!</f>
        <v>#REF!</v>
      </c>
      <c r="AU41" s="76" t="e">
        <f>#REF!&amp;"  "&amp;#REF!&amp;"   "&amp;#REF!&amp;"  "&amp;#REF!&amp;"  "&amp;#REF!&amp;"  "&amp;#REF!</f>
        <v>#REF!</v>
      </c>
      <c r="AV41" s="76" t="e">
        <f>#REF!&amp;"  "&amp;#REF!&amp;"   "&amp;#REF!&amp;"  "&amp;#REF!&amp;"  "&amp;#REF!&amp;"  "&amp;#REF!</f>
        <v>#REF!</v>
      </c>
      <c r="AW41" s="76" t="e">
        <f>#REF!&amp;"  "&amp;#REF!&amp;"   "&amp;#REF!&amp;"  "&amp;#REF!&amp;"  "&amp;#REF!&amp;"  "&amp;#REF!</f>
        <v>#REF!</v>
      </c>
      <c r="AX41" s="76" t="e">
        <f>#REF!&amp;"  "&amp;#REF!&amp;"   "&amp;#REF!&amp;"  "&amp;#REF!&amp;"  "&amp;#REF!&amp;"  "&amp;#REF!</f>
        <v>#REF!</v>
      </c>
      <c r="AY41" s="76" t="e">
        <f>#REF!&amp;"  "&amp;#REF!&amp;"   "&amp;#REF!&amp;"  "&amp;#REF!&amp;"  "&amp;#REF!&amp;"  "&amp;#REF!</f>
        <v>#REF!</v>
      </c>
      <c r="AZ41" s="76" t="e">
        <f>#REF!&amp;"  "&amp;#REF!&amp;"   "&amp;#REF!&amp;"  "&amp;#REF!&amp;"  "&amp;#REF!&amp;"  "&amp;#REF!</f>
        <v>#REF!</v>
      </c>
      <c r="BA41" s="82" t="e">
        <f>#REF!&amp;"  "&amp;#REF!&amp;"   "&amp;#REF!&amp;"  "&amp;#REF!&amp;"  "&amp;#REF!&amp;"  "&amp;#REF!</f>
        <v>#REF!</v>
      </c>
      <c r="BB41" s="82" t="e">
        <f>#REF!&amp;"  "&amp;#REF!&amp;"   "&amp;#REF!&amp;"  "&amp;#REF!&amp;"  "&amp;#REF!&amp;"  "&amp;#REF!</f>
        <v>#REF!</v>
      </c>
      <c r="BC41" s="82" t="e">
        <f>#REF!&amp;"  "&amp;#REF!&amp;"   "&amp;#REF!&amp;"  "&amp;#REF!&amp;"  "&amp;#REF!&amp;"  "&amp;#REF!</f>
        <v>#REF!</v>
      </c>
      <c r="BD41" s="82" t="e">
        <f>#REF!&amp;"  "&amp;#REF!&amp;"   "&amp;#REF!&amp;"  "&amp;#REF!&amp;"  "&amp;#REF!&amp;"  "&amp;#REF!</f>
        <v>#REF!</v>
      </c>
      <c r="BE41" s="82" t="e">
        <f>#REF!&amp;"  "&amp;#REF!&amp;"   "&amp;#REF!&amp;"  "&amp;#REF!&amp;"  "&amp;#REF!&amp;"  "&amp;#REF!</f>
        <v>#REF!</v>
      </c>
      <c r="BF41" s="82" t="e">
        <f>#REF!&amp;"  "&amp;#REF!&amp;"   "&amp;#REF!&amp;"  "&amp;#REF!&amp;"  "&amp;#REF!&amp;"  "&amp;#REF!</f>
        <v>#REF!</v>
      </c>
      <c r="BG41" s="82" t="e">
        <f>#REF!&amp;"  "&amp;#REF!&amp;"   "&amp;#REF!&amp;"  "&amp;#REF!&amp;"  "&amp;#REF!&amp;"  "&amp;#REF!</f>
        <v>#REF!</v>
      </c>
      <c r="BH41" s="82" t="e">
        <f>#REF!&amp;"  "&amp;#REF!&amp;"   "&amp;#REF!&amp;"  "&amp;#REF!&amp;"  "&amp;#REF!&amp;"  "&amp;#REF!</f>
        <v>#REF!</v>
      </c>
      <c r="BI41" s="82" t="e">
        <f>#REF!&amp;"  "&amp;#REF!&amp;"   "&amp;#REF!&amp;"  "&amp;#REF!&amp;"  "&amp;#REF!&amp;"  "&amp;#REF!</f>
        <v>#REF!</v>
      </c>
      <c r="BJ41" s="82" t="e">
        <f>#REF!&amp;"  "&amp;#REF!&amp;"   "&amp;#REF!&amp;"  "&amp;#REF!&amp;"  "&amp;#REF!&amp;"  "&amp;#REF!</f>
        <v>#REF!</v>
      </c>
      <c r="BK41" s="82" t="e">
        <f>#REF!&amp;"  "&amp;#REF!&amp;"   "&amp;#REF!&amp;"  "&amp;#REF!&amp;"  "&amp;#REF!&amp;"  "&amp;#REF!</f>
        <v>#REF!</v>
      </c>
      <c r="BL41" s="82" t="e">
        <f>#REF!&amp;"  "&amp;#REF!&amp;"   "&amp;#REF!&amp;"  "&amp;#REF!&amp;"  "&amp;#REF!&amp;"  "&amp;#REF!</f>
        <v>#REF!</v>
      </c>
      <c r="BM41" s="82" t="e">
        <f>#REF!&amp;"  "&amp;#REF!&amp;"   "&amp;#REF!&amp;"  "&amp;#REF!&amp;"  "&amp;#REF!&amp;"  "&amp;#REF!</f>
        <v>#REF!</v>
      </c>
      <c r="BN41" s="82" t="e">
        <f>#REF!&amp;"  "&amp;#REF!&amp;"   "&amp;#REF!&amp;"  "&amp;#REF!&amp;"  "&amp;#REF!&amp;"  "&amp;#REF!</f>
        <v>#REF!</v>
      </c>
      <c r="BO41" s="82" t="e">
        <f>#REF!&amp;"  "&amp;#REF!&amp;"   "&amp;#REF!&amp;"  "&amp;#REF!&amp;"  "&amp;#REF!&amp;"  "&amp;#REF!</f>
        <v>#REF!</v>
      </c>
      <c r="BP41" s="82" t="e">
        <f>#REF!&amp;"  "&amp;#REF!&amp;"   "&amp;#REF!&amp;"  "&amp;#REF!&amp;"  "&amp;#REF!&amp;"  "&amp;#REF!</f>
        <v>#REF!</v>
      </c>
      <c r="BQ41" s="82" t="e">
        <f>#REF!&amp;"  "&amp;#REF!&amp;"   "&amp;#REF!&amp;"  "&amp;#REF!&amp;"  "&amp;#REF!&amp;"  "&amp;#REF!</f>
        <v>#REF!</v>
      </c>
      <c r="BR41" s="82" t="e">
        <f>#REF!&amp;"  "&amp;#REF!&amp;"   "&amp;#REF!&amp;"  "&amp;#REF!&amp;"  "&amp;#REF!&amp;"  "&amp;#REF!</f>
        <v>#REF!</v>
      </c>
      <c r="BS41" s="82" t="e">
        <f>#REF!&amp;"  "&amp;#REF!&amp;"   "&amp;#REF!&amp;"  "&amp;#REF!&amp;"  "&amp;#REF!&amp;"  "&amp;#REF!</f>
        <v>#REF!</v>
      </c>
      <c r="BT41" s="82" t="e">
        <f>#REF!&amp;"  "&amp;#REF!&amp;"   "&amp;#REF!&amp;"  "&amp;#REF!&amp;"  "&amp;#REF!&amp;"  "&amp;#REF!</f>
        <v>#REF!</v>
      </c>
      <c r="BU41" s="82" t="e">
        <f>#REF!&amp;"  "&amp;#REF!&amp;"   "&amp;#REF!&amp;"  "&amp;#REF!&amp;"  "&amp;#REF!&amp;"  "&amp;#REF!</f>
        <v>#REF!</v>
      </c>
      <c r="BV41" s="82" t="e">
        <f>#REF!&amp;"  "&amp;#REF!&amp;"   "&amp;#REF!&amp;"  "&amp;#REF!&amp;"  "&amp;#REF!&amp;"  "&amp;#REF!</f>
        <v>#REF!</v>
      </c>
      <c r="BW41" s="82" t="e">
        <f>#REF!&amp;"  "&amp;#REF!&amp;"   "&amp;#REF!&amp;"  "&amp;#REF!&amp;"  "&amp;#REF!&amp;"  "&amp;#REF!</f>
        <v>#REF!</v>
      </c>
      <c r="BX41" s="82" t="e">
        <f>#REF!&amp;"  "&amp;#REF!&amp;"   "&amp;#REF!&amp;"  "&amp;#REF!&amp;"  "&amp;#REF!&amp;"  "&amp;#REF!</f>
        <v>#REF!</v>
      </c>
      <c r="BY41" s="82" t="e">
        <f>#REF!&amp;"  "&amp;#REF!&amp;"   "&amp;#REF!&amp;"  "&amp;#REF!&amp;"  "&amp;#REF!&amp;"  "&amp;#REF!</f>
        <v>#REF!</v>
      </c>
      <c r="BZ41" s="82" t="e">
        <f>#REF!&amp;"  "&amp;#REF!&amp;"   "&amp;#REF!&amp;"  "&amp;#REF!&amp;"  "&amp;#REF!&amp;"  "&amp;#REF!</f>
        <v>#REF!</v>
      </c>
      <c r="CA41" s="82" t="e">
        <f>#REF!&amp;"  "&amp;#REF!&amp;"   "&amp;#REF!&amp;"  "&amp;#REF!&amp;"  "&amp;#REF!&amp;"  "&amp;#REF!</f>
        <v>#REF!</v>
      </c>
      <c r="CB41" s="82" t="e">
        <f>#REF!&amp;"  "&amp;#REF!&amp;"   "&amp;#REF!&amp;"  "&amp;#REF!&amp;"  "&amp;#REF!&amp;"  "&amp;#REF!</f>
        <v>#REF!</v>
      </c>
      <c r="CC41" s="82" t="e">
        <f>#REF!&amp;"  "&amp;#REF!&amp;"   "&amp;#REF!&amp;"  "&amp;#REF!&amp;"  "&amp;#REF!&amp;"  "&amp;#REF!</f>
        <v>#REF!</v>
      </c>
      <c r="CD41" s="82" t="e">
        <f>#REF!&amp;"  "&amp;#REF!&amp;"   "&amp;#REF!&amp;"  "&amp;#REF!&amp;"  "&amp;#REF!&amp;"  "&amp;#REF!</f>
        <v>#REF!</v>
      </c>
      <c r="CE41" s="82" t="e">
        <f>#REF!&amp;"  "&amp;#REF!&amp;"   "&amp;#REF!&amp;"  "&amp;#REF!&amp;"  "&amp;#REF!&amp;"  "&amp;#REF!</f>
        <v>#REF!</v>
      </c>
      <c r="CF41" s="82" t="e">
        <f>#REF!&amp;"  "&amp;#REF!&amp;"   "&amp;#REF!&amp;"  "&amp;#REF!&amp;"  "&amp;#REF!&amp;"  "&amp;#REF!</f>
        <v>#REF!</v>
      </c>
      <c r="CG41" s="82" t="e">
        <f>#REF!&amp;"  "&amp;#REF!&amp;"   "&amp;#REF!&amp;"  "&amp;#REF!&amp;"  "&amp;#REF!&amp;"  "&amp;#REF!</f>
        <v>#REF!</v>
      </c>
      <c r="CH41" s="82" t="e">
        <f>#REF!&amp;"  "&amp;#REF!&amp;"   "&amp;#REF!&amp;"  "&amp;#REF!&amp;"  "&amp;#REF!&amp;"  "&amp;#REF!</f>
        <v>#REF!</v>
      </c>
      <c r="CI41" s="82" t="e">
        <f>#REF!&amp;"  "&amp;#REF!&amp;"   "&amp;#REF!&amp;"  "&amp;#REF!&amp;"  "&amp;#REF!&amp;"  "&amp;#REF!</f>
        <v>#REF!</v>
      </c>
      <c r="CJ41" s="82" t="e">
        <f>#REF!&amp;"  "&amp;#REF!&amp;"   "&amp;#REF!&amp;"  "&amp;#REF!&amp;"  "&amp;#REF!&amp;"  "&amp;#REF!</f>
        <v>#REF!</v>
      </c>
      <c r="CK41" s="82" t="e">
        <f>#REF!&amp;"  "&amp;#REF!&amp;"   "&amp;#REF!&amp;"  "&amp;#REF!&amp;"  "&amp;#REF!&amp;"  "&amp;#REF!</f>
        <v>#REF!</v>
      </c>
      <c r="CL41" s="82" t="e">
        <f>#REF!&amp;"  "&amp;#REF!&amp;"   "&amp;#REF!&amp;"  "&amp;#REF!&amp;"  "&amp;#REF!&amp;"  "&amp;#REF!</f>
        <v>#REF!</v>
      </c>
      <c r="CM41" s="82" t="e">
        <f>#REF!&amp;"  "&amp;#REF!&amp;"   "&amp;#REF!&amp;"  "&amp;#REF!&amp;"  "&amp;#REF!&amp;"  "&amp;#REF!</f>
        <v>#REF!</v>
      </c>
      <c r="CN41" s="82" t="e">
        <f>#REF!&amp;"  "&amp;#REF!&amp;"   "&amp;#REF!&amp;"  "&amp;#REF!&amp;"  "&amp;#REF!&amp;"  "&amp;#REF!</f>
        <v>#REF!</v>
      </c>
      <c r="CO41" s="82" t="e">
        <f>#REF!&amp;"  "&amp;#REF!&amp;"   "&amp;#REF!&amp;"  "&amp;#REF!&amp;"  "&amp;#REF!&amp;"  "&amp;#REF!</f>
        <v>#REF!</v>
      </c>
      <c r="CP41" s="82" t="e">
        <f>#REF!&amp;"  "&amp;#REF!&amp;"   "&amp;#REF!&amp;"  "&amp;#REF!&amp;"  "&amp;#REF!&amp;"  "&amp;#REF!</f>
        <v>#REF!</v>
      </c>
      <c r="CQ41" s="82" t="e">
        <f>#REF!&amp;"  "&amp;#REF!&amp;"   "&amp;#REF!&amp;"  "&amp;#REF!&amp;"  "&amp;#REF!&amp;"  "&amp;#REF!</f>
        <v>#REF!</v>
      </c>
      <c r="CR41" s="82" t="e">
        <f>#REF!&amp;"  "&amp;#REF!&amp;"   "&amp;#REF!&amp;"  "&amp;#REF!&amp;"  "&amp;#REF!&amp;"  "&amp;#REF!</f>
        <v>#REF!</v>
      </c>
      <c r="CS41" s="82" t="e">
        <f>#REF!&amp;"  "&amp;#REF!&amp;"   "&amp;#REF!&amp;"  "&amp;#REF!&amp;"  "&amp;#REF!&amp;"  "&amp;#REF!</f>
        <v>#REF!</v>
      </c>
      <c r="CT41" s="82" t="e">
        <f>#REF!&amp;"  "&amp;#REF!&amp;"   "&amp;#REF!&amp;"  "&amp;#REF!&amp;"  "&amp;#REF!&amp;"  "&amp;#REF!</f>
        <v>#REF!</v>
      </c>
      <c r="CU41" s="82" t="e">
        <f>#REF!&amp;"  "&amp;#REF!&amp;"   "&amp;#REF!&amp;"  "&amp;#REF!&amp;"  "&amp;#REF!&amp;"  "&amp;#REF!</f>
        <v>#REF!</v>
      </c>
      <c r="CV41" s="82" t="e">
        <f>#REF!&amp;"  "&amp;#REF!&amp;"   "&amp;#REF!&amp;"  "&amp;#REF!&amp;"  "&amp;#REF!&amp;"  "&amp;#REF!</f>
        <v>#REF!</v>
      </c>
      <c r="CW41" s="82" t="e">
        <f>#REF!&amp;"  "&amp;#REF!&amp;"   "&amp;#REF!&amp;"  "&amp;#REF!&amp;"  "&amp;#REF!&amp;"  "&amp;#REF!</f>
        <v>#REF!</v>
      </c>
      <c r="CX41" s="82" t="e">
        <f>#REF!&amp;"  "&amp;#REF!&amp;"   "&amp;#REF!&amp;"  "&amp;#REF!&amp;"  "&amp;#REF!&amp;"  "&amp;#REF!</f>
        <v>#REF!</v>
      </c>
      <c r="CY41" s="82" t="e">
        <f>#REF!&amp;"  "&amp;#REF!&amp;"   "&amp;#REF!&amp;"  "&amp;#REF!&amp;"  "&amp;#REF!&amp;"  "&amp;#REF!</f>
        <v>#REF!</v>
      </c>
      <c r="CZ41" s="82" t="e">
        <f>#REF!&amp;"  "&amp;#REF!&amp;"   "&amp;#REF!&amp;"  "&amp;#REF!&amp;"  "&amp;#REF!&amp;"  "&amp;#REF!</f>
        <v>#REF!</v>
      </c>
      <c r="DA41" s="82" t="e">
        <f>#REF!&amp;"  "&amp;#REF!&amp;"   "&amp;#REF!&amp;"  "&amp;#REF!&amp;"  "&amp;#REF!&amp;"  "&amp;#REF!</f>
        <v>#REF!</v>
      </c>
      <c r="DB41" s="82" t="e">
        <f>#REF!&amp;"  "&amp;#REF!&amp;"   "&amp;#REF!&amp;"  "&amp;#REF!&amp;"  "&amp;#REF!&amp;"  "&amp;#REF!</f>
        <v>#REF!</v>
      </c>
      <c r="DC41" s="82" t="e">
        <f>#REF!&amp;"  "&amp;#REF!&amp;"   "&amp;#REF!&amp;"  "&amp;#REF!&amp;"  "&amp;#REF!&amp;"  "&amp;#REF!</f>
        <v>#REF!</v>
      </c>
      <c r="DD41" s="82" t="e">
        <f>#REF!&amp;"  "&amp;#REF!&amp;"   "&amp;#REF!&amp;"  "&amp;#REF!&amp;"  "&amp;#REF!&amp;"  "&amp;#REF!</f>
        <v>#REF!</v>
      </c>
      <c r="DE41" s="82" t="e">
        <f>#REF!&amp;"  "&amp;#REF!&amp;"   "&amp;#REF!&amp;"  "&amp;#REF!&amp;"  "&amp;#REF!&amp;"  "&amp;#REF!</f>
        <v>#REF!</v>
      </c>
      <c r="DF41" s="82" t="e">
        <f>#REF!&amp;"  "&amp;#REF!&amp;"   "&amp;#REF!&amp;"  "&amp;#REF!&amp;"  "&amp;#REF!&amp;"  "&amp;#REF!</f>
        <v>#REF!</v>
      </c>
      <c r="DG41" s="82" t="e">
        <f>#REF!&amp;"  "&amp;#REF!&amp;"   "&amp;#REF!&amp;"  "&amp;#REF!&amp;"  "&amp;#REF!&amp;"  "&amp;#REF!</f>
        <v>#REF!</v>
      </c>
      <c r="DH41" s="82" t="e">
        <f>#REF!&amp;"  "&amp;#REF!&amp;"   "&amp;#REF!&amp;"  "&amp;#REF!&amp;"  "&amp;#REF!&amp;"  "&amp;#REF!</f>
        <v>#REF!</v>
      </c>
      <c r="DI41" s="82" t="e">
        <f>#REF!&amp;"  "&amp;#REF!&amp;"   "&amp;#REF!&amp;"  "&amp;#REF!&amp;"  "&amp;#REF!&amp;"  "&amp;#REF!</f>
        <v>#REF!</v>
      </c>
      <c r="DJ41" s="82" t="e">
        <f>#REF!&amp;"  "&amp;#REF!&amp;"   "&amp;#REF!&amp;"  "&amp;#REF!&amp;"  "&amp;#REF!&amp;"  "&amp;#REF!</f>
        <v>#REF!</v>
      </c>
      <c r="DK41" s="82" t="e">
        <f>#REF!&amp;"  "&amp;#REF!&amp;"   "&amp;#REF!&amp;"  "&amp;#REF!&amp;"  "&amp;#REF!&amp;"  "&amp;#REF!</f>
        <v>#REF!</v>
      </c>
      <c r="DL41" s="82" t="e">
        <f>#REF!&amp;"  "&amp;#REF!&amp;"   "&amp;#REF!&amp;"  "&amp;#REF!&amp;"  "&amp;#REF!&amp;"  "&amp;#REF!</f>
        <v>#REF!</v>
      </c>
      <c r="DM41" s="82" t="e">
        <f>#REF!&amp;"  "&amp;#REF!&amp;"   "&amp;#REF!&amp;"  "&amp;#REF!&amp;"  "&amp;#REF!&amp;"  "&amp;#REF!</f>
        <v>#REF!</v>
      </c>
      <c r="DN41" s="82" t="e">
        <f>#REF!&amp;"  "&amp;#REF!&amp;"   "&amp;#REF!&amp;"  "&amp;#REF!&amp;"  "&amp;#REF!&amp;"  "&amp;#REF!</f>
        <v>#REF!</v>
      </c>
      <c r="DO41" s="82" t="e">
        <f>#REF!&amp;"  "&amp;#REF!&amp;"   "&amp;#REF!&amp;"  "&amp;#REF!&amp;"  "&amp;#REF!&amp;"  "&amp;#REF!</f>
        <v>#REF!</v>
      </c>
      <c r="DP41" s="82" t="e">
        <f>#REF!&amp;"  "&amp;#REF!&amp;"   "&amp;#REF!&amp;"  "&amp;#REF!&amp;"  "&amp;#REF!&amp;"  "&amp;#REF!</f>
        <v>#REF!</v>
      </c>
      <c r="DQ41" s="82" t="e">
        <f>#REF!&amp;"  "&amp;#REF!&amp;"   "&amp;#REF!&amp;"  "&amp;#REF!&amp;"  "&amp;#REF!&amp;"  "&amp;#REF!</f>
        <v>#REF!</v>
      </c>
      <c r="DR41" s="82" t="e">
        <f>#REF!&amp;"  "&amp;#REF!&amp;"   "&amp;#REF!&amp;"  "&amp;#REF!&amp;"  "&amp;#REF!&amp;"  "&amp;#REF!</f>
        <v>#REF!</v>
      </c>
      <c r="DS41" s="82" t="e">
        <f>#REF!&amp;"  "&amp;#REF!&amp;"   "&amp;#REF!&amp;"  "&amp;#REF!&amp;"  "&amp;#REF!&amp;"  "&amp;#REF!</f>
        <v>#REF!</v>
      </c>
      <c r="DT41" s="82" t="e">
        <f>#REF!&amp;"  "&amp;#REF!&amp;"   "&amp;#REF!&amp;"  "&amp;#REF!&amp;"  "&amp;#REF!&amp;"  "&amp;#REF!</f>
        <v>#REF!</v>
      </c>
      <c r="DU41" s="82" t="e">
        <f>#REF!&amp;"  "&amp;#REF!&amp;"   "&amp;#REF!&amp;"  "&amp;#REF!&amp;"  "&amp;#REF!&amp;"  "&amp;#REF!</f>
        <v>#REF!</v>
      </c>
      <c r="DV41" s="82" t="e">
        <f>#REF!&amp;"  "&amp;#REF!&amp;"   "&amp;#REF!&amp;"  "&amp;#REF!&amp;"  "&amp;#REF!&amp;"  "&amp;#REF!</f>
        <v>#REF!</v>
      </c>
      <c r="DW41" s="82" t="e">
        <f>#REF!&amp;"  "&amp;#REF!&amp;"   "&amp;#REF!&amp;"  "&amp;#REF!&amp;"  "&amp;#REF!&amp;"  "&amp;#REF!</f>
        <v>#REF!</v>
      </c>
      <c r="DX41" s="82" t="e">
        <f>#REF!&amp;"  "&amp;#REF!&amp;"   "&amp;#REF!&amp;"  "&amp;#REF!&amp;"  "&amp;#REF!&amp;"  "&amp;#REF!</f>
        <v>#REF!</v>
      </c>
      <c r="DY41" s="82" t="e">
        <f>#REF!&amp;"  "&amp;#REF!&amp;"   "&amp;#REF!&amp;"  "&amp;#REF!&amp;"  "&amp;#REF!&amp;"  "&amp;#REF!</f>
        <v>#REF!</v>
      </c>
      <c r="DZ41" s="82" t="e">
        <f>#REF!&amp;"  "&amp;#REF!&amp;"   "&amp;#REF!&amp;"  "&amp;#REF!&amp;"  "&amp;#REF!&amp;"  "&amp;#REF!</f>
        <v>#REF!</v>
      </c>
      <c r="EA41" s="82" t="e">
        <f>#REF!&amp;"  "&amp;#REF!&amp;"   "&amp;#REF!&amp;"  "&amp;#REF!&amp;"  "&amp;#REF!&amp;"  "&amp;#REF!</f>
        <v>#REF!</v>
      </c>
      <c r="EB41" s="82" t="e">
        <f>#REF!&amp;"  "&amp;#REF!&amp;"   "&amp;#REF!&amp;"  "&amp;#REF!&amp;"  "&amp;#REF!&amp;"  "&amp;#REF!</f>
        <v>#REF!</v>
      </c>
      <c r="EC41" s="82" t="e">
        <f>#REF!&amp;"  "&amp;#REF!&amp;"   "&amp;#REF!&amp;"  "&amp;#REF!&amp;"  "&amp;#REF!&amp;"  "&amp;#REF!</f>
        <v>#REF!</v>
      </c>
      <c r="ED41" s="82" t="e">
        <f>#REF!&amp;"  "&amp;#REF!&amp;"   "&amp;#REF!&amp;"  "&amp;#REF!&amp;"  "&amp;#REF!&amp;"  "&amp;#REF!</f>
        <v>#REF!</v>
      </c>
      <c r="EE41" s="82" t="e">
        <f>#REF!&amp;"  "&amp;#REF!&amp;"   "&amp;#REF!&amp;"  "&amp;#REF!&amp;"  "&amp;#REF!&amp;"  "&amp;#REF!</f>
        <v>#REF!</v>
      </c>
      <c r="EF41" s="82" t="e">
        <f>#REF!&amp;"  "&amp;#REF!&amp;"   "&amp;#REF!&amp;"  "&amp;#REF!&amp;"  "&amp;#REF!&amp;"  "&amp;#REF!</f>
        <v>#REF!</v>
      </c>
      <c r="EG41" s="82" t="e">
        <f>#REF!&amp;"  "&amp;#REF!&amp;"   "&amp;#REF!&amp;"  "&amp;#REF!&amp;"  "&amp;#REF!&amp;"  "&amp;#REF!</f>
        <v>#REF!</v>
      </c>
      <c r="EH41" s="82" t="e">
        <f>#REF!&amp;"  "&amp;#REF!&amp;"   "&amp;#REF!&amp;"  "&amp;#REF!&amp;"  "&amp;#REF!&amp;"  "&amp;#REF!</f>
        <v>#REF!</v>
      </c>
      <c r="EI41" s="82" t="e">
        <f>#REF!&amp;"  "&amp;#REF!&amp;"   "&amp;#REF!&amp;"  "&amp;#REF!&amp;"  "&amp;#REF!&amp;"  "&amp;#REF!</f>
        <v>#REF!</v>
      </c>
      <c r="EJ41" s="82" t="e">
        <f>#REF!&amp;"  "&amp;#REF!&amp;"   "&amp;#REF!&amp;"  "&amp;#REF!&amp;"  "&amp;#REF!&amp;"  "&amp;#REF!</f>
        <v>#REF!</v>
      </c>
      <c r="EK41" s="82" t="e">
        <f>#REF!&amp;"  "&amp;#REF!&amp;"   "&amp;#REF!&amp;"  "&amp;#REF!&amp;"  "&amp;#REF!&amp;"  "&amp;#REF!</f>
        <v>#REF!</v>
      </c>
      <c r="EL41" s="82" t="e">
        <f>#REF!&amp;"  "&amp;#REF!&amp;"   "&amp;#REF!&amp;"  "&amp;#REF!&amp;"  "&amp;#REF!&amp;"  "&amp;#REF!</f>
        <v>#REF!</v>
      </c>
      <c r="EM41" s="82" t="e">
        <f>#REF!&amp;"  "&amp;#REF!&amp;"   "&amp;#REF!&amp;"  "&amp;#REF!&amp;"  "&amp;#REF!&amp;"  "&amp;#REF!</f>
        <v>#REF!</v>
      </c>
      <c r="EN41" s="82" t="e">
        <f>#REF!&amp;"  "&amp;#REF!&amp;"   "&amp;#REF!&amp;"  "&amp;#REF!&amp;"  "&amp;#REF!&amp;"  "&amp;#REF!</f>
        <v>#REF!</v>
      </c>
      <c r="EO41" s="82" t="e">
        <f>#REF!&amp;"  "&amp;#REF!&amp;"   "&amp;#REF!&amp;"  "&amp;#REF!&amp;"  "&amp;#REF!&amp;"  "&amp;#REF!</f>
        <v>#REF!</v>
      </c>
      <c r="EP41" s="82" t="e">
        <f>#REF!&amp;"  "&amp;#REF!&amp;"   "&amp;#REF!&amp;"  "&amp;#REF!&amp;"  "&amp;#REF!&amp;"  "&amp;#REF!</f>
        <v>#REF!</v>
      </c>
      <c r="EQ41" s="82" t="e">
        <f>#REF!&amp;"  "&amp;#REF!&amp;"   "&amp;#REF!&amp;"  "&amp;#REF!&amp;"  "&amp;#REF!&amp;"  "&amp;#REF!</f>
        <v>#REF!</v>
      </c>
      <c r="ER41" s="82" t="e">
        <f>#REF!&amp;"  "&amp;#REF!&amp;"   "&amp;#REF!&amp;"  "&amp;#REF!&amp;"  "&amp;#REF!&amp;"  "&amp;#REF!</f>
        <v>#REF!</v>
      </c>
      <c r="ES41" s="82" t="e">
        <f>#REF!&amp;"  "&amp;#REF!&amp;"   "&amp;#REF!&amp;"  "&amp;#REF!&amp;"  "&amp;#REF!&amp;"  "&amp;#REF!</f>
        <v>#REF!</v>
      </c>
      <c r="ET41" s="82" t="e">
        <f>#REF!&amp;"  "&amp;#REF!&amp;"   "&amp;#REF!&amp;"  "&amp;#REF!&amp;"  "&amp;#REF!&amp;"  "&amp;#REF!</f>
        <v>#REF!</v>
      </c>
      <c r="EU41" s="82" t="e">
        <f>#REF!&amp;"  "&amp;#REF!&amp;"   "&amp;#REF!&amp;"  "&amp;#REF!&amp;"  "&amp;#REF!&amp;"  "&amp;#REF!</f>
        <v>#REF!</v>
      </c>
      <c r="EV41" s="82" t="e">
        <f>#REF!&amp;"  "&amp;#REF!&amp;"   "&amp;#REF!&amp;"  "&amp;#REF!&amp;"  "&amp;#REF!&amp;"  "&amp;#REF!</f>
        <v>#REF!</v>
      </c>
      <c r="EW41" s="82" t="e">
        <f>#REF!&amp;"  "&amp;#REF!&amp;"   "&amp;#REF!&amp;"  "&amp;#REF!&amp;"  "&amp;#REF!&amp;"  "&amp;#REF!</f>
        <v>#REF!</v>
      </c>
      <c r="EX41" s="82" t="e">
        <f>#REF!&amp;"  "&amp;#REF!&amp;"   "&amp;#REF!&amp;"  "&amp;#REF!&amp;"  "&amp;#REF!&amp;"  "&amp;#REF!</f>
        <v>#REF!</v>
      </c>
      <c r="EY41" s="82" t="e">
        <f>#REF!&amp;"  "&amp;#REF!&amp;"   "&amp;#REF!&amp;"  "&amp;#REF!&amp;"  "&amp;#REF!&amp;"  "&amp;#REF!</f>
        <v>#REF!</v>
      </c>
      <c r="EZ41" s="82" t="e">
        <f>#REF!&amp;"  "&amp;#REF!&amp;"   "&amp;#REF!&amp;"  "&amp;#REF!&amp;"  "&amp;#REF!&amp;"  "&amp;#REF!</f>
        <v>#REF!</v>
      </c>
      <c r="FA41" s="82" t="e">
        <f>#REF!&amp;"  "&amp;#REF!&amp;"   "&amp;#REF!&amp;"  "&amp;#REF!&amp;"  "&amp;#REF!&amp;"  "&amp;#REF!</f>
        <v>#REF!</v>
      </c>
      <c r="FB41" s="82" t="e">
        <f>#REF!&amp;"  "&amp;#REF!&amp;"   "&amp;#REF!&amp;"  "&amp;#REF!&amp;"  "&amp;#REF!&amp;"  "&amp;#REF!</f>
        <v>#REF!</v>
      </c>
      <c r="FC41" s="82" t="e">
        <f>#REF!&amp;"  "&amp;#REF!&amp;"   "&amp;#REF!&amp;"  "&amp;#REF!&amp;"  "&amp;#REF!&amp;"  "&amp;#REF!</f>
        <v>#REF!</v>
      </c>
      <c r="FD41" s="82" t="e">
        <f>#REF!&amp;"  "&amp;#REF!&amp;"   "&amp;#REF!&amp;"  "&amp;#REF!&amp;"  "&amp;#REF!&amp;"  "&amp;#REF!</f>
        <v>#REF!</v>
      </c>
      <c r="FE41" s="82" t="e">
        <f>#REF!&amp;"  "&amp;#REF!&amp;"   "&amp;#REF!&amp;"  "&amp;#REF!&amp;"  "&amp;#REF!&amp;"  "&amp;#REF!</f>
        <v>#REF!</v>
      </c>
      <c r="FF41" s="82" t="e">
        <f>#REF!&amp;"  "&amp;#REF!&amp;"   "&amp;#REF!&amp;"  "&amp;#REF!&amp;"  "&amp;#REF!&amp;"  "&amp;#REF!</f>
        <v>#REF!</v>
      </c>
      <c r="FG41" s="82" t="e">
        <f>#REF!&amp;"  "&amp;#REF!&amp;"   "&amp;#REF!&amp;"  "&amp;#REF!&amp;"  "&amp;#REF!&amp;"  "&amp;#REF!</f>
        <v>#REF!</v>
      </c>
      <c r="FH41" s="82" t="e">
        <f>#REF!&amp;"  "&amp;#REF!&amp;"   "&amp;#REF!&amp;"  "&amp;#REF!&amp;"  "&amp;#REF!&amp;"  "&amp;#REF!</f>
        <v>#REF!</v>
      </c>
      <c r="FI41" s="82" t="e">
        <f>#REF!&amp;"  "&amp;#REF!&amp;"   "&amp;#REF!&amp;"  "&amp;#REF!&amp;"  "&amp;#REF!&amp;"  "&amp;#REF!</f>
        <v>#REF!</v>
      </c>
      <c r="FJ41" s="82" t="e">
        <f>#REF!&amp;"  "&amp;#REF!&amp;"   "&amp;#REF!&amp;"  "&amp;#REF!&amp;"  "&amp;#REF!&amp;"  "&amp;#REF!</f>
        <v>#REF!</v>
      </c>
      <c r="FK41" s="82" t="e">
        <f>#REF!&amp;"  "&amp;#REF!&amp;"   "&amp;#REF!&amp;"  "&amp;#REF!&amp;"  "&amp;#REF!&amp;"  "&amp;#REF!</f>
        <v>#REF!</v>
      </c>
      <c r="FL41" s="82" t="e">
        <f>#REF!&amp;"  "&amp;#REF!&amp;"   "&amp;#REF!&amp;"  "&amp;#REF!&amp;"  "&amp;#REF!&amp;"  "&amp;#REF!</f>
        <v>#REF!</v>
      </c>
      <c r="FM41" s="82" t="e">
        <f>#REF!&amp;"  "&amp;#REF!&amp;"   "&amp;#REF!&amp;"  "&amp;#REF!&amp;"  "&amp;#REF!&amp;"  "&amp;#REF!</f>
        <v>#REF!</v>
      </c>
      <c r="FN41" s="82" t="e">
        <f>#REF!&amp;"  "&amp;#REF!&amp;"   "&amp;#REF!&amp;"  "&amp;#REF!&amp;"  "&amp;#REF!&amp;"  "&amp;#REF!</f>
        <v>#REF!</v>
      </c>
      <c r="FO41" s="82" t="e">
        <f>#REF!&amp;"  "&amp;#REF!&amp;"   "&amp;#REF!&amp;"  "&amp;#REF!&amp;"  "&amp;#REF!&amp;"  "&amp;#REF!</f>
        <v>#REF!</v>
      </c>
      <c r="FP41" s="82" t="e">
        <f>#REF!&amp;"  "&amp;#REF!&amp;"   "&amp;#REF!&amp;"  "&amp;#REF!&amp;"  "&amp;#REF!&amp;"  "&amp;#REF!</f>
        <v>#REF!</v>
      </c>
      <c r="FQ41" s="82" t="e">
        <f>#REF!&amp;"  "&amp;#REF!&amp;"   "&amp;#REF!&amp;"  "&amp;#REF!&amp;"  "&amp;#REF!&amp;"  "&amp;#REF!</f>
        <v>#REF!</v>
      </c>
      <c r="FR41" s="82" t="e">
        <f>#REF!&amp;"  "&amp;#REF!&amp;"   "&amp;#REF!&amp;"  "&amp;#REF!&amp;"  "&amp;#REF!&amp;"  "&amp;#REF!</f>
        <v>#REF!</v>
      </c>
      <c r="FS41" s="82" t="e">
        <f>#REF!&amp;"  "&amp;#REF!&amp;"   "&amp;#REF!&amp;"  "&amp;#REF!&amp;"  "&amp;#REF!&amp;"  "&amp;#REF!</f>
        <v>#REF!</v>
      </c>
      <c r="FT41" s="82" t="e">
        <f>#REF!&amp;"  "&amp;#REF!&amp;"   "&amp;#REF!&amp;"  "&amp;#REF!&amp;"  "&amp;#REF!&amp;"  "&amp;#REF!</f>
        <v>#REF!</v>
      </c>
      <c r="FU41" s="82" t="e">
        <f>#REF!&amp;"  "&amp;#REF!&amp;"   "&amp;#REF!&amp;"  "&amp;#REF!&amp;"  "&amp;#REF!&amp;"  "&amp;#REF!</f>
        <v>#REF!</v>
      </c>
      <c r="FV41" s="82" t="e">
        <f>#REF!&amp;"  "&amp;#REF!&amp;"   "&amp;#REF!&amp;"  "&amp;#REF!&amp;"  "&amp;#REF!&amp;"  "&amp;#REF!</f>
        <v>#REF!</v>
      </c>
      <c r="FW41" s="82" t="e">
        <f>#REF!&amp;"  "&amp;#REF!&amp;"   "&amp;#REF!&amp;"  "&amp;#REF!&amp;"  "&amp;#REF!&amp;"  "&amp;#REF!</f>
        <v>#REF!</v>
      </c>
      <c r="FX41" s="82" t="e">
        <f>#REF!&amp;"  "&amp;#REF!&amp;"   "&amp;#REF!&amp;"  "&amp;#REF!&amp;"  "&amp;#REF!&amp;"  "&amp;#REF!</f>
        <v>#REF!</v>
      </c>
      <c r="FY41" s="82" t="e">
        <f>#REF!&amp;"  "&amp;#REF!&amp;"   "&amp;#REF!&amp;"  "&amp;#REF!&amp;"  "&amp;#REF!&amp;"  "&amp;#REF!</f>
        <v>#REF!</v>
      </c>
      <c r="FZ41" s="82" t="e">
        <f>#REF!&amp;"  "&amp;#REF!&amp;"   "&amp;#REF!&amp;"  "&amp;#REF!&amp;"  "&amp;#REF!&amp;"  "&amp;#REF!</f>
        <v>#REF!</v>
      </c>
      <c r="GA41" s="82" t="e">
        <f>#REF!&amp;"  "&amp;#REF!&amp;"   "&amp;#REF!&amp;"  "&amp;#REF!&amp;"  "&amp;#REF!&amp;"  "&amp;#REF!</f>
        <v>#REF!</v>
      </c>
      <c r="GB41" s="82" t="e">
        <f>#REF!&amp;"  "&amp;#REF!&amp;"   "&amp;#REF!&amp;"  "&amp;#REF!&amp;"  "&amp;#REF!&amp;"  "&amp;#REF!</f>
        <v>#REF!</v>
      </c>
      <c r="GC41" s="82" t="e">
        <f>#REF!&amp;"  "&amp;#REF!&amp;"   "&amp;#REF!&amp;"  "&amp;#REF!&amp;"  "&amp;#REF!&amp;"  "&amp;#REF!</f>
        <v>#REF!</v>
      </c>
      <c r="GD41" s="82" t="e">
        <f>#REF!&amp;"  "&amp;#REF!&amp;"   "&amp;#REF!&amp;"  "&amp;#REF!&amp;"  "&amp;#REF!&amp;"  "&amp;#REF!</f>
        <v>#REF!</v>
      </c>
      <c r="GE41" s="76"/>
      <c r="GF41" s="76"/>
      <c r="GG41" s="76"/>
      <c r="GH41" s="76"/>
      <c r="GI41" s="76"/>
      <c r="GJ41" s="76"/>
      <c r="GK41" s="76"/>
      <c r="GL41" s="76"/>
      <c r="GM41" s="76"/>
      <c r="GN41" s="76"/>
      <c r="GO41" s="76"/>
      <c r="GP41" s="76"/>
      <c r="GQ41" s="76"/>
      <c r="GR41" s="76"/>
      <c r="GS41" s="76"/>
      <c r="GT41" s="76"/>
      <c r="GU41" s="76"/>
      <c r="GV41" s="76"/>
      <c r="GW41" s="76"/>
      <c r="GX41" s="76"/>
      <c r="GY41" s="76"/>
      <c r="GZ41" s="76"/>
      <c r="HA41" s="76"/>
      <c r="HB41" s="76"/>
      <c r="HC41" s="76"/>
      <c r="HD41" s="76"/>
      <c r="HE41" s="76"/>
      <c r="HF41" s="76" t="e">
        <f>#REF!&amp;"  "&amp;#REF!&amp;"   "&amp;#REF!&amp;"  "&amp;#REF!&amp;"  "&amp;#REF!&amp;"  "&amp;#REF!</f>
        <v>#REF!</v>
      </c>
      <c r="HG41" s="76" t="e">
        <f>#REF!&amp;"  "&amp;#REF!&amp;"   "&amp;#REF!&amp;"  "&amp;#REF!&amp;"  "&amp;#REF!&amp;"  "&amp;#REF!</f>
        <v>#REF!</v>
      </c>
      <c r="HH41" s="76" t="e">
        <f>#REF!&amp;"  "&amp;#REF!&amp;"   "&amp;#REF!&amp;"  "&amp;#REF!&amp;"  "&amp;#REF!&amp;"  "&amp;#REF!</f>
        <v>#REF!</v>
      </c>
      <c r="HI41" s="76" t="e">
        <f>#REF!&amp;"  "&amp;#REF!&amp;"   "&amp;#REF!&amp;"  "&amp;#REF!&amp;"  "&amp;#REF!&amp;"  "&amp;#REF!</f>
        <v>#REF!</v>
      </c>
      <c r="HJ41" s="76" t="e">
        <f>#REF!&amp;"  "&amp;#REF!&amp;"   "&amp;#REF!&amp;"  "&amp;#REF!&amp;"  "&amp;#REF!&amp;"  "&amp;#REF!</f>
        <v>#REF!</v>
      </c>
      <c r="HK41" s="76" t="e">
        <f>#REF!&amp;"  "&amp;#REF!&amp;"   "&amp;#REF!&amp;"  "&amp;#REF!&amp;"  "&amp;#REF!&amp;"  "&amp;#REF!</f>
        <v>#REF!</v>
      </c>
      <c r="HL41" s="76" t="e">
        <f>#REF!&amp;"  "&amp;#REF!&amp;"   "&amp;#REF!&amp;"  "&amp;#REF!&amp;"  "&amp;#REF!&amp;"  "&amp;#REF!</f>
        <v>#REF!</v>
      </c>
      <c r="HM41" s="76" t="e">
        <f>#REF!&amp;"  "&amp;#REF!&amp;"   "&amp;#REF!&amp;"  "&amp;#REF!&amp;"  "&amp;#REF!&amp;"  "&amp;#REF!</f>
        <v>#REF!</v>
      </c>
      <c r="HN41" s="76" t="e">
        <f>#REF!&amp;"  "&amp;#REF!&amp;"   "&amp;#REF!&amp;"  "&amp;#REF!&amp;"  "&amp;#REF!&amp;"  "&amp;#REF!</f>
        <v>#REF!</v>
      </c>
      <c r="HO41" s="76" t="e">
        <f>#REF!&amp;"  "&amp;#REF!&amp;"   "&amp;#REF!&amp;"  "&amp;#REF!&amp;"  "&amp;#REF!&amp;"  "&amp;#REF!</f>
        <v>#REF!</v>
      </c>
      <c r="HP41" s="76" t="e">
        <f>#REF!&amp;"  "&amp;#REF!&amp;"   "&amp;#REF!&amp;"  "&amp;#REF!&amp;"  "&amp;#REF!&amp;"  "&amp;#REF!</f>
        <v>#REF!</v>
      </c>
      <c r="HQ41" s="76" t="e">
        <f>#REF!&amp;"  "&amp;#REF!&amp;"   "&amp;#REF!&amp;"  "&amp;#REF!&amp;"  "&amp;#REF!&amp;"  "&amp;#REF!</f>
        <v>#REF!</v>
      </c>
      <c r="HR41" s="76" t="e">
        <f>#REF!&amp;"  "&amp;#REF!&amp;"   "&amp;#REF!&amp;"  "&amp;#REF!&amp;"  "&amp;#REF!&amp;"  "&amp;#REF!</f>
        <v>#REF!</v>
      </c>
      <c r="HS41" s="76" t="e">
        <f>#REF!&amp;"  "&amp;#REF!&amp;"   "&amp;#REF!&amp;"  "&amp;#REF!&amp;"  "&amp;#REF!&amp;"  "&amp;#REF!</f>
        <v>#REF!</v>
      </c>
      <c r="HT41" s="82" t="e">
        <f>#REF!&amp;"  "&amp;#REF!&amp;"   "&amp;#REF!&amp;"  "&amp;#REF!&amp;"  "&amp;#REF!&amp;"  "&amp;#REF!</f>
        <v>#REF!</v>
      </c>
      <c r="HU41" s="82" t="e">
        <f>#REF!&amp;"  "&amp;#REF!&amp;"   "&amp;#REF!&amp;"  "&amp;#REF!&amp;"  "&amp;#REF!&amp;"  "&amp;#REF!</f>
        <v>#REF!</v>
      </c>
      <c r="HV41" s="82" t="e">
        <f>#REF!&amp;"  "&amp;#REF!&amp;"   "&amp;#REF!&amp;"  "&amp;#REF!&amp;"  "&amp;#REF!&amp;"  "&amp;#REF!</f>
        <v>#REF!</v>
      </c>
      <c r="HW41" s="82" t="e">
        <f>#REF!&amp;"  "&amp;#REF!&amp;"   "&amp;#REF!&amp;"  "&amp;#REF!&amp;"  "&amp;#REF!&amp;"  "&amp;#REF!</f>
        <v>#REF!</v>
      </c>
      <c r="HX41" s="82" t="e">
        <f>#REF!&amp;"  "&amp;#REF!&amp;"   "&amp;#REF!&amp;"  "&amp;#REF!&amp;"  "&amp;#REF!&amp;"  "&amp;#REF!</f>
        <v>#REF!</v>
      </c>
      <c r="HY41" s="82" t="e">
        <f>#REF!&amp;"  "&amp;#REF!&amp;"   "&amp;#REF!&amp;"  "&amp;#REF!&amp;"  "&amp;#REF!&amp;"  "&amp;#REF!</f>
        <v>#REF!</v>
      </c>
      <c r="HZ41" s="82" t="e">
        <f>#REF!&amp;"  "&amp;#REF!&amp;"   "&amp;#REF!&amp;"  "&amp;#REF!&amp;"  "&amp;#REF!&amp;"  "&amp;#REF!</f>
        <v>#REF!</v>
      </c>
      <c r="IA41" s="82" t="e">
        <f>#REF!&amp;"  "&amp;#REF!&amp;"   "&amp;#REF!&amp;"  "&amp;#REF!&amp;"  "&amp;#REF!&amp;"  "&amp;#REF!</f>
        <v>#REF!</v>
      </c>
      <c r="IB41" s="82" t="e">
        <f>#REF!&amp;"  "&amp;#REF!&amp;"   "&amp;#REF!&amp;"  "&amp;#REF!&amp;"  "&amp;#REF!&amp;"  "&amp;#REF!</f>
        <v>#REF!</v>
      </c>
      <c r="IC41" s="82" t="e">
        <f>#REF!&amp;"  "&amp;#REF!&amp;"   "&amp;#REF!&amp;"  "&amp;#REF!&amp;"  "&amp;#REF!&amp;"  "&amp;#REF!</f>
        <v>#REF!</v>
      </c>
      <c r="ID41" s="82" t="e">
        <f>#REF!&amp;"  "&amp;#REF!&amp;"   "&amp;#REF!&amp;"  "&amp;#REF!&amp;"  "&amp;#REF!&amp;"  "&amp;#REF!</f>
        <v>#REF!</v>
      </c>
      <c r="IE41" s="82" t="e">
        <f>#REF!&amp;"  "&amp;#REF!&amp;"   "&amp;#REF!&amp;"  "&amp;#REF!&amp;"  "&amp;#REF!&amp;"  "&amp;#REF!</f>
        <v>#REF!</v>
      </c>
      <c r="IF41" s="82" t="e">
        <f>#REF!&amp;"  "&amp;#REF!&amp;"   "&amp;#REF!&amp;"  "&amp;#REF!&amp;"  "&amp;#REF!&amp;"  "&amp;#REF!</f>
        <v>#REF!</v>
      </c>
      <c r="IG41" s="82" t="e">
        <f>#REF!&amp;"  "&amp;#REF!&amp;"   "&amp;#REF!&amp;"  "&amp;#REF!&amp;"  "&amp;#REF!&amp;"  "&amp;#REF!</f>
        <v>#REF!</v>
      </c>
      <c r="IH41" s="82" t="e">
        <f>#REF!&amp;"  "&amp;#REF!&amp;"   "&amp;#REF!&amp;"  "&amp;#REF!&amp;"  "&amp;#REF!&amp;"  "&amp;#REF!</f>
        <v>#REF!</v>
      </c>
      <c r="II41" s="82" t="e">
        <f>#REF!&amp;"  "&amp;#REF!&amp;"   "&amp;#REF!&amp;"  "&amp;#REF!&amp;"  "&amp;#REF!&amp;"  "&amp;#REF!</f>
        <v>#REF!</v>
      </c>
      <c r="IJ41" s="82" t="e">
        <f>#REF!&amp;"  "&amp;#REF!&amp;"   "&amp;#REF!&amp;"  "&amp;#REF!&amp;"  "&amp;#REF!&amp;"  "&amp;#REF!</f>
        <v>#REF!</v>
      </c>
      <c r="IK41" s="82" t="e">
        <f>#REF!&amp;"  "&amp;#REF!&amp;"   "&amp;#REF!&amp;"  "&amp;#REF!&amp;"  "&amp;#REF!&amp;"  "&amp;#REF!</f>
        <v>#REF!</v>
      </c>
      <c r="IL41" s="82" t="e">
        <f>#REF!&amp;"  "&amp;#REF!&amp;"   "&amp;#REF!&amp;"  "&amp;#REF!&amp;"  "&amp;#REF!&amp;"  "&amp;#REF!</f>
        <v>#REF!</v>
      </c>
      <c r="IM41" s="82" t="e">
        <f>#REF!&amp;"  "&amp;#REF!&amp;"   "&amp;#REF!&amp;"  "&amp;#REF!&amp;"  "&amp;#REF!&amp;"  "&amp;#REF!</f>
        <v>#REF!</v>
      </c>
      <c r="IN41" s="82" t="e">
        <f>#REF!&amp;"  "&amp;#REF!&amp;"   "&amp;#REF!&amp;"  "&amp;#REF!&amp;"  "&amp;#REF!&amp;"  "&amp;#REF!</f>
        <v>#REF!</v>
      </c>
      <c r="IO41" s="82" t="e">
        <f>#REF!&amp;"  "&amp;#REF!&amp;"   "&amp;#REF!&amp;"  "&amp;#REF!&amp;"  "&amp;#REF!&amp;"  "&amp;#REF!</f>
        <v>#REF!</v>
      </c>
      <c r="IP41" s="82" t="e">
        <f>#REF!&amp;"  "&amp;#REF!&amp;"   "&amp;#REF!&amp;"  "&amp;#REF!&amp;"  "&amp;#REF!&amp;"  "&amp;#REF!</f>
        <v>#REF!</v>
      </c>
      <c r="IQ41" s="82" t="e">
        <f>#REF!&amp;"  "&amp;#REF!&amp;"   "&amp;#REF!&amp;"  "&amp;#REF!&amp;"  "&amp;#REF!&amp;"  "&amp;#REF!</f>
        <v>#REF!</v>
      </c>
      <c r="IR41" s="82" t="e">
        <f>#REF!&amp;"  "&amp;#REF!&amp;"   "&amp;#REF!&amp;"  "&amp;#REF!&amp;"  "&amp;#REF!&amp;"  "&amp;#REF!</f>
        <v>#REF!</v>
      </c>
      <c r="IS41" s="82" t="e">
        <f>#REF!&amp;"  "&amp;#REF!&amp;"   "&amp;#REF!&amp;"  "&amp;#REF!&amp;"  "&amp;#REF!&amp;"  "&amp;#REF!</f>
        <v>#REF!</v>
      </c>
      <c r="IT41" s="82" t="e">
        <f>#REF!&amp;"  "&amp;#REF!&amp;"   "&amp;#REF!&amp;"  "&amp;#REF!&amp;"  "&amp;#REF!&amp;"  "&amp;#REF!</f>
        <v>#REF!</v>
      </c>
      <c r="IU41" s="82" t="e">
        <f>#REF!&amp;"  "&amp;#REF!&amp;"   "&amp;#REF!&amp;"  "&amp;#REF!&amp;"  "&amp;#REF!&amp;"  "&amp;#REF!</f>
        <v>#REF!</v>
      </c>
      <c r="IV41" s="82" t="e">
        <f>#REF!&amp;"  "&amp;#REF!&amp;"   "&amp;#REF!&amp;"  "&amp;#REF!&amp;"  "&amp;#REF!&amp;"  "&amp;#REF!</f>
        <v>#REF!</v>
      </c>
      <c r="IW41" s="82" t="e">
        <f>#REF!&amp;"  "&amp;#REF!&amp;"   "&amp;#REF!&amp;"  "&amp;#REF!&amp;"  "&amp;#REF!&amp;"  "&amp;#REF!</f>
        <v>#REF!</v>
      </c>
      <c r="IX41" s="82" t="e">
        <f>#REF!&amp;"  "&amp;#REF!&amp;"   "&amp;#REF!&amp;"  "&amp;#REF!&amp;"  "&amp;#REF!&amp;"  "&amp;#REF!</f>
        <v>#REF!</v>
      </c>
      <c r="IY41" s="82" t="e">
        <f>#REF!&amp;"  "&amp;#REF!&amp;"   "&amp;#REF!&amp;"  "&amp;#REF!&amp;"  "&amp;#REF!&amp;"  "&amp;#REF!</f>
        <v>#REF!</v>
      </c>
      <c r="IZ41" s="82" t="e">
        <f>#REF!&amp;"  "&amp;#REF!&amp;"   "&amp;#REF!&amp;"  "&amp;#REF!&amp;"  "&amp;#REF!&amp;"  "&amp;#REF!</f>
        <v>#REF!</v>
      </c>
      <c r="JA41" s="82" t="e">
        <f>#REF!&amp;"  "&amp;#REF!&amp;"   "&amp;#REF!&amp;"  "&amp;#REF!&amp;"  "&amp;#REF!&amp;"  "&amp;#REF!</f>
        <v>#REF!</v>
      </c>
      <c r="JB41" s="82" t="e">
        <f>#REF!&amp;"  "&amp;#REF!&amp;"   "&amp;#REF!&amp;"  "&amp;#REF!&amp;"  "&amp;#REF!&amp;"  "&amp;#REF!</f>
        <v>#REF!</v>
      </c>
      <c r="JC41" s="82" t="e">
        <f>#REF!&amp;"  "&amp;#REF!&amp;"   "&amp;#REF!&amp;"  "&amp;#REF!&amp;"  "&amp;#REF!&amp;"  "&amp;#REF!</f>
        <v>#REF!</v>
      </c>
      <c r="JD41" s="82" t="e">
        <f>#REF!&amp;"  "&amp;#REF!&amp;"   "&amp;#REF!&amp;"  "&amp;#REF!&amp;"  "&amp;#REF!&amp;"  "&amp;#REF!</f>
        <v>#REF!</v>
      </c>
      <c r="JE41" s="82" t="e">
        <f>#REF!&amp;"  "&amp;#REF!&amp;"   "&amp;#REF!&amp;"  "&amp;#REF!&amp;"  "&amp;#REF!&amp;"  "&amp;#REF!</f>
        <v>#REF!</v>
      </c>
      <c r="JF41" s="82" t="e">
        <f>#REF!&amp;"  "&amp;#REF!&amp;"   "&amp;#REF!&amp;"  "&amp;#REF!&amp;"  "&amp;#REF!&amp;"  "&amp;#REF!</f>
        <v>#REF!</v>
      </c>
      <c r="JG41" s="82" t="e">
        <f>#REF!&amp;"  "&amp;#REF!&amp;"   "&amp;#REF!&amp;"  "&amp;#REF!&amp;"  "&amp;#REF!&amp;"  "&amp;#REF!</f>
        <v>#REF!</v>
      </c>
      <c r="JH41" s="82" t="e">
        <f>#REF!&amp;"  "&amp;#REF!&amp;"   "&amp;#REF!&amp;"  "&amp;#REF!&amp;"  "&amp;#REF!&amp;"  "&amp;#REF!</f>
        <v>#REF!</v>
      </c>
      <c r="JI41" s="82" t="e">
        <f>#REF!&amp;"  "&amp;#REF!&amp;"   "&amp;#REF!&amp;"  "&amp;#REF!&amp;"  "&amp;#REF!&amp;"  "&amp;#REF!</f>
        <v>#REF!</v>
      </c>
      <c r="JJ41" s="82" t="e">
        <f>#REF!&amp;"  "&amp;#REF!&amp;"   "&amp;#REF!&amp;"  "&amp;#REF!&amp;"  "&amp;#REF!&amp;"  "&amp;#REF!</f>
        <v>#REF!</v>
      </c>
      <c r="JK41" s="82" t="e">
        <f>#REF!&amp;"  "&amp;#REF!&amp;"   "&amp;#REF!&amp;"  "&amp;#REF!&amp;"  "&amp;#REF!&amp;"  "&amp;#REF!</f>
        <v>#REF!</v>
      </c>
      <c r="JL41" s="82" t="e">
        <f>#REF!&amp;"  "&amp;#REF!&amp;"   "&amp;#REF!&amp;"  "&amp;#REF!&amp;"  "&amp;#REF!&amp;"  "&amp;#REF!</f>
        <v>#REF!</v>
      </c>
      <c r="JM41" s="82" t="e">
        <f>#REF!&amp;"  "&amp;#REF!&amp;"   "&amp;#REF!&amp;"  "&amp;#REF!&amp;"  "&amp;#REF!&amp;"  "&amp;#REF!</f>
        <v>#REF!</v>
      </c>
      <c r="JN41" s="82" t="e">
        <f>#REF!&amp;"  "&amp;#REF!&amp;"   "&amp;#REF!&amp;"  "&amp;#REF!&amp;"  "&amp;#REF!&amp;"  "&amp;#REF!</f>
        <v>#REF!</v>
      </c>
      <c r="JO41" s="82" t="e">
        <f>#REF!&amp;"  "&amp;#REF!&amp;"   "&amp;#REF!&amp;"  "&amp;#REF!&amp;"  "&amp;#REF!&amp;"  "&amp;#REF!</f>
        <v>#REF!</v>
      </c>
      <c r="JP41" s="82" t="e">
        <f>#REF!&amp;"  "&amp;#REF!&amp;"   "&amp;#REF!&amp;"  "&amp;#REF!&amp;"  "&amp;#REF!&amp;"  "&amp;#REF!</f>
        <v>#REF!</v>
      </c>
      <c r="JQ41" s="82" t="e">
        <f>#REF!&amp;"  "&amp;#REF!&amp;"   "&amp;#REF!&amp;"  "&amp;#REF!&amp;"  "&amp;#REF!&amp;"  "&amp;#REF!</f>
        <v>#REF!</v>
      </c>
      <c r="JR41" s="82" t="e">
        <f>#REF!&amp;"  "&amp;#REF!&amp;"   "&amp;#REF!&amp;"  "&amp;#REF!&amp;"  "&amp;#REF!&amp;"  "&amp;#REF!</f>
        <v>#REF!</v>
      </c>
      <c r="JS41" s="82" t="e">
        <f>#REF!&amp;"  "&amp;#REF!&amp;"   "&amp;#REF!&amp;"  "&amp;#REF!&amp;"  "&amp;#REF!&amp;"  "&amp;#REF!</f>
        <v>#REF!</v>
      </c>
      <c r="JT41" s="82" t="e">
        <f>#REF!&amp;"  "&amp;#REF!&amp;"   "&amp;#REF!&amp;"  "&amp;#REF!&amp;"  "&amp;#REF!&amp;"  "&amp;#REF!</f>
        <v>#REF!</v>
      </c>
      <c r="JU41" s="82" t="e">
        <f>#REF!&amp;"  "&amp;#REF!&amp;"   "&amp;#REF!&amp;"  "&amp;#REF!&amp;"  "&amp;#REF!&amp;"  "&amp;#REF!</f>
        <v>#REF!</v>
      </c>
      <c r="JV41" s="82" t="e">
        <f>#REF!&amp;"  "&amp;#REF!&amp;"   "&amp;#REF!&amp;"  "&amp;#REF!&amp;"  "&amp;#REF!&amp;"  "&amp;#REF!</f>
        <v>#REF!</v>
      </c>
      <c r="JW41" s="82" t="e">
        <f>#REF!&amp;"  "&amp;#REF!&amp;"   "&amp;#REF!&amp;"  "&amp;#REF!&amp;"  "&amp;#REF!&amp;"  "&amp;#REF!</f>
        <v>#REF!</v>
      </c>
      <c r="JX41" s="82" t="e">
        <f>#REF!&amp;"  "&amp;#REF!&amp;"   "&amp;#REF!&amp;"  "&amp;#REF!&amp;"  "&amp;#REF!&amp;"  "&amp;#REF!</f>
        <v>#REF!</v>
      </c>
      <c r="JY41" s="82" t="e">
        <f>#REF!&amp;"  "&amp;#REF!&amp;"   "&amp;#REF!&amp;"  "&amp;#REF!&amp;"  "&amp;#REF!&amp;"  "&amp;#REF!</f>
        <v>#REF!</v>
      </c>
      <c r="JZ41" s="82" t="e">
        <f>#REF!&amp;"  "&amp;#REF!&amp;"   "&amp;#REF!&amp;"  "&amp;#REF!&amp;"  "&amp;#REF!&amp;"  "&amp;#REF!</f>
        <v>#REF!</v>
      </c>
      <c r="KA41" s="82" t="e">
        <f>#REF!&amp;"  "&amp;#REF!&amp;"   "&amp;#REF!&amp;"  "&amp;#REF!&amp;"  "&amp;#REF!&amp;"  "&amp;#REF!</f>
        <v>#REF!</v>
      </c>
      <c r="KB41" s="82" t="e">
        <f>#REF!&amp;"  "&amp;#REF!&amp;"   "&amp;#REF!&amp;"  "&amp;#REF!&amp;"  "&amp;#REF!&amp;"  "&amp;#REF!</f>
        <v>#REF!</v>
      </c>
      <c r="KC41" s="82" t="e">
        <f>#REF!&amp;"  "&amp;#REF!&amp;"   "&amp;#REF!&amp;"  "&amp;#REF!&amp;"  "&amp;#REF!&amp;"  "&amp;#REF!</f>
        <v>#REF!</v>
      </c>
      <c r="KD41" s="82" t="e">
        <f>#REF!&amp;"  "&amp;#REF!&amp;"   "&amp;#REF!&amp;"  "&amp;#REF!&amp;"  "&amp;#REF!&amp;"  "&amp;#REF!</f>
        <v>#REF!</v>
      </c>
      <c r="KE41" s="82" t="e">
        <f>#REF!&amp;"  "&amp;#REF!&amp;"   "&amp;#REF!&amp;"  "&amp;#REF!&amp;"  "&amp;#REF!&amp;"  "&amp;#REF!</f>
        <v>#REF!</v>
      </c>
      <c r="KF41" s="82" t="e">
        <f>#REF!&amp;"  "&amp;#REF!&amp;"   "&amp;#REF!&amp;"  "&amp;#REF!&amp;"  "&amp;#REF!&amp;"  "&amp;#REF!</f>
        <v>#REF!</v>
      </c>
      <c r="KG41" s="82" t="e">
        <f>#REF!&amp;"  "&amp;#REF!&amp;"   "&amp;#REF!&amp;"  "&amp;#REF!&amp;"  "&amp;#REF!&amp;"  "&amp;#REF!</f>
        <v>#REF!</v>
      </c>
      <c r="KH41" s="82" t="e">
        <f>#REF!&amp;"  "&amp;#REF!&amp;"   "&amp;#REF!&amp;"  "&amp;#REF!&amp;"  "&amp;#REF!&amp;"  "&amp;#REF!</f>
        <v>#REF!</v>
      </c>
      <c r="KI41" s="82" t="e">
        <f>#REF!&amp;"  "&amp;#REF!&amp;"   "&amp;#REF!&amp;"  "&amp;#REF!&amp;"  "&amp;#REF!&amp;"  "&amp;#REF!</f>
        <v>#REF!</v>
      </c>
      <c r="KJ41" s="82" t="e">
        <f>#REF!&amp;"  "&amp;#REF!&amp;"   "&amp;#REF!&amp;"  "&amp;#REF!&amp;"  "&amp;#REF!&amp;"  "&amp;#REF!</f>
        <v>#REF!</v>
      </c>
      <c r="KK41" s="82" t="e">
        <f>#REF!&amp;"  "&amp;#REF!&amp;"   "&amp;#REF!&amp;"  "&amp;#REF!&amp;"  "&amp;#REF!&amp;"  "&amp;#REF!</f>
        <v>#REF!</v>
      </c>
      <c r="KL41" s="82" t="e">
        <f>#REF!&amp;"  "&amp;#REF!&amp;"   "&amp;#REF!&amp;"  "&amp;#REF!&amp;"  "&amp;#REF!&amp;"  "&amp;#REF!</f>
        <v>#REF!</v>
      </c>
      <c r="KM41" s="82" t="e">
        <f>#REF!&amp;"  "&amp;#REF!&amp;"   "&amp;#REF!&amp;"  "&amp;#REF!&amp;"  "&amp;#REF!&amp;"  "&amp;#REF!</f>
        <v>#REF!</v>
      </c>
      <c r="KN41" s="82" t="e">
        <f>#REF!&amp;"  "&amp;#REF!&amp;"   "&amp;#REF!&amp;"  "&amp;#REF!&amp;"  "&amp;#REF!&amp;"  "&amp;#REF!</f>
        <v>#REF!</v>
      </c>
      <c r="KO41" s="82" t="e">
        <f>#REF!&amp;"  "&amp;#REF!&amp;"   "&amp;#REF!&amp;"  "&amp;#REF!&amp;"  "&amp;#REF!&amp;"  "&amp;#REF!</f>
        <v>#REF!</v>
      </c>
      <c r="KP41" s="82" t="e">
        <f>#REF!&amp;"  "&amp;#REF!&amp;"   "&amp;#REF!&amp;"  "&amp;#REF!&amp;"  "&amp;#REF!&amp;"  "&amp;#REF!</f>
        <v>#REF!</v>
      </c>
      <c r="KQ41" s="82" t="e">
        <f>#REF!&amp;"  "&amp;#REF!&amp;"   "&amp;#REF!&amp;"  "&amp;#REF!&amp;"  "&amp;#REF!&amp;"  "&amp;#REF!</f>
        <v>#REF!</v>
      </c>
      <c r="KR41" s="82" t="e">
        <f>#REF!&amp;"  "&amp;#REF!&amp;"   "&amp;#REF!&amp;"  "&amp;#REF!&amp;"  "&amp;#REF!&amp;"  "&amp;#REF!</f>
        <v>#REF!</v>
      </c>
      <c r="KS41" s="82" t="e">
        <f>#REF!&amp;"  "&amp;#REF!&amp;"   "&amp;#REF!&amp;"  "&amp;#REF!&amp;"  "&amp;#REF!&amp;"  "&amp;#REF!</f>
        <v>#REF!</v>
      </c>
      <c r="KT41" s="82" t="e">
        <f>#REF!&amp;"  "&amp;#REF!&amp;"   "&amp;#REF!&amp;"  "&amp;#REF!&amp;"  "&amp;#REF!&amp;"  "&amp;#REF!</f>
        <v>#REF!</v>
      </c>
      <c r="KU41" s="82" t="e">
        <f>#REF!&amp;"  "&amp;#REF!&amp;"   "&amp;#REF!&amp;"  "&amp;#REF!&amp;"  "&amp;#REF!&amp;"  "&amp;#REF!</f>
        <v>#REF!</v>
      </c>
      <c r="KV41" s="82" t="e">
        <f>#REF!&amp;"  "&amp;#REF!&amp;"   "&amp;#REF!&amp;"  "&amp;#REF!&amp;"  "&amp;#REF!&amp;"  "&amp;#REF!</f>
        <v>#REF!</v>
      </c>
      <c r="KW41" s="82" t="e">
        <f>#REF!&amp;"  "&amp;#REF!&amp;"   "&amp;#REF!&amp;"  "&amp;#REF!&amp;"  "&amp;#REF!&amp;"  "&amp;#REF!</f>
        <v>#REF!</v>
      </c>
      <c r="KX41" s="82" t="e">
        <f>#REF!&amp;"  "&amp;#REF!&amp;"   "&amp;#REF!&amp;"  "&amp;#REF!&amp;"  "&amp;#REF!&amp;"  "&amp;#REF!</f>
        <v>#REF!</v>
      </c>
      <c r="KY41" s="82" t="e">
        <f>#REF!&amp;"  "&amp;#REF!&amp;"   "&amp;#REF!&amp;"  "&amp;#REF!&amp;"  "&amp;#REF!&amp;"  "&amp;#REF!</f>
        <v>#REF!</v>
      </c>
      <c r="KZ41" s="82" t="e">
        <f>#REF!&amp;"  "&amp;#REF!&amp;"   "&amp;#REF!&amp;"  "&amp;#REF!&amp;"  "&amp;#REF!&amp;"  "&amp;#REF!</f>
        <v>#REF!</v>
      </c>
      <c r="LA41" s="82" t="e">
        <f>#REF!&amp;"  "&amp;#REF!&amp;"   "&amp;#REF!&amp;"  "&amp;#REF!&amp;"  "&amp;#REF!&amp;"  "&amp;#REF!</f>
        <v>#REF!</v>
      </c>
      <c r="LB41" s="82" t="e">
        <f>#REF!&amp;"  "&amp;#REF!&amp;"   "&amp;#REF!&amp;"  "&amp;#REF!&amp;"  "&amp;#REF!&amp;"  "&amp;#REF!</f>
        <v>#REF!</v>
      </c>
      <c r="LC41" s="82" t="e">
        <f>#REF!&amp;"  "&amp;#REF!&amp;"   "&amp;#REF!&amp;"  "&amp;#REF!&amp;"  "&amp;#REF!&amp;"  "&amp;#REF!</f>
        <v>#REF!</v>
      </c>
      <c r="LD41" s="82" t="e">
        <f>#REF!&amp;"  "&amp;#REF!&amp;"   "&amp;#REF!&amp;"  "&amp;#REF!&amp;"  "&amp;#REF!&amp;"  "&amp;#REF!</f>
        <v>#REF!</v>
      </c>
      <c r="LE41" s="82" t="e">
        <f>#REF!&amp;"  "&amp;#REF!&amp;"   "&amp;#REF!&amp;"  "&amp;#REF!&amp;"  "&amp;#REF!&amp;"  "&amp;#REF!</f>
        <v>#REF!</v>
      </c>
      <c r="LF41" s="82" t="e">
        <f>#REF!&amp;"  "&amp;#REF!&amp;"   "&amp;#REF!&amp;"  "&amp;#REF!&amp;"  "&amp;#REF!&amp;"  "&amp;#REF!</f>
        <v>#REF!</v>
      </c>
      <c r="LG41" s="82" t="e">
        <f>#REF!&amp;"  "&amp;#REF!&amp;"   "&amp;#REF!&amp;"  "&amp;#REF!&amp;"  "&amp;#REF!&amp;"  "&amp;#REF!</f>
        <v>#REF!</v>
      </c>
      <c r="LH41" s="82" t="e">
        <f>#REF!&amp;"  "&amp;#REF!&amp;"   "&amp;#REF!&amp;"  "&amp;#REF!&amp;"  "&amp;#REF!&amp;"  "&amp;#REF!</f>
        <v>#REF!</v>
      </c>
      <c r="LI41" s="82" t="e">
        <f>#REF!&amp;"  "&amp;#REF!&amp;"   "&amp;#REF!&amp;"  "&amp;#REF!&amp;"  "&amp;#REF!&amp;"  "&amp;#REF!</f>
        <v>#REF!</v>
      </c>
      <c r="LJ41" s="82" t="e">
        <f>#REF!&amp;"  "&amp;#REF!&amp;"   "&amp;#REF!&amp;"  "&amp;#REF!&amp;"  "&amp;#REF!&amp;"  "&amp;#REF!</f>
        <v>#REF!</v>
      </c>
      <c r="LK41" s="82" t="e">
        <f>#REF!&amp;"  "&amp;#REF!&amp;"   "&amp;#REF!&amp;"  "&amp;#REF!&amp;"  "&amp;#REF!&amp;"  "&amp;#REF!</f>
        <v>#REF!</v>
      </c>
      <c r="LL41" s="82" t="e">
        <f>#REF!&amp;"  "&amp;#REF!&amp;"   "&amp;#REF!&amp;"  "&amp;#REF!&amp;"  "&amp;#REF!&amp;"  "&amp;#REF!</f>
        <v>#REF!</v>
      </c>
      <c r="LM41" s="82" t="e">
        <f>#REF!&amp;"  "&amp;#REF!&amp;"   "&amp;#REF!&amp;"  "&amp;#REF!&amp;"  "&amp;#REF!&amp;"  "&amp;#REF!</f>
        <v>#REF!</v>
      </c>
      <c r="LN41" s="82" t="e">
        <f>#REF!&amp;"  "&amp;#REF!&amp;"   "&amp;#REF!&amp;"  "&amp;#REF!&amp;"  "&amp;#REF!&amp;"  "&amp;#REF!</f>
        <v>#REF!</v>
      </c>
      <c r="LO41" s="82" t="e">
        <f>#REF!&amp;"  "&amp;#REF!&amp;"   "&amp;#REF!&amp;"  "&amp;#REF!&amp;"  "&amp;#REF!&amp;"  "&amp;#REF!</f>
        <v>#REF!</v>
      </c>
      <c r="LP41" s="82" t="e">
        <f>#REF!&amp;"  "&amp;#REF!&amp;"   "&amp;#REF!&amp;"  "&amp;#REF!&amp;"  "&amp;#REF!&amp;"  "&amp;#REF!</f>
        <v>#REF!</v>
      </c>
      <c r="LQ41" s="82" t="e">
        <f>#REF!&amp;"  "&amp;#REF!&amp;"   "&amp;#REF!&amp;"  "&amp;#REF!&amp;"  "&amp;#REF!&amp;"  "&amp;#REF!</f>
        <v>#REF!</v>
      </c>
      <c r="LR41" s="82" t="e">
        <f>#REF!&amp;"  "&amp;#REF!&amp;"   "&amp;#REF!&amp;"  "&amp;#REF!&amp;"  "&amp;#REF!&amp;"  "&amp;#REF!</f>
        <v>#REF!</v>
      </c>
      <c r="LS41" s="82" t="e">
        <f>#REF!&amp;"  "&amp;#REF!&amp;"   "&amp;#REF!&amp;"  "&amp;#REF!&amp;"  "&amp;#REF!&amp;"  "&amp;#REF!</f>
        <v>#REF!</v>
      </c>
      <c r="LT41" s="82" t="e">
        <f>#REF!&amp;"  "&amp;#REF!&amp;"   "&amp;#REF!&amp;"  "&amp;#REF!&amp;"  "&amp;#REF!&amp;"  "&amp;#REF!</f>
        <v>#REF!</v>
      </c>
      <c r="LU41" s="82" t="e">
        <f>#REF!&amp;"  "&amp;#REF!&amp;"   "&amp;#REF!&amp;"  "&amp;#REF!&amp;"  "&amp;#REF!&amp;"  "&amp;#REF!</f>
        <v>#REF!</v>
      </c>
      <c r="LV41" s="82" t="e">
        <f>#REF!&amp;"  "&amp;#REF!&amp;"   "&amp;#REF!&amp;"  "&amp;#REF!&amp;"  "&amp;#REF!&amp;"  "&amp;#REF!</f>
        <v>#REF!</v>
      </c>
      <c r="LW41" s="82" t="e">
        <f>#REF!&amp;"  "&amp;#REF!&amp;"   "&amp;#REF!&amp;"  "&amp;#REF!&amp;"  "&amp;#REF!&amp;"  "&amp;#REF!</f>
        <v>#REF!</v>
      </c>
      <c r="LX41" s="82" t="e">
        <f>#REF!&amp;"  "&amp;#REF!&amp;"   "&amp;#REF!&amp;"  "&amp;#REF!&amp;"  "&amp;#REF!&amp;"  "&amp;#REF!</f>
        <v>#REF!</v>
      </c>
      <c r="LY41" s="82" t="e">
        <f>#REF!&amp;"  "&amp;#REF!&amp;"   "&amp;#REF!&amp;"  "&amp;#REF!&amp;"  "&amp;#REF!&amp;"  "&amp;#REF!</f>
        <v>#REF!</v>
      </c>
      <c r="LZ41" s="82" t="e">
        <f>#REF!&amp;"  "&amp;#REF!&amp;"   "&amp;#REF!&amp;"  "&amp;#REF!&amp;"  "&amp;#REF!&amp;"  "&amp;#REF!</f>
        <v>#REF!</v>
      </c>
      <c r="MA41" s="82" t="e">
        <f>#REF!&amp;"  "&amp;#REF!&amp;"   "&amp;#REF!&amp;"  "&amp;#REF!&amp;"  "&amp;#REF!&amp;"  "&amp;#REF!</f>
        <v>#REF!</v>
      </c>
      <c r="MB41" s="82" t="e">
        <f>#REF!&amp;"  "&amp;#REF!&amp;"   "&amp;#REF!&amp;"  "&amp;#REF!&amp;"  "&amp;#REF!&amp;"  "&amp;#REF!</f>
        <v>#REF!</v>
      </c>
      <c r="MC41" s="82" t="e">
        <f>#REF!&amp;"  "&amp;#REF!&amp;"   "&amp;#REF!&amp;"  "&amp;#REF!&amp;"  "&amp;#REF!&amp;"  "&amp;#REF!</f>
        <v>#REF!</v>
      </c>
      <c r="MD41" s="82" t="e">
        <f>#REF!&amp;"  "&amp;#REF!&amp;"   "&amp;#REF!&amp;"  "&amp;#REF!&amp;"  "&amp;#REF!&amp;"  "&amp;#REF!</f>
        <v>#REF!</v>
      </c>
      <c r="ME41" s="82" t="e">
        <f>#REF!&amp;"  "&amp;#REF!&amp;"   "&amp;#REF!&amp;"  "&amp;#REF!&amp;"  "&amp;#REF!&amp;"  "&amp;#REF!</f>
        <v>#REF!</v>
      </c>
      <c r="MF41" s="82" t="e">
        <f>#REF!&amp;"  "&amp;#REF!&amp;"   "&amp;#REF!&amp;"  "&amp;#REF!&amp;"  "&amp;#REF!&amp;"  "&amp;#REF!</f>
        <v>#REF!</v>
      </c>
      <c r="MG41" s="82" t="e">
        <f>#REF!&amp;"  "&amp;#REF!&amp;"   "&amp;#REF!&amp;"  "&amp;#REF!&amp;"  "&amp;#REF!&amp;"  "&amp;#REF!</f>
        <v>#REF!</v>
      </c>
      <c r="MH41" s="82" t="e">
        <f>#REF!&amp;"  "&amp;#REF!&amp;"   "&amp;#REF!&amp;"  "&amp;#REF!&amp;"  "&amp;#REF!&amp;"  "&amp;#REF!</f>
        <v>#REF!</v>
      </c>
      <c r="MI41" s="82" t="e">
        <f>#REF!&amp;"  "&amp;#REF!&amp;"   "&amp;#REF!&amp;"  "&amp;#REF!&amp;"  "&amp;#REF!&amp;"  "&amp;#REF!</f>
        <v>#REF!</v>
      </c>
      <c r="MJ41" s="82" t="e">
        <f>#REF!&amp;"  "&amp;#REF!&amp;"   "&amp;#REF!&amp;"  "&amp;#REF!&amp;"  "&amp;#REF!&amp;"  "&amp;#REF!</f>
        <v>#REF!</v>
      </c>
      <c r="MK41" s="82" t="e">
        <f>#REF!&amp;"  "&amp;#REF!&amp;"   "&amp;#REF!&amp;"  "&amp;#REF!&amp;"  "&amp;#REF!&amp;"  "&amp;#REF!</f>
        <v>#REF!</v>
      </c>
      <c r="ML41" s="82" t="e">
        <f>#REF!&amp;"  "&amp;#REF!&amp;"   "&amp;#REF!&amp;"  "&amp;#REF!&amp;"  "&amp;#REF!&amp;"  "&amp;#REF!</f>
        <v>#REF!</v>
      </c>
      <c r="MM41" s="82" t="e">
        <f>#REF!&amp;"  "&amp;#REF!&amp;"   "&amp;#REF!&amp;"  "&amp;#REF!&amp;"  "&amp;#REF!&amp;"  "&amp;#REF!</f>
        <v>#REF!</v>
      </c>
      <c r="MN41" s="82" t="e">
        <f>#REF!&amp;"  "&amp;#REF!&amp;"   "&amp;#REF!&amp;"  "&amp;#REF!&amp;"  "&amp;#REF!&amp;"  "&amp;#REF!</f>
        <v>#REF!</v>
      </c>
      <c r="MO41" s="82" t="e">
        <f>#REF!&amp;"  "&amp;#REF!&amp;"   "&amp;#REF!&amp;"  "&amp;#REF!&amp;"  "&amp;#REF!&amp;"  "&amp;#REF!</f>
        <v>#REF!</v>
      </c>
      <c r="MP41" s="82" t="e">
        <f>#REF!&amp;"  "&amp;#REF!&amp;"   "&amp;#REF!&amp;"  "&amp;#REF!&amp;"  "&amp;#REF!&amp;"  "&amp;#REF!</f>
        <v>#REF!</v>
      </c>
      <c r="MQ41" s="82" t="e">
        <f>#REF!&amp;"  "&amp;#REF!&amp;"   "&amp;#REF!&amp;"  "&amp;#REF!&amp;"  "&amp;#REF!&amp;"  "&amp;#REF!</f>
        <v>#REF!</v>
      </c>
      <c r="MR41" s="82" t="e">
        <f>#REF!&amp;"  "&amp;#REF!&amp;"   "&amp;#REF!&amp;"  "&amp;#REF!&amp;"  "&amp;#REF!&amp;"  "&amp;#REF!</f>
        <v>#REF!</v>
      </c>
      <c r="MS41" s="82" t="e">
        <f>#REF!&amp;"  "&amp;#REF!&amp;"   "&amp;#REF!&amp;"  "&amp;#REF!&amp;"  "&amp;#REF!&amp;"  "&amp;#REF!</f>
        <v>#REF!</v>
      </c>
      <c r="MT41" s="82" t="e">
        <f>#REF!&amp;"  "&amp;#REF!&amp;"   "&amp;#REF!&amp;"  "&amp;#REF!&amp;"  "&amp;#REF!&amp;"  "&amp;#REF!</f>
        <v>#REF!</v>
      </c>
      <c r="MU41" s="82" t="e">
        <f>#REF!&amp;"  "&amp;#REF!&amp;"   "&amp;#REF!&amp;"  "&amp;#REF!&amp;"  "&amp;#REF!&amp;"  "&amp;#REF!</f>
        <v>#REF!</v>
      </c>
      <c r="MV41" s="82" t="e">
        <f>#REF!&amp;"  "&amp;#REF!&amp;"   "&amp;#REF!&amp;"  "&amp;#REF!&amp;"  "&amp;#REF!&amp;"  "&amp;#REF!</f>
        <v>#REF!</v>
      </c>
      <c r="MW41" s="82" t="e">
        <f>#REF!&amp;"  "&amp;#REF!&amp;"   "&amp;#REF!&amp;"  "&amp;#REF!&amp;"  "&amp;#REF!&amp;"  "&amp;#REF!</f>
        <v>#REF!</v>
      </c>
      <c r="MX41" s="82" t="e">
        <f>#REF!&amp;"  "&amp;#REF!&amp;"   "&amp;#REF!&amp;"  "&amp;#REF!&amp;"  "&amp;#REF!&amp;"  "&amp;#REF!</f>
        <v>#REF!</v>
      </c>
      <c r="MY41" s="82" t="e">
        <f>#REF!&amp;"  "&amp;#REF!&amp;"   "&amp;#REF!&amp;"  "&amp;#REF!&amp;"  "&amp;#REF!&amp;"  "&amp;#REF!</f>
        <v>#REF!</v>
      </c>
      <c r="MZ41" s="82" t="e">
        <f>#REF!&amp;"  "&amp;#REF!&amp;"   "&amp;#REF!&amp;"  "&amp;#REF!&amp;"  "&amp;#REF!&amp;"  "&amp;#REF!</f>
        <v>#REF!</v>
      </c>
      <c r="NA41" s="82" t="e">
        <f>#REF!&amp;"  "&amp;#REF!&amp;"   "&amp;#REF!&amp;"  "&amp;#REF!&amp;"  "&amp;#REF!&amp;"  "&amp;#REF!</f>
        <v>#REF!</v>
      </c>
      <c r="NB41" s="82" t="e">
        <f>#REF!&amp;"  "&amp;#REF!&amp;"   "&amp;#REF!&amp;"  "&amp;#REF!&amp;"  "&amp;#REF!&amp;"  "&amp;#REF!</f>
        <v>#REF!</v>
      </c>
      <c r="NC41" s="82" t="e">
        <f>#REF!&amp;"  "&amp;#REF!&amp;"   "&amp;#REF!&amp;"  "&amp;#REF!&amp;"  "&amp;#REF!&amp;"  "&amp;#REF!</f>
        <v>#REF!</v>
      </c>
      <c r="ND41" s="82" t="e">
        <f>#REF!&amp;"  "&amp;#REF!&amp;"   "&amp;#REF!&amp;"  "&amp;#REF!&amp;"  "&amp;#REF!&amp;"  "&amp;#REF!</f>
        <v>#REF!</v>
      </c>
      <c r="NE41" s="82" t="e">
        <f>#REF!&amp;"  "&amp;#REF!&amp;"   "&amp;#REF!&amp;"  "&amp;#REF!&amp;"  "&amp;#REF!&amp;"  "&amp;#REF!</f>
        <v>#REF!</v>
      </c>
      <c r="NF41" s="82" t="e">
        <f>#REF!&amp;"  "&amp;#REF!&amp;"   "&amp;#REF!&amp;"  "&amp;#REF!&amp;"  "&amp;#REF!&amp;"  "&amp;#REF!</f>
        <v>#REF!</v>
      </c>
      <c r="NG41" s="82" t="e">
        <f>#REF!&amp;"  "&amp;#REF!&amp;"   "&amp;#REF!&amp;"  "&amp;#REF!&amp;"  "&amp;#REF!&amp;"  "&amp;#REF!</f>
        <v>#REF!</v>
      </c>
      <c r="NH41" s="82" t="e">
        <f>#REF!&amp;"  "&amp;#REF!&amp;"   "&amp;#REF!&amp;"  "&amp;#REF!&amp;"  "&amp;#REF!&amp;"  "&amp;#REF!</f>
        <v>#REF!</v>
      </c>
      <c r="NI41" s="82" t="e">
        <f>#REF!&amp;"  "&amp;#REF!&amp;"   "&amp;#REF!&amp;"  "&amp;#REF!&amp;"  "&amp;#REF!&amp;"  "&amp;#REF!</f>
        <v>#REF!</v>
      </c>
      <c r="NJ41" s="82" t="e">
        <f>#REF!&amp;"  "&amp;#REF!&amp;"   "&amp;#REF!&amp;"  "&amp;#REF!&amp;"  "&amp;#REF!&amp;"  "&amp;#REF!</f>
        <v>#REF!</v>
      </c>
      <c r="NK41" s="82" t="e">
        <f>#REF!&amp;"  "&amp;#REF!&amp;"   "&amp;#REF!&amp;"  "&amp;#REF!&amp;"  "&amp;#REF!&amp;"  "&amp;#REF!</f>
        <v>#REF!</v>
      </c>
    </row>
    <row r="42" spans="1:375" s="88" customFormat="1" ht="125.1" hidden="1" customHeight="1" x14ac:dyDescent="0.4">
      <c r="A42" s="73"/>
      <c r="B42" s="83" t="s">
        <v>1</v>
      </c>
      <c r="C42" s="84"/>
      <c r="D42" s="85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84"/>
      <c r="AJ42" s="84"/>
      <c r="AK42" s="84"/>
      <c r="AL42" s="84"/>
      <c r="AM42" s="86" t="e">
        <f>#REF!&amp;"  "&amp;#REF!&amp;"   "&amp;#REF!&amp;"  "&amp;#REF!</f>
        <v>#REF!</v>
      </c>
      <c r="AN42" s="86" t="e">
        <f>#REF!&amp;"  "&amp;#REF!&amp;"   "&amp;#REF!&amp;"  "&amp;#REF!</f>
        <v>#REF!</v>
      </c>
      <c r="AO42" s="86" t="e">
        <f>#REF!&amp;"  "&amp;#REF!&amp;"   "&amp;#REF!&amp;"  "&amp;#REF!</f>
        <v>#REF!</v>
      </c>
      <c r="AP42" s="86" t="e">
        <f>#REF!&amp;"  "&amp;#REF!&amp;"   "&amp;#REF!&amp;"  "&amp;#REF!</f>
        <v>#REF!</v>
      </c>
      <c r="AQ42" s="86" t="e">
        <f>#REF!&amp;"  "&amp;#REF!&amp;"   "&amp;#REF!&amp;"  "&amp;#REF!</f>
        <v>#REF!</v>
      </c>
      <c r="AR42" s="86" t="e">
        <f>#REF!&amp;"  "&amp;#REF!&amp;"   "&amp;#REF!&amp;"  "&amp;#REF!</f>
        <v>#REF!</v>
      </c>
      <c r="AS42" s="86" t="e">
        <f>#REF!&amp;"  "&amp;#REF!&amp;"   "&amp;#REF!&amp;"  "&amp;#REF!</f>
        <v>#REF!</v>
      </c>
      <c r="AT42" s="86" t="e">
        <f>#REF!&amp;"  "&amp;#REF!&amp;"   "&amp;#REF!&amp;"  "&amp;#REF!</f>
        <v>#REF!</v>
      </c>
      <c r="AU42" s="86" t="e">
        <f>#REF!&amp;"  "&amp;#REF!&amp;"   "&amp;#REF!&amp;"  "&amp;#REF!</f>
        <v>#REF!</v>
      </c>
      <c r="AV42" s="86" t="e">
        <f>#REF!&amp;"  "&amp;#REF!&amp;"   "&amp;#REF!&amp;"  "&amp;#REF!</f>
        <v>#REF!</v>
      </c>
      <c r="AW42" s="86" t="e">
        <f>#REF!&amp;"  "&amp;#REF!&amp;"   "&amp;#REF!&amp;"  "&amp;#REF!</f>
        <v>#REF!</v>
      </c>
      <c r="AX42" s="86" t="e">
        <f>#REF!&amp;"  "&amp;#REF!&amp;"   "&amp;#REF!&amp;"  "&amp;#REF!</f>
        <v>#REF!</v>
      </c>
      <c r="AY42" s="86" t="e">
        <f>#REF!&amp;"  "&amp;#REF!&amp;"   "&amp;#REF!&amp;"  "&amp;#REF!</f>
        <v>#REF!</v>
      </c>
      <c r="AZ42" s="86" t="e">
        <f>#REF!&amp;"  "&amp;#REF!&amp;"   "&amp;#REF!&amp;"  "&amp;#REF!</f>
        <v>#REF!</v>
      </c>
      <c r="B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E42" s="84"/>
      <c r="GF42" s="84"/>
      <c r="GG42" s="84"/>
      <c r="GH42" s="84"/>
      <c r="GI42" s="84"/>
      <c r="GJ42" s="84"/>
      <c r="GK42" s="84"/>
      <c r="GL42" s="84"/>
      <c r="GM42" s="84"/>
      <c r="GN42" s="84"/>
      <c r="GO42" s="84"/>
      <c r="GP42" s="84"/>
      <c r="GQ42" s="84"/>
      <c r="GR42" s="84"/>
      <c r="GS42" s="84"/>
      <c r="GT42" s="84"/>
      <c r="GU42" s="84"/>
      <c r="GV42" s="84"/>
      <c r="GW42" s="84"/>
      <c r="GX42" s="84"/>
      <c r="GY42" s="84"/>
      <c r="GZ42" s="84"/>
      <c r="HA42" s="84"/>
      <c r="HB42" s="84"/>
      <c r="HC42" s="84"/>
      <c r="HD42" s="84"/>
      <c r="HE42" s="84"/>
      <c r="HF42" s="86" t="e">
        <f>#REF!&amp;"  "&amp;#REF!&amp;"   "&amp;#REF!&amp;"  "&amp;#REF!</f>
        <v>#REF!</v>
      </c>
      <c r="HG42" s="86" t="e">
        <f>#REF!&amp;"  "&amp;#REF!&amp;"   "&amp;#REF!&amp;"  "&amp;#REF!</f>
        <v>#REF!</v>
      </c>
      <c r="HH42" s="86" t="e">
        <f>#REF!&amp;"  "&amp;#REF!&amp;"   "&amp;#REF!&amp;"  "&amp;#REF!</f>
        <v>#REF!</v>
      </c>
      <c r="HI42" s="86" t="e">
        <f>#REF!&amp;"  "&amp;#REF!&amp;"   "&amp;#REF!&amp;"  "&amp;#REF!</f>
        <v>#REF!</v>
      </c>
      <c r="HJ42" s="86" t="e">
        <f>#REF!&amp;"  "&amp;#REF!&amp;"   "&amp;#REF!&amp;"  "&amp;#REF!</f>
        <v>#REF!</v>
      </c>
      <c r="HK42" s="86" t="e">
        <f>#REF!&amp;"  "&amp;#REF!&amp;"   "&amp;#REF!&amp;"  "&amp;#REF!</f>
        <v>#REF!</v>
      </c>
      <c r="HL42" s="86" t="e">
        <f>#REF!&amp;"  "&amp;#REF!&amp;"   "&amp;#REF!&amp;"  "&amp;#REF!</f>
        <v>#REF!</v>
      </c>
      <c r="HM42" s="86" t="e">
        <f>#REF!&amp;"  "&amp;#REF!&amp;"   "&amp;#REF!&amp;"  "&amp;#REF!</f>
        <v>#REF!</v>
      </c>
      <c r="HN42" s="86" t="e">
        <f>#REF!&amp;"  "&amp;#REF!&amp;"   "&amp;#REF!&amp;"  "&amp;#REF!</f>
        <v>#REF!</v>
      </c>
      <c r="HO42" s="86" t="e">
        <f>#REF!&amp;"  "&amp;#REF!&amp;"   "&amp;#REF!&amp;"  "&amp;#REF!</f>
        <v>#REF!</v>
      </c>
      <c r="HP42" s="86" t="e">
        <f>#REF!&amp;"  "&amp;#REF!&amp;"   "&amp;#REF!&amp;"  "&amp;#REF!</f>
        <v>#REF!</v>
      </c>
      <c r="HQ42" s="86" t="e">
        <f>#REF!&amp;"  "&amp;#REF!&amp;"   "&amp;#REF!&amp;"  "&amp;#REF!</f>
        <v>#REF!</v>
      </c>
      <c r="HR42" s="86" t="e">
        <f>#REF!&amp;"  "&amp;#REF!&amp;"   "&amp;#REF!&amp;"  "&amp;#REF!</f>
        <v>#REF!</v>
      </c>
      <c r="HS42" s="86" t="e">
        <f>#REF!&amp;"  "&amp;#REF!&amp;"   "&amp;#REF!&amp;"  "&amp;#REF!</f>
        <v>#REF!</v>
      </c>
      <c r="H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L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M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N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O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P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Q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R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S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T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U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V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W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X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Y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Z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A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B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C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D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E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F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G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H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I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J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K42" s="87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</row>
    <row r="43" spans="1:375" s="95" customFormat="1" ht="45" hidden="1" customHeight="1" x14ac:dyDescent="0.25">
      <c r="A43" s="73"/>
      <c r="B43" s="89" t="s">
        <v>53</v>
      </c>
      <c r="C43" s="90"/>
      <c r="D43" s="91"/>
      <c r="E43" s="90"/>
      <c r="F43" s="90"/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0"/>
      <c r="R43" s="90"/>
      <c r="S43" s="90"/>
      <c r="T43" s="90"/>
      <c r="U43" s="90"/>
      <c r="V43" s="90"/>
      <c r="W43" s="90"/>
      <c r="X43" s="90"/>
      <c r="Y43" s="90"/>
      <c r="Z43" s="90"/>
      <c r="AA43" s="90"/>
      <c r="AB43" s="90"/>
      <c r="AC43" s="90"/>
      <c r="AD43" s="90"/>
      <c r="AE43" s="90"/>
      <c r="AF43" s="90"/>
      <c r="AG43" s="90"/>
      <c r="AH43" s="90"/>
      <c r="AI43" s="90"/>
      <c r="AJ43" s="90"/>
      <c r="AK43" s="90"/>
      <c r="AL43" s="90"/>
      <c r="AM43" s="92" t="e">
        <f>#REF!&amp;"  "&amp;#REF!&amp;"   "&amp;#REF!&amp;"  "&amp;#REF!&amp;"  "&amp;#REF!&amp;"  "&amp;#REF!&amp;"  "&amp;#REF!&amp;"  "&amp;#REF!</f>
        <v>#REF!</v>
      </c>
      <c r="AN43" s="92" t="e">
        <f>#REF!&amp;"  "&amp;#REF!&amp;"   "&amp;#REF!&amp;"  "&amp;#REF!&amp;"  "&amp;#REF!&amp;"  "&amp;#REF!&amp;"  "&amp;#REF!&amp;"  "&amp;#REF!</f>
        <v>#REF!</v>
      </c>
      <c r="AO43" s="92" t="e">
        <f>#REF!&amp;"  "&amp;#REF!&amp;"   "&amp;#REF!&amp;"  "&amp;#REF!&amp;"  "&amp;#REF!&amp;"  "&amp;#REF!&amp;"  "&amp;#REF!&amp;"  "&amp;#REF!</f>
        <v>#REF!</v>
      </c>
      <c r="AP43" s="92" t="e">
        <f>#REF!&amp;"  "&amp;#REF!&amp;"   "&amp;#REF!&amp;"  "&amp;#REF!&amp;"  "&amp;#REF!&amp;"  "&amp;#REF!&amp;"  "&amp;#REF!&amp;"  "&amp;#REF!</f>
        <v>#REF!</v>
      </c>
      <c r="AQ43" s="92" t="e">
        <f>#REF!&amp;"  "&amp;#REF!&amp;"   "&amp;#REF!&amp;"  "&amp;#REF!&amp;"  "&amp;#REF!&amp;"  "&amp;#REF!&amp;"  "&amp;#REF!&amp;"  "&amp;#REF!</f>
        <v>#REF!</v>
      </c>
      <c r="AR43" s="92" t="e">
        <f>#REF!&amp;"  "&amp;#REF!&amp;"   "&amp;#REF!&amp;"  "&amp;#REF!&amp;"  "&amp;#REF!&amp;"  "&amp;#REF!&amp;"  "&amp;#REF!&amp;"  "&amp;#REF!</f>
        <v>#REF!</v>
      </c>
      <c r="AS43" s="93" t="e">
        <f>#REF!&amp;"  "&amp;#REF!&amp;"   "&amp;#REF!&amp;"  "&amp;#REF!&amp;"  "&amp;#REF!&amp;"  "&amp;#REF!&amp;"  "&amp;#REF!&amp;"  "&amp;#REF!</f>
        <v>#REF!</v>
      </c>
      <c r="AT43" s="93" t="e">
        <f>#REF!&amp;"  "&amp;#REF!&amp;"   "&amp;#REF!&amp;"  "&amp;#REF!&amp;"  "&amp;#REF!&amp;"  "&amp;#REF!&amp;"  "&amp;#REF!&amp;"  "&amp;#REF!</f>
        <v>#REF!</v>
      </c>
      <c r="AU43" s="93" t="e">
        <f>#REF!&amp;"  "&amp;#REF!&amp;"   "&amp;#REF!&amp;"  "&amp;#REF!&amp;"  "&amp;#REF!&amp;"  "&amp;#REF!&amp;"  "&amp;#REF!&amp;"  "&amp;#REF!</f>
        <v>#REF!</v>
      </c>
      <c r="AV43" s="93" t="e">
        <f>#REF!&amp;"  "&amp;#REF!&amp;"   "&amp;#REF!&amp;"  "&amp;#REF!&amp;"  "&amp;#REF!&amp;"  "&amp;#REF!&amp;"  "&amp;#REF!&amp;"  "&amp;#REF!</f>
        <v>#REF!</v>
      </c>
      <c r="AW43" s="93" t="e">
        <f>#REF!&amp;"  "&amp;#REF!&amp;"   "&amp;#REF!&amp;"  "&amp;#REF!&amp;"  "&amp;#REF!&amp;"  "&amp;#REF!&amp;"  "&amp;#REF!&amp;"  "&amp;#REF!</f>
        <v>#REF!</v>
      </c>
      <c r="AX43" s="93" t="e">
        <f>#REF!&amp;"  "&amp;#REF!&amp;"   "&amp;#REF!&amp;"  "&amp;#REF!&amp;"  "&amp;#REF!&amp;"  "&amp;#REF!&amp;"  "&amp;#REF!&amp;"  "&amp;#REF!</f>
        <v>#REF!</v>
      </c>
      <c r="AY43" s="93" t="e">
        <f>#REF!&amp;"  "&amp;#REF!&amp;"   "&amp;#REF!&amp;"  "&amp;#REF!&amp;"  "&amp;#REF!&amp;"  "&amp;#REF!&amp;"  "&amp;#REF!&amp;"  "&amp;#REF!</f>
        <v>#REF!</v>
      </c>
      <c r="AZ43" s="93" t="e">
        <f>#REF!&amp;"  "&amp;#REF!&amp;"   "&amp;#REF!&amp;"  "&amp;#REF!&amp;"  "&amp;#REF!&amp;"  "&amp;#REF!&amp;"  "&amp;#REF!&amp;"  "&amp;#REF!</f>
        <v>#REF!</v>
      </c>
      <c r="BA43" s="94" t="e">
        <f>#REF!&amp;"  "&amp;#REF!&amp;"   "&amp;#REF!&amp;"  "&amp;#REF!&amp;"  "&amp;#REF!&amp;"  "&amp;#REF!&amp;"  "&amp;#REF!&amp;"  "&amp;#REF!</f>
        <v>#REF!</v>
      </c>
      <c r="BB43" s="94" t="e">
        <f>#REF!&amp;"  "&amp;#REF!&amp;"   "&amp;#REF!&amp;"  "&amp;#REF!&amp;"  "&amp;#REF!&amp;"  "&amp;#REF!&amp;"  "&amp;#REF!&amp;"  "&amp;#REF!</f>
        <v>#REF!</v>
      </c>
      <c r="BC43" s="94" t="e">
        <f>#REF!&amp;"  "&amp;#REF!&amp;"   "&amp;#REF!&amp;"  "&amp;#REF!&amp;"  "&amp;#REF!&amp;"  "&amp;#REF!&amp;"  "&amp;#REF!&amp;"  "&amp;#REF!</f>
        <v>#REF!</v>
      </c>
      <c r="BD43" s="94" t="e">
        <f>#REF!&amp;"  "&amp;#REF!&amp;"   "&amp;#REF!&amp;"  "&amp;#REF!&amp;"  "&amp;#REF!&amp;"  "&amp;#REF!&amp;"  "&amp;#REF!&amp;"  "&amp;#REF!</f>
        <v>#REF!</v>
      </c>
      <c r="BE43" s="94" t="e">
        <f>#REF!&amp;"  "&amp;#REF!&amp;"   "&amp;#REF!&amp;"  "&amp;#REF!&amp;"  "&amp;#REF!&amp;"  "&amp;#REF!&amp;"  "&amp;#REF!&amp;"  "&amp;#REF!</f>
        <v>#REF!</v>
      </c>
      <c r="BF43" s="94" t="e">
        <f>#REF!&amp;"  "&amp;#REF!&amp;"   "&amp;#REF!&amp;"  "&amp;#REF!&amp;"  "&amp;#REF!&amp;"  "&amp;#REF!&amp;"  "&amp;#REF!&amp;"  "&amp;#REF!</f>
        <v>#REF!</v>
      </c>
      <c r="BG43" s="94" t="e">
        <f>#REF!&amp;"  "&amp;#REF!&amp;"   "&amp;#REF!&amp;"  "&amp;#REF!&amp;"  "&amp;#REF!&amp;"  "&amp;#REF!&amp;"  "&amp;#REF!&amp;"  "&amp;#REF!</f>
        <v>#REF!</v>
      </c>
      <c r="BH43" s="94" t="e">
        <f>#REF!&amp;"  "&amp;#REF!&amp;"   "&amp;#REF!&amp;"  "&amp;#REF!&amp;"  "&amp;#REF!&amp;"  "&amp;#REF!&amp;"  "&amp;#REF!&amp;"  "&amp;#REF!</f>
        <v>#REF!</v>
      </c>
      <c r="BI43" s="94" t="e">
        <f>#REF!&amp;"  "&amp;#REF!&amp;"   "&amp;#REF!&amp;"  "&amp;#REF!&amp;"  "&amp;#REF!&amp;"  "&amp;#REF!&amp;"  "&amp;#REF!&amp;"  "&amp;#REF!</f>
        <v>#REF!</v>
      </c>
      <c r="BJ43" s="94" t="e">
        <f>#REF!&amp;"  "&amp;#REF!&amp;"   "&amp;#REF!&amp;"  "&amp;#REF!&amp;"  "&amp;#REF!&amp;"  "&amp;#REF!&amp;"  "&amp;#REF!&amp;"  "&amp;#REF!</f>
        <v>#REF!</v>
      </c>
      <c r="BK43" s="94" t="e">
        <f>#REF!&amp;"  "&amp;#REF!&amp;"   "&amp;#REF!&amp;"  "&amp;#REF!&amp;"  "&amp;#REF!&amp;"  "&amp;#REF!&amp;"  "&amp;#REF!&amp;"  "&amp;#REF!</f>
        <v>#REF!</v>
      </c>
      <c r="BL43" s="94" t="e">
        <f>#REF!&amp;"  "&amp;#REF!&amp;"   "&amp;#REF!&amp;"  "&amp;#REF!&amp;"  "&amp;#REF!&amp;"  "&amp;#REF!&amp;"  "&amp;#REF!&amp;"  "&amp;#REF!</f>
        <v>#REF!</v>
      </c>
      <c r="BM43" s="94" t="e">
        <f>#REF!&amp;"  "&amp;#REF!&amp;"   "&amp;#REF!&amp;"  "&amp;#REF!&amp;"  "&amp;#REF!&amp;"  "&amp;#REF!&amp;"  "&amp;#REF!&amp;"  "&amp;#REF!</f>
        <v>#REF!</v>
      </c>
      <c r="BN43" s="94" t="e">
        <f>#REF!&amp;"  "&amp;#REF!&amp;"   "&amp;#REF!&amp;"  "&amp;#REF!&amp;"  "&amp;#REF!&amp;"  "&amp;#REF!&amp;"  "&amp;#REF!&amp;"  "&amp;#REF!</f>
        <v>#REF!</v>
      </c>
      <c r="BO43" s="94" t="e">
        <f>#REF!&amp;"  "&amp;#REF!&amp;"   "&amp;#REF!&amp;"  "&amp;#REF!&amp;"  "&amp;#REF!&amp;"  "&amp;#REF!&amp;"  "&amp;#REF!&amp;"  "&amp;#REF!</f>
        <v>#REF!</v>
      </c>
      <c r="BP43" s="94" t="e">
        <f>#REF!&amp;"  "&amp;#REF!&amp;"   "&amp;#REF!&amp;"  "&amp;#REF!&amp;"  "&amp;#REF!&amp;"  "&amp;#REF!&amp;"  "&amp;#REF!&amp;"  "&amp;#REF!</f>
        <v>#REF!</v>
      </c>
      <c r="BQ43" s="94" t="e">
        <f>#REF!&amp;"  "&amp;#REF!&amp;"   "&amp;#REF!&amp;"  "&amp;#REF!&amp;"  "&amp;#REF!&amp;"  "&amp;#REF!&amp;"  "&amp;#REF!&amp;"  "&amp;#REF!</f>
        <v>#REF!</v>
      </c>
      <c r="BR43" s="94" t="e">
        <f>#REF!&amp;"  "&amp;#REF!&amp;"   "&amp;#REF!&amp;"  "&amp;#REF!&amp;"  "&amp;#REF!&amp;"  "&amp;#REF!&amp;"  "&amp;#REF!&amp;"  "&amp;#REF!</f>
        <v>#REF!</v>
      </c>
      <c r="BS43" s="94" t="e">
        <f>#REF!&amp;"  "&amp;#REF!&amp;"   "&amp;#REF!&amp;"  "&amp;#REF!&amp;"  "&amp;#REF!&amp;"  "&amp;#REF!&amp;"  "&amp;#REF!&amp;"  "&amp;#REF!</f>
        <v>#REF!</v>
      </c>
      <c r="BT43" s="94" t="e">
        <f>#REF!&amp;"  "&amp;#REF!&amp;"   "&amp;#REF!&amp;"  "&amp;#REF!&amp;"  "&amp;#REF!&amp;"  "&amp;#REF!&amp;"  "&amp;#REF!&amp;"  "&amp;#REF!</f>
        <v>#REF!</v>
      </c>
      <c r="BU43" s="94" t="e">
        <f>#REF!&amp;"  "&amp;#REF!&amp;"   "&amp;#REF!&amp;"  "&amp;#REF!&amp;"  "&amp;#REF!&amp;"  "&amp;#REF!&amp;"  "&amp;#REF!&amp;"  "&amp;#REF!</f>
        <v>#REF!</v>
      </c>
      <c r="BV43" s="94" t="e">
        <f>#REF!&amp;"  "&amp;#REF!&amp;"   "&amp;#REF!&amp;"  "&amp;#REF!&amp;"  "&amp;#REF!&amp;"  "&amp;#REF!&amp;"  "&amp;#REF!&amp;"  "&amp;#REF!</f>
        <v>#REF!</v>
      </c>
      <c r="BW43" s="94" t="e">
        <f>#REF!&amp;"  "&amp;#REF!&amp;"   "&amp;#REF!&amp;"  "&amp;#REF!&amp;"  "&amp;#REF!&amp;"  "&amp;#REF!&amp;"  "&amp;#REF!&amp;"  "&amp;#REF!</f>
        <v>#REF!</v>
      </c>
      <c r="BX43" s="94" t="e">
        <f>#REF!&amp;"  "&amp;#REF!&amp;"   "&amp;#REF!&amp;"  "&amp;#REF!&amp;"  "&amp;#REF!&amp;"  "&amp;#REF!&amp;"  "&amp;#REF!&amp;"  "&amp;#REF!</f>
        <v>#REF!</v>
      </c>
      <c r="BY43" s="94" t="e">
        <f>#REF!&amp;"  "&amp;#REF!&amp;"   "&amp;#REF!&amp;"  "&amp;#REF!&amp;"  "&amp;#REF!&amp;"  "&amp;#REF!&amp;"  "&amp;#REF!&amp;"  "&amp;#REF!</f>
        <v>#REF!</v>
      </c>
      <c r="BZ43" s="94" t="e">
        <f>#REF!&amp;"  "&amp;#REF!&amp;"   "&amp;#REF!&amp;"  "&amp;#REF!&amp;"  "&amp;#REF!&amp;"  "&amp;#REF!&amp;"  "&amp;#REF!&amp;"  "&amp;#REF!</f>
        <v>#REF!</v>
      </c>
      <c r="CA43" s="94" t="e">
        <f>#REF!&amp;"  "&amp;#REF!&amp;"   "&amp;#REF!&amp;"  "&amp;#REF!&amp;"  "&amp;#REF!&amp;"  "&amp;#REF!&amp;"  "&amp;#REF!&amp;"  "&amp;#REF!</f>
        <v>#REF!</v>
      </c>
      <c r="CB43" s="94" t="e">
        <f>#REF!&amp;"  "&amp;#REF!&amp;"   "&amp;#REF!&amp;"  "&amp;#REF!&amp;"  "&amp;#REF!&amp;"  "&amp;#REF!&amp;"  "&amp;#REF!&amp;"  "&amp;#REF!</f>
        <v>#REF!</v>
      </c>
      <c r="CC43" s="94" t="e">
        <f>#REF!&amp;"  "&amp;#REF!&amp;"   "&amp;#REF!&amp;"  "&amp;#REF!&amp;"  "&amp;#REF!&amp;"  "&amp;#REF!&amp;"  "&amp;#REF!&amp;"  "&amp;#REF!</f>
        <v>#REF!</v>
      </c>
      <c r="CD43" s="94" t="e">
        <f>#REF!&amp;"  "&amp;#REF!&amp;"   "&amp;#REF!&amp;"  "&amp;#REF!&amp;"  "&amp;#REF!&amp;"  "&amp;#REF!&amp;"  "&amp;#REF!&amp;"  "&amp;#REF!</f>
        <v>#REF!</v>
      </c>
      <c r="CE43" s="94" t="e">
        <f>#REF!&amp;"  "&amp;#REF!&amp;"   "&amp;#REF!&amp;"  "&amp;#REF!&amp;"  "&amp;#REF!&amp;"  "&amp;#REF!&amp;"  "&amp;#REF!&amp;"  "&amp;#REF!</f>
        <v>#REF!</v>
      </c>
      <c r="CF43" s="94" t="e">
        <f>#REF!&amp;"  "&amp;#REF!&amp;"   "&amp;#REF!&amp;"  "&amp;#REF!&amp;"  "&amp;#REF!&amp;"  "&amp;#REF!&amp;"  "&amp;#REF!&amp;"  "&amp;#REF!</f>
        <v>#REF!</v>
      </c>
      <c r="CG43" s="94" t="e">
        <f>#REF!&amp;"  "&amp;#REF!&amp;"   "&amp;#REF!&amp;"  "&amp;#REF!&amp;"  "&amp;#REF!&amp;"  "&amp;#REF!&amp;"  "&amp;#REF!&amp;"  "&amp;#REF!</f>
        <v>#REF!</v>
      </c>
      <c r="CH43" s="94" t="e">
        <f>#REF!&amp;"  "&amp;#REF!&amp;"   "&amp;#REF!&amp;"  "&amp;#REF!&amp;"  "&amp;#REF!&amp;"  "&amp;#REF!&amp;"  "&amp;#REF!&amp;"  "&amp;#REF!</f>
        <v>#REF!</v>
      </c>
      <c r="CI43" s="94" t="e">
        <f>#REF!&amp;"  "&amp;#REF!&amp;"   "&amp;#REF!&amp;"  "&amp;#REF!&amp;"  "&amp;#REF!&amp;"  "&amp;#REF!&amp;"  "&amp;#REF!&amp;"  "&amp;#REF!</f>
        <v>#REF!</v>
      </c>
      <c r="CJ43" s="94" t="e">
        <f>#REF!&amp;"  "&amp;#REF!&amp;"   "&amp;#REF!&amp;"  "&amp;#REF!&amp;"  "&amp;#REF!&amp;"  "&amp;#REF!&amp;"  "&amp;#REF!&amp;"  "&amp;#REF!</f>
        <v>#REF!</v>
      </c>
      <c r="CK43" s="94" t="e">
        <f>#REF!&amp;"  "&amp;#REF!&amp;"   "&amp;#REF!&amp;"  "&amp;#REF!&amp;"  "&amp;#REF!&amp;"  "&amp;#REF!&amp;"  "&amp;#REF!&amp;"  "&amp;#REF!</f>
        <v>#REF!</v>
      </c>
      <c r="CL43" s="94" t="e">
        <f>#REF!&amp;"  "&amp;#REF!&amp;"   "&amp;#REF!&amp;"  "&amp;#REF!&amp;"  "&amp;#REF!&amp;"  "&amp;#REF!&amp;"  "&amp;#REF!&amp;"  "&amp;#REF!</f>
        <v>#REF!</v>
      </c>
      <c r="CM43" s="94" t="e">
        <f>#REF!&amp;"  "&amp;#REF!&amp;"   "&amp;#REF!&amp;"  "&amp;#REF!&amp;"  "&amp;#REF!&amp;"  "&amp;#REF!&amp;"  "&amp;#REF!&amp;"  "&amp;#REF!</f>
        <v>#REF!</v>
      </c>
      <c r="CN43" s="94" t="e">
        <f>#REF!&amp;"  "&amp;#REF!&amp;"   "&amp;#REF!&amp;"  "&amp;#REF!&amp;"  "&amp;#REF!&amp;"  "&amp;#REF!&amp;"  "&amp;#REF!&amp;"  "&amp;#REF!</f>
        <v>#REF!</v>
      </c>
      <c r="CO43" s="94" t="e">
        <f>#REF!&amp;"  "&amp;#REF!&amp;"   "&amp;#REF!&amp;"  "&amp;#REF!&amp;"  "&amp;#REF!&amp;"  "&amp;#REF!&amp;"  "&amp;#REF!&amp;"  "&amp;#REF!</f>
        <v>#REF!</v>
      </c>
      <c r="CP43" s="94" t="e">
        <f>#REF!&amp;"  "&amp;#REF!&amp;"   "&amp;#REF!&amp;"  "&amp;#REF!&amp;"  "&amp;#REF!&amp;"  "&amp;#REF!&amp;"  "&amp;#REF!&amp;"  "&amp;#REF!</f>
        <v>#REF!</v>
      </c>
      <c r="CQ43" s="94" t="e">
        <f>#REF!&amp;"  "&amp;#REF!&amp;"   "&amp;#REF!&amp;"  "&amp;#REF!&amp;"  "&amp;#REF!&amp;"  "&amp;#REF!&amp;"  "&amp;#REF!&amp;"  "&amp;#REF!</f>
        <v>#REF!</v>
      </c>
      <c r="CR43" s="94" t="e">
        <f>#REF!&amp;"  "&amp;#REF!&amp;"   "&amp;#REF!&amp;"  "&amp;#REF!&amp;"  "&amp;#REF!&amp;"  "&amp;#REF!&amp;"  "&amp;#REF!&amp;"  "&amp;#REF!</f>
        <v>#REF!</v>
      </c>
      <c r="CS43" s="94" t="e">
        <f>#REF!&amp;"  "&amp;#REF!&amp;"   "&amp;#REF!&amp;"  "&amp;#REF!&amp;"  "&amp;#REF!&amp;"  "&amp;#REF!&amp;"  "&amp;#REF!&amp;"  "&amp;#REF!</f>
        <v>#REF!</v>
      </c>
      <c r="CT43" s="94" t="e">
        <f>#REF!&amp;"  "&amp;#REF!&amp;"   "&amp;#REF!&amp;"  "&amp;#REF!&amp;"  "&amp;#REF!&amp;"  "&amp;#REF!&amp;"  "&amp;#REF!&amp;"  "&amp;#REF!</f>
        <v>#REF!</v>
      </c>
      <c r="CU43" s="94" t="e">
        <f>#REF!&amp;"  "&amp;#REF!&amp;"   "&amp;#REF!&amp;"  "&amp;#REF!&amp;"  "&amp;#REF!&amp;"  "&amp;#REF!&amp;"  "&amp;#REF!&amp;"  "&amp;#REF!</f>
        <v>#REF!</v>
      </c>
      <c r="CV43" s="94" t="e">
        <f>#REF!&amp;"  "&amp;#REF!&amp;"   "&amp;#REF!&amp;"  "&amp;#REF!&amp;"  "&amp;#REF!&amp;"  "&amp;#REF!&amp;"  "&amp;#REF!&amp;"  "&amp;#REF!</f>
        <v>#REF!</v>
      </c>
      <c r="CW43" s="94" t="e">
        <f>#REF!&amp;"  "&amp;#REF!&amp;"   "&amp;#REF!&amp;"  "&amp;#REF!&amp;"  "&amp;#REF!&amp;"  "&amp;#REF!&amp;"  "&amp;#REF!&amp;"  "&amp;#REF!</f>
        <v>#REF!</v>
      </c>
      <c r="CX43" s="94" t="e">
        <f>#REF!&amp;"  "&amp;#REF!&amp;"   "&amp;#REF!&amp;"  "&amp;#REF!&amp;"  "&amp;#REF!&amp;"  "&amp;#REF!&amp;"  "&amp;#REF!&amp;"  "&amp;#REF!</f>
        <v>#REF!</v>
      </c>
      <c r="CY43" s="94" t="e">
        <f>#REF!&amp;"  "&amp;#REF!&amp;"   "&amp;#REF!&amp;"  "&amp;#REF!&amp;"  "&amp;#REF!&amp;"  "&amp;#REF!&amp;"  "&amp;#REF!&amp;"  "&amp;#REF!</f>
        <v>#REF!</v>
      </c>
      <c r="CZ43" s="94" t="e">
        <f>#REF!&amp;"  "&amp;#REF!&amp;"   "&amp;#REF!&amp;"  "&amp;#REF!&amp;"  "&amp;#REF!&amp;"  "&amp;#REF!&amp;"  "&amp;#REF!&amp;"  "&amp;#REF!</f>
        <v>#REF!</v>
      </c>
      <c r="DA43" s="94" t="e">
        <f>#REF!&amp;"  "&amp;#REF!&amp;"   "&amp;#REF!&amp;"  "&amp;#REF!&amp;"  "&amp;#REF!&amp;"  "&amp;#REF!&amp;"  "&amp;#REF!&amp;"  "&amp;#REF!</f>
        <v>#REF!</v>
      </c>
      <c r="DB43" s="94" t="e">
        <f>#REF!&amp;"  "&amp;#REF!&amp;"   "&amp;#REF!&amp;"  "&amp;#REF!&amp;"  "&amp;#REF!&amp;"  "&amp;#REF!&amp;"  "&amp;#REF!&amp;"  "&amp;#REF!</f>
        <v>#REF!</v>
      </c>
      <c r="DC43" s="94" t="e">
        <f>#REF!&amp;"  "&amp;#REF!&amp;"   "&amp;#REF!&amp;"  "&amp;#REF!&amp;"  "&amp;#REF!&amp;"  "&amp;#REF!&amp;"  "&amp;#REF!&amp;"  "&amp;#REF!</f>
        <v>#REF!</v>
      </c>
      <c r="DD43" s="94" t="e">
        <f>#REF!&amp;"  "&amp;#REF!&amp;"   "&amp;#REF!&amp;"  "&amp;#REF!&amp;"  "&amp;#REF!&amp;"  "&amp;#REF!&amp;"  "&amp;#REF!&amp;"  "&amp;#REF!</f>
        <v>#REF!</v>
      </c>
      <c r="DE43" s="94" t="e">
        <f>#REF!&amp;"  "&amp;#REF!&amp;"   "&amp;#REF!&amp;"  "&amp;#REF!&amp;"  "&amp;#REF!&amp;"  "&amp;#REF!&amp;"  "&amp;#REF!&amp;"  "&amp;#REF!</f>
        <v>#REF!</v>
      </c>
      <c r="DF43" s="94" t="e">
        <f>#REF!&amp;"  "&amp;#REF!&amp;"   "&amp;#REF!&amp;"  "&amp;#REF!&amp;"  "&amp;#REF!&amp;"  "&amp;#REF!&amp;"  "&amp;#REF!&amp;"  "&amp;#REF!</f>
        <v>#REF!</v>
      </c>
      <c r="DG43" s="94" t="e">
        <f>#REF!&amp;"  "&amp;#REF!&amp;"   "&amp;#REF!&amp;"  "&amp;#REF!&amp;"  "&amp;#REF!&amp;"  "&amp;#REF!&amp;"  "&amp;#REF!&amp;"  "&amp;#REF!</f>
        <v>#REF!</v>
      </c>
      <c r="DH43" s="94" t="e">
        <f>#REF!&amp;"  "&amp;#REF!&amp;"   "&amp;#REF!&amp;"  "&amp;#REF!&amp;"  "&amp;#REF!&amp;"  "&amp;#REF!&amp;"  "&amp;#REF!&amp;"  "&amp;#REF!</f>
        <v>#REF!</v>
      </c>
      <c r="DI43" s="94" t="e">
        <f>#REF!&amp;"  "&amp;#REF!&amp;"   "&amp;#REF!&amp;"  "&amp;#REF!&amp;"  "&amp;#REF!&amp;"  "&amp;#REF!&amp;"  "&amp;#REF!&amp;"  "&amp;#REF!</f>
        <v>#REF!</v>
      </c>
      <c r="DJ43" s="94" t="e">
        <f>#REF!&amp;"  "&amp;#REF!&amp;"   "&amp;#REF!&amp;"  "&amp;#REF!&amp;"  "&amp;#REF!&amp;"  "&amp;#REF!&amp;"  "&amp;#REF!&amp;"  "&amp;#REF!</f>
        <v>#REF!</v>
      </c>
      <c r="DK43" s="94" t="e">
        <f>#REF!&amp;"  "&amp;#REF!&amp;"   "&amp;#REF!&amp;"  "&amp;#REF!&amp;"  "&amp;#REF!&amp;"  "&amp;#REF!&amp;"  "&amp;#REF!&amp;"  "&amp;#REF!</f>
        <v>#REF!</v>
      </c>
      <c r="DL43" s="94" t="e">
        <f>#REF!&amp;"  "&amp;#REF!&amp;"   "&amp;#REF!&amp;"  "&amp;#REF!&amp;"  "&amp;#REF!&amp;"  "&amp;#REF!&amp;"  "&amp;#REF!&amp;"  "&amp;#REF!</f>
        <v>#REF!</v>
      </c>
      <c r="DM43" s="94" t="e">
        <f>#REF!&amp;"  "&amp;#REF!&amp;"   "&amp;#REF!&amp;"  "&amp;#REF!&amp;"  "&amp;#REF!&amp;"  "&amp;#REF!&amp;"  "&amp;#REF!&amp;"  "&amp;#REF!</f>
        <v>#REF!</v>
      </c>
      <c r="DN43" s="94" t="e">
        <f>#REF!&amp;"  "&amp;#REF!&amp;"   "&amp;#REF!&amp;"  "&amp;#REF!&amp;"  "&amp;#REF!&amp;"  "&amp;#REF!&amp;"  "&amp;#REF!&amp;"  "&amp;#REF!</f>
        <v>#REF!</v>
      </c>
      <c r="DO43" s="94" t="e">
        <f>#REF!&amp;"  "&amp;#REF!&amp;"   "&amp;#REF!&amp;"  "&amp;#REF!&amp;"  "&amp;#REF!&amp;"  "&amp;#REF!&amp;"  "&amp;#REF!&amp;"  "&amp;#REF!</f>
        <v>#REF!</v>
      </c>
      <c r="DP43" s="94" t="e">
        <f>#REF!&amp;"  "&amp;#REF!&amp;"   "&amp;#REF!&amp;"  "&amp;#REF!&amp;"  "&amp;#REF!&amp;"  "&amp;#REF!&amp;"  "&amp;#REF!&amp;"  "&amp;#REF!</f>
        <v>#REF!</v>
      </c>
      <c r="DQ43" s="94" t="e">
        <f>#REF!&amp;"  "&amp;#REF!&amp;"   "&amp;#REF!&amp;"  "&amp;#REF!&amp;"  "&amp;#REF!&amp;"  "&amp;#REF!&amp;"  "&amp;#REF!&amp;"  "&amp;#REF!</f>
        <v>#REF!</v>
      </c>
      <c r="DR43" s="94" t="e">
        <f>#REF!&amp;"  "&amp;#REF!&amp;"   "&amp;#REF!&amp;"  "&amp;#REF!&amp;"  "&amp;#REF!&amp;"  "&amp;#REF!&amp;"  "&amp;#REF!&amp;"  "&amp;#REF!</f>
        <v>#REF!</v>
      </c>
      <c r="DS43" s="94" t="e">
        <f>#REF!&amp;"  "&amp;#REF!&amp;"   "&amp;#REF!&amp;"  "&amp;#REF!&amp;"  "&amp;#REF!&amp;"  "&amp;#REF!&amp;"  "&amp;#REF!&amp;"  "&amp;#REF!</f>
        <v>#REF!</v>
      </c>
      <c r="DT43" s="94" t="e">
        <f>#REF!&amp;"  "&amp;#REF!&amp;"   "&amp;#REF!&amp;"  "&amp;#REF!&amp;"  "&amp;#REF!&amp;"  "&amp;#REF!&amp;"  "&amp;#REF!&amp;"  "&amp;#REF!</f>
        <v>#REF!</v>
      </c>
      <c r="DU43" s="94" t="e">
        <f>#REF!&amp;"  "&amp;#REF!&amp;"   "&amp;#REF!&amp;"  "&amp;#REF!&amp;"  "&amp;#REF!&amp;"  "&amp;#REF!&amp;"  "&amp;#REF!&amp;"  "&amp;#REF!</f>
        <v>#REF!</v>
      </c>
      <c r="DV43" s="94" t="e">
        <f>#REF!&amp;"  "&amp;#REF!&amp;"   "&amp;#REF!&amp;"  "&amp;#REF!&amp;"  "&amp;#REF!&amp;"  "&amp;#REF!&amp;"  "&amp;#REF!&amp;"  "&amp;#REF!</f>
        <v>#REF!</v>
      </c>
      <c r="DW43" s="94" t="e">
        <f>#REF!&amp;"  "&amp;#REF!&amp;"   "&amp;#REF!&amp;"  "&amp;#REF!&amp;"  "&amp;#REF!&amp;"  "&amp;#REF!&amp;"  "&amp;#REF!&amp;"  "&amp;#REF!</f>
        <v>#REF!</v>
      </c>
      <c r="DX43" s="94" t="e">
        <f>#REF!&amp;"  "&amp;#REF!&amp;"   "&amp;#REF!&amp;"  "&amp;#REF!&amp;"  "&amp;#REF!&amp;"  "&amp;#REF!&amp;"  "&amp;#REF!&amp;"  "&amp;#REF!</f>
        <v>#REF!</v>
      </c>
      <c r="DY43" s="94" t="e">
        <f>#REF!&amp;"  "&amp;#REF!&amp;"   "&amp;#REF!&amp;"  "&amp;#REF!&amp;"  "&amp;#REF!&amp;"  "&amp;#REF!&amp;"  "&amp;#REF!&amp;"  "&amp;#REF!</f>
        <v>#REF!</v>
      </c>
      <c r="DZ43" s="94" t="e">
        <f>#REF!&amp;"  "&amp;#REF!&amp;"   "&amp;#REF!&amp;"  "&amp;#REF!&amp;"  "&amp;#REF!&amp;"  "&amp;#REF!&amp;"  "&amp;#REF!&amp;"  "&amp;#REF!</f>
        <v>#REF!</v>
      </c>
      <c r="EA43" s="94" t="e">
        <f>#REF!&amp;"  "&amp;#REF!&amp;"   "&amp;#REF!&amp;"  "&amp;#REF!&amp;"  "&amp;#REF!&amp;"  "&amp;#REF!&amp;"  "&amp;#REF!&amp;"  "&amp;#REF!</f>
        <v>#REF!</v>
      </c>
      <c r="EB43" s="94" t="e">
        <f>#REF!&amp;"  "&amp;#REF!&amp;"   "&amp;#REF!&amp;"  "&amp;#REF!&amp;"  "&amp;#REF!&amp;"  "&amp;#REF!&amp;"  "&amp;#REF!&amp;"  "&amp;#REF!</f>
        <v>#REF!</v>
      </c>
      <c r="EC43" s="94" t="e">
        <f>#REF!&amp;"  "&amp;#REF!&amp;"   "&amp;#REF!&amp;"  "&amp;#REF!&amp;"  "&amp;#REF!&amp;"  "&amp;#REF!&amp;"  "&amp;#REF!&amp;"  "&amp;#REF!</f>
        <v>#REF!</v>
      </c>
      <c r="ED43" s="94" t="e">
        <f>#REF!&amp;"  "&amp;#REF!&amp;"   "&amp;#REF!&amp;"  "&amp;#REF!&amp;"  "&amp;#REF!&amp;"  "&amp;#REF!&amp;"  "&amp;#REF!&amp;"  "&amp;#REF!</f>
        <v>#REF!</v>
      </c>
      <c r="EE43" s="94" t="e">
        <f>#REF!&amp;"  "&amp;#REF!&amp;"   "&amp;#REF!&amp;"  "&amp;#REF!&amp;"  "&amp;#REF!&amp;"  "&amp;#REF!&amp;"  "&amp;#REF!&amp;"  "&amp;#REF!</f>
        <v>#REF!</v>
      </c>
      <c r="EF43" s="94" t="e">
        <f>#REF!&amp;"  "&amp;#REF!&amp;"   "&amp;#REF!&amp;"  "&amp;#REF!&amp;"  "&amp;#REF!&amp;"  "&amp;#REF!&amp;"  "&amp;#REF!&amp;"  "&amp;#REF!</f>
        <v>#REF!</v>
      </c>
      <c r="EG43" s="94" t="e">
        <f>#REF!&amp;"  "&amp;#REF!&amp;"   "&amp;#REF!&amp;"  "&amp;#REF!&amp;"  "&amp;#REF!&amp;"  "&amp;#REF!&amp;"  "&amp;#REF!&amp;"  "&amp;#REF!</f>
        <v>#REF!</v>
      </c>
      <c r="EH43" s="94" t="e">
        <f>#REF!&amp;"  "&amp;#REF!&amp;"   "&amp;#REF!&amp;"  "&amp;#REF!&amp;"  "&amp;#REF!&amp;"  "&amp;#REF!&amp;"  "&amp;#REF!&amp;"  "&amp;#REF!</f>
        <v>#REF!</v>
      </c>
      <c r="EI43" s="94" t="e">
        <f>#REF!&amp;"  "&amp;#REF!&amp;"   "&amp;#REF!&amp;"  "&amp;#REF!&amp;"  "&amp;#REF!&amp;"  "&amp;#REF!&amp;"  "&amp;#REF!&amp;"  "&amp;#REF!</f>
        <v>#REF!</v>
      </c>
      <c r="EJ43" s="94" t="e">
        <f>#REF!&amp;"  "&amp;#REF!&amp;"   "&amp;#REF!&amp;"  "&amp;#REF!&amp;"  "&amp;#REF!&amp;"  "&amp;#REF!&amp;"  "&amp;#REF!&amp;"  "&amp;#REF!</f>
        <v>#REF!</v>
      </c>
      <c r="EK43" s="94" t="e">
        <f>#REF!&amp;"  "&amp;#REF!&amp;"   "&amp;#REF!&amp;"  "&amp;#REF!&amp;"  "&amp;#REF!&amp;"  "&amp;#REF!&amp;"  "&amp;#REF!&amp;"  "&amp;#REF!</f>
        <v>#REF!</v>
      </c>
      <c r="EL43" s="94" t="e">
        <f>#REF!&amp;"  "&amp;#REF!&amp;"   "&amp;#REF!&amp;"  "&amp;#REF!&amp;"  "&amp;#REF!&amp;"  "&amp;#REF!&amp;"  "&amp;#REF!&amp;"  "&amp;#REF!</f>
        <v>#REF!</v>
      </c>
      <c r="EM43" s="94" t="e">
        <f>#REF!&amp;"  "&amp;#REF!&amp;"   "&amp;#REF!&amp;"  "&amp;#REF!&amp;"  "&amp;#REF!&amp;"  "&amp;#REF!&amp;"  "&amp;#REF!&amp;"  "&amp;#REF!</f>
        <v>#REF!</v>
      </c>
      <c r="EN43" s="94" t="e">
        <f>#REF!&amp;"  "&amp;#REF!&amp;"   "&amp;#REF!&amp;"  "&amp;#REF!&amp;"  "&amp;#REF!&amp;"  "&amp;#REF!&amp;"  "&amp;#REF!&amp;"  "&amp;#REF!</f>
        <v>#REF!</v>
      </c>
      <c r="EO43" s="94" t="e">
        <f>#REF!&amp;"  "&amp;#REF!&amp;"   "&amp;#REF!&amp;"  "&amp;#REF!&amp;"  "&amp;#REF!&amp;"  "&amp;#REF!&amp;"  "&amp;#REF!&amp;"  "&amp;#REF!</f>
        <v>#REF!</v>
      </c>
      <c r="EP43" s="94" t="e">
        <f>#REF!&amp;"  "&amp;#REF!&amp;"   "&amp;#REF!&amp;"  "&amp;#REF!&amp;"  "&amp;#REF!&amp;"  "&amp;#REF!&amp;"  "&amp;#REF!&amp;"  "&amp;#REF!</f>
        <v>#REF!</v>
      </c>
      <c r="EQ43" s="94" t="e">
        <f>#REF!&amp;"  "&amp;#REF!&amp;"   "&amp;#REF!&amp;"  "&amp;#REF!&amp;"  "&amp;#REF!&amp;"  "&amp;#REF!&amp;"  "&amp;#REF!&amp;"  "&amp;#REF!</f>
        <v>#REF!</v>
      </c>
      <c r="ER43" s="94" t="e">
        <f>#REF!&amp;"  "&amp;#REF!&amp;"   "&amp;#REF!&amp;"  "&amp;#REF!&amp;"  "&amp;#REF!&amp;"  "&amp;#REF!&amp;"  "&amp;#REF!&amp;"  "&amp;#REF!</f>
        <v>#REF!</v>
      </c>
      <c r="ES43" s="94" t="e">
        <f>#REF!&amp;"  "&amp;#REF!&amp;"   "&amp;#REF!&amp;"  "&amp;#REF!&amp;"  "&amp;#REF!&amp;"  "&amp;#REF!&amp;"  "&amp;#REF!&amp;"  "&amp;#REF!</f>
        <v>#REF!</v>
      </c>
      <c r="ET43" s="94" t="e">
        <f>#REF!&amp;"  "&amp;#REF!&amp;"   "&amp;#REF!&amp;"  "&amp;#REF!&amp;"  "&amp;#REF!&amp;"  "&amp;#REF!&amp;"  "&amp;#REF!&amp;"  "&amp;#REF!</f>
        <v>#REF!</v>
      </c>
      <c r="EU43" s="94" t="e">
        <f>#REF!&amp;"  "&amp;#REF!&amp;"   "&amp;#REF!&amp;"  "&amp;#REF!&amp;"  "&amp;#REF!&amp;"  "&amp;#REF!&amp;"  "&amp;#REF!&amp;"  "&amp;#REF!</f>
        <v>#REF!</v>
      </c>
      <c r="EV43" s="94" t="e">
        <f>#REF!&amp;"  "&amp;#REF!&amp;"   "&amp;#REF!&amp;"  "&amp;#REF!&amp;"  "&amp;#REF!&amp;"  "&amp;#REF!&amp;"  "&amp;#REF!&amp;"  "&amp;#REF!</f>
        <v>#REF!</v>
      </c>
      <c r="EW43" s="94" t="e">
        <f>#REF!&amp;"  "&amp;#REF!&amp;"   "&amp;#REF!&amp;"  "&amp;#REF!&amp;"  "&amp;#REF!&amp;"  "&amp;#REF!&amp;"  "&amp;#REF!&amp;"  "&amp;#REF!</f>
        <v>#REF!</v>
      </c>
      <c r="EX43" s="94" t="e">
        <f>#REF!&amp;"  "&amp;#REF!&amp;"   "&amp;#REF!&amp;"  "&amp;#REF!&amp;"  "&amp;#REF!&amp;"  "&amp;#REF!&amp;"  "&amp;#REF!&amp;"  "&amp;#REF!</f>
        <v>#REF!</v>
      </c>
      <c r="EY43" s="94" t="e">
        <f>#REF!&amp;"  "&amp;#REF!&amp;"   "&amp;#REF!&amp;"  "&amp;#REF!&amp;"  "&amp;#REF!&amp;"  "&amp;#REF!&amp;"  "&amp;#REF!&amp;"  "&amp;#REF!</f>
        <v>#REF!</v>
      </c>
      <c r="EZ43" s="94" t="e">
        <f>#REF!&amp;"  "&amp;#REF!&amp;"   "&amp;#REF!&amp;"  "&amp;#REF!&amp;"  "&amp;#REF!&amp;"  "&amp;#REF!&amp;"  "&amp;#REF!&amp;"  "&amp;#REF!</f>
        <v>#REF!</v>
      </c>
      <c r="FA43" s="94" t="e">
        <f>#REF!&amp;"  "&amp;#REF!&amp;"   "&amp;#REF!&amp;"  "&amp;#REF!&amp;"  "&amp;#REF!&amp;"  "&amp;#REF!&amp;"  "&amp;#REF!&amp;"  "&amp;#REF!</f>
        <v>#REF!</v>
      </c>
      <c r="FB43" s="94" t="e">
        <f>#REF!&amp;"  "&amp;#REF!&amp;"   "&amp;#REF!&amp;"  "&amp;#REF!&amp;"  "&amp;#REF!&amp;"  "&amp;#REF!&amp;"  "&amp;#REF!&amp;"  "&amp;#REF!</f>
        <v>#REF!</v>
      </c>
      <c r="FC43" s="94" t="e">
        <f>#REF!&amp;"  "&amp;#REF!&amp;"   "&amp;#REF!&amp;"  "&amp;#REF!&amp;"  "&amp;#REF!&amp;"  "&amp;#REF!&amp;"  "&amp;#REF!&amp;"  "&amp;#REF!</f>
        <v>#REF!</v>
      </c>
      <c r="FD43" s="94" t="e">
        <f>#REF!&amp;"  "&amp;#REF!&amp;"   "&amp;#REF!&amp;"  "&amp;#REF!&amp;"  "&amp;#REF!&amp;"  "&amp;#REF!&amp;"  "&amp;#REF!&amp;"  "&amp;#REF!</f>
        <v>#REF!</v>
      </c>
      <c r="FE43" s="94" t="e">
        <f>#REF!&amp;"  "&amp;#REF!&amp;"   "&amp;#REF!&amp;"  "&amp;#REF!&amp;"  "&amp;#REF!&amp;"  "&amp;#REF!&amp;"  "&amp;#REF!&amp;"  "&amp;#REF!</f>
        <v>#REF!</v>
      </c>
      <c r="FF43" s="94" t="e">
        <f>#REF!&amp;"  "&amp;#REF!&amp;"   "&amp;#REF!&amp;"  "&amp;#REF!&amp;"  "&amp;#REF!&amp;"  "&amp;#REF!&amp;"  "&amp;#REF!&amp;"  "&amp;#REF!</f>
        <v>#REF!</v>
      </c>
      <c r="FG43" s="94" t="e">
        <f>#REF!&amp;"  "&amp;#REF!&amp;"   "&amp;#REF!&amp;"  "&amp;#REF!&amp;"  "&amp;#REF!&amp;"  "&amp;#REF!&amp;"  "&amp;#REF!&amp;"  "&amp;#REF!</f>
        <v>#REF!</v>
      </c>
      <c r="FH43" s="94" t="e">
        <f>#REF!&amp;"  "&amp;#REF!&amp;"   "&amp;#REF!&amp;"  "&amp;#REF!&amp;"  "&amp;#REF!&amp;"  "&amp;#REF!&amp;"  "&amp;#REF!&amp;"  "&amp;#REF!</f>
        <v>#REF!</v>
      </c>
      <c r="FI43" s="94" t="e">
        <f>#REF!&amp;"  "&amp;#REF!&amp;"   "&amp;#REF!&amp;"  "&amp;#REF!&amp;"  "&amp;#REF!&amp;"  "&amp;#REF!&amp;"  "&amp;#REF!&amp;"  "&amp;#REF!</f>
        <v>#REF!</v>
      </c>
      <c r="FJ43" s="94" t="e">
        <f>#REF!&amp;"  "&amp;#REF!&amp;"   "&amp;#REF!&amp;"  "&amp;#REF!&amp;"  "&amp;#REF!&amp;"  "&amp;#REF!&amp;"  "&amp;#REF!&amp;"  "&amp;#REF!</f>
        <v>#REF!</v>
      </c>
      <c r="FK43" s="94" t="e">
        <f>#REF!&amp;"  "&amp;#REF!&amp;"   "&amp;#REF!&amp;"  "&amp;#REF!&amp;"  "&amp;#REF!&amp;"  "&amp;#REF!&amp;"  "&amp;#REF!&amp;"  "&amp;#REF!</f>
        <v>#REF!</v>
      </c>
      <c r="FL43" s="94" t="e">
        <f>#REF!&amp;"  "&amp;#REF!&amp;"   "&amp;#REF!&amp;"  "&amp;#REF!&amp;"  "&amp;#REF!&amp;"  "&amp;#REF!&amp;"  "&amp;#REF!&amp;"  "&amp;#REF!</f>
        <v>#REF!</v>
      </c>
      <c r="FM43" s="94" t="e">
        <f>#REF!&amp;"  "&amp;#REF!&amp;"   "&amp;#REF!&amp;"  "&amp;#REF!&amp;"  "&amp;#REF!&amp;"  "&amp;#REF!&amp;"  "&amp;#REF!&amp;"  "&amp;#REF!</f>
        <v>#REF!</v>
      </c>
      <c r="FN43" s="94" t="e">
        <f>#REF!&amp;"  "&amp;#REF!&amp;"   "&amp;#REF!&amp;"  "&amp;#REF!&amp;"  "&amp;#REF!&amp;"  "&amp;#REF!&amp;"  "&amp;#REF!&amp;"  "&amp;#REF!</f>
        <v>#REF!</v>
      </c>
      <c r="FO43" s="94" t="e">
        <f>#REF!&amp;"  "&amp;#REF!&amp;"   "&amp;#REF!&amp;"  "&amp;#REF!&amp;"  "&amp;#REF!&amp;"  "&amp;#REF!&amp;"  "&amp;#REF!&amp;"  "&amp;#REF!</f>
        <v>#REF!</v>
      </c>
      <c r="FP43" s="94" t="e">
        <f>#REF!&amp;"  "&amp;#REF!&amp;"   "&amp;#REF!&amp;"  "&amp;#REF!&amp;"  "&amp;#REF!&amp;"  "&amp;#REF!&amp;"  "&amp;#REF!&amp;"  "&amp;#REF!</f>
        <v>#REF!</v>
      </c>
      <c r="FQ43" s="94" t="e">
        <f>#REF!&amp;"  "&amp;#REF!&amp;"   "&amp;#REF!&amp;"  "&amp;#REF!&amp;"  "&amp;#REF!&amp;"  "&amp;#REF!&amp;"  "&amp;#REF!&amp;"  "&amp;#REF!</f>
        <v>#REF!</v>
      </c>
      <c r="FR43" s="94" t="e">
        <f>#REF!&amp;"  "&amp;#REF!&amp;"   "&amp;#REF!&amp;"  "&amp;#REF!&amp;"  "&amp;#REF!&amp;"  "&amp;#REF!&amp;"  "&amp;#REF!&amp;"  "&amp;#REF!</f>
        <v>#REF!</v>
      </c>
      <c r="FS43" s="94" t="e">
        <f>#REF!&amp;"  "&amp;#REF!&amp;"   "&amp;#REF!&amp;"  "&amp;#REF!&amp;"  "&amp;#REF!&amp;"  "&amp;#REF!&amp;"  "&amp;#REF!&amp;"  "&amp;#REF!</f>
        <v>#REF!</v>
      </c>
      <c r="FT43" s="94" t="e">
        <f>#REF!&amp;"  "&amp;#REF!&amp;"   "&amp;#REF!&amp;"  "&amp;#REF!&amp;"  "&amp;#REF!&amp;"  "&amp;#REF!&amp;"  "&amp;#REF!&amp;"  "&amp;#REF!</f>
        <v>#REF!</v>
      </c>
      <c r="FU43" s="94" t="e">
        <f>#REF!&amp;"  "&amp;#REF!&amp;"   "&amp;#REF!&amp;"  "&amp;#REF!&amp;"  "&amp;#REF!&amp;"  "&amp;#REF!&amp;"  "&amp;#REF!&amp;"  "&amp;#REF!</f>
        <v>#REF!</v>
      </c>
      <c r="FV43" s="94" t="e">
        <f>#REF!&amp;"  "&amp;#REF!&amp;"   "&amp;#REF!&amp;"  "&amp;#REF!&amp;"  "&amp;#REF!&amp;"  "&amp;#REF!&amp;"  "&amp;#REF!&amp;"  "&amp;#REF!</f>
        <v>#REF!</v>
      </c>
      <c r="FW43" s="94" t="e">
        <f>#REF!&amp;"  "&amp;#REF!&amp;"   "&amp;#REF!&amp;"  "&amp;#REF!&amp;"  "&amp;#REF!&amp;"  "&amp;#REF!&amp;"  "&amp;#REF!&amp;"  "&amp;#REF!</f>
        <v>#REF!</v>
      </c>
      <c r="FX43" s="94" t="e">
        <f>#REF!&amp;"  "&amp;#REF!&amp;"   "&amp;#REF!&amp;"  "&amp;#REF!&amp;"  "&amp;#REF!&amp;"  "&amp;#REF!&amp;"  "&amp;#REF!&amp;"  "&amp;#REF!</f>
        <v>#REF!</v>
      </c>
      <c r="FY43" s="94" t="e">
        <f>#REF!&amp;"  "&amp;#REF!&amp;"   "&amp;#REF!&amp;"  "&amp;#REF!&amp;"  "&amp;#REF!&amp;"  "&amp;#REF!&amp;"  "&amp;#REF!&amp;"  "&amp;#REF!</f>
        <v>#REF!</v>
      </c>
      <c r="FZ43" s="94" t="e">
        <f>#REF!&amp;"  "&amp;#REF!&amp;"   "&amp;#REF!&amp;"  "&amp;#REF!&amp;"  "&amp;#REF!&amp;"  "&amp;#REF!&amp;"  "&amp;#REF!&amp;"  "&amp;#REF!</f>
        <v>#REF!</v>
      </c>
      <c r="GA43" s="94" t="e">
        <f>#REF!&amp;"  "&amp;#REF!&amp;"   "&amp;#REF!&amp;"  "&amp;#REF!&amp;"  "&amp;#REF!&amp;"  "&amp;#REF!&amp;"  "&amp;#REF!&amp;"  "&amp;#REF!</f>
        <v>#REF!</v>
      </c>
      <c r="GB43" s="94" t="e">
        <f>#REF!&amp;"  "&amp;#REF!&amp;"   "&amp;#REF!&amp;"  "&amp;#REF!&amp;"  "&amp;#REF!&amp;"  "&amp;#REF!&amp;"  "&amp;#REF!&amp;"  "&amp;#REF!</f>
        <v>#REF!</v>
      </c>
      <c r="GC43" s="94" t="e">
        <f>#REF!&amp;"  "&amp;#REF!&amp;"   "&amp;#REF!&amp;"  "&amp;#REF!&amp;"  "&amp;#REF!&amp;"  "&amp;#REF!&amp;"  "&amp;#REF!&amp;"  "&amp;#REF!</f>
        <v>#REF!</v>
      </c>
      <c r="GD43" s="94" t="e">
        <f>#REF!&amp;"  "&amp;#REF!&amp;"   "&amp;#REF!&amp;"  "&amp;#REF!&amp;"  "&amp;#REF!&amp;"  "&amp;#REF!&amp;"  "&amp;#REF!&amp;"  "&amp;#REF!</f>
        <v>#REF!</v>
      </c>
      <c r="GE43" s="90"/>
      <c r="GF43" s="90"/>
      <c r="GG43" s="90"/>
      <c r="GH43" s="90"/>
      <c r="GI43" s="90"/>
      <c r="GJ43" s="90"/>
      <c r="GK43" s="90"/>
      <c r="GL43" s="90"/>
      <c r="GM43" s="90"/>
      <c r="GN43" s="90"/>
      <c r="GO43" s="90"/>
      <c r="GP43" s="90"/>
      <c r="GQ43" s="90"/>
      <c r="GR43" s="90"/>
      <c r="GS43" s="90"/>
      <c r="GT43" s="90"/>
      <c r="GU43" s="90"/>
      <c r="GV43" s="90"/>
      <c r="GW43" s="90"/>
      <c r="GX43" s="90"/>
      <c r="GY43" s="90"/>
      <c r="GZ43" s="90"/>
      <c r="HA43" s="90"/>
      <c r="HB43" s="90"/>
      <c r="HC43" s="90"/>
      <c r="HD43" s="90"/>
      <c r="HE43" s="90"/>
      <c r="HF43" s="92" t="e">
        <f>#REF!&amp;"  "&amp;#REF!&amp;"   "&amp;#REF!&amp;"  "&amp;#REF!&amp;"  "&amp;#REF!&amp;"  "&amp;#REF!&amp;"  "&amp;#REF!&amp;"  "&amp;#REF!</f>
        <v>#REF!</v>
      </c>
      <c r="HG43" s="92" t="e">
        <f>#REF!&amp;"  "&amp;#REF!&amp;"   "&amp;#REF!&amp;"  "&amp;#REF!&amp;"  "&amp;#REF!&amp;"  "&amp;#REF!&amp;"  "&amp;#REF!&amp;"  "&amp;#REF!</f>
        <v>#REF!</v>
      </c>
      <c r="HH43" s="92" t="e">
        <f>#REF!&amp;"  "&amp;#REF!&amp;"   "&amp;#REF!&amp;"  "&amp;#REF!&amp;"  "&amp;#REF!&amp;"  "&amp;#REF!&amp;"  "&amp;#REF!&amp;"  "&amp;#REF!</f>
        <v>#REF!</v>
      </c>
      <c r="HI43" s="92" t="e">
        <f>#REF!&amp;"  "&amp;#REF!&amp;"   "&amp;#REF!&amp;"  "&amp;#REF!&amp;"  "&amp;#REF!&amp;"  "&amp;#REF!&amp;"  "&amp;#REF!&amp;"  "&amp;#REF!</f>
        <v>#REF!</v>
      </c>
      <c r="HJ43" s="92" t="e">
        <f>#REF!&amp;"  "&amp;#REF!&amp;"   "&amp;#REF!&amp;"  "&amp;#REF!&amp;"  "&amp;#REF!&amp;"  "&amp;#REF!&amp;"  "&amp;#REF!&amp;"  "&amp;#REF!</f>
        <v>#REF!</v>
      </c>
      <c r="HK43" s="92" t="e">
        <f>#REF!&amp;"  "&amp;#REF!&amp;"   "&amp;#REF!&amp;"  "&amp;#REF!&amp;"  "&amp;#REF!&amp;"  "&amp;#REF!&amp;"  "&amp;#REF!&amp;"  "&amp;#REF!</f>
        <v>#REF!</v>
      </c>
      <c r="HL43" s="93" t="e">
        <f>#REF!&amp;"  "&amp;#REF!&amp;"   "&amp;#REF!&amp;"  "&amp;#REF!&amp;"  "&amp;#REF!&amp;"  "&amp;#REF!&amp;"  "&amp;#REF!&amp;"  "&amp;#REF!</f>
        <v>#REF!</v>
      </c>
      <c r="HM43" s="93" t="e">
        <f>#REF!&amp;"  "&amp;#REF!&amp;"   "&amp;#REF!&amp;"  "&amp;#REF!&amp;"  "&amp;#REF!&amp;"  "&amp;#REF!&amp;"  "&amp;#REF!&amp;"  "&amp;#REF!</f>
        <v>#REF!</v>
      </c>
      <c r="HN43" s="93" t="e">
        <f>#REF!&amp;"  "&amp;#REF!&amp;"   "&amp;#REF!&amp;"  "&amp;#REF!&amp;"  "&amp;#REF!&amp;"  "&amp;#REF!&amp;"  "&amp;#REF!&amp;"  "&amp;#REF!</f>
        <v>#REF!</v>
      </c>
      <c r="HO43" s="93" t="e">
        <f>#REF!&amp;"  "&amp;#REF!&amp;"   "&amp;#REF!&amp;"  "&amp;#REF!&amp;"  "&amp;#REF!&amp;"  "&amp;#REF!&amp;"  "&amp;#REF!&amp;"  "&amp;#REF!</f>
        <v>#REF!</v>
      </c>
      <c r="HP43" s="93" t="e">
        <f>#REF!&amp;"  "&amp;#REF!&amp;"   "&amp;#REF!&amp;"  "&amp;#REF!&amp;"  "&amp;#REF!&amp;"  "&amp;#REF!&amp;"  "&amp;#REF!&amp;"  "&amp;#REF!</f>
        <v>#REF!</v>
      </c>
      <c r="HQ43" s="93" t="e">
        <f>#REF!&amp;"  "&amp;#REF!&amp;"   "&amp;#REF!&amp;"  "&amp;#REF!&amp;"  "&amp;#REF!&amp;"  "&amp;#REF!&amp;"  "&amp;#REF!&amp;"  "&amp;#REF!</f>
        <v>#REF!</v>
      </c>
      <c r="HR43" s="93" t="e">
        <f>#REF!&amp;"  "&amp;#REF!&amp;"   "&amp;#REF!&amp;"  "&amp;#REF!&amp;"  "&amp;#REF!&amp;"  "&amp;#REF!&amp;"  "&amp;#REF!&amp;"  "&amp;#REF!</f>
        <v>#REF!</v>
      </c>
      <c r="HS43" s="93" t="e">
        <f>#REF!&amp;"  "&amp;#REF!&amp;"   "&amp;#REF!&amp;"  "&amp;#REF!&amp;"  "&amp;#REF!&amp;"  "&amp;#REF!&amp;"  "&amp;#REF!&amp;"  "&amp;#REF!</f>
        <v>#REF!</v>
      </c>
      <c r="HT43" s="94" t="e">
        <f>#REF!&amp;"  "&amp;#REF!&amp;"   "&amp;#REF!&amp;"  "&amp;#REF!&amp;"  "&amp;#REF!&amp;"  "&amp;#REF!&amp;"  "&amp;#REF!&amp;"  "&amp;#REF!</f>
        <v>#REF!</v>
      </c>
      <c r="HU43" s="94" t="e">
        <f>#REF!&amp;"  "&amp;#REF!&amp;"   "&amp;#REF!&amp;"  "&amp;#REF!&amp;"  "&amp;#REF!&amp;"  "&amp;#REF!&amp;"  "&amp;#REF!&amp;"  "&amp;#REF!</f>
        <v>#REF!</v>
      </c>
      <c r="HV43" s="94" t="e">
        <f>#REF!&amp;"  "&amp;#REF!&amp;"   "&amp;#REF!&amp;"  "&amp;#REF!&amp;"  "&amp;#REF!&amp;"  "&amp;#REF!&amp;"  "&amp;#REF!&amp;"  "&amp;#REF!</f>
        <v>#REF!</v>
      </c>
      <c r="HW43" s="94" t="e">
        <f>#REF!&amp;"  "&amp;#REF!&amp;"   "&amp;#REF!&amp;"  "&amp;#REF!&amp;"  "&amp;#REF!&amp;"  "&amp;#REF!&amp;"  "&amp;#REF!&amp;"  "&amp;#REF!</f>
        <v>#REF!</v>
      </c>
      <c r="HX43" s="94" t="e">
        <f>#REF!&amp;"  "&amp;#REF!&amp;"   "&amp;#REF!&amp;"  "&amp;#REF!&amp;"  "&amp;#REF!&amp;"  "&amp;#REF!&amp;"  "&amp;#REF!&amp;"  "&amp;#REF!</f>
        <v>#REF!</v>
      </c>
      <c r="HY43" s="94" t="e">
        <f>#REF!&amp;"  "&amp;#REF!&amp;"   "&amp;#REF!&amp;"  "&amp;#REF!&amp;"  "&amp;#REF!&amp;"  "&amp;#REF!&amp;"  "&amp;#REF!&amp;"  "&amp;#REF!</f>
        <v>#REF!</v>
      </c>
      <c r="HZ43" s="94" t="e">
        <f>#REF!&amp;"  "&amp;#REF!&amp;"   "&amp;#REF!&amp;"  "&amp;#REF!&amp;"  "&amp;#REF!&amp;"  "&amp;#REF!&amp;"  "&amp;#REF!&amp;"  "&amp;#REF!</f>
        <v>#REF!</v>
      </c>
      <c r="IA43" s="94" t="e">
        <f>#REF!&amp;"  "&amp;#REF!&amp;"   "&amp;#REF!&amp;"  "&amp;#REF!&amp;"  "&amp;#REF!&amp;"  "&amp;#REF!&amp;"  "&amp;#REF!&amp;"  "&amp;#REF!</f>
        <v>#REF!</v>
      </c>
      <c r="IB43" s="94" t="e">
        <f>#REF!&amp;"  "&amp;#REF!&amp;"   "&amp;#REF!&amp;"  "&amp;#REF!&amp;"  "&amp;#REF!&amp;"  "&amp;#REF!&amp;"  "&amp;#REF!&amp;"  "&amp;#REF!</f>
        <v>#REF!</v>
      </c>
      <c r="IC43" s="94" t="e">
        <f>#REF!&amp;"  "&amp;#REF!&amp;"   "&amp;#REF!&amp;"  "&amp;#REF!&amp;"  "&amp;#REF!&amp;"  "&amp;#REF!&amp;"  "&amp;#REF!&amp;"  "&amp;#REF!</f>
        <v>#REF!</v>
      </c>
      <c r="ID43" s="94" t="e">
        <f>#REF!&amp;"  "&amp;#REF!&amp;"   "&amp;#REF!&amp;"  "&amp;#REF!&amp;"  "&amp;#REF!&amp;"  "&amp;#REF!&amp;"  "&amp;#REF!&amp;"  "&amp;#REF!</f>
        <v>#REF!</v>
      </c>
      <c r="IE43" s="94" t="e">
        <f>#REF!&amp;"  "&amp;#REF!&amp;"   "&amp;#REF!&amp;"  "&amp;#REF!&amp;"  "&amp;#REF!&amp;"  "&amp;#REF!&amp;"  "&amp;#REF!&amp;"  "&amp;#REF!</f>
        <v>#REF!</v>
      </c>
      <c r="IF43" s="94" t="e">
        <f>#REF!&amp;"  "&amp;#REF!&amp;"   "&amp;#REF!&amp;"  "&amp;#REF!&amp;"  "&amp;#REF!&amp;"  "&amp;#REF!&amp;"  "&amp;#REF!&amp;"  "&amp;#REF!</f>
        <v>#REF!</v>
      </c>
      <c r="IG43" s="94" t="e">
        <f>#REF!&amp;"  "&amp;#REF!&amp;"   "&amp;#REF!&amp;"  "&amp;#REF!&amp;"  "&amp;#REF!&amp;"  "&amp;#REF!&amp;"  "&amp;#REF!&amp;"  "&amp;#REF!</f>
        <v>#REF!</v>
      </c>
      <c r="IH43" s="94" t="e">
        <f>#REF!&amp;"  "&amp;#REF!&amp;"   "&amp;#REF!&amp;"  "&amp;#REF!&amp;"  "&amp;#REF!&amp;"  "&amp;#REF!&amp;"  "&amp;#REF!&amp;"  "&amp;#REF!</f>
        <v>#REF!</v>
      </c>
      <c r="II43" s="94" t="e">
        <f>#REF!&amp;"  "&amp;#REF!&amp;"   "&amp;#REF!&amp;"  "&amp;#REF!&amp;"  "&amp;#REF!&amp;"  "&amp;#REF!&amp;"  "&amp;#REF!&amp;"  "&amp;#REF!</f>
        <v>#REF!</v>
      </c>
      <c r="IJ43" s="94" t="e">
        <f>#REF!&amp;"  "&amp;#REF!&amp;"   "&amp;#REF!&amp;"  "&amp;#REF!&amp;"  "&amp;#REF!&amp;"  "&amp;#REF!&amp;"  "&amp;#REF!&amp;"  "&amp;#REF!</f>
        <v>#REF!</v>
      </c>
      <c r="IK43" s="94" t="e">
        <f>#REF!&amp;"  "&amp;#REF!&amp;"   "&amp;#REF!&amp;"  "&amp;#REF!&amp;"  "&amp;#REF!&amp;"  "&amp;#REF!&amp;"  "&amp;#REF!&amp;"  "&amp;#REF!</f>
        <v>#REF!</v>
      </c>
      <c r="IL43" s="94" t="e">
        <f>#REF!&amp;"  "&amp;#REF!&amp;"   "&amp;#REF!&amp;"  "&amp;#REF!&amp;"  "&amp;#REF!&amp;"  "&amp;#REF!&amp;"  "&amp;#REF!&amp;"  "&amp;#REF!</f>
        <v>#REF!</v>
      </c>
      <c r="IM43" s="94" t="e">
        <f>#REF!&amp;"  "&amp;#REF!&amp;"   "&amp;#REF!&amp;"  "&amp;#REF!&amp;"  "&amp;#REF!&amp;"  "&amp;#REF!&amp;"  "&amp;#REF!&amp;"  "&amp;#REF!</f>
        <v>#REF!</v>
      </c>
      <c r="IN43" s="94" t="e">
        <f>#REF!&amp;"  "&amp;#REF!&amp;"   "&amp;#REF!&amp;"  "&amp;#REF!&amp;"  "&amp;#REF!&amp;"  "&amp;#REF!&amp;"  "&amp;#REF!&amp;"  "&amp;#REF!</f>
        <v>#REF!</v>
      </c>
      <c r="IO43" s="94" t="e">
        <f>#REF!&amp;"  "&amp;#REF!&amp;"   "&amp;#REF!&amp;"  "&amp;#REF!&amp;"  "&amp;#REF!&amp;"  "&amp;#REF!&amp;"  "&amp;#REF!&amp;"  "&amp;#REF!</f>
        <v>#REF!</v>
      </c>
      <c r="IP43" s="94" t="e">
        <f>#REF!&amp;"  "&amp;#REF!&amp;"   "&amp;#REF!&amp;"  "&amp;#REF!&amp;"  "&amp;#REF!&amp;"  "&amp;#REF!&amp;"  "&amp;#REF!&amp;"  "&amp;#REF!</f>
        <v>#REF!</v>
      </c>
      <c r="IQ43" s="94" t="e">
        <f>#REF!&amp;"  "&amp;#REF!&amp;"   "&amp;#REF!&amp;"  "&amp;#REF!&amp;"  "&amp;#REF!&amp;"  "&amp;#REF!&amp;"  "&amp;#REF!&amp;"  "&amp;#REF!</f>
        <v>#REF!</v>
      </c>
      <c r="IR43" s="94" t="e">
        <f>#REF!&amp;"  "&amp;#REF!&amp;"   "&amp;#REF!&amp;"  "&amp;#REF!&amp;"  "&amp;#REF!&amp;"  "&amp;#REF!&amp;"  "&amp;#REF!&amp;"  "&amp;#REF!</f>
        <v>#REF!</v>
      </c>
      <c r="IS43" s="94" t="e">
        <f>#REF!&amp;"  "&amp;#REF!&amp;"   "&amp;#REF!&amp;"  "&amp;#REF!&amp;"  "&amp;#REF!&amp;"  "&amp;#REF!&amp;"  "&amp;#REF!&amp;"  "&amp;#REF!</f>
        <v>#REF!</v>
      </c>
      <c r="IT43" s="94" t="e">
        <f>#REF!&amp;"  "&amp;#REF!&amp;"   "&amp;#REF!&amp;"  "&amp;#REF!&amp;"  "&amp;#REF!&amp;"  "&amp;#REF!&amp;"  "&amp;#REF!&amp;"  "&amp;#REF!</f>
        <v>#REF!</v>
      </c>
      <c r="IU43" s="94" t="e">
        <f>#REF!&amp;"  "&amp;#REF!&amp;"   "&amp;#REF!&amp;"  "&amp;#REF!&amp;"  "&amp;#REF!&amp;"  "&amp;#REF!&amp;"  "&amp;#REF!&amp;"  "&amp;#REF!</f>
        <v>#REF!</v>
      </c>
      <c r="IV43" s="94" t="e">
        <f>#REF!&amp;"  "&amp;#REF!&amp;"   "&amp;#REF!&amp;"  "&amp;#REF!&amp;"  "&amp;#REF!&amp;"  "&amp;#REF!&amp;"  "&amp;#REF!&amp;"  "&amp;#REF!</f>
        <v>#REF!</v>
      </c>
      <c r="IW43" s="94" t="e">
        <f>#REF!&amp;"  "&amp;#REF!&amp;"   "&amp;#REF!&amp;"  "&amp;#REF!&amp;"  "&amp;#REF!&amp;"  "&amp;#REF!&amp;"  "&amp;#REF!&amp;"  "&amp;#REF!</f>
        <v>#REF!</v>
      </c>
      <c r="IX43" s="94" t="e">
        <f>#REF!&amp;"  "&amp;#REF!&amp;"   "&amp;#REF!&amp;"  "&amp;#REF!&amp;"  "&amp;#REF!&amp;"  "&amp;#REF!&amp;"  "&amp;#REF!&amp;"  "&amp;#REF!</f>
        <v>#REF!</v>
      </c>
      <c r="IY43" s="94" t="e">
        <f>#REF!&amp;"  "&amp;#REF!&amp;"   "&amp;#REF!&amp;"  "&amp;#REF!&amp;"  "&amp;#REF!&amp;"  "&amp;#REF!&amp;"  "&amp;#REF!&amp;"  "&amp;#REF!</f>
        <v>#REF!</v>
      </c>
      <c r="IZ43" s="94" t="e">
        <f>#REF!&amp;"  "&amp;#REF!&amp;"   "&amp;#REF!&amp;"  "&amp;#REF!&amp;"  "&amp;#REF!&amp;"  "&amp;#REF!&amp;"  "&amp;#REF!&amp;"  "&amp;#REF!</f>
        <v>#REF!</v>
      </c>
      <c r="JA43" s="94" t="e">
        <f>#REF!&amp;"  "&amp;#REF!&amp;"   "&amp;#REF!&amp;"  "&amp;#REF!&amp;"  "&amp;#REF!&amp;"  "&amp;#REF!&amp;"  "&amp;#REF!&amp;"  "&amp;#REF!</f>
        <v>#REF!</v>
      </c>
      <c r="JB43" s="94" t="e">
        <f>#REF!&amp;"  "&amp;#REF!&amp;"   "&amp;#REF!&amp;"  "&amp;#REF!&amp;"  "&amp;#REF!&amp;"  "&amp;#REF!&amp;"  "&amp;#REF!&amp;"  "&amp;#REF!</f>
        <v>#REF!</v>
      </c>
      <c r="JC43" s="94" t="e">
        <f>#REF!&amp;"  "&amp;#REF!&amp;"   "&amp;#REF!&amp;"  "&amp;#REF!&amp;"  "&amp;#REF!&amp;"  "&amp;#REF!&amp;"  "&amp;#REF!&amp;"  "&amp;#REF!</f>
        <v>#REF!</v>
      </c>
      <c r="JD43" s="94" t="e">
        <f>#REF!&amp;"  "&amp;#REF!&amp;"   "&amp;#REF!&amp;"  "&amp;#REF!&amp;"  "&amp;#REF!&amp;"  "&amp;#REF!&amp;"  "&amp;#REF!&amp;"  "&amp;#REF!</f>
        <v>#REF!</v>
      </c>
      <c r="JE43" s="94" t="e">
        <f>#REF!&amp;"  "&amp;#REF!&amp;"   "&amp;#REF!&amp;"  "&amp;#REF!&amp;"  "&amp;#REF!&amp;"  "&amp;#REF!&amp;"  "&amp;#REF!&amp;"  "&amp;#REF!</f>
        <v>#REF!</v>
      </c>
      <c r="JF43" s="94" t="e">
        <f>#REF!&amp;"  "&amp;#REF!&amp;"   "&amp;#REF!&amp;"  "&amp;#REF!&amp;"  "&amp;#REF!&amp;"  "&amp;#REF!&amp;"  "&amp;#REF!&amp;"  "&amp;#REF!</f>
        <v>#REF!</v>
      </c>
      <c r="JG43" s="94" t="e">
        <f>#REF!&amp;"  "&amp;#REF!&amp;"   "&amp;#REF!&amp;"  "&amp;#REF!&amp;"  "&amp;#REF!&amp;"  "&amp;#REF!&amp;"  "&amp;#REF!&amp;"  "&amp;#REF!</f>
        <v>#REF!</v>
      </c>
      <c r="JH43" s="94" t="e">
        <f>#REF!&amp;"  "&amp;#REF!&amp;"   "&amp;#REF!&amp;"  "&amp;#REF!&amp;"  "&amp;#REF!&amp;"  "&amp;#REF!&amp;"  "&amp;#REF!&amp;"  "&amp;#REF!</f>
        <v>#REF!</v>
      </c>
      <c r="JI43" s="94" t="e">
        <f>#REF!&amp;"  "&amp;#REF!&amp;"   "&amp;#REF!&amp;"  "&amp;#REF!&amp;"  "&amp;#REF!&amp;"  "&amp;#REF!&amp;"  "&amp;#REF!&amp;"  "&amp;#REF!</f>
        <v>#REF!</v>
      </c>
      <c r="JJ43" s="94" t="e">
        <f>#REF!&amp;"  "&amp;#REF!&amp;"   "&amp;#REF!&amp;"  "&amp;#REF!&amp;"  "&amp;#REF!&amp;"  "&amp;#REF!&amp;"  "&amp;#REF!&amp;"  "&amp;#REF!</f>
        <v>#REF!</v>
      </c>
      <c r="JK43" s="94" t="e">
        <f>#REF!&amp;"  "&amp;#REF!&amp;"   "&amp;#REF!&amp;"  "&amp;#REF!&amp;"  "&amp;#REF!&amp;"  "&amp;#REF!&amp;"  "&amp;#REF!&amp;"  "&amp;#REF!</f>
        <v>#REF!</v>
      </c>
      <c r="JL43" s="94" t="e">
        <f>#REF!&amp;"  "&amp;#REF!&amp;"   "&amp;#REF!&amp;"  "&amp;#REF!&amp;"  "&amp;#REF!&amp;"  "&amp;#REF!&amp;"  "&amp;#REF!&amp;"  "&amp;#REF!</f>
        <v>#REF!</v>
      </c>
      <c r="JM43" s="94" t="e">
        <f>#REF!&amp;"  "&amp;#REF!&amp;"   "&amp;#REF!&amp;"  "&amp;#REF!&amp;"  "&amp;#REF!&amp;"  "&amp;#REF!&amp;"  "&amp;#REF!&amp;"  "&amp;#REF!</f>
        <v>#REF!</v>
      </c>
      <c r="JN43" s="94" t="e">
        <f>#REF!&amp;"  "&amp;#REF!&amp;"   "&amp;#REF!&amp;"  "&amp;#REF!&amp;"  "&amp;#REF!&amp;"  "&amp;#REF!&amp;"  "&amp;#REF!&amp;"  "&amp;#REF!</f>
        <v>#REF!</v>
      </c>
      <c r="JO43" s="94" t="e">
        <f>#REF!&amp;"  "&amp;#REF!&amp;"   "&amp;#REF!&amp;"  "&amp;#REF!&amp;"  "&amp;#REF!&amp;"  "&amp;#REF!&amp;"  "&amp;#REF!&amp;"  "&amp;#REF!</f>
        <v>#REF!</v>
      </c>
      <c r="JP43" s="94" t="e">
        <f>#REF!&amp;"  "&amp;#REF!&amp;"   "&amp;#REF!&amp;"  "&amp;#REF!&amp;"  "&amp;#REF!&amp;"  "&amp;#REF!&amp;"  "&amp;#REF!&amp;"  "&amp;#REF!</f>
        <v>#REF!</v>
      </c>
      <c r="JQ43" s="94" t="e">
        <f>#REF!&amp;"  "&amp;#REF!&amp;"   "&amp;#REF!&amp;"  "&amp;#REF!&amp;"  "&amp;#REF!&amp;"  "&amp;#REF!&amp;"  "&amp;#REF!&amp;"  "&amp;#REF!</f>
        <v>#REF!</v>
      </c>
      <c r="JR43" s="94" t="e">
        <f>#REF!&amp;"  "&amp;#REF!&amp;"   "&amp;#REF!&amp;"  "&amp;#REF!&amp;"  "&amp;#REF!&amp;"  "&amp;#REF!&amp;"  "&amp;#REF!&amp;"  "&amp;#REF!</f>
        <v>#REF!</v>
      </c>
      <c r="JS43" s="94" t="e">
        <f>#REF!&amp;"  "&amp;#REF!&amp;"   "&amp;#REF!&amp;"  "&amp;#REF!&amp;"  "&amp;#REF!&amp;"  "&amp;#REF!&amp;"  "&amp;#REF!&amp;"  "&amp;#REF!</f>
        <v>#REF!</v>
      </c>
      <c r="JT43" s="94" t="e">
        <f>#REF!&amp;"  "&amp;#REF!&amp;"   "&amp;#REF!&amp;"  "&amp;#REF!&amp;"  "&amp;#REF!&amp;"  "&amp;#REF!&amp;"  "&amp;#REF!&amp;"  "&amp;#REF!</f>
        <v>#REF!</v>
      </c>
      <c r="JU43" s="94" t="e">
        <f>#REF!&amp;"  "&amp;#REF!&amp;"   "&amp;#REF!&amp;"  "&amp;#REF!&amp;"  "&amp;#REF!&amp;"  "&amp;#REF!&amp;"  "&amp;#REF!&amp;"  "&amp;#REF!</f>
        <v>#REF!</v>
      </c>
      <c r="JV43" s="94" t="e">
        <f>#REF!&amp;"  "&amp;#REF!&amp;"   "&amp;#REF!&amp;"  "&amp;#REF!&amp;"  "&amp;#REF!&amp;"  "&amp;#REF!&amp;"  "&amp;#REF!&amp;"  "&amp;#REF!</f>
        <v>#REF!</v>
      </c>
      <c r="JW43" s="94" t="e">
        <f>#REF!&amp;"  "&amp;#REF!&amp;"   "&amp;#REF!&amp;"  "&amp;#REF!&amp;"  "&amp;#REF!&amp;"  "&amp;#REF!&amp;"  "&amp;#REF!&amp;"  "&amp;#REF!</f>
        <v>#REF!</v>
      </c>
      <c r="JX43" s="94" t="e">
        <f>#REF!&amp;"  "&amp;#REF!&amp;"   "&amp;#REF!&amp;"  "&amp;#REF!&amp;"  "&amp;#REF!&amp;"  "&amp;#REF!&amp;"  "&amp;#REF!&amp;"  "&amp;#REF!</f>
        <v>#REF!</v>
      </c>
      <c r="JY43" s="94" t="e">
        <f>#REF!&amp;"  "&amp;#REF!&amp;"   "&amp;#REF!&amp;"  "&amp;#REF!&amp;"  "&amp;#REF!&amp;"  "&amp;#REF!&amp;"  "&amp;#REF!&amp;"  "&amp;#REF!</f>
        <v>#REF!</v>
      </c>
      <c r="JZ43" s="94" t="e">
        <f>#REF!&amp;"  "&amp;#REF!&amp;"   "&amp;#REF!&amp;"  "&amp;#REF!&amp;"  "&amp;#REF!&amp;"  "&amp;#REF!&amp;"  "&amp;#REF!&amp;"  "&amp;#REF!</f>
        <v>#REF!</v>
      </c>
      <c r="KA43" s="94" t="e">
        <f>#REF!&amp;"  "&amp;#REF!&amp;"   "&amp;#REF!&amp;"  "&amp;#REF!&amp;"  "&amp;#REF!&amp;"  "&amp;#REF!&amp;"  "&amp;#REF!&amp;"  "&amp;#REF!</f>
        <v>#REF!</v>
      </c>
      <c r="KB43" s="94" t="e">
        <f>#REF!&amp;"  "&amp;#REF!&amp;"   "&amp;#REF!&amp;"  "&amp;#REF!&amp;"  "&amp;#REF!&amp;"  "&amp;#REF!&amp;"  "&amp;#REF!&amp;"  "&amp;#REF!</f>
        <v>#REF!</v>
      </c>
      <c r="KC43" s="94" t="e">
        <f>#REF!&amp;"  "&amp;#REF!&amp;"   "&amp;#REF!&amp;"  "&amp;#REF!&amp;"  "&amp;#REF!&amp;"  "&amp;#REF!&amp;"  "&amp;#REF!&amp;"  "&amp;#REF!</f>
        <v>#REF!</v>
      </c>
      <c r="KD43" s="94" t="e">
        <f>#REF!&amp;"  "&amp;#REF!&amp;"   "&amp;#REF!&amp;"  "&amp;#REF!&amp;"  "&amp;#REF!&amp;"  "&amp;#REF!&amp;"  "&amp;#REF!&amp;"  "&amp;#REF!</f>
        <v>#REF!</v>
      </c>
      <c r="KE43" s="94" t="e">
        <f>#REF!&amp;"  "&amp;#REF!&amp;"   "&amp;#REF!&amp;"  "&amp;#REF!&amp;"  "&amp;#REF!&amp;"  "&amp;#REF!&amp;"  "&amp;#REF!&amp;"  "&amp;#REF!</f>
        <v>#REF!</v>
      </c>
      <c r="KF43" s="94" t="e">
        <f>#REF!&amp;"  "&amp;#REF!&amp;"   "&amp;#REF!&amp;"  "&amp;#REF!&amp;"  "&amp;#REF!&amp;"  "&amp;#REF!&amp;"  "&amp;#REF!&amp;"  "&amp;#REF!</f>
        <v>#REF!</v>
      </c>
      <c r="KG43" s="94" t="e">
        <f>#REF!&amp;"  "&amp;#REF!&amp;"   "&amp;#REF!&amp;"  "&amp;#REF!&amp;"  "&amp;#REF!&amp;"  "&amp;#REF!&amp;"  "&amp;#REF!&amp;"  "&amp;#REF!</f>
        <v>#REF!</v>
      </c>
      <c r="KH43" s="94" t="e">
        <f>#REF!&amp;"  "&amp;#REF!&amp;"   "&amp;#REF!&amp;"  "&amp;#REF!&amp;"  "&amp;#REF!&amp;"  "&amp;#REF!&amp;"  "&amp;#REF!&amp;"  "&amp;#REF!</f>
        <v>#REF!</v>
      </c>
      <c r="KI43" s="94" t="e">
        <f>#REF!&amp;"  "&amp;#REF!&amp;"   "&amp;#REF!&amp;"  "&amp;#REF!&amp;"  "&amp;#REF!&amp;"  "&amp;#REF!&amp;"  "&amp;#REF!&amp;"  "&amp;#REF!</f>
        <v>#REF!</v>
      </c>
      <c r="KJ43" s="94" t="e">
        <f>#REF!&amp;"  "&amp;#REF!&amp;"   "&amp;#REF!&amp;"  "&amp;#REF!&amp;"  "&amp;#REF!&amp;"  "&amp;#REF!&amp;"  "&amp;#REF!&amp;"  "&amp;#REF!</f>
        <v>#REF!</v>
      </c>
      <c r="KK43" s="94" t="e">
        <f>#REF!&amp;"  "&amp;#REF!&amp;"   "&amp;#REF!&amp;"  "&amp;#REF!&amp;"  "&amp;#REF!&amp;"  "&amp;#REF!&amp;"  "&amp;#REF!&amp;"  "&amp;#REF!</f>
        <v>#REF!</v>
      </c>
      <c r="KL43" s="94" t="e">
        <f>#REF!&amp;"  "&amp;#REF!&amp;"   "&amp;#REF!&amp;"  "&amp;#REF!&amp;"  "&amp;#REF!&amp;"  "&amp;#REF!&amp;"  "&amp;#REF!&amp;"  "&amp;#REF!</f>
        <v>#REF!</v>
      </c>
      <c r="KM43" s="94" t="e">
        <f>#REF!&amp;"  "&amp;#REF!&amp;"   "&amp;#REF!&amp;"  "&amp;#REF!&amp;"  "&amp;#REF!&amp;"  "&amp;#REF!&amp;"  "&amp;#REF!&amp;"  "&amp;#REF!</f>
        <v>#REF!</v>
      </c>
      <c r="KN43" s="94" t="e">
        <f>#REF!&amp;"  "&amp;#REF!&amp;"   "&amp;#REF!&amp;"  "&amp;#REF!&amp;"  "&amp;#REF!&amp;"  "&amp;#REF!&amp;"  "&amp;#REF!&amp;"  "&amp;#REF!</f>
        <v>#REF!</v>
      </c>
      <c r="KO43" s="94" t="e">
        <f>#REF!&amp;"  "&amp;#REF!&amp;"   "&amp;#REF!&amp;"  "&amp;#REF!&amp;"  "&amp;#REF!&amp;"  "&amp;#REF!&amp;"  "&amp;#REF!&amp;"  "&amp;#REF!</f>
        <v>#REF!</v>
      </c>
      <c r="KP43" s="94" t="e">
        <f>#REF!&amp;"  "&amp;#REF!&amp;"   "&amp;#REF!&amp;"  "&amp;#REF!&amp;"  "&amp;#REF!&amp;"  "&amp;#REF!&amp;"  "&amp;#REF!&amp;"  "&amp;#REF!</f>
        <v>#REF!</v>
      </c>
      <c r="KQ43" s="94" t="e">
        <f>#REF!&amp;"  "&amp;#REF!&amp;"   "&amp;#REF!&amp;"  "&amp;#REF!&amp;"  "&amp;#REF!&amp;"  "&amp;#REF!&amp;"  "&amp;#REF!&amp;"  "&amp;#REF!</f>
        <v>#REF!</v>
      </c>
      <c r="KR43" s="94" t="e">
        <f>#REF!&amp;"  "&amp;#REF!&amp;"   "&amp;#REF!&amp;"  "&amp;#REF!&amp;"  "&amp;#REF!&amp;"  "&amp;#REF!&amp;"  "&amp;#REF!&amp;"  "&amp;#REF!</f>
        <v>#REF!</v>
      </c>
      <c r="KS43" s="94" t="e">
        <f>#REF!&amp;"  "&amp;#REF!&amp;"   "&amp;#REF!&amp;"  "&amp;#REF!&amp;"  "&amp;#REF!&amp;"  "&amp;#REF!&amp;"  "&amp;#REF!&amp;"  "&amp;#REF!</f>
        <v>#REF!</v>
      </c>
      <c r="KT43" s="94" t="e">
        <f>#REF!&amp;"  "&amp;#REF!&amp;"   "&amp;#REF!&amp;"  "&amp;#REF!&amp;"  "&amp;#REF!&amp;"  "&amp;#REF!&amp;"  "&amp;#REF!&amp;"  "&amp;#REF!</f>
        <v>#REF!</v>
      </c>
      <c r="KU43" s="94" t="e">
        <f>#REF!&amp;"  "&amp;#REF!&amp;"   "&amp;#REF!&amp;"  "&amp;#REF!&amp;"  "&amp;#REF!&amp;"  "&amp;#REF!&amp;"  "&amp;#REF!&amp;"  "&amp;#REF!</f>
        <v>#REF!</v>
      </c>
      <c r="KV43" s="94" t="e">
        <f>#REF!&amp;"  "&amp;#REF!&amp;"   "&amp;#REF!&amp;"  "&amp;#REF!&amp;"  "&amp;#REF!&amp;"  "&amp;#REF!&amp;"  "&amp;#REF!&amp;"  "&amp;#REF!</f>
        <v>#REF!</v>
      </c>
      <c r="KW43" s="94" t="e">
        <f>#REF!&amp;"  "&amp;#REF!&amp;"   "&amp;#REF!&amp;"  "&amp;#REF!&amp;"  "&amp;#REF!&amp;"  "&amp;#REF!&amp;"  "&amp;#REF!&amp;"  "&amp;#REF!</f>
        <v>#REF!</v>
      </c>
      <c r="KX43" s="94" t="e">
        <f>#REF!&amp;"  "&amp;#REF!&amp;"   "&amp;#REF!&amp;"  "&amp;#REF!&amp;"  "&amp;#REF!&amp;"  "&amp;#REF!&amp;"  "&amp;#REF!&amp;"  "&amp;#REF!</f>
        <v>#REF!</v>
      </c>
      <c r="KY43" s="94" t="e">
        <f>#REF!&amp;"  "&amp;#REF!&amp;"   "&amp;#REF!&amp;"  "&amp;#REF!&amp;"  "&amp;#REF!&amp;"  "&amp;#REF!&amp;"  "&amp;#REF!&amp;"  "&amp;#REF!</f>
        <v>#REF!</v>
      </c>
      <c r="KZ43" s="94" t="e">
        <f>#REF!&amp;"  "&amp;#REF!&amp;"   "&amp;#REF!&amp;"  "&amp;#REF!&amp;"  "&amp;#REF!&amp;"  "&amp;#REF!&amp;"  "&amp;#REF!&amp;"  "&amp;#REF!</f>
        <v>#REF!</v>
      </c>
      <c r="LA43" s="94" t="e">
        <f>#REF!&amp;"  "&amp;#REF!&amp;"   "&amp;#REF!&amp;"  "&amp;#REF!&amp;"  "&amp;#REF!&amp;"  "&amp;#REF!&amp;"  "&amp;#REF!&amp;"  "&amp;#REF!</f>
        <v>#REF!</v>
      </c>
      <c r="LB43" s="94" t="e">
        <f>#REF!&amp;"  "&amp;#REF!&amp;"   "&amp;#REF!&amp;"  "&amp;#REF!&amp;"  "&amp;#REF!&amp;"  "&amp;#REF!&amp;"  "&amp;#REF!&amp;"  "&amp;#REF!</f>
        <v>#REF!</v>
      </c>
      <c r="LC43" s="94" t="e">
        <f>#REF!&amp;"  "&amp;#REF!&amp;"   "&amp;#REF!&amp;"  "&amp;#REF!&amp;"  "&amp;#REF!&amp;"  "&amp;#REF!&amp;"  "&amp;#REF!&amp;"  "&amp;#REF!</f>
        <v>#REF!</v>
      </c>
      <c r="LD43" s="94" t="e">
        <f>#REF!&amp;"  "&amp;#REF!&amp;"   "&amp;#REF!&amp;"  "&amp;#REF!&amp;"  "&amp;#REF!&amp;"  "&amp;#REF!&amp;"  "&amp;#REF!&amp;"  "&amp;#REF!</f>
        <v>#REF!</v>
      </c>
      <c r="LE43" s="94" t="e">
        <f>#REF!&amp;"  "&amp;#REF!&amp;"   "&amp;#REF!&amp;"  "&amp;#REF!&amp;"  "&amp;#REF!&amp;"  "&amp;#REF!&amp;"  "&amp;#REF!&amp;"  "&amp;#REF!</f>
        <v>#REF!</v>
      </c>
      <c r="LF43" s="94" t="e">
        <f>#REF!&amp;"  "&amp;#REF!&amp;"   "&amp;#REF!&amp;"  "&amp;#REF!&amp;"  "&amp;#REF!&amp;"  "&amp;#REF!&amp;"  "&amp;#REF!&amp;"  "&amp;#REF!</f>
        <v>#REF!</v>
      </c>
      <c r="LG43" s="94" t="e">
        <f>#REF!&amp;"  "&amp;#REF!&amp;"   "&amp;#REF!&amp;"  "&amp;#REF!&amp;"  "&amp;#REF!&amp;"  "&amp;#REF!&amp;"  "&amp;#REF!&amp;"  "&amp;#REF!</f>
        <v>#REF!</v>
      </c>
      <c r="LH43" s="94" t="e">
        <f>#REF!&amp;"  "&amp;#REF!&amp;"   "&amp;#REF!&amp;"  "&amp;#REF!&amp;"  "&amp;#REF!&amp;"  "&amp;#REF!&amp;"  "&amp;#REF!&amp;"  "&amp;#REF!</f>
        <v>#REF!</v>
      </c>
      <c r="LI43" s="94" t="e">
        <f>#REF!&amp;"  "&amp;#REF!&amp;"   "&amp;#REF!&amp;"  "&amp;#REF!&amp;"  "&amp;#REF!&amp;"  "&amp;#REF!&amp;"  "&amp;#REF!&amp;"  "&amp;#REF!</f>
        <v>#REF!</v>
      </c>
      <c r="LJ43" s="94" t="e">
        <f>#REF!&amp;"  "&amp;#REF!&amp;"   "&amp;#REF!&amp;"  "&amp;#REF!&amp;"  "&amp;#REF!&amp;"  "&amp;#REF!&amp;"  "&amp;#REF!&amp;"  "&amp;#REF!</f>
        <v>#REF!</v>
      </c>
      <c r="LK43" s="94" t="e">
        <f>#REF!&amp;"  "&amp;#REF!&amp;"   "&amp;#REF!&amp;"  "&amp;#REF!&amp;"  "&amp;#REF!&amp;"  "&amp;#REF!&amp;"  "&amp;#REF!&amp;"  "&amp;#REF!</f>
        <v>#REF!</v>
      </c>
      <c r="LL43" s="94" t="e">
        <f>#REF!&amp;"  "&amp;#REF!&amp;"   "&amp;#REF!&amp;"  "&amp;#REF!&amp;"  "&amp;#REF!&amp;"  "&amp;#REF!&amp;"  "&amp;#REF!&amp;"  "&amp;#REF!</f>
        <v>#REF!</v>
      </c>
      <c r="LM43" s="94" t="e">
        <f>#REF!&amp;"  "&amp;#REF!&amp;"   "&amp;#REF!&amp;"  "&amp;#REF!&amp;"  "&amp;#REF!&amp;"  "&amp;#REF!&amp;"  "&amp;#REF!&amp;"  "&amp;#REF!</f>
        <v>#REF!</v>
      </c>
      <c r="LN43" s="94" t="e">
        <f>#REF!&amp;"  "&amp;#REF!&amp;"   "&amp;#REF!&amp;"  "&amp;#REF!&amp;"  "&amp;#REF!&amp;"  "&amp;#REF!&amp;"  "&amp;#REF!&amp;"  "&amp;#REF!</f>
        <v>#REF!</v>
      </c>
      <c r="LO43" s="94" t="e">
        <f>#REF!&amp;"  "&amp;#REF!&amp;"   "&amp;#REF!&amp;"  "&amp;#REF!&amp;"  "&amp;#REF!&amp;"  "&amp;#REF!&amp;"  "&amp;#REF!&amp;"  "&amp;#REF!</f>
        <v>#REF!</v>
      </c>
      <c r="LP43" s="94" t="e">
        <f>#REF!&amp;"  "&amp;#REF!&amp;"   "&amp;#REF!&amp;"  "&amp;#REF!&amp;"  "&amp;#REF!&amp;"  "&amp;#REF!&amp;"  "&amp;#REF!&amp;"  "&amp;#REF!</f>
        <v>#REF!</v>
      </c>
      <c r="LQ43" s="94" t="e">
        <f>#REF!&amp;"  "&amp;#REF!&amp;"   "&amp;#REF!&amp;"  "&amp;#REF!&amp;"  "&amp;#REF!&amp;"  "&amp;#REF!&amp;"  "&amp;#REF!&amp;"  "&amp;#REF!</f>
        <v>#REF!</v>
      </c>
      <c r="LR43" s="94" t="e">
        <f>#REF!&amp;"  "&amp;#REF!&amp;"   "&amp;#REF!&amp;"  "&amp;#REF!&amp;"  "&amp;#REF!&amp;"  "&amp;#REF!&amp;"  "&amp;#REF!&amp;"  "&amp;#REF!</f>
        <v>#REF!</v>
      </c>
      <c r="LS43" s="94" t="e">
        <f>#REF!&amp;"  "&amp;#REF!&amp;"   "&amp;#REF!&amp;"  "&amp;#REF!&amp;"  "&amp;#REF!&amp;"  "&amp;#REF!&amp;"  "&amp;#REF!&amp;"  "&amp;#REF!</f>
        <v>#REF!</v>
      </c>
      <c r="LT43" s="94" t="e">
        <f>#REF!&amp;"  "&amp;#REF!&amp;"   "&amp;#REF!&amp;"  "&amp;#REF!&amp;"  "&amp;#REF!&amp;"  "&amp;#REF!&amp;"  "&amp;#REF!&amp;"  "&amp;#REF!</f>
        <v>#REF!</v>
      </c>
      <c r="LU43" s="94" t="e">
        <f>#REF!&amp;"  "&amp;#REF!&amp;"   "&amp;#REF!&amp;"  "&amp;#REF!&amp;"  "&amp;#REF!&amp;"  "&amp;#REF!&amp;"  "&amp;#REF!&amp;"  "&amp;#REF!</f>
        <v>#REF!</v>
      </c>
      <c r="LV43" s="94" t="e">
        <f>#REF!&amp;"  "&amp;#REF!&amp;"   "&amp;#REF!&amp;"  "&amp;#REF!&amp;"  "&amp;#REF!&amp;"  "&amp;#REF!&amp;"  "&amp;#REF!&amp;"  "&amp;#REF!</f>
        <v>#REF!</v>
      </c>
      <c r="LW43" s="94" t="e">
        <f>#REF!&amp;"  "&amp;#REF!&amp;"   "&amp;#REF!&amp;"  "&amp;#REF!&amp;"  "&amp;#REF!&amp;"  "&amp;#REF!&amp;"  "&amp;#REF!&amp;"  "&amp;#REF!</f>
        <v>#REF!</v>
      </c>
      <c r="LX43" s="94" t="e">
        <f>#REF!&amp;"  "&amp;#REF!&amp;"   "&amp;#REF!&amp;"  "&amp;#REF!&amp;"  "&amp;#REF!&amp;"  "&amp;#REF!&amp;"  "&amp;#REF!&amp;"  "&amp;#REF!</f>
        <v>#REF!</v>
      </c>
      <c r="LY43" s="94" t="e">
        <f>#REF!&amp;"  "&amp;#REF!&amp;"   "&amp;#REF!&amp;"  "&amp;#REF!&amp;"  "&amp;#REF!&amp;"  "&amp;#REF!&amp;"  "&amp;#REF!&amp;"  "&amp;#REF!</f>
        <v>#REF!</v>
      </c>
      <c r="LZ43" s="94" t="e">
        <f>#REF!&amp;"  "&amp;#REF!&amp;"   "&amp;#REF!&amp;"  "&amp;#REF!&amp;"  "&amp;#REF!&amp;"  "&amp;#REF!&amp;"  "&amp;#REF!&amp;"  "&amp;#REF!</f>
        <v>#REF!</v>
      </c>
      <c r="MA43" s="94" t="e">
        <f>#REF!&amp;"  "&amp;#REF!&amp;"   "&amp;#REF!&amp;"  "&amp;#REF!&amp;"  "&amp;#REF!&amp;"  "&amp;#REF!&amp;"  "&amp;#REF!&amp;"  "&amp;#REF!</f>
        <v>#REF!</v>
      </c>
      <c r="MB43" s="94" t="e">
        <f>#REF!&amp;"  "&amp;#REF!&amp;"   "&amp;#REF!&amp;"  "&amp;#REF!&amp;"  "&amp;#REF!&amp;"  "&amp;#REF!&amp;"  "&amp;#REF!&amp;"  "&amp;#REF!</f>
        <v>#REF!</v>
      </c>
      <c r="MC43" s="94" t="e">
        <f>#REF!&amp;"  "&amp;#REF!&amp;"   "&amp;#REF!&amp;"  "&amp;#REF!&amp;"  "&amp;#REF!&amp;"  "&amp;#REF!&amp;"  "&amp;#REF!&amp;"  "&amp;#REF!</f>
        <v>#REF!</v>
      </c>
      <c r="MD43" s="94" t="e">
        <f>#REF!&amp;"  "&amp;#REF!&amp;"   "&amp;#REF!&amp;"  "&amp;#REF!&amp;"  "&amp;#REF!&amp;"  "&amp;#REF!&amp;"  "&amp;#REF!&amp;"  "&amp;#REF!</f>
        <v>#REF!</v>
      </c>
      <c r="ME43" s="94" t="e">
        <f>#REF!&amp;"  "&amp;#REF!&amp;"   "&amp;#REF!&amp;"  "&amp;#REF!&amp;"  "&amp;#REF!&amp;"  "&amp;#REF!&amp;"  "&amp;#REF!&amp;"  "&amp;#REF!</f>
        <v>#REF!</v>
      </c>
      <c r="MF43" s="94" t="e">
        <f>#REF!&amp;"  "&amp;#REF!&amp;"   "&amp;#REF!&amp;"  "&amp;#REF!&amp;"  "&amp;#REF!&amp;"  "&amp;#REF!&amp;"  "&amp;#REF!&amp;"  "&amp;#REF!</f>
        <v>#REF!</v>
      </c>
      <c r="MG43" s="94" t="e">
        <f>#REF!&amp;"  "&amp;#REF!&amp;"   "&amp;#REF!&amp;"  "&amp;#REF!&amp;"  "&amp;#REF!&amp;"  "&amp;#REF!&amp;"  "&amp;#REF!&amp;"  "&amp;#REF!</f>
        <v>#REF!</v>
      </c>
      <c r="MH43" s="94" t="e">
        <f>#REF!&amp;"  "&amp;#REF!&amp;"   "&amp;#REF!&amp;"  "&amp;#REF!&amp;"  "&amp;#REF!&amp;"  "&amp;#REF!&amp;"  "&amp;#REF!&amp;"  "&amp;#REF!</f>
        <v>#REF!</v>
      </c>
      <c r="MI43" s="94" t="e">
        <f>#REF!&amp;"  "&amp;#REF!&amp;"   "&amp;#REF!&amp;"  "&amp;#REF!&amp;"  "&amp;#REF!&amp;"  "&amp;#REF!&amp;"  "&amp;#REF!&amp;"  "&amp;#REF!</f>
        <v>#REF!</v>
      </c>
      <c r="MJ43" s="94" t="e">
        <f>#REF!&amp;"  "&amp;#REF!&amp;"   "&amp;#REF!&amp;"  "&amp;#REF!&amp;"  "&amp;#REF!&amp;"  "&amp;#REF!&amp;"  "&amp;#REF!&amp;"  "&amp;#REF!</f>
        <v>#REF!</v>
      </c>
      <c r="MK43" s="94" t="e">
        <f>#REF!&amp;"  "&amp;#REF!&amp;"   "&amp;#REF!&amp;"  "&amp;#REF!&amp;"  "&amp;#REF!&amp;"  "&amp;#REF!&amp;"  "&amp;#REF!&amp;"  "&amp;#REF!</f>
        <v>#REF!</v>
      </c>
      <c r="ML43" s="94" t="e">
        <f>#REF!&amp;"  "&amp;#REF!&amp;"   "&amp;#REF!&amp;"  "&amp;#REF!&amp;"  "&amp;#REF!&amp;"  "&amp;#REF!&amp;"  "&amp;#REF!&amp;"  "&amp;#REF!</f>
        <v>#REF!</v>
      </c>
      <c r="MM43" s="94" t="e">
        <f>#REF!&amp;"  "&amp;#REF!&amp;"   "&amp;#REF!&amp;"  "&amp;#REF!&amp;"  "&amp;#REF!&amp;"  "&amp;#REF!&amp;"  "&amp;#REF!&amp;"  "&amp;#REF!</f>
        <v>#REF!</v>
      </c>
      <c r="MN43" s="94" t="e">
        <f>#REF!&amp;"  "&amp;#REF!&amp;"   "&amp;#REF!&amp;"  "&amp;#REF!&amp;"  "&amp;#REF!&amp;"  "&amp;#REF!&amp;"  "&amp;#REF!&amp;"  "&amp;#REF!</f>
        <v>#REF!</v>
      </c>
      <c r="MO43" s="94" t="e">
        <f>#REF!&amp;"  "&amp;#REF!&amp;"   "&amp;#REF!&amp;"  "&amp;#REF!&amp;"  "&amp;#REF!&amp;"  "&amp;#REF!&amp;"  "&amp;#REF!&amp;"  "&amp;#REF!</f>
        <v>#REF!</v>
      </c>
      <c r="MP43" s="94" t="e">
        <f>#REF!&amp;"  "&amp;#REF!&amp;"   "&amp;#REF!&amp;"  "&amp;#REF!&amp;"  "&amp;#REF!&amp;"  "&amp;#REF!&amp;"  "&amp;#REF!&amp;"  "&amp;#REF!</f>
        <v>#REF!</v>
      </c>
      <c r="MQ43" s="94" t="e">
        <f>#REF!&amp;"  "&amp;#REF!&amp;"   "&amp;#REF!&amp;"  "&amp;#REF!&amp;"  "&amp;#REF!&amp;"  "&amp;#REF!&amp;"  "&amp;#REF!&amp;"  "&amp;#REF!</f>
        <v>#REF!</v>
      </c>
      <c r="MR43" s="94" t="e">
        <f>#REF!&amp;"  "&amp;#REF!&amp;"   "&amp;#REF!&amp;"  "&amp;#REF!&amp;"  "&amp;#REF!&amp;"  "&amp;#REF!&amp;"  "&amp;#REF!&amp;"  "&amp;#REF!</f>
        <v>#REF!</v>
      </c>
      <c r="MS43" s="94" t="e">
        <f>#REF!&amp;"  "&amp;#REF!&amp;"   "&amp;#REF!&amp;"  "&amp;#REF!&amp;"  "&amp;#REF!&amp;"  "&amp;#REF!&amp;"  "&amp;#REF!&amp;"  "&amp;#REF!</f>
        <v>#REF!</v>
      </c>
      <c r="MT43" s="94" t="e">
        <f>#REF!&amp;"  "&amp;#REF!&amp;"   "&amp;#REF!&amp;"  "&amp;#REF!&amp;"  "&amp;#REF!&amp;"  "&amp;#REF!&amp;"  "&amp;#REF!&amp;"  "&amp;#REF!</f>
        <v>#REF!</v>
      </c>
      <c r="MU43" s="94" t="e">
        <f>#REF!&amp;"  "&amp;#REF!&amp;"   "&amp;#REF!&amp;"  "&amp;#REF!&amp;"  "&amp;#REF!&amp;"  "&amp;#REF!&amp;"  "&amp;#REF!&amp;"  "&amp;#REF!</f>
        <v>#REF!</v>
      </c>
      <c r="MV43" s="94" t="e">
        <f>#REF!&amp;"  "&amp;#REF!&amp;"   "&amp;#REF!&amp;"  "&amp;#REF!&amp;"  "&amp;#REF!&amp;"  "&amp;#REF!&amp;"  "&amp;#REF!&amp;"  "&amp;#REF!</f>
        <v>#REF!</v>
      </c>
      <c r="MW43" s="94" t="e">
        <f>#REF!&amp;"  "&amp;#REF!&amp;"   "&amp;#REF!&amp;"  "&amp;#REF!&amp;"  "&amp;#REF!&amp;"  "&amp;#REF!&amp;"  "&amp;#REF!&amp;"  "&amp;#REF!</f>
        <v>#REF!</v>
      </c>
      <c r="MX43" s="94" t="e">
        <f>#REF!&amp;"  "&amp;#REF!&amp;"   "&amp;#REF!&amp;"  "&amp;#REF!&amp;"  "&amp;#REF!&amp;"  "&amp;#REF!&amp;"  "&amp;#REF!&amp;"  "&amp;#REF!</f>
        <v>#REF!</v>
      </c>
      <c r="MY43" s="94" t="e">
        <f>#REF!&amp;"  "&amp;#REF!&amp;"   "&amp;#REF!&amp;"  "&amp;#REF!&amp;"  "&amp;#REF!&amp;"  "&amp;#REF!&amp;"  "&amp;#REF!&amp;"  "&amp;#REF!</f>
        <v>#REF!</v>
      </c>
      <c r="MZ43" s="94" t="e">
        <f>#REF!&amp;"  "&amp;#REF!&amp;"   "&amp;#REF!&amp;"  "&amp;#REF!&amp;"  "&amp;#REF!&amp;"  "&amp;#REF!&amp;"  "&amp;#REF!&amp;"  "&amp;#REF!</f>
        <v>#REF!</v>
      </c>
      <c r="NA43" s="94" t="e">
        <f>#REF!&amp;"  "&amp;#REF!&amp;"   "&amp;#REF!&amp;"  "&amp;#REF!&amp;"  "&amp;#REF!&amp;"  "&amp;#REF!&amp;"  "&amp;#REF!&amp;"  "&amp;#REF!</f>
        <v>#REF!</v>
      </c>
      <c r="NB43" s="94" t="e">
        <f>#REF!&amp;"  "&amp;#REF!&amp;"   "&amp;#REF!&amp;"  "&amp;#REF!&amp;"  "&amp;#REF!&amp;"  "&amp;#REF!&amp;"  "&amp;#REF!&amp;"  "&amp;#REF!</f>
        <v>#REF!</v>
      </c>
      <c r="NC43" s="94" t="e">
        <f>#REF!&amp;"  "&amp;#REF!&amp;"   "&amp;#REF!&amp;"  "&amp;#REF!&amp;"  "&amp;#REF!&amp;"  "&amp;#REF!&amp;"  "&amp;#REF!&amp;"  "&amp;#REF!</f>
        <v>#REF!</v>
      </c>
      <c r="ND43" s="94" t="e">
        <f>#REF!&amp;"  "&amp;#REF!&amp;"   "&amp;#REF!&amp;"  "&amp;#REF!&amp;"  "&amp;#REF!&amp;"  "&amp;#REF!&amp;"  "&amp;#REF!&amp;"  "&amp;#REF!</f>
        <v>#REF!</v>
      </c>
      <c r="NE43" s="94" t="e">
        <f>#REF!&amp;"  "&amp;#REF!&amp;"   "&amp;#REF!&amp;"  "&amp;#REF!&amp;"  "&amp;#REF!&amp;"  "&amp;#REF!&amp;"  "&amp;#REF!&amp;"  "&amp;#REF!</f>
        <v>#REF!</v>
      </c>
      <c r="NF43" s="94" t="e">
        <f>#REF!&amp;"  "&amp;#REF!&amp;"   "&amp;#REF!&amp;"  "&amp;#REF!&amp;"  "&amp;#REF!&amp;"  "&amp;#REF!&amp;"  "&amp;#REF!&amp;"  "&amp;#REF!</f>
        <v>#REF!</v>
      </c>
      <c r="NG43" s="94" t="e">
        <f>#REF!&amp;"  "&amp;#REF!&amp;"   "&amp;#REF!&amp;"  "&amp;#REF!&amp;"  "&amp;#REF!&amp;"  "&amp;#REF!&amp;"  "&amp;#REF!&amp;"  "&amp;#REF!</f>
        <v>#REF!</v>
      </c>
      <c r="NH43" s="94" t="e">
        <f>#REF!&amp;"  "&amp;#REF!&amp;"   "&amp;#REF!&amp;"  "&amp;#REF!&amp;"  "&amp;#REF!&amp;"  "&amp;#REF!&amp;"  "&amp;#REF!&amp;"  "&amp;#REF!</f>
        <v>#REF!</v>
      </c>
      <c r="NI43" s="94" t="e">
        <f>#REF!&amp;"  "&amp;#REF!&amp;"   "&amp;#REF!&amp;"  "&amp;#REF!&amp;"  "&amp;#REF!&amp;"  "&amp;#REF!&amp;"  "&amp;#REF!&amp;"  "&amp;#REF!</f>
        <v>#REF!</v>
      </c>
      <c r="NJ43" s="94" t="e">
        <f>#REF!&amp;"  "&amp;#REF!&amp;"   "&amp;#REF!&amp;"  "&amp;#REF!&amp;"  "&amp;#REF!&amp;"  "&amp;#REF!&amp;"  "&amp;#REF!&amp;"  "&amp;#REF!</f>
        <v>#REF!</v>
      </c>
      <c r="NK43" s="94" t="e">
        <f>#REF!&amp;"  "&amp;#REF!&amp;"   "&amp;#REF!&amp;"  "&amp;#REF!&amp;"  "&amp;#REF!&amp;"  "&amp;#REF!&amp;"  "&amp;#REF!&amp;"  "&amp;#REF!</f>
        <v>#REF!</v>
      </c>
    </row>
    <row r="44" spans="1:375" s="95" customFormat="1" ht="39.950000000000003" hidden="1" customHeight="1" x14ac:dyDescent="0.25">
      <c r="A44" s="73"/>
      <c r="B44" s="96" t="s">
        <v>54</v>
      </c>
      <c r="C44" s="90"/>
      <c r="D44" s="91"/>
      <c r="E44" s="90"/>
      <c r="F44" s="90"/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0"/>
      <c r="R44" s="90"/>
      <c r="S44" s="90"/>
      <c r="T44" s="90"/>
      <c r="U44" s="90"/>
      <c r="V44" s="90"/>
      <c r="W44" s="90"/>
      <c r="X44" s="90"/>
      <c r="Y44" s="90"/>
      <c r="Z44" s="90"/>
      <c r="AA44" s="90"/>
      <c r="AB44" s="90"/>
      <c r="AC44" s="90"/>
      <c r="AD44" s="90"/>
      <c r="AE44" s="90"/>
      <c r="AF44" s="90"/>
      <c r="AG44" s="90"/>
      <c r="AH44" s="90"/>
      <c r="AI44" s="90"/>
      <c r="AJ44" s="90"/>
      <c r="AK44" s="90"/>
      <c r="AL44" s="90"/>
      <c r="AM44" s="90" t="e">
        <f>#REF!&amp;"  "&amp;#REF!&amp;"   "&amp;#REF!&amp;"  "&amp;#REF!&amp;"  "&amp;#REF!&amp;"  "&amp;#REF!</f>
        <v>#REF!</v>
      </c>
      <c r="AN44" s="90" t="e">
        <f>#REF!&amp;"  "&amp;#REF!&amp;"   "&amp;#REF!&amp;"  "&amp;#REF!&amp;"  "&amp;#REF!&amp;"  "&amp;#REF!</f>
        <v>#REF!</v>
      </c>
      <c r="AO44" s="90" t="e">
        <f>#REF!&amp;"  "&amp;#REF!&amp;"   "&amp;#REF!&amp;"  "&amp;#REF!&amp;"  "&amp;#REF!&amp;"  "&amp;#REF!</f>
        <v>#REF!</v>
      </c>
      <c r="AP44" s="90" t="e">
        <f>#REF!&amp;"  "&amp;#REF!&amp;"   "&amp;#REF!&amp;"  "&amp;#REF!&amp;"  "&amp;#REF!&amp;"  "&amp;#REF!</f>
        <v>#REF!</v>
      </c>
      <c r="AQ44" s="90" t="e">
        <f>#REF!&amp;"  "&amp;#REF!&amp;"   "&amp;#REF!&amp;"  "&amp;#REF!&amp;"  "&amp;#REF!&amp;"  "&amp;#REF!</f>
        <v>#REF!</v>
      </c>
      <c r="AR44" s="90" t="e">
        <f>#REF!&amp;"  "&amp;#REF!&amp;"   "&amp;#REF!&amp;"  "&amp;#REF!&amp;"  "&amp;#REF!&amp;"  "&amp;#REF!</f>
        <v>#REF!</v>
      </c>
      <c r="AS44" s="90" t="e">
        <f>#REF!&amp;"  "&amp;#REF!&amp;"   "&amp;#REF!&amp;"  "&amp;#REF!&amp;"  "&amp;#REF!&amp;"  "&amp;#REF!</f>
        <v>#REF!</v>
      </c>
      <c r="AT44" s="90" t="e">
        <f>#REF!&amp;"  "&amp;#REF!&amp;"   "&amp;#REF!&amp;"  "&amp;#REF!&amp;"  "&amp;#REF!&amp;"  "&amp;#REF!</f>
        <v>#REF!</v>
      </c>
      <c r="AU44" s="90" t="e">
        <f>#REF!&amp;"  "&amp;#REF!&amp;"   "&amp;#REF!&amp;"  "&amp;#REF!&amp;"  "&amp;#REF!&amp;"  "&amp;#REF!</f>
        <v>#REF!</v>
      </c>
      <c r="AV44" s="90" t="e">
        <f>#REF!&amp;"  "&amp;#REF!&amp;"   "&amp;#REF!&amp;"  "&amp;#REF!&amp;"  "&amp;#REF!&amp;"  "&amp;#REF!</f>
        <v>#REF!</v>
      </c>
      <c r="AW44" s="90" t="e">
        <f>#REF!&amp;"  "&amp;#REF!&amp;"   "&amp;#REF!&amp;"  "&amp;#REF!&amp;"  "&amp;#REF!&amp;"  "&amp;#REF!</f>
        <v>#REF!</v>
      </c>
      <c r="AX44" s="90" t="e">
        <f>#REF!&amp;"  "&amp;#REF!&amp;"   "&amp;#REF!&amp;"  "&amp;#REF!&amp;"  "&amp;#REF!&amp;"  "&amp;#REF!</f>
        <v>#REF!</v>
      </c>
      <c r="AY44" s="90" t="e">
        <f>#REF!&amp;"  "&amp;#REF!&amp;"   "&amp;#REF!&amp;"  "&amp;#REF!&amp;"  "&amp;#REF!&amp;"  "&amp;#REF!</f>
        <v>#REF!</v>
      </c>
      <c r="AZ44" s="90" t="e">
        <f>#REF!&amp;"  "&amp;#REF!&amp;"   "&amp;#REF!&amp;"  "&amp;#REF!&amp;"  "&amp;#REF!&amp;"  "&amp;#REF!</f>
        <v>#REF!</v>
      </c>
      <c r="BA44" s="97" t="e">
        <f>#REF!&amp;"  "&amp;#REF!&amp;"   "&amp;#REF!&amp;"  "&amp;#REF!&amp;"  "&amp;#REF!&amp;"  "&amp;#REF!</f>
        <v>#REF!</v>
      </c>
      <c r="BB44" s="97" t="e">
        <f>#REF!&amp;"  "&amp;#REF!&amp;"   "&amp;#REF!&amp;"  "&amp;#REF!&amp;"  "&amp;#REF!&amp;"  "&amp;#REF!</f>
        <v>#REF!</v>
      </c>
      <c r="BC44" s="97" t="e">
        <f>#REF!&amp;"  "&amp;#REF!&amp;"   "&amp;#REF!&amp;"  "&amp;#REF!&amp;"  "&amp;#REF!&amp;"  "&amp;#REF!</f>
        <v>#REF!</v>
      </c>
      <c r="BD44" s="97" t="e">
        <f>#REF!&amp;"  "&amp;#REF!&amp;"   "&amp;#REF!&amp;"  "&amp;#REF!&amp;"  "&amp;#REF!&amp;"  "&amp;#REF!</f>
        <v>#REF!</v>
      </c>
      <c r="BE44" s="97" t="e">
        <f>#REF!&amp;"  "&amp;#REF!&amp;"   "&amp;#REF!&amp;"  "&amp;#REF!&amp;"  "&amp;#REF!&amp;"  "&amp;#REF!</f>
        <v>#REF!</v>
      </c>
      <c r="BF44" s="97" t="e">
        <f>#REF!&amp;"  "&amp;#REF!&amp;"   "&amp;#REF!&amp;"  "&amp;#REF!&amp;"  "&amp;#REF!&amp;"  "&amp;#REF!</f>
        <v>#REF!</v>
      </c>
      <c r="BG44" s="97" t="e">
        <f>#REF!&amp;"  "&amp;#REF!&amp;"   "&amp;#REF!&amp;"  "&amp;#REF!&amp;"  "&amp;#REF!&amp;"  "&amp;#REF!</f>
        <v>#REF!</v>
      </c>
      <c r="BH44" s="97" t="e">
        <f>#REF!&amp;"  "&amp;#REF!&amp;"   "&amp;#REF!&amp;"  "&amp;#REF!&amp;"  "&amp;#REF!&amp;"  "&amp;#REF!</f>
        <v>#REF!</v>
      </c>
      <c r="BI44" s="97" t="e">
        <f>#REF!&amp;"  "&amp;#REF!&amp;"   "&amp;#REF!&amp;"  "&amp;#REF!&amp;"  "&amp;#REF!&amp;"  "&amp;#REF!</f>
        <v>#REF!</v>
      </c>
      <c r="BJ44" s="97" t="e">
        <f>#REF!&amp;"  "&amp;#REF!&amp;"   "&amp;#REF!&amp;"  "&amp;#REF!&amp;"  "&amp;#REF!&amp;"  "&amp;#REF!</f>
        <v>#REF!</v>
      </c>
      <c r="BK44" s="97" t="e">
        <f>#REF!&amp;"  "&amp;#REF!&amp;"   "&amp;#REF!&amp;"  "&amp;#REF!&amp;"  "&amp;#REF!&amp;"  "&amp;#REF!</f>
        <v>#REF!</v>
      </c>
      <c r="BL44" s="97" t="e">
        <f>#REF!&amp;"  "&amp;#REF!&amp;"   "&amp;#REF!&amp;"  "&amp;#REF!&amp;"  "&amp;#REF!&amp;"  "&amp;#REF!</f>
        <v>#REF!</v>
      </c>
      <c r="BM44" s="97" t="e">
        <f>#REF!&amp;"  "&amp;#REF!&amp;"   "&amp;#REF!&amp;"  "&amp;#REF!&amp;"  "&amp;#REF!&amp;"  "&amp;#REF!</f>
        <v>#REF!</v>
      </c>
      <c r="BN44" s="97" t="e">
        <f>#REF!&amp;"  "&amp;#REF!&amp;"   "&amp;#REF!&amp;"  "&amp;#REF!&amp;"  "&amp;#REF!&amp;"  "&amp;#REF!</f>
        <v>#REF!</v>
      </c>
      <c r="BO44" s="97" t="e">
        <f>#REF!&amp;"  "&amp;#REF!&amp;"   "&amp;#REF!&amp;"  "&amp;#REF!&amp;"  "&amp;#REF!&amp;"  "&amp;#REF!</f>
        <v>#REF!</v>
      </c>
      <c r="BP44" s="97" t="e">
        <f>#REF!&amp;"  "&amp;#REF!&amp;"   "&amp;#REF!&amp;"  "&amp;#REF!&amp;"  "&amp;#REF!&amp;"  "&amp;#REF!</f>
        <v>#REF!</v>
      </c>
      <c r="BQ44" s="97" t="e">
        <f>#REF!&amp;"  "&amp;#REF!&amp;"   "&amp;#REF!&amp;"  "&amp;#REF!&amp;"  "&amp;#REF!&amp;"  "&amp;#REF!</f>
        <v>#REF!</v>
      </c>
      <c r="BR44" s="97" t="e">
        <f>#REF!&amp;"  "&amp;#REF!&amp;"   "&amp;#REF!&amp;"  "&amp;#REF!&amp;"  "&amp;#REF!&amp;"  "&amp;#REF!</f>
        <v>#REF!</v>
      </c>
      <c r="BS44" s="97" t="e">
        <f>#REF!&amp;"  "&amp;#REF!&amp;"   "&amp;#REF!&amp;"  "&amp;#REF!&amp;"  "&amp;#REF!&amp;"  "&amp;#REF!</f>
        <v>#REF!</v>
      </c>
      <c r="BT44" s="97" t="e">
        <f>#REF!&amp;"  "&amp;#REF!&amp;"   "&amp;#REF!&amp;"  "&amp;#REF!&amp;"  "&amp;#REF!&amp;"  "&amp;#REF!</f>
        <v>#REF!</v>
      </c>
      <c r="BU44" s="97" t="e">
        <f>#REF!&amp;"  "&amp;#REF!&amp;"   "&amp;#REF!&amp;"  "&amp;#REF!&amp;"  "&amp;#REF!&amp;"  "&amp;#REF!</f>
        <v>#REF!</v>
      </c>
      <c r="BV44" s="97" t="e">
        <f>#REF!&amp;"  "&amp;#REF!&amp;"   "&amp;#REF!&amp;"  "&amp;#REF!&amp;"  "&amp;#REF!&amp;"  "&amp;#REF!</f>
        <v>#REF!</v>
      </c>
      <c r="BW44" s="97" t="e">
        <f>#REF!&amp;"  "&amp;#REF!&amp;"   "&amp;#REF!&amp;"  "&amp;#REF!&amp;"  "&amp;#REF!&amp;"  "&amp;#REF!</f>
        <v>#REF!</v>
      </c>
      <c r="BX44" s="97" t="e">
        <f>#REF!&amp;"  "&amp;#REF!&amp;"   "&amp;#REF!&amp;"  "&amp;#REF!&amp;"  "&amp;#REF!&amp;"  "&amp;#REF!</f>
        <v>#REF!</v>
      </c>
      <c r="BY44" s="97" t="e">
        <f>#REF!&amp;"  "&amp;#REF!&amp;"   "&amp;#REF!&amp;"  "&amp;#REF!&amp;"  "&amp;#REF!&amp;"  "&amp;#REF!</f>
        <v>#REF!</v>
      </c>
      <c r="BZ44" s="97" t="e">
        <f>#REF!&amp;"  "&amp;#REF!&amp;"   "&amp;#REF!&amp;"  "&amp;#REF!&amp;"  "&amp;#REF!&amp;"  "&amp;#REF!</f>
        <v>#REF!</v>
      </c>
      <c r="CA44" s="97" t="e">
        <f>#REF!&amp;"  "&amp;#REF!&amp;"   "&amp;#REF!&amp;"  "&amp;#REF!&amp;"  "&amp;#REF!&amp;"  "&amp;#REF!</f>
        <v>#REF!</v>
      </c>
      <c r="CB44" s="97" t="e">
        <f>#REF!&amp;"  "&amp;#REF!&amp;"   "&amp;#REF!&amp;"  "&amp;#REF!&amp;"  "&amp;#REF!&amp;"  "&amp;#REF!</f>
        <v>#REF!</v>
      </c>
      <c r="CC44" s="97" t="e">
        <f>#REF!&amp;"  "&amp;#REF!&amp;"   "&amp;#REF!&amp;"  "&amp;#REF!&amp;"  "&amp;#REF!&amp;"  "&amp;#REF!</f>
        <v>#REF!</v>
      </c>
      <c r="CD44" s="97" t="e">
        <f>#REF!&amp;"  "&amp;#REF!&amp;"   "&amp;#REF!&amp;"  "&amp;#REF!&amp;"  "&amp;#REF!&amp;"  "&amp;#REF!</f>
        <v>#REF!</v>
      </c>
      <c r="CE44" s="97" t="e">
        <f>#REF!&amp;"  "&amp;#REF!&amp;"   "&amp;#REF!&amp;"  "&amp;#REF!&amp;"  "&amp;#REF!&amp;"  "&amp;#REF!</f>
        <v>#REF!</v>
      </c>
      <c r="CF44" s="97" t="e">
        <f>#REF!&amp;"  "&amp;#REF!&amp;"   "&amp;#REF!&amp;"  "&amp;#REF!&amp;"  "&amp;#REF!&amp;"  "&amp;#REF!</f>
        <v>#REF!</v>
      </c>
      <c r="CG44" s="97" t="e">
        <f>#REF!&amp;"  "&amp;#REF!&amp;"   "&amp;#REF!&amp;"  "&amp;#REF!&amp;"  "&amp;#REF!&amp;"  "&amp;#REF!</f>
        <v>#REF!</v>
      </c>
      <c r="CH44" s="97" t="e">
        <f>#REF!&amp;"  "&amp;#REF!&amp;"   "&amp;#REF!&amp;"  "&amp;#REF!&amp;"  "&amp;#REF!&amp;"  "&amp;#REF!</f>
        <v>#REF!</v>
      </c>
      <c r="CI44" s="97" t="e">
        <f>#REF!&amp;"  "&amp;#REF!&amp;"   "&amp;#REF!&amp;"  "&amp;#REF!&amp;"  "&amp;#REF!&amp;"  "&amp;#REF!</f>
        <v>#REF!</v>
      </c>
      <c r="CJ44" s="97" t="e">
        <f>#REF!&amp;"  "&amp;#REF!&amp;"   "&amp;#REF!&amp;"  "&amp;#REF!&amp;"  "&amp;#REF!&amp;"  "&amp;#REF!</f>
        <v>#REF!</v>
      </c>
      <c r="CK44" s="97" t="e">
        <f>#REF!&amp;"  "&amp;#REF!&amp;"   "&amp;#REF!&amp;"  "&amp;#REF!&amp;"  "&amp;#REF!&amp;"  "&amp;#REF!</f>
        <v>#REF!</v>
      </c>
      <c r="CL44" s="97" t="e">
        <f>#REF!&amp;"  "&amp;#REF!&amp;"   "&amp;#REF!&amp;"  "&amp;#REF!&amp;"  "&amp;#REF!&amp;"  "&amp;#REF!</f>
        <v>#REF!</v>
      </c>
      <c r="CM44" s="97" t="e">
        <f>#REF!&amp;"  "&amp;#REF!&amp;"   "&amp;#REF!&amp;"  "&amp;#REF!&amp;"  "&amp;#REF!&amp;"  "&amp;#REF!</f>
        <v>#REF!</v>
      </c>
      <c r="CN44" s="97" t="e">
        <f>#REF!&amp;"  "&amp;#REF!&amp;"   "&amp;#REF!&amp;"  "&amp;#REF!&amp;"  "&amp;#REF!&amp;"  "&amp;#REF!</f>
        <v>#REF!</v>
      </c>
      <c r="CO44" s="97" t="e">
        <f>#REF!&amp;"  "&amp;#REF!&amp;"   "&amp;#REF!&amp;"  "&amp;#REF!&amp;"  "&amp;#REF!&amp;"  "&amp;#REF!</f>
        <v>#REF!</v>
      </c>
      <c r="CP44" s="97" t="e">
        <f>#REF!&amp;"  "&amp;#REF!&amp;"   "&amp;#REF!&amp;"  "&amp;#REF!&amp;"  "&amp;#REF!&amp;"  "&amp;#REF!</f>
        <v>#REF!</v>
      </c>
      <c r="CQ44" s="97" t="e">
        <f>#REF!&amp;"  "&amp;#REF!&amp;"   "&amp;#REF!&amp;"  "&amp;#REF!&amp;"  "&amp;#REF!&amp;"  "&amp;#REF!</f>
        <v>#REF!</v>
      </c>
      <c r="CR44" s="97" t="e">
        <f>#REF!&amp;"  "&amp;#REF!&amp;"   "&amp;#REF!&amp;"  "&amp;#REF!&amp;"  "&amp;#REF!&amp;"  "&amp;#REF!</f>
        <v>#REF!</v>
      </c>
      <c r="CS44" s="97" t="e">
        <f>#REF!&amp;"  "&amp;#REF!&amp;"   "&amp;#REF!&amp;"  "&amp;#REF!&amp;"  "&amp;#REF!&amp;"  "&amp;#REF!</f>
        <v>#REF!</v>
      </c>
      <c r="CT44" s="97" t="e">
        <f>#REF!&amp;"  "&amp;#REF!&amp;"   "&amp;#REF!&amp;"  "&amp;#REF!&amp;"  "&amp;#REF!&amp;"  "&amp;#REF!</f>
        <v>#REF!</v>
      </c>
      <c r="CU44" s="97" t="e">
        <f>#REF!&amp;"  "&amp;#REF!&amp;"   "&amp;#REF!&amp;"  "&amp;#REF!&amp;"  "&amp;#REF!&amp;"  "&amp;#REF!</f>
        <v>#REF!</v>
      </c>
      <c r="CV44" s="97" t="e">
        <f>#REF!&amp;"  "&amp;#REF!&amp;"   "&amp;#REF!&amp;"  "&amp;#REF!&amp;"  "&amp;#REF!&amp;"  "&amp;#REF!</f>
        <v>#REF!</v>
      </c>
      <c r="CW44" s="97" t="e">
        <f>#REF!&amp;"  "&amp;#REF!&amp;"   "&amp;#REF!&amp;"  "&amp;#REF!&amp;"  "&amp;#REF!&amp;"  "&amp;#REF!</f>
        <v>#REF!</v>
      </c>
      <c r="CX44" s="97" t="e">
        <f>#REF!&amp;"  "&amp;#REF!&amp;"   "&amp;#REF!&amp;"  "&amp;#REF!&amp;"  "&amp;#REF!&amp;"  "&amp;#REF!</f>
        <v>#REF!</v>
      </c>
      <c r="CY44" s="97" t="e">
        <f>#REF!&amp;"  "&amp;#REF!&amp;"   "&amp;#REF!&amp;"  "&amp;#REF!&amp;"  "&amp;#REF!&amp;"  "&amp;#REF!</f>
        <v>#REF!</v>
      </c>
      <c r="CZ44" s="97" t="e">
        <f>#REF!&amp;"  "&amp;#REF!&amp;"   "&amp;#REF!&amp;"  "&amp;#REF!&amp;"  "&amp;#REF!&amp;"  "&amp;#REF!</f>
        <v>#REF!</v>
      </c>
      <c r="DA44" s="97" t="e">
        <f>#REF!&amp;"  "&amp;#REF!&amp;"   "&amp;#REF!&amp;"  "&amp;#REF!&amp;"  "&amp;#REF!&amp;"  "&amp;#REF!</f>
        <v>#REF!</v>
      </c>
      <c r="DB44" s="97" t="e">
        <f>#REF!&amp;"  "&amp;#REF!&amp;"   "&amp;#REF!&amp;"  "&amp;#REF!&amp;"  "&amp;#REF!&amp;"  "&amp;#REF!</f>
        <v>#REF!</v>
      </c>
      <c r="DC44" s="97" t="e">
        <f>#REF!&amp;"  "&amp;#REF!&amp;"   "&amp;#REF!&amp;"  "&amp;#REF!&amp;"  "&amp;#REF!&amp;"  "&amp;#REF!</f>
        <v>#REF!</v>
      </c>
      <c r="DD44" s="97" t="e">
        <f>#REF!&amp;"  "&amp;#REF!&amp;"   "&amp;#REF!&amp;"  "&amp;#REF!&amp;"  "&amp;#REF!&amp;"  "&amp;#REF!</f>
        <v>#REF!</v>
      </c>
      <c r="DE44" s="97" t="e">
        <f>#REF!&amp;"  "&amp;#REF!&amp;"   "&amp;#REF!&amp;"  "&amp;#REF!&amp;"  "&amp;#REF!&amp;"  "&amp;#REF!</f>
        <v>#REF!</v>
      </c>
      <c r="DF44" s="97" t="e">
        <f>#REF!&amp;"  "&amp;#REF!&amp;"   "&amp;#REF!&amp;"  "&amp;#REF!&amp;"  "&amp;#REF!&amp;"  "&amp;#REF!</f>
        <v>#REF!</v>
      </c>
      <c r="DG44" s="97" t="e">
        <f>#REF!&amp;"  "&amp;#REF!&amp;"   "&amp;#REF!&amp;"  "&amp;#REF!&amp;"  "&amp;#REF!&amp;"  "&amp;#REF!</f>
        <v>#REF!</v>
      </c>
      <c r="DH44" s="97" t="e">
        <f>#REF!&amp;"  "&amp;#REF!&amp;"   "&amp;#REF!&amp;"  "&amp;#REF!&amp;"  "&amp;#REF!&amp;"  "&amp;#REF!</f>
        <v>#REF!</v>
      </c>
      <c r="DI44" s="97" t="e">
        <f>#REF!&amp;"  "&amp;#REF!&amp;"   "&amp;#REF!&amp;"  "&amp;#REF!&amp;"  "&amp;#REF!&amp;"  "&amp;#REF!</f>
        <v>#REF!</v>
      </c>
      <c r="DJ44" s="97" t="e">
        <f>#REF!&amp;"  "&amp;#REF!&amp;"   "&amp;#REF!&amp;"  "&amp;#REF!&amp;"  "&amp;#REF!&amp;"  "&amp;#REF!</f>
        <v>#REF!</v>
      </c>
      <c r="DK44" s="97" t="e">
        <f>#REF!&amp;"  "&amp;#REF!&amp;"   "&amp;#REF!&amp;"  "&amp;#REF!&amp;"  "&amp;#REF!&amp;"  "&amp;#REF!</f>
        <v>#REF!</v>
      </c>
      <c r="DL44" s="97" t="e">
        <f>#REF!&amp;"  "&amp;#REF!&amp;"   "&amp;#REF!&amp;"  "&amp;#REF!&amp;"  "&amp;#REF!&amp;"  "&amp;#REF!</f>
        <v>#REF!</v>
      </c>
      <c r="DM44" s="97" t="e">
        <f>#REF!&amp;"  "&amp;#REF!&amp;"   "&amp;#REF!&amp;"  "&amp;#REF!&amp;"  "&amp;#REF!&amp;"  "&amp;#REF!</f>
        <v>#REF!</v>
      </c>
      <c r="DN44" s="97" t="e">
        <f>#REF!&amp;"  "&amp;#REF!&amp;"   "&amp;#REF!&amp;"  "&amp;#REF!&amp;"  "&amp;#REF!&amp;"  "&amp;#REF!</f>
        <v>#REF!</v>
      </c>
      <c r="DO44" s="97" t="e">
        <f>#REF!&amp;"  "&amp;#REF!&amp;"   "&amp;#REF!&amp;"  "&amp;#REF!&amp;"  "&amp;#REF!&amp;"  "&amp;#REF!</f>
        <v>#REF!</v>
      </c>
      <c r="DP44" s="97" t="e">
        <f>#REF!&amp;"  "&amp;#REF!&amp;"   "&amp;#REF!&amp;"  "&amp;#REF!&amp;"  "&amp;#REF!&amp;"  "&amp;#REF!</f>
        <v>#REF!</v>
      </c>
      <c r="DQ44" s="97" t="e">
        <f>#REF!&amp;"  "&amp;#REF!&amp;"   "&amp;#REF!&amp;"  "&amp;#REF!&amp;"  "&amp;#REF!&amp;"  "&amp;#REF!</f>
        <v>#REF!</v>
      </c>
      <c r="DR44" s="97" t="e">
        <f>#REF!&amp;"  "&amp;#REF!&amp;"   "&amp;#REF!&amp;"  "&amp;#REF!&amp;"  "&amp;#REF!&amp;"  "&amp;#REF!</f>
        <v>#REF!</v>
      </c>
      <c r="DS44" s="97" t="e">
        <f>#REF!&amp;"  "&amp;#REF!&amp;"   "&amp;#REF!&amp;"  "&amp;#REF!&amp;"  "&amp;#REF!&amp;"  "&amp;#REF!</f>
        <v>#REF!</v>
      </c>
      <c r="DT44" s="97" t="e">
        <f>#REF!&amp;"  "&amp;#REF!&amp;"   "&amp;#REF!&amp;"  "&amp;#REF!&amp;"  "&amp;#REF!&amp;"  "&amp;#REF!</f>
        <v>#REF!</v>
      </c>
      <c r="DU44" s="97" t="e">
        <f>#REF!&amp;"  "&amp;#REF!&amp;"   "&amp;#REF!&amp;"  "&amp;#REF!&amp;"  "&amp;#REF!&amp;"  "&amp;#REF!</f>
        <v>#REF!</v>
      </c>
      <c r="DV44" s="97" t="e">
        <f>#REF!&amp;"  "&amp;#REF!&amp;"   "&amp;#REF!&amp;"  "&amp;#REF!&amp;"  "&amp;#REF!&amp;"  "&amp;#REF!</f>
        <v>#REF!</v>
      </c>
      <c r="DW44" s="97" t="e">
        <f>#REF!&amp;"  "&amp;#REF!&amp;"   "&amp;#REF!&amp;"  "&amp;#REF!&amp;"  "&amp;#REF!&amp;"  "&amp;#REF!</f>
        <v>#REF!</v>
      </c>
      <c r="DX44" s="97" t="e">
        <f>#REF!&amp;"  "&amp;#REF!&amp;"   "&amp;#REF!&amp;"  "&amp;#REF!&amp;"  "&amp;#REF!&amp;"  "&amp;#REF!</f>
        <v>#REF!</v>
      </c>
      <c r="DY44" s="97" t="e">
        <f>#REF!&amp;"  "&amp;#REF!&amp;"   "&amp;#REF!&amp;"  "&amp;#REF!&amp;"  "&amp;#REF!&amp;"  "&amp;#REF!</f>
        <v>#REF!</v>
      </c>
      <c r="DZ44" s="97" t="e">
        <f>#REF!&amp;"  "&amp;#REF!&amp;"   "&amp;#REF!&amp;"  "&amp;#REF!&amp;"  "&amp;#REF!&amp;"  "&amp;#REF!</f>
        <v>#REF!</v>
      </c>
      <c r="EA44" s="97" t="e">
        <f>#REF!&amp;"  "&amp;#REF!&amp;"   "&amp;#REF!&amp;"  "&amp;#REF!&amp;"  "&amp;#REF!&amp;"  "&amp;#REF!</f>
        <v>#REF!</v>
      </c>
      <c r="EB44" s="97" t="e">
        <f>#REF!&amp;"  "&amp;#REF!&amp;"   "&amp;#REF!&amp;"  "&amp;#REF!&amp;"  "&amp;#REF!&amp;"  "&amp;#REF!</f>
        <v>#REF!</v>
      </c>
      <c r="EC44" s="97" t="e">
        <f>#REF!&amp;"  "&amp;#REF!&amp;"   "&amp;#REF!&amp;"  "&amp;#REF!&amp;"  "&amp;#REF!&amp;"  "&amp;#REF!</f>
        <v>#REF!</v>
      </c>
      <c r="ED44" s="97" t="e">
        <f>#REF!&amp;"  "&amp;#REF!&amp;"   "&amp;#REF!&amp;"  "&amp;#REF!&amp;"  "&amp;#REF!&amp;"  "&amp;#REF!</f>
        <v>#REF!</v>
      </c>
      <c r="EE44" s="97" t="e">
        <f>#REF!&amp;"  "&amp;#REF!&amp;"   "&amp;#REF!&amp;"  "&amp;#REF!&amp;"  "&amp;#REF!&amp;"  "&amp;#REF!</f>
        <v>#REF!</v>
      </c>
      <c r="EF44" s="97" t="e">
        <f>#REF!&amp;"  "&amp;#REF!&amp;"   "&amp;#REF!&amp;"  "&amp;#REF!&amp;"  "&amp;#REF!&amp;"  "&amp;#REF!</f>
        <v>#REF!</v>
      </c>
      <c r="EG44" s="97" t="e">
        <f>#REF!&amp;"  "&amp;#REF!&amp;"   "&amp;#REF!&amp;"  "&amp;#REF!&amp;"  "&amp;#REF!&amp;"  "&amp;#REF!</f>
        <v>#REF!</v>
      </c>
      <c r="EH44" s="97" t="e">
        <f>#REF!&amp;"  "&amp;#REF!&amp;"   "&amp;#REF!&amp;"  "&amp;#REF!&amp;"  "&amp;#REF!&amp;"  "&amp;#REF!</f>
        <v>#REF!</v>
      </c>
      <c r="EI44" s="97" t="e">
        <f>#REF!&amp;"  "&amp;#REF!&amp;"   "&amp;#REF!&amp;"  "&amp;#REF!&amp;"  "&amp;#REF!&amp;"  "&amp;#REF!</f>
        <v>#REF!</v>
      </c>
      <c r="EJ44" s="97" t="e">
        <f>#REF!&amp;"  "&amp;#REF!&amp;"   "&amp;#REF!&amp;"  "&amp;#REF!&amp;"  "&amp;#REF!&amp;"  "&amp;#REF!</f>
        <v>#REF!</v>
      </c>
      <c r="EK44" s="97" t="e">
        <f>#REF!&amp;"  "&amp;#REF!&amp;"   "&amp;#REF!&amp;"  "&amp;#REF!&amp;"  "&amp;#REF!&amp;"  "&amp;#REF!</f>
        <v>#REF!</v>
      </c>
      <c r="EL44" s="97" t="e">
        <f>#REF!&amp;"  "&amp;#REF!&amp;"   "&amp;#REF!&amp;"  "&amp;#REF!&amp;"  "&amp;#REF!&amp;"  "&amp;#REF!</f>
        <v>#REF!</v>
      </c>
      <c r="EM44" s="97" t="e">
        <f>#REF!&amp;"  "&amp;#REF!&amp;"   "&amp;#REF!&amp;"  "&amp;#REF!&amp;"  "&amp;#REF!&amp;"  "&amp;#REF!</f>
        <v>#REF!</v>
      </c>
      <c r="EN44" s="97" t="e">
        <f>#REF!&amp;"  "&amp;#REF!&amp;"   "&amp;#REF!&amp;"  "&amp;#REF!&amp;"  "&amp;#REF!&amp;"  "&amp;#REF!</f>
        <v>#REF!</v>
      </c>
      <c r="EO44" s="97" t="e">
        <f>#REF!&amp;"  "&amp;#REF!&amp;"   "&amp;#REF!&amp;"  "&amp;#REF!&amp;"  "&amp;#REF!&amp;"  "&amp;#REF!</f>
        <v>#REF!</v>
      </c>
      <c r="EP44" s="97" t="e">
        <f>#REF!&amp;"  "&amp;#REF!&amp;"   "&amp;#REF!&amp;"  "&amp;#REF!&amp;"  "&amp;#REF!&amp;"  "&amp;#REF!</f>
        <v>#REF!</v>
      </c>
      <c r="EQ44" s="97" t="e">
        <f>#REF!&amp;"  "&amp;#REF!&amp;"   "&amp;#REF!&amp;"  "&amp;#REF!&amp;"  "&amp;#REF!&amp;"  "&amp;#REF!</f>
        <v>#REF!</v>
      </c>
      <c r="ER44" s="97" t="e">
        <f>#REF!&amp;"  "&amp;#REF!&amp;"   "&amp;#REF!&amp;"  "&amp;#REF!&amp;"  "&amp;#REF!&amp;"  "&amp;#REF!</f>
        <v>#REF!</v>
      </c>
      <c r="ES44" s="97" t="e">
        <f>#REF!&amp;"  "&amp;#REF!&amp;"   "&amp;#REF!&amp;"  "&amp;#REF!&amp;"  "&amp;#REF!&amp;"  "&amp;#REF!</f>
        <v>#REF!</v>
      </c>
      <c r="ET44" s="97" t="e">
        <f>#REF!&amp;"  "&amp;#REF!&amp;"   "&amp;#REF!&amp;"  "&amp;#REF!&amp;"  "&amp;#REF!&amp;"  "&amp;#REF!</f>
        <v>#REF!</v>
      </c>
      <c r="EU44" s="97" t="e">
        <f>#REF!&amp;"  "&amp;#REF!&amp;"   "&amp;#REF!&amp;"  "&amp;#REF!&amp;"  "&amp;#REF!&amp;"  "&amp;#REF!</f>
        <v>#REF!</v>
      </c>
      <c r="EV44" s="97" t="e">
        <f>#REF!&amp;"  "&amp;#REF!&amp;"   "&amp;#REF!&amp;"  "&amp;#REF!&amp;"  "&amp;#REF!&amp;"  "&amp;#REF!</f>
        <v>#REF!</v>
      </c>
      <c r="EW44" s="97" t="e">
        <f>#REF!&amp;"  "&amp;#REF!&amp;"   "&amp;#REF!&amp;"  "&amp;#REF!&amp;"  "&amp;#REF!&amp;"  "&amp;#REF!</f>
        <v>#REF!</v>
      </c>
      <c r="EX44" s="97" t="e">
        <f>#REF!&amp;"  "&amp;#REF!&amp;"   "&amp;#REF!&amp;"  "&amp;#REF!&amp;"  "&amp;#REF!&amp;"  "&amp;#REF!</f>
        <v>#REF!</v>
      </c>
      <c r="EY44" s="97" t="e">
        <f>#REF!&amp;"  "&amp;#REF!&amp;"   "&amp;#REF!&amp;"  "&amp;#REF!&amp;"  "&amp;#REF!&amp;"  "&amp;#REF!</f>
        <v>#REF!</v>
      </c>
      <c r="EZ44" s="97" t="e">
        <f>#REF!&amp;"  "&amp;#REF!&amp;"   "&amp;#REF!&amp;"  "&amp;#REF!&amp;"  "&amp;#REF!&amp;"  "&amp;#REF!</f>
        <v>#REF!</v>
      </c>
      <c r="FA44" s="97" t="e">
        <f>#REF!&amp;"  "&amp;#REF!&amp;"   "&amp;#REF!&amp;"  "&amp;#REF!&amp;"  "&amp;#REF!&amp;"  "&amp;#REF!</f>
        <v>#REF!</v>
      </c>
      <c r="FB44" s="97" t="e">
        <f>#REF!&amp;"  "&amp;#REF!&amp;"   "&amp;#REF!&amp;"  "&amp;#REF!&amp;"  "&amp;#REF!&amp;"  "&amp;#REF!</f>
        <v>#REF!</v>
      </c>
      <c r="FC44" s="97" t="e">
        <f>#REF!&amp;"  "&amp;#REF!&amp;"   "&amp;#REF!&amp;"  "&amp;#REF!&amp;"  "&amp;#REF!&amp;"  "&amp;#REF!</f>
        <v>#REF!</v>
      </c>
      <c r="FD44" s="97" t="e">
        <f>#REF!&amp;"  "&amp;#REF!&amp;"   "&amp;#REF!&amp;"  "&amp;#REF!&amp;"  "&amp;#REF!&amp;"  "&amp;#REF!</f>
        <v>#REF!</v>
      </c>
      <c r="FE44" s="97" t="e">
        <f>#REF!&amp;"  "&amp;#REF!&amp;"   "&amp;#REF!&amp;"  "&amp;#REF!&amp;"  "&amp;#REF!&amp;"  "&amp;#REF!</f>
        <v>#REF!</v>
      </c>
      <c r="FF44" s="97" t="e">
        <f>#REF!&amp;"  "&amp;#REF!&amp;"   "&amp;#REF!&amp;"  "&amp;#REF!&amp;"  "&amp;#REF!&amp;"  "&amp;#REF!</f>
        <v>#REF!</v>
      </c>
      <c r="FG44" s="97" t="e">
        <f>#REF!&amp;"  "&amp;#REF!&amp;"   "&amp;#REF!&amp;"  "&amp;#REF!&amp;"  "&amp;#REF!&amp;"  "&amp;#REF!</f>
        <v>#REF!</v>
      </c>
      <c r="FH44" s="97" t="e">
        <f>#REF!&amp;"  "&amp;#REF!&amp;"   "&amp;#REF!&amp;"  "&amp;#REF!&amp;"  "&amp;#REF!&amp;"  "&amp;#REF!</f>
        <v>#REF!</v>
      </c>
      <c r="FI44" s="97" t="e">
        <f>#REF!&amp;"  "&amp;#REF!&amp;"   "&amp;#REF!&amp;"  "&amp;#REF!&amp;"  "&amp;#REF!&amp;"  "&amp;#REF!</f>
        <v>#REF!</v>
      </c>
      <c r="FJ44" s="97" t="e">
        <f>#REF!&amp;"  "&amp;#REF!&amp;"   "&amp;#REF!&amp;"  "&amp;#REF!&amp;"  "&amp;#REF!&amp;"  "&amp;#REF!</f>
        <v>#REF!</v>
      </c>
      <c r="FK44" s="97" t="e">
        <f>#REF!&amp;"  "&amp;#REF!&amp;"   "&amp;#REF!&amp;"  "&amp;#REF!&amp;"  "&amp;#REF!&amp;"  "&amp;#REF!</f>
        <v>#REF!</v>
      </c>
      <c r="FL44" s="97" t="e">
        <f>#REF!&amp;"  "&amp;#REF!&amp;"   "&amp;#REF!&amp;"  "&amp;#REF!&amp;"  "&amp;#REF!&amp;"  "&amp;#REF!</f>
        <v>#REF!</v>
      </c>
      <c r="FM44" s="97" t="e">
        <f>#REF!&amp;"  "&amp;#REF!&amp;"   "&amp;#REF!&amp;"  "&amp;#REF!&amp;"  "&amp;#REF!&amp;"  "&amp;#REF!</f>
        <v>#REF!</v>
      </c>
      <c r="FN44" s="97" t="e">
        <f>#REF!&amp;"  "&amp;#REF!&amp;"   "&amp;#REF!&amp;"  "&amp;#REF!&amp;"  "&amp;#REF!&amp;"  "&amp;#REF!</f>
        <v>#REF!</v>
      </c>
      <c r="FO44" s="97" t="e">
        <f>#REF!&amp;"  "&amp;#REF!&amp;"   "&amp;#REF!&amp;"  "&amp;#REF!&amp;"  "&amp;#REF!&amp;"  "&amp;#REF!</f>
        <v>#REF!</v>
      </c>
      <c r="FP44" s="97" t="e">
        <f>#REF!&amp;"  "&amp;#REF!&amp;"   "&amp;#REF!&amp;"  "&amp;#REF!&amp;"  "&amp;#REF!&amp;"  "&amp;#REF!</f>
        <v>#REF!</v>
      </c>
      <c r="FQ44" s="97" t="e">
        <f>#REF!&amp;"  "&amp;#REF!&amp;"   "&amp;#REF!&amp;"  "&amp;#REF!&amp;"  "&amp;#REF!&amp;"  "&amp;#REF!</f>
        <v>#REF!</v>
      </c>
      <c r="FR44" s="97" t="e">
        <f>#REF!&amp;"  "&amp;#REF!&amp;"   "&amp;#REF!&amp;"  "&amp;#REF!&amp;"  "&amp;#REF!&amp;"  "&amp;#REF!</f>
        <v>#REF!</v>
      </c>
      <c r="FS44" s="97" t="e">
        <f>#REF!&amp;"  "&amp;#REF!&amp;"   "&amp;#REF!&amp;"  "&amp;#REF!&amp;"  "&amp;#REF!&amp;"  "&amp;#REF!</f>
        <v>#REF!</v>
      </c>
      <c r="FT44" s="97" t="e">
        <f>#REF!&amp;"  "&amp;#REF!&amp;"   "&amp;#REF!&amp;"  "&amp;#REF!&amp;"  "&amp;#REF!&amp;"  "&amp;#REF!</f>
        <v>#REF!</v>
      </c>
      <c r="FU44" s="97" t="e">
        <f>#REF!&amp;"  "&amp;#REF!&amp;"   "&amp;#REF!&amp;"  "&amp;#REF!&amp;"  "&amp;#REF!&amp;"  "&amp;#REF!</f>
        <v>#REF!</v>
      </c>
      <c r="FV44" s="97" t="e">
        <f>#REF!&amp;"  "&amp;#REF!&amp;"   "&amp;#REF!&amp;"  "&amp;#REF!&amp;"  "&amp;#REF!&amp;"  "&amp;#REF!</f>
        <v>#REF!</v>
      </c>
      <c r="FW44" s="97" t="e">
        <f>#REF!&amp;"  "&amp;#REF!&amp;"   "&amp;#REF!&amp;"  "&amp;#REF!&amp;"  "&amp;#REF!&amp;"  "&amp;#REF!</f>
        <v>#REF!</v>
      </c>
      <c r="FX44" s="97" t="e">
        <f>#REF!&amp;"  "&amp;#REF!&amp;"   "&amp;#REF!&amp;"  "&amp;#REF!&amp;"  "&amp;#REF!&amp;"  "&amp;#REF!</f>
        <v>#REF!</v>
      </c>
      <c r="FY44" s="97" t="e">
        <f>#REF!&amp;"  "&amp;#REF!&amp;"   "&amp;#REF!&amp;"  "&amp;#REF!&amp;"  "&amp;#REF!&amp;"  "&amp;#REF!</f>
        <v>#REF!</v>
      </c>
      <c r="FZ44" s="97" t="e">
        <f>#REF!&amp;"  "&amp;#REF!&amp;"   "&amp;#REF!&amp;"  "&amp;#REF!&amp;"  "&amp;#REF!&amp;"  "&amp;#REF!</f>
        <v>#REF!</v>
      </c>
      <c r="GA44" s="97" t="e">
        <f>#REF!&amp;"  "&amp;#REF!&amp;"   "&amp;#REF!&amp;"  "&amp;#REF!&amp;"  "&amp;#REF!&amp;"  "&amp;#REF!</f>
        <v>#REF!</v>
      </c>
      <c r="GB44" s="97" t="e">
        <f>#REF!&amp;"  "&amp;#REF!&amp;"   "&amp;#REF!&amp;"  "&amp;#REF!&amp;"  "&amp;#REF!&amp;"  "&amp;#REF!</f>
        <v>#REF!</v>
      </c>
      <c r="GC44" s="97" t="e">
        <f>#REF!&amp;"  "&amp;#REF!&amp;"   "&amp;#REF!&amp;"  "&amp;#REF!&amp;"  "&amp;#REF!&amp;"  "&amp;#REF!</f>
        <v>#REF!</v>
      </c>
      <c r="GD44" s="97" t="e">
        <f>#REF!&amp;"  "&amp;#REF!&amp;"   "&amp;#REF!&amp;"  "&amp;#REF!&amp;"  "&amp;#REF!&amp;"  "&amp;#REF!</f>
        <v>#REF!</v>
      </c>
      <c r="GE44" s="90"/>
      <c r="GF44" s="90"/>
      <c r="GG44" s="90"/>
      <c r="GH44" s="90"/>
      <c r="GI44" s="90"/>
      <c r="GJ44" s="90"/>
      <c r="GK44" s="90"/>
      <c r="GL44" s="90"/>
      <c r="GM44" s="90"/>
      <c r="GN44" s="90"/>
      <c r="GO44" s="90"/>
      <c r="GP44" s="90"/>
      <c r="GQ44" s="90"/>
      <c r="GR44" s="90"/>
      <c r="GS44" s="90"/>
      <c r="GT44" s="90"/>
      <c r="GU44" s="90"/>
      <c r="GV44" s="90"/>
      <c r="GW44" s="90"/>
      <c r="GX44" s="90"/>
      <c r="GY44" s="90"/>
      <c r="GZ44" s="90"/>
      <c r="HA44" s="90"/>
      <c r="HB44" s="90"/>
      <c r="HC44" s="90"/>
      <c r="HD44" s="90"/>
      <c r="HE44" s="90"/>
      <c r="HF44" s="90" t="e">
        <f>#REF!&amp;"  "&amp;#REF!&amp;"   "&amp;#REF!&amp;"  "&amp;#REF!&amp;"  "&amp;#REF!&amp;"  "&amp;#REF!</f>
        <v>#REF!</v>
      </c>
      <c r="HG44" s="90" t="e">
        <f>#REF!&amp;"  "&amp;#REF!&amp;"   "&amp;#REF!&amp;"  "&amp;#REF!&amp;"  "&amp;#REF!&amp;"  "&amp;#REF!</f>
        <v>#REF!</v>
      </c>
      <c r="HH44" s="90" t="e">
        <f>#REF!&amp;"  "&amp;#REF!&amp;"   "&amp;#REF!&amp;"  "&amp;#REF!&amp;"  "&amp;#REF!&amp;"  "&amp;#REF!</f>
        <v>#REF!</v>
      </c>
      <c r="HI44" s="90" t="e">
        <f>#REF!&amp;"  "&amp;#REF!&amp;"   "&amp;#REF!&amp;"  "&amp;#REF!&amp;"  "&amp;#REF!&amp;"  "&amp;#REF!</f>
        <v>#REF!</v>
      </c>
      <c r="HJ44" s="90" t="e">
        <f>#REF!&amp;"  "&amp;#REF!&amp;"   "&amp;#REF!&amp;"  "&amp;#REF!&amp;"  "&amp;#REF!&amp;"  "&amp;#REF!</f>
        <v>#REF!</v>
      </c>
      <c r="HK44" s="90" t="e">
        <f>#REF!&amp;"  "&amp;#REF!&amp;"   "&amp;#REF!&amp;"  "&amp;#REF!&amp;"  "&amp;#REF!&amp;"  "&amp;#REF!</f>
        <v>#REF!</v>
      </c>
      <c r="HL44" s="90" t="e">
        <f>#REF!&amp;"  "&amp;#REF!&amp;"   "&amp;#REF!&amp;"  "&amp;#REF!&amp;"  "&amp;#REF!&amp;"  "&amp;#REF!</f>
        <v>#REF!</v>
      </c>
      <c r="HM44" s="90" t="e">
        <f>#REF!&amp;"  "&amp;#REF!&amp;"   "&amp;#REF!&amp;"  "&amp;#REF!&amp;"  "&amp;#REF!&amp;"  "&amp;#REF!</f>
        <v>#REF!</v>
      </c>
      <c r="HN44" s="90" t="e">
        <f>#REF!&amp;"  "&amp;#REF!&amp;"   "&amp;#REF!&amp;"  "&amp;#REF!&amp;"  "&amp;#REF!&amp;"  "&amp;#REF!</f>
        <v>#REF!</v>
      </c>
      <c r="HO44" s="90" t="e">
        <f>#REF!&amp;"  "&amp;#REF!&amp;"   "&amp;#REF!&amp;"  "&amp;#REF!&amp;"  "&amp;#REF!&amp;"  "&amp;#REF!</f>
        <v>#REF!</v>
      </c>
      <c r="HP44" s="90" t="e">
        <f>#REF!&amp;"  "&amp;#REF!&amp;"   "&amp;#REF!&amp;"  "&amp;#REF!&amp;"  "&amp;#REF!&amp;"  "&amp;#REF!</f>
        <v>#REF!</v>
      </c>
      <c r="HQ44" s="90" t="e">
        <f>#REF!&amp;"  "&amp;#REF!&amp;"   "&amp;#REF!&amp;"  "&amp;#REF!&amp;"  "&amp;#REF!&amp;"  "&amp;#REF!</f>
        <v>#REF!</v>
      </c>
      <c r="HR44" s="90" t="e">
        <f>#REF!&amp;"  "&amp;#REF!&amp;"   "&amp;#REF!&amp;"  "&amp;#REF!&amp;"  "&amp;#REF!&amp;"  "&amp;#REF!</f>
        <v>#REF!</v>
      </c>
      <c r="HS44" s="90" t="e">
        <f>#REF!&amp;"  "&amp;#REF!&amp;"   "&amp;#REF!&amp;"  "&amp;#REF!&amp;"  "&amp;#REF!&amp;"  "&amp;#REF!</f>
        <v>#REF!</v>
      </c>
      <c r="HT44" s="97" t="e">
        <f>#REF!&amp;"  "&amp;#REF!&amp;"   "&amp;#REF!&amp;"  "&amp;#REF!&amp;"  "&amp;#REF!&amp;"  "&amp;#REF!</f>
        <v>#REF!</v>
      </c>
      <c r="HU44" s="97" t="e">
        <f>#REF!&amp;"  "&amp;#REF!&amp;"   "&amp;#REF!&amp;"  "&amp;#REF!&amp;"  "&amp;#REF!&amp;"  "&amp;#REF!</f>
        <v>#REF!</v>
      </c>
      <c r="HV44" s="97" t="e">
        <f>#REF!&amp;"  "&amp;#REF!&amp;"   "&amp;#REF!&amp;"  "&amp;#REF!&amp;"  "&amp;#REF!&amp;"  "&amp;#REF!</f>
        <v>#REF!</v>
      </c>
      <c r="HW44" s="97" t="e">
        <f>#REF!&amp;"  "&amp;#REF!&amp;"   "&amp;#REF!&amp;"  "&amp;#REF!&amp;"  "&amp;#REF!&amp;"  "&amp;#REF!</f>
        <v>#REF!</v>
      </c>
      <c r="HX44" s="97" t="e">
        <f>#REF!&amp;"  "&amp;#REF!&amp;"   "&amp;#REF!&amp;"  "&amp;#REF!&amp;"  "&amp;#REF!&amp;"  "&amp;#REF!</f>
        <v>#REF!</v>
      </c>
      <c r="HY44" s="97" t="e">
        <f>#REF!&amp;"  "&amp;#REF!&amp;"   "&amp;#REF!&amp;"  "&amp;#REF!&amp;"  "&amp;#REF!&amp;"  "&amp;#REF!</f>
        <v>#REF!</v>
      </c>
      <c r="HZ44" s="97" t="e">
        <f>#REF!&amp;"  "&amp;#REF!&amp;"   "&amp;#REF!&amp;"  "&amp;#REF!&amp;"  "&amp;#REF!&amp;"  "&amp;#REF!</f>
        <v>#REF!</v>
      </c>
      <c r="IA44" s="97" t="e">
        <f>#REF!&amp;"  "&amp;#REF!&amp;"   "&amp;#REF!&amp;"  "&amp;#REF!&amp;"  "&amp;#REF!&amp;"  "&amp;#REF!</f>
        <v>#REF!</v>
      </c>
      <c r="IB44" s="97" t="e">
        <f>#REF!&amp;"  "&amp;#REF!&amp;"   "&amp;#REF!&amp;"  "&amp;#REF!&amp;"  "&amp;#REF!&amp;"  "&amp;#REF!</f>
        <v>#REF!</v>
      </c>
      <c r="IC44" s="97" t="e">
        <f>#REF!&amp;"  "&amp;#REF!&amp;"   "&amp;#REF!&amp;"  "&amp;#REF!&amp;"  "&amp;#REF!&amp;"  "&amp;#REF!</f>
        <v>#REF!</v>
      </c>
      <c r="ID44" s="97" t="e">
        <f>#REF!&amp;"  "&amp;#REF!&amp;"   "&amp;#REF!&amp;"  "&amp;#REF!&amp;"  "&amp;#REF!&amp;"  "&amp;#REF!</f>
        <v>#REF!</v>
      </c>
      <c r="IE44" s="97" t="e">
        <f>#REF!&amp;"  "&amp;#REF!&amp;"   "&amp;#REF!&amp;"  "&amp;#REF!&amp;"  "&amp;#REF!&amp;"  "&amp;#REF!</f>
        <v>#REF!</v>
      </c>
      <c r="IF44" s="97" t="e">
        <f>#REF!&amp;"  "&amp;#REF!&amp;"   "&amp;#REF!&amp;"  "&amp;#REF!&amp;"  "&amp;#REF!&amp;"  "&amp;#REF!</f>
        <v>#REF!</v>
      </c>
      <c r="IG44" s="97" t="e">
        <f>#REF!&amp;"  "&amp;#REF!&amp;"   "&amp;#REF!&amp;"  "&amp;#REF!&amp;"  "&amp;#REF!&amp;"  "&amp;#REF!</f>
        <v>#REF!</v>
      </c>
      <c r="IH44" s="97" t="e">
        <f>#REF!&amp;"  "&amp;#REF!&amp;"   "&amp;#REF!&amp;"  "&amp;#REF!&amp;"  "&amp;#REF!&amp;"  "&amp;#REF!</f>
        <v>#REF!</v>
      </c>
      <c r="II44" s="97" t="e">
        <f>#REF!&amp;"  "&amp;#REF!&amp;"   "&amp;#REF!&amp;"  "&amp;#REF!&amp;"  "&amp;#REF!&amp;"  "&amp;#REF!</f>
        <v>#REF!</v>
      </c>
      <c r="IJ44" s="97" t="e">
        <f>#REF!&amp;"  "&amp;#REF!&amp;"   "&amp;#REF!&amp;"  "&amp;#REF!&amp;"  "&amp;#REF!&amp;"  "&amp;#REF!</f>
        <v>#REF!</v>
      </c>
      <c r="IK44" s="97" t="e">
        <f>#REF!&amp;"  "&amp;#REF!&amp;"   "&amp;#REF!&amp;"  "&amp;#REF!&amp;"  "&amp;#REF!&amp;"  "&amp;#REF!</f>
        <v>#REF!</v>
      </c>
      <c r="IL44" s="97" t="e">
        <f>#REF!&amp;"  "&amp;#REF!&amp;"   "&amp;#REF!&amp;"  "&amp;#REF!&amp;"  "&amp;#REF!&amp;"  "&amp;#REF!</f>
        <v>#REF!</v>
      </c>
      <c r="IM44" s="97" t="e">
        <f>#REF!&amp;"  "&amp;#REF!&amp;"   "&amp;#REF!&amp;"  "&amp;#REF!&amp;"  "&amp;#REF!&amp;"  "&amp;#REF!</f>
        <v>#REF!</v>
      </c>
      <c r="IN44" s="97" t="e">
        <f>#REF!&amp;"  "&amp;#REF!&amp;"   "&amp;#REF!&amp;"  "&amp;#REF!&amp;"  "&amp;#REF!&amp;"  "&amp;#REF!</f>
        <v>#REF!</v>
      </c>
      <c r="IO44" s="97" t="e">
        <f>#REF!&amp;"  "&amp;#REF!&amp;"   "&amp;#REF!&amp;"  "&amp;#REF!&amp;"  "&amp;#REF!&amp;"  "&amp;#REF!</f>
        <v>#REF!</v>
      </c>
      <c r="IP44" s="97" t="e">
        <f>#REF!&amp;"  "&amp;#REF!&amp;"   "&amp;#REF!&amp;"  "&amp;#REF!&amp;"  "&amp;#REF!&amp;"  "&amp;#REF!</f>
        <v>#REF!</v>
      </c>
      <c r="IQ44" s="97" t="e">
        <f>#REF!&amp;"  "&amp;#REF!&amp;"   "&amp;#REF!&amp;"  "&amp;#REF!&amp;"  "&amp;#REF!&amp;"  "&amp;#REF!</f>
        <v>#REF!</v>
      </c>
      <c r="IR44" s="97" t="e">
        <f>#REF!&amp;"  "&amp;#REF!&amp;"   "&amp;#REF!&amp;"  "&amp;#REF!&amp;"  "&amp;#REF!&amp;"  "&amp;#REF!</f>
        <v>#REF!</v>
      </c>
      <c r="IS44" s="97" t="e">
        <f>#REF!&amp;"  "&amp;#REF!&amp;"   "&amp;#REF!&amp;"  "&amp;#REF!&amp;"  "&amp;#REF!&amp;"  "&amp;#REF!</f>
        <v>#REF!</v>
      </c>
      <c r="IT44" s="97" t="e">
        <f>#REF!&amp;"  "&amp;#REF!&amp;"   "&amp;#REF!&amp;"  "&amp;#REF!&amp;"  "&amp;#REF!&amp;"  "&amp;#REF!</f>
        <v>#REF!</v>
      </c>
      <c r="IU44" s="97" t="e">
        <f>#REF!&amp;"  "&amp;#REF!&amp;"   "&amp;#REF!&amp;"  "&amp;#REF!&amp;"  "&amp;#REF!&amp;"  "&amp;#REF!</f>
        <v>#REF!</v>
      </c>
      <c r="IV44" s="97" t="e">
        <f>#REF!&amp;"  "&amp;#REF!&amp;"   "&amp;#REF!&amp;"  "&amp;#REF!&amp;"  "&amp;#REF!&amp;"  "&amp;#REF!</f>
        <v>#REF!</v>
      </c>
      <c r="IW44" s="97" t="e">
        <f>#REF!&amp;"  "&amp;#REF!&amp;"   "&amp;#REF!&amp;"  "&amp;#REF!&amp;"  "&amp;#REF!&amp;"  "&amp;#REF!</f>
        <v>#REF!</v>
      </c>
      <c r="IX44" s="97" t="e">
        <f>#REF!&amp;"  "&amp;#REF!&amp;"   "&amp;#REF!&amp;"  "&amp;#REF!&amp;"  "&amp;#REF!&amp;"  "&amp;#REF!</f>
        <v>#REF!</v>
      </c>
      <c r="IY44" s="97" t="e">
        <f>#REF!&amp;"  "&amp;#REF!&amp;"   "&amp;#REF!&amp;"  "&amp;#REF!&amp;"  "&amp;#REF!&amp;"  "&amp;#REF!</f>
        <v>#REF!</v>
      </c>
      <c r="IZ44" s="97" t="e">
        <f>#REF!&amp;"  "&amp;#REF!&amp;"   "&amp;#REF!&amp;"  "&amp;#REF!&amp;"  "&amp;#REF!&amp;"  "&amp;#REF!</f>
        <v>#REF!</v>
      </c>
      <c r="JA44" s="97" t="e">
        <f>#REF!&amp;"  "&amp;#REF!&amp;"   "&amp;#REF!&amp;"  "&amp;#REF!&amp;"  "&amp;#REF!&amp;"  "&amp;#REF!</f>
        <v>#REF!</v>
      </c>
      <c r="JB44" s="97" t="e">
        <f>#REF!&amp;"  "&amp;#REF!&amp;"   "&amp;#REF!&amp;"  "&amp;#REF!&amp;"  "&amp;#REF!&amp;"  "&amp;#REF!</f>
        <v>#REF!</v>
      </c>
      <c r="JC44" s="97" t="e">
        <f>#REF!&amp;"  "&amp;#REF!&amp;"   "&amp;#REF!&amp;"  "&amp;#REF!&amp;"  "&amp;#REF!&amp;"  "&amp;#REF!</f>
        <v>#REF!</v>
      </c>
      <c r="JD44" s="97" t="e">
        <f>#REF!&amp;"  "&amp;#REF!&amp;"   "&amp;#REF!&amp;"  "&amp;#REF!&amp;"  "&amp;#REF!&amp;"  "&amp;#REF!</f>
        <v>#REF!</v>
      </c>
      <c r="JE44" s="97" t="e">
        <f>#REF!&amp;"  "&amp;#REF!&amp;"   "&amp;#REF!&amp;"  "&amp;#REF!&amp;"  "&amp;#REF!&amp;"  "&amp;#REF!</f>
        <v>#REF!</v>
      </c>
      <c r="JF44" s="97" t="e">
        <f>#REF!&amp;"  "&amp;#REF!&amp;"   "&amp;#REF!&amp;"  "&amp;#REF!&amp;"  "&amp;#REF!&amp;"  "&amp;#REF!</f>
        <v>#REF!</v>
      </c>
      <c r="JG44" s="97" t="e">
        <f>#REF!&amp;"  "&amp;#REF!&amp;"   "&amp;#REF!&amp;"  "&amp;#REF!&amp;"  "&amp;#REF!&amp;"  "&amp;#REF!</f>
        <v>#REF!</v>
      </c>
      <c r="JH44" s="97" t="e">
        <f>#REF!&amp;"  "&amp;#REF!&amp;"   "&amp;#REF!&amp;"  "&amp;#REF!&amp;"  "&amp;#REF!&amp;"  "&amp;#REF!</f>
        <v>#REF!</v>
      </c>
      <c r="JI44" s="97" t="e">
        <f>#REF!&amp;"  "&amp;#REF!&amp;"   "&amp;#REF!&amp;"  "&amp;#REF!&amp;"  "&amp;#REF!&amp;"  "&amp;#REF!</f>
        <v>#REF!</v>
      </c>
      <c r="JJ44" s="97" t="e">
        <f>#REF!&amp;"  "&amp;#REF!&amp;"   "&amp;#REF!&amp;"  "&amp;#REF!&amp;"  "&amp;#REF!&amp;"  "&amp;#REF!</f>
        <v>#REF!</v>
      </c>
      <c r="JK44" s="97" t="e">
        <f>#REF!&amp;"  "&amp;#REF!&amp;"   "&amp;#REF!&amp;"  "&amp;#REF!&amp;"  "&amp;#REF!&amp;"  "&amp;#REF!</f>
        <v>#REF!</v>
      </c>
      <c r="JL44" s="97" t="e">
        <f>#REF!&amp;"  "&amp;#REF!&amp;"   "&amp;#REF!&amp;"  "&amp;#REF!&amp;"  "&amp;#REF!&amp;"  "&amp;#REF!</f>
        <v>#REF!</v>
      </c>
      <c r="JM44" s="97" t="e">
        <f>#REF!&amp;"  "&amp;#REF!&amp;"   "&amp;#REF!&amp;"  "&amp;#REF!&amp;"  "&amp;#REF!&amp;"  "&amp;#REF!</f>
        <v>#REF!</v>
      </c>
      <c r="JN44" s="97" t="e">
        <f>#REF!&amp;"  "&amp;#REF!&amp;"   "&amp;#REF!&amp;"  "&amp;#REF!&amp;"  "&amp;#REF!&amp;"  "&amp;#REF!</f>
        <v>#REF!</v>
      </c>
      <c r="JO44" s="97" t="e">
        <f>#REF!&amp;"  "&amp;#REF!&amp;"   "&amp;#REF!&amp;"  "&amp;#REF!&amp;"  "&amp;#REF!&amp;"  "&amp;#REF!</f>
        <v>#REF!</v>
      </c>
      <c r="JP44" s="97" t="e">
        <f>#REF!&amp;"  "&amp;#REF!&amp;"   "&amp;#REF!&amp;"  "&amp;#REF!&amp;"  "&amp;#REF!&amp;"  "&amp;#REF!</f>
        <v>#REF!</v>
      </c>
      <c r="JQ44" s="97" t="e">
        <f>#REF!&amp;"  "&amp;#REF!&amp;"   "&amp;#REF!&amp;"  "&amp;#REF!&amp;"  "&amp;#REF!&amp;"  "&amp;#REF!</f>
        <v>#REF!</v>
      </c>
      <c r="JR44" s="97" t="e">
        <f>#REF!&amp;"  "&amp;#REF!&amp;"   "&amp;#REF!&amp;"  "&amp;#REF!&amp;"  "&amp;#REF!&amp;"  "&amp;#REF!</f>
        <v>#REF!</v>
      </c>
      <c r="JS44" s="97" t="e">
        <f>#REF!&amp;"  "&amp;#REF!&amp;"   "&amp;#REF!&amp;"  "&amp;#REF!&amp;"  "&amp;#REF!&amp;"  "&amp;#REF!</f>
        <v>#REF!</v>
      </c>
      <c r="JT44" s="97" t="e">
        <f>#REF!&amp;"  "&amp;#REF!&amp;"   "&amp;#REF!&amp;"  "&amp;#REF!&amp;"  "&amp;#REF!&amp;"  "&amp;#REF!</f>
        <v>#REF!</v>
      </c>
      <c r="JU44" s="97" t="e">
        <f>#REF!&amp;"  "&amp;#REF!&amp;"   "&amp;#REF!&amp;"  "&amp;#REF!&amp;"  "&amp;#REF!&amp;"  "&amp;#REF!</f>
        <v>#REF!</v>
      </c>
      <c r="JV44" s="97" t="e">
        <f>#REF!&amp;"  "&amp;#REF!&amp;"   "&amp;#REF!&amp;"  "&amp;#REF!&amp;"  "&amp;#REF!&amp;"  "&amp;#REF!</f>
        <v>#REF!</v>
      </c>
      <c r="JW44" s="97" t="e">
        <f>#REF!&amp;"  "&amp;#REF!&amp;"   "&amp;#REF!&amp;"  "&amp;#REF!&amp;"  "&amp;#REF!&amp;"  "&amp;#REF!</f>
        <v>#REF!</v>
      </c>
      <c r="JX44" s="97" t="e">
        <f>#REF!&amp;"  "&amp;#REF!&amp;"   "&amp;#REF!&amp;"  "&amp;#REF!&amp;"  "&amp;#REF!&amp;"  "&amp;#REF!</f>
        <v>#REF!</v>
      </c>
      <c r="JY44" s="97" t="e">
        <f>#REF!&amp;"  "&amp;#REF!&amp;"   "&amp;#REF!&amp;"  "&amp;#REF!&amp;"  "&amp;#REF!&amp;"  "&amp;#REF!</f>
        <v>#REF!</v>
      </c>
      <c r="JZ44" s="97" t="e">
        <f>#REF!&amp;"  "&amp;#REF!&amp;"   "&amp;#REF!&amp;"  "&amp;#REF!&amp;"  "&amp;#REF!&amp;"  "&amp;#REF!</f>
        <v>#REF!</v>
      </c>
      <c r="KA44" s="97" t="e">
        <f>#REF!&amp;"  "&amp;#REF!&amp;"   "&amp;#REF!&amp;"  "&amp;#REF!&amp;"  "&amp;#REF!&amp;"  "&amp;#REF!</f>
        <v>#REF!</v>
      </c>
      <c r="KB44" s="97" t="e">
        <f>#REF!&amp;"  "&amp;#REF!&amp;"   "&amp;#REF!&amp;"  "&amp;#REF!&amp;"  "&amp;#REF!&amp;"  "&amp;#REF!</f>
        <v>#REF!</v>
      </c>
      <c r="KC44" s="97" t="e">
        <f>#REF!&amp;"  "&amp;#REF!&amp;"   "&amp;#REF!&amp;"  "&amp;#REF!&amp;"  "&amp;#REF!&amp;"  "&amp;#REF!</f>
        <v>#REF!</v>
      </c>
      <c r="KD44" s="97" t="e">
        <f>#REF!&amp;"  "&amp;#REF!&amp;"   "&amp;#REF!&amp;"  "&amp;#REF!&amp;"  "&amp;#REF!&amp;"  "&amp;#REF!</f>
        <v>#REF!</v>
      </c>
      <c r="KE44" s="97" t="e">
        <f>#REF!&amp;"  "&amp;#REF!&amp;"   "&amp;#REF!&amp;"  "&amp;#REF!&amp;"  "&amp;#REF!&amp;"  "&amp;#REF!</f>
        <v>#REF!</v>
      </c>
      <c r="KF44" s="97" t="e">
        <f>#REF!&amp;"  "&amp;#REF!&amp;"   "&amp;#REF!&amp;"  "&amp;#REF!&amp;"  "&amp;#REF!&amp;"  "&amp;#REF!</f>
        <v>#REF!</v>
      </c>
      <c r="KG44" s="97" t="e">
        <f>#REF!&amp;"  "&amp;#REF!&amp;"   "&amp;#REF!&amp;"  "&amp;#REF!&amp;"  "&amp;#REF!&amp;"  "&amp;#REF!</f>
        <v>#REF!</v>
      </c>
      <c r="KH44" s="97" t="e">
        <f>#REF!&amp;"  "&amp;#REF!&amp;"   "&amp;#REF!&amp;"  "&amp;#REF!&amp;"  "&amp;#REF!&amp;"  "&amp;#REF!</f>
        <v>#REF!</v>
      </c>
      <c r="KI44" s="97" t="e">
        <f>#REF!&amp;"  "&amp;#REF!&amp;"   "&amp;#REF!&amp;"  "&amp;#REF!&amp;"  "&amp;#REF!&amp;"  "&amp;#REF!</f>
        <v>#REF!</v>
      </c>
      <c r="KJ44" s="97" t="e">
        <f>#REF!&amp;"  "&amp;#REF!&amp;"   "&amp;#REF!&amp;"  "&amp;#REF!&amp;"  "&amp;#REF!&amp;"  "&amp;#REF!</f>
        <v>#REF!</v>
      </c>
      <c r="KK44" s="97" t="e">
        <f>#REF!&amp;"  "&amp;#REF!&amp;"   "&amp;#REF!&amp;"  "&amp;#REF!&amp;"  "&amp;#REF!&amp;"  "&amp;#REF!</f>
        <v>#REF!</v>
      </c>
      <c r="KL44" s="97" t="e">
        <f>#REF!&amp;"  "&amp;#REF!&amp;"   "&amp;#REF!&amp;"  "&amp;#REF!&amp;"  "&amp;#REF!&amp;"  "&amp;#REF!</f>
        <v>#REF!</v>
      </c>
      <c r="KM44" s="97" t="e">
        <f>#REF!&amp;"  "&amp;#REF!&amp;"   "&amp;#REF!&amp;"  "&amp;#REF!&amp;"  "&amp;#REF!&amp;"  "&amp;#REF!</f>
        <v>#REF!</v>
      </c>
      <c r="KN44" s="97" t="e">
        <f>#REF!&amp;"  "&amp;#REF!&amp;"   "&amp;#REF!&amp;"  "&amp;#REF!&amp;"  "&amp;#REF!&amp;"  "&amp;#REF!</f>
        <v>#REF!</v>
      </c>
      <c r="KO44" s="97" t="e">
        <f>#REF!&amp;"  "&amp;#REF!&amp;"   "&amp;#REF!&amp;"  "&amp;#REF!&amp;"  "&amp;#REF!&amp;"  "&amp;#REF!</f>
        <v>#REF!</v>
      </c>
      <c r="KP44" s="97" t="e">
        <f>#REF!&amp;"  "&amp;#REF!&amp;"   "&amp;#REF!&amp;"  "&amp;#REF!&amp;"  "&amp;#REF!&amp;"  "&amp;#REF!</f>
        <v>#REF!</v>
      </c>
      <c r="KQ44" s="97" t="e">
        <f>#REF!&amp;"  "&amp;#REF!&amp;"   "&amp;#REF!&amp;"  "&amp;#REF!&amp;"  "&amp;#REF!&amp;"  "&amp;#REF!</f>
        <v>#REF!</v>
      </c>
      <c r="KR44" s="97" t="e">
        <f>#REF!&amp;"  "&amp;#REF!&amp;"   "&amp;#REF!&amp;"  "&amp;#REF!&amp;"  "&amp;#REF!&amp;"  "&amp;#REF!</f>
        <v>#REF!</v>
      </c>
      <c r="KS44" s="97" t="e">
        <f>#REF!&amp;"  "&amp;#REF!&amp;"   "&amp;#REF!&amp;"  "&amp;#REF!&amp;"  "&amp;#REF!&amp;"  "&amp;#REF!</f>
        <v>#REF!</v>
      </c>
      <c r="KT44" s="97" t="e">
        <f>#REF!&amp;"  "&amp;#REF!&amp;"   "&amp;#REF!&amp;"  "&amp;#REF!&amp;"  "&amp;#REF!&amp;"  "&amp;#REF!</f>
        <v>#REF!</v>
      </c>
      <c r="KU44" s="97" t="e">
        <f>#REF!&amp;"  "&amp;#REF!&amp;"   "&amp;#REF!&amp;"  "&amp;#REF!&amp;"  "&amp;#REF!&amp;"  "&amp;#REF!</f>
        <v>#REF!</v>
      </c>
      <c r="KV44" s="97" t="e">
        <f>#REF!&amp;"  "&amp;#REF!&amp;"   "&amp;#REF!&amp;"  "&amp;#REF!&amp;"  "&amp;#REF!&amp;"  "&amp;#REF!</f>
        <v>#REF!</v>
      </c>
      <c r="KW44" s="97" t="e">
        <f>#REF!&amp;"  "&amp;#REF!&amp;"   "&amp;#REF!&amp;"  "&amp;#REF!&amp;"  "&amp;#REF!&amp;"  "&amp;#REF!</f>
        <v>#REF!</v>
      </c>
      <c r="KX44" s="97" t="e">
        <f>#REF!&amp;"  "&amp;#REF!&amp;"   "&amp;#REF!&amp;"  "&amp;#REF!&amp;"  "&amp;#REF!&amp;"  "&amp;#REF!</f>
        <v>#REF!</v>
      </c>
      <c r="KY44" s="97" t="e">
        <f>#REF!&amp;"  "&amp;#REF!&amp;"   "&amp;#REF!&amp;"  "&amp;#REF!&amp;"  "&amp;#REF!&amp;"  "&amp;#REF!</f>
        <v>#REF!</v>
      </c>
      <c r="KZ44" s="97" t="e">
        <f>#REF!&amp;"  "&amp;#REF!&amp;"   "&amp;#REF!&amp;"  "&amp;#REF!&amp;"  "&amp;#REF!&amp;"  "&amp;#REF!</f>
        <v>#REF!</v>
      </c>
      <c r="LA44" s="97" t="e">
        <f>#REF!&amp;"  "&amp;#REF!&amp;"   "&amp;#REF!&amp;"  "&amp;#REF!&amp;"  "&amp;#REF!&amp;"  "&amp;#REF!</f>
        <v>#REF!</v>
      </c>
      <c r="LB44" s="97" t="e">
        <f>#REF!&amp;"  "&amp;#REF!&amp;"   "&amp;#REF!&amp;"  "&amp;#REF!&amp;"  "&amp;#REF!&amp;"  "&amp;#REF!</f>
        <v>#REF!</v>
      </c>
      <c r="LC44" s="97" t="e">
        <f>#REF!&amp;"  "&amp;#REF!&amp;"   "&amp;#REF!&amp;"  "&amp;#REF!&amp;"  "&amp;#REF!&amp;"  "&amp;#REF!</f>
        <v>#REF!</v>
      </c>
      <c r="LD44" s="97" t="e">
        <f>#REF!&amp;"  "&amp;#REF!&amp;"   "&amp;#REF!&amp;"  "&amp;#REF!&amp;"  "&amp;#REF!&amp;"  "&amp;#REF!</f>
        <v>#REF!</v>
      </c>
      <c r="LE44" s="97" t="e">
        <f>#REF!&amp;"  "&amp;#REF!&amp;"   "&amp;#REF!&amp;"  "&amp;#REF!&amp;"  "&amp;#REF!&amp;"  "&amp;#REF!</f>
        <v>#REF!</v>
      </c>
      <c r="LF44" s="97" t="e">
        <f>#REF!&amp;"  "&amp;#REF!&amp;"   "&amp;#REF!&amp;"  "&amp;#REF!&amp;"  "&amp;#REF!&amp;"  "&amp;#REF!</f>
        <v>#REF!</v>
      </c>
      <c r="LG44" s="97" t="e">
        <f>#REF!&amp;"  "&amp;#REF!&amp;"   "&amp;#REF!&amp;"  "&amp;#REF!&amp;"  "&amp;#REF!&amp;"  "&amp;#REF!</f>
        <v>#REF!</v>
      </c>
      <c r="LH44" s="97" t="e">
        <f>#REF!&amp;"  "&amp;#REF!&amp;"   "&amp;#REF!&amp;"  "&amp;#REF!&amp;"  "&amp;#REF!&amp;"  "&amp;#REF!</f>
        <v>#REF!</v>
      </c>
      <c r="LI44" s="97" t="e">
        <f>#REF!&amp;"  "&amp;#REF!&amp;"   "&amp;#REF!&amp;"  "&amp;#REF!&amp;"  "&amp;#REF!&amp;"  "&amp;#REF!</f>
        <v>#REF!</v>
      </c>
      <c r="LJ44" s="97" t="e">
        <f>#REF!&amp;"  "&amp;#REF!&amp;"   "&amp;#REF!&amp;"  "&amp;#REF!&amp;"  "&amp;#REF!&amp;"  "&amp;#REF!</f>
        <v>#REF!</v>
      </c>
      <c r="LK44" s="97" t="e">
        <f>#REF!&amp;"  "&amp;#REF!&amp;"   "&amp;#REF!&amp;"  "&amp;#REF!&amp;"  "&amp;#REF!&amp;"  "&amp;#REF!</f>
        <v>#REF!</v>
      </c>
      <c r="LL44" s="97" t="e">
        <f>#REF!&amp;"  "&amp;#REF!&amp;"   "&amp;#REF!&amp;"  "&amp;#REF!&amp;"  "&amp;#REF!&amp;"  "&amp;#REF!</f>
        <v>#REF!</v>
      </c>
      <c r="LM44" s="97" t="e">
        <f>#REF!&amp;"  "&amp;#REF!&amp;"   "&amp;#REF!&amp;"  "&amp;#REF!&amp;"  "&amp;#REF!&amp;"  "&amp;#REF!</f>
        <v>#REF!</v>
      </c>
      <c r="LN44" s="97" t="e">
        <f>#REF!&amp;"  "&amp;#REF!&amp;"   "&amp;#REF!&amp;"  "&amp;#REF!&amp;"  "&amp;#REF!&amp;"  "&amp;#REF!</f>
        <v>#REF!</v>
      </c>
      <c r="LO44" s="97" t="e">
        <f>#REF!&amp;"  "&amp;#REF!&amp;"   "&amp;#REF!&amp;"  "&amp;#REF!&amp;"  "&amp;#REF!&amp;"  "&amp;#REF!</f>
        <v>#REF!</v>
      </c>
      <c r="LP44" s="97" t="e">
        <f>#REF!&amp;"  "&amp;#REF!&amp;"   "&amp;#REF!&amp;"  "&amp;#REF!&amp;"  "&amp;#REF!&amp;"  "&amp;#REF!</f>
        <v>#REF!</v>
      </c>
      <c r="LQ44" s="97" t="e">
        <f>#REF!&amp;"  "&amp;#REF!&amp;"   "&amp;#REF!&amp;"  "&amp;#REF!&amp;"  "&amp;#REF!&amp;"  "&amp;#REF!</f>
        <v>#REF!</v>
      </c>
      <c r="LR44" s="97" t="e">
        <f>#REF!&amp;"  "&amp;#REF!&amp;"   "&amp;#REF!&amp;"  "&amp;#REF!&amp;"  "&amp;#REF!&amp;"  "&amp;#REF!</f>
        <v>#REF!</v>
      </c>
      <c r="LS44" s="97" t="e">
        <f>#REF!&amp;"  "&amp;#REF!&amp;"   "&amp;#REF!&amp;"  "&amp;#REF!&amp;"  "&amp;#REF!&amp;"  "&amp;#REF!</f>
        <v>#REF!</v>
      </c>
      <c r="LT44" s="97" t="e">
        <f>#REF!&amp;"  "&amp;#REF!&amp;"   "&amp;#REF!&amp;"  "&amp;#REF!&amp;"  "&amp;#REF!&amp;"  "&amp;#REF!</f>
        <v>#REF!</v>
      </c>
      <c r="LU44" s="97" t="e">
        <f>#REF!&amp;"  "&amp;#REF!&amp;"   "&amp;#REF!&amp;"  "&amp;#REF!&amp;"  "&amp;#REF!&amp;"  "&amp;#REF!</f>
        <v>#REF!</v>
      </c>
      <c r="LV44" s="97" t="e">
        <f>#REF!&amp;"  "&amp;#REF!&amp;"   "&amp;#REF!&amp;"  "&amp;#REF!&amp;"  "&amp;#REF!&amp;"  "&amp;#REF!</f>
        <v>#REF!</v>
      </c>
      <c r="LW44" s="97" t="e">
        <f>#REF!&amp;"  "&amp;#REF!&amp;"   "&amp;#REF!&amp;"  "&amp;#REF!&amp;"  "&amp;#REF!&amp;"  "&amp;#REF!</f>
        <v>#REF!</v>
      </c>
      <c r="LX44" s="97" t="e">
        <f>#REF!&amp;"  "&amp;#REF!&amp;"   "&amp;#REF!&amp;"  "&amp;#REF!&amp;"  "&amp;#REF!&amp;"  "&amp;#REF!</f>
        <v>#REF!</v>
      </c>
      <c r="LY44" s="97" t="e">
        <f>#REF!&amp;"  "&amp;#REF!&amp;"   "&amp;#REF!&amp;"  "&amp;#REF!&amp;"  "&amp;#REF!&amp;"  "&amp;#REF!</f>
        <v>#REF!</v>
      </c>
      <c r="LZ44" s="97" t="e">
        <f>#REF!&amp;"  "&amp;#REF!&amp;"   "&amp;#REF!&amp;"  "&amp;#REF!&amp;"  "&amp;#REF!&amp;"  "&amp;#REF!</f>
        <v>#REF!</v>
      </c>
      <c r="MA44" s="97" t="e">
        <f>#REF!&amp;"  "&amp;#REF!&amp;"   "&amp;#REF!&amp;"  "&amp;#REF!&amp;"  "&amp;#REF!&amp;"  "&amp;#REF!</f>
        <v>#REF!</v>
      </c>
      <c r="MB44" s="97" t="e">
        <f>#REF!&amp;"  "&amp;#REF!&amp;"   "&amp;#REF!&amp;"  "&amp;#REF!&amp;"  "&amp;#REF!&amp;"  "&amp;#REF!</f>
        <v>#REF!</v>
      </c>
      <c r="MC44" s="97" t="e">
        <f>#REF!&amp;"  "&amp;#REF!&amp;"   "&amp;#REF!&amp;"  "&amp;#REF!&amp;"  "&amp;#REF!&amp;"  "&amp;#REF!</f>
        <v>#REF!</v>
      </c>
      <c r="MD44" s="97" t="e">
        <f>#REF!&amp;"  "&amp;#REF!&amp;"   "&amp;#REF!&amp;"  "&amp;#REF!&amp;"  "&amp;#REF!&amp;"  "&amp;#REF!</f>
        <v>#REF!</v>
      </c>
      <c r="ME44" s="97" t="e">
        <f>#REF!&amp;"  "&amp;#REF!&amp;"   "&amp;#REF!&amp;"  "&amp;#REF!&amp;"  "&amp;#REF!&amp;"  "&amp;#REF!</f>
        <v>#REF!</v>
      </c>
      <c r="MF44" s="97" t="e">
        <f>#REF!&amp;"  "&amp;#REF!&amp;"   "&amp;#REF!&amp;"  "&amp;#REF!&amp;"  "&amp;#REF!&amp;"  "&amp;#REF!</f>
        <v>#REF!</v>
      </c>
      <c r="MG44" s="97" t="e">
        <f>#REF!&amp;"  "&amp;#REF!&amp;"   "&amp;#REF!&amp;"  "&amp;#REF!&amp;"  "&amp;#REF!&amp;"  "&amp;#REF!</f>
        <v>#REF!</v>
      </c>
      <c r="MH44" s="97" t="e">
        <f>#REF!&amp;"  "&amp;#REF!&amp;"   "&amp;#REF!&amp;"  "&amp;#REF!&amp;"  "&amp;#REF!&amp;"  "&amp;#REF!</f>
        <v>#REF!</v>
      </c>
      <c r="MI44" s="97" t="e">
        <f>#REF!&amp;"  "&amp;#REF!&amp;"   "&amp;#REF!&amp;"  "&amp;#REF!&amp;"  "&amp;#REF!&amp;"  "&amp;#REF!</f>
        <v>#REF!</v>
      </c>
      <c r="MJ44" s="97" t="e">
        <f>#REF!&amp;"  "&amp;#REF!&amp;"   "&amp;#REF!&amp;"  "&amp;#REF!&amp;"  "&amp;#REF!&amp;"  "&amp;#REF!</f>
        <v>#REF!</v>
      </c>
      <c r="MK44" s="97" t="e">
        <f>#REF!&amp;"  "&amp;#REF!&amp;"   "&amp;#REF!&amp;"  "&amp;#REF!&amp;"  "&amp;#REF!&amp;"  "&amp;#REF!</f>
        <v>#REF!</v>
      </c>
      <c r="ML44" s="97" t="e">
        <f>#REF!&amp;"  "&amp;#REF!&amp;"   "&amp;#REF!&amp;"  "&amp;#REF!&amp;"  "&amp;#REF!&amp;"  "&amp;#REF!</f>
        <v>#REF!</v>
      </c>
      <c r="MM44" s="97" t="e">
        <f>#REF!&amp;"  "&amp;#REF!&amp;"   "&amp;#REF!&amp;"  "&amp;#REF!&amp;"  "&amp;#REF!&amp;"  "&amp;#REF!</f>
        <v>#REF!</v>
      </c>
      <c r="MN44" s="97" t="e">
        <f>#REF!&amp;"  "&amp;#REF!&amp;"   "&amp;#REF!&amp;"  "&amp;#REF!&amp;"  "&amp;#REF!&amp;"  "&amp;#REF!</f>
        <v>#REF!</v>
      </c>
      <c r="MO44" s="97" t="e">
        <f>#REF!&amp;"  "&amp;#REF!&amp;"   "&amp;#REF!&amp;"  "&amp;#REF!&amp;"  "&amp;#REF!&amp;"  "&amp;#REF!</f>
        <v>#REF!</v>
      </c>
      <c r="MP44" s="97" t="e">
        <f>#REF!&amp;"  "&amp;#REF!&amp;"   "&amp;#REF!&amp;"  "&amp;#REF!&amp;"  "&amp;#REF!&amp;"  "&amp;#REF!</f>
        <v>#REF!</v>
      </c>
      <c r="MQ44" s="97" t="e">
        <f>#REF!&amp;"  "&amp;#REF!&amp;"   "&amp;#REF!&amp;"  "&amp;#REF!&amp;"  "&amp;#REF!&amp;"  "&amp;#REF!</f>
        <v>#REF!</v>
      </c>
      <c r="MR44" s="97" t="e">
        <f>#REF!&amp;"  "&amp;#REF!&amp;"   "&amp;#REF!&amp;"  "&amp;#REF!&amp;"  "&amp;#REF!&amp;"  "&amp;#REF!</f>
        <v>#REF!</v>
      </c>
      <c r="MS44" s="97" t="e">
        <f>#REF!&amp;"  "&amp;#REF!&amp;"   "&amp;#REF!&amp;"  "&amp;#REF!&amp;"  "&amp;#REF!&amp;"  "&amp;#REF!</f>
        <v>#REF!</v>
      </c>
      <c r="MT44" s="97" t="e">
        <f>#REF!&amp;"  "&amp;#REF!&amp;"   "&amp;#REF!&amp;"  "&amp;#REF!&amp;"  "&amp;#REF!&amp;"  "&amp;#REF!</f>
        <v>#REF!</v>
      </c>
      <c r="MU44" s="97" t="e">
        <f>#REF!&amp;"  "&amp;#REF!&amp;"   "&amp;#REF!&amp;"  "&amp;#REF!&amp;"  "&amp;#REF!&amp;"  "&amp;#REF!</f>
        <v>#REF!</v>
      </c>
      <c r="MV44" s="97" t="e">
        <f>#REF!&amp;"  "&amp;#REF!&amp;"   "&amp;#REF!&amp;"  "&amp;#REF!&amp;"  "&amp;#REF!&amp;"  "&amp;#REF!</f>
        <v>#REF!</v>
      </c>
      <c r="MW44" s="97" t="e">
        <f>#REF!&amp;"  "&amp;#REF!&amp;"   "&amp;#REF!&amp;"  "&amp;#REF!&amp;"  "&amp;#REF!&amp;"  "&amp;#REF!</f>
        <v>#REF!</v>
      </c>
      <c r="MX44" s="97" t="e">
        <f>#REF!&amp;"  "&amp;#REF!&amp;"   "&amp;#REF!&amp;"  "&amp;#REF!&amp;"  "&amp;#REF!&amp;"  "&amp;#REF!</f>
        <v>#REF!</v>
      </c>
      <c r="MY44" s="97" t="e">
        <f>#REF!&amp;"  "&amp;#REF!&amp;"   "&amp;#REF!&amp;"  "&amp;#REF!&amp;"  "&amp;#REF!&amp;"  "&amp;#REF!</f>
        <v>#REF!</v>
      </c>
      <c r="MZ44" s="97" t="e">
        <f>#REF!&amp;"  "&amp;#REF!&amp;"   "&amp;#REF!&amp;"  "&amp;#REF!&amp;"  "&amp;#REF!&amp;"  "&amp;#REF!</f>
        <v>#REF!</v>
      </c>
      <c r="NA44" s="97" t="e">
        <f>#REF!&amp;"  "&amp;#REF!&amp;"   "&amp;#REF!&amp;"  "&amp;#REF!&amp;"  "&amp;#REF!&amp;"  "&amp;#REF!</f>
        <v>#REF!</v>
      </c>
      <c r="NB44" s="97" t="e">
        <f>#REF!&amp;"  "&amp;#REF!&amp;"   "&amp;#REF!&amp;"  "&amp;#REF!&amp;"  "&amp;#REF!&amp;"  "&amp;#REF!</f>
        <v>#REF!</v>
      </c>
      <c r="NC44" s="97" t="e">
        <f>#REF!&amp;"  "&amp;#REF!&amp;"   "&amp;#REF!&amp;"  "&amp;#REF!&amp;"  "&amp;#REF!&amp;"  "&amp;#REF!</f>
        <v>#REF!</v>
      </c>
      <c r="ND44" s="97" t="e">
        <f>#REF!&amp;"  "&amp;#REF!&amp;"   "&amp;#REF!&amp;"  "&amp;#REF!&amp;"  "&amp;#REF!&amp;"  "&amp;#REF!</f>
        <v>#REF!</v>
      </c>
      <c r="NE44" s="97" t="e">
        <f>#REF!&amp;"  "&amp;#REF!&amp;"   "&amp;#REF!&amp;"  "&amp;#REF!&amp;"  "&amp;#REF!&amp;"  "&amp;#REF!</f>
        <v>#REF!</v>
      </c>
      <c r="NF44" s="97" t="e">
        <f>#REF!&amp;"  "&amp;#REF!&amp;"   "&amp;#REF!&amp;"  "&amp;#REF!&amp;"  "&amp;#REF!&amp;"  "&amp;#REF!</f>
        <v>#REF!</v>
      </c>
      <c r="NG44" s="97" t="e">
        <f>#REF!&amp;"  "&amp;#REF!&amp;"   "&amp;#REF!&amp;"  "&amp;#REF!&amp;"  "&amp;#REF!&amp;"  "&amp;#REF!</f>
        <v>#REF!</v>
      </c>
      <c r="NH44" s="97" t="e">
        <f>#REF!&amp;"  "&amp;#REF!&amp;"   "&amp;#REF!&amp;"  "&amp;#REF!&amp;"  "&amp;#REF!&amp;"  "&amp;#REF!</f>
        <v>#REF!</v>
      </c>
      <c r="NI44" s="97" t="e">
        <f>#REF!&amp;"  "&amp;#REF!&amp;"   "&amp;#REF!&amp;"  "&amp;#REF!&amp;"  "&amp;#REF!&amp;"  "&amp;#REF!</f>
        <v>#REF!</v>
      </c>
      <c r="NJ44" s="97" t="e">
        <f>#REF!&amp;"  "&amp;#REF!&amp;"   "&amp;#REF!&amp;"  "&amp;#REF!&amp;"  "&amp;#REF!&amp;"  "&amp;#REF!</f>
        <v>#REF!</v>
      </c>
      <c r="NK44" s="97" t="e">
        <f>#REF!&amp;"  "&amp;#REF!&amp;"   "&amp;#REF!&amp;"  "&amp;#REF!&amp;"  "&amp;#REF!&amp;"  "&amp;#REF!</f>
        <v>#REF!</v>
      </c>
    </row>
    <row r="45" spans="1:375" s="103" customFormat="1" ht="125.1" hidden="1" customHeight="1" x14ac:dyDescent="0.4">
      <c r="A45" s="73"/>
      <c r="B45" s="98" t="s">
        <v>2</v>
      </c>
      <c r="C45" s="99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00"/>
      <c r="AI45" s="100"/>
      <c r="AJ45" s="100"/>
      <c r="AK45" s="100"/>
      <c r="AL45" s="100"/>
      <c r="AM45" s="101" t="e">
        <f>#REF!&amp;"  "&amp;#REF!&amp;"   "&amp;#REF!&amp;"  "&amp;#REF!</f>
        <v>#REF!</v>
      </c>
      <c r="AN45" s="101" t="e">
        <f>#REF!&amp;"  "&amp;#REF!&amp;"   "&amp;#REF!&amp;"  "&amp;#REF!</f>
        <v>#REF!</v>
      </c>
      <c r="AO45" s="101" t="e">
        <f>#REF!&amp;"  "&amp;#REF!&amp;"   "&amp;#REF!&amp;"  "&amp;#REF!</f>
        <v>#REF!</v>
      </c>
      <c r="AP45" s="101" t="e">
        <f>#REF!&amp;"  "&amp;#REF!&amp;"   "&amp;#REF!&amp;"  "&amp;#REF!</f>
        <v>#REF!</v>
      </c>
      <c r="AQ45" s="101" t="e">
        <f>#REF!&amp;"  "&amp;#REF!&amp;"   "&amp;#REF!&amp;"  "&amp;#REF!</f>
        <v>#REF!</v>
      </c>
      <c r="AR45" s="101" t="e">
        <f>#REF!&amp;"  "&amp;#REF!&amp;"   "&amp;#REF!&amp;"  "&amp;#REF!</f>
        <v>#REF!</v>
      </c>
      <c r="AS45" s="101" t="e">
        <f>#REF!&amp;"  "&amp;#REF!&amp;"   "&amp;#REF!&amp;"  "&amp;#REF!</f>
        <v>#REF!</v>
      </c>
      <c r="AT45" s="101" t="e">
        <f>#REF!&amp;"  "&amp;#REF!&amp;"   "&amp;#REF!&amp;"  "&amp;#REF!</f>
        <v>#REF!</v>
      </c>
      <c r="AU45" s="101" t="e">
        <f>#REF!&amp;"  "&amp;#REF!&amp;"   "&amp;#REF!&amp;"  "&amp;#REF!</f>
        <v>#REF!</v>
      </c>
      <c r="AV45" s="101" t="e">
        <f>#REF!&amp;"  "&amp;#REF!&amp;"   "&amp;#REF!&amp;"  "&amp;#REF!</f>
        <v>#REF!</v>
      </c>
      <c r="AW45" s="101" t="e">
        <f>#REF!&amp;"  "&amp;#REF!&amp;"   "&amp;#REF!&amp;"  "&amp;#REF!</f>
        <v>#REF!</v>
      </c>
      <c r="AX45" s="101" t="e">
        <f>#REF!&amp;"  "&amp;#REF!&amp;"   "&amp;#REF!&amp;"  "&amp;#REF!</f>
        <v>#REF!</v>
      </c>
      <c r="AY45" s="101" t="e">
        <f>#REF!&amp;"  "&amp;#REF!&amp;"   "&amp;#REF!&amp;"  "&amp;#REF!</f>
        <v>#REF!</v>
      </c>
      <c r="AZ45" s="101" t="e">
        <f>#REF!&amp;"  "&amp;#REF!&amp;"   "&amp;#REF!&amp;"  "&amp;#REF!</f>
        <v>#REF!</v>
      </c>
      <c r="B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B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C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D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E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F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GE45" s="100"/>
      <c r="GF45" s="100"/>
      <c r="GG45" s="100"/>
      <c r="GH45" s="100"/>
      <c r="GI45" s="100"/>
      <c r="GJ45" s="100"/>
      <c r="GK45" s="100"/>
      <c r="GL45" s="100"/>
      <c r="GM45" s="100"/>
      <c r="GN45" s="100"/>
      <c r="GO45" s="100"/>
      <c r="GP45" s="100"/>
      <c r="GQ45" s="100"/>
      <c r="GR45" s="100"/>
      <c r="GS45" s="100"/>
      <c r="GT45" s="100"/>
      <c r="GU45" s="100"/>
      <c r="GV45" s="100"/>
      <c r="GW45" s="100"/>
      <c r="GX45" s="100"/>
      <c r="GY45" s="100"/>
      <c r="GZ45" s="100"/>
      <c r="HA45" s="100"/>
      <c r="HB45" s="100"/>
      <c r="HC45" s="100"/>
      <c r="HD45" s="100"/>
      <c r="HE45" s="100"/>
      <c r="HF45" s="101" t="e">
        <f>#REF!&amp;"  "&amp;#REF!&amp;"   "&amp;#REF!&amp;"  "&amp;#REF!</f>
        <v>#REF!</v>
      </c>
      <c r="HG45" s="101" t="e">
        <f>#REF!&amp;"  "&amp;#REF!&amp;"   "&amp;#REF!&amp;"  "&amp;#REF!</f>
        <v>#REF!</v>
      </c>
      <c r="HH45" s="101" t="e">
        <f>#REF!&amp;"  "&amp;#REF!&amp;"   "&amp;#REF!&amp;"  "&amp;#REF!</f>
        <v>#REF!</v>
      </c>
      <c r="HI45" s="101" t="e">
        <f>#REF!&amp;"  "&amp;#REF!&amp;"   "&amp;#REF!&amp;"  "&amp;#REF!</f>
        <v>#REF!</v>
      </c>
      <c r="HJ45" s="101" t="e">
        <f>#REF!&amp;"  "&amp;#REF!&amp;"   "&amp;#REF!&amp;"  "&amp;#REF!</f>
        <v>#REF!</v>
      </c>
      <c r="HK45" s="101" t="e">
        <f>#REF!&amp;"  "&amp;#REF!&amp;"   "&amp;#REF!&amp;"  "&amp;#REF!</f>
        <v>#REF!</v>
      </c>
      <c r="HL45" s="101" t="e">
        <f>#REF!&amp;"  "&amp;#REF!&amp;"   "&amp;#REF!&amp;"  "&amp;#REF!</f>
        <v>#REF!</v>
      </c>
      <c r="HM45" s="101" t="e">
        <f>#REF!&amp;"  "&amp;#REF!&amp;"   "&amp;#REF!&amp;"  "&amp;#REF!</f>
        <v>#REF!</v>
      </c>
      <c r="HN45" s="101" t="e">
        <f>#REF!&amp;"  "&amp;#REF!&amp;"   "&amp;#REF!&amp;"  "&amp;#REF!</f>
        <v>#REF!</v>
      </c>
      <c r="HO45" s="101" t="e">
        <f>#REF!&amp;"  "&amp;#REF!&amp;"   "&amp;#REF!&amp;"  "&amp;#REF!</f>
        <v>#REF!</v>
      </c>
      <c r="HP45" s="101" t="e">
        <f>#REF!&amp;"  "&amp;#REF!&amp;"   "&amp;#REF!&amp;"  "&amp;#REF!</f>
        <v>#REF!</v>
      </c>
      <c r="HQ45" s="101" t="e">
        <f>#REF!&amp;"  "&amp;#REF!&amp;"   "&amp;#REF!&amp;"  "&amp;#REF!</f>
        <v>#REF!</v>
      </c>
      <c r="HR45" s="101" t="e">
        <f>#REF!&amp;"  "&amp;#REF!&amp;"   "&amp;#REF!&amp;"  "&amp;#REF!</f>
        <v>#REF!</v>
      </c>
      <c r="HS45" s="101" t="e">
        <f>#REF!&amp;"  "&amp;#REF!&amp;"   "&amp;#REF!&amp;"  "&amp;#REF!</f>
        <v>#REF!</v>
      </c>
      <c r="H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H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I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J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K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L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L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M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N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O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P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Q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R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S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T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U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V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W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X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Y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MZ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A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B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C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D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E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F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G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H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I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J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  <c r="NK45" s="102" t="e">
        <f>#REF!&amp;"    "&amp;#REF!&amp;"  "&amp;#REF!&amp;"    "&amp;#REF!&amp;CHAR(10)&amp;#REF!&amp;"    "&amp;#REF!&amp;"    "&amp;#REF!&amp;"    "&amp;#REF!&amp;"    "&amp;#REF!&amp;"    "&amp;#REF!&amp;"    "&amp;#REF!&amp;CHAR(10)&amp;#REF!&amp;"    "&amp;#REF!&amp;"    "&amp;#REF!&amp;"    "&amp;#REF!&amp;"    "&amp;#REF!&amp;"    "&amp;#REF!&amp;"    "&amp;#REF!</f>
        <v>#REF!</v>
      </c>
    </row>
    <row r="46" spans="1:375" s="112" customFormat="1" ht="45" hidden="1" customHeight="1" x14ac:dyDescent="0.25">
      <c r="A46" s="73"/>
      <c r="B46" s="104" t="s">
        <v>53</v>
      </c>
      <c r="C46" s="105"/>
      <c r="D46" s="106"/>
      <c r="E46" s="106"/>
      <c r="F46" s="106"/>
      <c r="G46" s="106"/>
      <c r="H46" s="106"/>
      <c r="I46" s="106"/>
      <c r="J46" s="106"/>
      <c r="K46" s="106"/>
      <c r="L46" s="106"/>
      <c r="M46" s="106"/>
      <c r="N46" s="106"/>
      <c r="O46" s="106"/>
      <c r="P46" s="106"/>
      <c r="Q46" s="106"/>
      <c r="R46" s="106"/>
      <c r="S46" s="106"/>
      <c r="T46" s="106"/>
      <c r="U46" s="106"/>
      <c r="V46" s="106"/>
      <c r="W46" s="106"/>
      <c r="X46" s="106"/>
      <c r="Y46" s="106"/>
      <c r="Z46" s="106"/>
      <c r="AA46" s="106"/>
      <c r="AB46" s="106"/>
      <c r="AC46" s="106"/>
      <c r="AD46" s="106"/>
      <c r="AE46" s="106"/>
      <c r="AF46" s="106"/>
      <c r="AG46" s="106"/>
      <c r="AH46" s="106"/>
      <c r="AI46" s="106"/>
      <c r="AJ46" s="106"/>
      <c r="AK46" s="106"/>
      <c r="AL46" s="106"/>
      <c r="AM46" s="107" t="e">
        <f>#REF!&amp;"  "&amp;#REF!&amp;"   "&amp;#REF!&amp;"  "&amp;#REF!&amp;"  "&amp;#REF!&amp;"  "&amp;#REF!&amp;"  "&amp;#REF!&amp;"  "&amp;#REF!</f>
        <v>#REF!</v>
      </c>
      <c r="AN46" s="107" t="e">
        <f>#REF!&amp;"  "&amp;#REF!&amp;"   "&amp;#REF!&amp;"  "&amp;#REF!&amp;"  "&amp;#REF!&amp;"  "&amp;#REF!&amp;"  "&amp;#REF!&amp;"  "&amp;#REF!</f>
        <v>#REF!</v>
      </c>
      <c r="AO46" s="107" t="e">
        <f>#REF!&amp;"  "&amp;#REF!&amp;"   "&amp;#REF!&amp;"  "&amp;#REF!&amp;"  "&amp;#REF!&amp;"  "&amp;#REF!&amp;"  "&amp;#REF!&amp;"  "&amp;#REF!</f>
        <v>#REF!</v>
      </c>
      <c r="AP46" s="107" t="e">
        <f>#REF!&amp;"  "&amp;#REF!&amp;"   "&amp;#REF!&amp;"  "&amp;#REF!&amp;"  "&amp;#REF!&amp;"  "&amp;#REF!&amp;"  "&amp;#REF!&amp;"  "&amp;#REF!</f>
        <v>#REF!</v>
      </c>
      <c r="AQ46" s="107" t="e">
        <f>#REF!&amp;"  "&amp;#REF!&amp;"   "&amp;#REF!&amp;"  "&amp;#REF!&amp;"  "&amp;#REF!&amp;"  "&amp;#REF!&amp;"  "&amp;#REF!&amp;"  "&amp;#REF!</f>
        <v>#REF!</v>
      </c>
      <c r="AR46" s="107" t="e">
        <f>#REF!&amp;"  "&amp;#REF!&amp;"   "&amp;#REF!&amp;"  "&amp;#REF!&amp;"  "&amp;#REF!&amp;"  "&amp;#REF!&amp;"  "&amp;#REF!&amp;"  "&amp;#REF!</f>
        <v>#REF!</v>
      </c>
      <c r="AS46" s="108" t="e">
        <f>#REF!&amp;"  "&amp;#REF!&amp;"   "&amp;#REF!&amp;"  "&amp;#REF!&amp;"  "&amp;#REF!&amp;"  "&amp;#REF!&amp;"  "&amp;#REF!&amp;"  "&amp;#REF!</f>
        <v>#REF!</v>
      </c>
      <c r="AT46" s="108" t="e">
        <f>#REF!&amp;"  "&amp;#REF!&amp;"   "&amp;#REF!&amp;"  "&amp;#REF!&amp;"  "&amp;#REF!&amp;"  "&amp;#REF!&amp;"  "&amp;#REF!&amp;"  "&amp;#REF!</f>
        <v>#REF!</v>
      </c>
      <c r="AU46" s="108" t="e">
        <f>#REF!&amp;"  "&amp;#REF!&amp;"   "&amp;#REF!&amp;"  "&amp;#REF!&amp;"  "&amp;#REF!&amp;"  "&amp;#REF!&amp;"  "&amp;#REF!&amp;"  "&amp;#REF!</f>
        <v>#REF!</v>
      </c>
      <c r="AV46" s="108" t="e">
        <f>#REF!&amp;"  "&amp;#REF!&amp;"   "&amp;#REF!&amp;"  "&amp;#REF!&amp;"  "&amp;#REF!&amp;"  "&amp;#REF!&amp;"  "&amp;#REF!&amp;"  "&amp;#REF!</f>
        <v>#REF!</v>
      </c>
      <c r="AW46" s="108" t="e">
        <f>#REF!&amp;"  "&amp;#REF!&amp;"   "&amp;#REF!&amp;"  "&amp;#REF!&amp;"  "&amp;#REF!&amp;"  "&amp;#REF!&amp;"  "&amp;#REF!&amp;"  "&amp;#REF!</f>
        <v>#REF!</v>
      </c>
      <c r="AX46" s="108" t="e">
        <f>#REF!&amp;"  "&amp;#REF!&amp;"   "&amp;#REF!&amp;"  "&amp;#REF!&amp;"  "&amp;#REF!&amp;"  "&amp;#REF!&amp;"  "&amp;#REF!&amp;"  "&amp;#REF!</f>
        <v>#REF!</v>
      </c>
      <c r="AY46" s="108" t="e">
        <f>#REF!&amp;"  "&amp;#REF!&amp;"   "&amp;#REF!&amp;"  "&amp;#REF!&amp;"  "&amp;#REF!&amp;"  "&amp;#REF!&amp;"  "&amp;#REF!&amp;"  "&amp;#REF!</f>
        <v>#REF!</v>
      </c>
      <c r="AZ46" s="108" t="e">
        <f>#REF!&amp;"  "&amp;#REF!&amp;"   "&amp;#REF!&amp;"  "&amp;#REF!&amp;"  "&amp;#REF!&amp;"  "&amp;#REF!&amp;"  "&amp;#REF!&amp;"  "&amp;#REF!</f>
        <v>#REF!</v>
      </c>
      <c r="BA46" s="109" t="e">
        <f>#REF!&amp;"  "&amp;#REF!&amp;"   "&amp;#REF!&amp;"  "&amp;#REF!&amp;"  "&amp;#REF!&amp;"  "&amp;#REF!&amp;"  "&amp;#REF!&amp;"  "&amp;#REF!</f>
        <v>#REF!</v>
      </c>
      <c r="BB46" s="109" t="e">
        <f>#REF!&amp;"  "&amp;#REF!&amp;"   "&amp;#REF!&amp;"  "&amp;#REF!&amp;"  "&amp;#REF!&amp;"  "&amp;#REF!&amp;"  "&amp;#REF!&amp;"  "&amp;#REF!</f>
        <v>#REF!</v>
      </c>
      <c r="BC46" s="109" t="e">
        <f>#REF!&amp;"  "&amp;#REF!&amp;"   "&amp;#REF!&amp;"  "&amp;#REF!&amp;"  "&amp;#REF!&amp;"  "&amp;#REF!&amp;"  "&amp;#REF!&amp;"  "&amp;#REF!</f>
        <v>#REF!</v>
      </c>
      <c r="BD46" s="109" t="e">
        <f>#REF!&amp;"  "&amp;#REF!&amp;"   "&amp;#REF!&amp;"  "&amp;#REF!&amp;"  "&amp;#REF!&amp;"  "&amp;#REF!&amp;"  "&amp;#REF!&amp;"  "&amp;#REF!</f>
        <v>#REF!</v>
      </c>
      <c r="BE46" s="109" t="e">
        <f>#REF!&amp;"  "&amp;#REF!&amp;"   "&amp;#REF!&amp;"  "&amp;#REF!&amp;"  "&amp;#REF!&amp;"  "&amp;#REF!&amp;"  "&amp;#REF!&amp;"  "&amp;#REF!</f>
        <v>#REF!</v>
      </c>
      <c r="BF46" s="109" t="e">
        <f>#REF!&amp;"  "&amp;#REF!&amp;"   "&amp;#REF!&amp;"  "&amp;#REF!&amp;"  "&amp;#REF!&amp;"  "&amp;#REF!&amp;"  "&amp;#REF!&amp;"  "&amp;#REF!</f>
        <v>#REF!</v>
      </c>
      <c r="BG46" s="109" t="e">
        <f>#REF!&amp;"  "&amp;#REF!&amp;"   "&amp;#REF!&amp;"  "&amp;#REF!&amp;"  "&amp;#REF!&amp;"  "&amp;#REF!&amp;"  "&amp;#REF!&amp;"  "&amp;#REF!</f>
        <v>#REF!</v>
      </c>
      <c r="BH46" s="109" t="e">
        <f>#REF!&amp;"  "&amp;#REF!&amp;"   "&amp;#REF!&amp;"  "&amp;#REF!&amp;"  "&amp;#REF!&amp;"  "&amp;#REF!&amp;"  "&amp;#REF!&amp;"  "&amp;#REF!</f>
        <v>#REF!</v>
      </c>
      <c r="BI46" s="109" t="e">
        <f>#REF!&amp;"  "&amp;#REF!&amp;"   "&amp;#REF!&amp;"  "&amp;#REF!&amp;"  "&amp;#REF!&amp;"  "&amp;#REF!&amp;"  "&amp;#REF!&amp;"  "&amp;#REF!</f>
        <v>#REF!</v>
      </c>
      <c r="BJ46" s="109" t="e">
        <f>#REF!&amp;"  "&amp;#REF!&amp;"   "&amp;#REF!&amp;"  "&amp;#REF!&amp;"  "&amp;#REF!&amp;"  "&amp;#REF!&amp;"  "&amp;#REF!&amp;"  "&amp;#REF!</f>
        <v>#REF!</v>
      </c>
      <c r="BK46" s="109" t="e">
        <f>#REF!&amp;"  "&amp;#REF!&amp;"   "&amp;#REF!&amp;"  "&amp;#REF!&amp;"  "&amp;#REF!&amp;"  "&amp;#REF!&amp;"  "&amp;#REF!&amp;"  "&amp;#REF!</f>
        <v>#REF!</v>
      </c>
      <c r="BL46" s="109" t="e">
        <f>#REF!&amp;"  "&amp;#REF!&amp;"   "&amp;#REF!&amp;"  "&amp;#REF!&amp;"  "&amp;#REF!&amp;"  "&amp;#REF!&amp;"  "&amp;#REF!&amp;"  "&amp;#REF!</f>
        <v>#REF!</v>
      </c>
      <c r="BM46" s="109" t="e">
        <f>#REF!&amp;"  "&amp;#REF!&amp;"   "&amp;#REF!&amp;"  "&amp;#REF!&amp;"  "&amp;#REF!&amp;"  "&amp;#REF!&amp;"  "&amp;#REF!&amp;"  "&amp;#REF!</f>
        <v>#REF!</v>
      </c>
      <c r="BN46" s="109" t="e">
        <f>#REF!&amp;"  "&amp;#REF!&amp;"   "&amp;#REF!&amp;"  "&amp;#REF!&amp;"  "&amp;#REF!&amp;"  "&amp;#REF!&amp;"  "&amp;#REF!&amp;"  "&amp;#REF!</f>
        <v>#REF!</v>
      </c>
      <c r="BO46" s="109" t="e">
        <f>#REF!&amp;"  "&amp;#REF!&amp;"   "&amp;#REF!&amp;"  "&amp;#REF!&amp;"  "&amp;#REF!&amp;"  "&amp;#REF!&amp;"  "&amp;#REF!&amp;"  "&amp;#REF!</f>
        <v>#REF!</v>
      </c>
      <c r="BP46" s="109" t="e">
        <f>#REF!&amp;"  "&amp;#REF!&amp;"   "&amp;#REF!&amp;"  "&amp;#REF!&amp;"  "&amp;#REF!&amp;"  "&amp;#REF!&amp;"  "&amp;#REF!&amp;"  "&amp;#REF!</f>
        <v>#REF!</v>
      </c>
      <c r="BQ46" s="109" t="e">
        <f>#REF!&amp;"  "&amp;#REF!&amp;"   "&amp;#REF!&amp;"  "&amp;#REF!&amp;"  "&amp;#REF!&amp;"  "&amp;#REF!&amp;"  "&amp;#REF!&amp;"  "&amp;#REF!</f>
        <v>#REF!</v>
      </c>
      <c r="BR46" s="109" t="e">
        <f>#REF!&amp;"  "&amp;#REF!&amp;"   "&amp;#REF!&amp;"  "&amp;#REF!&amp;"  "&amp;#REF!&amp;"  "&amp;#REF!&amp;"  "&amp;#REF!&amp;"  "&amp;#REF!</f>
        <v>#REF!</v>
      </c>
      <c r="BS46" s="109" t="e">
        <f>#REF!&amp;"  "&amp;#REF!&amp;"   "&amp;#REF!&amp;"  "&amp;#REF!&amp;"  "&amp;#REF!&amp;"  "&amp;#REF!&amp;"  "&amp;#REF!&amp;"  "&amp;#REF!</f>
        <v>#REF!</v>
      </c>
      <c r="BT46" s="109" t="e">
        <f>#REF!&amp;"  "&amp;#REF!&amp;"   "&amp;#REF!&amp;"  "&amp;#REF!&amp;"  "&amp;#REF!&amp;"  "&amp;#REF!&amp;"  "&amp;#REF!&amp;"  "&amp;#REF!</f>
        <v>#REF!</v>
      </c>
      <c r="BU46" s="109" t="e">
        <f>#REF!&amp;"  "&amp;#REF!&amp;"   "&amp;#REF!&amp;"  "&amp;#REF!&amp;"  "&amp;#REF!&amp;"  "&amp;#REF!&amp;"  "&amp;#REF!&amp;"  "&amp;#REF!</f>
        <v>#REF!</v>
      </c>
      <c r="BV46" s="109" t="e">
        <f>#REF!&amp;"  "&amp;#REF!&amp;"   "&amp;#REF!&amp;"  "&amp;#REF!&amp;"  "&amp;#REF!&amp;"  "&amp;#REF!&amp;"  "&amp;#REF!&amp;"  "&amp;#REF!</f>
        <v>#REF!</v>
      </c>
      <c r="BW46" s="109" t="e">
        <f>#REF!&amp;"  "&amp;#REF!&amp;"   "&amp;#REF!&amp;"  "&amp;#REF!&amp;"  "&amp;#REF!&amp;"  "&amp;#REF!&amp;"  "&amp;#REF!&amp;"  "&amp;#REF!</f>
        <v>#REF!</v>
      </c>
      <c r="BX46" s="109" t="e">
        <f>#REF!&amp;"  "&amp;#REF!&amp;"   "&amp;#REF!&amp;"  "&amp;#REF!&amp;"  "&amp;#REF!&amp;"  "&amp;#REF!&amp;"  "&amp;#REF!&amp;"  "&amp;#REF!</f>
        <v>#REF!</v>
      </c>
      <c r="BY46" s="109" t="e">
        <f>#REF!&amp;"  "&amp;#REF!&amp;"   "&amp;#REF!&amp;"  "&amp;#REF!&amp;"  "&amp;#REF!&amp;"  "&amp;#REF!&amp;"  "&amp;#REF!&amp;"  "&amp;#REF!</f>
        <v>#REF!</v>
      </c>
      <c r="BZ46" s="109" t="e">
        <f>#REF!&amp;"  "&amp;#REF!&amp;"   "&amp;#REF!&amp;"  "&amp;#REF!&amp;"  "&amp;#REF!&amp;"  "&amp;#REF!&amp;"  "&amp;#REF!&amp;"  "&amp;#REF!</f>
        <v>#REF!</v>
      </c>
      <c r="CA46" s="109" t="e">
        <f>#REF!&amp;"  "&amp;#REF!&amp;"   "&amp;#REF!&amp;"  "&amp;#REF!&amp;"  "&amp;#REF!&amp;"  "&amp;#REF!&amp;"  "&amp;#REF!&amp;"  "&amp;#REF!</f>
        <v>#REF!</v>
      </c>
      <c r="CB46" s="109" t="e">
        <f>#REF!&amp;"  "&amp;#REF!&amp;"   "&amp;#REF!&amp;"  "&amp;#REF!&amp;"  "&amp;#REF!&amp;"  "&amp;#REF!&amp;"  "&amp;#REF!&amp;"  "&amp;#REF!</f>
        <v>#REF!</v>
      </c>
      <c r="CC46" s="109" t="e">
        <f>#REF!&amp;"  "&amp;#REF!&amp;"   "&amp;#REF!&amp;"  "&amp;#REF!&amp;"  "&amp;#REF!&amp;"  "&amp;#REF!&amp;"  "&amp;#REF!&amp;"  "&amp;#REF!</f>
        <v>#REF!</v>
      </c>
      <c r="CD46" s="109" t="e">
        <f>#REF!&amp;"  "&amp;#REF!&amp;"   "&amp;#REF!&amp;"  "&amp;#REF!&amp;"  "&amp;#REF!&amp;"  "&amp;#REF!&amp;"  "&amp;#REF!&amp;"  "&amp;#REF!</f>
        <v>#REF!</v>
      </c>
      <c r="CE46" s="109" t="e">
        <f>#REF!&amp;"  "&amp;#REF!&amp;"   "&amp;#REF!&amp;"  "&amp;#REF!&amp;"  "&amp;#REF!&amp;"  "&amp;#REF!&amp;"  "&amp;#REF!&amp;"  "&amp;#REF!</f>
        <v>#REF!</v>
      </c>
      <c r="CF46" s="109" t="e">
        <f>#REF!&amp;"  "&amp;#REF!&amp;"   "&amp;#REF!&amp;"  "&amp;#REF!&amp;"  "&amp;#REF!&amp;"  "&amp;#REF!&amp;"  "&amp;#REF!&amp;"  "&amp;#REF!</f>
        <v>#REF!</v>
      </c>
      <c r="CG46" s="109" t="e">
        <f>#REF!&amp;"  "&amp;#REF!&amp;"   "&amp;#REF!&amp;"  "&amp;#REF!&amp;"  "&amp;#REF!&amp;"  "&amp;#REF!&amp;"  "&amp;#REF!&amp;"  "&amp;#REF!</f>
        <v>#REF!</v>
      </c>
      <c r="CH46" s="109" t="e">
        <f>#REF!&amp;"  "&amp;#REF!&amp;"   "&amp;#REF!&amp;"  "&amp;#REF!&amp;"  "&amp;#REF!&amp;"  "&amp;#REF!&amp;"  "&amp;#REF!&amp;"  "&amp;#REF!</f>
        <v>#REF!</v>
      </c>
      <c r="CI46" s="109" t="e">
        <f>#REF!&amp;"  "&amp;#REF!&amp;"   "&amp;#REF!&amp;"  "&amp;#REF!&amp;"  "&amp;#REF!&amp;"  "&amp;#REF!&amp;"  "&amp;#REF!&amp;"  "&amp;#REF!</f>
        <v>#REF!</v>
      </c>
      <c r="CJ46" s="109" t="e">
        <f>#REF!&amp;"  "&amp;#REF!&amp;"   "&amp;#REF!&amp;"  "&amp;#REF!&amp;"  "&amp;#REF!&amp;"  "&amp;#REF!&amp;"  "&amp;#REF!&amp;"  "&amp;#REF!</f>
        <v>#REF!</v>
      </c>
      <c r="CK46" s="109" t="e">
        <f>#REF!&amp;"  "&amp;#REF!&amp;"   "&amp;#REF!&amp;"  "&amp;#REF!&amp;"  "&amp;#REF!&amp;"  "&amp;#REF!&amp;"  "&amp;#REF!&amp;"  "&amp;#REF!</f>
        <v>#REF!</v>
      </c>
      <c r="CL46" s="109" t="e">
        <f>#REF!&amp;"  "&amp;#REF!&amp;"   "&amp;#REF!&amp;"  "&amp;#REF!&amp;"  "&amp;#REF!&amp;"  "&amp;#REF!&amp;"  "&amp;#REF!&amp;"  "&amp;#REF!</f>
        <v>#REF!</v>
      </c>
      <c r="CM46" s="109" t="e">
        <f>#REF!&amp;"  "&amp;#REF!&amp;"   "&amp;#REF!&amp;"  "&amp;#REF!&amp;"  "&amp;#REF!&amp;"  "&amp;#REF!&amp;"  "&amp;#REF!&amp;"  "&amp;#REF!</f>
        <v>#REF!</v>
      </c>
      <c r="CN46" s="109" t="e">
        <f>#REF!&amp;"  "&amp;#REF!&amp;"   "&amp;#REF!&amp;"  "&amp;#REF!&amp;"  "&amp;#REF!&amp;"  "&amp;#REF!&amp;"  "&amp;#REF!&amp;"  "&amp;#REF!</f>
        <v>#REF!</v>
      </c>
      <c r="CO46" s="109" t="e">
        <f>#REF!&amp;"  "&amp;#REF!&amp;"   "&amp;#REF!&amp;"  "&amp;#REF!&amp;"  "&amp;#REF!&amp;"  "&amp;#REF!&amp;"  "&amp;#REF!&amp;"  "&amp;#REF!</f>
        <v>#REF!</v>
      </c>
      <c r="CP46" s="109" t="e">
        <f>#REF!&amp;"  "&amp;#REF!&amp;"   "&amp;#REF!&amp;"  "&amp;#REF!&amp;"  "&amp;#REF!&amp;"  "&amp;#REF!&amp;"  "&amp;#REF!&amp;"  "&amp;#REF!</f>
        <v>#REF!</v>
      </c>
      <c r="CQ46" s="109" t="e">
        <f>#REF!&amp;"  "&amp;#REF!&amp;"   "&amp;#REF!&amp;"  "&amp;#REF!&amp;"  "&amp;#REF!&amp;"  "&amp;#REF!&amp;"  "&amp;#REF!&amp;"  "&amp;#REF!</f>
        <v>#REF!</v>
      </c>
      <c r="CR46" s="109" t="e">
        <f>#REF!&amp;"  "&amp;#REF!&amp;"   "&amp;#REF!&amp;"  "&amp;#REF!&amp;"  "&amp;#REF!&amp;"  "&amp;#REF!&amp;"  "&amp;#REF!&amp;"  "&amp;#REF!</f>
        <v>#REF!</v>
      </c>
      <c r="CS46" s="109" t="e">
        <f>#REF!&amp;"  "&amp;#REF!&amp;"   "&amp;#REF!&amp;"  "&amp;#REF!&amp;"  "&amp;#REF!&amp;"  "&amp;#REF!&amp;"  "&amp;#REF!&amp;"  "&amp;#REF!</f>
        <v>#REF!</v>
      </c>
      <c r="CT46" s="109" t="e">
        <f>#REF!&amp;"  "&amp;#REF!&amp;"   "&amp;#REF!&amp;"  "&amp;#REF!&amp;"  "&amp;#REF!&amp;"  "&amp;#REF!&amp;"  "&amp;#REF!&amp;"  "&amp;#REF!</f>
        <v>#REF!</v>
      </c>
      <c r="CU46" s="109" t="e">
        <f>#REF!&amp;"  "&amp;#REF!&amp;"   "&amp;#REF!&amp;"  "&amp;#REF!&amp;"  "&amp;#REF!&amp;"  "&amp;#REF!&amp;"  "&amp;#REF!&amp;"  "&amp;#REF!</f>
        <v>#REF!</v>
      </c>
      <c r="CV46" s="109" t="e">
        <f>#REF!&amp;"  "&amp;#REF!&amp;"   "&amp;#REF!&amp;"  "&amp;#REF!&amp;"  "&amp;#REF!&amp;"  "&amp;#REF!&amp;"  "&amp;#REF!&amp;"  "&amp;#REF!</f>
        <v>#REF!</v>
      </c>
      <c r="CW46" s="109" t="e">
        <f>#REF!&amp;"  "&amp;#REF!&amp;"   "&amp;#REF!&amp;"  "&amp;#REF!&amp;"  "&amp;#REF!&amp;"  "&amp;#REF!&amp;"  "&amp;#REF!&amp;"  "&amp;#REF!</f>
        <v>#REF!</v>
      </c>
      <c r="CX46" s="109" t="e">
        <f>#REF!&amp;"  "&amp;#REF!&amp;"   "&amp;#REF!&amp;"  "&amp;#REF!&amp;"  "&amp;#REF!&amp;"  "&amp;#REF!&amp;"  "&amp;#REF!&amp;"  "&amp;#REF!</f>
        <v>#REF!</v>
      </c>
      <c r="CY46" s="109" t="e">
        <f>#REF!&amp;"  "&amp;#REF!&amp;"   "&amp;#REF!&amp;"  "&amp;#REF!&amp;"  "&amp;#REF!&amp;"  "&amp;#REF!&amp;"  "&amp;#REF!&amp;"  "&amp;#REF!</f>
        <v>#REF!</v>
      </c>
      <c r="CZ46" s="109" t="e">
        <f>#REF!&amp;"  "&amp;#REF!&amp;"   "&amp;#REF!&amp;"  "&amp;#REF!&amp;"  "&amp;#REF!&amp;"  "&amp;#REF!&amp;"  "&amp;#REF!&amp;"  "&amp;#REF!</f>
        <v>#REF!</v>
      </c>
      <c r="DA46" s="109" t="e">
        <f>#REF!&amp;"  "&amp;#REF!&amp;"   "&amp;#REF!&amp;"  "&amp;#REF!&amp;"  "&amp;#REF!&amp;"  "&amp;#REF!&amp;"  "&amp;#REF!&amp;"  "&amp;#REF!</f>
        <v>#REF!</v>
      </c>
      <c r="DB46" s="109" t="e">
        <f>#REF!&amp;"  "&amp;#REF!&amp;"   "&amp;#REF!&amp;"  "&amp;#REF!&amp;"  "&amp;#REF!&amp;"  "&amp;#REF!&amp;"  "&amp;#REF!&amp;"  "&amp;#REF!</f>
        <v>#REF!</v>
      </c>
      <c r="DC46" s="109" t="e">
        <f>#REF!&amp;"  "&amp;#REF!&amp;"   "&amp;#REF!&amp;"  "&amp;#REF!&amp;"  "&amp;#REF!&amp;"  "&amp;#REF!&amp;"  "&amp;#REF!&amp;"  "&amp;#REF!</f>
        <v>#REF!</v>
      </c>
      <c r="DD46" s="109" t="e">
        <f>#REF!&amp;"  "&amp;#REF!&amp;"   "&amp;#REF!&amp;"  "&amp;#REF!&amp;"  "&amp;#REF!&amp;"  "&amp;#REF!&amp;"  "&amp;#REF!&amp;"  "&amp;#REF!</f>
        <v>#REF!</v>
      </c>
      <c r="DE46" s="109" t="e">
        <f>#REF!&amp;"  "&amp;#REF!&amp;"   "&amp;#REF!&amp;"  "&amp;#REF!&amp;"  "&amp;#REF!&amp;"  "&amp;#REF!&amp;"  "&amp;#REF!&amp;"  "&amp;#REF!</f>
        <v>#REF!</v>
      </c>
      <c r="DF46" s="109" t="e">
        <f>#REF!&amp;"  "&amp;#REF!&amp;"   "&amp;#REF!&amp;"  "&amp;#REF!&amp;"  "&amp;#REF!&amp;"  "&amp;#REF!&amp;"  "&amp;#REF!&amp;"  "&amp;#REF!</f>
        <v>#REF!</v>
      </c>
      <c r="DG46" s="109" t="e">
        <f>#REF!&amp;"  "&amp;#REF!&amp;"   "&amp;#REF!&amp;"  "&amp;#REF!&amp;"  "&amp;#REF!&amp;"  "&amp;#REF!&amp;"  "&amp;#REF!&amp;"  "&amp;#REF!</f>
        <v>#REF!</v>
      </c>
      <c r="DH46" s="109" t="e">
        <f>#REF!&amp;"  "&amp;#REF!&amp;"   "&amp;#REF!&amp;"  "&amp;#REF!&amp;"  "&amp;#REF!&amp;"  "&amp;#REF!&amp;"  "&amp;#REF!&amp;"  "&amp;#REF!</f>
        <v>#REF!</v>
      </c>
      <c r="DI46" s="109" t="e">
        <f>#REF!&amp;"  "&amp;#REF!&amp;"   "&amp;#REF!&amp;"  "&amp;#REF!&amp;"  "&amp;#REF!&amp;"  "&amp;#REF!&amp;"  "&amp;#REF!&amp;"  "&amp;#REF!</f>
        <v>#REF!</v>
      </c>
      <c r="DJ46" s="109" t="e">
        <f>#REF!&amp;"  "&amp;#REF!&amp;"   "&amp;#REF!&amp;"  "&amp;#REF!&amp;"  "&amp;#REF!&amp;"  "&amp;#REF!&amp;"  "&amp;#REF!&amp;"  "&amp;#REF!</f>
        <v>#REF!</v>
      </c>
      <c r="DK46" s="109" t="e">
        <f>#REF!&amp;"  "&amp;#REF!&amp;"   "&amp;#REF!&amp;"  "&amp;#REF!&amp;"  "&amp;#REF!&amp;"  "&amp;#REF!&amp;"  "&amp;#REF!&amp;"  "&amp;#REF!</f>
        <v>#REF!</v>
      </c>
      <c r="DL46" s="109" t="e">
        <f>#REF!&amp;"  "&amp;#REF!&amp;"   "&amp;#REF!&amp;"  "&amp;#REF!&amp;"  "&amp;#REF!&amp;"  "&amp;#REF!&amp;"  "&amp;#REF!&amp;"  "&amp;#REF!</f>
        <v>#REF!</v>
      </c>
      <c r="DM46" s="109" t="e">
        <f>#REF!&amp;"  "&amp;#REF!&amp;"   "&amp;#REF!&amp;"  "&amp;#REF!&amp;"  "&amp;#REF!&amp;"  "&amp;#REF!&amp;"  "&amp;#REF!&amp;"  "&amp;#REF!</f>
        <v>#REF!</v>
      </c>
      <c r="DN46" s="109" t="e">
        <f>#REF!&amp;"  "&amp;#REF!&amp;"   "&amp;#REF!&amp;"  "&amp;#REF!&amp;"  "&amp;#REF!&amp;"  "&amp;#REF!&amp;"  "&amp;#REF!&amp;"  "&amp;#REF!</f>
        <v>#REF!</v>
      </c>
      <c r="DO46" s="109" t="e">
        <f>#REF!&amp;"  "&amp;#REF!&amp;"   "&amp;#REF!&amp;"  "&amp;#REF!&amp;"  "&amp;#REF!&amp;"  "&amp;#REF!&amp;"  "&amp;#REF!&amp;"  "&amp;#REF!</f>
        <v>#REF!</v>
      </c>
      <c r="DP46" s="109" t="e">
        <f>#REF!&amp;"  "&amp;#REF!&amp;"   "&amp;#REF!&amp;"  "&amp;#REF!&amp;"  "&amp;#REF!&amp;"  "&amp;#REF!&amp;"  "&amp;#REF!&amp;"  "&amp;#REF!</f>
        <v>#REF!</v>
      </c>
      <c r="DQ46" s="109" t="e">
        <f>#REF!&amp;"  "&amp;#REF!&amp;"   "&amp;#REF!&amp;"  "&amp;#REF!&amp;"  "&amp;#REF!&amp;"  "&amp;#REF!&amp;"  "&amp;#REF!&amp;"  "&amp;#REF!</f>
        <v>#REF!</v>
      </c>
      <c r="DR46" s="109" t="e">
        <f>#REF!&amp;"  "&amp;#REF!&amp;"   "&amp;#REF!&amp;"  "&amp;#REF!&amp;"  "&amp;#REF!&amp;"  "&amp;#REF!&amp;"  "&amp;#REF!&amp;"  "&amp;#REF!</f>
        <v>#REF!</v>
      </c>
      <c r="DS46" s="109" t="e">
        <f>#REF!&amp;"  "&amp;#REF!&amp;"   "&amp;#REF!&amp;"  "&amp;#REF!&amp;"  "&amp;#REF!&amp;"  "&amp;#REF!&amp;"  "&amp;#REF!&amp;"  "&amp;#REF!</f>
        <v>#REF!</v>
      </c>
      <c r="DT46" s="109" t="e">
        <f>#REF!&amp;"  "&amp;#REF!&amp;"   "&amp;#REF!&amp;"  "&amp;#REF!&amp;"  "&amp;#REF!&amp;"  "&amp;#REF!&amp;"  "&amp;#REF!&amp;"  "&amp;#REF!</f>
        <v>#REF!</v>
      </c>
      <c r="DU46" s="109" t="e">
        <f>#REF!&amp;"  "&amp;#REF!&amp;"   "&amp;#REF!&amp;"  "&amp;#REF!&amp;"  "&amp;#REF!&amp;"  "&amp;#REF!&amp;"  "&amp;#REF!&amp;"  "&amp;#REF!</f>
        <v>#REF!</v>
      </c>
      <c r="DV46" s="109" t="e">
        <f>#REF!&amp;"  "&amp;#REF!&amp;"   "&amp;#REF!&amp;"  "&amp;#REF!&amp;"  "&amp;#REF!&amp;"  "&amp;#REF!&amp;"  "&amp;#REF!&amp;"  "&amp;#REF!</f>
        <v>#REF!</v>
      </c>
      <c r="DW46" s="109" t="e">
        <f>#REF!&amp;"  "&amp;#REF!&amp;"   "&amp;#REF!&amp;"  "&amp;#REF!&amp;"  "&amp;#REF!&amp;"  "&amp;#REF!&amp;"  "&amp;#REF!&amp;"  "&amp;#REF!</f>
        <v>#REF!</v>
      </c>
      <c r="DX46" s="109" t="e">
        <f>#REF!&amp;"  "&amp;#REF!&amp;"   "&amp;#REF!&amp;"  "&amp;#REF!&amp;"  "&amp;#REF!&amp;"  "&amp;#REF!&amp;"  "&amp;#REF!&amp;"  "&amp;#REF!</f>
        <v>#REF!</v>
      </c>
      <c r="DY46" s="109" t="e">
        <f>#REF!&amp;"  "&amp;#REF!&amp;"   "&amp;#REF!&amp;"  "&amp;#REF!&amp;"  "&amp;#REF!&amp;"  "&amp;#REF!&amp;"  "&amp;#REF!&amp;"  "&amp;#REF!</f>
        <v>#REF!</v>
      </c>
      <c r="DZ46" s="109" t="e">
        <f>#REF!&amp;"  "&amp;#REF!&amp;"   "&amp;#REF!&amp;"  "&amp;#REF!&amp;"  "&amp;#REF!&amp;"  "&amp;#REF!&amp;"  "&amp;#REF!&amp;"  "&amp;#REF!</f>
        <v>#REF!</v>
      </c>
      <c r="EA46" s="109" t="e">
        <f>#REF!&amp;"  "&amp;#REF!&amp;"   "&amp;#REF!&amp;"  "&amp;#REF!&amp;"  "&amp;#REF!&amp;"  "&amp;#REF!&amp;"  "&amp;#REF!&amp;"  "&amp;#REF!</f>
        <v>#REF!</v>
      </c>
      <c r="EB46" s="109" t="e">
        <f>#REF!&amp;"  "&amp;#REF!&amp;"   "&amp;#REF!&amp;"  "&amp;#REF!&amp;"  "&amp;#REF!&amp;"  "&amp;#REF!&amp;"  "&amp;#REF!&amp;"  "&amp;#REF!</f>
        <v>#REF!</v>
      </c>
      <c r="EC46" s="109" t="e">
        <f>#REF!&amp;"  "&amp;#REF!&amp;"   "&amp;#REF!&amp;"  "&amp;#REF!&amp;"  "&amp;#REF!&amp;"  "&amp;#REF!&amp;"  "&amp;#REF!&amp;"  "&amp;#REF!</f>
        <v>#REF!</v>
      </c>
      <c r="ED46" s="109" t="e">
        <f>#REF!&amp;"  "&amp;#REF!&amp;"   "&amp;#REF!&amp;"  "&amp;#REF!&amp;"  "&amp;#REF!&amp;"  "&amp;#REF!&amp;"  "&amp;#REF!&amp;"  "&amp;#REF!</f>
        <v>#REF!</v>
      </c>
      <c r="EE46" s="109" t="e">
        <f>#REF!&amp;"  "&amp;#REF!&amp;"   "&amp;#REF!&amp;"  "&amp;#REF!&amp;"  "&amp;#REF!&amp;"  "&amp;#REF!&amp;"  "&amp;#REF!&amp;"  "&amp;#REF!</f>
        <v>#REF!</v>
      </c>
      <c r="EF46" s="109" t="e">
        <f>#REF!&amp;"  "&amp;#REF!&amp;"   "&amp;#REF!&amp;"  "&amp;#REF!&amp;"  "&amp;#REF!&amp;"  "&amp;#REF!&amp;"  "&amp;#REF!&amp;"  "&amp;#REF!</f>
        <v>#REF!</v>
      </c>
      <c r="EG46" s="109" t="e">
        <f>#REF!&amp;"  "&amp;#REF!&amp;"   "&amp;#REF!&amp;"  "&amp;#REF!&amp;"  "&amp;#REF!&amp;"  "&amp;#REF!&amp;"  "&amp;#REF!&amp;"  "&amp;#REF!</f>
        <v>#REF!</v>
      </c>
      <c r="EH46" s="109" t="e">
        <f>#REF!&amp;"  "&amp;#REF!&amp;"   "&amp;#REF!&amp;"  "&amp;#REF!&amp;"  "&amp;#REF!&amp;"  "&amp;#REF!&amp;"  "&amp;#REF!&amp;"  "&amp;#REF!</f>
        <v>#REF!</v>
      </c>
      <c r="EI46" s="109" t="e">
        <f>#REF!&amp;"  "&amp;#REF!&amp;"   "&amp;#REF!&amp;"  "&amp;#REF!&amp;"  "&amp;#REF!&amp;"  "&amp;#REF!&amp;"  "&amp;#REF!&amp;"  "&amp;#REF!</f>
        <v>#REF!</v>
      </c>
      <c r="EJ46" s="109" t="e">
        <f>#REF!&amp;"  "&amp;#REF!&amp;"   "&amp;#REF!&amp;"  "&amp;#REF!&amp;"  "&amp;#REF!&amp;"  "&amp;#REF!&amp;"  "&amp;#REF!&amp;"  "&amp;#REF!</f>
        <v>#REF!</v>
      </c>
      <c r="EK46" s="109" t="e">
        <f>#REF!&amp;"  "&amp;#REF!&amp;"   "&amp;#REF!&amp;"  "&amp;#REF!&amp;"  "&amp;#REF!&amp;"  "&amp;#REF!&amp;"  "&amp;#REF!&amp;"  "&amp;#REF!</f>
        <v>#REF!</v>
      </c>
      <c r="EL46" s="109" t="e">
        <f>#REF!&amp;"  "&amp;#REF!&amp;"   "&amp;#REF!&amp;"  "&amp;#REF!&amp;"  "&amp;#REF!&amp;"  "&amp;#REF!&amp;"  "&amp;#REF!&amp;"  "&amp;#REF!</f>
        <v>#REF!</v>
      </c>
      <c r="EM46" s="109" t="e">
        <f>#REF!&amp;"  "&amp;#REF!&amp;"   "&amp;#REF!&amp;"  "&amp;#REF!&amp;"  "&amp;#REF!&amp;"  "&amp;#REF!&amp;"  "&amp;#REF!&amp;"  "&amp;#REF!</f>
        <v>#REF!</v>
      </c>
      <c r="EN46" s="109" t="e">
        <f>#REF!&amp;"  "&amp;#REF!&amp;"   "&amp;#REF!&amp;"  "&amp;#REF!&amp;"  "&amp;#REF!&amp;"  "&amp;#REF!&amp;"  "&amp;#REF!&amp;"  "&amp;#REF!</f>
        <v>#REF!</v>
      </c>
      <c r="EO46" s="109" t="e">
        <f>#REF!&amp;"  "&amp;#REF!&amp;"   "&amp;#REF!&amp;"  "&amp;#REF!&amp;"  "&amp;#REF!&amp;"  "&amp;#REF!&amp;"  "&amp;#REF!&amp;"  "&amp;#REF!</f>
        <v>#REF!</v>
      </c>
      <c r="EP46" s="109" t="e">
        <f>#REF!&amp;"  "&amp;#REF!&amp;"   "&amp;#REF!&amp;"  "&amp;#REF!&amp;"  "&amp;#REF!&amp;"  "&amp;#REF!&amp;"  "&amp;#REF!&amp;"  "&amp;#REF!</f>
        <v>#REF!</v>
      </c>
      <c r="EQ46" s="109" t="e">
        <f>#REF!&amp;"  "&amp;#REF!&amp;"   "&amp;#REF!&amp;"  "&amp;#REF!&amp;"  "&amp;#REF!&amp;"  "&amp;#REF!&amp;"  "&amp;#REF!&amp;"  "&amp;#REF!</f>
        <v>#REF!</v>
      </c>
      <c r="ER46" s="109" t="e">
        <f>#REF!&amp;"  "&amp;#REF!&amp;"   "&amp;#REF!&amp;"  "&amp;#REF!&amp;"  "&amp;#REF!&amp;"  "&amp;#REF!&amp;"  "&amp;#REF!&amp;"  "&amp;#REF!</f>
        <v>#REF!</v>
      </c>
      <c r="ES46" s="109" t="e">
        <f>#REF!&amp;"  "&amp;#REF!&amp;"   "&amp;#REF!&amp;"  "&amp;#REF!&amp;"  "&amp;#REF!&amp;"  "&amp;#REF!&amp;"  "&amp;#REF!&amp;"  "&amp;#REF!</f>
        <v>#REF!</v>
      </c>
      <c r="ET46" s="109" t="e">
        <f>#REF!&amp;"  "&amp;#REF!&amp;"   "&amp;#REF!&amp;"  "&amp;#REF!&amp;"  "&amp;#REF!&amp;"  "&amp;#REF!&amp;"  "&amp;#REF!&amp;"  "&amp;#REF!</f>
        <v>#REF!</v>
      </c>
      <c r="EU46" s="109" t="e">
        <f>#REF!&amp;"  "&amp;#REF!&amp;"   "&amp;#REF!&amp;"  "&amp;#REF!&amp;"  "&amp;#REF!&amp;"  "&amp;#REF!&amp;"  "&amp;#REF!&amp;"  "&amp;#REF!</f>
        <v>#REF!</v>
      </c>
      <c r="EV46" s="109" t="e">
        <f>#REF!&amp;"  "&amp;#REF!&amp;"   "&amp;#REF!&amp;"  "&amp;#REF!&amp;"  "&amp;#REF!&amp;"  "&amp;#REF!&amp;"  "&amp;#REF!&amp;"  "&amp;#REF!</f>
        <v>#REF!</v>
      </c>
      <c r="EW46" s="109" t="e">
        <f>#REF!&amp;"  "&amp;#REF!&amp;"   "&amp;#REF!&amp;"  "&amp;#REF!&amp;"  "&amp;#REF!&amp;"  "&amp;#REF!&amp;"  "&amp;#REF!&amp;"  "&amp;#REF!</f>
        <v>#REF!</v>
      </c>
      <c r="EX46" s="109" t="e">
        <f>#REF!&amp;"  "&amp;#REF!&amp;"   "&amp;#REF!&amp;"  "&amp;#REF!&amp;"  "&amp;#REF!&amp;"  "&amp;#REF!&amp;"  "&amp;#REF!&amp;"  "&amp;#REF!</f>
        <v>#REF!</v>
      </c>
      <c r="EY46" s="109" t="e">
        <f>#REF!&amp;"  "&amp;#REF!&amp;"   "&amp;#REF!&amp;"  "&amp;#REF!&amp;"  "&amp;#REF!&amp;"  "&amp;#REF!&amp;"  "&amp;#REF!&amp;"  "&amp;#REF!</f>
        <v>#REF!</v>
      </c>
      <c r="EZ46" s="109" t="e">
        <f>#REF!&amp;"  "&amp;#REF!&amp;"   "&amp;#REF!&amp;"  "&amp;#REF!&amp;"  "&amp;#REF!&amp;"  "&amp;#REF!&amp;"  "&amp;#REF!&amp;"  "&amp;#REF!</f>
        <v>#REF!</v>
      </c>
      <c r="FA46" s="109" t="e">
        <f>#REF!&amp;"  "&amp;#REF!&amp;"   "&amp;#REF!&amp;"  "&amp;#REF!&amp;"  "&amp;#REF!&amp;"  "&amp;#REF!&amp;"  "&amp;#REF!&amp;"  "&amp;#REF!</f>
        <v>#REF!</v>
      </c>
      <c r="FB46" s="109" t="e">
        <f>#REF!&amp;"  "&amp;#REF!&amp;"   "&amp;#REF!&amp;"  "&amp;#REF!&amp;"  "&amp;#REF!&amp;"  "&amp;#REF!&amp;"  "&amp;#REF!&amp;"  "&amp;#REF!</f>
        <v>#REF!</v>
      </c>
      <c r="FC46" s="109" t="e">
        <f>#REF!&amp;"  "&amp;#REF!&amp;"   "&amp;#REF!&amp;"  "&amp;#REF!&amp;"  "&amp;#REF!&amp;"  "&amp;#REF!&amp;"  "&amp;#REF!&amp;"  "&amp;#REF!</f>
        <v>#REF!</v>
      </c>
      <c r="FD46" s="109" t="e">
        <f>#REF!&amp;"  "&amp;#REF!&amp;"   "&amp;#REF!&amp;"  "&amp;#REF!&amp;"  "&amp;#REF!&amp;"  "&amp;#REF!&amp;"  "&amp;#REF!&amp;"  "&amp;#REF!</f>
        <v>#REF!</v>
      </c>
      <c r="FE46" s="109" t="e">
        <f>#REF!&amp;"  "&amp;#REF!&amp;"   "&amp;#REF!&amp;"  "&amp;#REF!&amp;"  "&amp;#REF!&amp;"  "&amp;#REF!&amp;"  "&amp;#REF!&amp;"  "&amp;#REF!</f>
        <v>#REF!</v>
      </c>
      <c r="FF46" s="109" t="e">
        <f>#REF!&amp;"  "&amp;#REF!&amp;"   "&amp;#REF!&amp;"  "&amp;#REF!&amp;"  "&amp;#REF!&amp;"  "&amp;#REF!&amp;"  "&amp;#REF!&amp;"  "&amp;#REF!</f>
        <v>#REF!</v>
      </c>
      <c r="FG46" s="109" t="e">
        <f>#REF!&amp;"  "&amp;#REF!&amp;"   "&amp;#REF!&amp;"  "&amp;#REF!&amp;"  "&amp;#REF!&amp;"  "&amp;#REF!&amp;"  "&amp;#REF!&amp;"  "&amp;#REF!</f>
        <v>#REF!</v>
      </c>
      <c r="FH46" s="109" t="e">
        <f>#REF!&amp;"  "&amp;#REF!&amp;"   "&amp;#REF!&amp;"  "&amp;#REF!&amp;"  "&amp;#REF!&amp;"  "&amp;#REF!&amp;"  "&amp;#REF!&amp;"  "&amp;#REF!</f>
        <v>#REF!</v>
      </c>
      <c r="FI46" s="109" t="e">
        <f>#REF!&amp;"  "&amp;#REF!&amp;"   "&amp;#REF!&amp;"  "&amp;#REF!&amp;"  "&amp;#REF!&amp;"  "&amp;#REF!&amp;"  "&amp;#REF!&amp;"  "&amp;#REF!</f>
        <v>#REF!</v>
      </c>
      <c r="FJ46" s="109" t="e">
        <f>#REF!&amp;"  "&amp;#REF!&amp;"   "&amp;#REF!&amp;"  "&amp;#REF!&amp;"  "&amp;#REF!&amp;"  "&amp;#REF!&amp;"  "&amp;#REF!&amp;"  "&amp;#REF!</f>
        <v>#REF!</v>
      </c>
      <c r="FK46" s="109" t="e">
        <f>#REF!&amp;"  "&amp;#REF!&amp;"   "&amp;#REF!&amp;"  "&amp;#REF!&amp;"  "&amp;#REF!&amp;"  "&amp;#REF!&amp;"  "&amp;#REF!&amp;"  "&amp;#REF!</f>
        <v>#REF!</v>
      </c>
      <c r="FL46" s="109" t="e">
        <f>#REF!&amp;"  "&amp;#REF!&amp;"   "&amp;#REF!&amp;"  "&amp;#REF!&amp;"  "&amp;#REF!&amp;"  "&amp;#REF!&amp;"  "&amp;#REF!&amp;"  "&amp;#REF!</f>
        <v>#REF!</v>
      </c>
      <c r="FM46" s="109" t="e">
        <f>#REF!&amp;"  "&amp;#REF!&amp;"   "&amp;#REF!&amp;"  "&amp;#REF!&amp;"  "&amp;#REF!&amp;"  "&amp;#REF!&amp;"  "&amp;#REF!&amp;"  "&amp;#REF!</f>
        <v>#REF!</v>
      </c>
      <c r="FN46" s="109" t="e">
        <f>#REF!&amp;"  "&amp;#REF!&amp;"   "&amp;#REF!&amp;"  "&amp;#REF!&amp;"  "&amp;#REF!&amp;"  "&amp;#REF!&amp;"  "&amp;#REF!&amp;"  "&amp;#REF!</f>
        <v>#REF!</v>
      </c>
      <c r="FO46" s="109" t="e">
        <f>#REF!&amp;"  "&amp;#REF!&amp;"   "&amp;#REF!&amp;"  "&amp;#REF!&amp;"  "&amp;#REF!&amp;"  "&amp;#REF!&amp;"  "&amp;#REF!&amp;"  "&amp;#REF!&amp;#REF!&amp;"  "&amp;#REF!&amp;"   "&amp;#REF!&amp;"  "&amp;#REF!&amp;"  "&amp;#REF!&amp;"  "&amp;#REF!</f>
        <v>#REF!</v>
      </c>
      <c r="FP46" s="109" t="e">
        <f>#REF!&amp;"  "&amp;#REF!&amp;"   "&amp;#REF!&amp;"  "&amp;#REF!&amp;"  "&amp;#REF!&amp;"  "&amp;#REF!&amp;"  "&amp;#REF!&amp;"  "&amp;#REF!</f>
        <v>#REF!</v>
      </c>
      <c r="FQ46" s="109" t="e">
        <f>#REF!&amp;"  "&amp;#REF!&amp;"   "&amp;#REF!&amp;"  "&amp;#REF!&amp;"  "&amp;#REF!&amp;"  "&amp;#REF!&amp;"  "&amp;#REF!&amp;"  "&amp;#REF!</f>
        <v>#REF!</v>
      </c>
      <c r="FR46" s="109" t="e">
        <f>#REF!&amp;"  "&amp;#REF!&amp;"   "&amp;#REF!&amp;"  "&amp;#REF!&amp;"  "&amp;#REF!&amp;"  "&amp;#REF!&amp;"  "&amp;#REF!&amp;"  "&amp;#REF!</f>
        <v>#REF!</v>
      </c>
      <c r="FS46" s="109" t="e">
        <f>#REF!&amp;"  "&amp;#REF!&amp;"   "&amp;#REF!&amp;"  "&amp;#REF!&amp;"  "&amp;#REF!&amp;"  "&amp;#REF!&amp;"  "&amp;#REF!&amp;"  "&amp;#REF!</f>
        <v>#REF!</v>
      </c>
      <c r="FT46" s="109" t="e">
        <f>#REF!&amp;"  "&amp;#REF!&amp;"   "&amp;#REF!&amp;"  "&amp;#REF!&amp;"  "&amp;#REF!&amp;"  "&amp;#REF!&amp;"  "&amp;#REF!&amp;"  "&amp;#REF!</f>
        <v>#REF!</v>
      </c>
      <c r="FU46" s="109" t="e">
        <f>#REF!&amp;"  "&amp;#REF!&amp;"   "&amp;#REF!&amp;"  "&amp;#REF!&amp;"  "&amp;#REF!&amp;"  "&amp;#REF!&amp;"  "&amp;#REF!&amp;"  "&amp;#REF!</f>
        <v>#REF!</v>
      </c>
      <c r="FV46" s="109" t="e">
        <f>#REF!&amp;"  "&amp;#REF!&amp;"   "&amp;#REF!&amp;"  "&amp;#REF!&amp;"  "&amp;#REF!&amp;"  "&amp;#REF!&amp;"  "&amp;#REF!&amp;"  "&amp;#REF!</f>
        <v>#REF!</v>
      </c>
      <c r="FW46" s="109" t="e">
        <f>#REF!&amp;"  "&amp;#REF!&amp;"   "&amp;#REF!&amp;"  "&amp;#REF!&amp;"  "&amp;#REF!&amp;"  "&amp;#REF!&amp;"  "&amp;#REF!&amp;"  "&amp;#REF!</f>
        <v>#REF!</v>
      </c>
      <c r="FX46" s="109" t="e">
        <f>#REF!&amp;"  "&amp;#REF!&amp;"   "&amp;#REF!&amp;"  "&amp;#REF!&amp;"  "&amp;#REF!&amp;"  "&amp;#REF!&amp;"  "&amp;#REF!&amp;"  "&amp;#REF!</f>
        <v>#REF!</v>
      </c>
      <c r="FY46" s="109" t="e">
        <f>#REF!&amp;"  "&amp;#REF!&amp;"   "&amp;#REF!&amp;"  "&amp;#REF!&amp;"  "&amp;#REF!&amp;"  "&amp;#REF!&amp;"  "&amp;#REF!&amp;"  "&amp;#REF!</f>
        <v>#REF!</v>
      </c>
      <c r="FZ46" s="109" t="e">
        <f>#REF!&amp;"  "&amp;#REF!&amp;"   "&amp;#REF!&amp;"  "&amp;#REF!&amp;"  "&amp;#REF!&amp;"  "&amp;#REF!&amp;"  "&amp;#REF!&amp;"  "&amp;#REF!</f>
        <v>#REF!</v>
      </c>
      <c r="GA46" s="109" t="e">
        <f>#REF!&amp;"  "&amp;#REF!&amp;"   "&amp;#REF!&amp;"  "&amp;#REF!&amp;"  "&amp;#REF!&amp;"  "&amp;#REF!&amp;"  "&amp;#REF!&amp;"  "&amp;#REF!</f>
        <v>#REF!</v>
      </c>
      <c r="GB46" s="109" t="e">
        <f>#REF!&amp;"  "&amp;#REF!&amp;"   "&amp;#REF!&amp;"  "&amp;#REF!&amp;"  "&amp;#REF!&amp;"  "&amp;#REF!&amp;"  "&amp;#REF!&amp;"  "&amp;#REF!</f>
        <v>#REF!</v>
      </c>
      <c r="GC46" s="109" t="e">
        <f>#REF!&amp;"  "&amp;#REF!&amp;"   "&amp;#REF!&amp;"  "&amp;#REF!&amp;"  "&amp;#REF!&amp;"  "&amp;#REF!&amp;"  "&amp;#REF!&amp;"  "&amp;#REF!</f>
        <v>#REF!</v>
      </c>
      <c r="GD46" s="110" t="e">
        <f>#REF!&amp;"  "&amp;#REF!&amp;"   "&amp;#REF!&amp;"  "&amp;#REF!&amp;"  "&amp;#REF!&amp;"  "&amp;#REF!&amp;"  "&amp;#REF!&amp;"  "&amp;#REF!</f>
        <v>#REF!</v>
      </c>
      <c r="GE46" s="106"/>
      <c r="GF46" s="106"/>
      <c r="GG46" s="106"/>
      <c r="GH46" s="106"/>
      <c r="GI46" s="106"/>
      <c r="GJ46" s="106"/>
      <c r="GK46" s="106"/>
      <c r="GL46" s="106"/>
      <c r="GM46" s="106"/>
      <c r="GN46" s="106"/>
      <c r="GO46" s="106"/>
      <c r="GP46" s="106"/>
      <c r="GQ46" s="106"/>
      <c r="GR46" s="106"/>
      <c r="GS46" s="106"/>
      <c r="GT46" s="106"/>
      <c r="GU46" s="106"/>
      <c r="GV46" s="106"/>
      <c r="GW46" s="106"/>
      <c r="GX46" s="106"/>
      <c r="GY46" s="106"/>
      <c r="GZ46" s="106"/>
      <c r="HA46" s="106"/>
      <c r="HB46" s="106"/>
      <c r="HC46" s="106"/>
      <c r="HD46" s="106"/>
      <c r="HE46" s="106"/>
      <c r="HF46" s="107" t="e">
        <f>#REF!&amp;"  "&amp;#REF!&amp;"   "&amp;#REF!&amp;"  "&amp;#REF!&amp;"  "&amp;#REF!&amp;"  "&amp;#REF!&amp;"  "&amp;#REF!&amp;"  "&amp;#REF!</f>
        <v>#REF!</v>
      </c>
      <c r="HG46" s="107" t="e">
        <f>#REF!&amp;"  "&amp;#REF!&amp;"   "&amp;#REF!&amp;"  "&amp;#REF!&amp;"  "&amp;#REF!&amp;"  "&amp;#REF!&amp;"  "&amp;#REF!&amp;"  "&amp;#REF!</f>
        <v>#REF!</v>
      </c>
      <c r="HH46" s="107" t="e">
        <f>#REF!&amp;"  "&amp;#REF!&amp;"   "&amp;#REF!&amp;"  "&amp;#REF!&amp;"  "&amp;#REF!&amp;"  "&amp;#REF!&amp;"  "&amp;#REF!&amp;"  "&amp;#REF!</f>
        <v>#REF!</v>
      </c>
      <c r="HI46" s="107" t="e">
        <f>#REF!&amp;"  "&amp;#REF!&amp;"   "&amp;#REF!&amp;"  "&amp;#REF!&amp;"  "&amp;#REF!&amp;"  "&amp;#REF!&amp;"  "&amp;#REF!&amp;"  "&amp;#REF!</f>
        <v>#REF!</v>
      </c>
      <c r="HJ46" s="107" t="e">
        <f>#REF!&amp;"  "&amp;#REF!&amp;"   "&amp;#REF!&amp;"  "&amp;#REF!&amp;"  "&amp;#REF!&amp;"  "&amp;#REF!&amp;"  "&amp;#REF!&amp;"  "&amp;#REF!</f>
        <v>#REF!</v>
      </c>
      <c r="HK46" s="107" t="e">
        <f>#REF!&amp;"  "&amp;#REF!&amp;"   "&amp;#REF!&amp;"  "&amp;#REF!&amp;"  "&amp;#REF!&amp;"  "&amp;#REF!&amp;"  "&amp;#REF!&amp;"  "&amp;#REF!</f>
        <v>#REF!</v>
      </c>
      <c r="HL46" s="108" t="e">
        <f>#REF!&amp;"  "&amp;#REF!&amp;"   "&amp;#REF!&amp;"  "&amp;#REF!&amp;"  "&amp;#REF!&amp;"  "&amp;#REF!&amp;"  "&amp;#REF!&amp;"  "&amp;#REF!</f>
        <v>#REF!</v>
      </c>
      <c r="HM46" s="108" t="e">
        <f>#REF!&amp;"  "&amp;#REF!&amp;"   "&amp;#REF!&amp;"  "&amp;#REF!&amp;"  "&amp;#REF!&amp;"  "&amp;#REF!&amp;"  "&amp;#REF!&amp;"  "&amp;#REF!</f>
        <v>#REF!</v>
      </c>
      <c r="HN46" s="108" t="e">
        <f>#REF!&amp;"  "&amp;#REF!&amp;"   "&amp;#REF!&amp;"  "&amp;#REF!&amp;"  "&amp;#REF!&amp;"  "&amp;#REF!&amp;"  "&amp;#REF!&amp;"  "&amp;#REF!</f>
        <v>#REF!</v>
      </c>
      <c r="HO46" s="108" t="e">
        <f>#REF!&amp;"  "&amp;#REF!&amp;"   "&amp;#REF!&amp;"  "&amp;#REF!&amp;"  "&amp;#REF!&amp;"  "&amp;#REF!&amp;"  "&amp;#REF!&amp;"  "&amp;#REF!</f>
        <v>#REF!</v>
      </c>
      <c r="HP46" s="108" t="e">
        <f>#REF!&amp;"  "&amp;#REF!&amp;"   "&amp;#REF!&amp;"  "&amp;#REF!&amp;"  "&amp;#REF!&amp;"  "&amp;#REF!&amp;"  "&amp;#REF!&amp;"  "&amp;#REF!</f>
        <v>#REF!</v>
      </c>
      <c r="HQ46" s="108" t="e">
        <f>#REF!&amp;"  "&amp;#REF!&amp;"   "&amp;#REF!&amp;"  "&amp;#REF!&amp;"  "&amp;#REF!&amp;"  "&amp;#REF!&amp;"  "&amp;#REF!&amp;"  "&amp;#REF!</f>
        <v>#REF!</v>
      </c>
      <c r="HR46" s="108" t="e">
        <f>#REF!&amp;"  "&amp;#REF!&amp;"   "&amp;#REF!&amp;"  "&amp;#REF!&amp;"  "&amp;#REF!&amp;"  "&amp;#REF!&amp;"  "&amp;#REF!&amp;"  "&amp;#REF!</f>
        <v>#REF!</v>
      </c>
      <c r="HS46" s="108" t="e">
        <f>#REF!&amp;"  "&amp;#REF!&amp;"   "&amp;#REF!&amp;"  "&amp;#REF!&amp;"  "&amp;#REF!&amp;"  "&amp;#REF!&amp;"  "&amp;#REF!&amp;"  "&amp;#REF!</f>
        <v>#REF!</v>
      </c>
      <c r="HT46" s="109" t="e">
        <f>#REF!&amp;"  "&amp;#REF!&amp;"   "&amp;#REF!&amp;"  "&amp;#REF!&amp;"  "&amp;#REF!&amp;"  "&amp;#REF!&amp;"  "&amp;#REF!&amp;"  "&amp;#REF!</f>
        <v>#REF!</v>
      </c>
      <c r="HU46" s="109" t="e">
        <f>#REF!&amp;"  "&amp;#REF!&amp;"   "&amp;#REF!&amp;"  "&amp;#REF!&amp;"  "&amp;#REF!&amp;"  "&amp;#REF!&amp;"  "&amp;#REF!&amp;"  "&amp;#REF!</f>
        <v>#REF!</v>
      </c>
      <c r="HV46" s="109" t="e">
        <f>#REF!&amp;"  "&amp;#REF!&amp;"   "&amp;#REF!&amp;"  "&amp;#REF!&amp;"  "&amp;#REF!&amp;"  "&amp;#REF!&amp;"  "&amp;#REF!&amp;"  "&amp;#REF!</f>
        <v>#REF!</v>
      </c>
      <c r="HW46" s="109" t="e">
        <f>#REF!&amp;"  "&amp;#REF!&amp;"   "&amp;#REF!&amp;"  "&amp;#REF!&amp;"  "&amp;#REF!&amp;"  "&amp;#REF!&amp;"  "&amp;#REF!&amp;"  "&amp;#REF!</f>
        <v>#REF!</v>
      </c>
      <c r="HX46" s="109" t="e">
        <f>#REF!&amp;"  "&amp;#REF!&amp;"   "&amp;#REF!&amp;"  "&amp;#REF!&amp;"  "&amp;#REF!&amp;"  "&amp;#REF!&amp;"  "&amp;#REF!&amp;"  "&amp;#REF!</f>
        <v>#REF!</v>
      </c>
      <c r="HY46" s="109" t="e">
        <f>#REF!&amp;"  "&amp;#REF!&amp;"   "&amp;#REF!&amp;"  "&amp;#REF!&amp;"  "&amp;#REF!&amp;"  "&amp;#REF!&amp;"  "&amp;#REF!&amp;"  "&amp;#REF!</f>
        <v>#REF!</v>
      </c>
      <c r="HZ46" s="109" t="e">
        <f>#REF!&amp;"  "&amp;#REF!&amp;"   "&amp;#REF!&amp;"  "&amp;#REF!&amp;"  "&amp;#REF!&amp;"  "&amp;#REF!&amp;"  "&amp;#REF!&amp;"  "&amp;#REF!</f>
        <v>#REF!</v>
      </c>
      <c r="IA46" s="109" t="e">
        <f>#REF!&amp;"  "&amp;#REF!&amp;"   "&amp;#REF!&amp;"  "&amp;#REF!&amp;"  "&amp;#REF!&amp;"  "&amp;#REF!&amp;"  "&amp;#REF!&amp;"  "&amp;#REF!</f>
        <v>#REF!</v>
      </c>
      <c r="IB46" s="109" t="e">
        <f>#REF!&amp;"  "&amp;#REF!&amp;"   "&amp;#REF!&amp;"  "&amp;#REF!&amp;"  "&amp;#REF!&amp;"  "&amp;#REF!&amp;"  "&amp;#REF!&amp;"  "&amp;#REF!</f>
        <v>#REF!</v>
      </c>
      <c r="IC46" s="109" t="e">
        <f>#REF!&amp;"  "&amp;#REF!&amp;"   "&amp;#REF!&amp;"  "&amp;#REF!&amp;"  "&amp;#REF!&amp;"  "&amp;#REF!&amp;"  "&amp;#REF!&amp;"  "&amp;#REF!</f>
        <v>#REF!</v>
      </c>
      <c r="ID46" s="109" t="e">
        <f>#REF!&amp;"  "&amp;#REF!&amp;"   "&amp;#REF!&amp;"  "&amp;#REF!&amp;"  "&amp;#REF!&amp;"  "&amp;#REF!&amp;"  "&amp;#REF!&amp;"  "&amp;#REF!</f>
        <v>#REF!</v>
      </c>
      <c r="IE46" s="109" t="e">
        <f>#REF!&amp;"  "&amp;#REF!&amp;"   "&amp;#REF!&amp;"  "&amp;#REF!&amp;"  "&amp;#REF!&amp;"  "&amp;#REF!&amp;"  "&amp;#REF!&amp;"  "&amp;#REF!</f>
        <v>#REF!</v>
      </c>
      <c r="IF46" s="109" t="e">
        <f>#REF!&amp;"  "&amp;#REF!&amp;"   "&amp;#REF!&amp;"  "&amp;#REF!&amp;"  "&amp;#REF!&amp;"  "&amp;#REF!&amp;"  "&amp;#REF!&amp;"  "&amp;#REF!</f>
        <v>#REF!</v>
      </c>
      <c r="IG46" s="109" t="e">
        <f>#REF!&amp;"  "&amp;#REF!&amp;"   "&amp;#REF!&amp;"  "&amp;#REF!&amp;"  "&amp;#REF!&amp;"  "&amp;#REF!&amp;"  "&amp;#REF!&amp;"  "&amp;#REF!</f>
        <v>#REF!</v>
      </c>
      <c r="IH46" s="109" t="e">
        <f>#REF!&amp;"  "&amp;#REF!&amp;"   "&amp;#REF!&amp;"  "&amp;#REF!&amp;"  "&amp;#REF!&amp;"  "&amp;#REF!&amp;"  "&amp;#REF!&amp;"  "&amp;#REF!</f>
        <v>#REF!</v>
      </c>
      <c r="II46" s="109" t="e">
        <f>#REF!&amp;"  "&amp;#REF!&amp;"   "&amp;#REF!&amp;"  "&amp;#REF!&amp;"  "&amp;#REF!&amp;"  "&amp;#REF!&amp;"  "&amp;#REF!&amp;"  "&amp;#REF!</f>
        <v>#REF!</v>
      </c>
      <c r="IJ46" s="109" t="e">
        <f>#REF!&amp;"  "&amp;#REF!&amp;"   "&amp;#REF!&amp;"  "&amp;#REF!&amp;"  "&amp;#REF!&amp;"  "&amp;#REF!&amp;"  "&amp;#REF!&amp;"  "&amp;#REF!</f>
        <v>#REF!</v>
      </c>
      <c r="IK46" s="109" t="e">
        <f>#REF!&amp;"  "&amp;#REF!&amp;"   "&amp;#REF!&amp;"  "&amp;#REF!&amp;"  "&amp;#REF!&amp;"  "&amp;#REF!&amp;"  "&amp;#REF!&amp;"  "&amp;#REF!</f>
        <v>#REF!</v>
      </c>
      <c r="IL46" s="109" t="e">
        <f>#REF!&amp;"  "&amp;#REF!&amp;"   "&amp;#REF!&amp;"  "&amp;#REF!&amp;"  "&amp;#REF!&amp;"  "&amp;#REF!&amp;"  "&amp;#REF!&amp;"  "&amp;#REF!</f>
        <v>#REF!</v>
      </c>
      <c r="IM46" s="109" t="e">
        <f>#REF!&amp;"  "&amp;#REF!&amp;"   "&amp;#REF!&amp;"  "&amp;#REF!&amp;"  "&amp;#REF!&amp;"  "&amp;#REF!&amp;"  "&amp;#REF!&amp;"  "&amp;#REF!</f>
        <v>#REF!</v>
      </c>
      <c r="IN46" s="109" t="e">
        <f>#REF!&amp;"  "&amp;#REF!&amp;"   "&amp;#REF!&amp;"  "&amp;#REF!&amp;"  "&amp;#REF!&amp;"  "&amp;#REF!&amp;"  "&amp;#REF!&amp;"  "&amp;#REF!</f>
        <v>#REF!</v>
      </c>
      <c r="IO46" s="109" t="e">
        <f>#REF!&amp;"  "&amp;#REF!&amp;"   "&amp;#REF!&amp;"  "&amp;#REF!&amp;"  "&amp;#REF!&amp;"  "&amp;#REF!&amp;"  "&amp;#REF!&amp;"  "&amp;#REF!</f>
        <v>#REF!</v>
      </c>
      <c r="IP46" s="109" t="e">
        <f>#REF!&amp;"  "&amp;#REF!&amp;"   "&amp;#REF!&amp;"  "&amp;#REF!&amp;"  "&amp;#REF!&amp;"  "&amp;#REF!&amp;"  "&amp;#REF!&amp;"  "&amp;#REF!</f>
        <v>#REF!</v>
      </c>
      <c r="IQ46" s="109" t="e">
        <f>#REF!&amp;"  "&amp;#REF!&amp;"   "&amp;#REF!&amp;"  "&amp;#REF!&amp;"  "&amp;#REF!&amp;"  "&amp;#REF!&amp;"  "&amp;#REF!&amp;"  "&amp;#REF!</f>
        <v>#REF!</v>
      </c>
      <c r="IR46" s="109" t="e">
        <f>#REF!&amp;"  "&amp;#REF!&amp;"   "&amp;#REF!&amp;"  "&amp;#REF!&amp;"  "&amp;#REF!&amp;"  "&amp;#REF!&amp;"  "&amp;#REF!&amp;"  "&amp;#REF!</f>
        <v>#REF!</v>
      </c>
      <c r="IS46" s="109" t="e">
        <f>#REF!&amp;"  "&amp;#REF!&amp;"   "&amp;#REF!&amp;"  "&amp;#REF!&amp;"  "&amp;#REF!&amp;"  "&amp;#REF!&amp;"  "&amp;#REF!&amp;"  "&amp;#REF!</f>
        <v>#REF!</v>
      </c>
      <c r="IT46" s="109" t="e">
        <f>#REF!&amp;"  "&amp;#REF!&amp;"   "&amp;#REF!&amp;"  "&amp;#REF!&amp;"  "&amp;#REF!&amp;"  "&amp;#REF!&amp;"  "&amp;#REF!&amp;"  "&amp;#REF!</f>
        <v>#REF!</v>
      </c>
      <c r="IU46" s="109" t="e">
        <f>#REF!&amp;"  "&amp;#REF!&amp;"   "&amp;#REF!&amp;"  "&amp;#REF!&amp;"  "&amp;#REF!&amp;"  "&amp;#REF!&amp;"  "&amp;#REF!&amp;"  "&amp;#REF!</f>
        <v>#REF!</v>
      </c>
      <c r="IV46" s="109" t="e">
        <f>#REF!&amp;"  "&amp;#REF!&amp;"   "&amp;#REF!&amp;"  "&amp;#REF!&amp;"  "&amp;#REF!&amp;"  "&amp;#REF!&amp;"  "&amp;#REF!&amp;"  "&amp;#REF!</f>
        <v>#REF!</v>
      </c>
      <c r="IW46" s="109" t="e">
        <f>#REF!&amp;"  "&amp;#REF!&amp;"   "&amp;#REF!&amp;"  "&amp;#REF!&amp;"  "&amp;#REF!&amp;"  "&amp;#REF!&amp;"  "&amp;#REF!&amp;"  "&amp;#REF!</f>
        <v>#REF!</v>
      </c>
      <c r="IX46" s="109" t="e">
        <f>#REF!&amp;"  "&amp;#REF!&amp;"   "&amp;#REF!&amp;"  "&amp;#REF!&amp;"  "&amp;#REF!&amp;"  "&amp;#REF!&amp;"  "&amp;#REF!&amp;"  "&amp;#REF!</f>
        <v>#REF!</v>
      </c>
      <c r="IY46" s="109" t="e">
        <f>#REF!&amp;"  "&amp;#REF!&amp;"   "&amp;#REF!&amp;"  "&amp;#REF!&amp;"  "&amp;#REF!&amp;"  "&amp;#REF!&amp;"  "&amp;#REF!&amp;"  "&amp;#REF!</f>
        <v>#REF!</v>
      </c>
      <c r="IZ46" s="109" t="e">
        <f>#REF!&amp;"  "&amp;#REF!&amp;"   "&amp;#REF!&amp;"  "&amp;#REF!&amp;"  "&amp;#REF!&amp;"  "&amp;#REF!&amp;"  "&amp;#REF!&amp;"  "&amp;#REF!</f>
        <v>#REF!</v>
      </c>
      <c r="JA46" s="109" t="e">
        <f>#REF!&amp;"  "&amp;#REF!&amp;"   "&amp;#REF!&amp;"  "&amp;#REF!&amp;"  "&amp;#REF!&amp;"  "&amp;#REF!&amp;"  "&amp;#REF!&amp;"  "&amp;#REF!</f>
        <v>#REF!</v>
      </c>
      <c r="JB46" s="109" t="e">
        <f>#REF!&amp;"  "&amp;#REF!&amp;"   "&amp;#REF!&amp;"  "&amp;#REF!&amp;"  "&amp;#REF!&amp;"  "&amp;#REF!&amp;"  "&amp;#REF!&amp;"  "&amp;#REF!</f>
        <v>#REF!</v>
      </c>
      <c r="JC46" s="109" t="e">
        <f>#REF!&amp;"  "&amp;#REF!&amp;"   "&amp;#REF!&amp;"  "&amp;#REF!&amp;"  "&amp;#REF!&amp;"  "&amp;#REF!&amp;"  "&amp;#REF!&amp;"  "&amp;#REF!</f>
        <v>#REF!</v>
      </c>
      <c r="JD46" s="109" t="e">
        <f>#REF!&amp;"  "&amp;#REF!&amp;"   "&amp;#REF!&amp;"  "&amp;#REF!&amp;"  "&amp;#REF!&amp;"  "&amp;#REF!&amp;"  "&amp;#REF!&amp;"  "&amp;#REF!</f>
        <v>#REF!</v>
      </c>
      <c r="JE46" s="109" t="e">
        <f>#REF!&amp;"  "&amp;#REF!&amp;"   "&amp;#REF!&amp;"  "&amp;#REF!&amp;"  "&amp;#REF!&amp;"  "&amp;#REF!&amp;"  "&amp;#REF!&amp;"  "&amp;#REF!</f>
        <v>#REF!</v>
      </c>
      <c r="JF46" s="109" t="e">
        <f>#REF!&amp;"  "&amp;#REF!&amp;"   "&amp;#REF!&amp;"  "&amp;#REF!&amp;"  "&amp;#REF!&amp;"  "&amp;#REF!&amp;"  "&amp;#REF!&amp;"  "&amp;#REF!</f>
        <v>#REF!</v>
      </c>
      <c r="JG46" s="109" t="e">
        <f>#REF!&amp;"  "&amp;#REF!&amp;"   "&amp;#REF!&amp;"  "&amp;#REF!&amp;"  "&amp;#REF!&amp;"  "&amp;#REF!&amp;"  "&amp;#REF!&amp;"  "&amp;#REF!</f>
        <v>#REF!</v>
      </c>
      <c r="JH46" s="109" t="e">
        <f>#REF!&amp;"  "&amp;#REF!&amp;"   "&amp;#REF!&amp;"  "&amp;#REF!&amp;"  "&amp;#REF!&amp;"  "&amp;#REF!&amp;"  "&amp;#REF!&amp;"  "&amp;#REF!</f>
        <v>#REF!</v>
      </c>
      <c r="JI46" s="109" t="e">
        <f>#REF!&amp;"  "&amp;#REF!&amp;"   "&amp;#REF!&amp;"  "&amp;#REF!&amp;"  "&amp;#REF!&amp;"  "&amp;#REF!&amp;"  "&amp;#REF!&amp;"  "&amp;#REF!</f>
        <v>#REF!</v>
      </c>
      <c r="JJ46" s="109" t="e">
        <f>#REF!&amp;"  "&amp;#REF!&amp;"   "&amp;#REF!&amp;"  "&amp;#REF!&amp;"  "&amp;#REF!&amp;"  "&amp;#REF!&amp;"  "&amp;#REF!&amp;"  "&amp;#REF!</f>
        <v>#REF!</v>
      </c>
      <c r="JK46" s="109" t="e">
        <f>#REF!&amp;"  "&amp;#REF!&amp;"   "&amp;#REF!&amp;"  "&amp;#REF!&amp;"  "&amp;#REF!&amp;"  "&amp;#REF!&amp;"  "&amp;#REF!&amp;"  "&amp;#REF!</f>
        <v>#REF!</v>
      </c>
      <c r="JL46" s="109" t="e">
        <f>#REF!&amp;"  "&amp;#REF!&amp;"   "&amp;#REF!&amp;"  "&amp;#REF!&amp;"  "&amp;#REF!&amp;"  "&amp;#REF!&amp;"  "&amp;#REF!&amp;"  "&amp;#REF!</f>
        <v>#REF!</v>
      </c>
      <c r="JM46" s="109" t="e">
        <f>#REF!&amp;"  "&amp;#REF!&amp;"   "&amp;#REF!&amp;"  "&amp;#REF!&amp;"  "&amp;#REF!&amp;"  "&amp;#REF!&amp;"  "&amp;#REF!&amp;"  "&amp;#REF!</f>
        <v>#REF!</v>
      </c>
      <c r="JN46" s="109" t="e">
        <f>#REF!&amp;"  "&amp;#REF!&amp;"   "&amp;#REF!&amp;"  "&amp;#REF!&amp;"  "&amp;#REF!&amp;"  "&amp;#REF!&amp;"  "&amp;#REF!&amp;"  "&amp;#REF!</f>
        <v>#REF!</v>
      </c>
      <c r="JO46" s="109" t="e">
        <f>#REF!&amp;"  "&amp;#REF!&amp;"   "&amp;#REF!&amp;"  "&amp;#REF!&amp;"  "&amp;#REF!&amp;"  "&amp;#REF!&amp;"  "&amp;#REF!&amp;"  "&amp;#REF!</f>
        <v>#REF!</v>
      </c>
      <c r="JP46" s="109" t="e">
        <f>#REF!&amp;"  "&amp;#REF!&amp;"   "&amp;#REF!&amp;"  "&amp;#REF!&amp;"  "&amp;#REF!&amp;"  "&amp;#REF!&amp;"  "&amp;#REF!&amp;"  "&amp;#REF!</f>
        <v>#REF!</v>
      </c>
      <c r="JQ46" s="109" t="e">
        <f>#REF!&amp;"  "&amp;#REF!&amp;"   "&amp;#REF!&amp;"  "&amp;#REF!&amp;"  "&amp;#REF!&amp;"  "&amp;#REF!&amp;"  "&amp;#REF!&amp;"  "&amp;#REF!</f>
        <v>#REF!</v>
      </c>
      <c r="JR46" s="109" t="e">
        <f>#REF!&amp;"  "&amp;#REF!&amp;"   "&amp;#REF!&amp;"  "&amp;#REF!&amp;"  "&amp;#REF!&amp;"  "&amp;#REF!&amp;"  "&amp;#REF!&amp;"  "&amp;#REF!</f>
        <v>#REF!</v>
      </c>
      <c r="JS46" s="109" t="e">
        <f>#REF!&amp;"  "&amp;#REF!&amp;"   "&amp;#REF!&amp;"  "&amp;#REF!&amp;"  "&amp;#REF!&amp;"  "&amp;#REF!&amp;"  "&amp;#REF!&amp;"  "&amp;#REF!</f>
        <v>#REF!</v>
      </c>
      <c r="JT46" s="109" t="e">
        <f>#REF!&amp;"  "&amp;#REF!&amp;"   "&amp;#REF!&amp;"  "&amp;#REF!&amp;"  "&amp;#REF!&amp;"  "&amp;#REF!&amp;"  "&amp;#REF!&amp;"  "&amp;#REF!</f>
        <v>#REF!</v>
      </c>
      <c r="JU46" s="109" t="e">
        <f>#REF!&amp;"  "&amp;#REF!&amp;"   "&amp;#REF!&amp;"  "&amp;#REF!&amp;"  "&amp;#REF!&amp;"  "&amp;#REF!&amp;"  "&amp;#REF!&amp;"  "&amp;#REF!</f>
        <v>#REF!</v>
      </c>
      <c r="JV46" s="109" t="e">
        <f>#REF!&amp;"  "&amp;#REF!&amp;"   "&amp;#REF!&amp;"  "&amp;#REF!&amp;"  "&amp;#REF!&amp;"  "&amp;#REF!&amp;"  "&amp;#REF!&amp;"  "&amp;#REF!</f>
        <v>#REF!</v>
      </c>
      <c r="JW46" s="109" t="e">
        <f>#REF!&amp;"  "&amp;#REF!&amp;"   "&amp;#REF!&amp;"  "&amp;#REF!&amp;"  "&amp;#REF!&amp;"  "&amp;#REF!&amp;"  "&amp;#REF!&amp;"  "&amp;#REF!</f>
        <v>#REF!</v>
      </c>
      <c r="JX46" s="109" t="e">
        <f>#REF!&amp;"  "&amp;#REF!&amp;"   "&amp;#REF!&amp;"  "&amp;#REF!&amp;"  "&amp;#REF!&amp;"  "&amp;#REF!&amp;"  "&amp;#REF!&amp;"  "&amp;#REF!</f>
        <v>#REF!</v>
      </c>
      <c r="JY46" s="109" t="e">
        <f>#REF!&amp;"  "&amp;#REF!&amp;"   "&amp;#REF!&amp;"  "&amp;#REF!&amp;"  "&amp;#REF!&amp;"  "&amp;#REF!&amp;"  "&amp;#REF!&amp;"  "&amp;#REF!</f>
        <v>#REF!</v>
      </c>
      <c r="JZ46" s="109" t="e">
        <f>#REF!&amp;"  "&amp;#REF!&amp;"   "&amp;#REF!&amp;"  "&amp;#REF!&amp;"  "&amp;#REF!&amp;"  "&amp;#REF!&amp;"  "&amp;#REF!&amp;"  "&amp;#REF!</f>
        <v>#REF!</v>
      </c>
      <c r="KA46" s="109" t="e">
        <f>#REF!&amp;"  "&amp;#REF!&amp;"   "&amp;#REF!&amp;"  "&amp;#REF!&amp;"  "&amp;#REF!&amp;"  "&amp;#REF!&amp;"  "&amp;#REF!&amp;"  "&amp;#REF!</f>
        <v>#REF!</v>
      </c>
      <c r="KB46" s="109" t="e">
        <f>#REF!&amp;"  "&amp;#REF!&amp;"   "&amp;#REF!&amp;"  "&amp;#REF!&amp;"  "&amp;#REF!&amp;"  "&amp;#REF!&amp;"  "&amp;#REF!&amp;"  "&amp;#REF!</f>
        <v>#REF!</v>
      </c>
      <c r="KC46" s="109" t="e">
        <f>#REF!&amp;"  "&amp;#REF!&amp;"   "&amp;#REF!&amp;"  "&amp;#REF!&amp;"  "&amp;#REF!&amp;"  "&amp;#REF!&amp;"  "&amp;#REF!&amp;"  "&amp;#REF!</f>
        <v>#REF!</v>
      </c>
      <c r="KD46" s="109" t="e">
        <f>#REF!&amp;"  "&amp;#REF!&amp;"   "&amp;#REF!&amp;"  "&amp;#REF!&amp;"  "&amp;#REF!&amp;"  "&amp;#REF!&amp;"  "&amp;#REF!&amp;"  "&amp;#REF!</f>
        <v>#REF!</v>
      </c>
      <c r="KE46" s="109" t="e">
        <f>#REF!&amp;"  "&amp;#REF!&amp;"   "&amp;#REF!&amp;"  "&amp;#REF!&amp;"  "&amp;#REF!&amp;"  "&amp;#REF!&amp;"  "&amp;#REF!&amp;"  "&amp;#REF!</f>
        <v>#REF!</v>
      </c>
      <c r="KF46" s="109" t="e">
        <f>#REF!&amp;"  "&amp;#REF!&amp;"   "&amp;#REF!&amp;"  "&amp;#REF!&amp;"  "&amp;#REF!&amp;"  "&amp;#REF!&amp;"  "&amp;#REF!&amp;"  "&amp;#REF!</f>
        <v>#REF!</v>
      </c>
      <c r="KG46" s="109" t="e">
        <f>#REF!&amp;"  "&amp;#REF!&amp;"   "&amp;#REF!&amp;"  "&amp;#REF!&amp;"  "&amp;#REF!&amp;"  "&amp;#REF!&amp;"  "&amp;#REF!&amp;"  "&amp;#REF!</f>
        <v>#REF!</v>
      </c>
      <c r="KH46" s="109" t="e">
        <f>#REF!&amp;"  "&amp;#REF!&amp;"   "&amp;#REF!&amp;"  "&amp;#REF!&amp;"  "&amp;#REF!&amp;"  "&amp;#REF!&amp;"  "&amp;#REF!&amp;"  "&amp;#REF!</f>
        <v>#REF!</v>
      </c>
      <c r="KI46" s="109" t="e">
        <f>#REF!&amp;"  "&amp;#REF!&amp;"   "&amp;#REF!&amp;"  "&amp;#REF!&amp;"  "&amp;#REF!&amp;"  "&amp;#REF!&amp;"  "&amp;#REF!&amp;"  "&amp;#REF!</f>
        <v>#REF!</v>
      </c>
      <c r="KJ46" s="109" t="e">
        <f>#REF!&amp;"  "&amp;#REF!&amp;"   "&amp;#REF!&amp;"  "&amp;#REF!&amp;"  "&amp;#REF!&amp;"  "&amp;#REF!&amp;"  "&amp;#REF!&amp;"  "&amp;#REF!</f>
        <v>#REF!</v>
      </c>
      <c r="KK46" s="109" t="e">
        <f>#REF!&amp;"  "&amp;#REF!&amp;"   "&amp;#REF!&amp;"  "&amp;#REF!&amp;"  "&amp;#REF!&amp;"  "&amp;#REF!&amp;"  "&amp;#REF!&amp;"  "&amp;#REF!</f>
        <v>#REF!</v>
      </c>
      <c r="KL46" s="109" t="e">
        <f>#REF!&amp;"  "&amp;#REF!&amp;"   "&amp;#REF!&amp;"  "&amp;#REF!&amp;"  "&amp;#REF!&amp;"  "&amp;#REF!&amp;"  "&amp;#REF!&amp;"  "&amp;#REF!</f>
        <v>#REF!</v>
      </c>
      <c r="KM46" s="109" t="e">
        <f>#REF!&amp;"  "&amp;#REF!&amp;"   "&amp;#REF!&amp;"  "&amp;#REF!&amp;"  "&amp;#REF!&amp;"  "&amp;#REF!&amp;"  "&amp;#REF!&amp;"  "&amp;#REF!</f>
        <v>#REF!</v>
      </c>
      <c r="KN46" s="109" t="e">
        <f>#REF!&amp;"  "&amp;#REF!&amp;"   "&amp;#REF!&amp;"  "&amp;#REF!&amp;"  "&amp;#REF!&amp;"  "&amp;#REF!&amp;"  "&amp;#REF!&amp;"  "&amp;#REF!</f>
        <v>#REF!</v>
      </c>
      <c r="KO46" s="109" t="e">
        <f>#REF!&amp;"  "&amp;#REF!&amp;"   "&amp;#REF!&amp;"  "&amp;#REF!&amp;"  "&amp;#REF!&amp;"  "&amp;#REF!&amp;"  "&amp;#REF!&amp;"  "&amp;#REF!</f>
        <v>#REF!</v>
      </c>
      <c r="KP46" s="109" t="e">
        <f>#REF!&amp;"  "&amp;#REF!&amp;"   "&amp;#REF!&amp;"  "&amp;#REF!&amp;"  "&amp;#REF!&amp;"  "&amp;#REF!&amp;"  "&amp;#REF!&amp;"  "&amp;#REF!</f>
        <v>#REF!</v>
      </c>
      <c r="KQ46" s="109" t="e">
        <f>#REF!&amp;"  "&amp;#REF!&amp;"   "&amp;#REF!&amp;"  "&amp;#REF!&amp;"  "&amp;#REF!&amp;"  "&amp;#REF!&amp;"  "&amp;#REF!&amp;"  "&amp;#REF!</f>
        <v>#REF!</v>
      </c>
      <c r="KR46" s="109" t="e">
        <f>#REF!&amp;"  "&amp;#REF!&amp;"   "&amp;#REF!&amp;"  "&amp;#REF!&amp;"  "&amp;#REF!&amp;"  "&amp;#REF!&amp;"  "&amp;#REF!&amp;"  "&amp;#REF!</f>
        <v>#REF!</v>
      </c>
      <c r="KS46" s="109" t="e">
        <f>#REF!&amp;"  "&amp;#REF!&amp;"   "&amp;#REF!&amp;"  "&amp;#REF!&amp;"  "&amp;#REF!&amp;"  "&amp;#REF!&amp;"  "&amp;#REF!&amp;"  "&amp;#REF!</f>
        <v>#REF!</v>
      </c>
      <c r="KT46" s="109" t="e">
        <f>#REF!&amp;"  "&amp;#REF!&amp;"   "&amp;#REF!&amp;"  "&amp;#REF!&amp;"  "&amp;#REF!&amp;"  "&amp;#REF!&amp;"  "&amp;#REF!&amp;"  "&amp;#REF!</f>
        <v>#REF!</v>
      </c>
      <c r="KU46" s="109" t="e">
        <f>#REF!&amp;"  "&amp;#REF!&amp;"   "&amp;#REF!&amp;"  "&amp;#REF!&amp;"  "&amp;#REF!&amp;"  "&amp;#REF!&amp;"  "&amp;#REF!&amp;"  "&amp;#REF!</f>
        <v>#REF!</v>
      </c>
      <c r="KV46" s="109" t="e">
        <f>#REF!&amp;"  "&amp;#REF!&amp;"   "&amp;#REF!&amp;"  "&amp;#REF!&amp;"  "&amp;#REF!&amp;"  "&amp;#REF!&amp;"  "&amp;#REF!&amp;"  "&amp;#REF!</f>
        <v>#REF!</v>
      </c>
      <c r="KW46" s="109" t="e">
        <f>#REF!&amp;"  "&amp;#REF!&amp;"   "&amp;#REF!&amp;"  "&amp;#REF!&amp;"  "&amp;#REF!&amp;"  "&amp;#REF!&amp;"  "&amp;#REF!&amp;"  "&amp;#REF!</f>
        <v>#REF!</v>
      </c>
      <c r="KX46" s="109" t="e">
        <f>#REF!&amp;"  "&amp;#REF!&amp;"   "&amp;#REF!&amp;"  "&amp;#REF!&amp;"  "&amp;#REF!&amp;"  "&amp;#REF!&amp;"  "&amp;#REF!&amp;"  "&amp;#REF!</f>
        <v>#REF!</v>
      </c>
      <c r="KY46" s="109" t="e">
        <f>#REF!&amp;"  "&amp;#REF!&amp;"   "&amp;#REF!&amp;"  "&amp;#REF!&amp;"  "&amp;#REF!&amp;"  "&amp;#REF!&amp;"  "&amp;#REF!&amp;"  "&amp;#REF!</f>
        <v>#REF!</v>
      </c>
      <c r="KZ46" s="109" t="e">
        <f>#REF!&amp;"  "&amp;#REF!&amp;"   "&amp;#REF!&amp;"  "&amp;#REF!&amp;"  "&amp;#REF!&amp;"  "&amp;#REF!&amp;"  "&amp;#REF!&amp;"  "&amp;#REF!</f>
        <v>#REF!</v>
      </c>
      <c r="LA46" s="109" t="e">
        <f>#REF!&amp;"  "&amp;#REF!&amp;"   "&amp;#REF!&amp;"  "&amp;#REF!&amp;"  "&amp;#REF!&amp;"  "&amp;#REF!&amp;"  "&amp;#REF!&amp;"  "&amp;#REF!</f>
        <v>#REF!</v>
      </c>
      <c r="LB46" s="109" t="e">
        <f>#REF!&amp;"  "&amp;#REF!&amp;"   "&amp;#REF!&amp;"  "&amp;#REF!&amp;"  "&amp;#REF!&amp;"  "&amp;#REF!&amp;"  "&amp;#REF!&amp;"  "&amp;#REF!</f>
        <v>#REF!</v>
      </c>
      <c r="LC46" s="109" t="e">
        <f>#REF!&amp;"  "&amp;#REF!&amp;"   "&amp;#REF!&amp;"  "&amp;#REF!&amp;"  "&amp;#REF!&amp;"  "&amp;#REF!&amp;"  "&amp;#REF!&amp;"  "&amp;#REF!</f>
        <v>#REF!</v>
      </c>
      <c r="LD46" s="109" t="e">
        <f>#REF!&amp;"  "&amp;#REF!&amp;"   "&amp;#REF!&amp;"  "&amp;#REF!&amp;"  "&amp;#REF!&amp;"  "&amp;#REF!&amp;"  "&amp;#REF!&amp;"  "&amp;#REF!</f>
        <v>#REF!</v>
      </c>
      <c r="LE46" s="109" t="e">
        <f>#REF!&amp;"  "&amp;#REF!&amp;"   "&amp;#REF!&amp;"  "&amp;#REF!&amp;"  "&amp;#REF!&amp;"  "&amp;#REF!&amp;"  "&amp;#REF!&amp;"  "&amp;#REF!</f>
        <v>#REF!</v>
      </c>
      <c r="LF46" s="109" t="e">
        <f>#REF!&amp;"  "&amp;#REF!&amp;"   "&amp;#REF!&amp;"  "&amp;#REF!&amp;"  "&amp;#REF!&amp;"  "&amp;#REF!&amp;"  "&amp;#REF!&amp;"  "&amp;#REF!</f>
        <v>#REF!</v>
      </c>
      <c r="LG46" s="109" t="e">
        <f>#REF!&amp;"  "&amp;#REF!&amp;"   "&amp;#REF!&amp;"  "&amp;#REF!&amp;"  "&amp;#REF!&amp;"  "&amp;#REF!&amp;"  "&amp;#REF!&amp;"  "&amp;#REF!</f>
        <v>#REF!</v>
      </c>
      <c r="LH46" s="109" t="e">
        <f>#REF!&amp;"  "&amp;#REF!&amp;"   "&amp;#REF!&amp;"  "&amp;#REF!&amp;"  "&amp;#REF!&amp;"  "&amp;#REF!&amp;"  "&amp;#REF!&amp;"  "&amp;#REF!</f>
        <v>#REF!</v>
      </c>
      <c r="LI46" s="109" t="e">
        <f>#REF!&amp;"  "&amp;#REF!&amp;"   "&amp;#REF!&amp;"  "&amp;#REF!&amp;"  "&amp;#REF!&amp;"  "&amp;#REF!&amp;"  "&amp;#REF!&amp;"  "&amp;#REF!</f>
        <v>#REF!</v>
      </c>
      <c r="LJ46" s="109" t="e">
        <f>#REF!&amp;"  "&amp;#REF!&amp;"   "&amp;#REF!&amp;"  "&amp;#REF!&amp;"  "&amp;#REF!&amp;"  "&amp;#REF!&amp;"  "&amp;#REF!&amp;"  "&amp;#REF!</f>
        <v>#REF!</v>
      </c>
      <c r="LK46" s="109" t="e">
        <f>#REF!&amp;"  "&amp;#REF!&amp;"   "&amp;#REF!&amp;"  "&amp;#REF!&amp;"  "&amp;#REF!&amp;"  "&amp;#REF!&amp;"  "&amp;#REF!&amp;"  "&amp;#REF!</f>
        <v>#REF!</v>
      </c>
      <c r="LL46" s="109" t="e">
        <f>#REF!&amp;"  "&amp;#REF!&amp;"   "&amp;#REF!&amp;"  "&amp;#REF!&amp;"  "&amp;#REF!&amp;"  "&amp;#REF!&amp;"  "&amp;#REF!&amp;"  "&amp;#REF!</f>
        <v>#REF!</v>
      </c>
      <c r="LM46" s="109" t="e">
        <f>#REF!&amp;"  "&amp;#REF!&amp;"   "&amp;#REF!&amp;"  "&amp;#REF!&amp;"  "&amp;#REF!&amp;"  "&amp;#REF!&amp;"  "&amp;#REF!&amp;"  "&amp;#REF!</f>
        <v>#REF!</v>
      </c>
      <c r="LN46" s="109" t="e">
        <f>#REF!&amp;"  "&amp;#REF!&amp;"   "&amp;#REF!&amp;"  "&amp;#REF!&amp;"  "&amp;#REF!&amp;"  "&amp;#REF!&amp;"  "&amp;#REF!&amp;"  "&amp;#REF!</f>
        <v>#REF!</v>
      </c>
      <c r="LO46" s="109" t="e">
        <f>#REF!&amp;"  "&amp;#REF!&amp;"   "&amp;#REF!&amp;"  "&amp;#REF!&amp;"  "&amp;#REF!&amp;"  "&amp;#REF!&amp;"  "&amp;#REF!&amp;"  "&amp;#REF!</f>
        <v>#REF!</v>
      </c>
      <c r="LP46" s="109" t="e">
        <f>#REF!&amp;"  "&amp;#REF!&amp;"   "&amp;#REF!&amp;"  "&amp;#REF!&amp;"  "&amp;#REF!&amp;"  "&amp;#REF!&amp;"  "&amp;#REF!&amp;"  "&amp;#REF!</f>
        <v>#REF!</v>
      </c>
      <c r="LQ46" s="109" t="e">
        <f>#REF!&amp;"  "&amp;#REF!&amp;"   "&amp;#REF!&amp;"  "&amp;#REF!&amp;"  "&amp;#REF!&amp;"  "&amp;#REF!&amp;"  "&amp;#REF!&amp;"  "&amp;#REF!</f>
        <v>#REF!</v>
      </c>
      <c r="LR46" s="109" t="e">
        <f>#REF!&amp;"  "&amp;#REF!&amp;"   "&amp;#REF!&amp;"  "&amp;#REF!&amp;"  "&amp;#REF!&amp;"  "&amp;#REF!&amp;"  "&amp;#REF!&amp;"  "&amp;#REF!</f>
        <v>#REF!</v>
      </c>
      <c r="LS46" s="109" t="e">
        <f>#REF!&amp;"  "&amp;#REF!&amp;"   "&amp;#REF!&amp;"  "&amp;#REF!&amp;"  "&amp;#REF!&amp;"  "&amp;#REF!&amp;"  "&amp;#REF!&amp;"  "&amp;#REF!</f>
        <v>#REF!</v>
      </c>
      <c r="LT46" s="109" t="e">
        <f>#REF!&amp;"  "&amp;#REF!&amp;"   "&amp;#REF!&amp;"  "&amp;#REF!&amp;"  "&amp;#REF!&amp;"  "&amp;#REF!&amp;"  "&amp;#REF!&amp;"  "&amp;#REF!</f>
        <v>#REF!</v>
      </c>
      <c r="LU46" s="109" t="e">
        <f>#REF!&amp;"  "&amp;#REF!&amp;"   "&amp;#REF!&amp;"  "&amp;#REF!&amp;"  "&amp;#REF!&amp;"  "&amp;#REF!&amp;"  "&amp;#REF!&amp;"  "&amp;#REF!</f>
        <v>#REF!</v>
      </c>
      <c r="LV46" s="109" t="e">
        <f>#REF!&amp;"  "&amp;#REF!&amp;"   "&amp;#REF!&amp;"  "&amp;#REF!&amp;"  "&amp;#REF!&amp;"  "&amp;#REF!&amp;"  "&amp;#REF!&amp;"  "&amp;#REF!</f>
        <v>#REF!</v>
      </c>
      <c r="LW46" s="109" t="e">
        <f>#REF!&amp;"  "&amp;#REF!&amp;"   "&amp;#REF!&amp;"  "&amp;#REF!&amp;"  "&amp;#REF!&amp;"  "&amp;#REF!&amp;"  "&amp;#REF!&amp;"  "&amp;#REF!</f>
        <v>#REF!</v>
      </c>
      <c r="LX46" s="109" t="e">
        <f>#REF!&amp;"  "&amp;#REF!&amp;"   "&amp;#REF!&amp;"  "&amp;#REF!&amp;"  "&amp;#REF!&amp;"  "&amp;#REF!&amp;"  "&amp;#REF!&amp;"  "&amp;#REF!</f>
        <v>#REF!</v>
      </c>
      <c r="LY46" s="109" t="e">
        <f>#REF!&amp;"  "&amp;#REF!&amp;"   "&amp;#REF!&amp;"  "&amp;#REF!&amp;"  "&amp;#REF!&amp;"  "&amp;#REF!&amp;"  "&amp;#REF!&amp;"  "&amp;#REF!</f>
        <v>#REF!</v>
      </c>
      <c r="LZ46" s="109" t="e">
        <f>#REF!&amp;"  "&amp;#REF!&amp;"   "&amp;#REF!&amp;"  "&amp;#REF!&amp;"  "&amp;#REF!&amp;"  "&amp;#REF!&amp;"  "&amp;#REF!&amp;"  "&amp;#REF!</f>
        <v>#REF!</v>
      </c>
      <c r="MA46" s="109" t="e">
        <f>#REF!&amp;"  "&amp;#REF!&amp;"   "&amp;#REF!&amp;"  "&amp;#REF!&amp;"  "&amp;#REF!&amp;"  "&amp;#REF!&amp;"  "&amp;#REF!&amp;"  "&amp;#REF!</f>
        <v>#REF!</v>
      </c>
      <c r="MB46" s="109" t="e">
        <f>#REF!&amp;"  "&amp;#REF!&amp;"   "&amp;#REF!&amp;"  "&amp;#REF!&amp;"  "&amp;#REF!&amp;"  "&amp;#REF!&amp;"  "&amp;#REF!&amp;"  "&amp;#REF!</f>
        <v>#REF!</v>
      </c>
      <c r="MC46" s="109" t="e">
        <f>#REF!&amp;"  "&amp;#REF!&amp;"   "&amp;#REF!&amp;"  "&amp;#REF!&amp;"  "&amp;#REF!&amp;"  "&amp;#REF!&amp;"  "&amp;#REF!&amp;"  "&amp;#REF!</f>
        <v>#REF!</v>
      </c>
      <c r="MD46" s="109" t="e">
        <f>#REF!&amp;"  "&amp;#REF!&amp;"   "&amp;#REF!&amp;"  "&amp;#REF!&amp;"  "&amp;#REF!&amp;"  "&amp;#REF!&amp;"  "&amp;#REF!&amp;"  "&amp;#REF!</f>
        <v>#REF!</v>
      </c>
      <c r="ME46" s="109" t="e">
        <f>#REF!&amp;"  "&amp;#REF!&amp;"   "&amp;#REF!&amp;"  "&amp;#REF!&amp;"  "&amp;#REF!&amp;"  "&amp;#REF!&amp;"  "&amp;#REF!&amp;"  "&amp;#REF!</f>
        <v>#REF!</v>
      </c>
      <c r="MF46" s="109" t="e">
        <f>#REF!&amp;"  "&amp;#REF!&amp;"   "&amp;#REF!&amp;"  "&amp;#REF!&amp;"  "&amp;#REF!&amp;"  "&amp;#REF!&amp;"  "&amp;#REF!&amp;"  "&amp;#REF!</f>
        <v>#REF!</v>
      </c>
      <c r="MG46" s="109" t="e">
        <f>#REF!&amp;"  "&amp;#REF!&amp;"   "&amp;#REF!&amp;"  "&amp;#REF!&amp;"  "&amp;#REF!&amp;"  "&amp;#REF!&amp;"  "&amp;#REF!&amp;"  "&amp;#REF!</f>
        <v>#REF!</v>
      </c>
      <c r="MH46" s="109" t="e">
        <f>#REF!&amp;"  "&amp;#REF!&amp;"   "&amp;#REF!&amp;"  "&amp;#REF!&amp;"  "&amp;#REF!&amp;"  "&amp;#REF!&amp;"  "&amp;#REF!&amp;"  "&amp;#REF!&amp;#REF!&amp;"  "&amp;#REF!&amp;"   "&amp;#REF!&amp;"  "&amp;#REF!&amp;"  "&amp;#REF!&amp;"  "&amp;#REF!</f>
        <v>#REF!</v>
      </c>
      <c r="MI46" s="109" t="e">
        <f>#REF!&amp;"  "&amp;#REF!&amp;"   "&amp;#REF!&amp;"  "&amp;#REF!&amp;"  "&amp;#REF!&amp;"  "&amp;#REF!&amp;"  "&amp;#REF!&amp;"  "&amp;#REF!</f>
        <v>#REF!</v>
      </c>
      <c r="MJ46" s="109" t="e">
        <f>#REF!&amp;"  "&amp;#REF!&amp;"   "&amp;#REF!&amp;"  "&amp;#REF!&amp;"  "&amp;#REF!&amp;"  "&amp;#REF!&amp;"  "&amp;#REF!&amp;"  "&amp;#REF!</f>
        <v>#REF!</v>
      </c>
      <c r="MK46" s="109" t="e">
        <f>#REF!&amp;"  "&amp;#REF!&amp;"   "&amp;#REF!&amp;"  "&amp;#REF!&amp;"  "&amp;#REF!&amp;"  "&amp;#REF!&amp;"  "&amp;#REF!&amp;"  "&amp;#REF!</f>
        <v>#REF!</v>
      </c>
      <c r="ML46" s="109" t="e">
        <f>#REF!&amp;"  "&amp;#REF!&amp;"   "&amp;#REF!&amp;"  "&amp;#REF!&amp;"  "&amp;#REF!&amp;"  "&amp;#REF!&amp;"  "&amp;#REF!&amp;"  "&amp;#REF!</f>
        <v>#REF!</v>
      </c>
      <c r="MM46" s="109" t="e">
        <f>#REF!&amp;"  "&amp;#REF!&amp;"   "&amp;#REF!&amp;"  "&amp;#REF!&amp;"  "&amp;#REF!&amp;"  "&amp;#REF!&amp;"  "&amp;#REF!&amp;"  "&amp;#REF!</f>
        <v>#REF!</v>
      </c>
      <c r="MN46" s="109" t="e">
        <f>#REF!&amp;"  "&amp;#REF!&amp;"   "&amp;#REF!&amp;"  "&amp;#REF!&amp;"  "&amp;#REF!&amp;"  "&amp;#REF!&amp;"  "&amp;#REF!&amp;"  "&amp;#REF!</f>
        <v>#REF!</v>
      </c>
      <c r="MO46" s="109" t="e">
        <f>#REF!&amp;"  "&amp;#REF!&amp;"   "&amp;#REF!&amp;"  "&amp;#REF!&amp;"  "&amp;#REF!&amp;"  "&amp;#REF!&amp;"  "&amp;#REF!&amp;"  "&amp;#REF!</f>
        <v>#REF!</v>
      </c>
      <c r="MP46" s="109" t="e">
        <f>#REF!&amp;"  "&amp;#REF!&amp;"   "&amp;#REF!&amp;"  "&amp;#REF!&amp;"  "&amp;#REF!&amp;"  "&amp;#REF!&amp;"  "&amp;#REF!&amp;"  "&amp;#REF!</f>
        <v>#REF!</v>
      </c>
      <c r="MQ46" s="109" t="e">
        <f>#REF!&amp;"  "&amp;#REF!&amp;"   "&amp;#REF!&amp;"  "&amp;#REF!&amp;"  "&amp;#REF!&amp;"  "&amp;#REF!&amp;"  "&amp;#REF!&amp;"  "&amp;#REF!</f>
        <v>#REF!</v>
      </c>
      <c r="MR46" s="109" t="e">
        <f>#REF!&amp;"  "&amp;#REF!&amp;"   "&amp;#REF!&amp;"  "&amp;#REF!&amp;"  "&amp;#REF!&amp;"  "&amp;#REF!&amp;"  "&amp;#REF!&amp;"  "&amp;#REF!</f>
        <v>#REF!</v>
      </c>
      <c r="MS46" s="109" t="e">
        <f>#REF!&amp;"  "&amp;#REF!&amp;"   "&amp;#REF!&amp;"  "&amp;#REF!&amp;"  "&amp;#REF!&amp;"  "&amp;#REF!&amp;"  "&amp;#REF!&amp;"  "&amp;#REF!</f>
        <v>#REF!</v>
      </c>
      <c r="MT46" s="109" t="e">
        <f>#REF!&amp;"  "&amp;#REF!&amp;"   "&amp;#REF!&amp;"  "&amp;#REF!&amp;"  "&amp;#REF!&amp;"  "&amp;#REF!&amp;"  "&amp;#REF!&amp;"  "&amp;#REF!</f>
        <v>#REF!</v>
      </c>
      <c r="MU46" s="109" t="e">
        <f>#REF!&amp;"  "&amp;#REF!&amp;"   "&amp;#REF!&amp;"  "&amp;#REF!&amp;"  "&amp;#REF!&amp;"  "&amp;#REF!&amp;"  "&amp;#REF!&amp;"  "&amp;#REF!</f>
        <v>#REF!</v>
      </c>
      <c r="MV46" s="109" t="e">
        <f>#REF!&amp;"  "&amp;#REF!&amp;"   "&amp;#REF!&amp;"  "&amp;#REF!&amp;"  "&amp;#REF!&amp;"  "&amp;#REF!&amp;"  "&amp;#REF!&amp;"  "&amp;#REF!</f>
        <v>#REF!</v>
      </c>
      <c r="MW46" s="109" t="e">
        <f>#REF!&amp;"  "&amp;#REF!&amp;"   "&amp;#REF!&amp;"  "&amp;#REF!&amp;"  "&amp;#REF!&amp;"  "&amp;#REF!&amp;"  "&amp;#REF!&amp;"  "&amp;#REF!</f>
        <v>#REF!</v>
      </c>
      <c r="MX46" s="109" t="e">
        <f>#REF!&amp;"  "&amp;#REF!&amp;"   "&amp;#REF!&amp;"  "&amp;#REF!&amp;"  "&amp;#REF!&amp;"  "&amp;#REF!&amp;"  "&amp;#REF!&amp;"  "&amp;#REF!</f>
        <v>#REF!</v>
      </c>
      <c r="MY46" s="109" t="e">
        <f>#REF!&amp;"  "&amp;#REF!&amp;"   "&amp;#REF!&amp;"  "&amp;#REF!&amp;"  "&amp;#REF!&amp;"  "&amp;#REF!&amp;"  "&amp;#REF!&amp;"  "&amp;#REF!</f>
        <v>#REF!</v>
      </c>
      <c r="MZ46" s="109" t="e">
        <f>#REF!&amp;"  "&amp;#REF!&amp;"   "&amp;#REF!&amp;"  "&amp;#REF!&amp;"  "&amp;#REF!&amp;"  "&amp;#REF!&amp;"  "&amp;#REF!&amp;"  "&amp;#REF!</f>
        <v>#REF!</v>
      </c>
      <c r="NA46" s="109" t="e">
        <f>#REF!&amp;"  "&amp;#REF!&amp;"   "&amp;#REF!&amp;"  "&amp;#REF!&amp;"  "&amp;#REF!&amp;"  "&amp;#REF!&amp;"  "&amp;#REF!&amp;"  "&amp;#REF!</f>
        <v>#REF!</v>
      </c>
      <c r="NB46" s="109" t="e">
        <f>#REF!&amp;"  "&amp;#REF!&amp;"   "&amp;#REF!&amp;"  "&amp;#REF!&amp;"  "&amp;#REF!&amp;"  "&amp;#REF!&amp;"  "&amp;#REF!&amp;"  "&amp;#REF!</f>
        <v>#REF!</v>
      </c>
      <c r="NC46" s="109" t="e">
        <f>#REF!&amp;"  "&amp;#REF!&amp;"   "&amp;#REF!&amp;"  "&amp;#REF!&amp;"  "&amp;#REF!&amp;"  "&amp;#REF!&amp;"  "&amp;#REF!&amp;"  "&amp;#REF!</f>
        <v>#REF!</v>
      </c>
      <c r="ND46" s="109" t="e">
        <f>#REF!&amp;"  "&amp;#REF!&amp;"   "&amp;#REF!&amp;"  "&amp;#REF!&amp;"  "&amp;#REF!&amp;"  "&amp;#REF!&amp;"  "&amp;#REF!&amp;"  "&amp;#REF!</f>
        <v>#REF!</v>
      </c>
      <c r="NE46" s="109" t="e">
        <f>#REF!&amp;"  "&amp;#REF!&amp;"   "&amp;#REF!&amp;"  "&amp;#REF!&amp;"  "&amp;#REF!&amp;"  "&amp;#REF!&amp;"  "&amp;#REF!&amp;"  "&amp;#REF!</f>
        <v>#REF!</v>
      </c>
      <c r="NF46" s="109" t="e">
        <f>#REF!&amp;"  "&amp;#REF!&amp;"   "&amp;#REF!&amp;"  "&amp;#REF!&amp;"  "&amp;#REF!&amp;"  "&amp;#REF!&amp;"  "&amp;#REF!&amp;"  "&amp;#REF!</f>
        <v>#REF!</v>
      </c>
      <c r="NG46" s="109" t="e">
        <f>#REF!&amp;"  "&amp;#REF!&amp;"   "&amp;#REF!&amp;"  "&amp;#REF!&amp;"  "&amp;#REF!&amp;"  "&amp;#REF!&amp;"  "&amp;#REF!&amp;"  "&amp;#REF!</f>
        <v>#REF!</v>
      </c>
      <c r="NH46" s="109" t="e">
        <f>#REF!&amp;"  "&amp;#REF!&amp;"   "&amp;#REF!&amp;"  "&amp;#REF!&amp;"  "&amp;#REF!&amp;"  "&amp;#REF!&amp;"  "&amp;#REF!&amp;"  "&amp;#REF!</f>
        <v>#REF!</v>
      </c>
      <c r="NI46" s="109" t="e">
        <f>#REF!&amp;"  "&amp;#REF!&amp;"   "&amp;#REF!&amp;"  "&amp;#REF!&amp;"  "&amp;#REF!&amp;"  "&amp;#REF!&amp;"  "&amp;#REF!&amp;"  "&amp;#REF!</f>
        <v>#REF!</v>
      </c>
      <c r="NJ46" s="109" t="e">
        <f>#REF!&amp;"  "&amp;#REF!&amp;"   "&amp;#REF!&amp;"  "&amp;#REF!&amp;"  "&amp;#REF!&amp;"  "&amp;#REF!&amp;"  "&amp;#REF!&amp;"  "&amp;#REF!</f>
        <v>#REF!</v>
      </c>
      <c r="NK46" s="111"/>
    </row>
    <row r="47" spans="1:375" s="119" customFormat="1" ht="0.75" hidden="1" customHeight="1" x14ac:dyDescent="0.25">
      <c r="A47" s="113"/>
      <c r="B47" s="114" t="s">
        <v>54</v>
      </c>
      <c r="C47" s="115"/>
      <c r="D47" s="116"/>
      <c r="E47" s="116"/>
      <c r="F47" s="116"/>
      <c r="G47" s="116"/>
      <c r="H47" s="116"/>
      <c r="I47" s="116"/>
      <c r="J47" s="116"/>
      <c r="K47" s="116"/>
      <c r="L47" s="116"/>
      <c r="M47" s="116"/>
      <c r="N47" s="116"/>
      <c r="O47" s="116"/>
      <c r="P47" s="116"/>
      <c r="Q47" s="116"/>
      <c r="R47" s="116"/>
      <c r="S47" s="116"/>
      <c r="T47" s="116"/>
      <c r="U47" s="116"/>
      <c r="V47" s="116"/>
      <c r="W47" s="116"/>
      <c r="X47" s="116"/>
      <c r="Y47" s="116"/>
      <c r="Z47" s="116"/>
      <c r="AA47" s="116"/>
      <c r="AB47" s="116"/>
      <c r="AC47" s="116"/>
      <c r="AD47" s="116"/>
      <c r="AE47" s="116"/>
      <c r="AF47" s="116"/>
      <c r="AG47" s="116"/>
      <c r="AH47" s="116"/>
      <c r="AI47" s="116"/>
      <c r="AJ47" s="116"/>
      <c r="AK47" s="116"/>
      <c r="AL47" s="116"/>
      <c r="AM47" s="116" t="e">
        <f>#REF!&amp;"  "&amp;#REF!&amp;"   "&amp;#REF!&amp;"  "&amp;#REF!&amp;"  "&amp;#REF!&amp;"  "&amp;#REF!</f>
        <v>#REF!</v>
      </c>
      <c r="AN47" s="116" t="e">
        <f>#REF!&amp;"  "&amp;#REF!&amp;"   "&amp;#REF!&amp;"  "&amp;#REF!&amp;"  "&amp;#REF!&amp;"  "&amp;#REF!</f>
        <v>#REF!</v>
      </c>
      <c r="AO47" s="116" t="e">
        <f>#REF!&amp;"  "&amp;#REF!&amp;"   "&amp;#REF!&amp;"  "&amp;#REF!&amp;"  "&amp;#REF!&amp;"  "&amp;#REF!</f>
        <v>#REF!</v>
      </c>
      <c r="AP47" s="116" t="e">
        <f>#REF!&amp;"  "&amp;#REF!&amp;"   "&amp;#REF!&amp;"  "&amp;#REF!&amp;"  "&amp;#REF!&amp;"  "&amp;#REF!</f>
        <v>#REF!</v>
      </c>
      <c r="AQ47" s="116" t="e">
        <f>#REF!&amp;"  "&amp;#REF!&amp;"   "&amp;#REF!&amp;"  "&amp;#REF!&amp;"  "&amp;#REF!&amp;"  "&amp;#REF!</f>
        <v>#REF!</v>
      </c>
      <c r="AR47" s="116" t="e">
        <f>#REF!&amp;"  "&amp;#REF!&amp;"   "&amp;#REF!&amp;"  "&amp;#REF!&amp;"  "&amp;#REF!&amp;"  "&amp;#REF!</f>
        <v>#REF!</v>
      </c>
      <c r="AS47" s="116" t="e">
        <f>#REF!&amp;"  "&amp;#REF!&amp;"   "&amp;#REF!&amp;"  "&amp;#REF!&amp;"  "&amp;#REF!&amp;"  "&amp;#REF!</f>
        <v>#REF!</v>
      </c>
      <c r="AT47" s="116" t="e">
        <f>#REF!&amp;"  "&amp;#REF!&amp;"   "&amp;#REF!&amp;"  "&amp;#REF!&amp;"  "&amp;#REF!&amp;"  "&amp;#REF!</f>
        <v>#REF!</v>
      </c>
      <c r="AU47" s="116" t="e">
        <f>#REF!&amp;"  "&amp;#REF!&amp;"   "&amp;#REF!&amp;"  "&amp;#REF!&amp;"  "&amp;#REF!&amp;"  "&amp;#REF!</f>
        <v>#REF!</v>
      </c>
      <c r="AV47" s="116" t="e">
        <f>#REF!&amp;"  "&amp;#REF!&amp;"   "&amp;#REF!&amp;"  "&amp;#REF!&amp;"  "&amp;#REF!&amp;"  "&amp;#REF!</f>
        <v>#REF!</v>
      </c>
      <c r="AW47" s="116" t="e">
        <f>#REF!&amp;"  "&amp;#REF!&amp;"   "&amp;#REF!&amp;"  "&amp;#REF!&amp;"  "&amp;#REF!&amp;"  "&amp;#REF!</f>
        <v>#REF!</v>
      </c>
      <c r="AX47" s="116" t="e">
        <f>#REF!&amp;"  "&amp;#REF!&amp;"   "&amp;#REF!&amp;"  "&amp;#REF!&amp;"  "&amp;#REF!&amp;"  "&amp;#REF!</f>
        <v>#REF!</v>
      </c>
      <c r="AY47" s="116" t="e">
        <f>#REF!&amp;"  "&amp;#REF!&amp;"   "&amp;#REF!&amp;"  "&amp;#REF!&amp;"  "&amp;#REF!&amp;"  "&amp;#REF!</f>
        <v>#REF!</v>
      </c>
      <c r="AZ47" s="116" t="e">
        <f>#REF!&amp;"  "&amp;#REF!&amp;"   "&amp;#REF!&amp;"  "&amp;#REF!&amp;"  "&amp;#REF!&amp;"  "&amp;#REF!</f>
        <v>#REF!</v>
      </c>
      <c r="BA47" s="116" t="e">
        <f>#REF!&amp;"  "&amp;#REF!&amp;"   "&amp;#REF!&amp;"  "&amp;#REF!&amp;"  "&amp;#REF!&amp;"  "&amp;#REF!</f>
        <v>#REF!</v>
      </c>
      <c r="BB47" s="116" t="e">
        <f>#REF!&amp;"  "&amp;#REF!&amp;"   "&amp;#REF!&amp;"  "&amp;#REF!&amp;"  "&amp;#REF!&amp;"  "&amp;#REF!</f>
        <v>#REF!</v>
      </c>
      <c r="BC47" s="116" t="e">
        <f>#REF!&amp;"  "&amp;#REF!&amp;"   "&amp;#REF!&amp;"  "&amp;#REF!&amp;"  "&amp;#REF!&amp;"  "&amp;#REF!</f>
        <v>#REF!</v>
      </c>
      <c r="BD47" s="116" t="e">
        <f>#REF!&amp;"  "&amp;#REF!&amp;"   "&amp;#REF!&amp;"  "&amp;#REF!&amp;"  "&amp;#REF!&amp;"  "&amp;#REF!</f>
        <v>#REF!</v>
      </c>
      <c r="BE47" s="116" t="e">
        <f>#REF!&amp;"  "&amp;#REF!&amp;"   "&amp;#REF!&amp;"  "&amp;#REF!&amp;"  "&amp;#REF!&amp;"  "&amp;#REF!</f>
        <v>#REF!</v>
      </c>
      <c r="BF47" s="116" t="e">
        <f>#REF!&amp;"  "&amp;#REF!&amp;"   "&amp;#REF!&amp;"  "&amp;#REF!&amp;"  "&amp;#REF!&amp;"  "&amp;#REF!</f>
        <v>#REF!</v>
      </c>
      <c r="BG47" s="116" t="e">
        <f>#REF!&amp;"  "&amp;#REF!&amp;"   "&amp;#REF!&amp;"  "&amp;#REF!&amp;"  "&amp;#REF!&amp;"  "&amp;#REF!</f>
        <v>#REF!</v>
      </c>
      <c r="BH47" s="116" t="e">
        <f>#REF!&amp;"  "&amp;#REF!&amp;"   "&amp;#REF!&amp;"  "&amp;#REF!&amp;"  "&amp;#REF!&amp;"  "&amp;#REF!</f>
        <v>#REF!</v>
      </c>
      <c r="BI47" s="116" t="e">
        <f>#REF!&amp;"  "&amp;#REF!&amp;"   "&amp;#REF!&amp;"  "&amp;#REF!&amp;"  "&amp;#REF!&amp;"  "&amp;#REF!</f>
        <v>#REF!</v>
      </c>
      <c r="BJ47" s="116" t="e">
        <f>#REF!&amp;"  "&amp;#REF!&amp;"   "&amp;#REF!&amp;"  "&amp;#REF!&amp;"  "&amp;#REF!&amp;"  "&amp;#REF!</f>
        <v>#REF!</v>
      </c>
      <c r="BK47" s="116" t="e">
        <f>#REF!&amp;"  "&amp;#REF!&amp;"   "&amp;#REF!&amp;"  "&amp;#REF!&amp;"  "&amp;#REF!&amp;"  "&amp;#REF!</f>
        <v>#REF!</v>
      </c>
      <c r="BL47" s="116" t="e">
        <f>#REF!&amp;"  "&amp;#REF!&amp;"   "&amp;#REF!&amp;"  "&amp;#REF!&amp;"  "&amp;#REF!&amp;"  "&amp;#REF!</f>
        <v>#REF!</v>
      </c>
      <c r="BM47" s="116" t="e">
        <f>#REF!&amp;"  "&amp;#REF!&amp;"   "&amp;#REF!&amp;"  "&amp;#REF!&amp;"  "&amp;#REF!&amp;"  "&amp;#REF!</f>
        <v>#REF!</v>
      </c>
      <c r="BN47" s="116" t="e">
        <f>#REF!&amp;"  "&amp;#REF!&amp;"   "&amp;#REF!&amp;"  "&amp;#REF!&amp;"  "&amp;#REF!&amp;"  "&amp;#REF!</f>
        <v>#REF!</v>
      </c>
      <c r="BO47" s="116" t="e">
        <f>#REF!&amp;"  "&amp;#REF!&amp;"   "&amp;#REF!&amp;"  "&amp;#REF!&amp;"  "&amp;#REF!&amp;"  "&amp;#REF!</f>
        <v>#REF!</v>
      </c>
      <c r="BP47" s="116" t="e">
        <f>#REF!&amp;"  "&amp;#REF!&amp;"   "&amp;#REF!&amp;"  "&amp;#REF!&amp;"  "&amp;#REF!&amp;"  "&amp;#REF!</f>
        <v>#REF!</v>
      </c>
      <c r="BQ47" s="116" t="e">
        <f>#REF!&amp;"  "&amp;#REF!&amp;"   "&amp;#REF!&amp;"  "&amp;#REF!&amp;"  "&amp;#REF!&amp;"  "&amp;#REF!</f>
        <v>#REF!</v>
      </c>
      <c r="BR47" s="116" t="e">
        <f>#REF!&amp;"  "&amp;#REF!&amp;"   "&amp;#REF!&amp;"  "&amp;#REF!&amp;"  "&amp;#REF!&amp;"  "&amp;#REF!</f>
        <v>#REF!</v>
      </c>
      <c r="BS47" s="116" t="e">
        <f>#REF!&amp;"  "&amp;#REF!&amp;"   "&amp;#REF!&amp;"  "&amp;#REF!&amp;"  "&amp;#REF!&amp;"  "&amp;#REF!</f>
        <v>#REF!</v>
      </c>
      <c r="BT47" s="116" t="e">
        <f>#REF!&amp;"  "&amp;#REF!&amp;"   "&amp;#REF!&amp;"  "&amp;#REF!&amp;"  "&amp;#REF!&amp;"  "&amp;#REF!</f>
        <v>#REF!</v>
      </c>
      <c r="BU47" s="116" t="e">
        <f>#REF!&amp;"  "&amp;#REF!&amp;"   "&amp;#REF!&amp;"  "&amp;#REF!&amp;"  "&amp;#REF!&amp;"  "&amp;#REF!</f>
        <v>#REF!</v>
      </c>
      <c r="BV47" s="116" t="e">
        <f>#REF!&amp;"  "&amp;#REF!&amp;"   "&amp;#REF!&amp;"  "&amp;#REF!&amp;"  "&amp;#REF!&amp;"  "&amp;#REF!</f>
        <v>#REF!</v>
      </c>
      <c r="BW47" s="116" t="e">
        <f>#REF!&amp;"  "&amp;#REF!&amp;"   "&amp;#REF!&amp;"  "&amp;#REF!&amp;"  "&amp;#REF!&amp;"  "&amp;#REF!</f>
        <v>#REF!</v>
      </c>
      <c r="BX47" s="116" t="e">
        <f>#REF!&amp;"  "&amp;#REF!&amp;"   "&amp;#REF!&amp;"  "&amp;#REF!&amp;"  "&amp;#REF!&amp;"  "&amp;#REF!</f>
        <v>#REF!</v>
      </c>
      <c r="BY47" s="116" t="e">
        <f>#REF!&amp;"  "&amp;#REF!&amp;"   "&amp;#REF!&amp;"  "&amp;#REF!&amp;"  "&amp;#REF!&amp;"  "&amp;#REF!</f>
        <v>#REF!</v>
      </c>
      <c r="BZ47" s="116" t="e">
        <f>#REF!&amp;"  "&amp;#REF!&amp;"   "&amp;#REF!&amp;"  "&amp;#REF!&amp;"  "&amp;#REF!&amp;"  "&amp;#REF!</f>
        <v>#REF!</v>
      </c>
      <c r="CA47" s="116" t="e">
        <f>#REF!&amp;"  "&amp;#REF!&amp;"   "&amp;#REF!&amp;"  "&amp;#REF!&amp;"  "&amp;#REF!&amp;"  "&amp;#REF!</f>
        <v>#REF!</v>
      </c>
      <c r="CB47" s="116" t="e">
        <f>#REF!&amp;"  "&amp;#REF!&amp;"   "&amp;#REF!&amp;"  "&amp;#REF!&amp;"  "&amp;#REF!&amp;"  "&amp;#REF!</f>
        <v>#REF!</v>
      </c>
      <c r="CC47" s="116" t="e">
        <f>#REF!&amp;"  "&amp;#REF!&amp;"   "&amp;#REF!&amp;"  "&amp;#REF!&amp;"  "&amp;#REF!&amp;"  "&amp;#REF!</f>
        <v>#REF!</v>
      </c>
      <c r="CD47" s="116" t="e">
        <f>#REF!&amp;"  "&amp;#REF!&amp;"   "&amp;#REF!&amp;"  "&amp;#REF!&amp;"  "&amp;#REF!&amp;"  "&amp;#REF!</f>
        <v>#REF!</v>
      </c>
      <c r="CE47" s="116" t="e">
        <f>#REF!&amp;"  "&amp;#REF!&amp;"   "&amp;#REF!&amp;"  "&amp;#REF!&amp;"  "&amp;#REF!&amp;"  "&amp;#REF!</f>
        <v>#REF!</v>
      </c>
      <c r="CF47" s="116" t="e">
        <f>#REF!&amp;"  "&amp;#REF!&amp;"   "&amp;#REF!&amp;"  "&amp;#REF!&amp;"  "&amp;#REF!&amp;"  "&amp;#REF!</f>
        <v>#REF!</v>
      </c>
      <c r="CG47" s="116" t="e">
        <f>#REF!&amp;"  "&amp;#REF!&amp;"   "&amp;#REF!&amp;"  "&amp;#REF!&amp;"  "&amp;#REF!&amp;"  "&amp;#REF!</f>
        <v>#REF!</v>
      </c>
      <c r="CH47" s="116" t="e">
        <f>#REF!&amp;"  "&amp;#REF!&amp;"   "&amp;#REF!&amp;"  "&amp;#REF!&amp;"  "&amp;#REF!&amp;"  "&amp;#REF!</f>
        <v>#REF!</v>
      </c>
      <c r="CI47" s="116" t="e">
        <f>#REF!&amp;"  "&amp;#REF!&amp;"   "&amp;#REF!&amp;"  "&amp;#REF!&amp;"  "&amp;#REF!&amp;"  "&amp;#REF!</f>
        <v>#REF!</v>
      </c>
      <c r="CJ47" s="116" t="e">
        <f>#REF!&amp;"  "&amp;#REF!&amp;"   "&amp;#REF!&amp;"  "&amp;#REF!&amp;"  "&amp;#REF!&amp;"  "&amp;#REF!</f>
        <v>#REF!</v>
      </c>
      <c r="CK47" s="116" t="e">
        <f>#REF!&amp;"  "&amp;#REF!&amp;"   "&amp;#REF!&amp;"  "&amp;#REF!&amp;"  "&amp;#REF!&amp;"  "&amp;#REF!</f>
        <v>#REF!</v>
      </c>
      <c r="CL47" s="116" t="e">
        <f>#REF!&amp;"  "&amp;#REF!&amp;"   "&amp;#REF!&amp;"  "&amp;#REF!&amp;"  "&amp;#REF!&amp;"  "&amp;#REF!</f>
        <v>#REF!</v>
      </c>
      <c r="CM47" s="116" t="e">
        <f>#REF!&amp;"  "&amp;#REF!&amp;"   "&amp;#REF!&amp;"  "&amp;#REF!&amp;"  "&amp;#REF!&amp;"  "&amp;#REF!</f>
        <v>#REF!</v>
      </c>
      <c r="CN47" s="116" t="e">
        <f>#REF!&amp;"  "&amp;#REF!&amp;"   "&amp;#REF!&amp;"  "&amp;#REF!&amp;"  "&amp;#REF!&amp;"  "&amp;#REF!</f>
        <v>#REF!</v>
      </c>
      <c r="CO47" s="116" t="e">
        <f>#REF!&amp;"  "&amp;#REF!&amp;"   "&amp;#REF!&amp;"  "&amp;#REF!&amp;"  "&amp;#REF!&amp;"  "&amp;#REF!</f>
        <v>#REF!</v>
      </c>
      <c r="CP47" s="116" t="e">
        <f>#REF!&amp;"  "&amp;#REF!&amp;"   "&amp;#REF!&amp;"  "&amp;#REF!&amp;"  "&amp;#REF!&amp;"  "&amp;#REF!</f>
        <v>#REF!</v>
      </c>
      <c r="CQ47" s="116" t="e">
        <f>#REF!&amp;"  "&amp;#REF!&amp;"   "&amp;#REF!&amp;"  "&amp;#REF!&amp;"  "&amp;#REF!&amp;"  "&amp;#REF!</f>
        <v>#REF!</v>
      </c>
      <c r="CR47" s="116" t="e">
        <f>#REF!&amp;"  "&amp;#REF!&amp;"   "&amp;#REF!&amp;"  "&amp;#REF!&amp;"  "&amp;#REF!&amp;"  "&amp;#REF!</f>
        <v>#REF!</v>
      </c>
      <c r="CS47" s="116" t="e">
        <f>#REF!&amp;"  "&amp;#REF!&amp;"   "&amp;#REF!&amp;"  "&amp;#REF!&amp;"  "&amp;#REF!&amp;"  "&amp;#REF!</f>
        <v>#REF!</v>
      </c>
      <c r="CT47" s="116" t="e">
        <f>#REF!&amp;"  "&amp;#REF!&amp;"   "&amp;#REF!&amp;"  "&amp;#REF!&amp;"  "&amp;#REF!&amp;"  "&amp;#REF!</f>
        <v>#REF!</v>
      </c>
      <c r="CU47" s="116" t="e">
        <f>#REF!&amp;"  "&amp;#REF!&amp;"   "&amp;#REF!&amp;"  "&amp;#REF!&amp;"  "&amp;#REF!&amp;"  "&amp;#REF!</f>
        <v>#REF!</v>
      </c>
      <c r="CV47" s="116" t="e">
        <f>#REF!&amp;"  "&amp;#REF!&amp;"   "&amp;#REF!&amp;"  "&amp;#REF!&amp;"  "&amp;#REF!&amp;"  "&amp;#REF!</f>
        <v>#REF!</v>
      </c>
      <c r="CW47" s="116" t="e">
        <f>#REF!&amp;"  "&amp;#REF!&amp;"   "&amp;#REF!&amp;"  "&amp;#REF!&amp;"  "&amp;#REF!&amp;"  "&amp;#REF!</f>
        <v>#REF!</v>
      </c>
      <c r="CX47" s="116" t="e">
        <f>#REF!&amp;"  "&amp;#REF!&amp;"   "&amp;#REF!&amp;"  "&amp;#REF!&amp;"  "&amp;#REF!&amp;"  "&amp;#REF!</f>
        <v>#REF!</v>
      </c>
      <c r="CY47" s="116" t="e">
        <f>#REF!&amp;"  "&amp;#REF!&amp;"   "&amp;#REF!&amp;"  "&amp;#REF!&amp;"  "&amp;#REF!&amp;"  "&amp;#REF!</f>
        <v>#REF!</v>
      </c>
      <c r="CZ47" s="116" t="e">
        <f>#REF!&amp;"  "&amp;#REF!&amp;"   "&amp;#REF!&amp;"  "&amp;#REF!&amp;"  "&amp;#REF!&amp;"  "&amp;#REF!</f>
        <v>#REF!</v>
      </c>
      <c r="DA47" s="116" t="e">
        <f>#REF!&amp;"  "&amp;#REF!&amp;"   "&amp;#REF!&amp;"  "&amp;#REF!&amp;"  "&amp;#REF!&amp;"  "&amp;#REF!</f>
        <v>#REF!</v>
      </c>
      <c r="DB47" s="116" t="e">
        <f>#REF!&amp;"  "&amp;#REF!&amp;"   "&amp;#REF!&amp;"  "&amp;#REF!&amp;"  "&amp;#REF!&amp;"  "&amp;#REF!</f>
        <v>#REF!</v>
      </c>
      <c r="DC47" s="116" t="e">
        <f>#REF!&amp;"  "&amp;#REF!&amp;"   "&amp;#REF!&amp;"  "&amp;#REF!&amp;"  "&amp;#REF!&amp;"  "&amp;#REF!</f>
        <v>#REF!</v>
      </c>
      <c r="DD47" s="116" t="e">
        <f>#REF!&amp;"  "&amp;#REF!&amp;"   "&amp;#REF!&amp;"  "&amp;#REF!&amp;"  "&amp;#REF!&amp;"  "&amp;#REF!</f>
        <v>#REF!</v>
      </c>
      <c r="DE47" s="116" t="e">
        <f>#REF!&amp;"  "&amp;#REF!&amp;"   "&amp;#REF!&amp;"  "&amp;#REF!&amp;"  "&amp;#REF!&amp;"  "&amp;#REF!</f>
        <v>#REF!</v>
      </c>
      <c r="DF47" s="116" t="e">
        <f>#REF!&amp;"  "&amp;#REF!&amp;"   "&amp;#REF!&amp;"  "&amp;#REF!&amp;"  "&amp;#REF!&amp;"  "&amp;#REF!</f>
        <v>#REF!</v>
      </c>
      <c r="DG47" s="116" t="e">
        <f>#REF!&amp;"  "&amp;#REF!&amp;"   "&amp;#REF!&amp;"  "&amp;#REF!&amp;"  "&amp;#REF!&amp;"  "&amp;#REF!</f>
        <v>#REF!</v>
      </c>
      <c r="DH47" s="116" t="e">
        <f>#REF!&amp;"  "&amp;#REF!&amp;"   "&amp;#REF!&amp;"  "&amp;#REF!&amp;"  "&amp;#REF!&amp;"  "&amp;#REF!</f>
        <v>#REF!</v>
      </c>
      <c r="DI47" s="116" t="e">
        <f>#REF!&amp;"  "&amp;#REF!&amp;"   "&amp;#REF!&amp;"  "&amp;#REF!&amp;"  "&amp;#REF!&amp;"  "&amp;#REF!</f>
        <v>#REF!</v>
      </c>
      <c r="DJ47" s="116" t="e">
        <f>#REF!&amp;"  "&amp;#REF!&amp;"   "&amp;#REF!&amp;"  "&amp;#REF!&amp;"  "&amp;#REF!&amp;"  "&amp;#REF!</f>
        <v>#REF!</v>
      </c>
      <c r="DK47" s="116" t="e">
        <f>#REF!&amp;"  "&amp;#REF!&amp;"   "&amp;#REF!&amp;"  "&amp;#REF!&amp;"  "&amp;#REF!&amp;"  "&amp;#REF!</f>
        <v>#REF!</v>
      </c>
      <c r="DL47" s="116" t="e">
        <f>#REF!&amp;"  "&amp;#REF!&amp;"   "&amp;#REF!&amp;"  "&amp;#REF!&amp;"  "&amp;#REF!&amp;"  "&amp;#REF!</f>
        <v>#REF!</v>
      </c>
      <c r="DM47" s="116" t="e">
        <f>#REF!&amp;"  "&amp;#REF!&amp;"   "&amp;#REF!&amp;"  "&amp;#REF!&amp;"  "&amp;#REF!&amp;"  "&amp;#REF!</f>
        <v>#REF!</v>
      </c>
      <c r="DN47" s="116" t="e">
        <f>#REF!&amp;"  "&amp;#REF!&amp;"   "&amp;#REF!&amp;"  "&amp;#REF!&amp;"  "&amp;#REF!&amp;"  "&amp;#REF!</f>
        <v>#REF!</v>
      </c>
      <c r="DO47" s="116" t="e">
        <f>#REF!&amp;"  "&amp;#REF!&amp;"   "&amp;#REF!&amp;"  "&amp;#REF!&amp;"  "&amp;#REF!&amp;"  "&amp;#REF!</f>
        <v>#REF!</v>
      </c>
      <c r="DP47" s="116" t="e">
        <f>#REF!&amp;"  "&amp;#REF!&amp;"   "&amp;#REF!&amp;"  "&amp;#REF!&amp;"  "&amp;#REF!&amp;"  "&amp;#REF!</f>
        <v>#REF!</v>
      </c>
      <c r="DQ47" s="116" t="e">
        <f>#REF!&amp;"  "&amp;#REF!&amp;"   "&amp;#REF!&amp;"  "&amp;#REF!&amp;"  "&amp;#REF!&amp;"  "&amp;#REF!</f>
        <v>#REF!</v>
      </c>
      <c r="DR47" s="116" t="e">
        <f>#REF!&amp;"  "&amp;#REF!&amp;"   "&amp;#REF!&amp;"  "&amp;#REF!&amp;"  "&amp;#REF!&amp;"  "&amp;#REF!</f>
        <v>#REF!</v>
      </c>
      <c r="DS47" s="116" t="e">
        <f>#REF!&amp;"  "&amp;#REF!&amp;"   "&amp;#REF!&amp;"  "&amp;#REF!&amp;"  "&amp;#REF!&amp;"  "&amp;#REF!</f>
        <v>#REF!</v>
      </c>
      <c r="DT47" s="116" t="e">
        <f>#REF!&amp;"  "&amp;#REF!&amp;"   "&amp;#REF!&amp;"  "&amp;#REF!&amp;"  "&amp;#REF!&amp;"  "&amp;#REF!</f>
        <v>#REF!</v>
      </c>
      <c r="DU47" s="116" t="e">
        <f>#REF!&amp;"  "&amp;#REF!&amp;"   "&amp;#REF!&amp;"  "&amp;#REF!&amp;"  "&amp;#REF!&amp;"  "&amp;#REF!</f>
        <v>#REF!</v>
      </c>
      <c r="DV47" s="116" t="e">
        <f>#REF!&amp;"  "&amp;#REF!&amp;"   "&amp;#REF!&amp;"  "&amp;#REF!&amp;"  "&amp;#REF!&amp;"  "&amp;#REF!</f>
        <v>#REF!</v>
      </c>
      <c r="DW47" s="116" t="e">
        <f>#REF!&amp;"  "&amp;#REF!&amp;"   "&amp;#REF!&amp;"  "&amp;#REF!&amp;"  "&amp;#REF!&amp;"  "&amp;#REF!</f>
        <v>#REF!</v>
      </c>
      <c r="DX47" s="116" t="e">
        <f>#REF!&amp;"  "&amp;#REF!&amp;"   "&amp;#REF!&amp;"  "&amp;#REF!&amp;"  "&amp;#REF!&amp;"  "&amp;#REF!</f>
        <v>#REF!</v>
      </c>
      <c r="DY47" s="116" t="e">
        <f>#REF!&amp;"  "&amp;#REF!&amp;"   "&amp;#REF!&amp;"  "&amp;#REF!&amp;"  "&amp;#REF!&amp;"  "&amp;#REF!</f>
        <v>#REF!</v>
      </c>
      <c r="DZ47" s="116" t="e">
        <f>#REF!&amp;"  "&amp;#REF!&amp;"   "&amp;#REF!&amp;"  "&amp;#REF!&amp;"  "&amp;#REF!&amp;"  "&amp;#REF!</f>
        <v>#REF!</v>
      </c>
      <c r="EA47" s="116" t="e">
        <f>#REF!&amp;"  "&amp;#REF!&amp;"   "&amp;#REF!&amp;"  "&amp;#REF!&amp;"  "&amp;#REF!&amp;"  "&amp;#REF!</f>
        <v>#REF!</v>
      </c>
      <c r="EB47" s="116" t="e">
        <f>#REF!&amp;"  "&amp;#REF!&amp;"   "&amp;#REF!&amp;"  "&amp;#REF!&amp;"  "&amp;#REF!&amp;"  "&amp;#REF!</f>
        <v>#REF!</v>
      </c>
      <c r="EC47" s="116" t="e">
        <f>#REF!&amp;"  "&amp;#REF!&amp;"   "&amp;#REF!&amp;"  "&amp;#REF!&amp;"  "&amp;#REF!&amp;"  "&amp;#REF!</f>
        <v>#REF!</v>
      </c>
      <c r="ED47" s="116" t="e">
        <f>#REF!&amp;"  "&amp;#REF!&amp;"   "&amp;#REF!&amp;"  "&amp;#REF!&amp;"  "&amp;#REF!&amp;"  "&amp;#REF!</f>
        <v>#REF!</v>
      </c>
      <c r="EE47" s="116" t="e">
        <f>#REF!&amp;"  "&amp;#REF!&amp;"   "&amp;#REF!&amp;"  "&amp;#REF!&amp;"  "&amp;#REF!&amp;"  "&amp;#REF!</f>
        <v>#REF!</v>
      </c>
      <c r="EF47" s="116" t="e">
        <f>#REF!&amp;"  "&amp;#REF!&amp;"   "&amp;#REF!&amp;"  "&amp;#REF!&amp;"  "&amp;#REF!&amp;"  "&amp;#REF!</f>
        <v>#REF!</v>
      </c>
      <c r="EG47" s="116" t="e">
        <f>#REF!&amp;"  "&amp;#REF!&amp;"   "&amp;#REF!&amp;"  "&amp;#REF!&amp;"  "&amp;#REF!&amp;"  "&amp;#REF!</f>
        <v>#REF!</v>
      </c>
      <c r="EH47" s="116" t="e">
        <f>#REF!&amp;"  "&amp;#REF!&amp;"   "&amp;#REF!&amp;"  "&amp;#REF!&amp;"  "&amp;#REF!&amp;"  "&amp;#REF!</f>
        <v>#REF!</v>
      </c>
      <c r="EI47" s="116" t="e">
        <f>#REF!&amp;"  "&amp;#REF!&amp;"   "&amp;#REF!&amp;"  "&amp;#REF!&amp;"  "&amp;#REF!&amp;"  "&amp;#REF!</f>
        <v>#REF!</v>
      </c>
      <c r="EJ47" s="116" t="e">
        <f>#REF!&amp;"  "&amp;#REF!&amp;"   "&amp;#REF!&amp;"  "&amp;#REF!&amp;"  "&amp;#REF!&amp;"  "&amp;#REF!</f>
        <v>#REF!</v>
      </c>
      <c r="EK47" s="116" t="e">
        <f>#REF!&amp;"  "&amp;#REF!&amp;"   "&amp;#REF!&amp;"  "&amp;#REF!&amp;"  "&amp;#REF!&amp;"  "&amp;#REF!</f>
        <v>#REF!</v>
      </c>
      <c r="EL47" s="116" t="e">
        <f>#REF!&amp;"  "&amp;#REF!&amp;"   "&amp;#REF!&amp;"  "&amp;#REF!&amp;"  "&amp;#REF!&amp;"  "&amp;#REF!</f>
        <v>#REF!</v>
      </c>
      <c r="EM47" s="116" t="e">
        <f>#REF!&amp;"  "&amp;#REF!&amp;"   "&amp;#REF!&amp;"  "&amp;#REF!&amp;"  "&amp;#REF!&amp;"  "&amp;#REF!</f>
        <v>#REF!</v>
      </c>
      <c r="EN47" s="116" t="e">
        <f>#REF!&amp;"  "&amp;#REF!&amp;"   "&amp;#REF!&amp;"  "&amp;#REF!&amp;"  "&amp;#REF!&amp;"  "&amp;#REF!</f>
        <v>#REF!</v>
      </c>
      <c r="EO47" s="116" t="e">
        <f>#REF!&amp;"  "&amp;#REF!&amp;"   "&amp;#REF!&amp;"  "&amp;#REF!&amp;"  "&amp;#REF!&amp;"  "&amp;#REF!</f>
        <v>#REF!</v>
      </c>
      <c r="EP47" s="116" t="e">
        <f>#REF!&amp;"  "&amp;#REF!&amp;"   "&amp;#REF!&amp;"  "&amp;#REF!&amp;"  "&amp;#REF!&amp;"  "&amp;#REF!</f>
        <v>#REF!</v>
      </c>
      <c r="EQ47" s="116" t="e">
        <f>#REF!&amp;"  "&amp;#REF!&amp;"   "&amp;#REF!&amp;"  "&amp;#REF!&amp;"  "&amp;#REF!&amp;"  "&amp;#REF!</f>
        <v>#REF!</v>
      </c>
      <c r="ER47" s="116" t="e">
        <f>#REF!&amp;"  "&amp;#REF!&amp;"   "&amp;#REF!&amp;"  "&amp;#REF!&amp;"  "&amp;#REF!&amp;"  "&amp;#REF!</f>
        <v>#REF!</v>
      </c>
      <c r="ES47" s="116" t="e">
        <f>#REF!&amp;"  "&amp;#REF!&amp;"   "&amp;#REF!&amp;"  "&amp;#REF!&amp;"  "&amp;#REF!&amp;"  "&amp;#REF!</f>
        <v>#REF!</v>
      </c>
      <c r="ET47" s="116" t="e">
        <f>#REF!&amp;"  "&amp;#REF!&amp;"   "&amp;#REF!&amp;"  "&amp;#REF!&amp;"  "&amp;#REF!&amp;"  "&amp;#REF!</f>
        <v>#REF!</v>
      </c>
      <c r="EU47" s="116" t="e">
        <f>#REF!&amp;"  "&amp;#REF!&amp;"   "&amp;#REF!&amp;"  "&amp;#REF!&amp;"  "&amp;#REF!&amp;"  "&amp;#REF!</f>
        <v>#REF!</v>
      </c>
      <c r="EV47" s="116" t="e">
        <f>#REF!&amp;"  "&amp;#REF!&amp;"   "&amp;#REF!&amp;"  "&amp;#REF!&amp;"  "&amp;#REF!&amp;"  "&amp;#REF!</f>
        <v>#REF!</v>
      </c>
      <c r="EW47" s="116" t="e">
        <f>#REF!&amp;"  "&amp;#REF!&amp;"   "&amp;#REF!&amp;"  "&amp;#REF!&amp;"  "&amp;#REF!&amp;"  "&amp;#REF!</f>
        <v>#REF!</v>
      </c>
      <c r="EX47" s="116" t="e">
        <f>#REF!&amp;"  "&amp;#REF!&amp;"   "&amp;#REF!&amp;"  "&amp;#REF!&amp;"  "&amp;#REF!&amp;"  "&amp;#REF!</f>
        <v>#REF!</v>
      </c>
      <c r="EY47" s="116" t="e">
        <f>#REF!&amp;"  "&amp;#REF!&amp;"   "&amp;#REF!&amp;"  "&amp;#REF!&amp;"  "&amp;#REF!&amp;"  "&amp;#REF!</f>
        <v>#REF!</v>
      </c>
      <c r="EZ47" s="116" t="e">
        <f>#REF!&amp;"  "&amp;#REF!&amp;"   "&amp;#REF!&amp;"  "&amp;#REF!&amp;"  "&amp;#REF!&amp;"  "&amp;#REF!</f>
        <v>#REF!</v>
      </c>
      <c r="FA47" s="116" t="e">
        <f>#REF!&amp;"  "&amp;#REF!&amp;"   "&amp;#REF!&amp;"  "&amp;#REF!&amp;"  "&amp;#REF!&amp;"  "&amp;#REF!</f>
        <v>#REF!</v>
      </c>
      <c r="FB47" s="116" t="e">
        <f>#REF!&amp;"  "&amp;#REF!&amp;"   "&amp;#REF!&amp;"  "&amp;#REF!&amp;"  "&amp;#REF!&amp;"  "&amp;#REF!</f>
        <v>#REF!</v>
      </c>
      <c r="FC47" s="116" t="e">
        <f>#REF!&amp;"  "&amp;#REF!&amp;"   "&amp;#REF!&amp;"  "&amp;#REF!&amp;"  "&amp;#REF!&amp;"  "&amp;#REF!</f>
        <v>#REF!</v>
      </c>
      <c r="FD47" s="116" t="e">
        <f>#REF!&amp;"  "&amp;#REF!&amp;"   "&amp;#REF!&amp;"  "&amp;#REF!&amp;"  "&amp;#REF!&amp;"  "&amp;#REF!</f>
        <v>#REF!</v>
      </c>
      <c r="FE47" s="116" t="e">
        <f>#REF!&amp;"  "&amp;#REF!&amp;"   "&amp;#REF!&amp;"  "&amp;#REF!&amp;"  "&amp;#REF!&amp;"  "&amp;#REF!</f>
        <v>#REF!</v>
      </c>
      <c r="FF47" s="116" t="e">
        <f>#REF!&amp;"  "&amp;#REF!&amp;"   "&amp;#REF!&amp;"  "&amp;#REF!&amp;"  "&amp;#REF!&amp;"  "&amp;#REF!</f>
        <v>#REF!</v>
      </c>
      <c r="FG47" s="116" t="e">
        <f>#REF!&amp;"  "&amp;#REF!&amp;"   "&amp;#REF!&amp;"  "&amp;#REF!&amp;"  "&amp;#REF!&amp;"  "&amp;#REF!</f>
        <v>#REF!</v>
      </c>
      <c r="FH47" s="116" t="e">
        <f>#REF!&amp;"  "&amp;#REF!&amp;"   "&amp;#REF!&amp;"  "&amp;#REF!&amp;"  "&amp;#REF!&amp;"  "&amp;#REF!</f>
        <v>#REF!</v>
      </c>
      <c r="FI47" s="116" t="e">
        <f>#REF!&amp;"  "&amp;#REF!&amp;"   "&amp;#REF!&amp;"  "&amp;#REF!&amp;"  "&amp;#REF!&amp;"  "&amp;#REF!</f>
        <v>#REF!</v>
      </c>
      <c r="FJ47" s="116" t="e">
        <f>#REF!&amp;"  "&amp;#REF!&amp;"   "&amp;#REF!&amp;"  "&amp;#REF!&amp;"  "&amp;#REF!&amp;"  "&amp;#REF!</f>
        <v>#REF!</v>
      </c>
      <c r="FK47" s="116" t="e">
        <f>#REF!&amp;"  "&amp;#REF!&amp;"   "&amp;#REF!&amp;"  "&amp;#REF!&amp;"  "&amp;#REF!&amp;"  "&amp;#REF!</f>
        <v>#REF!</v>
      </c>
      <c r="FL47" s="116" t="e">
        <f>#REF!&amp;"  "&amp;#REF!&amp;"   "&amp;#REF!&amp;"  "&amp;#REF!&amp;"  "&amp;#REF!&amp;"  "&amp;#REF!</f>
        <v>#REF!</v>
      </c>
      <c r="FM47" s="116" t="e">
        <f>#REF!&amp;"  "&amp;#REF!&amp;"   "&amp;#REF!&amp;"  "&amp;#REF!&amp;"  "&amp;#REF!&amp;"  "&amp;#REF!</f>
        <v>#REF!</v>
      </c>
      <c r="FN47" s="116" t="e">
        <f>#REF!&amp;"  "&amp;#REF!&amp;"   "&amp;#REF!&amp;"  "&amp;#REF!&amp;"  "&amp;#REF!&amp;"  "&amp;#REF!</f>
        <v>#REF!</v>
      </c>
      <c r="FO47" s="116" t="e">
        <f>#REF!&amp;"  "&amp;#REF!&amp;"   "&amp;#REF!&amp;"  "&amp;#REF!&amp;"  "&amp;#REF!&amp;"  "&amp;#REF!</f>
        <v>#REF!</v>
      </c>
      <c r="FP47" s="116" t="e">
        <f>#REF!&amp;"  "&amp;#REF!&amp;"   "&amp;#REF!&amp;"  "&amp;#REF!&amp;"  "&amp;#REF!&amp;"  "&amp;#REF!</f>
        <v>#REF!</v>
      </c>
      <c r="FQ47" s="116" t="e">
        <f>#REF!&amp;"  "&amp;#REF!&amp;"   "&amp;#REF!&amp;"  "&amp;#REF!&amp;"  "&amp;#REF!&amp;"  "&amp;#REF!</f>
        <v>#REF!</v>
      </c>
      <c r="FR47" s="116" t="e">
        <f>#REF!&amp;"  "&amp;#REF!&amp;"   "&amp;#REF!&amp;"  "&amp;#REF!&amp;"  "&amp;#REF!&amp;"  "&amp;#REF!</f>
        <v>#REF!</v>
      </c>
      <c r="FS47" s="116" t="e">
        <f>#REF!&amp;"  "&amp;#REF!&amp;"   "&amp;#REF!&amp;"  "&amp;#REF!&amp;"  "&amp;#REF!&amp;"  "&amp;#REF!</f>
        <v>#REF!</v>
      </c>
      <c r="FT47" s="116" t="e">
        <f>#REF!&amp;"  "&amp;#REF!&amp;"   "&amp;#REF!&amp;"  "&amp;#REF!&amp;"  "&amp;#REF!&amp;"  "&amp;#REF!</f>
        <v>#REF!</v>
      </c>
      <c r="FU47" s="116" t="e">
        <f>#REF!&amp;"  "&amp;#REF!&amp;"   "&amp;#REF!&amp;"  "&amp;#REF!&amp;"  "&amp;#REF!&amp;"  "&amp;#REF!</f>
        <v>#REF!</v>
      </c>
      <c r="FV47" s="116" t="e">
        <f>#REF!&amp;"  "&amp;#REF!&amp;"   "&amp;#REF!&amp;"  "&amp;#REF!&amp;"  "&amp;#REF!&amp;"  "&amp;#REF!</f>
        <v>#REF!</v>
      </c>
      <c r="FW47" s="116" t="e">
        <f>#REF!&amp;"  "&amp;#REF!&amp;"   "&amp;#REF!&amp;"  "&amp;#REF!&amp;"  "&amp;#REF!&amp;"  "&amp;#REF!</f>
        <v>#REF!</v>
      </c>
      <c r="FX47" s="116" t="e">
        <f>#REF!&amp;"  "&amp;#REF!&amp;"   "&amp;#REF!&amp;"  "&amp;#REF!&amp;"  "&amp;#REF!&amp;"  "&amp;#REF!</f>
        <v>#REF!</v>
      </c>
      <c r="FY47" s="116" t="e">
        <f>#REF!&amp;"  "&amp;#REF!&amp;"   "&amp;#REF!&amp;"  "&amp;#REF!&amp;"  "&amp;#REF!&amp;"  "&amp;#REF!</f>
        <v>#REF!</v>
      </c>
      <c r="FZ47" s="116" t="e">
        <f>#REF!&amp;"  "&amp;#REF!&amp;"   "&amp;#REF!&amp;"  "&amp;#REF!&amp;"  "&amp;#REF!&amp;"  "&amp;#REF!</f>
        <v>#REF!</v>
      </c>
      <c r="GA47" s="116" t="e">
        <f>#REF!&amp;"  "&amp;#REF!&amp;"   "&amp;#REF!&amp;"  "&amp;#REF!&amp;"  "&amp;#REF!&amp;"  "&amp;#REF!</f>
        <v>#REF!</v>
      </c>
      <c r="GB47" s="116" t="e">
        <f>#REF!&amp;"  "&amp;#REF!&amp;"   "&amp;#REF!&amp;"  "&amp;#REF!&amp;"  "&amp;#REF!&amp;"  "&amp;#REF!</f>
        <v>#REF!</v>
      </c>
      <c r="GC47" s="116" t="e">
        <f>#REF!&amp;"  "&amp;#REF!&amp;"   "&amp;#REF!&amp;"  "&amp;#REF!&amp;"  "&amp;#REF!&amp;"  "&amp;#REF!</f>
        <v>#REF!</v>
      </c>
      <c r="GD47" s="117" t="e">
        <f>#REF!&amp;"  "&amp;#REF!&amp;"   "&amp;#REF!&amp;"  "&amp;#REF!&amp;"  "&amp;#REF!&amp;"  "&amp;#REF!</f>
        <v>#REF!</v>
      </c>
      <c r="GE47" s="116"/>
      <c r="GF47" s="116"/>
      <c r="GG47" s="116"/>
      <c r="GH47" s="116"/>
      <c r="GI47" s="116"/>
      <c r="GJ47" s="116"/>
      <c r="GK47" s="116"/>
      <c r="GL47" s="116"/>
      <c r="GM47" s="116"/>
      <c r="GN47" s="116"/>
      <c r="GO47" s="116"/>
      <c r="GP47" s="116"/>
      <c r="GQ47" s="116"/>
      <c r="GR47" s="116"/>
      <c r="GS47" s="116"/>
      <c r="GT47" s="116"/>
      <c r="GU47" s="116"/>
      <c r="GV47" s="116"/>
      <c r="GW47" s="116"/>
      <c r="GX47" s="116"/>
      <c r="GY47" s="116"/>
      <c r="GZ47" s="116"/>
      <c r="HA47" s="116"/>
      <c r="HB47" s="116"/>
      <c r="HC47" s="116"/>
      <c r="HD47" s="116"/>
      <c r="HE47" s="116"/>
      <c r="HF47" s="116" t="e">
        <f>#REF!&amp;"  "&amp;#REF!&amp;"   "&amp;#REF!&amp;"  "&amp;#REF!&amp;"  "&amp;#REF!&amp;"  "&amp;#REF!</f>
        <v>#REF!</v>
      </c>
      <c r="HG47" s="116" t="e">
        <f>#REF!&amp;"  "&amp;#REF!&amp;"   "&amp;#REF!&amp;"  "&amp;#REF!&amp;"  "&amp;#REF!&amp;"  "&amp;#REF!</f>
        <v>#REF!</v>
      </c>
      <c r="HH47" s="116" t="e">
        <f>#REF!&amp;"  "&amp;#REF!&amp;"   "&amp;#REF!&amp;"  "&amp;#REF!&amp;"  "&amp;#REF!&amp;"  "&amp;#REF!</f>
        <v>#REF!</v>
      </c>
      <c r="HI47" s="116" t="e">
        <f>#REF!&amp;"  "&amp;#REF!&amp;"   "&amp;#REF!&amp;"  "&amp;#REF!&amp;"  "&amp;#REF!&amp;"  "&amp;#REF!</f>
        <v>#REF!</v>
      </c>
      <c r="HJ47" s="116" t="e">
        <f>#REF!&amp;"  "&amp;#REF!&amp;"   "&amp;#REF!&amp;"  "&amp;#REF!&amp;"  "&amp;#REF!&amp;"  "&amp;#REF!</f>
        <v>#REF!</v>
      </c>
      <c r="HK47" s="116" t="e">
        <f>#REF!&amp;"  "&amp;#REF!&amp;"   "&amp;#REF!&amp;"  "&amp;#REF!&amp;"  "&amp;#REF!&amp;"  "&amp;#REF!</f>
        <v>#REF!</v>
      </c>
      <c r="HL47" s="116" t="e">
        <f>#REF!&amp;"  "&amp;#REF!&amp;"   "&amp;#REF!&amp;"  "&amp;#REF!&amp;"  "&amp;#REF!&amp;"  "&amp;#REF!</f>
        <v>#REF!</v>
      </c>
      <c r="HM47" s="116" t="e">
        <f>#REF!&amp;"  "&amp;#REF!&amp;"   "&amp;#REF!&amp;"  "&amp;#REF!&amp;"  "&amp;#REF!&amp;"  "&amp;#REF!</f>
        <v>#REF!</v>
      </c>
      <c r="HN47" s="116" t="e">
        <f>#REF!&amp;"  "&amp;#REF!&amp;"   "&amp;#REF!&amp;"  "&amp;#REF!&amp;"  "&amp;#REF!&amp;"  "&amp;#REF!</f>
        <v>#REF!</v>
      </c>
      <c r="HO47" s="116" t="e">
        <f>#REF!&amp;"  "&amp;#REF!&amp;"   "&amp;#REF!&amp;"  "&amp;#REF!&amp;"  "&amp;#REF!&amp;"  "&amp;#REF!</f>
        <v>#REF!</v>
      </c>
      <c r="HP47" s="116" t="e">
        <f>#REF!&amp;"  "&amp;#REF!&amp;"   "&amp;#REF!&amp;"  "&amp;#REF!&amp;"  "&amp;#REF!&amp;"  "&amp;#REF!</f>
        <v>#REF!</v>
      </c>
      <c r="HQ47" s="116" t="e">
        <f>#REF!&amp;"  "&amp;#REF!&amp;"   "&amp;#REF!&amp;"  "&amp;#REF!&amp;"  "&amp;#REF!&amp;"  "&amp;#REF!</f>
        <v>#REF!</v>
      </c>
      <c r="HR47" s="116" t="e">
        <f>#REF!&amp;"  "&amp;#REF!&amp;"   "&amp;#REF!&amp;"  "&amp;#REF!&amp;"  "&amp;#REF!&amp;"  "&amp;#REF!</f>
        <v>#REF!</v>
      </c>
      <c r="HS47" s="116" t="e">
        <f>#REF!&amp;"  "&amp;#REF!&amp;"   "&amp;#REF!&amp;"  "&amp;#REF!&amp;"  "&amp;#REF!&amp;"  "&amp;#REF!</f>
        <v>#REF!</v>
      </c>
      <c r="HT47" s="116" t="e">
        <f>#REF!&amp;"  "&amp;#REF!&amp;"   "&amp;#REF!&amp;"  "&amp;#REF!&amp;"  "&amp;#REF!&amp;"  "&amp;#REF!</f>
        <v>#REF!</v>
      </c>
      <c r="HU47" s="116" t="e">
        <f>#REF!&amp;"  "&amp;#REF!&amp;"   "&amp;#REF!&amp;"  "&amp;#REF!&amp;"  "&amp;#REF!&amp;"  "&amp;#REF!</f>
        <v>#REF!</v>
      </c>
      <c r="HV47" s="116" t="e">
        <f>#REF!&amp;"  "&amp;#REF!&amp;"   "&amp;#REF!&amp;"  "&amp;#REF!&amp;"  "&amp;#REF!&amp;"  "&amp;#REF!</f>
        <v>#REF!</v>
      </c>
      <c r="HW47" s="116" t="e">
        <f>#REF!&amp;"  "&amp;#REF!&amp;"   "&amp;#REF!&amp;"  "&amp;#REF!&amp;"  "&amp;#REF!&amp;"  "&amp;#REF!</f>
        <v>#REF!</v>
      </c>
      <c r="HX47" s="116" t="e">
        <f>#REF!&amp;"  "&amp;#REF!&amp;"   "&amp;#REF!&amp;"  "&amp;#REF!&amp;"  "&amp;#REF!&amp;"  "&amp;#REF!</f>
        <v>#REF!</v>
      </c>
      <c r="HY47" s="116" t="e">
        <f>#REF!&amp;"  "&amp;#REF!&amp;"   "&amp;#REF!&amp;"  "&amp;#REF!&amp;"  "&amp;#REF!&amp;"  "&amp;#REF!</f>
        <v>#REF!</v>
      </c>
      <c r="HZ47" s="116" t="e">
        <f>#REF!&amp;"  "&amp;#REF!&amp;"   "&amp;#REF!&amp;"  "&amp;#REF!&amp;"  "&amp;#REF!&amp;"  "&amp;#REF!</f>
        <v>#REF!</v>
      </c>
      <c r="IA47" s="116" t="e">
        <f>#REF!&amp;"  "&amp;#REF!&amp;"   "&amp;#REF!&amp;"  "&amp;#REF!&amp;"  "&amp;#REF!&amp;"  "&amp;#REF!</f>
        <v>#REF!</v>
      </c>
      <c r="IB47" s="116" t="e">
        <f>#REF!&amp;"  "&amp;#REF!&amp;"   "&amp;#REF!&amp;"  "&amp;#REF!&amp;"  "&amp;#REF!&amp;"  "&amp;#REF!</f>
        <v>#REF!</v>
      </c>
      <c r="IC47" s="116" t="e">
        <f>#REF!&amp;"  "&amp;#REF!&amp;"   "&amp;#REF!&amp;"  "&amp;#REF!&amp;"  "&amp;#REF!&amp;"  "&amp;#REF!</f>
        <v>#REF!</v>
      </c>
      <c r="ID47" s="116" t="e">
        <f>#REF!&amp;"  "&amp;#REF!&amp;"   "&amp;#REF!&amp;"  "&amp;#REF!&amp;"  "&amp;#REF!&amp;"  "&amp;#REF!</f>
        <v>#REF!</v>
      </c>
      <c r="IE47" s="116" t="e">
        <f>#REF!&amp;"  "&amp;#REF!&amp;"   "&amp;#REF!&amp;"  "&amp;#REF!&amp;"  "&amp;#REF!&amp;"  "&amp;#REF!</f>
        <v>#REF!</v>
      </c>
      <c r="IF47" s="116" t="e">
        <f>#REF!&amp;"  "&amp;#REF!&amp;"   "&amp;#REF!&amp;"  "&amp;#REF!&amp;"  "&amp;#REF!&amp;"  "&amp;#REF!</f>
        <v>#REF!</v>
      </c>
      <c r="IG47" s="116" t="e">
        <f>#REF!&amp;"  "&amp;#REF!&amp;"   "&amp;#REF!&amp;"  "&amp;#REF!&amp;"  "&amp;#REF!&amp;"  "&amp;#REF!</f>
        <v>#REF!</v>
      </c>
      <c r="IH47" s="116" t="e">
        <f>#REF!&amp;"  "&amp;#REF!&amp;"   "&amp;#REF!&amp;"  "&amp;#REF!&amp;"  "&amp;#REF!&amp;"  "&amp;#REF!</f>
        <v>#REF!</v>
      </c>
      <c r="II47" s="116" t="e">
        <f>#REF!&amp;"  "&amp;#REF!&amp;"   "&amp;#REF!&amp;"  "&amp;#REF!&amp;"  "&amp;#REF!&amp;"  "&amp;#REF!</f>
        <v>#REF!</v>
      </c>
      <c r="IJ47" s="116" t="e">
        <f>#REF!&amp;"  "&amp;#REF!&amp;"   "&amp;#REF!&amp;"  "&amp;#REF!&amp;"  "&amp;#REF!&amp;"  "&amp;#REF!</f>
        <v>#REF!</v>
      </c>
      <c r="IK47" s="116" t="e">
        <f>#REF!&amp;"  "&amp;#REF!&amp;"   "&amp;#REF!&amp;"  "&amp;#REF!&amp;"  "&amp;#REF!&amp;"  "&amp;#REF!</f>
        <v>#REF!</v>
      </c>
      <c r="IL47" s="116" t="e">
        <f>#REF!&amp;"  "&amp;#REF!&amp;"   "&amp;#REF!&amp;"  "&amp;#REF!&amp;"  "&amp;#REF!&amp;"  "&amp;#REF!</f>
        <v>#REF!</v>
      </c>
      <c r="IM47" s="116" t="e">
        <f>#REF!&amp;"  "&amp;#REF!&amp;"   "&amp;#REF!&amp;"  "&amp;#REF!&amp;"  "&amp;#REF!&amp;"  "&amp;#REF!</f>
        <v>#REF!</v>
      </c>
      <c r="IN47" s="116" t="e">
        <f>#REF!&amp;"  "&amp;#REF!&amp;"   "&amp;#REF!&amp;"  "&amp;#REF!&amp;"  "&amp;#REF!&amp;"  "&amp;#REF!</f>
        <v>#REF!</v>
      </c>
      <c r="IO47" s="116" t="e">
        <f>#REF!&amp;"  "&amp;#REF!&amp;"   "&amp;#REF!&amp;"  "&amp;#REF!&amp;"  "&amp;#REF!&amp;"  "&amp;#REF!</f>
        <v>#REF!</v>
      </c>
      <c r="IP47" s="116" t="e">
        <f>#REF!&amp;"  "&amp;#REF!&amp;"   "&amp;#REF!&amp;"  "&amp;#REF!&amp;"  "&amp;#REF!&amp;"  "&amp;#REF!</f>
        <v>#REF!</v>
      </c>
      <c r="IQ47" s="116" t="e">
        <f>#REF!&amp;"  "&amp;#REF!&amp;"   "&amp;#REF!&amp;"  "&amp;#REF!&amp;"  "&amp;#REF!&amp;"  "&amp;#REF!</f>
        <v>#REF!</v>
      </c>
      <c r="IR47" s="116" t="e">
        <f>#REF!&amp;"  "&amp;#REF!&amp;"   "&amp;#REF!&amp;"  "&amp;#REF!&amp;"  "&amp;#REF!&amp;"  "&amp;#REF!</f>
        <v>#REF!</v>
      </c>
      <c r="IS47" s="116" t="e">
        <f>#REF!&amp;"  "&amp;#REF!&amp;"   "&amp;#REF!&amp;"  "&amp;#REF!&amp;"  "&amp;#REF!&amp;"  "&amp;#REF!</f>
        <v>#REF!</v>
      </c>
      <c r="IT47" s="116" t="e">
        <f>#REF!&amp;"  "&amp;#REF!&amp;"   "&amp;#REF!&amp;"  "&amp;#REF!&amp;"  "&amp;#REF!&amp;"  "&amp;#REF!</f>
        <v>#REF!</v>
      </c>
      <c r="IU47" s="116" t="e">
        <f>#REF!&amp;"  "&amp;#REF!&amp;"   "&amp;#REF!&amp;"  "&amp;#REF!&amp;"  "&amp;#REF!&amp;"  "&amp;#REF!</f>
        <v>#REF!</v>
      </c>
      <c r="IV47" s="116" t="e">
        <f>#REF!&amp;"  "&amp;#REF!&amp;"   "&amp;#REF!&amp;"  "&amp;#REF!&amp;"  "&amp;#REF!&amp;"  "&amp;#REF!</f>
        <v>#REF!</v>
      </c>
      <c r="IW47" s="116" t="e">
        <f>#REF!&amp;"  "&amp;#REF!&amp;"   "&amp;#REF!&amp;"  "&amp;#REF!&amp;"  "&amp;#REF!&amp;"  "&amp;#REF!</f>
        <v>#REF!</v>
      </c>
      <c r="IX47" s="116" t="e">
        <f>#REF!&amp;"  "&amp;#REF!&amp;"   "&amp;#REF!&amp;"  "&amp;#REF!&amp;"  "&amp;#REF!&amp;"  "&amp;#REF!</f>
        <v>#REF!</v>
      </c>
      <c r="IY47" s="116" t="e">
        <f>#REF!&amp;"  "&amp;#REF!&amp;"   "&amp;#REF!&amp;"  "&amp;#REF!&amp;"  "&amp;#REF!&amp;"  "&amp;#REF!</f>
        <v>#REF!</v>
      </c>
      <c r="IZ47" s="116" t="e">
        <f>#REF!&amp;"  "&amp;#REF!&amp;"   "&amp;#REF!&amp;"  "&amp;#REF!&amp;"  "&amp;#REF!&amp;"  "&amp;#REF!</f>
        <v>#REF!</v>
      </c>
      <c r="JA47" s="116" t="e">
        <f>#REF!&amp;"  "&amp;#REF!&amp;"   "&amp;#REF!&amp;"  "&amp;#REF!&amp;"  "&amp;#REF!&amp;"  "&amp;#REF!</f>
        <v>#REF!</v>
      </c>
      <c r="JB47" s="116" t="e">
        <f>#REF!&amp;"  "&amp;#REF!&amp;"   "&amp;#REF!&amp;"  "&amp;#REF!&amp;"  "&amp;#REF!&amp;"  "&amp;#REF!</f>
        <v>#REF!</v>
      </c>
      <c r="JC47" s="116" t="e">
        <f>#REF!&amp;"  "&amp;#REF!&amp;"   "&amp;#REF!&amp;"  "&amp;#REF!&amp;"  "&amp;#REF!&amp;"  "&amp;#REF!</f>
        <v>#REF!</v>
      </c>
      <c r="JD47" s="116" t="e">
        <f>#REF!&amp;"  "&amp;#REF!&amp;"   "&amp;#REF!&amp;"  "&amp;#REF!&amp;"  "&amp;#REF!&amp;"  "&amp;#REF!</f>
        <v>#REF!</v>
      </c>
      <c r="JE47" s="116" t="e">
        <f>#REF!&amp;"  "&amp;#REF!&amp;"   "&amp;#REF!&amp;"  "&amp;#REF!&amp;"  "&amp;#REF!&amp;"  "&amp;#REF!</f>
        <v>#REF!</v>
      </c>
      <c r="JF47" s="116" t="e">
        <f>#REF!&amp;"  "&amp;#REF!&amp;"   "&amp;#REF!&amp;"  "&amp;#REF!&amp;"  "&amp;#REF!&amp;"  "&amp;#REF!</f>
        <v>#REF!</v>
      </c>
      <c r="JG47" s="116" t="e">
        <f>#REF!&amp;"  "&amp;#REF!&amp;"   "&amp;#REF!&amp;"  "&amp;#REF!&amp;"  "&amp;#REF!&amp;"  "&amp;#REF!</f>
        <v>#REF!</v>
      </c>
      <c r="JH47" s="116" t="e">
        <f>#REF!&amp;"  "&amp;#REF!&amp;"   "&amp;#REF!&amp;"  "&amp;#REF!&amp;"  "&amp;#REF!&amp;"  "&amp;#REF!</f>
        <v>#REF!</v>
      </c>
      <c r="JI47" s="116" t="e">
        <f>#REF!&amp;"  "&amp;#REF!&amp;"   "&amp;#REF!&amp;"  "&amp;#REF!&amp;"  "&amp;#REF!&amp;"  "&amp;#REF!</f>
        <v>#REF!</v>
      </c>
      <c r="JJ47" s="116" t="e">
        <f>#REF!&amp;"  "&amp;#REF!&amp;"   "&amp;#REF!&amp;"  "&amp;#REF!&amp;"  "&amp;#REF!&amp;"  "&amp;#REF!</f>
        <v>#REF!</v>
      </c>
      <c r="JK47" s="116" t="e">
        <f>#REF!&amp;"  "&amp;#REF!&amp;"   "&amp;#REF!&amp;"  "&amp;#REF!&amp;"  "&amp;#REF!&amp;"  "&amp;#REF!</f>
        <v>#REF!</v>
      </c>
      <c r="JL47" s="116" t="e">
        <f>#REF!&amp;"  "&amp;#REF!&amp;"   "&amp;#REF!&amp;"  "&amp;#REF!&amp;"  "&amp;#REF!&amp;"  "&amp;#REF!</f>
        <v>#REF!</v>
      </c>
      <c r="JM47" s="116" t="e">
        <f>#REF!&amp;"  "&amp;#REF!&amp;"   "&amp;#REF!&amp;"  "&amp;#REF!&amp;"  "&amp;#REF!&amp;"  "&amp;#REF!</f>
        <v>#REF!</v>
      </c>
      <c r="JN47" s="116" t="e">
        <f>#REF!&amp;"  "&amp;#REF!&amp;"   "&amp;#REF!&amp;"  "&amp;#REF!&amp;"  "&amp;#REF!&amp;"  "&amp;#REF!</f>
        <v>#REF!</v>
      </c>
      <c r="JO47" s="116" t="e">
        <f>#REF!&amp;"  "&amp;#REF!&amp;"   "&amp;#REF!&amp;"  "&amp;#REF!&amp;"  "&amp;#REF!&amp;"  "&amp;#REF!</f>
        <v>#REF!</v>
      </c>
      <c r="JP47" s="116" t="e">
        <f>#REF!&amp;"  "&amp;#REF!&amp;"   "&amp;#REF!&amp;"  "&amp;#REF!&amp;"  "&amp;#REF!&amp;"  "&amp;#REF!</f>
        <v>#REF!</v>
      </c>
      <c r="JQ47" s="116" t="e">
        <f>#REF!&amp;"  "&amp;#REF!&amp;"   "&amp;#REF!&amp;"  "&amp;#REF!&amp;"  "&amp;#REF!&amp;"  "&amp;#REF!</f>
        <v>#REF!</v>
      </c>
      <c r="JR47" s="116" t="e">
        <f>#REF!&amp;"  "&amp;#REF!&amp;"   "&amp;#REF!&amp;"  "&amp;#REF!&amp;"  "&amp;#REF!&amp;"  "&amp;#REF!</f>
        <v>#REF!</v>
      </c>
      <c r="JS47" s="116" t="e">
        <f>#REF!&amp;"  "&amp;#REF!&amp;"   "&amp;#REF!&amp;"  "&amp;#REF!&amp;"  "&amp;#REF!&amp;"  "&amp;#REF!</f>
        <v>#REF!</v>
      </c>
      <c r="JT47" s="116" t="e">
        <f>#REF!&amp;"  "&amp;#REF!&amp;"   "&amp;#REF!&amp;"  "&amp;#REF!&amp;"  "&amp;#REF!&amp;"  "&amp;#REF!</f>
        <v>#REF!</v>
      </c>
      <c r="JU47" s="116" t="e">
        <f>#REF!&amp;"  "&amp;#REF!&amp;"   "&amp;#REF!&amp;"  "&amp;#REF!&amp;"  "&amp;#REF!&amp;"  "&amp;#REF!</f>
        <v>#REF!</v>
      </c>
      <c r="JV47" s="116" t="e">
        <f>#REF!&amp;"  "&amp;#REF!&amp;"   "&amp;#REF!&amp;"  "&amp;#REF!&amp;"  "&amp;#REF!&amp;"  "&amp;#REF!</f>
        <v>#REF!</v>
      </c>
      <c r="JW47" s="116" t="e">
        <f>#REF!&amp;"  "&amp;#REF!&amp;"   "&amp;#REF!&amp;"  "&amp;#REF!&amp;"  "&amp;#REF!&amp;"  "&amp;#REF!</f>
        <v>#REF!</v>
      </c>
      <c r="JX47" s="116" t="e">
        <f>#REF!&amp;"  "&amp;#REF!&amp;"   "&amp;#REF!&amp;"  "&amp;#REF!&amp;"  "&amp;#REF!&amp;"  "&amp;#REF!</f>
        <v>#REF!</v>
      </c>
      <c r="JY47" s="116" t="e">
        <f>#REF!&amp;"  "&amp;#REF!&amp;"   "&amp;#REF!&amp;"  "&amp;#REF!&amp;"  "&amp;#REF!&amp;"  "&amp;#REF!</f>
        <v>#REF!</v>
      </c>
      <c r="JZ47" s="116" t="e">
        <f>#REF!&amp;"  "&amp;#REF!&amp;"   "&amp;#REF!&amp;"  "&amp;#REF!&amp;"  "&amp;#REF!&amp;"  "&amp;#REF!</f>
        <v>#REF!</v>
      </c>
      <c r="KA47" s="116" t="e">
        <f>#REF!&amp;"  "&amp;#REF!&amp;"   "&amp;#REF!&amp;"  "&amp;#REF!&amp;"  "&amp;#REF!&amp;"  "&amp;#REF!</f>
        <v>#REF!</v>
      </c>
      <c r="KB47" s="116" t="e">
        <f>#REF!&amp;"  "&amp;#REF!&amp;"   "&amp;#REF!&amp;"  "&amp;#REF!&amp;"  "&amp;#REF!&amp;"  "&amp;#REF!</f>
        <v>#REF!</v>
      </c>
      <c r="KC47" s="116" t="e">
        <f>#REF!&amp;"  "&amp;#REF!&amp;"   "&amp;#REF!&amp;"  "&amp;#REF!&amp;"  "&amp;#REF!&amp;"  "&amp;#REF!</f>
        <v>#REF!</v>
      </c>
      <c r="KD47" s="116" t="e">
        <f>#REF!&amp;"  "&amp;#REF!&amp;"   "&amp;#REF!&amp;"  "&amp;#REF!&amp;"  "&amp;#REF!&amp;"  "&amp;#REF!</f>
        <v>#REF!</v>
      </c>
      <c r="KE47" s="116" t="e">
        <f>#REF!&amp;"  "&amp;#REF!&amp;"   "&amp;#REF!&amp;"  "&amp;#REF!&amp;"  "&amp;#REF!&amp;"  "&amp;#REF!</f>
        <v>#REF!</v>
      </c>
      <c r="KF47" s="116" t="e">
        <f>#REF!&amp;"  "&amp;#REF!&amp;"   "&amp;#REF!&amp;"  "&amp;#REF!&amp;"  "&amp;#REF!&amp;"  "&amp;#REF!</f>
        <v>#REF!</v>
      </c>
      <c r="KG47" s="116" t="e">
        <f>#REF!&amp;"  "&amp;#REF!&amp;"   "&amp;#REF!&amp;"  "&amp;#REF!&amp;"  "&amp;#REF!&amp;"  "&amp;#REF!</f>
        <v>#REF!</v>
      </c>
      <c r="KH47" s="116" t="e">
        <f>#REF!&amp;"  "&amp;#REF!&amp;"   "&amp;#REF!&amp;"  "&amp;#REF!&amp;"  "&amp;#REF!&amp;"  "&amp;#REF!</f>
        <v>#REF!</v>
      </c>
      <c r="KI47" s="116" t="e">
        <f>#REF!&amp;"  "&amp;#REF!&amp;"   "&amp;#REF!&amp;"  "&amp;#REF!&amp;"  "&amp;#REF!&amp;"  "&amp;#REF!</f>
        <v>#REF!</v>
      </c>
      <c r="KJ47" s="116" t="e">
        <f>#REF!&amp;"  "&amp;#REF!&amp;"   "&amp;#REF!&amp;"  "&amp;#REF!&amp;"  "&amp;#REF!&amp;"  "&amp;#REF!</f>
        <v>#REF!</v>
      </c>
      <c r="KK47" s="116" t="e">
        <f>#REF!&amp;"  "&amp;#REF!&amp;"   "&amp;#REF!&amp;"  "&amp;#REF!&amp;"  "&amp;#REF!&amp;"  "&amp;#REF!</f>
        <v>#REF!</v>
      </c>
      <c r="KL47" s="116" t="e">
        <f>#REF!&amp;"  "&amp;#REF!&amp;"   "&amp;#REF!&amp;"  "&amp;#REF!&amp;"  "&amp;#REF!&amp;"  "&amp;#REF!</f>
        <v>#REF!</v>
      </c>
      <c r="KM47" s="116" t="e">
        <f>#REF!&amp;"  "&amp;#REF!&amp;"   "&amp;#REF!&amp;"  "&amp;#REF!&amp;"  "&amp;#REF!&amp;"  "&amp;#REF!</f>
        <v>#REF!</v>
      </c>
      <c r="KN47" s="116" t="e">
        <f>#REF!&amp;"  "&amp;#REF!&amp;"   "&amp;#REF!&amp;"  "&amp;#REF!&amp;"  "&amp;#REF!&amp;"  "&amp;#REF!</f>
        <v>#REF!</v>
      </c>
      <c r="KO47" s="116" t="e">
        <f>#REF!&amp;"  "&amp;#REF!&amp;"   "&amp;#REF!&amp;"  "&amp;#REF!&amp;"  "&amp;#REF!&amp;"  "&amp;#REF!</f>
        <v>#REF!</v>
      </c>
      <c r="KP47" s="116" t="e">
        <f>#REF!&amp;"  "&amp;#REF!&amp;"   "&amp;#REF!&amp;"  "&amp;#REF!&amp;"  "&amp;#REF!&amp;"  "&amp;#REF!</f>
        <v>#REF!</v>
      </c>
      <c r="KQ47" s="116" t="e">
        <f>#REF!&amp;"  "&amp;#REF!&amp;"   "&amp;#REF!&amp;"  "&amp;#REF!&amp;"  "&amp;#REF!&amp;"  "&amp;#REF!</f>
        <v>#REF!</v>
      </c>
      <c r="KR47" s="116" t="e">
        <f>#REF!&amp;"  "&amp;#REF!&amp;"   "&amp;#REF!&amp;"  "&amp;#REF!&amp;"  "&amp;#REF!&amp;"  "&amp;#REF!</f>
        <v>#REF!</v>
      </c>
      <c r="KS47" s="116" t="e">
        <f>#REF!&amp;"  "&amp;#REF!&amp;"   "&amp;#REF!&amp;"  "&amp;#REF!&amp;"  "&amp;#REF!&amp;"  "&amp;#REF!</f>
        <v>#REF!</v>
      </c>
      <c r="KT47" s="116" t="e">
        <f>#REF!&amp;"  "&amp;#REF!&amp;"   "&amp;#REF!&amp;"  "&amp;#REF!&amp;"  "&amp;#REF!&amp;"  "&amp;#REF!</f>
        <v>#REF!</v>
      </c>
      <c r="KU47" s="116" t="e">
        <f>#REF!&amp;"  "&amp;#REF!&amp;"   "&amp;#REF!&amp;"  "&amp;#REF!&amp;"  "&amp;#REF!&amp;"  "&amp;#REF!</f>
        <v>#REF!</v>
      </c>
      <c r="KV47" s="116" t="e">
        <f>#REF!&amp;"  "&amp;#REF!&amp;"   "&amp;#REF!&amp;"  "&amp;#REF!&amp;"  "&amp;#REF!&amp;"  "&amp;#REF!</f>
        <v>#REF!</v>
      </c>
      <c r="KW47" s="116" t="e">
        <f>#REF!&amp;"  "&amp;#REF!&amp;"   "&amp;#REF!&amp;"  "&amp;#REF!&amp;"  "&amp;#REF!&amp;"  "&amp;#REF!</f>
        <v>#REF!</v>
      </c>
      <c r="KX47" s="116" t="e">
        <f>#REF!&amp;"  "&amp;#REF!&amp;"   "&amp;#REF!&amp;"  "&amp;#REF!&amp;"  "&amp;#REF!&amp;"  "&amp;#REF!</f>
        <v>#REF!</v>
      </c>
      <c r="KY47" s="116" t="e">
        <f>#REF!&amp;"  "&amp;#REF!&amp;"   "&amp;#REF!&amp;"  "&amp;#REF!&amp;"  "&amp;#REF!&amp;"  "&amp;#REF!</f>
        <v>#REF!</v>
      </c>
      <c r="KZ47" s="116" t="e">
        <f>#REF!&amp;"  "&amp;#REF!&amp;"   "&amp;#REF!&amp;"  "&amp;#REF!&amp;"  "&amp;#REF!&amp;"  "&amp;#REF!</f>
        <v>#REF!</v>
      </c>
      <c r="LA47" s="116" t="e">
        <f>#REF!&amp;"  "&amp;#REF!&amp;"   "&amp;#REF!&amp;"  "&amp;#REF!&amp;"  "&amp;#REF!&amp;"  "&amp;#REF!</f>
        <v>#REF!</v>
      </c>
      <c r="LB47" s="116" t="e">
        <f>#REF!&amp;"  "&amp;#REF!&amp;"   "&amp;#REF!&amp;"  "&amp;#REF!&amp;"  "&amp;#REF!&amp;"  "&amp;#REF!</f>
        <v>#REF!</v>
      </c>
      <c r="LC47" s="116" t="e">
        <f>#REF!&amp;"  "&amp;#REF!&amp;"   "&amp;#REF!&amp;"  "&amp;#REF!&amp;"  "&amp;#REF!&amp;"  "&amp;#REF!</f>
        <v>#REF!</v>
      </c>
      <c r="LD47" s="116" t="e">
        <f>#REF!&amp;"  "&amp;#REF!&amp;"   "&amp;#REF!&amp;"  "&amp;#REF!&amp;"  "&amp;#REF!&amp;"  "&amp;#REF!</f>
        <v>#REF!</v>
      </c>
      <c r="LE47" s="116" t="e">
        <f>#REF!&amp;"  "&amp;#REF!&amp;"   "&amp;#REF!&amp;"  "&amp;#REF!&amp;"  "&amp;#REF!&amp;"  "&amp;#REF!</f>
        <v>#REF!</v>
      </c>
      <c r="LF47" s="116" t="e">
        <f>#REF!&amp;"  "&amp;#REF!&amp;"   "&amp;#REF!&amp;"  "&amp;#REF!&amp;"  "&amp;#REF!&amp;"  "&amp;#REF!</f>
        <v>#REF!</v>
      </c>
      <c r="LG47" s="116" t="e">
        <f>#REF!&amp;"  "&amp;#REF!&amp;"   "&amp;#REF!&amp;"  "&amp;#REF!&amp;"  "&amp;#REF!&amp;"  "&amp;#REF!</f>
        <v>#REF!</v>
      </c>
      <c r="LH47" s="116" t="e">
        <f>#REF!&amp;"  "&amp;#REF!&amp;"   "&amp;#REF!&amp;"  "&amp;#REF!&amp;"  "&amp;#REF!&amp;"  "&amp;#REF!</f>
        <v>#REF!</v>
      </c>
      <c r="LI47" s="116" t="e">
        <f>#REF!&amp;"  "&amp;#REF!&amp;"   "&amp;#REF!&amp;"  "&amp;#REF!&amp;"  "&amp;#REF!&amp;"  "&amp;#REF!</f>
        <v>#REF!</v>
      </c>
      <c r="LJ47" s="116" t="e">
        <f>#REF!&amp;"  "&amp;#REF!&amp;"   "&amp;#REF!&amp;"  "&amp;#REF!&amp;"  "&amp;#REF!&amp;"  "&amp;#REF!</f>
        <v>#REF!</v>
      </c>
      <c r="LK47" s="116" t="e">
        <f>#REF!&amp;"  "&amp;#REF!&amp;"   "&amp;#REF!&amp;"  "&amp;#REF!&amp;"  "&amp;#REF!&amp;"  "&amp;#REF!</f>
        <v>#REF!</v>
      </c>
      <c r="LL47" s="116" t="e">
        <f>#REF!&amp;"  "&amp;#REF!&amp;"   "&amp;#REF!&amp;"  "&amp;#REF!&amp;"  "&amp;#REF!&amp;"  "&amp;#REF!</f>
        <v>#REF!</v>
      </c>
      <c r="LM47" s="116" t="e">
        <f>#REF!&amp;"  "&amp;#REF!&amp;"   "&amp;#REF!&amp;"  "&amp;#REF!&amp;"  "&amp;#REF!&amp;"  "&amp;#REF!</f>
        <v>#REF!</v>
      </c>
      <c r="LN47" s="116" t="e">
        <f>#REF!&amp;"  "&amp;#REF!&amp;"   "&amp;#REF!&amp;"  "&amp;#REF!&amp;"  "&amp;#REF!&amp;"  "&amp;#REF!</f>
        <v>#REF!</v>
      </c>
      <c r="LO47" s="116" t="e">
        <f>#REF!&amp;"  "&amp;#REF!&amp;"   "&amp;#REF!&amp;"  "&amp;#REF!&amp;"  "&amp;#REF!&amp;"  "&amp;#REF!</f>
        <v>#REF!</v>
      </c>
      <c r="LP47" s="116" t="e">
        <f>#REF!&amp;"  "&amp;#REF!&amp;"   "&amp;#REF!&amp;"  "&amp;#REF!&amp;"  "&amp;#REF!&amp;"  "&amp;#REF!</f>
        <v>#REF!</v>
      </c>
      <c r="LQ47" s="116" t="e">
        <f>#REF!&amp;"  "&amp;#REF!&amp;"   "&amp;#REF!&amp;"  "&amp;#REF!&amp;"  "&amp;#REF!&amp;"  "&amp;#REF!</f>
        <v>#REF!</v>
      </c>
      <c r="LR47" s="116" t="e">
        <f>#REF!&amp;"  "&amp;#REF!&amp;"   "&amp;#REF!&amp;"  "&amp;#REF!&amp;"  "&amp;#REF!&amp;"  "&amp;#REF!</f>
        <v>#REF!</v>
      </c>
      <c r="LS47" s="116" t="e">
        <f>#REF!&amp;"  "&amp;#REF!&amp;"   "&amp;#REF!&amp;"  "&amp;#REF!&amp;"  "&amp;#REF!&amp;"  "&amp;#REF!</f>
        <v>#REF!</v>
      </c>
      <c r="LT47" s="116" t="e">
        <f>#REF!&amp;"  "&amp;#REF!&amp;"   "&amp;#REF!&amp;"  "&amp;#REF!&amp;"  "&amp;#REF!&amp;"  "&amp;#REF!</f>
        <v>#REF!</v>
      </c>
      <c r="LU47" s="116" t="e">
        <f>#REF!&amp;"  "&amp;#REF!&amp;"   "&amp;#REF!&amp;"  "&amp;#REF!&amp;"  "&amp;#REF!&amp;"  "&amp;#REF!</f>
        <v>#REF!</v>
      </c>
      <c r="LV47" s="116" t="e">
        <f>#REF!&amp;"  "&amp;#REF!&amp;"   "&amp;#REF!&amp;"  "&amp;#REF!&amp;"  "&amp;#REF!&amp;"  "&amp;#REF!</f>
        <v>#REF!</v>
      </c>
      <c r="LW47" s="116" t="e">
        <f>#REF!&amp;"  "&amp;#REF!&amp;"   "&amp;#REF!&amp;"  "&amp;#REF!&amp;"  "&amp;#REF!&amp;"  "&amp;#REF!</f>
        <v>#REF!</v>
      </c>
      <c r="LX47" s="116" t="e">
        <f>#REF!&amp;"  "&amp;#REF!&amp;"   "&amp;#REF!&amp;"  "&amp;#REF!&amp;"  "&amp;#REF!&amp;"  "&amp;#REF!</f>
        <v>#REF!</v>
      </c>
      <c r="LY47" s="116" t="e">
        <f>#REF!&amp;"  "&amp;#REF!&amp;"   "&amp;#REF!&amp;"  "&amp;#REF!&amp;"  "&amp;#REF!&amp;"  "&amp;#REF!</f>
        <v>#REF!</v>
      </c>
      <c r="LZ47" s="116" t="e">
        <f>#REF!&amp;"  "&amp;#REF!&amp;"   "&amp;#REF!&amp;"  "&amp;#REF!&amp;"  "&amp;#REF!&amp;"  "&amp;#REF!</f>
        <v>#REF!</v>
      </c>
      <c r="MA47" s="116" t="e">
        <f>#REF!&amp;"  "&amp;#REF!&amp;"   "&amp;#REF!&amp;"  "&amp;#REF!&amp;"  "&amp;#REF!&amp;"  "&amp;#REF!</f>
        <v>#REF!</v>
      </c>
      <c r="MB47" s="116" t="e">
        <f>#REF!&amp;"  "&amp;#REF!&amp;"   "&amp;#REF!&amp;"  "&amp;#REF!&amp;"  "&amp;#REF!&amp;"  "&amp;#REF!</f>
        <v>#REF!</v>
      </c>
      <c r="MC47" s="116" t="e">
        <f>#REF!&amp;"  "&amp;#REF!&amp;"   "&amp;#REF!&amp;"  "&amp;#REF!&amp;"  "&amp;#REF!&amp;"  "&amp;#REF!</f>
        <v>#REF!</v>
      </c>
      <c r="MD47" s="116" t="e">
        <f>#REF!&amp;"  "&amp;#REF!&amp;"   "&amp;#REF!&amp;"  "&amp;#REF!&amp;"  "&amp;#REF!&amp;"  "&amp;#REF!</f>
        <v>#REF!</v>
      </c>
      <c r="ME47" s="116" t="e">
        <f>#REF!&amp;"  "&amp;#REF!&amp;"   "&amp;#REF!&amp;"  "&amp;#REF!&amp;"  "&amp;#REF!&amp;"  "&amp;#REF!</f>
        <v>#REF!</v>
      </c>
      <c r="MF47" s="116" t="e">
        <f>#REF!&amp;"  "&amp;#REF!&amp;"   "&amp;#REF!&amp;"  "&amp;#REF!&amp;"  "&amp;#REF!&amp;"  "&amp;#REF!</f>
        <v>#REF!</v>
      </c>
      <c r="MG47" s="116" t="e">
        <f>#REF!&amp;"  "&amp;#REF!&amp;"   "&amp;#REF!&amp;"  "&amp;#REF!&amp;"  "&amp;#REF!&amp;"  "&amp;#REF!</f>
        <v>#REF!</v>
      </c>
      <c r="MH47" s="116" t="e">
        <f>#REF!&amp;"  "&amp;#REF!&amp;"   "&amp;#REF!&amp;"  "&amp;#REF!&amp;"  "&amp;#REF!&amp;"  "&amp;#REF!</f>
        <v>#REF!</v>
      </c>
      <c r="MI47" s="116" t="e">
        <f>#REF!&amp;"  "&amp;#REF!&amp;"   "&amp;#REF!&amp;"  "&amp;#REF!&amp;"  "&amp;#REF!&amp;"  "&amp;#REF!</f>
        <v>#REF!</v>
      </c>
      <c r="MJ47" s="116" t="e">
        <f>#REF!&amp;"  "&amp;#REF!&amp;"   "&amp;#REF!&amp;"  "&amp;#REF!&amp;"  "&amp;#REF!&amp;"  "&amp;#REF!</f>
        <v>#REF!</v>
      </c>
      <c r="MK47" s="116" t="e">
        <f>#REF!&amp;"  "&amp;#REF!&amp;"   "&amp;#REF!&amp;"  "&amp;#REF!&amp;"  "&amp;#REF!&amp;"  "&amp;#REF!</f>
        <v>#REF!</v>
      </c>
      <c r="ML47" s="116" t="e">
        <f>#REF!&amp;"  "&amp;#REF!&amp;"   "&amp;#REF!&amp;"  "&amp;#REF!&amp;"  "&amp;#REF!&amp;"  "&amp;#REF!</f>
        <v>#REF!</v>
      </c>
      <c r="MM47" s="116" t="e">
        <f>#REF!&amp;"  "&amp;#REF!&amp;"   "&amp;#REF!&amp;"  "&amp;#REF!&amp;"  "&amp;#REF!&amp;"  "&amp;#REF!</f>
        <v>#REF!</v>
      </c>
      <c r="MN47" s="116" t="e">
        <f>#REF!&amp;"  "&amp;#REF!&amp;"   "&amp;#REF!&amp;"  "&amp;#REF!&amp;"  "&amp;#REF!&amp;"  "&amp;#REF!</f>
        <v>#REF!</v>
      </c>
      <c r="MO47" s="116" t="e">
        <f>#REF!&amp;"  "&amp;#REF!&amp;"   "&amp;#REF!&amp;"  "&amp;#REF!&amp;"  "&amp;#REF!&amp;"  "&amp;#REF!</f>
        <v>#REF!</v>
      </c>
      <c r="MP47" s="116" t="e">
        <f>#REF!&amp;"  "&amp;#REF!&amp;"   "&amp;#REF!&amp;"  "&amp;#REF!&amp;"  "&amp;#REF!&amp;"  "&amp;#REF!</f>
        <v>#REF!</v>
      </c>
      <c r="MQ47" s="116" t="e">
        <f>#REF!&amp;"  "&amp;#REF!&amp;"   "&amp;#REF!&amp;"  "&amp;#REF!&amp;"  "&amp;#REF!&amp;"  "&amp;#REF!</f>
        <v>#REF!</v>
      </c>
      <c r="MR47" s="116" t="e">
        <f>#REF!&amp;"  "&amp;#REF!&amp;"   "&amp;#REF!&amp;"  "&amp;#REF!&amp;"  "&amp;#REF!&amp;"  "&amp;#REF!</f>
        <v>#REF!</v>
      </c>
      <c r="MS47" s="116" t="e">
        <f>#REF!&amp;"  "&amp;#REF!&amp;"   "&amp;#REF!&amp;"  "&amp;#REF!&amp;"  "&amp;#REF!&amp;"  "&amp;#REF!</f>
        <v>#REF!</v>
      </c>
      <c r="MT47" s="116" t="e">
        <f>#REF!&amp;"  "&amp;#REF!&amp;"   "&amp;#REF!&amp;"  "&amp;#REF!&amp;"  "&amp;#REF!&amp;"  "&amp;#REF!</f>
        <v>#REF!</v>
      </c>
      <c r="MU47" s="116" t="e">
        <f>#REF!&amp;"  "&amp;#REF!&amp;"   "&amp;#REF!&amp;"  "&amp;#REF!&amp;"  "&amp;#REF!&amp;"  "&amp;#REF!</f>
        <v>#REF!</v>
      </c>
      <c r="MV47" s="116" t="e">
        <f>#REF!&amp;"  "&amp;#REF!&amp;"   "&amp;#REF!&amp;"  "&amp;#REF!&amp;"  "&amp;#REF!&amp;"  "&amp;#REF!</f>
        <v>#REF!</v>
      </c>
      <c r="MW47" s="116" t="e">
        <f>#REF!&amp;"  "&amp;#REF!&amp;"   "&amp;#REF!&amp;"  "&amp;#REF!&amp;"  "&amp;#REF!&amp;"  "&amp;#REF!</f>
        <v>#REF!</v>
      </c>
      <c r="MX47" s="116" t="e">
        <f>#REF!&amp;"  "&amp;#REF!&amp;"   "&amp;#REF!&amp;"  "&amp;#REF!&amp;"  "&amp;#REF!&amp;"  "&amp;#REF!</f>
        <v>#REF!</v>
      </c>
      <c r="MY47" s="116" t="e">
        <f>#REF!&amp;"  "&amp;#REF!&amp;"   "&amp;#REF!&amp;"  "&amp;#REF!&amp;"  "&amp;#REF!&amp;"  "&amp;#REF!</f>
        <v>#REF!</v>
      </c>
      <c r="MZ47" s="116" t="e">
        <f>#REF!&amp;"  "&amp;#REF!&amp;"   "&amp;#REF!&amp;"  "&amp;#REF!&amp;"  "&amp;#REF!&amp;"  "&amp;#REF!</f>
        <v>#REF!</v>
      </c>
      <c r="NA47" s="116" t="e">
        <f>#REF!&amp;"  "&amp;#REF!&amp;"   "&amp;#REF!&amp;"  "&amp;#REF!&amp;"  "&amp;#REF!&amp;"  "&amp;#REF!</f>
        <v>#REF!</v>
      </c>
      <c r="NB47" s="116" t="e">
        <f>#REF!&amp;"  "&amp;#REF!&amp;"   "&amp;#REF!&amp;"  "&amp;#REF!&amp;"  "&amp;#REF!&amp;"  "&amp;#REF!</f>
        <v>#REF!</v>
      </c>
      <c r="NC47" s="116" t="e">
        <f>#REF!&amp;"  "&amp;#REF!&amp;"   "&amp;#REF!&amp;"  "&amp;#REF!&amp;"  "&amp;#REF!&amp;"  "&amp;#REF!</f>
        <v>#REF!</v>
      </c>
      <c r="ND47" s="116" t="e">
        <f>#REF!&amp;"  "&amp;#REF!&amp;"   "&amp;#REF!&amp;"  "&amp;#REF!&amp;"  "&amp;#REF!&amp;"  "&amp;#REF!</f>
        <v>#REF!</v>
      </c>
      <c r="NE47" s="116" t="e">
        <f>#REF!&amp;"  "&amp;#REF!&amp;"   "&amp;#REF!&amp;"  "&amp;#REF!&amp;"  "&amp;#REF!&amp;"  "&amp;#REF!</f>
        <v>#REF!</v>
      </c>
      <c r="NF47" s="116" t="e">
        <f>#REF!&amp;"  "&amp;#REF!&amp;"   "&amp;#REF!&amp;"  "&amp;#REF!&amp;"  "&amp;#REF!&amp;"  "&amp;#REF!</f>
        <v>#REF!</v>
      </c>
      <c r="NG47" s="116" t="e">
        <f>#REF!&amp;"  "&amp;#REF!&amp;"   "&amp;#REF!&amp;"  "&amp;#REF!&amp;"  "&amp;#REF!&amp;"  "&amp;#REF!</f>
        <v>#REF!</v>
      </c>
      <c r="NH47" s="116" t="e">
        <f>#REF!&amp;"  "&amp;#REF!&amp;"   "&amp;#REF!&amp;"  "&amp;#REF!&amp;"  "&amp;#REF!&amp;"  "&amp;#REF!</f>
        <v>#REF!</v>
      </c>
      <c r="NI47" s="116" t="e">
        <f>#REF!&amp;"  "&amp;#REF!&amp;"   "&amp;#REF!&amp;"  "&amp;#REF!&amp;"  "&amp;#REF!&amp;"  "&amp;#REF!</f>
        <v>#REF!</v>
      </c>
      <c r="NJ47" s="116" t="e">
        <f>#REF!&amp;"  "&amp;#REF!&amp;"   "&amp;#REF!&amp;"  "&amp;#REF!&amp;"  "&amp;#REF!&amp;"  "&amp;#REF!</f>
        <v>#REF!</v>
      </c>
      <c r="NK47" s="118"/>
    </row>
    <row r="48" spans="1:375" s="120" customFormat="1" ht="69" customHeight="1" thickBot="1" x14ac:dyDescent="0.3">
      <c r="B48" s="121"/>
      <c r="C48" s="122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3"/>
      <c r="AG48" s="123"/>
      <c r="AH48" s="123"/>
      <c r="AI48" s="123"/>
      <c r="AJ48" s="123"/>
      <c r="AK48" s="123"/>
      <c r="AL48" s="123"/>
      <c r="AM48" s="123"/>
      <c r="AN48" s="123"/>
      <c r="AO48" s="123"/>
      <c r="AP48" s="123"/>
      <c r="AQ48" s="123"/>
      <c r="AR48" s="123"/>
      <c r="AS48" s="123"/>
      <c r="AT48" s="123"/>
      <c r="AU48" s="123"/>
      <c r="AV48" s="123"/>
      <c r="AW48" s="123"/>
      <c r="AX48" s="123"/>
      <c r="AY48" s="123"/>
      <c r="AZ48" s="123"/>
      <c r="BA48" s="123"/>
      <c r="BB48" s="123"/>
      <c r="BC48" s="123"/>
      <c r="BD48" s="123"/>
      <c r="BE48" s="123"/>
      <c r="BF48" s="123"/>
      <c r="BG48" s="123"/>
      <c r="BH48" s="123"/>
      <c r="BI48" s="123"/>
      <c r="BJ48" s="123"/>
      <c r="BK48" s="123"/>
      <c r="BL48" s="123"/>
      <c r="BM48" s="123"/>
      <c r="BN48" s="123"/>
      <c r="BO48" s="123"/>
      <c r="BP48" s="123"/>
      <c r="BQ48" s="123"/>
      <c r="BR48" s="123"/>
      <c r="BS48" s="123"/>
      <c r="BT48" s="123"/>
      <c r="BU48" s="123"/>
      <c r="BV48" s="123"/>
      <c r="BW48" s="123"/>
      <c r="BX48" s="123"/>
      <c r="BY48" s="123"/>
      <c r="BZ48" s="123"/>
      <c r="CA48" s="123"/>
      <c r="CB48" s="123"/>
      <c r="CC48" s="123"/>
      <c r="CD48" s="123"/>
      <c r="CE48" s="123"/>
      <c r="CF48" s="123"/>
      <c r="CG48" s="123"/>
      <c r="CH48" s="123"/>
      <c r="CI48" s="123"/>
      <c r="CJ48" s="123"/>
      <c r="CK48" s="123"/>
      <c r="CL48" s="123"/>
      <c r="CM48" s="123"/>
      <c r="CN48" s="123"/>
      <c r="CO48" s="123"/>
      <c r="CP48" s="123"/>
      <c r="CQ48" s="123"/>
      <c r="CR48" s="123"/>
      <c r="CS48" s="123"/>
      <c r="CT48" s="123"/>
      <c r="CU48" s="123"/>
      <c r="CV48" s="123"/>
      <c r="CW48" s="123"/>
      <c r="CX48" s="123"/>
      <c r="CY48" s="123"/>
      <c r="CZ48" s="123"/>
      <c r="DA48" s="123"/>
      <c r="DB48" s="123"/>
      <c r="DC48" s="123"/>
      <c r="DD48" s="123"/>
      <c r="DE48" s="123"/>
      <c r="DF48" s="123"/>
      <c r="DG48" s="123"/>
      <c r="DH48" s="123"/>
      <c r="DI48" s="123"/>
      <c r="DJ48" s="123"/>
      <c r="DK48" s="123"/>
      <c r="DL48" s="123"/>
      <c r="DM48" s="123"/>
      <c r="DN48" s="123"/>
      <c r="DO48" s="123"/>
      <c r="DP48" s="123"/>
      <c r="DQ48" s="123"/>
      <c r="DR48" s="123"/>
      <c r="DS48" s="123"/>
      <c r="DT48" s="123"/>
      <c r="DU48" s="123"/>
      <c r="DV48" s="123"/>
      <c r="DW48" s="123"/>
      <c r="DX48" s="123"/>
      <c r="DY48" s="123"/>
      <c r="DZ48" s="123"/>
      <c r="EA48" s="123"/>
      <c r="EB48" s="123"/>
      <c r="EC48" s="123"/>
      <c r="ED48" s="123"/>
      <c r="EE48" s="123"/>
      <c r="EF48" s="123"/>
      <c r="EG48" s="123"/>
      <c r="EH48" s="123"/>
      <c r="EI48" s="123"/>
      <c r="EJ48" s="123"/>
      <c r="EK48" s="123"/>
      <c r="EL48" s="123"/>
      <c r="EM48" s="123"/>
      <c r="EN48" s="123"/>
      <c r="EO48" s="123"/>
      <c r="EP48" s="123"/>
      <c r="EQ48" s="123"/>
      <c r="ER48" s="123"/>
      <c r="ES48" s="123"/>
      <c r="ET48" s="123"/>
      <c r="EU48" s="123"/>
      <c r="EV48" s="123"/>
      <c r="EW48" s="123"/>
      <c r="EX48" s="123"/>
      <c r="EY48" s="123"/>
      <c r="EZ48" s="123"/>
      <c r="FA48" s="123"/>
      <c r="FB48" s="123"/>
      <c r="FC48" s="123"/>
      <c r="FD48" s="123"/>
      <c r="FE48" s="123"/>
      <c r="FF48" s="123"/>
      <c r="FG48" s="123"/>
      <c r="FH48" s="123"/>
      <c r="FI48" s="123"/>
      <c r="FJ48" s="123"/>
      <c r="FK48" s="123"/>
      <c r="FL48" s="123"/>
      <c r="FM48" s="123"/>
      <c r="FN48" s="123"/>
      <c r="FO48" s="123"/>
      <c r="FP48" s="123"/>
      <c r="FQ48" s="123"/>
      <c r="FR48" s="123"/>
      <c r="FS48" s="123"/>
      <c r="FT48" s="123"/>
      <c r="FU48" s="123"/>
      <c r="FV48" s="123"/>
      <c r="FW48" s="123"/>
      <c r="FX48" s="123"/>
      <c r="FY48" s="123"/>
      <c r="FZ48" s="123"/>
      <c r="GA48" s="123"/>
      <c r="GB48" s="123"/>
      <c r="GC48" s="123"/>
      <c r="GD48" s="123"/>
      <c r="GE48" s="123"/>
      <c r="GF48" s="123"/>
      <c r="GG48" s="123"/>
      <c r="GH48" s="123"/>
      <c r="GI48" s="123"/>
      <c r="GJ48" s="123"/>
      <c r="GK48" s="123"/>
      <c r="GL48" s="123"/>
      <c r="GM48" s="123"/>
      <c r="GN48" s="123"/>
      <c r="GO48" s="123"/>
      <c r="GP48" s="123"/>
      <c r="GQ48" s="123"/>
      <c r="GR48" s="123"/>
      <c r="GS48" s="123"/>
      <c r="GT48" s="123"/>
      <c r="GU48" s="123"/>
      <c r="GV48" s="123"/>
      <c r="GW48" s="123"/>
      <c r="GX48" s="123"/>
      <c r="GY48" s="123"/>
      <c r="GZ48" s="123"/>
      <c r="HA48" s="123"/>
      <c r="HB48" s="123"/>
      <c r="HC48" s="123"/>
      <c r="HD48" s="123"/>
      <c r="HE48" s="123"/>
      <c r="HF48" s="123"/>
      <c r="HG48" s="123"/>
      <c r="HH48" s="123"/>
      <c r="HI48" s="123"/>
      <c r="HJ48" s="123"/>
      <c r="HK48" s="123"/>
      <c r="HL48" s="123"/>
      <c r="HM48" s="123"/>
      <c r="HN48" s="123"/>
      <c r="HO48" s="123"/>
      <c r="HP48" s="123"/>
      <c r="HQ48" s="123"/>
      <c r="HR48" s="123"/>
      <c r="HS48" s="123"/>
      <c r="HT48" s="123"/>
      <c r="HU48" s="123"/>
      <c r="HV48" s="123"/>
      <c r="HW48" s="123"/>
      <c r="HX48" s="123"/>
      <c r="HY48" s="123"/>
      <c r="HZ48" s="123"/>
      <c r="IA48" s="123"/>
      <c r="IB48" s="123"/>
      <c r="IC48" s="123"/>
      <c r="ID48" s="123"/>
      <c r="IE48" s="123"/>
      <c r="IF48" s="123"/>
      <c r="IG48" s="123"/>
      <c r="IH48" s="123"/>
      <c r="II48" s="123"/>
      <c r="IJ48" s="123"/>
      <c r="IK48" s="123"/>
      <c r="IL48" s="123"/>
      <c r="IM48" s="123"/>
      <c r="IN48" s="123"/>
      <c r="IO48" s="123"/>
      <c r="IP48" s="123"/>
      <c r="IQ48" s="123"/>
      <c r="IR48" s="123"/>
      <c r="IS48" s="123"/>
      <c r="IT48" s="123"/>
      <c r="IU48" s="123"/>
      <c r="IV48" s="123"/>
      <c r="IW48" s="123"/>
      <c r="IX48" s="123"/>
      <c r="IY48" s="123"/>
      <c r="IZ48" s="123"/>
      <c r="JA48" s="123"/>
      <c r="JB48" s="123"/>
      <c r="JC48" s="123"/>
      <c r="JD48" s="123"/>
      <c r="JE48" s="123"/>
      <c r="JF48" s="123"/>
      <c r="JG48" s="123"/>
      <c r="JH48" s="123"/>
      <c r="JI48" s="123"/>
      <c r="JJ48" s="123"/>
      <c r="JK48" s="123"/>
      <c r="JL48" s="123"/>
      <c r="JM48" s="123"/>
      <c r="JN48" s="123"/>
      <c r="JO48" s="123"/>
      <c r="JP48" s="123"/>
      <c r="JQ48" s="123"/>
      <c r="JR48" s="123"/>
      <c r="JS48" s="123"/>
      <c r="JT48" s="123"/>
      <c r="JU48" s="123"/>
      <c r="JV48" s="123"/>
      <c r="JW48" s="123"/>
      <c r="JX48" s="123"/>
      <c r="JY48" s="123"/>
      <c r="JZ48" s="123"/>
      <c r="KA48" s="123"/>
      <c r="KB48" s="123"/>
      <c r="KC48" s="123"/>
      <c r="KD48" s="123"/>
      <c r="KE48" s="123"/>
      <c r="KF48" s="123"/>
      <c r="KG48" s="123"/>
      <c r="KH48" s="123"/>
      <c r="KI48" s="123"/>
      <c r="KJ48" s="123"/>
      <c r="KK48" s="123"/>
      <c r="KL48" s="123"/>
      <c r="KM48" s="123"/>
      <c r="KN48" s="123"/>
      <c r="KO48" s="123"/>
      <c r="KP48" s="123"/>
      <c r="KQ48" s="123"/>
      <c r="KR48" s="123"/>
      <c r="KS48" s="123"/>
      <c r="KT48" s="123"/>
      <c r="KU48" s="123"/>
      <c r="KV48" s="123"/>
      <c r="KW48" s="123"/>
      <c r="KX48" s="123"/>
      <c r="KY48" s="123"/>
      <c r="KZ48" s="123"/>
      <c r="LA48" s="123"/>
      <c r="LB48" s="123"/>
      <c r="LC48" s="123"/>
      <c r="LD48" s="123"/>
      <c r="LE48" s="123"/>
      <c r="LF48" s="123"/>
      <c r="LG48" s="123"/>
      <c r="LH48" s="123"/>
      <c r="LI48" s="123"/>
      <c r="LJ48" s="123"/>
      <c r="LK48" s="123"/>
      <c r="LL48" s="123"/>
      <c r="LM48" s="123"/>
      <c r="LN48" s="123"/>
      <c r="LO48" s="123"/>
      <c r="LP48" s="123"/>
      <c r="LQ48" s="123"/>
      <c r="LR48" s="123"/>
      <c r="LS48" s="123"/>
      <c r="LT48" s="123"/>
      <c r="LU48" s="123"/>
      <c r="LV48" s="123"/>
      <c r="LW48" s="123"/>
      <c r="LX48" s="123"/>
      <c r="LY48" s="123"/>
      <c r="LZ48" s="123"/>
      <c r="MA48" s="123"/>
      <c r="MB48" s="123"/>
      <c r="MC48" s="123"/>
      <c r="MD48" s="123"/>
      <c r="ME48" s="123"/>
      <c r="MF48" s="123"/>
      <c r="MG48" s="123"/>
      <c r="MH48" s="123"/>
      <c r="MI48" s="123"/>
      <c r="MJ48" s="123"/>
      <c r="MK48" s="123"/>
      <c r="ML48" s="123"/>
      <c r="MM48" s="123"/>
      <c r="MN48" s="123"/>
      <c r="MO48" s="123"/>
      <c r="MP48" s="123"/>
      <c r="MQ48" s="123"/>
      <c r="MR48" s="123"/>
      <c r="MS48" s="123"/>
      <c r="MT48" s="123"/>
      <c r="MU48" s="123"/>
      <c r="MV48" s="123"/>
      <c r="MW48" s="123"/>
      <c r="MX48" s="123"/>
      <c r="MY48" s="123"/>
      <c r="MZ48" s="123"/>
      <c r="NA48" s="123"/>
      <c r="NB48" s="123"/>
      <c r="NC48" s="123"/>
      <c r="ND48" s="123"/>
      <c r="NE48" s="123"/>
      <c r="NF48" s="123"/>
      <c r="NG48" s="123"/>
      <c r="NH48" s="123"/>
      <c r="NI48" s="123"/>
      <c r="NJ48" s="123"/>
      <c r="NK48" s="124"/>
    </row>
    <row r="49" spans="1:375" s="128" customFormat="1" ht="50.1" hidden="1" customHeight="1" x14ac:dyDescent="0.25">
      <c r="A49" s="125" t="s">
        <v>50</v>
      </c>
      <c r="B49" s="126" t="s">
        <v>55</v>
      </c>
      <c r="C49" s="127"/>
      <c r="D49" s="127" t="str">
        <f t="shared" ref="D49:BO49" si="86">IF(D3=0,$B$3&amp;"   ","")&amp;IF(D4=0,$B$4&amp;"   ","")&amp;IF(D5=0,$B$5&amp;"   ","")&amp;IF(D7=0,$B$7&amp;"   ","")&amp;IF(D10=0,$B$10&amp;"   ","")&amp;IF(D11=0,$B$11&amp;"   ","")&amp;IF(D13=0,$B$13&amp;"   ","")&amp;IF(D16=0,$B$16&amp;"   ","")&amp;IF(D17=0,$B$17&amp;"   ","")&amp;IF(AND(D3&gt;2,D3&lt;&gt;"a"),$B$3&amp;"   ","")&amp;IF(AND(D4&gt;2,D4&lt;&gt;"a"),$B$4&amp;"   ","")&amp;IF(AND(D5&gt;2,D5&lt;&gt;"a"),$B$5&amp;"   ","")&amp;IF(AND(D7&gt;2,D7&lt;&gt;"a"),$B$7&amp;"   ","")&amp;IF(AND(D10&gt;2,D10&lt;&gt;"a"),$B$10&amp;"   ","")&amp;IF(AND(D11&gt;2,D11&lt;&gt;"a"),$B$11&amp;"   ","")&amp;IF(AND(D13&gt;2,D13&lt;&gt;"a"),$B$13&amp;"   ","")&amp;IF(AND(D16&gt;2,D16&lt;&gt;"a"),$B$16&amp;"   ","")&amp;IF(AND(D17&gt;2,D14&lt;&gt;"a"),$B$17,"")</f>
        <v xml:space="preserve">Caro   Deb   Marj   Selim   Andrew   </v>
      </c>
      <c r="E49" s="127" t="str">
        <f t="shared" si="86"/>
        <v>Caro   Andrew   Marj   Selim</v>
      </c>
      <c r="F49" s="127" t="str">
        <f t="shared" si="86"/>
        <v xml:space="preserve">Caro   Quentin   Andrew   Marj   </v>
      </c>
      <c r="G49" s="127" t="str">
        <f t="shared" si="86"/>
        <v xml:space="preserve">Andrew   </v>
      </c>
      <c r="H49" s="127" t="str">
        <f t="shared" si="86"/>
        <v xml:space="preserve">Andrew   </v>
      </c>
      <c r="I49" s="127" t="str">
        <f t="shared" si="86"/>
        <v xml:space="preserve">Quentin   Deb   Andrew   Marj   Théo   Selim   </v>
      </c>
      <c r="J49" s="127" t="str">
        <f t="shared" si="86"/>
        <v xml:space="preserve">Quentin   Deb   Andrew   Marj   Théo   Selim   </v>
      </c>
      <c r="K49" s="127" t="str">
        <f t="shared" si="86"/>
        <v xml:space="preserve">Andrew   </v>
      </c>
      <c r="L49" s="127" t="str">
        <f t="shared" si="86"/>
        <v xml:space="preserve">Andrew   </v>
      </c>
      <c r="M49" s="127" t="str">
        <f t="shared" si="86"/>
        <v xml:space="preserve">Quentin   Selim   </v>
      </c>
      <c r="N49" s="127" t="str">
        <f t="shared" si="86"/>
        <v xml:space="preserve">Quentin   Amandine   Selim   </v>
      </c>
      <c r="O49" s="127" t="str">
        <f t="shared" si="86"/>
        <v/>
      </c>
      <c r="P49" s="127" t="str">
        <f t="shared" si="86"/>
        <v xml:space="preserve">Caro   Thib   Andrew   Marj   </v>
      </c>
      <c r="Q49" s="127" t="str">
        <f t="shared" si="86"/>
        <v xml:space="preserve">Caro   Thib   Deb   Andrew   Marj   Théo   </v>
      </c>
      <c r="R49" s="127" t="str">
        <f t="shared" si="86"/>
        <v xml:space="preserve">Selim   Quentin   </v>
      </c>
      <c r="S49" s="127" t="str">
        <f t="shared" si="86"/>
        <v xml:space="preserve">Quentin   </v>
      </c>
      <c r="T49" s="127" t="str">
        <f t="shared" si="86"/>
        <v/>
      </c>
      <c r="U49" s="127" t="str">
        <f t="shared" si="86"/>
        <v/>
      </c>
      <c r="V49" s="127" t="str">
        <f t="shared" si="86"/>
        <v xml:space="preserve">Quentin   </v>
      </c>
      <c r="W49" s="127" t="str">
        <f t="shared" si="86"/>
        <v xml:space="preserve">Caro   Quentin   Deb   Marj   Théo   Selim   </v>
      </c>
      <c r="X49" s="127" t="str">
        <f t="shared" si="86"/>
        <v xml:space="preserve">Caro   Quentin   Deb   Marj   Théo   Selim   </v>
      </c>
      <c r="Y49" s="127" t="str">
        <f t="shared" si="86"/>
        <v/>
      </c>
      <c r="Z49" s="127" t="str">
        <f t="shared" si="86"/>
        <v xml:space="preserve">Andrew   </v>
      </c>
      <c r="AA49" s="127" t="str">
        <f t="shared" si="86"/>
        <v>Andrew   Selim</v>
      </c>
      <c r="AB49" s="127" t="str">
        <f t="shared" si="86"/>
        <v>Selim</v>
      </c>
      <c r="AC49" s="127" t="str">
        <f t="shared" si="86"/>
        <v xml:space="preserve">Quentin   </v>
      </c>
      <c r="AD49" s="127" t="str">
        <f t="shared" si="86"/>
        <v xml:space="preserve">Quentin   Thib   Deb   Andrew   Marj   Amandine   Théo   </v>
      </c>
      <c r="AE49" s="127" t="str">
        <f t="shared" si="86"/>
        <v xml:space="preserve">Quentin   Thib   Deb   Andrew   Marj   Théo   </v>
      </c>
      <c r="AF49" s="127" t="str">
        <f t="shared" si="86"/>
        <v xml:space="preserve">Andrew   </v>
      </c>
      <c r="AG49" s="127" t="str">
        <f t="shared" si="86"/>
        <v xml:space="preserve">Andrew   </v>
      </c>
      <c r="AH49" s="127" t="str">
        <f t="shared" si="86"/>
        <v xml:space="preserve">Andrew   </v>
      </c>
      <c r="AI49" s="127" t="str">
        <f t="shared" si="86"/>
        <v xml:space="preserve">Andrew   </v>
      </c>
      <c r="AJ49" s="127" t="str">
        <f t="shared" si="86"/>
        <v xml:space="preserve">Andrew   </v>
      </c>
      <c r="AK49" s="127" t="str">
        <f t="shared" si="86"/>
        <v xml:space="preserve">Caro   Quentin   Deb   Marj   Théo   Selim   Andrew   </v>
      </c>
      <c r="AL49" s="127" t="str">
        <f t="shared" si="86"/>
        <v xml:space="preserve">Caro   Quentin   Deb   Marj   Théo   Selim   Andrew   </v>
      </c>
      <c r="AM49" s="127" t="str">
        <f t="shared" si="86"/>
        <v xml:space="preserve">Quentin   Andrew   </v>
      </c>
      <c r="AN49" s="127" t="str">
        <f t="shared" si="86"/>
        <v xml:space="preserve">Quentin   Thib   Andrew   </v>
      </c>
      <c r="AO49" s="127" t="str">
        <f t="shared" si="86"/>
        <v xml:space="preserve">Caro   Thib   Andrew   </v>
      </c>
      <c r="AP49" s="127" t="str">
        <f t="shared" si="86"/>
        <v xml:space="preserve">Caro   Thib   Andrew   </v>
      </c>
      <c r="AQ49" s="127" t="str">
        <f t="shared" si="86"/>
        <v>Thib   Andrew   Selim</v>
      </c>
      <c r="AR49" s="127" t="str">
        <f t="shared" si="86"/>
        <v xml:space="preserve">Thib   Deb   Andrew   Marj   Théo   </v>
      </c>
      <c r="AS49" s="127" t="str">
        <f t="shared" si="86"/>
        <v xml:space="preserve">Thib   Deb   Andrew   Marj   Amandine   Théo   </v>
      </c>
      <c r="AT49" s="127" t="str">
        <f t="shared" si="86"/>
        <v xml:space="preserve">Quentin   Andrew   </v>
      </c>
      <c r="AU49" s="127" t="str">
        <f t="shared" si="86"/>
        <v xml:space="preserve">Andrew   Caro   </v>
      </c>
      <c r="AV49" s="127" t="str">
        <f t="shared" si="86"/>
        <v xml:space="preserve">Caro   </v>
      </c>
      <c r="AW49" s="127" t="str">
        <f t="shared" si="86"/>
        <v xml:space="preserve">Caro   </v>
      </c>
      <c r="AX49" s="127" t="str">
        <f t="shared" si="86"/>
        <v xml:space="preserve">Caro   </v>
      </c>
      <c r="AY49" s="127" t="str">
        <f t="shared" si="86"/>
        <v xml:space="preserve">Quentin   Marj   Selim   Caro   </v>
      </c>
      <c r="AZ49" s="127" t="str">
        <f t="shared" si="86"/>
        <v xml:space="preserve">Caro   Quentin   Deb   Marj   Selim   </v>
      </c>
      <c r="BA49" s="127" t="str">
        <f t="shared" si="86"/>
        <v xml:space="preserve">Deb   Andrew   Marj   Théo   </v>
      </c>
      <c r="BB49" s="127" t="str">
        <f t="shared" si="86"/>
        <v xml:space="preserve">Caro   Deb   Andrew   Marj   Théo   </v>
      </c>
      <c r="BC49" s="127" t="str">
        <f t="shared" si="86"/>
        <v xml:space="preserve">Caro   Deb   Andrew   Marj   Théo   </v>
      </c>
      <c r="BD49" s="127" t="str">
        <f t="shared" si="86"/>
        <v xml:space="preserve">Andrew   Marj   Amandine   Théo   </v>
      </c>
      <c r="BE49" s="127" t="str">
        <f t="shared" si="86"/>
        <v>Andrew   Marj   Théo   Selim</v>
      </c>
      <c r="BF49" s="127" t="str">
        <f t="shared" si="86"/>
        <v>Quentin   Thib   Deb   Andrew   Marj   Théo   Selim</v>
      </c>
      <c r="BG49" s="127" t="str">
        <f t="shared" si="86"/>
        <v>Quentin   Thib   Deb   Andrew   Marj   Théo   Selim</v>
      </c>
      <c r="BH49" s="127" t="str">
        <f t="shared" si="86"/>
        <v xml:space="preserve">Quentin   </v>
      </c>
      <c r="BI49" s="127" t="str">
        <f t="shared" si="86"/>
        <v xml:space="preserve">Caro   Quentin   </v>
      </c>
      <c r="BJ49" s="127" t="str">
        <f t="shared" si="86"/>
        <v>Caro   Quentin   Selim</v>
      </c>
      <c r="BK49" s="127" t="str">
        <f t="shared" si="86"/>
        <v>Caro   Quentin   Selim</v>
      </c>
      <c r="BL49" s="127" t="str">
        <f t="shared" si="86"/>
        <v xml:space="preserve">Caro   Quentin   Andrew   </v>
      </c>
      <c r="BM49" s="127" t="str">
        <f t="shared" si="86"/>
        <v xml:space="preserve">Caro   Quentin   Deb   Andrew   Marj   Théo   </v>
      </c>
      <c r="BN49" s="127" t="str">
        <f t="shared" si="86"/>
        <v xml:space="preserve">Caro   Quentin   Deb   Andrew   Marj   Théo   </v>
      </c>
      <c r="BO49" s="127" t="str">
        <f t="shared" si="86"/>
        <v>Andrew   Selim</v>
      </c>
      <c r="BP49" s="127" t="str">
        <f t="shared" ref="BP49:EA49" si="87">IF(BP3=0,$B$3&amp;"   ","")&amp;IF(BP4=0,$B$4&amp;"   ","")&amp;IF(BP5=0,$B$5&amp;"   ","")&amp;IF(BP7=0,$B$7&amp;"   ","")&amp;IF(BP10=0,$B$10&amp;"   ","")&amp;IF(BP11=0,$B$11&amp;"   ","")&amp;IF(BP13=0,$B$13&amp;"   ","")&amp;IF(BP16=0,$B$16&amp;"   ","")&amp;IF(BP17=0,$B$17&amp;"   ","")&amp;IF(AND(BP3&gt;2,BP3&lt;&gt;"a"),$B$3&amp;"   ","")&amp;IF(AND(BP4&gt;2,BP4&lt;&gt;"a"),$B$4&amp;"   ","")&amp;IF(AND(BP5&gt;2,BP5&lt;&gt;"a"),$B$5&amp;"   ","")&amp;IF(AND(BP7&gt;2,BP7&lt;&gt;"a"),$B$7&amp;"   ","")&amp;IF(AND(BP10&gt;2,BP10&lt;&gt;"a"),$B$10&amp;"   ","")&amp;IF(AND(BP11&gt;2,BP11&lt;&gt;"a"),$B$11&amp;"   ","")&amp;IF(AND(BP13&gt;2,BP13&lt;&gt;"a"),$B$13&amp;"   ","")&amp;IF(AND(BP16&gt;2,BP16&lt;&gt;"a"),$B$16&amp;"   ","")&amp;IF(AND(BP17&gt;2,BP14&lt;&gt;"a"),$B$17,"")</f>
        <v>Andrew   Selim</v>
      </c>
      <c r="BQ49" s="127" t="str">
        <f t="shared" si="87"/>
        <v>Selim</v>
      </c>
      <c r="BR49" s="127" t="str">
        <f t="shared" si="87"/>
        <v>Selim</v>
      </c>
      <c r="BS49" s="127" t="str">
        <f t="shared" si="87"/>
        <v>Caro   Amandine   Selim</v>
      </c>
      <c r="BT49" s="127" t="str">
        <f t="shared" si="87"/>
        <v xml:space="preserve">Quentin   Thib   Deb   Marj   Selim   </v>
      </c>
      <c r="BU49" s="127" t="str">
        <f t="shared" si="87"/>
        <v xml:space="preserve">Quentin   Thib   Deb   Marj   Amandine   Théo   Selim   </v>
      </c>
      <c r="BV49" s="127" t="str">
        <f t="shared" si="87"/>
        <v/>
      </c>
      <c r="BW49" s="127" t="str">
        <f t="shared" si="87"/>
        <v/>
      </c>
      <c r="BX49" s="127" t="str">
        <f t="shared" si="87"/>
        <v xml:space="preserve">Quentin   </v>
      </c>
      <c r="BY49" s="127" t="str">
        <f t="shared" si="87"/>
        <v xml:space="preserve">Quentin   </v>
      </c>
      <c r="BZ49" s="127" t="str">
        <f t="shared" si="87"/>
        <v/>
      </c>
      <c r="CA49" s="127" t="str">
        <f t="shared" si="87"/>
        <v xml:space="preserve">Caro   Deb   Andrew   Marj   Théo   </v>
      </c>
      <c r="CB49" s="127" t="str">
        <f t="shared" si="87"/>
        <v xml:space="preserve">Caro   Deb   Andrew   Marj   Théo   </v>
      </c>
      <c r="CC49" s="127" t="str">
        <f t="shared" si="87"/>
        <v xml:space="preserve">Quentin   </v>
      </c>
      <c r="CD49" s="127" t="str">
        <f t="shared" si="87"/>
        <v/>
      </c>
      <c r="CE49" s="127" t="str">
        <f t="shared" si="87"/>
        <v/>
      </c>
      <c r="CF49" s="127" t="str">
        <f t="shared" si="87"/>
        <v/>
      </c>
      <c r="CG49" s="127" t="str">
        <f t="shared" si="87"/>
        <v/>
      </c>
      <c r="CH49" s="127" t="str">
        <f t="shared" si="87"/>
        <v xml:space="preserve">Quentin   Andrew   Marj   Théo   Selim   </v>
      </c>
      <c r="CI49" s="127" t="str">
        <f t="shared" si="87"/>
        <v xml:space="preserve">Quentin   Thib   Deb   Andrew   Marj   Amandine   Théo   Selim   </v>
      </c>
      <c r="CJ49" s="127" t="str">
        <f t="shared" si="87"/>
        <v/>
      </c>
      <c r="CK49" s="127" t="str">
        <f t="shared" si="87"/>
        <v/>
      </c>
      <c r="CL49" s="127" t="str">
        <f t="shared" si="87"/>
        <v>Selim</v>
      </c>
      <c r="CM49" s="127" t="str">
        <f t="shared" si="87"/>
        <v>Thib   Selim</v>
      </c>
      <c r="CN49" s="127" t="str">
        <f t="shared" si="87"/>
        <v/>
      </c>
      <c r="CO49" s="127" t="str">
        <f t="shared" si="87"/>
        <v xml:space="preserve">Caro   Quentin   Andrew   Marj   </v>
      </c>
      <c r="CP49" s="127" t="str">
        <f t="shared" si="87"/>
        <v xml:space="preserve">Quentin   Andrew   Marj   </v>
      </c>
      <c r="CQ49" s="127" t="str">
        <f t="shared" si="87"/>
        <v xml:space="preserve">Selim   </v>
      </c>
      <c r="CR49" s="127" t="str">
        <f t="shared" si="87"/>
        <v xml:space="preserve">Selim   Thib   </v>
      </c>
      <c r="CS49" s="127" t="str">
        <f t="shared" si="87"/>
        <v xml:space="preserve">Amandine   Selim   Thib   </v>
      </c>
      <c r="CT49" s="127" t="str">
        <f t="shared" si="87"/>
        <v xml:space="preserve">Thib   </v>
      </c>
      <c r="CU49" s="127" t="str">
        <f t="shared" si="87"/>
        <v xml:space="preserve">Thib   </v>
      </c>
      <c r="CV49" s="127" t="str">
        <f t="shared" si="87"/>
        <v xml:space="preserve">Caro   Quentin   Thib   Deb   Andrew   Marj   Théo   </v>
      </c>
      <c r="CW49" s="127" t="str">
        <f t="shared" si="87"/>
        <v xml:space="preserve">Caro   Quentin   Thib   Deb   Andrew   Marj   Théo   </v>
      </c>
      <c r="CX49" s="127" t="str">
        <f t="shared" si="87"/>
        <v>Andrew   Selim</v>
      </c>
      <c r="CY49" s="127" t="str">
        <f t="shared" si="87"/>
        <v xml:space="preserve">Andrew   </v>
      </c>
      <c r="CZ49" s="127" t="str">
        <f t="shared" si="87"/>
        <v/>
      </c>
      <c r="DA49" s="127" t="str">
        <f t="shared" si="87"/>
        <v xml:space="preserve">Caro   </v>
      </c>
      <c r="DB49" s="127" t="str">
        <f t="shared" si="87"/>
        <v xml:space="preserve">Caro   </v>
      </c>
      <c r="DC49" s="127" t="str">
        <f t="shared" si="87"/>
        <v xml:space="preserve">Quentin   Deb   Marj   Selim   </v>
      </c>
      <c r="DD49" s="127" t="str">
        <f t="shared" si="87"/>
        <v xml:space="preserve">Quentin   Deb   Marj   Selim   </v>
      </c>
      <c r="DE49" s="127" t="str">
        <f t="shared" si="87"/>
        <v xml:space="preserve">Deb   Andrew   Marj   Théo   </v>
      </c>
      <c r="DF49" s="127" t="str">
        <f t="shared" si="87"/>
        <v xml:space="preserve">Deb   Andrew   Marj   Théo   </v>
      </c>
      <c r="DG49" s="127" t="str">
        <f t="shared" si="87"/>
        <v>Quentin   Deb   Andrew   Marj   Théo   Selim</v>
      </c>
      <c r="DH49" s="127" t="str">
        <f t="shared" si="87"/>
        <v>Quentin   Deb   Andrew   Marj   Théo   Selim</v>
      </c>
      <c r="DI49" s="127" t="str">
        <f t="shared" si="87"/>
        <v xml:space="preserve">Deb   Andrew   Marj   Théo   </v>
      </c>
      <c r="DJ49" s="127" t="str">
        <f t="shared" si="87"/>
        <v xml:space="preserve">Caro   Deb   Andrew   Marj   Théo   </v>
      </c>
      <c r="DK49" s="127" t="str">
        <f t="shared" si="87"/>
        <v xml:space="preserve">Caro   Deb   Andrew   Marj   Amandine   Théo   </v>
      </c>
      <c r="DL49" s="127" t="str">
        <f t="shared" si="87"/>
        <v>Caro   Quentin   Deb   Andrew   Marj   Amandine   Théo   Selim</v>
      </c>
      <c r="DM49" s="127" t="str">
        <f t="shared" si="87"/>
        <v xml:space="preserve">Andrew   Amandine   </v>
      </c>
      <c r="DN49" s="127" t="str">
        <f t="shared" si="87"/>
        <v xml:space="preserve">Amandine   </v>
      </c>
      <c r="DO49" s="127" t="str">
        <f t="shared" si="87"/>
        <v xml:space="preserve">Amandine   </v>
      </c>
      <c r="DP49" s="127" t="str">
        <f t="shared" si="87"/>
        <v xml:space="preserve">Amandine   </v>
      </c>
      <c r="DQ49" s="127" t="str">
        <f t="shared" si="87"/>
        <v xml:space="preserve">Caro   Quentin   Deb   Andrew   Marj   Amandine   Théo   Selim   </v>
      </c>
      <c r="DR49" s="127" t="str">
        <f t="shared" si="87"/>
        <v xml:space="preserve">Caro   Quentin   Deb   Andrew   Marj   Théo   Selim   </v>
      </c>
      <c r="DS49" s="127" t="str">
        <f t="shared" si="87"/>
        <v xml:space="preserve">Caro   </v>
      </c>
      <c r="DT49" s="127" t="str">
        <f t="shared" si="87"/>
        <v/>
      </c>
      <c r="DU49" s="127" t="str">
        <f t="shared" si="87"/>
        <v xml:space="preserve">Quentin   Deb   Marj   Amandine   </v>
      </c>
      <c r="DV49" s="127" t="str">
        <f t="shared" si="87"/>
        <v xml:space="preserve">Quentin   </v>
      </c>
      <c r="DW49" s="127" t="str">
        <f t="shared" si="87"/>
        <v xml:space="preserve">Quentin   </v>
      </c>
      <c r="DX49" s="127" t="str">
        <f t="shared" si="87"/>
        <v xml:space="preserve">Caro   Thib   Deb   Marj   Théo   Selim   </v>
      </c>
      <c r="DY49" s="127" t="str">
        <f t="shared" si="87"/>
        <v xml:space="preserve">Caro   Thib   Deb   Marj   Théo   Selim   </v>
      </c>
      <c r="DZ49" s="127" t="str">
        <f t="shared" si="87"/>
        <v/>
      </c>
      <c r="EA49" s="127" t="str">
        <f t="shared" si="87"/>
        <v/>
      </c>
      <c r="EB49" s="127" t="str">
        <f t="shared" ref="EB49:GM49" si="88">IF(EB3=0,$B$3&amp;"   ","")&amp;IF(EB4=0,$B$4&amp;"   ","")&amp;IF(EB5=0,$B$5&amp;"   ","")&amp;IF(EB7=0,$B$7&amp;"   ","")&amp;IF(EB10=0,$B$10&amp;"   ","")&amp;IF(EB11=0,$B$11&amp;"   ","")&amp;IF(EB13=0,$B$13&amp;"   ","")&amp;IF(EB16=0,$B$16&amp;"   ","")&amp;IF(EB17=0,$B$17&amp;"   ","")&amp;IF(AND(EB3&gt;2,EB3&lt;&gt;"a"),$B$3&amp;"   ","")&amp;IF(AND(EB4&gt;2,EB4&lt;&gt;"a"),$B$4&amp;"   ","")&amp;IF(AND(EB5&gt;2,EB5&lt;&gt;"a"),$B$5&amp;"   ","")&amp;IF(AND(EB7&gt;2,EB7&lt;&gt;"a"),$B$7&amp;"   ","")&amp;IF(AND(EB10&gt;2,EB10&lt;&gt;"a"),$B$10&amp;"   ","")&amp;IF(AND(EB11&gt;2,EB11&lt;&gt;"a"),$B$11&amp;"   ","")&amp;IF(AND(EB13&gt;2,EB13&lt;&gt;"a"),$B$13&amp;"   ","")&amp;IF(AND(EB16&gt;2,EB16&lt;&gt;"a"),$B$16&amp;"   ","")&amp;IF(AND(EB17&gt;2,EB14&lt;&gt;"a"),$B$17,"")</f>
        <v xml:space="preserve">Quentin   Deb   Marj   </v>
      </c>
      <c r="EC49" s="127" t="str">
        <f t="shared" si="88"/>
        <v>Quentin   Selim</v>
      </c>
      <c r="ED49" s="127" t="str">
        <f t="shared" si="88"/>
        <v/>
      </c>
      <c r="EE49" s="127" t="str">
        <f t="shared" si="88"/>
        <v xml:space="preserve">Caro   Thib   Deb   Andrew   Marj   Théo   </v>
      </c>
      <c r="EF49" s="127" t="str">
        <f t="shared" si="88"/>
        <v xml:space="preserve">Caro   Thib   Deb   Andrew   Marj   Théo   </v>
      </c>
      <c r="EG49" s="127" t="str">
        <f t="shared" si="88"/>
        <v>Quentin   Selim</v>
      </c>
      <c r="EH49" s="127" t="str">
        <f t="shared" si="88"/>
        <v>Quentin   Selim</v>
      </c>
      <c r="EI49" s="127" t="str">
        <f t="shared" si="88"/>
        <v>Selim</v>
      </c>
      <c r="EJ49" s="127" t="str">
        <f t="shared" si="88"/>
        <v>Selim</v>
      </c>
      <c r="EK49" s="127" t="str">
        <f t="shared" si="88"/>
        <v>Quentin   Selim</v>
      </c>
      <c r="EL49" s="127" t="str">
        <f t="shared" si="88"/>
        <v xml:space="preserve">Caro   Quentin   Deb   Andrew   Marj   Théo   Selim   </v>
      </c>
      <c r="EM49" s="127" t="str">
        <f t="shared" si="88"/>
        <v xml:space="preserve">Caro   Quentin   Deb   Andrew   Marj   Théo   Selim   </v>
      </c>
      <c r="EN49" s="127" t="str">
        <f t="shared" si="88"/>
        <v/>
      </c>
      <c r="EO49" s="127" t="str">
        <f t="shared" si="88"/>
        <v xml:space="preserve">Thib   </v>
      </c>
      <c r="EP49" s="127" t="str">
        <f t="shared" si="88"/>
        <v xml:space="preserve">Thib   </v>
      </c>
      <c r="EQ49" s="127" t="str">
        <f t="shared" si="88"/>
        <v xml:space="preserve">Thib   </v>
      </c>
      <c r="ER49" s="127" t="str">
        <f t="shared" si="88"/>
        <v>Quentin   Thib   Selim</v>
      </c>
      <c r="ES49" s="127" t="str">
        <f t="shared" si="88"/>
        <v xml:space="preserve">Caro   Quentin   Thib   Deb   Marj   Théo   </v>
      </c>
      <c r="ET49" s="127" t="str">
        <f t="shared" si="88"/>
        <v xml:space="preserve">Caro   Quentin   Thib   Deb   Marj   Amandine   Théo   </v>
      </c>
      <c r="EU49" s="127" t="str">
        <f t="shared" si="88"/>
        <v/>
      </c>
      <c r="EV49" s="127" t="str">
        <f t="shared" si="88"/>
        <v/>
      </c>
      <c r="EW49" s="127" t="str">
        <f t="shared" si="88"/>
        <v xml:space="preserve">Caro   </v>
      </c>
      <c r="EX49" s="127" t="str">
        <f t="shared" si="88"/>
        <v xml:space="preserve">Caro   Deb   Marj   Théo   </v>
      </c>
      <c r="EY49" s="127" t="str">
        <f t="shared" si="88"/>
        <v xml:space="preserve">Thib   Deb   Marj   Théo   </v>
      </c>
      <c r="EZ49" s="127" t="str">
        <f t="shared" si="88"/>
        <v xml:space="preserve">Quentin   Andrew   Marj   Théo   Selim   </v>
      </c>
      <c r="FA49" s="127" t="str">
        <f t="shared" si="88"/>
        <v xml:space="preserve">Quentin   Andrew   Marj   Théo   Selim   </v>
      </c>
      <c r="FB49" s="127" t="str">
        <f t="shared" si="88"/>
        <v/>
      </c>
      <c r="FC49" s="127" t="str">
        <f t="shared" si="88"/>
        <v xml:space="preserve">Caro   </v>
      </c>
      <c r="FD49" s="127" t="str">
        <f t="shared" si="88"/>
        <v>Caro   Selim</v>
      </c>
      <c r="FE49" s="127" t="str">
        <f t="shared" si="88"/>
        <v>Caro   Selim</v>
      </c>
      <c r="FF49" s="127" t="str">
        <f t="shared" si="88"/>
        <v xml:space="preserve">Caro   </v>
      </c>
      <c r="FG49" s="127" t="str">
        <f t="shared" si="88"/>
        <v xml:space="preserve">Caro   Quentin   Deb   Andrew   Marj   Théo   </v>
      </c>
      <c r="FH49" s="127" t="str">
        <f t="shared" si="88"/>
        <v xml:space="preserve">Caro   Quentin   Deb   Andrew   Marj   Théo   </v>
      </c>
      <c r="FI49" s="127" t="str">
        <f t="shared" si="88"/>
        <v xml:space="preserve">Caro   Quentin   Deb   Andrew   Marj   Théo   </v>
      </c>
      <c r="FJ49" s="127" t="str">
        <f t="shared" si="88"/>
        <v>Quentin   Andrew   Caro   Selim</v>
      </c>
      <c r="FK49" s="127" t="str">
        <f t="shared" si="88"/>
        <v xml:space="preserve">Quentin   </v>
      </c>
      <c r="FL49" s="127" t="str">
        <f t="shared" si="88"/>
        <v xml:space="preserve">Amandine   </v>
      </c>
      <c r="FM49" s="127" t="str">
        <f t="shared" si="88"/>
        <v/>
      </c>
      <c r="FN49" s="127" t="str">
        <f t="shared" si="88"/>
        <v xml:space="preserve">Caro   Thib   Deb   Marj   Théo   </v>
      </c>
      <c r="FO49" s="127" t="str">
        <f t="shared" si="88"/>
        <v xml:space="preserve">Caro   Thib   Deb   Marj   Théo   </v>
      </c>
      <c r="FP49" s="127" t="str">
        <f t="shared" si="88"/>
        <v xml:space="preserve">Quentin   </v>
      </c>
      <c r="FQ49" s="127" t="str">
        <f t="shared" si="88"/>
        <v/>
      </c>
      <c r="FR49" s="127" t="str">
        <f t="shared" si="88"/>
        <v xml:space="preserve">Caro   </v>
      </c>
      <c r="FS49" s="127" t="str">
        <f t="shared" si="88"/>
        <v xml:space="preserve">Caro   </v>
      </c>
      <c r="FT49" s="127" t="str">
        <f t="shared" si="88"/>
        <v/>
      </c>
      <c r="FU49" s="127" t="str">
        <f t="shared" si="88"/>
        <v xml:space="preserve">Quentin   Deb   Andrew   Marj   Théo   Selim   </v>
      </c>
      <c r="FV49" s="127" t="str">
        <f t="shared" si="88"/>
        <v xml:space="preserve">Quentin   Deb   Andrew   Marj   Théo   Selim   </v>
      </c>
      <c r="FW49" s="127" t="str">
        <f t="shared" si="88"/>
        <v xml:space="preserve">Selim   </v>
      </c>
      <c r="FX49" s="127" t="str">
        <f t="shared" si="88"/>
        <v xml:space="preserve">Selim   </v>
      </c>
      <c r="FY49" s="127" t="str">
        <f t="shared" si="88"/>
        <v xml:space="preserve">Quentin   </v>
      </c>
      <c r="FZ49" s="127" t="str">
        <f t="shared" si="88"/>
        <v xml:space="preserve">Quentin   </v>
      </c>
      <c r="GA49" s="127" t="str">
        <f t="shared" si="88"/>
        <v/>
      </c>
      <c r="GB49" s="127" t="str">
        <f t="shared" si="88"/>
        <v xml:space="preserve">Caro   Deb   Andrew   Marj   Théo   </v>
      </c>
      <c r="GC49" s="127" t="str">
        <f t="shared" si="88"/>
        <v xml:space="preserve">Caro   Deb   Andrew   Marj   Amandine   Théo   </v>
      </c>
      <c r="GD49" s="127" t="str">
        <f t="shared" si="88"/>
        <v>Quentin   Thib   Andrew   Selim</v>
      </c>
      <c r="GE49" s="127" t="str">
        <f t="shared" si="88"/>
        <v>Quentin   Thib   Andrew   Selim</v>
      </c>
      <c r="GF49" s="127" t="str">
        <f t="shared" si="88"/>
        <v>Thib   Andrew   Selim</v>
      </c>
      <c r="GG49" s="127" t="str">
        <f t="shared" si="88"/>
        <v>Thib   Andrew   Selim</v>
      </c>
      <c r="GH49" s="127" t="str">
        <f t="shared" si="88"/>
        <v>Quentin   Thib   Andrew   Selim</v>
      </c>
      <c r="GI49" s="127" t="str">
        <f t="shared" si="88"/>
        <v xml:space="preserve">Caro   Quentin   Thib   Deb   Andrew   Marj   Théo   Selim   </v>
      </c>
      <c r="GJ49" s="127" t="str">
        <f t="shared" si="88"/>
        <v xml:space="preserve">Caro   Quentin   Thib   Deb   Andrew   Marj   Théo   Selim   </v>
      </c>
      <c r="GK49" s="127" t="str">
        <f t="shared" si="88"/>
        <v xml:space="preserve">Quentin   Thib   Andrew   </v>
      </c>
      <c r="GL49" s="127" t="str">
        <f t="shared" si="88"/>
        <v xml:space="preserve">Quentin   Thib   Andrew   </v>
      </c>
      <c r="GM49" s="127" t="str">
        <f t="shared" si="88"/>
        <v xml:space="preserve">Quentin   Thib   Andrew   </v>
      </c>
      <c r="GN49" s="127" t="str">
        <f t="shared" ref="GN49:IY49" si="89">IF(GN3=0,$B$3&amp;"   ","")&amp;IF(GN4=0,$B$4&amp;"   ","")&amp;IF(GN5=0,$B$5&amp;"   ","")&amp;IF(GN7=0,$B$7&amp;"   ","")&amp;IF(GN10=0,$B$10&amp;"   ","")&amp;IF(GN11=0,$B$11&amp;"   ","")&amp;IF(GN13=0,$B$13&amp;"   ","")&amp;IF(GN16=0,$B$16&amp;"   ","")&amp;IF(GN17=0,$B$17&amp;"   ","")&amp;IF(AND(GN3&gt;2,GN3&lt;&gt;"a"),$B$3&amp;"   ","")&amp;IF(AND(GN4&gt;2,GN4&lt;&gt;"a"),$B$4&amp;"   ","")&amp;IF(AND(GN5&gt;2,GN5&lt;&gt;"a"),$B$5&amp;"   ","")&amp;IF(AND(GN7&gt;2,GN7&lt;&gt;"a"),$B$7&amp;"   ","")&amp;IF(AND(GN10&gt;2,GN10&lt;&gt;"a"),$B$10&amp;"   ","")&amp;IF(AND(GN11&gt;2,GN11&lt;&gt;"a"),$B$11&amp;"   ","")&amp;IF(AND(GN13&gt;2,GN13&lt;&gt;"a"),$B$13&amp;"   ","")&amp;IF(AND(GN16&gt;2,GN16&lt;&gt;"a"),$B$16&amp;"   ","")&amp;IF(AND(GN17&gt;2,GN14&lt;&gt;"a"),$B$17,"")</f>
        <v xml:space="preserve">Thib   Andrew   </v>
      </c>
      <c r="GO49" s="127" t="str">
        <f t="shared" si="89"/>
        <v xml:space="preserve">Thib   Andrew   </v>
      </c>
      <c r="GP49" s="127" t="str">
        <f t="shared" si="89"/>
        <v xml:space="preserve">Caro   Thib   Deb   Andrew   Marj   Théo   Selim   </v>
      </c>
      <c r="GQ49" s="127" t="str">
        <f t="shared" si="89"/>
        <v xml:space="preserve">Caro   Thib   Deb   Andrew   Marj   Théo   </v>
      </c>
      <c r="GR49" s="127" t="str">
        <f t="shared" si="89"/>
        <v xml:space="preserve">Quentin   Andrew   </v>
      </c>
      <c r="GS49" s="127" t="str">
        <f t="shared" si="89"/>
        <v xml:space="preserve">Quentin   Andrew   </v>
      </c>
      <c r="GT49" s="127" t="str">
        <f t="shared" si="89"/>
        <v xml:space="preserve">Caro   Andrew   </v>
      </c>
      <c r="GU49" s="127" t="str">
        <f t="shared" si="89"/>
        <v xml:space="preserve">Caro   Andrew   </v>
      </c>
      <c r="GV49" s="127" t="str">
        <f t="shared" si="89"/>
        <v xml:space="preserve">Andrew   </v>
      </c>
      <c r="GW49" s="127" t="str">
        <f t="shared" si="89"/>
        <v xml:space="preserve">Deb   Andrew   Marj   Théo   Selim   </v>
      </c>
      <c r="GX49" s="127" t="str">
        <f t="shared" si="89"/>
        <v xml:space="preserve">Deb   Andrew   Marj   Théo   Selim   </v>
      </c>
      <c r="GY49" s="127" t="str">
        <f t="shared" si="89"/>
        <v xml:space="preserve">Quentin   Andrew   </v>
      </c>
      <c r="GZ49" s="127" t="str">
        <f t="shared" si="89"/>
        <v xml:space="preserve">Andrew   </v>
      </c>
      <c r="HA49" s="127" t="str">
        <f t="shared" si="89"/>
        <v>Selim</v>
      </c>
      <c r="HB49" s="127" t="str">
        <f t="shared" si="89"/>
        <v>Selim</v>
      </c>
      <c r="HC49" s="127" t="str">
        <f t="shared" si="89"/>
        <v/>
      </c>
      <c r="HD49" s="127" t="str">
        <f t="shared" si="89"/>
        <v xml:space="preserve">Caro   Quentin   Deb   Marj   </v>
      </c>
      <c r="HE49" s="127" t="str">
        <f t="shared" si="89"/>
        <v xml:space="preserve">Caro   Quentin   Deb   Marj   </v>
      </c>
      <c r="HF49" s="127" t="str">
        <f t="shared" si="89"/>
        <v xml:space="preserve">Marj   Théo   </v>
      </c>
      <c r="HG49" s="127" t="str">
        <f t="shared" si="89"/>
        <v xml:space="preserve">Marj   Théo   </v>
      </c>
      <c r="HH49" s="127" t="str">
        <f t="shared" si="89"/>
        <v xml:space="preserve">Caro   Deb   Marj   Théo   </v>
      </c>
      <c r="HI49" s="127" t="str">
        <f t="shared" si="89"/>
        <v xml:space="preserve">Caro   Deb   Marj   Théo   </v>
      </c>
      <c r="HJ49" s="127" t="str">
        <f t="shared" si="89"/>
        <v xml:space="preserve">Deb   Marj   Théo   </v>
      </c>
      <c r="HK49" s="127" t="str">
        <f t="shared" si="89"/>
        <v xml:space="preserve">Quentin   Deb   Andrew   Marj   Théo   Selim   </v>
      </c>
      <c r="HL49" s="127" t="str">
        <f t="shared" si="89"/>
        <v xml:space="preserve">Quentin   Deb   Andrew   Marj   Théo   Selim   </v>
      </c>
      <c r="HM49" s="127" t="str">
        <f t="shared" si="89"/>
        <v xml:space="preserve">Caro   Deb   Marj   Théo   </v>
      </c>
      <c r="HN49" s="127" t="str">
        <f t="shared" si="89"/>
        <v xml:space="preserve">Caro   Deb   Marj   Théo   </v>
      </c>
      <c r="HO49" s="127" t="str">
        <f t="shared" si="89"/>
        <v xml:space="preserve">Caro   Deb   Marj   Théo   </v>
      </c>
      <c r="HP49" s="127" t="str">
        <f t="shared" si="89"/>
        <v xml:space="preserve">Caro   Deb   Marj   Théo   </v>
      </c>
      <c r="HQ49" s="127" t="str">
        <f t="shared" si="89"/>
        <v xml:space="preserve">Caro   Deb   Marj   Théo   </v>
      </c>
      <c r="HR49" s="127" t="str">
        <f t="shared" si="89"/>
        <v>Caro   Quentin   Thib   Deb   Andrew   Marj   Théo   Selim</v>
      </c>
      <c r="HS49" s="127" t="str">
        <f t="shared" si="89"/>
        <v>Caro   Quentin   Thib   Deb   Andrew   Marj   Théo   Selim</v>
      </c>
      <c r="HT49" s="127" t="str">
        <f t="shared" si="89"/>
        <v xml:space="preserve">Thib   Andrew   Caro   Deb   Marj   Théo   </v>
      </c>
      <c r="HU49" s="127" t="str">
        <f t="shared" si="89"/>
        <v xml:space="preserve">Quentin   Thib   Andrew   Caro   Deb   Marj   Théo   </v>
      </c>
      <c r="HV49" s="127" t="str">
        <f t="shared" si="89"/>
        <v>Quentin   Caro   Deb   Marj   Théo   Selim</v>
      </c>
      <c r="HW49" s="127" t="str">
        <f t="shared" si="89"/>
        <v>Caro   Deb   Marj   Théo   Selim</v>
      </c>
      <c r="HX49" s="127" t="str">
        <f t="shared" si="89"/>
        <v xml:space="preserve">Caro   Deb   Marj   Théo   </v>
      </c>
      <c r="HY49" s="127" t="str">
        <f t="shared" si="89"/>
        <v xml:space="preserve">Caro   Deb   Marj   Théo   </v>
      </c>
      <c r="HZ49" s="127" t="str">
        <f t="shared" si="89"/>
        <v xml:space="preserve">Caro   Deb   Marj   Théo   </v>
      </c>
      <c r="IA49" s="127" t="str">
        <f t="shared" si="89"/>
        <v>Quentin   Caro   Deb   Marj   Théo   Selim</v>
      </c>
      <c r="IB49" s="127" t="str">
        <f t="shared" si="89"/>
        <v>Deb   Marj   Théo   Selim</v>
      </c>
      <c r="IC49" s="127" t="str">
        <f t="shared" si="89"/>
        <v>Deb   Marj   Théo   Selim</v>
      </c>
      <c r="ID49" s="127" t="str">
        <f t="shared" si="89"/>
        <v>Marj   Théo   Selim</v>
      </c>
      <c r="IE49" s="127" t="str">
        <f t="shared" si="89"/>
        <v>Marj   Théo   Selim</v>
      </c>
      <c r="IF49" s="127" t="str">
        <f t="shared" si="89"/>
        <v xml:space="preserve">Caro   Quentin   Thib   Deb   Andrew   Marj   Selim   </v>
      </c>
      <c r="IG49" s="127" t="str">
        <f t="shared" si="89"/>
        <v xml:space="preserve">Caro   Quentin   Thib   Deb   Andrew   Marj   Selim   </v>
      </c>
      <c r="IH49" s="127" t="str">
        <f t="shared" si="89"/>
        <v>Andrew   Thib   Selim</v>
      </c>
      <c r="II49" s="127" t="str">
        <f t="shared" si="89"/>
        <v>Andrew   Thib   Selim</v>
      </c>
      <c r="IJ49" s="127" t="str">
        <f t="shared" si="89"/>
        <v>Quentin   Thib   Selim</v>
      </c>
      <c r="IK49" s="127" t="str">
        <f t="shared" si="89"/>
        <v>Quentin   Thib   Selim</v>
      </c>
      <c r="IL49" s="127" t="str">
        <f t="shared" si="89"/>
        <v>Thib   Selim</v>
      </c>
      <c r="IM49" s="127" t="str">
        <f t="shared" si="89"/>
        <v xml:space="preserve">Caro   Thib   Deb   Marj   Théo   Selim   </v>
      </c>
      <c r="IN49" s="127" t="str">
        <f t="shared" si="89"/>
        <v xml:space="preserve">Caro   Thib   Deb   Marj   Théo   Selim   </v>
      </c>
      <c r="IO49" s="127" t="str">
        <f t="shared" si="89"/>
        <v>Quentin   Thib   Selim</v>
      </c>
      <c r="IP49" s="127" t="str">
        <f t="shared" si="89"/>
        <v>Selim</v>
      </c>
      <c r="IQ49" s="127" t="str">
        <f t="shared" si="89"/>
        <v>Amandine   Selim</v>
      </c>
      <c r="IR49" s="127" t="str">
        <f t="shared" si="89"/>
        <v>Selim</v>
      </c>
      <c r="IS49" s="127" t="str">
        <f t="shared" si="89"/>
        <v>Selim</v>
      </c>
      <c r="IT49" s="127" t="str">
        <f t="shared" si="89"/>
        <v xml:space="preserve">Caro   Quentin   Deb   Andrew   Marj   Théo   Selim   </v>
      </c>
      <c r="IU49" s="127" t="str">
        <f t="shared" si="89"/>
        <v xml:space="preserve">Caro   Quentin   Deb   Andrew   Marj   Théo   Selim   </v>
      </c>
      <c r="IV49" s="127" t="str">
        <f t="shared" si="89"/>
        <v xml:space="preserve">Quentin   </v>
      </c>
      <c r="IW49" s="127" t="str">
        <f t="shared" si="89"/>
        <v xml:space="preserve">Quentin   </v>
      </c>
      <c r="IX49" s="127" t="str">
        <f t="shared" si="89"/>
        <v xml:space="preserve">Caro   Quentin   </v>
      </c>
      <c r="IY49" s="127" t="str">
        <f t="shared" si="89"/>
        <v xml:space="preserve">Caro   Quentin   </v>
      </c>
      <c r="IZ49" s="127" t="str">
        <f t="shared" ref="IZ49:LK49" si="90">IF(IZ3=0,$B$3&amp;"   ","")&amp;IF(IZ4=0,$B$4&amp;"   ","")&amp;IF(IZ5=0,$B$5&amp;"   ","")&amp;IF(IZ7=0,$B$7&amp;"   ","")&amp;IF(IZ10=0,$B$10&amp;"   ","")&amp;IF(IZ11=0,$B$11&amp;"   ","")&amp;IF(IZ13=0,$B$13&amp;"   ","")&amp;IF(IZ16=0,$B$16&amp;"   ","")&amp;IF(IZ17=0,$B$17&amp;"   ","")&amp;IF(AND(IZ3&gt;2,IZ3&lt;&gt;"a"),$B$3&amp;"   ","")&amp;IF(AND(IZ4&gt;2,IZ4&lt;&gt;"a"),$B$4&amp;"   ","")&amp;IF(AND(IZ5&gt;2,IZ5&lt;&gt;"a"),$B$5&amp;"   ","")&amp;IF(AND(IZ7&gt;2,IZ7&lt;&gt;"a"),$B$7&amp;"   ","")&amp;IF(AND(IZ10&gt;2,IZ10&lt;&gt;"a"),$B$10&amp;"   ","")&amp;IF(AND(IZ11&gt;2,IZ11&lt;&gt;"a"),$B$11&amp;"   ","")&amp;IF(AND(IZ13&gt;2,IZ13&lt;&gt;"a"),$B$13&amp;"   ","")&amp;IF(AND(IZ16&gt;2,IZ16&lt;&gt;"a"),$B$16&amp;"   ","")&amp;IF(AND(IZ17&gt;2,IZ14&lt;&gt;"a"),$B$17,"")</f>
        <v>Quentin   Selim</v>
      </c>
      <c r="JA49" s="127" t="str">
        <f t="shared" si="90"/>
        <v xml:space="preserve">Quentin   Thib   Deb   Marj   Théo   Selim   </v>
      </c>
      <c r="JB49" s="127" t="str">
        <f t="shared" si="90"/>
        <v xml:space="preserve">Quentin   Thib   Deb   Marj   Amandine   Théo   Selim   </v>
      </c>
      <c r="JC49" s="127" t="str">
        <f t="shared" si="90"/>
        <v xml:space="preserve">Quentin   </v>
      </c>
      <c r="JD49" s="127" t="str">
        <f t="shared" si="90"/>
        <v xml:space="preserve">Quentin   </v>
      </c>
      <c r="JE49" s="127" t="str">
        <f t="shared" si="90"/>
        <v>Quentin   Selim</v>
      </c>
      <c r="JF49" s="127" t="str">
        <f t="shared" si="90"/>
        <v>Quentin   Selim</v>
      </c>
      <c r="JG49" s="127" t="str">
        <f t="shared" si="90"/>
        <v xml:space="preserve">Quentin   </v>
      </c>
      <c r="JH49" s="127" t="str">
        <f t="shared" si="90"/>
        <v xml:space="preserve">Caro   Quentin   Deb   Andrew   Marj   Théo   </v>
      </c>
      <c r="JI49" s="127" t="str">
        <f t="shared" si="90"/>
        <v xml:space="preserve">Caro   Quentin   Deb   Andrew   Marj   Théo   </v>
      </c>
      <c r="JJ49" s="127" t="str">
        <f t="shared" si="90"/>
        <v>Quentin   Selim</v>
      </c>
      <c r="JK49" s="127" t="str">
        <f t="shared" si="90"/>
        <v xml:space="preserve">Caro   Quentin   </v>
      </c>
      <c r="JL49" s="127" t="str">
        <f t="shared" si="90"/>
        <v xml:space="preserve">Caro   Quentin   </v>
      </c>
      <c r="JM49" s="127" t="str">
        <f t="shared" si="90"/>
        <v xml:space="preserve">Quentin   </v>
      </c>
      <c r="JN49" s="127" t="str">
        <f t="shared" si="90"/>
        <v xml:space="preserve">Quentin   </v>
      </c>
      <c r="JO49" s="127" t="str">
        <f t="shared" si="90"/>
        <v xml:space="preserve">Quentin   Deb   Andrew   Marj   Théo   Selim   </v>
      </c>
      <c r="JP49" s="127" t="str">
        <f t="shared" si="90"/>
        <v xml:space="preserve">Quentin   Deb   Andrew   Marj   Théo   Selim   </v>
      </c>
      <c r="JQ49" s="127" t="str">
        <f t="shared" si="90"/>
        <v xml:space="preserve">Caro   </v>
      </c>
      <c r="JR49" s="127" t="str">
        <f t="shared" si="90"/>
        <v xml:space="preserve">Caro   </v>
      </c>
      <c r="JS49" s="127" t="str">
        <f t="shared" si="90"/>
        <v xml:space="preserve">Quentin   Caro   </v>
      </c>
      <c r="JT49" s="127" t="str">
        <f t="shared" si="90"/>
        <v xml:space="preserve">Quentin   Caro   </v>
      </c>
      <c r="JU49" s="127" t="str">
        <f t="shared" si="90"/>
        <v xml:space="preserve">Caro   </v>
      </c>
      <c r="JV49" s="127" t="str">
        <f t="shared" si="90"/>
        <v xml:space="preserve">Caro   Deb   Andrew   Marj   Amandine   Théo   Selim   </v>
      </c>
      <c r="JW49" s="127" t="str">
        <f t="shared" si="90"/>
        <v xml:space="preserve">Caro   Thib   Deb   Andrew   Marj   Théo   Selim   </v>
      </c>
      <c r="JX49" s="127" t="str">
        <f t="shared" si="90"/>
        <v xml:space="preserve">Quentin   Thib   </v>
      </c>
      <c r="JY49" s="127" t="str">
        <f t="shared" si="90"/>
        <v xml:space="preserve">Thib   </v>
      </c>
      <c r="JZ49" s="127" t="str">
        <f t="shared" si="90"/>
        <v>Selim</v>
      </c>
      <c r="KA49" s="127" t="str">
        <f t="shared" si="90"/>
        <v>Selim</v>
      </c>
      <c r="KB49" s="127" t="str">
        <f t="shared" si="90"/>
        <v/>
      </c>
      <c r="KC49" s="127" t="str">
        <f t="shared" si="90"/>
        <v xml:space="preserve">Caro   Quentin   Deb   Andrew   Marj   Théo   </v>
      </c>
      <c r="KD49" s="127" t="str">
        <f t="shared" si="90"/>
        <v xml:space="preserve">Caro   Quentin   Deb   Andrew   Marj   Théo   </v>
      </c>
      <c r="KE49" s="127" t="str">
        <f t="shared" si="90"/>
        <v>Selim</v>
      </c>
      <c r="KF49" s="127" t="str">
        <f t="shared" si="90"/>
        <v/>
      </c>
      <c r="KG49" s="127" t="str">
        <f t="shared" si="90"/>
        <v/>
      </c>
      <c r="KH49" s="127" t="str">
        <f t="shared" si="90"/>
        <v/>
      </c>
      <c r="KI49" s="127" t="str">
        <f t="shared" si="90"/>
        <v/>
      </c>
      <c r="KJ49" s="127" t="str">
        <f t="shared" si="90"/>
        <v xml:space="preserve">Caro   Quentin   Deb   Andrew   Marj   Théo   Selim   </v>
      </c>
      <c r="KK49" s="127" t="str">
        <f t="shared" si="90"/>
        <v xml:space="preserve">Caro   Quentin   Deb   Andrew   Marj   Amandine   Théo   Selim   </v>
      </c>
      <c r="KL49" s="127" t="str">
        <f t="shared" si="90"/>
        <v/>
      </c>
      <c r="KM49" s="127" t="str">
        <f t="shared" si="90"/>
        <v/>
      </c>
      <c r="KN49" s="127" t="str">
        <f t="shared" si="90"/>
        <v xml:space="preserve">Caro   </v>
      </c>
      <c r="KO49" s="127" t="str">
        <f t="shared" si="90"/>
        <v xml:space="preserve">Caro   </v>
      </c>
      <c r="KP49" s="127" t="str">
        <f t="shared" si="90"/>
        <v/>
      </c>
      <c r="KQ49" s="127" t="str">
        <f t="shared" si="90"/>
        <v xml:space="preserve">Quentin   Deb   Marj   </v>
      </c>
      <c r="KR49" s="127" t="str">
        <f t="shared" si="90"/>
        <v xml:space="preserve">Quentin   Deb   Marj   </v>
      </c>
      <c r="KS49" s="127" t="str">
        <f t="shared" si="90"/>
        <v xml:space="preserve">Quentin   Deb   Andrew   Marj   Théo   </v>
      </c>
      <c r="KT49" s="127" t="str">
        <f t="shared" si="90"/>
        <v xml:space="preserve">Quentin   Deb   Andrew   Marj   Théo   </v>
      </c>
      <c r="KU49" s="127" t="str">
        <f t="shared" si="90"/>
        <v xml:space="preserve">Quentin   Deb   Andrew   Marj   Théo   </v>
      </c>
      <c r="KV49" s="127" t="str">
        <f t="shared" si="90"/>
        <v xml:space="preserve">Deb   Andrew   Marj   Amandine   Théo   </v>
      </c>
      <c r="KW49" s="127" t="str">
        <f t="shared" si="90"/>
        <v xml:space="preserve">Deb   Andrew   Marj   Théo   </v>
      </c>
      <c r="KX49" s="127" t="str">
        <f t="shared" si="90"/>
        <v xml:space="preserve">Caro   Deb   Marj   Théo   Selim   Andrew   </v>
      </c>
      <c r="KY49" s="127" t="str">
        <f t="shared" si="90"/>
        <v xml:space="preserve">Caro   Andrew   Marj   Théo   Selim   </v>
      </c>
      <c r="KZ49" s="127" t="str">
        <f t="shared" si="90"/>
        <v xml:space="preserve">Quentin   Andrew   Marj   Théo   </v>
      </c>
      <c r="LA49" s="127" t="str">
        <f t="shared" si="90"/>
        <v xml:space="preserve">Marj   </v>
      </c>
      <c r="LB49" s="127" t="str">
        <f t="shared" si="90"/>
        <v xml:space="preserve">Caro   </v>
      </c>
      <c r="LC49" s="127" t="str">
        <f t="shared" si="90"/>
        <v xml:space="preserve">Caro   </v>
      </c>
      <c r="LD49" s="127" t="str">
        <f t="shared" si="90"/>
        <v/>
      </c>
      <c r="LE49" s="127" t="str">
        <f t="shared" si="90"/>
        <v xml:space="preserve">Quentin   Deb   Andrew   Marj   Théo   Selim   </v>
      </c>
      <c r="LF49" s="127" t="str">
        <f t="shared" si="90"/>
        <v xml:space="preserve">Quentin   Deb   Andrew   Marj   Théo   Selim   </v>
      </c>
      <c r="LG49" s="127" t="str">
        <f t="shared" si="90"/>
        <v xml:space="preserve">Caro   Quentin   Thib   Deb   Andrew   Marj   Théo   </v>
      </c>
      <c r="LH49" s="127" t="str">
        <f t="shared" si="90"/>
        <v xml:space="preserve">Andrew   Caro   Thib   </v>
      </c>
      <c r="LI49" s="127" t="str">
        <f t="shared" si="90"/>
        <v xml:space="preserve">Caro   Thib   </v>
      </c>
      <c r="LJ49" s="127" t="str">
        <f t="shared" si="90"/>
        <v xml:space="preserve">Amandine   Caro   Thib   </v>
      </c>
      <c r="LK49" s="127" t="str">
        <f t="shared" si="90"/>
        <v xml:space="preserve">Caro   Thib   </v>
      </c>
      <c r="LL49" s="127" t="str">
        <f t="shared" ref="LL49:NJ49" si="91">IF(LL3=0,$B$3&amp;"   ","")&amp;IF(LL4=0,$B$4&amp;"   ","")&amp;IF(LL5=0,$B$5&amp;"   ","")&amp;IF(LL7=0,$B$7&amp;"   ","")&amp;IF(LL10=0,$B$10&amp;"   ","")&amp;IF(LL11=0,$B$11&amp;"   ","")&amp;IF(LL13=0,$B$13&amp;"   ","")&amp;IF(LL16=0,$B$16&amp;"   ","")&amp;IF(LL17=0,$B$17&amp;"   ","")&amp;IF(AND(LL3&gt;2,LL3&lt;&gt;"a"),$B$3&amp;"   ","")&amp;IF(AND(LL4&gt;2,LL4&lt;&gt;"a"),$B$4&amp;"   ","")&amp;IF(AND(LL5&gt;2,LL5&lt;&gt;"a"),$B$5&amp;"   ","")&amp;IF(AND(LL7&gt;2,LL7&lt;&gt;"a"),$B$7&amp;"   ","")&amp;IF(AND(LL10&gt;2,LL10&lt;&gt;"a"),$B$10&amp;"   ","")&amp;IF(AND(LL11&gt;2,LL11&lt;&gt;"a"),$B$11&amp;"   ","")&amp;IF(AND(LL13&gt;2,LL13&lt;&gt;"a"),$B$13&amp;"   ","")&amp;IF(AND(LL16&gt;2,LL16&lt;&gt;"a"),$B$16&amp;"   ","")&amp;IF(AND(LL17&gt;2,LL14&lt;&gt;"a"),$B$17,"")</f>
        <v xml:space="preserve">Caro   Quentin   Thib   Deb   Marj   Théo   </v>
      </c>
      <c r="LM49" s="127" t="str">
        <f t="shared" si="91"/>
        <v xml:space="preserve">Caro   Quentin   Thib   Deb   Marj   Théo   </v>
      </c>
      <c r="LN49" s="127" t="str">
        <f t="shared" si="91"/>
        <v xml:space="preserve">Caro   </v>
      </c>
      <c r="LO49" s="127" t="str">
        <f t="shared" si="91"/>
        <v xml:space="preserve">Caro   </v>
      </c>
      <c r="LP49" s="127" t="str">
        <f t="shared" si="91"/>
        <v/>
      </c>
      <c r="LQ49" s="127" t="str">
        <f t="shared" si="91"/>
        <v/>
      </c>
      <c r="LR49" s="127" t="str">
        <f t="shared" si="91"/>
        <v/>
      </c>
      <c r="LS49" s="127" t="str">
        <f t="shared" si="91"/>
        <v xml:space="preserve">Caro   Quentin   Deb   Marj   Théo   Selim   </v>
      </c>
      <c r="LT49" s="127" t="str">
        <f t="shared" si="91"/>
        <v xml:space="preserve">Caro   Quentin   Deb   Marj   Théo   Selim   </v>
      </c>
      <c r="LU49" s="127" t="str">
        <f t="shared" si="91"/>
        <v/>
      </c>
      <c r="LV49" s="127" t="str">
        <f t="shared" si="91"/>
        <v/>
      </c>
      <c r="LW49" s="127" t="str">
        <f t="shared" si="91"/>
        <v>Quentin   Selim</v>
      </c>
      <c r="LX49" s="127" t="str">
        <f t="shared" si="91"/>
        <v>Quentin   Selim</v>
      </c>
      <c r="LY49" s="127" t="str">
        <f t="shared" si="91"/>
        <v/>
      </c>
      <c r="LZ49" s="127" t="str">
        <f t="shared" si="91"/>
        <v xml:space="preserve">Caro   Deb   Andrew   Marj   Amandine   Théo   </v>
      </c>
      <c r="MA49" s="127" t="str">
        <f t="shared" si="91"/>
        <v xml:space="preserve">Caro   Deb   Andrew   Marj   Théo   </v>
      </c>
      <c r="MB49" s="127" t="str">
        <f t="shared" si="91"/>
        <v>Quentin   Selim</v>
      </c>
      <c r="MC49" s="127" t="str">
        <f t="shared" si="91"/>
        <v xml:space="preserve">Quentin   </v>
      </c>
      <c r="MD49" s="127" t="str">
        <f t="shared" si="91"/>
        <v xml:space="preserve">Caro   Quentin   </v>
      </c>
      <c r="ME49" s="127" t="str">
        <f t="shared" si="91"/>
        <v xml:space="preserve">Caro   Quentin   </v>
      </c>
      <c r="MF49" s="127" t="str">
        <f t="shared" si="91"/>
        <v xml:space="preserve">Quentin   </v>
      </c>
      <c r="MG49" s="127" t="str">
        <f t="shared" si="91"/>
        <v xml:space="preserve">Quentin   Deb   Andrew   Marj   Théo   </v>
      </c>
      <c r="MH49" s="127" t="str">
        <f t="shared" si="91"/>
        <v xml:space="preserve">Quentin   Deb   Andrew   Marj   Théo   </v>
      </c>
      <c r="MI49" s="127" t="str">
        <f t="shared" si="91"/>
        <v xml:space="preserve">Caro   </v>
      </c>
      <c r="MJ49" s="127" t="str">
        <f t="shared" si="91"/>
        <v xml:space="preserve">Caro   </v>
      </c>
      <c r="MK49" s="127" t="str">
        <f t="shared" si="91"/>
        <v xml:space="preserve">Amandine   Caro   </v>
      </c>
      <c r="ML49" s="127" t="str">
        <f t="shared" si="91"/>
        <v xml:space="preserve">Caro   </v>
      </c>
      <c r="MM49" s="127" t="str">
        <f t="shared" si="91"/>
        <v xml:space="preserve">Caro   </v>
      </c>
      <c r="MN49" s="127" t="str">
        <f t="shared" si="91"/>
        <v xml:space="preserve">Caro   Quentin   Deb   Marj   Théo   Selim   </v>
      </c>
      <c r="MO49" s="127" t="str">
        <f t="shared" si="91"/>
        <v xml:space="preserve">Caro   Quentin   Deb   Marj   Théo   Selim   </v>
      </c>
      <c r="MP49" s="127" t="str">
        <f t="shared" si="91"/>
        <v/>
      </c>
      <c r="MQ49" s="127" t="str">
        <f t="shared" si="91"/>
        <v>Selim</v>
      </c>
      <c r="MR49" s="127" t="str">
        <f t="shared" si="91"/>
        <v>Selim</v>
      </c>
      <c r="MS49" s="127" t="str">
        <f t="shared" si="91"/>
        <v>Selim</v>
      </c>
      <c r="MT49" s="127" t="str">
        <f t="shared" si="91"/>
        <v/>
      </c>
      <c r="MU49" s="127" t="str">
        <f t="shared" si="91"/>
        <v xml:space="preserve">Caro   Quentin   Deb   Andrew   Marj   Théo   </v>
      </c>
      <c r="MV49" s="127" t="str">
        <f t="shared" si="91"/>
        <v xml:space="preserve">Caro   Quentin   Thib   Deb   Andrew   Marj   Théo   </v>
      </c>
      <c r="MW49" s="127" t="str">
        <f t="shared" si="91"/>
        <v>Quentin   Thib   Deb   Andrew   Marj   Théo   Selim</v>
      </c>
      <c r="MX49" s="127" t="str">
        <f t="shared" si="91"/>
        <v>Caro   Quentin   Thib   Deb   Andrew   Marj   Amandine   Théo   Selim</v>
      </c>
      <c r="MY49" s="127" t="str">
        <f t="shared" si="91"/>
        <v>Caro   Thib   Deb   Andrew   Marj   Amandine   Théo   Selim</v>
      </c>
      <c r="MZ49" s="127" t="str">
        <f t="shared" si="91"/>
        <v>Caro   Thib   Deb   Andrew   Marj   Théo   Selim</v>
      </c>
      <c r="NA49" s="127" t="str">
        <f t="shared" si="91"/>
        <v>Quentin   Thib   Deb   Andrew   Marj   Théo   Selim</v>
      </c>
      <c r="NB49" s="127" t="str">
        <f t="shared" si="91"/>
        <v xml:space="preserve">Thib   Deb   Andrew   Marj   Théo   Selim   </v>
      </c>
      <c r="NC49" s="127" t="str">
        <f t="shared" si="91"/>
        <v xml:space="preserve">Thib   Deb   Andrew   Marj   Théo   Selim   </v>
      </c>
      <c r="ND49" s="127" t="str">
        <f t="shared" si="91"/>
        <v>Thib   Deb   Andrew   Marj   Selim</v>
      </c>
      <c r="NE49" s="127" t="str">
        <f t="shared" si="91"/>
        <v xml:space="preserve">Quentin   Deb   Marj   </v>
      </c>
      <c r="NF49" s="127" t="str">
        <f t="shared" si="91"/>
        <v xml:space="preserve">Quentin   Deb   Marj   Théo   </v>
      </c>
      <c r="NG49" s="127" t="str">
        <f t="shared" si="91"/>
        <v xml:space="preserve">Caro   Deb   Marj   Théo   </v>
      </c>
      <c r="NH49" s="127" t="str">
        <f t="shared" si="91"/>
        <v xml:space="preserve">Caro   Deb   Marj   Théo   </v>
      </c>
      <c r="NI49" s="127" t="str">
        <f t="shared" si="91"/>
        <v xml:space="preserve">Caro   Quentin   Thib   Deb   Andrew   Marj   Théo   Selim   </v>
      </c>
      <c r="NJ49" s="127" t="str">
        <f t="shared" si="91"/>
        <v xml:space="preserve">Caro   Quentin   Thib   Deb   Andrew   Marj   Théo   Selim   </v>
      </c>
      <c r="NK49" s="128" t="e">
        <f>IF(NK3="",$B$3,"")&amp;"  -  "&amp;IF(NK4="",$B$4,"")&amp;"  -  "&amp;IF(#REF!="",#REF!,"")&amp;"  -  "&amp;IF(NK5="",$B$5,"")&amp;"  -  "&amp;IF(NK1="",$B$1,"")&amp;"  -  "&amp;IF(NK7="",$B$7,"")&amp;"  -  "&amp;IF(NK8="",$B$8,"")&amp;"  -  "&amp;IF(NK9="",$B$9,"")</f>
        <v>#REF!</v>
      </c>
    </row>
    <row r="50" spans="1:375" s="128" customFormat="1" ht="24.95" hidden="1" customHeight="1" x14ac:dyDescent="0.25">
      <c r="A50" s="129"/>
      <c r="B50" s="130" t="s">
        <v>56</v>
      </c>
      <c r="C50" s="131"/>
      <c r="D50" s="132" t="str">
        <f t="shared" ref="D50:BO50" si="92">IF(D18=0,$B$18&amp;"   ","")&amp;IF(D19=0,$B$19&amp;"   ","")&amp;IF(D20=0,$B$20&amp;"   ","")&amp;IF(AND(D18&gt;2,D18&lt;&gt;"a"),$B$18,"")&amp;IF(AND(D19&gt;2,D19&lt;&gt;"a"),$B$19,"")&amp;IF(AND(D20&gt;2,D20&lt;&gt;"a"),$B$20,"")</f>
        <v xml:space="preserve">Fred   </v>
      </c>
      <c r="E50" s="132" t="str">
        <f t="shared" si="92"/>
        <v xml:space="preserve">Kel   Fred   </v>
      </c>
      <c r="F50" s="132" t="str">
        <f t="shared" si="92"/>
        <v xml:space="preserve">Kel   </v>
      </c>
      <c r="G50" s="133" t="str">
        <f t="shared" si="92"/>
        <v xml:space="preserve">Kel   </v>
      </c>
      <c r="H50" s="133" t="str">
        <f t="shared" si="92"/>
        <v xml:space="preserve">Kel   </v>
      </c>
      <c r="I50" s="133" t="str">
        <f t="shared" si="92"/>
        <v xml:space="preserve">Kel   Fred   </v>
      </c>
      <c r="J50" s="133" t="str">
        <f t="shared" si="92"/>
        <v xml:space="preserve">Kel   Fred   </v>
      </c>
      <c r="K50" s="133" t="str">
        <f t="shared" si="92"/>
        <v xml:space="preserve">Mel   </v>
      </c>
      <c r="L50" s="133" t="str">
        <f t="shared" si="92"/>
        <v/>
      </c>
      <c r="M50" s="133" t="str">
        <f t="shared" si="92"/>
        <v/>
      </c>
      <c r="N50" s="133" t="str">
        <f t="shared" si="92"/>
        <v/>
      </c>
      <c r="O50" s="133" t="str">
        <f t="shared" si="92"/>
        <v/>
      </c>
      <c r="P50" s="133" t="str">
        <f t="shared" si="92"/>
        <v xml:space="preserve">Fred   </v>
      </c>
      <c r="Q50" s="133" t="str">
        <f t="shared" si="92"/>
        <v xml:space="preserve">Fred   Mel   </v>
      </c>
      <c r="R50" s="133" t="str">
        <f t="shared" si="92"/>
        <v/>
      </c>
      <c r="S50" s="133" t="str">
        <f t="shared" si="92"/>
        <v/>
      </c>
      <c r="T50" s="133" t="str">
        <f t="shared" si="92"/>
        <v/>
      </c>
      <c r="U50" s="133" t="str">
        <f t="shared" si="92"/>
        <v/>
      </c>
      <c r="V50" s="133" t="str">
        <f t="shared" si="92"/>
        <v/>
      </c>
      <c r="W50" s="133" t="str">
        <f t="shared" si="92"/>
        <v xml:space="preserve">Kel   Fred   </v>
      </c>
      <c r="X50" s="133" t="str">
        <f t="shared" si="92"/>
        <v xml:space="preserve">Kel   Fred   </v>
      </c>
      <c r="Y50" s="133" t="str">
        <f t="shared" si="92"/>
        <v/>
      </c>
      <c r="Z50" s="133" t="str">
        <f t="shared" si="92"/>
        <v/>
      </c>
      <c r="AA50" s="133" t="str">
        <f t="shared" si="92"/>
        <v/>
      </c>
      <c r="AB50" s="133" t="str">
        <f t="shared" si="92"/>
        <v/>
      </c>
      <c r="AC50" s="133" t="str">
        <f t="shared" si="92"/>
        <v/>
      </c>
      <c r="AD50" s="133" t="str">
        <f t="shared" si="92"/>
        <v xml:space="preserve">Fred   </v>
      </c>
      <c r="AE50" s="133" t="str">
        <f t="shared" si="92"/>
        <v xml:space="preserve">Fred   </v>
      </c>
      <c r="AF50" s="133" t="str">
        <f t="shared" si="92"/>
        <v/>
      </c>
      <c r="AG50" s="133" t="str">
        <f t="shared" si="92"/>
        <v/>
      </c>
      <c r="AH50" s="133" t="str">
        <f t="shared" si="92"/>
        <v/>
      </c>
      <c r="AI50" s="133" t="str">
        <f t="shared" si="92"/>
        <v/>
      </c>
      <c r="AJ50" s="133" t="str">
        <f t="shared" si="92"/>
        <v/>
      </c>
      <c r="AK50" s="133" t="str">
        <f t="shared" si="92"/>
        <v xml:space="preserve">Kel   Fred   </v>
      </c>
      <c r="AL50" s="133" t="str">
        <f t="shared" si="92"/>
        <v xml:space="preserve">Kel   Fred   </v>
      </c>
      <c r="AM50" s="133" t="str">
        <f t="shared" si="92"/>
        <v/>
      </c>
      <c r="AN50" s="133" t="str">
        <f t="shared" si="92"/>
        <v/>
      </c>
      <c r="AO50" s="133" t="str">
        <f t="shared" si="92"/>
        <v/>
      </c>
      <c r="AP50" s="133" t="str">
        <f t="shared" si="92"/>
        <v/>
      </c>
      <c r="AQ50" s="133" t="str">
        <f t="shared" si="92"/>
        <v/>
      </c>
      <c r="AR50" s="133" t="str">
        <f t="shared" si="92"/>
        <v xml:space="preserve">Fred   </v>
      </c>
      <c r="AS50" s="133" t="str">
        <f t="shared" si="92"/>
        <v xml:space="preserve">Fred   </v>
      </c>
      <c r="AT50" s="133" t="str">
        <f t="shared" si="92"/>
        <v/>
      </c>
      <c r="AU50" s="133" t="str">
        <f t="shared" si="92"/>
        <v/>
      </c>
      <c r="AV50" s="133" t="str">
        <f t="shared" si="92"/>
        <v/>
      </c>
      <c r="AW50" s="133" t="str">
        <f t="shared" si="92"/>
        <v/>
      </c>
      <c r="AX50" s="133" t="str">
        <f t="shared" si="92"/>
        <v xml:space="preserve">Mel   </v>
      </c>
      <c r="AY50" s="133" t="str">
        <f t="shared" si="92"/>
        <v xml:space="preserve">Kel   Fred   Mel   </v>
      </c>
      <c r="AZ50" s="133" t="str">
        <f t="shared" si="92"/>
        <v xml:space="preserve">Kel   Fred   Mel   </v>
      </c>
      <c r="BA50" s="133" t="str">
        <f t="shared" si="92"/>
        <v xml:space="preserve">Fred   Mel   </v>
      </c>
      <c r="BB50" s="133" t="str">
        <f t="shared" si="92"/>
        <v xml:space="preserve">Mel   </v>
      </c>
      <c r="BC50" s="133" t="str">
        <f t="shared" si="92"/>
        <v xml:space="preserve">Mel   </v>
      </c>
      <c r="BD50" s="133" t="str">
        <f t="shared" si="92"/>
        <v xml:space="preserve">Mel   </v>
      </c>
      <c r="BE50" s="133" t="str">
        <f t="shared" si="92"/>
        <v xml:space="preserve">Fred   Mel   </v>
      </c>
      <c r="BF50" s="133" t="str">
        <f t="shared" si="92"/>
        <v xml:space="preserve">Kel   Fred   Mel   </v>
      </c>
      <c r="BG50" s="133" t="str">
        <f t="shared" si="92"/>
        <v xml:space="preserve">Kel   Fred   Mel   </v>
      </c>
      <c r="BH50" s="133" t="str">
        <f t="shared" si="92"/>
        <v xml:space="preserve">Kel   Mel   </v>
      </c>
      <c r="BI50" s="133" t="str">
        <f t="shared" si="92"/>
        <v xml:space="preserve">Kel   Mel   </v>
      </c>
      <c r="BJ50" s="133" t="str">
        <f t="shared" si="92"/>
        <v xml:space="preserve">Kel   Mel   </v>
      </c>
      <c r="BK50" s="133" t="str">
        <f t="shared" si="92"/>
        <v xml:space="preserve">Kel   Mel   </v>
      </c>
      <c r="BL50" s="133" t="str">
        <f t="shared" si="92"/>
        <v xml:space="preserve">Kel   Mel   </v>
      </c>
      <c r="BM50" s="133" t="str">
        <f t="shared" si="92"/>
        <v xml:space="preserve">Kel   Fred   Mel   </v>
      </c>
      <c r="BN50" s="133" t="str">
        <f t="shared" si="92"/>
        <v xml:space="preserve">Kel   Fred   Mel   </v>
      </c>
      <c r="BO50" s="133" t="str">
        <f t="shared" si="92"/>
        <v/>
      </c>
      <c r="BP50" s="133" t="str">
        <f t="shared" ref="BP50:EA50" si="93">IF(BP18=0,$B$18&amp;"   ","")&amp;IF(BP19=0,$B$19&amp;"   ","")&amp;IF(BP20=0,$B$20&amp;"   ","")&amp;IF(AND(BP18&gt;2,BP18&lt;&gt;"a"),$B$18,"")&amp;IF(AND(BP19&gt;2,BP19&lt;&gt;"a"),$B$19,"")&amp;IF(AND(BP20&gt;2,BP20&lt;&gt;"a"),$B$20,"")</f>
        <v/>
      </c>
      <c r="BQ50" s="133" t="str">
        <f t="shared" si="93"/>
        <v/>
      </c>
      <c r="BR50" s="133" t="str">
        <f t="shared" si="93"/>
        <v/>
      </c>
      <c r="BS50" s="133" t="str">
        <f t="shared" si="93"/>
        <v/>
      </c>
      <c r="BT50" s="133" t="str">
        <f t="shared" si="93"/>
        <v xml:space="preserve">Fred   </v>
      </c>
      <c r="BU50" s="133" t="str">
        <f t="shared" si="93"/>
        <v xml:space="preserve">Fred   </v>
      </c>
      <c r="BV50" s="133" t="str">
        <f t="shared" si="93"/>
        <v/>
      </c>
      <c r="BW50" s="133" t="str">
        <f t="shared" si="93"/>
        <v/>
      </c>
      <c r="BX50" s="133" t="str">
        <f t="shared" si="93"/>
        <v/>
      </c>
      <c r="BY50" s="133" t="str">
        <f t="shared" si="93"/>
        <v/>
      </c>
      <c r="BZ50" s="133" t="str">
        <f t="shared" si="93"/>
        <v/>
      </c>
      <c r="CA50" s="133" t="str">
        <f t="shared" si="93"/>
        <v xml:space="preserve">Kel   Fred   </v>
      </c>
      <c r="CB50" s="133" t="str">
        <f t="shared" si="93"/>
        <v xml:space="preserve">Kel   Fred   </v>
      </c>
      <c r="CC50" s="133" t="str">
        <f t="shared" si="93"/>
        <v/>
      </c>
      <c r="CD50" s="133" t="str">
        <f t="shared" si="93"/>
        <v xml:space="preserve">Kel   </v>
      </c>
      <c r="CE50" s="133" t="str">
        <f t="shared" si="93"/>
        <v xml:space="preserve">Kel   </v>
      </c>
      <c r="CF50" s="133" t="str">
        <f t="shared" si="93"/>
        <v xml:space="preserve">Kel   </v>
      </c>
      <c r="CG50" s="133" t="str">
        <f t="shared" si="93"/>
        <v/>
      </c>
      <c r="CH50" s="133" t="str">
        <f t="shared" si="93"/>
        <v xml:space="preserve">Fred   </v>
      </c>
      <c r="CI50" s="133" t="str">
        <f t="shared" si="93"/>
        <v xml:space="preserve">Kel   Fred   </v>
      </c>
      <c r="CJ50" s="133" t="str">
        <f t="shared" si="93"/>
        <v xml:space="preserve">Kel   </v>
      </c>
      <c r="CK50" s="133" t="str">
        <f t="shared" si="93"/>
        <v/>
      </c>
      <c r="CL50" s="133" t="str">
        <f t="shared" si="93"/>
        <v/>
      </c>
      <c r="CM50" s="133" t="str">
        <f t="shared" si="93"/>
        <v/>
      </c>
      <c r="CN50" s="133" t="str">
        <f t="shared" si="93"/>
        <v xml:space="preserve">Fred   </v>
      </c>
      <c r="CO50" s="133" t="str">
        <f t="shared" si="93"/>
        <v xml:space="preserve">Fred   </v>
      </c>
      <c r="CP50" s="133" t="str">
        <f t="shared" si="93"/>
        <v xml:space="preserve">Kel   Fred   </v>
      </c>
      <c r="CQ50" s="133" t="str">
        <f t="shared" si="93"/>
        <v/>
      </c>
      <c r="CR50" s="133" t="str">
        <f t="shared" si="93"/>
        <v/>
      </c>
      <c r="CS50" s="133" t="str">
        <f t="shared" si="93"/>
        <v/>
      </c>
      <c r="CT50" s="133" t="str">
        <f t="shared" si="93"/>
        <v/>
      </c>
      <c r="CU50" s="133" t="str">
        <f t="shared" si="93"/>
        <v/>
      </c>
      <c r="CV50" s="133" t="str">
        <f t="shared" si="93"/>
        <v xml:space="preserve">Fred   </v>
      </c>
      <c r="CW50" s="133" t="str">
        <f t="shared" si="93"/>
        <v xml:space="preserve">Fred   </v>
      </c>
      <c r="CX50" s="133" t="str">
        <f t="shared" si="93"/>
        <v/>
      </c>
      <c r="CY50" s="133" t="str">
        <f t="shared" si="93"/>
        <v/>
      </c>
      <c r="CZ50" s="133" t="str">
        <f t="shared" si="93"/>
        <v/>
      </c>
      <c r="DA50" s="133" t="str">
        <f t="shared" si="93"/>
        <v/>
      </c>
      <c r="DB50" s="133" t="str">
        <f t="shared" si="93"/>
        <v/>
      </c>
      <c r="DC50" s="133" t="str">
        <f t="shared" si="93"/>
        <v xml:space="preserve">Kel   Fred   </v>
      </c>
      <c r="DD50" s="133" t="str">
        <f t="shared" si="93"/>
        <v xml:space="preserve">Kel   Fred   </v>
      </c>
      <c r="DE50" s="133" t="str">
        <f t="shared" si="93"/>
        <v xml:space="preserve">Fred   </v>
      </c>
      <c r="DF50" s="133" t="str">
        <f t="shared" si="93"/>
        <v/>
      </c>
      <c r="DG50" s="133" t="str">
        <f t="shared" si="93"/>
        <v/>
      </c>
      <c r="DH50" s="133" t="str">
        <f t="shared" si="93"/>
        <v/>
      </c>
      <c r="DI50" s="133" t="str">
        <f t="shared" si="93"/>
        <v/>
      </c>
      <c r="DJ50" s="133" t="str">
        <f t="shared" si="93"/>
        <v xml:space="preserve">Kel   Fred   Mel   </v>
      </c>
      <c r="DK50" s="133" t="str">
        <f t="shared" si="93"/>
        <v xml:space="preserve">Kel   Fred   Mel   </v>
      </c>
      <c r="DL50" s="133" t="str">
        <f t="shared" si="93"/>
        <v xml:space="preserve">Kel   Mel   </v>
      </c>
      <c r="DM50" s="133" t="str">
        <f t="shared" si="93"/>
        <v xml:space="preserve">Kel   </v>
      </c>
      <c r="DN50" s="133" t="str">
        <f t="shared" si="93"/>
        <v xml:space="preserve">Kel   </v>
      </c>
      <c r="DO50" s="133" t="str">
        <f t="shared" si="93"/>
        <v xml:space="preserve">Kel   </v>
      </c>
      <c r="DP50" s="133" t="str">
        <f t="shared" si="93"/>
        <v xml:space="preserve">Kel   </v>
      </c>
      <c r="DQ50" s="133" t="str">
        <f t="shared" si="93"/>
        <v xml:space="preserve">Kel   Fred   </v>
      </c>
      <c r="DR50" s="133" t="str">
        <f t="shared" si="93"/>
        <v xml:space="preserve">Kel   Fred   </v>
      </c>
      <c r="DS50" s="133" t="str">
        <f t="shared" si="93"/>
        <v/>
      </c>
      <c r="DT50" s="133" t="str">
        <f t="shared" si="93"/>
        <v/>
      </c>
      <c r="DU50" s="133" t="str">
        <f t="shared" si="93"/>
        <v/>
      </c>
      <c r="DV50" s="133" t="str">
        <f t="shared" si="93"/>
        <v/>
      </c>
      <c r="DW50" s="133" t="str">
        <f t="shared" si="93"/>
        <v/>
      </c>
      <c r="DX50" s="133" t="str">
        <f t="shared" si="93"/>
        <v xml:space="preserve">Fred   </v>
      </c>
      <c r="DY50" s="133" t="str">
        <f t="shared" si="93"/>
        <v xml:space="preserve">Fred   </v>
      </c>
      <c r="DZ50" s="133" t="str">
        <f t="shared" si="93"/>
        <v/>
      </c>
      <c r="EA50" s="133" t="str">
        <f t="shared" si="93"/>
        <v/>
      </c>
      <c r="EB50" s="133" t="str">
        <f t="shared" ref="EB50:GM50" si="94">IF(EB18=0,$B$18&amp;"   ","")&amp;IF(EB19=0,$B$19&amp;"   ","")&amp;IF(EB20=0,$B$20&amp;"   ","")&amp;IF(AND(EB18&gt;2,EB18&lt;&gt;"a"),$B$18,"")&amp;IF(AND(EB19&gt;2,EB19&lt;&gt;"a"),$B$19,"")&amp;IF(AND(EB20&gt;2,EB20&lt;&gt;"a"),$B$20,"")</f>
        <v/>
      </c>
      <c r="EC50" s="133" t="str">
        <f t="shared" si="94"/>
        <v/>
      </c>
      <c r="ED50" s="133" t="str">
        <f t="shared" si="94"/>
        <v/>
      </c>
      <c r="EE50" s="133" t="str">
        <f t="shared" si="94"/>
        <v xml:space="preserve">Kel   Fred   </v>
      </c>
      <c r="EF50" s="133" t="str">
        <f t="shared" si="94"/>
        <v xml:space="preserve">Kel   Fred   </v>
      </c>
      <c r="EG50" s="133" t="str">
        <f t="shared" si="94"/>
        <v/>
      </c>
      <c r="EH50" s="133" t="str">
        <f t="shared" si="94"/>
        <v/>
      </c>
      <c r="EI50" s="133" t="str">
        <f t="shared" si="94"/>
        <v/>
      </c>
      <c r="EJ50" s="133" t="str">
        <f t="shared" si="94"/>
        <v/>
      </c>
      <c r="EK50" s="133" t="str">
        <f t="shared" si="94"/>
        <v/>
      </c>
      <c r="EL50" s="133" t="str">
        <f t="shared" si="94"/>
        <v xml:space="preserve">Fred   </v>
      </c>
      <c r="EM50" s="133" t="str">
        <f t="shared" si="94"/>
        <v xml:space="preserve">Fred   </v>
      </c>
      <c r="EN50" s="133" t="str">
        <f t="shared" si="94"/>
        <v/>
      </c>
      <c r="EO50" s="133" t="str">
        <f t="shared" si="94"/>
        <v/>
      </c>
      <c r="EP50" s="133" t="str">
        <f t="shared" si="94"/>
        <v/>
      </c>
      <c r="EQ50" s="133" t="str">
        <f t="shared" si="94"/>
        <v/>
      </c>
      <c r="ER50" s="133" t="str">
        <f t="shared" si="94"/>
        <v/>
      </c>
      <c r="ES50" s="133" t="str">
        <f t="shared" si="94"/>
        <v xml:space="preserve">Kel   Fred   </v>
      </c>
      <c r="ET50" s="133" t="str">
        <f t="shared" si="94"/>
        <v xml:space="preserve">Kel   Fred   </v>
      </c>
      <c r="EU50" s="133" t="str">
        <f t="shared" si="94"/>
        <v/>
      </c>
      <c r="EV50" s="133" t="str">
        <f t="shared" si="94"/>
        <v/>
      </c>
      <c r="EW50" s="133" t="str">
        <f t="shared" si="94"/>
        <v/>
      </c>
      <c r="EX50" s="133" t="str">
        <f t="shared" si="94"/>
        <v xml:space="preserve">Fred   </v>
      </c>
      <c r="EY50" s="133" t="str">
        <f t="shared" si="94"/>
        <v xml:space="preserve">Fred   </v>
      </c>
      <c r="EZ50" s="133" t="str">
        <f t="shared" si="94"/>
        <v xml:space="preserve">Fred   </v>
      </c>
      <c r="FA50" s="133" t="str">
        <f t="shared" si="94"/>
        <v xml:space="preserve">Fred   </v>
      </c>
      <c r="FB50" s="133" t="str">
        <f t="shared" si="94"/>
        <v/>
      </c>
      <c r="FC50" s="133" t="str">
        <f t="shared" si="94"/>
        <v/>
      </c>
      <c r="FD50" s="133" t="str">
        <f t="shared" si="94"/>
        <v/>
      </c>
      <c r="FE50" s="133" t="str">
        <f t="shared" si="94"/>
        <v/>
      </c>
      <c r="FF50" s="133" t="str">
        <f t="shared" si="94"/>
        <v/>
      </c>
      <c r="FG50" s="133" t="str">
        <f t="shared" si="94"/>
        <v xml:space="preserve">Kel   Fred   </v>
      </c>
      <c r="FH50" s="133" t="str">
        <f t="shared" si="94"/>
        <v xml:space="preserve">Kel   Fred   </v>
      </c>
      <c r="FI50" s="133" t="str">
        <f t="shared" si="94"/>
        <v xml:space="preserve">Fred   </v>
      </c>
      <c r="FJ50" s="133" t="str">
        <f t="shared" si="94"/>
        <v/>
      </c>
      <c r="FK50" s="133" t="str">
        <f t="shared" si="94"/>
        <v/>
      </c>
      <c r="FL50" s="133" t="str">
        <f t="shared" si="94"/>
        <v/>
      </c>
      <c r="FM50" s="133" t="str">
        <f t="shared" si="94"/>
        <v/>
      </c>
      <c r="FN50" s="133" t="str">
        <f t="shared" si="94"/>
        <v xml:space="preserve">Fred   </v>
      </c>
      <c r="FO50" s="133" t="str">
        <f t="shared" si="94"/>
        <v xml:space="preserve">Fred   </v>
      </c>
      <c r="FP50" s="133" t="str">
        <f t="shared" si="94"/>
        <v/>
      </c>
      <c r="FQ50" s="133" t="str">
        <f t="shared" si="94"/>
        <v/>
      </c>
      <c r="FR50" s="133" t="str">
        <f t="shared" si="94"/>
        <v/>
      </c>
      <c r="FS50" s="133" t="str">
        <f t="shared" si="94"/>
        <v/>
      </c>
      <c r="FT50" s="133" t="str">
        <f t="shared" si="94"/>
        <v/>
      </c>
      <c r="FU50" s="133" t="str">
        <f t="shared" si="94"/>
        <v xml:space="preserve">Kel   Fred   </v>
      </c>
      <c r="FV50" s="133" t="str">
        <f t="shared" si="94"/>
        <v xml:space="preserve">Kel   Fred   </v>
      </c>
      <c r="FW50" s="133" t="str">
        <f t="shared" si="94"/>
        <v/>
      </c>
      <c r="FX50" s="133" t="str">
        <f t="shared" si="94"/>
        <v/>
      </c>
      <c r="FY50" s="133" t="str">
        <f t="shared" si="94"/>
        <v/>
      </c>
      <c r="FZ50" s="133" t="str">
        <f t="shared" si="94"/>
        <v/>
      </c>
      <c r="GA50" s="133" t="str">
        <f t="shared" si="94"/>
        <v/>
      </c>
      <c r="GB50" s="133" t="str">
        <f t="shared" si="94"/>
        <v xml:space="preserve">Fred   </v>
      </c>
      <c r="GC50" s="133" t="str">
        <f t="shared" si="94"/>
        <v xml:space="preserve">Kel   Fred   </v>
      </c>
      <c r="GD50" s="133" t="str">
        <f t="shared" si="94"/>
        <v/>
      </c>
      <c r="GE50" s="133" t="str">
        <f t="shared" si="94"/>
        <v/>
      </c>
      <c r="GF50" s="133" t="str">
        <f t="shared" si="94"/>
        <v/>
      </c>
      <c r="GG50" s="133" t="str">
        <f t="shared" si="94"/>
        <v/>
      </c>
      <c r="GH50" s="133" t="str">
        <f t="shared" si="94"/>
        <v/>
      </c>
      <c r="GI50" s="133" t="str">
        <f t="shared" si="94"/>
        <v xml:space="preserve">Kel   Fred   </v>
      </c>
      <c r="GJ50" s="133" t="str">
        <f t="shared" si="94"/>
        <v xml:space="preserve">Kel   Fred   </v>
      </c>
      <c r="GK50" s="133" t="str">
        <f t="shared" si="94"/>
        <v/>
      </c>
      <c r="GL50" s="133" t="str">
        <f t="shared" si="94"/>
        <v/>
      </c>
      <c r="GM50" s="133" t="str">
        <f t="shared" si="94"/>
        <v/>
      </c>
      <c r="GN50" s="133" t="str">
        <f t="shared" ref="GN50:IY50" si="95">IF(GN18=0,$B$18&amp;"   ","")&amp;IF(GN19=0,$B$19&amp;"   ","")&amp;IF(GN20=0,$B$20&amp;"   ","")&amp;IF(AND(GN18&gt;2,GN18&lt;&gt;"a"),$B$18,"")&amp;IF(AND(GN19&gt;2,GN19&lt;&gt;"a"),$B$19,"")&amp;IF(AND(GN20&gt;2,GN20&lt;&gt;"a"),$B$20,"")</f>
        <v/>
      </c>
      <c r="GO50" s="133" t="str">
        <f t="shared" si="95"/>
        <v/>
      </c>
      <c r="GP50" s="133" t="str">
        <f t="shared" si="95"/>
        <v xml:space="preserve">Fred   </v>
      </c>
      <c r="GQ50" s="133" t="str">
        <f t="shared" si="95"/>
        <v xml:space="preserve">Fred   </v>
      </c>
      <c r="GR50" s="133" t="str">
        <f t="shared" si="95"/>
        <v/>
      </c>
      <c r="GS50" s="133" t="str">
        <f t="shared" si="95"/>
        <v/>
      </c>
      <c r="GT50" s="133" t="str">
        <f t="shared" si="95"/>
        <v/>
      </c>
      <c r="GU50" s="133" t="str">
        <f t="shared" si="95"/>
        <v/>
      </c>
      <c r="GV50" s="133" t="str">
        <f t="shared" si="95"/>
        <v/>
      </c>
      <c r="GW50" s="133" t="str">
        <f t="shared" si="95"/>
        <v xml:space="preserve">Kel   Fred   </v>
      </c>
      <c r="GX50" s="133" t="str">
        <f t="shared" si="95"/>
        <v xml:space="preserve">Kel   Fred   </v>
      </c>
      <c r="GY50" s="133" t="str">
        <f t="shared" si="95"/>
        <v/>
      </c>
      <c r="GZ50" s="133" t="str">
        <f t="shared" si="95"/>
        <v/>
      </c>
      <c r="HA50" s="133" t="str">
        <f t="shared" si="95"/>
        <v/>
      </c>
      <c r="HB50" s="133" t="str">
        <f t="shared" si="95"/>
        <v/>
      </c>
      <c r="HC50" s="133" t="str">
        <f t="shared" si="95"/>
        <v/>
      </c>
      <c r="HD50" s="133" t="str">
        <f t="shared" si="95"/>
        <v xml:space="preserve">Kel   Fred   </v>
      </c>
      <c r="HE50" s="133" t="str">
        <f t="shared" si="95"/>
        <v xml:space="preserve">Kel   Fred   </v>
      </c>
      <c r="HF50" s="133" t="str">
        <f t="shared" si="95"/>
        <v xml:space="preserve">Kel   </v>
      </c>
      <c r="HG50" s="133" t="str">
        <f t="shared" si="95"/>
        <v xml:space="preserve">Kel   </v>
      </c>
      <c r="HH50" s="133" t="str">
        <f t="shared" si="95"/>
        <v xml:space="preserve">Kel   </v>
      </c>
      <c r="HI50" s="133" t="str">
        <f t="shared" si="95"/>
        <v xml:space="preserve">Kel   </v>
      </c>
      <c r="HJ50" s="133" t="str">
        <f t="shared" si="95"/>
        <v xml:space="preserve">Kel   </v>
      </c>
      <c r="HK50" s="133" t="str">
        <f t="shared" si="95"/>
        <v xml:space="preserve">Kel   Fred   </v>
      </c>
      <c r="HL50" s="133" t="str">
        <f t="shared" si="95"/>
        <v xml:space="preserve">Kel   Fred   </v>
      </c>
      <c r="HM50" s="133" t="str">
        <f t="shared" si="95"/>
        <v xml:space="preserve">Kel   Fred   </v>
      </c>
      <c r="HN50" s="133" t="str">
        <f t="shared" si="95"/>
        <v xml:space="preserve">Kel   Fred   </v>
      </c>
      <c r="HO50" s="133" t="str">
        <f t="shared" si="95"/>
        <v xml:space="preserve">Kel   Fred   </v>
      </c>
      <c r="HP50" s="133" t="str">
        <f t="shared" si="95"/>
        <v xml:space="preserve">Kel   Fred   </v>
      </c>
      <c r="HQ50" s="133" t="str">
        <f t="shared" si="95"/>
        <v xml:space="preserve">Kel   Fred   </v>
      </c>
      <c r="HR50" s="133" t="str">
        <f t="shared" si="95"/>
        <v xml:space="preserve">Kel   Fred   </v>
      </c>
      <c r="HS50" s="133" t="str">
        <f t="shared" si="95"/>
        <v xml:space="preserve">Kel   Fred   </v>
      </c>
      <c r="HT50" s="133" t="str">
        <f t="shared" si="95"/>
        <v xml:space="preserve">Kel   Fred   </v>
      </c>
      <c r="HU50" s="133" t="str">
        <f t="shared" si="95"/>
        <v xml:space="preserve">Kel   Fred   </v>
      </c>
      <c r="HV50" s="133" t="str">
        <f t="shared" si="95"/>
        <v xml:space="preserve">Kel   Fred   </v>
      </c>
      <c r="HW50" s="133" t="str">
        <f t="shared" si="95"/>
        <v xml:space="preserve">Kel   Fred   </v>
      </c>
      <c r="HX50" s="133" t="str">
        <f t="shared" si="95"/>
        <v xml:space="preserve">Kel   Fred   </v>
      </c>
      <c r="HY50" s="133" t="str">
        <f t="shared" si="95"/>
        <v xml:space="preserve">Kel   Fred   </v>
      </c>
      <c r="HZ50" s="133" t="str">
        <f t="shared" si="95"/>
        <v xml:space="preserve">Kel   Fred   </v>
      </c>
      <c r="IA50" s="133" t="str">
        <f t="shared" si="95"/>
        <v xml:space="preserve">Kel   Fred   </v>
      </c>
      <c r="IB50" s="133" t="str">
        <f t="shared" si="95"/>
        <v xml:space="preserve">Kel   Fred   </v>
      </c>
      <c r="IC50" s="133" t="str">
        <f t="shared" si="95"/>
        <v xml:space="preserve">Kel   Fred   </v>
      </c>
      <c r="ID50" s="133" t="str">
        <f t="shared" si="95"/>
        <v xml:space="preserve">Kel   Fred   </v>
      </c>
      <c r="IE50" s="133" t="str">
        <f t="shared" si="95"/>
        <v xml:space="preserve">Kel   Fred   </v>
      </c>
      <c r="IF50" s="133" t="str">
        <f t="shared" si="95"/>
        <v xml:space="preserve">Kel   Fred   </v>
      </c>
      <c r="IG50" s="133" t="str">
        <f t="shared" si="95"/>
        <v xml:space="preserve">Kel   Fred   </v>
      </c>
      <c r="IH50" s="133" t="str">
        <f t="shared" si="95"/>
        <v xml:space="preserve">Kel   </v>
      </c>
      <c r="II50" s="133" t="str">
        <f t="shared" si="95"/>
        <v/>
      </c>
      <c r="IJ50" s="133" t="str">
        <f t="shared" si="95"/>
        <v/>
      </c>
      <c r="IK50" s="133" t="str">
        <f t="shared" si="95"/>
        <v/>
      </c>
      <c r="IL50" s="133" t="str">
        <f t="shared" si="95"/>
        <v/>
      </c>
      <c r="IM50" s="133" t="str">
        <f t="shared" si="95"/>
        <v xml:space="preserve">Fred   </v>
      </c>
      <c r="IN50" s="133" t="str">
        <f t="shared" si="95"/>
        <v xml:space="preserve">Fred   </v>
      </c>
      <c r="IO50" s="133" t="str">
        <f t="shared" si="95"/>
        <v/>
      </c>
      <c r="IP50" s="133" t="str">
        <f t="shared" si="95"/>
        <v/>
      </c>
      <c r="IQ50" s="133" t="str">
        <f t="shared" si="95"/>
        <v/>
      </c>
      <c r="IR50" s="133" t="str">
        <f t="shared" si="95"/>
        <v/>
      </c>
      <c r="IS50" s="133" t="str">
        <f t="shared" si="95"/>
        <v/>
      </c>
      <c r="IT50" s="133" t="str">
        <f t="shared" si="95"/>
        <v xml:space="preserve">Kel   Fred   </v>
      </c>
      <c r="IU50" s="133" t="str">
        <f t="shared" si="95"/>
        <v xml:space="preserve">Kel   Fred   </v>
      </c>
      <c r="IV50" s="133" t="str">
        <f t="shared" si="95"/>
        <v/>
      </c>
      <c r="IW50" s="133" t="str">
        <f t="shared" si="95"/>
        <v/>
      </c>
      <c r="IX50" s="133" t="str">
        <f t="shared" si="95"/>
        <v/>
      </c>
      <c r="IY50" s="133" t="str">
        <f t="shared" si="95"/>
        <v/>
      </c>
      <c r="IZ50" s="133" t="str">
        <f t="shared" ref="IZ50:LK50" si="96">IF(IZ18=0,$B$18&amp;"   ","")&amp;IF(IZ19=0,$B$19&amp;"   ","")&amp;IF(IZ20=0,$B$20&amp;"   ","")&amp;IF(AND(IZ18&gt;2,IZ18&lt;&gt;"a"),$B$18,"")&amp;IF(AND(IZ19&gt;2,IZ19&lt;&gt;"a"),$B$19,"")&amp;IF(AND(IZ20&gt;2,IZ20&lt;&gt;"a"),$B$20,"")</f>
        <v/>
      </c>
      <c r="JA50" s="133" t="str">
        <f t="shared" si="96"/>
        <v xml:space="preserve">Fred   </v>
      </c>
      <c r="JB50" s="133" t="str">
        <f t="shared" si="96"/>
        <v xml:space="preserve">Fred   </v>
      </c>
      <c r="JC50" s="133" t="str">
        <f t="shared" si="96"/>
        <v/>
      </c>
      <c r="JD50" s="133" t="str">
        <f t="shared" si="96"/>
        <v/>
      </c>
      <c r="JE50" s="133" t="str">
        <f t="shared" si="96"/>
        <v/>
      </c>
      <c r="JF50" s="133" t="str">
        <f t="shared" si="96"/>
        <v/>
      </c>
      <c r="JG50" s="133" t="str">
        <f t="shared" si="96"/>
        <v/>
      </c>
      <c r="JH50" s="133" t="str">
        <f t="shared" si="96"/>
        <v xml:space="preserve">Kel   Fred   </v>
      </c>
      <c r="JI50" s="133" t="str">
        <f t="shared" si="96"/>
        <v xml:space="preserve">Kel   Fred   </v>
      </c>
      <c r="JJ50" s="133" t="str">
        <f t="shared" si="96"/>
        <v/>
      </c>
      <c r="JK50" s="133" t="str">
        <f t="shared" si="96"/>
        <v/>
      </c>
      <c r="JL50" s="133" t="str">
        <f t="shared" si="96"/>
        <v/>
      </c>
      <c r="JM50" s="133" t="str">
        <f t="shared" si="96"/>
        <v/>
      </c>
      <c r="JN50" s="133" t="str">
        <f t="shared" si="96"/>
        <v/>
      </c>
      <c r="JO50" s="133" t="str">
        <f t="shared" si="96"/>
        <v xml:space="preserve">Fred   </v>
      </c>
      <c r="JP50" s="133" t="str">
        <f t="shared" si="96"/>
        <v xml:space="preserve">Fred   </v>
      </c>
      <c r="JQ50" s="133" t="str">
        <f t="shared" si="96"/>
        <v/>
      </c>
      <c r="JR50" s="133" t="str">
        <f t="shared" si="96"/>
        <v/>
      </c>
      <c r="JS50" s="133" t="str">
        <f t="shared" si="96"/>
        <v/>
      </c>
      <c r="JT50" s="133" t="str">
        <f t="shared" si="96"/>
        <v/>
      </c>
      <c r="JU50" s="133" t="str">
        <f t="shared" si="96"/>
        <v/>
      </c>
      <c r="JV50" s="133" t="str">
        <f t="shared" si="96"/>
        <v xml:space="preserve">Kel   Fred   </v>
      </c>
      <c r="JW50" s="133" t="str">
        <f t="shared" si="96"/>
        <v xml:space="preserve">Kel   Fred   </v>
      </c>
      <c r="JX50" s="133" t="str">
        <f t="shared" si="96"/>
        <v/>
      </c>
      <c r="JY50" s="133" t="str">
        <f t="shared" si="96"/>
        <v/>
      </c>
      <c r="JZ50" s="133" t="str">
        <f t="shared" si="96"/>
        <v/>
      </c>
      <c r="KA50" s="133" t="str">
        <f t="shared" si="96"/>
        <v/>
      </c>
      <c r="KB50" s="133" t="str">
        <f t="shared" si="96"/>
        <v/>
      </c>
      <c r="KC50" s="133" t="str">
        <f t="shared" si="96"/>
        <v xml:space="preserve">Fred   </v>
      </c>
      <c r="KD50" s="133" t="str">
        <f t="shared" si="96"/>
        <v xml:space="preserve">Fred   </v>
      </c>
      <c r="KE50" s="133" t="str">
        <f t="shared" si="96"/>
        <v/>
      </c>
      <c r="KF50" s="133" t="str">
        <f t="shared" si="96"/>
        <v/>
      </c>
      <c r="KG50" s="133" t="str">
        <f t="shared" si="96"/>
        <v/>
      </c>
      <c r="KH50" s="133" t="str">
        <f t="shared" si="96"/>
        <v/>
      </c>
      <c r="KI50" s="133" t="str">
        <f t="shared" si="96"/>
        <v/>
      </c>
      <c r="KJ50" s="133" t="str">
        <f t="shared" si="96"/>
        <v xml:space="preserve">Kel   Fred   </v>
      </c>
      <c r="KK50" s="133" t="str">
        <f t="shared" si="96"/>
        <v xml:space="preserve">Kel   Fred   </v>
      </c>
      <c r="KL50" s="133" t="str">
        <f t="shared" si="96"/>
        <v/>
      </c>
      <c r="KM50" s="133" t="str">
        <f t="shared" si="96"/>
        <v/>
      </c>
      <c r="KN50" s="133" t="str">
        <f t="shared" si="96"/>
        <v/>
      </c>
      <c r="KO50" s="133" t="str">
        <f t="shared" si="96"/>
        <v/>
      </c>
      <c r="KP50" s="133" t="str">
        <f t="shared" si="96"/>
        <v/>
      </c>
      <c r="KQ50" s="133" t="str">
        <f t="shared" si="96"/>
        <v xml:space="preserve">Kel   Fred   </v>
      </c>
      <c r="KR50" s="133" t="str">
        <f t="shared" si="96"/>
        <v xml:space="preserve">Kel   Fred   </v>
      </c>
      <c r="KS50" s="133" t="str">
        <f t="shared" si="96"/>
        <v xml:space="preserve">Kel   Fred   </v>
      </c>
      <c r="KT50" s="133" t="str">
        <f t="shared" si="96"/>
        <v xml:space="preserve">Kel   Fred   </v>
      </c>
      <c r="KU50" s="133" t="str">
        <f t="shared" si="96"/>
        <v xml:space="preserve">Kel   Fred   </v>
      </c>
      <c r="KV50" s="133" t="str">
        <f t="shared" si="96"/>
        <v xml:space="preserve">Kel   Fred   </v>
      </c>
      <c r="KW50" s="133" t="str">
        <f t="shared" si="96"/>
        <v xml:space="preserve">Kel   Fred   </v>
      </c>
      <c r="KX50" s="133" t="str">
        <f t="shared" si="96"/>
        <v xml:space="preserve">Kel   Fred   </v>
      </c>
      <c r="KY50" s="133" t="str">
        <f t="shared" si="96"/>
        <v xml:space="preserve">Kel   Fred   </v>
      </c>
      <c r="KZ50" s="133" t="str">
        <f t="shared" si="96"/>
        <v/>
      </c>
      <c r="LA50" s="133" t="str">
        <f t="shared" si="96"/>
        <v/>
      </c>
      <c r="LB50" s="133" t="str">
        <f t="shared" si="96"/>
        <v/>
      </c>
      <c r="LC50" s="133" t="str">
        <f t="shared" si="96"/>
        <v/>
      </c>
      <c r="LD50" s="133" t="str">
        <f t="shared" si="96"/>
        <v/>
      </c>
      <c r="LE50" s="133" t="str">
        <f t="shared" si="96"/>
        <v xml:space="preserve">Fred   </v>
      </c>
      <c r="LF50" s="133" t="str">
        <f t="shared" si="96"/>
        <v xml:space="preserve">Fred   </v>
      </c>
      <c r="LG50" s="133" t="str">
        <f t="shared" si="96"/>
        <v/>
      </c>
      <c r="LH50" s="133" t="str">
        <f t="shared" si="96"/>
        <v/>
      </c>
      <c r="LI50" s="133" t="str">
        <f t="shared" si="96"/>
        <v/>
      </c>
      <c r="LJ50" s="133" t="str">
        <f t="shared" si="96"/>
        <v/>
      </c>
      <c r="LK50" s="133" t="str">
        <f t="shared" si="96"/>
        <v/>
      </c>
      <c r="LL50" s="133" t="str">
        <f t="shared" ref="LL50:NJ50" si="97">IF(LL18=0,$B$18&amp;"   ","")&amp;IF(LL19=0,$B$19&amp;"   ","")&amp;IF(LL20=0,$B$20&amp;"   ","")&amp;IF(AND(LL18&gt;2,LL18&lt;&gt;"a"),$B$18,"")&amp;IF(AND(LL19&gt;2,LL19&lt;&gt;"a"),$B$19,"")&amp;IF(AND(LL20&gt;2,LL20&lt;&gt;"a"),$B$20,"")</f>
        <v xml:space="preserve">Kel   Fred   </v>
      </c>
      <c r="LM50" s="133" t="str">
        <f t="shared" si="97"/>
        <v xml:space="preserve">Kel   Fred   </v>
      </c>
      <c r="LN50" s="133" t="str">
        <f t="shared" si="97"/>
        <v/>
      </c>
      <c r="LO50" s="133" t="str">
        <f t="shared" si="97"/>
        <v/>
      </c>
      <c r="LP50" s="133" t="str">
        <f t="shared" si="97"/>
        <v/>
      </c>
      <c r="LQ50" s="133" t="str">
        <f t="shared" si="97"/>
        <v/>
      </c>
      <c r="LR50" s="133" t="str">
        <f t="shared" si="97"/>
        <v/>
      </c>
      <c r="LS50" s="133" t="str">
        <f t="shared" si="97"/>
        <v xml:space="preserve">Fred   </v>
      </c>
      <c r="LT50" s="133" t="str">
        <f t="shared" si="97"/>
        <v xml:space="preserve">Fred   </v>
      </c>
      <c r="LU50" s="133" t="str">
        <f t="shared" si="97"/>
        <v/>
      </c>
      <c r="LV50" s="133" t="str">
        <f t="shared" si="97"/>
        <v/>
      </c>
      <c r="LW50" s="133" t="str">
        <f t="shared" si="97"/>
        <v/>
      </c>
      <c r="LX50" s="133" t="str">
        <f t="shared" si="97"/>
        <v/>
      </c>
      <c r="LY50" s="133" t="str">
        <f t="shared" si="97"/>
        <v/>
      </c>
      <c r="LZ50" s="133" t="str">
        <f t="shared" si="97"/>
        <v xml:space="preserve">Kel   Fred   </v>
      </c>
      <c r="MA50" s="133" t="str">
        <f t="shared" si="97"/>
        <v xml:space="preserve">Kel   Fred   </v>
      </c>
      <c r="MB50" s="133" t="str">
        <f t="shared" si="97"/>
        <v/>
      </c>
      <c r="MC50" s="133" t="str">
        <f t="shared" si="97"/>
        <v/>
      </c>
      <c r="MD50" s="133" t="str">
        <f t="shared" si="97"/>
        <v/>
      </c>
      <c r="ME50" s="133" t="str">
        <f t="shared" si="97"/>
        <v/>
      </c>
      <c r="MF50" s="133" t="str">
        <f t="shared" si="97"/>
        <v/>
      </c>
      <c r="MG50" s="133" t="str">
        <f t="shared" si="97"/>
        <v xml:space="preserve">Fred   </v>
      </c>
      <c r="MH50" s="133" t="str">
        <f t="shared" si="97"/>
        <v xml:space="preserve">Fred   </v>
      </c>
      <c r="MI50" s="133" t="str">
        <f t="shared" si="97"/>
        <v/>
      </c>
      <c r="MJ50" s="133" t="str">
        <f t="shared" si="97"/>
        <v/>
      </c>
      <c r="MK50" s="133" t="str">
        <f t="shared" si="97"/>
        <v/>
      </c>
      <c r="ML50" s="133" t="str">
        <f t="shared" si="97"/>
        <v/>
      </c>
      <c r="MM50" s="133" t="str">
        <f t="shared" si="97"/>
        <v/>
      </c>
      <c r="MN50" s="133" t="str">
        <f t="shared" si="97"/>
        <v xml:space="preserve">Kel   Fred   </v>
      </c>
      <c r="MO50" s="133" t="str">
        <f t="shared" si="97"/>
        <v xml:space="preserve">Kel   Fred   </v>
      </c>
      <c r="MP50" s="133" t="str">
        <f t="shared" si="97"/>
        <v/>
      </c>
      <c r="MQ50" s="133" t="str">
        <f t="shared" si="97"/>
        <v/>
      </c>
      <c r="MR50" s="133" t="str">
        <f t="shared" si="97"/>
        <v/>
      </c>
      <c r="MS50" s="133" t="str">
        <f t="shared" si="97"/>
        <v/>
      </c>
      <c r="MT50" s="133" t="str">
        <f t="shared" si="97"/>
        <v/>
      </c>
      <c r="MU50" s="133" t="str">
        <f t="shared" si="97"/>
        <v xml:space="preserve">Kel   Fred   </v>
      </c>
      <c r="MV50" s="133" t="str">
        <f t="shared" si="97"/>
        <v xml:space="preserve">Kel   Fred   </v>
      </c>
      <c r="MW50" s="133" t="str">
        <f t="shared" si="97"/>
        <v xml:space="preserve">Kel   Fred   </v>
      </c>
      <c r="MX50" s="133" t="str">
        <f t="shared" si="97"/>
        <v xml:space="preserve">Kel   Fred   </v>
      </c>
      <c r="MY50" s="133" t="str">
        <f t="shared" si="97"/>
        <v xml:space="preserve">Kel   Fred   </v>
      </c>
      <c r="MZ50" s="133" t="str">
        <f t="shared" si="97"/>
        <v xml:space="preserve">Kel   Fred   </v>
      </c>
      <c r="NA50" s="133" t="str">
        <f t="shared" si="97"/>
        <v xml:space="preserve">Kel   Fred   </v>
      </c>
      <c r="NB50" s="133" t="str">
        <f t="shared" si="97"/>
        <v xml:space="preserve">Kel   Fred   </v>
      </c>
      <c r="NC50" s="133" t="str">
        <f t="shared" si="97"/>
        <v xml:space="preserve">Kel   Fred   </v>
      </c>
      <c r="ND50" s="133" t="str">
        <f t="shared" si="97"/>
        <v xml:space="preserve">Kel   </v>
      </c>
      <c r="NE50" s="133" t="str">
        <f t="shared" si="97"/>
        <v xml:space="preserve">Kel   </v>
      </c>
      <c r="NF50" s="133" t="str">
        <f t="shared" si="97"/>
        <v xml:space="preserve">Kel   </v>
      </c>
      <c r="NG50" s="133" t="str">
        <f t="shared" si="97"/>
        <v xml:space="preserve">Kel   </v>
      </c>
      <c r="NH50" s="133" t="str">
        <f t="shared" si="97"/>
        <v xml:space="preserve">Kel   </v>
      </c>
      <c r="NI50" s="133" t="str">
        <f t="shared" si="97"/>
        <v xml:space="preserve">Kel   Fred   </v>
      </c>
      <c r="NJ50" s="133" t="str">
        <f t="shared" si="97"/>
        <v xml:space="preserve">Kel   Fred   </v>
      </c>
    </row>
    <row r="51" spans="1:375" s="128" customFormat="1" ht="24.95" hidden="1" customHeight="1" x14ac:dyDescent="0.25">
      <c r="A51" s="129"/>
      <c r="B51" s="130" t="s">
        <v>27</v>
      </c>
      <c r="C51" s="131"/>
      <c r="D51" s="134" t="str">
        <f t="shared" ref="D51:BO51" si="98">IF(AND(D15&gt;2,D15&lt;&gt;"a"),$B$15,"")&amp;IF(D15=0,$B$15&amp;"   ","")</f>
        <v>Daniel</v>
      </c>
      <c r="E51" s="134" t="str">
        <f t="shared" si="98"/>
        <v>Daniel</v>
      </c>
      <c r="F51" s="134" t="str">
        <f t="shared" si="98"/>
        <v xml:space="preserve">Daniel   </v>
      </c>
      <c r="G51" s="135" t="str">
        <f t="shared" si="98"/>
        <v/>
      </c>
      <c r="H51" s="135" t="str">
        <f t="shared" si="98"/>
        <v/>
      </c>
      <c r="I51" s="135" t="str">
        <f t="shared" si="98"/>
        <v/>
      </c>
      <c r="J51" s="135" t="str">
        <f t="shared" si="98"/>
        <v/>
      </c>
      <c r="K51" s="135" t="str">
        <f t="shared" si="98"/>
        <v/>
      </c>
      <c r="L51" s="135" t="str">
        <f t="shared" si="98"/>
        <v/>
      </c>
      <c r="M51" s="135" t="str">
        <f t="shared" si="98"/>
        <v/>
      </c>
      <c r="N51" s="135" t="str">
        <f t="shared" si="98"/>
        <v/>
      </c>
      <c r="O51" s="135" t="str">
        <f t="shared" si="98"/>
        <v/>
      </c>
      <c r="P51" s="135" t="str">
        <f t="shared" si="98"/>
        <v xml:space="preserve">Daniel   </v>
      </c>
      <c r="Q51" s="135" t="str">
        <f t="shared" si="98"/>
        <v xml:space="preserve">Daniel   </v>
      </c>
      <c r="R51" s="135" t="str">
        <f t="shared" si="98"/>
        <v/>
      </c>
      <c r="S51" s="135" t="str">
        <f t="shared" si="98"/>
        <v/>
      </c>
      <c r="T51" s="135" t="str">
        <f t="shared" si="98"/>
        <v/>
      </c>
      <c r="U51" s="135" t="str">
        <f t="shared" si="98"/>
        <v/>
      </c>
      <c r="V51" s="135" t="str">
        <f t="shared" si="98"/>
        <v/>
      </c>
      <c r="W51" s="135" t="str">
        <f t="shared" si="98"/>
        <v xml:space="preserve">Daniel   </v>
      </c>
      <c r="X51" s="135" t="str">
        <f t="shared" si="98"/>
        <v xml:space="preserve">Daniel   </v>
      </c>
      <c r="Y51" s="135" t="str">
        <f t="shared" si="98"/>
        <v/>
      </c>
      <c r="Z51" s="135" t="str">
        <f t="shared" si="98"/>
        <v/>
      </c>
      <c r="AA51" s="135" t="str">
        <f t="shared" si="98"/>
        <v/>
      </c>
      <c r="AB51" s="135" t="str">
        <f t="shared" si="98"/>
        <v/>
      </c>
      <c r="AC51" s="135" t="str">
        <f t="shared" si="98"/>
        <v/>
      </c>
      <c r="AD51" s="135" t="str">
        <f t="shared" si="98"/>
        <v/>
      </c>
      <c r="AE51" s="135" t="str">
        <f t="shared" si="98"/>
        <v xml:space="preserve">Daniel   </v>
      </c>
      <c r="AF51" s="135" t="str">
        <f t="shared" si="98"/>
        <v/>
      </c>
      <c r="AG51" s="135" t="str">
        <f t="shared" si="98"/>
        <v/>
      </c>
      <c r="AH51" s="135" t="str">
        <f t="shared" si="98"/>
        <v/>
      </c>
      <c r="AI51" s="135" t="str">
        <f t="shared" si="98"/>
        <v/>
      </c>
      <c r="AJ51" s="135" t="str">
        <f t="shared" si="98"/>
        <v/>
      </c>
      <c r="AK51" s="135" t="str">
        <f t="shared" si="98"/>
        <v xml:space="preserve">Daniel   </v>
      </c>
      <c r="AL51" s="135" t="str">
        <f t="shared" si="98"/>
        <v xml:space="preserve">Daniel   </v>
      </c>
      <c r="AM51" s="135" t="str">
        <f t="shared" si="98"/>
        <v/>
      </c>
      <c r="AN51" s="135" t="str">
        <f t="shared" si="98"/>
        <v/>
      </c>
      <c r="AO51" s="135" t="str">
        <f t="shared" si="98"/>
        <v/>
      </c>
      <c r="AP51" s="135" t="str">
        <f t="shared" si="98"/>
        <v/>
      </c>
      <c r="AQ51" s="135" t="str">
        <f t="shared" si="98"/>
        <v/>
      </c>
      <c r="AR51" s="135" t="str">
        <f t="shared" si="98"/>
        <v xml:space="preserve">Daniel   </v>
      </c>
      <c r="AS51" s="135" t="str">
        <f t="shared" si="98"/>
        <v xml:space="preserve">Daniel   </v>
      </c>
      <c r="AT51" s="135" t="str">
        <f t="shared" si="98"/>
        <v/>
      </c>
      <c r="AU51" s="135" t="str">
        <f t="shared" si="98"/>
        <v/>
      </c>
      <c r="AV51" s="135" t="str">
        <f t="shared" si="98"/>
        <v/>
      </c>
      <c r="AW51" s="135" t="str">
        <f t="shared" si="98"/>
        <v/>
      </c>
      <c r="AX51" s="135" t="str">
        <f t="shared" si="98"/>
        <v/>
      </c>
      <c r="AY51" s="135" t="str">
        <f t="shared" si="98"/>
        <v xml:space="preserve">Daniel   </v>
      </c>
      <c r="AZ51" s="135" t="str">
        <f t="shared" si="98"/>
        <v xml:space="preserve">Daniel   </v>
      </c>
      <c r="BA51" s="135" t="str">
        <f t="shared" si="98"/>
        <v/>
      </c>
      <c r="BB51" s="135" t="str">
        <f t="shared" si="98"/>
        <v/>
      </c>
      <c r="BC51" s="135" t="str">
        <f t="shared" si="98"/>
        <v/>
      </c>
      <c r="BD51" s="135" t="str">
        <f t="shared" si="98"/>
        <v/>
      </c>
      <c r="BE51" s="135" t="str">
        <f t="shared" si="98"/>
        <v/>
      </c>
      <c r="BF51" s="135" t="str">
        <f t="shared" si="98"/>
        <v xml:space="preserve">Daniel   </v>
      </c>
      <c r="BG51" s="135" t="str">
        <f t="shared" si="98"/>
        <v xml:space="preserve">Daniel   </v>
      </c>
      <c r="BH51" s="135" t="str">
        <f t="shared" si="98"/>
        <v/>
      </c>
      <c r="BI51" s="135" t="str">
        <f t="shared" si="98"/>
        <v/>
      </c>
      <c r="BJ51" s="135" t="str">
        <f t="shared" si="98"/>
        <v/>
      </c>
      <c r="BK51" s="135" t="str">
        <f t="shared" si="98"/>
        <v/>
      </c>
      <c r="BL51" s="135" t="str">
        <f t="shared" si="98"/>
        <v/>
      </c>
      <c r="BM51" s="135" t="str">
        <f t="shared" si="98"/>
        <v xml:space="preserve">Daniel   </v>
      </c>
      <c r="BN51" s="135" t="str">
        <f t="shared" si="98"/>
        <v xml:space="preserve">Daniel   </v>
      </c>
      <c r="BO51" s="135" t="str">
        <f t="shared" si="98"/>
        <v/>
      </c>
      <c r="BP51" s="135" t="str">
        <f t="shared" ref="BP51:EA51" si="99">IF(AND(BP15&gt;2,BP15&lt;&gt;"a"),$B$15,"")&amp;IF(BP15=0,$B$15&amp;"   ","")</f>
        <v/>
      </c>
      <c r="BQ51" s="135" t="str">
        <f t="shared" si="99"/>
        <v/>
      </c>
      <c r="BR51" s="135" t="str">
        <f t="shared" si="99"/>
        <v/>
      </c>
      <c r="BS51" s="135" t="str">
        <f t="shared" si="99"/>
        <v/>
      </c>
      <c r="BT51" s="135" t="str">
        <f t="shared" si="99"/>
        <v xml:space="preserve">Daniel   </v>
      </c>
      <c r="BU51" s="135" t="str">
        <f t="shared" si="99"/>
        <v xml:space="preserve">Daniel   </v>
      </c>
      <c r="BV51" s="135" t="str">
        <f t="shared" si="99"/>
        <v/>
      </c>
      <c r="BW51" s="135" t="str">
        <f t="shared" si="99"/>
        <v/>
      </c>
      <c r="BX51" s="135" t="str">
        <f t="shared" si="99"/>
        <v/>
      </c>
      <c r="BY51" s="135" t="str">
        <f t="shared" si="99"/>
        <v/>
      </c>
      <c r="BZ51" s="135" t="str">
        <f t="shared" si="99"/>
        <v/>
      </c>
      <c r="CA51" s="135" t="str">
        <f t="shared" si="99"/>
        <v/>
      </c>
      <c r="CB51" s="135" t="str">
        <f t="shared" si="99"/>
        <v xml:space="preserve">Daniel   </v>
      </c>
      <c r="CC51" s="135" t="str">
        <f t="shared" si="99"/>
        <v/>
      </c>
      <c r="CD51" s="135" t="str">
        <f t="shared" si="99"/>
        <v/>
      </c>
      <c r="CE51" s="135" t="str">
        <f t="shared" si="99"/>
        <v/>
      </c>
      <c r="CF51" s="135" t="str">
        <f t="shared" si="99"/>
        <v xml:space="preserve">Daniel   </v>
      </c>
      <c r="CG51" s="135" t="str">
        <f t="shared" si="99"/>
        <v xml:space="preserve">Daniel   </v>
      </c>
      <c r="CH51" s="135" t="str">
        <f t="shared" si="99"/>
        <v/>
      </c>
      <c r="CI51" s="135" t="str">
        <f t="shared" si="99"/>
        <v/>
      </c>
      <c r="CJ51" s="135" t="str">
        <f t="shared" si="99"/>
        <v/>
      </c>
      <c r="CK51" s="135" t="str">
        <f t="shared" si="99"/>
        <v/>
      </c>
      <c r="CL51" s="135" t="str">
        <f t="shared" si="99"/>
        <v/>
      </c>
      <c r="CM51" s="135" t="str">
        <f t="shared" si="99"/>
        <v/>
      </c>
      <c r="CN51" s="135" t="str">
        <f t="shared" si="99"/>
        <v/>
      </c>
      <c r="CO51" s="135" t="str">
        <f t="shared" si="99"/>
        <v xml:space="preserve">Daniel   </v>
      </c>
      <c r="CP51" s="135" t="str">
        <f t="shared" si="99"/>
        <v xml:space="preserve">Daniel   </v>
      </c>
      <c r="CQ51" s="135" t="str">
        <f t="shared" si="99"/>
        <v/>
      </c>
      <c r="CR51" s="135" t="str">
        <f t="shared" si="99"/>
        <v/>
      </c>
      <c r="CS51" s="135" t="str">
        <f t="shared" si="99"/>
        <v/>
      </c>
      <c r="CT51" s="135" t="str">
        <f t="shared" si="99"/>
        <v/>
      </c>
      <c r="CU51" s="135" t="str">
        <f t="shared" si="99"/>
        <v/>
      </c>
      <c r="CV51" s="135" t="str">
        <f t="shared" si="99"/>
        <v xml:space="preserve">Daniel   </v>
      </c>
      <c r="CW51" s="135" t="str">
        <f t="shared" si="99"/>
        <v xml:space="preserve">Daniel   </v>
      </c>
      <c r="CX51" s="135" t="str">
        <f t="shared" si="99"/>
        <v/>
      </c>
      <c r="CY51" s="135" t="str">
        <f t="shared" si="99"/>
        <v/>
      </c>
      <c r="CZ51" s="135" t="str">
        <f t="shared" si="99"/>
        <v/>
      </c>
      <c r="DA51" s="135" t="str">
        <f t="shared" si="99"/>
        <v xml:space="preserve">Daniel   </v>
      </c>
      <c r="DB51" s="135" t="str">
        <f t="shared" si="99"/>
        <v xml:space="preserve">Daniel   </v>
      </c>
      <c r="DC51" s="135" t="str">
        <f t="shared" si="99"/>
        <v/>
      </c>
      <c r="DD51" s="135" t="str">
        <f t="shared" si="99"/>
        <v/>
      </c>
      <c r="DE51" s="135" t="str">
        <f t="shared" si="99"/>
        <v/>
      </c>
      <c r="DF51" s="135" t="str">
        <f t="shared" si="99"/>
        <v/>
      </c>
      <c r="DG51" s="135" t="str">
        <f t="shared" si="99"/>
        <v/>
      </c>
      <c r="DH51" s="135" t="str">
        <f t="shared" si="99"/>
        <v>Daniel</v>
      </c>
      <c r="DI51" s="135" t="str">
        <f t="shared" si="99"/>
        <v>Daniel</v>
      </c>
      <c r="DJ51" s="135" t="str">
        <f t="shared" si="99"/>
        <v xml:space="preserve">Daniel   </v>
      </c>
      <c r="DK51" s="135" t="str">
        <f t="shared" si="99"/>
        <v xml:space="preserve">Daniel   </v>
      </c>
      <c r="DL51" s="135" t="str">
        <f t="shared" si="99"/>
        <v>Daniel</v>
      </c>
      <c r="DM51" s="135" t="str">
        <f t="shared" si="99"/>
        <v>Daniel</v>
      </c>
      <c r="DN51" s="135" t="str">
        <f t="shared" si="99"/>
        <v/>
      </c>
      <c r="DO51" s="135" t="str">
        <f t="shared" si="99"/>
        <v/>
      </c>
      <c r="DP51" s="135" t="str">
        <f t="shared" si="99"/>
        <v/>
      </c>
      <c r="DQ51" s="135" t="str">
        <f t="shared" si="99"/>
        <v xml:space="preserve">Daniel   </v>
      </c>
      <c r="DR51" s="135" t="str">
        <f t="shared" si="99"/>
        <v xml:space="preserve">Daniel   </v>
      </c>
      <c r="DS51" s="135" t="str">
        <f t="shared" si="99"/>
        <v/>
      </c>
      <c r="DT51" s="135" t="str">
        <f t="shared" si="99"/>
        <v/>
      </c>
      <c r="DU51" s="135" t="str">
        <f t="shared" si="99"/>
        <v/>
      </c>
      <c r="DV51" s="135" t="str">
        <f t="shared" si="99"/>
        <v/>
      </c>
      <c r="DW51" s="135" t="str">
        <f t="shared" si="99"/>
        <v/>
      </c>
      <c r="DX51" s="135" t="str">
        <f t="shared" si="99"/>
        <v xml:space="preserve">Daniel   </v>
      </c>
      <c r="DY51" s="135" t="str">
        <f t="shared" si="99"/>
        <v xml:space="preserve">Daniel   </v>
      </c>
      <c r="DZ51" s="135" t="str">
        <f t="shared" si="99"/>
        <v/>
      </c>
      <c r="EA51" s="135" t="str">
        <f t="shared" si="99"/>
        <v/>
      </c>
      <c r="EB51" s="135" t="str">
        <f t="shared" ref="EB51:GM51" si="100">IF(AND(EB15&gt;2,EB15&lt;&gt;"a"),$B$15,"")&amp;IF(EB15=0,$B$15&amp;"   ","")</f>
        <v/>
      </c>
      <c r="EC51" s="135" t="str">
        <f t="shared" si="100"/>
        <v/>
      </c>
      <c r="ED51" s="135" t="str">
        <f t="shared" si="100"/>
        <v/>
      </c>
      <c r="EE51" s="135" t="str">
        <f t="shared" si="100"/>
        <v xml:space="preserve">Daniel   </v>
      </c>
      <c r="EF51" s="135" t="str">
        <f t="shared" si="100"/>
        <v xml:space="preserve">Daniel   </v>
      </c>
      <c r="EG51" s="135" t="str">
        <f t="shared" si="100"/>
        <v/>
      </c>
      <c r="EH51" s="135" t="str">
        <f t="shared" si="100"/>
        <v/>
      </c>
      <c r="EI51" s="135" t="str">
        <f t="shared" si="100"/>
        <v/>
      </c>
      <c r="EJ51" s="135" t="str">
        <f t="shared" si="100"/>
        <v/>
      </c>
      <c r="EK51" s="135" t="str">
        <f t="shared" si="100"/>
        <v/>
      </c>
      <c r="EL51" s="135" t="str">
        <f t="shared" si="100"/>
        <v xml:space="preserve">Daniel   </v>
      </c>
      <c r="EM51" s="135" t="str">
        <f t="shared" si="100"/>
        <v xml:space="preserve">Daniel   </v>
      </c>
      <c r="EN51" s="135" t="str">
        <f t="shared" si="100"/>
        <v/>
      </c>
      <c r="EO51" s="135" t="str">
        <f t="shared" si="100"/>
        <v/>
      </c>
      <c r="EP51" s="135" t="str">
        <f t="shared" si="100"/>
        <v/>
      </c>
      <c r="EQ51" s="135" t="str">
        <f t="shared" si="100"/>
        <v/>
      </c>
      <c r="ER51" s="135" t="str">
        <f t="shared" si="100"/>
        <v/>
      </c>
      <c r="ES51" s="135" t="str">
        <f t="shared" si="100"/>
        <v xml:space="preserve">Daniel   </v>
      </c>
      <c r="ET51" s="135" t="str">
        <f t="shared" si="100"/>
        <v xml:space="preserve">Daniel   </v>
      </c>
      <c r="EU51" s="135" t="str">
        <f t="shared" si="100"/>
        <v/>
      </c>
      <c r="EV51" s="135" t="str">
        <f t="shared" si="100"/>
        <v/>
      </c>
      <c r="EW51" s="135" t="str">
        <f t="shared" si="100"/>
        <v/>
      </c>
      <c r="EX51" s="135" t="str">
        <f t="shared" si="100"/>
        <v/>
      </c>
      <c r="EY51" s="135" t="str">
        <f t="shared" si="100"/>
        <v/>
      </c>
      <c r="EZ51" s="135" t="str">
        <f t="shared" si="100"/>
        <v/>
      </c>
      <c r="FA51" s="135" t="str">
        <f t="shared" si="100"/>
        <v/>
      </c>
      <c r="FB51" s="135" t="str">
        <f t="shared" si="100"/>
        <v/>
      </c>
      <c r="FC51" s="135" t="str">
        <f t="shared" si="100"/>
        <v>Daniel</v>
      </c>
      <c r="FD51" s="135" t="str">
        <f t="shared" si="100"/>
        <v>Daniel</v>
      </c>
      <c r="FE51" s="135" t="str">
        <f t="shared" si="100"/>
        <v>Daniel</v>
      </c>
      <c r="FF51" s="135" t="str">
        <f t="shared" si="100"/>
        <v>Daniel</v>
      </c>
      <c r="FG51" s="135" t="str">
        <f t="shared" si="100"/>
        <v xml:space="preserve">Daniel   </v>
      </c>
      <c r="FH51" s="135" t="str">
        <f t="shared" si="100"/>
        <v xml:space="preserve">Daniel   </v>
      </c>
      <c r="FI51" s="135" t="str">
        <f t="shared" si="100"/>
        <v/>
      </c>
      <c r="FJ51" s="135" t="str">
        <f t="shared" si="100"/>
        <v/>
      </c>
      <c r="FK51" s="135" t="str">
        <f t="shared" si="100"/>
        <v/>
      </c>
      <c r="FL51" s="135" t="str">
        <f t="shared" si="100"/>
        <v/>
      </c>
      <c r="FM51" s="135" t="str">
        <f t="shared" si="100"/>
        <v/>
      </c>
      <c r="FN51" s="135" t="str">
        <f t="shared" si="100"/>
        <v xml:space="preserve">Daniel   </v>
      </c>
      <c r="FO51" s="135" t="str">
        <f t="shared" si="100"/>
        <v xml:space="preserve">Daniel   </v>
      </c>
      <c r="FP51" s="135" t="str">
        <f t="shared" si="100"/>
        <v/>
      </c>
      <c r="FQ51" s="135" t="str">
        <f t="shared" si="100"/>
        <v/>
      </c>
      <c r="FR51" s="135" t="str">
        <f t="shared" si="100"/>
        <v/>
      </c>
      <c r="FS51" s="135" t="str">
        <f t="shared" si="100"/>
        <v/>
      </c>
      <c r="FT51" s="135" t="str">
        <f t="shared" si="100"/>
        <v/>
      </c>
      <c r="FU51" s="135" t="str">
        <f t="shared" si="100"/>
        <v xml:space="preserve">Daniel   </v>
      </c>
      <c r="FV51" s="135" t="str">
        <f t="shared" si="100"/>
        <v xml:space="preserve">Daniel   </v>
      </c>
      <c r="FW51" s="135" t="str">
        <f t="shared" si="100"/>
        <v/>
      </c>
      <c r="FX51" s="135" t="str">
        <f t="shared" si="100"/>
        <v/>
      </c>
      <c r="FY51" s="135" t="str">
        <f t="shared" si="100"/>
        <v xml:space="preserve">Daniel   </v>
      </c>
      <c r="FZ51" s="135" t="str">
        <f t="shared" si="100"/>
        <v xml:space="preserve">Daniel   </v>
      </c>
      <c r="GA51" s="135" t="str">
        <f t="shared" si="100"/>
        <v/>
      </c>
      <c r="GB51" s="135" t="str">
        <f t="shared" si="100"/>
        <v/>
      </c>
      <c r="GC51" s="135" t="str">
        <f t="shared" si="100"/>
        <v/>
      </c>
      <c r="GD51" s="136" t="str">
        <f t="shared" si="100"/>
        <v/>
      </c>
      <c r="GE51" s="135" t="str">
        <f t="shared" si="100"/>
        <v/>
      </c>
      <c r="GF51" s="135" t="str">
        <f t="shared" si="100"/>
        <v/>
      </c>
      <c r="GG51" s="135" t="str">
        <f t="shared" si="100"/>
        <v>Daniel</v>
      </c>
      <c r="GH51" s="135" t="str">
        <f t="shared" si="100"/>
        <v>Daniel</v>
      </c>
      <c r="GI51" s="135" t="str">
        <f t="shared" si="100"/>
        <v xml:space="preserve">Daniel   </v>
      </c>
      <c r="GJ51" s="135" t="str">
        <f t="shared" si="100"/>
        <v xml:space="preserve">Daniel   </v>
      </c>
      <c r="GK51" s="135" t="str">
        <f t="shared" si="100"/>
        <v>Daniel</v>
      </c>
      <c r="GL51" s="135" t="str">
        <f t="shared" si="100"/>
        <v/>
      </c>
      <c r="GM51" s="135" t="str">
        <f t="shared" si="100"/>
        <v/>
      </c>
      <c r="GN51" s="135" t="str">
        <f t="shared" ref="GN51:IY51" si="101">IF(AND(GN15&gt;2,GN15&lt;&gt;"a"),$B$15,"")&amp;IF(GN15=0,$B$15&amp;"   ","")</f>
        <v/>
      </c>
      <c r="GO51" s="135" t="str">
        <f t="shared" si="101"/>
        <v/>
      </c>
      <c r="GP51" s="135" t="str">
        <f t="shared" si="101"/>
        <v xml:space="preserve">Daniel   </v>
      </c>
      <c r="GQ51" s="135" t="str">
        <f t="shared" si="101"/>
        <v>Daniel</v>
      </c>
      <c r="GR51" s="135" t="str">
        <f t="shared" si="101"/>
        <v/>
      </c>
      <c r="GS51" s="135" t="str">
        <f t="shared" si="101"/>
        <v/>
      </c>
      <c r="GT51" s="135" t="str">
        <f t="shared" si="101"/>
        <v/>
      </c>
      <c r="GU51" s="135" t="str">
        <f t="shared" si="101"/>
        <v/>
      </c>
      <c r="GV51" s="135" t="str">
        <f t="shared" si="101"/>
        <v/>
      </c>
      <c r="GW51" s="135" t="str">
        <f t="shared" si="101"/>
        <v xml:space="preserve">Daniel   </v>
      </c>
      <c r="GX51" s="135" t="str">
        <f t="shared" si="101"/>
        <v xml:space="preserve">Daniel   </v>
      </c>
      <c r="GY51" s="135" t="str">
        <f t="shared" si="101"/>
        <v/>
      </c>
      <c r="GZ51" s="135" t="str">
        <f t="shared" si="101"/>
        <v/>
      </c>
      <c r="HA51" s="135" t="str">
        <f t="shared" si="101"/>
        <v/>
      </c>
      <c r="HB51" s="135" t="str">
        <f t="shared" si="101"/>
        <v xml:space="preserve">Daniel   </v>
      </c>
      <c r="HC51" s="135" t="str">
        <f t="shared" si="101"/>
        <v xml:space="preserve">Daniel   </v>
      </c>
      <c r="HD51" s="135" t="str">
        <f t="shared" si="101"/>
        <v/>
      </c>
      <c r="HE51" s="135" t="str">
        <f t="shared" si="101"/>
        <v/>
      </c>
      <c r="HF51" s="135" t="str">
        <f t="shared" si="101"/>
        <v>Daniel</v>
      </c>
      <c r="HG51" s="135" t="str">
        <f t="shared" si="101"/>
        <v>Daniel</v>
      </c>
      <c r="HH51" s="135" t="str">
        <f t="shared" si="101"/>
        <v>Daniel</v>
      </c>
      <c r="HI51" s="135" t="str">
        <f t="shared" si="101"/>
        <v>Daniel</v>
      </c>
      <c r="HJ51" s="135" t="str">
        <f t="shared" si="101"/>
        <v>Daniel</v>
      </c>
      <c r="HK51" s="135" t="str">
        <f t="shared" si="101"/>
        <v xml:space="preserve">Daniel   </v>
      </c>
      <c r="HL51" s="135" t="str">
        <f t="shared" si="101"/>
        <v xml:space="preserve">Daniel   </v>
      </c>
      <c r="HM51" s="135" t="str">
        <f t="shared" si="101"/>
        <v>Daniel</v>
      </c>
      <c r="HN51" s="135" t="str">
        <f t="shared" si="101"/>
        <v>Daniel</v>
      </c>
      <c r="HO51" s="135" t="str">
        <f t="shared" si="101"/>
        <v>Daniel</v>
      </c>
      <c r="HP51" s="135" t="str">
        <f t="shared" si="101"/>
        <v>Daniel</v>
      </c>
      <c r="HQ51" s="135" t="str">
        <f t="shared" si="101"/>
        <v>Daniel</v>
      </c>
      <c r="HR51" s="135" t="str">
        <f t="shared" si="101"/>
        <v xml:space="preserve">Daniel   </v>
      </c>
      <c r="HS51" s="135" t="str">
        <f t="shared" si="101"/>
        <v xml:space="preserve">Daniel   </v>
      </c>
      <c r="HT51" s="135" t="str">
        <f t="shared" si="101"/>
        <v>Daniel</v>
      </c>
      <c r="HU51" s="135" t="str">
        <f t="shared" si="101"/>
        <v>Daniel</v>
      </c>
      <c r="HV51" s="135" t="str">
        <f t="shared" si="101"/>
        <v>Daniel</v>
      </c>
      <c r="HW51" s="135" t="str">
        <f t="shared" si="101"/>
        <v>Daniel</v>
      </c>
      <c r="HX51" s="135" t="str">
        <f t="shared" si="101"/>
        <v>Daniel</v>
      </c>
      <c r="HY51" s="135" t="str">
        <f t="shared" si="101"/>
        <v xml:space="preserve">Daniel   </v>
      </c>
      <c r="HZ51" s="135" t="str">
        <f t="shared" si="101"/>
        <v xml:space="preserve">Daniel   </v>
      </c>
      <c r="IA51" s="135" t="str">
        <f t="shared" si="101"/>
        <v>Daniel</v>
      </c>
      <c r="IB51" s="135" t="str">
        <f t="shared" si="101"/>
        <v>Daniel</v>
      </c>
      <c r="IC51" s="135" t="str">
        <f t="shared" si="101"/>
        <v>Daniel</v>
      </c>
      <c r="ID51" s="135" t="str">
        <f t="shared" si="101"/>
        <v>Daniel</v>
      </c>
      <c r="IE51" s="135" t="str">
        <f t="shared" si="101"/>
        <v>Daniel</v>
      </c>
      <c r="IF51" s="135" t="str">
        <f t="shared" si="101"/>
        <v xml:space="preserve">Daniel   </v>
      </c>
      <c r="IG51" s="135" t="str">
        <f t="shared" si="101"/>
        <v xml:space="preserve">Daniel   </v>
      </c>
      <c r="IH51" s="135" t="str">
        <f t="shared" si="101"/>
        <v>Daniel</v>
      </c>
      <c r="II51" s="135" t="str">
        <f t="shared" si="101"/>
        <v xml:space="preserve">Daniel   </v>
      </c>
      <c r="IJ51" s="135" t="str">
        <f t="shared" si="101"/>
        <v/>
      </c>
      <c r="IK51" s="135" t="str">
        <f t="shared" si="101"/>
        <v/>
      </c>
      <c r="IL51" s="135" t="str">
        <f t="shared" si="101"/>
        <v/>
      </c>
      <c r="IM51" s="135" t="str">
        <f t="shared" si="101"/>
        <v/>
      </c>
      <c r="IN51" s="135" t="str">
        <f t="shared" si="101"/>
        <v/>
      </c>
      <c r="IO51" s="135" t="str">
        <f t="shared" si="101"/>
        <v/>
      </c>
      <c r="IP51" s="135" t="str">
        <f t="shared" si="101"/>
        <v/>
      </c>
      <c r="IQ51" s="135" t="str">
        <f t="shared" si="101"/>
        <v/>
      </c>
      <c r="IR51" s="135" t="str">
        <f t="shared" si="101"/>
        <v/>
      </c>
      <c r="IS51" s="135" t="str">
        <f t="shared" si="101"/>
        <v/>
      </c>
      <c r="IT51" s="135" t="str">
        <f t="shared" si="101"/>
        <v xml:space="preserve">Daniel   </v>
      </c>
      <c r="IU51" s="135" t="str">
        <f t="shared" si="101"/>
        <v xml:space="preserve">Daniel   </v>
      </c>
      <c r="IV51" s="135" t="str">
        <f t="shared" si="101"/>
        <v/>
      </c>
      <c r="IW51" s="135" t="str">
        <f t="shared" si="101"/>
        <v/>
      </c>
      <c r="IX51" s="135" t="str">
        <f t="shared" si="101"/>
        <v/>
      </c>
      <c r="IY51" s="135" t="str">
        <f t="shared" si="101"/>
        <v/>
      </c>
      <c r="IZ51" s="135" t="str">
        <f t="shared" ref="IZ51:LK51" si="102">IF(AND(IZ15&gt;2,IZ15&lt;&gt;"a"),$B$15,"")&amp;IF(IZ15=0,$B$15&amp;"   ","")</f>
        <v/>
      </c>
      <c r="JA51" s="135" t="str">
        <f t="shared" si="102"/>
        <v xml:space="preserve">Daniel   </v>
      </c>
      <c r="JB51" s="135" t="str">
        <f t="shared" si="102"/>
        <v xml:space="preserve">Daniel   </v>
      </c>
      <c r="JC51" s="135" t="str">
        <f t="shared" si="102"/>
        <v/>
      </c>
      <c r="JD51" s="135" t="str">
        <f t="shared" si="102"/>
        <v/>
      </c>
      <c r="JE51" s="135" t="str">
        <f t="shared" si="102"/>
        <v/>
      </c>
      <c r="JF51" s="135" t="str">
        <f t="shared" si="102"/>
        <v xml:space="preserve">Daniel   </v>
      </c>
      <c r="JG51" s="135" t="str">
        <f t="shared" si="102"/>
        <v xml:space="preserve">Daniel   </v>
      </c>
      <c r="JH51" s="135" t="str">
        <f t="shared" si="102"/>
        <v/>
      </c>
      <c r="JI51" s="135" t="str">
        <f t="shared" si="102"/>
        <v/>
      </c>
      <c r="JJ51" s="135" t="str">
        <f t="shared" si="102"/>
        <v/>
      </c>
      <c r="JK51" s="135" t="str">
        <f t="shared" si="102"/>
        <v/>
      </c>
      <c r="JL51" s="135" t="str">
        <f t="shared" si="102"/>
        <v/>
      </c>
      <c r="JM51" s="135" t="str">
        <f t="shared" si="102"/>
        <v/>
      </c>
      <c r="JN51" s="135" t="str">
        <f t="shared" si="102"/>
        <v/>
      </c>
      <c r="JO51" s="135" t="str">
        <f t="shared" si="102"/>
        <v xml:space="preserve">Daniel   </v>
      </c>
      <c r="JP51" s="135" t="str">
        <f t="shared" si="102"/>
        <v xml:space="preserve">Daniel   </v>
      </c>
      <c r="JQ51" s="135" t="str">
        <f t="shared" si="102"/>
        <v/>
      </c>
      <c r="JR51" s="135" t="str">
        <f t="shared" si="102"/>
        <v/>
      </c>
      <c r="JS51" s="135" t="str">
        <f t="shared" si="102"/>
        <v/>
      </c>
      <c r="JT51" s="135" t="str">
        <f t="shared" si="102"/>
        <v/>
      </c>
      <c r="JU51" s="135" t="str">
        <f t="shared" si="102"/>
        <v/>
      </c>
      <c r="JV51" s="135" t="str">
        <f t="shared" si="102"/>
        <v xml:space="preserve">Daniel   </v>
      </c>
      <c r="JW51" s="135" t="str">
        <f t="shared" si="102"/>
        <v xml:space="preserve">Daniel   </v>
      </c>
      <c r="JX51" s="135" t="str">
        <f t="shared" si="102"/>
        <v/>
      </c>
      <c r="JY51" s="135" t="str">
        <f t="shared" si="102"/>
        <v/>
      </c>
      <c r="JZ51" s="135" t="str">
        <f t="shared" si="102"/>
        <v/>
      </c>
      <c r="KA51" s="135" t="str">
        <f t="shared" si="102"/>
        <v xml:space="preserve">Daniel   </v>
      </c>
      <c r="KB51" s="135" t="str">
        <f t="shared" si="102"/>
        <v xml:space="preserve">Daniel   </v>
      </c>
      <c r="KC51" s="135" t="str">
        <f t="shared" si="102"/>
        <v/>
      </c>
      <c r="KD51" s="135" t="str">
        <f t="shared" si="102"/>
        <v/>
      </c>
      <c r="KE51" s="135" t="str">
        <f t="shared" si="102"/>
        <v/>
      </c>
      <c r="KF51" s="135" t="str">
        <f t="shared" si="102"/>
        <v/>
      </c>
      <c r="KG51" s="135" t="str">
        <f t="shared" si="102"/>
        <v/>
      </c>
      <c r="KH51" s="135" t="str">
        <f t="shared" si="102"/>
        <v/>
      </c>
      <c r="KI51" s="135" t="str">
        <f t="shared" si="102"/>
        <v>Daniel</v>
      </c>
      <c r="KJ51" s="135" t="str">
        <f t="shared" si="102"/>
        <v xml:space="preserve">Daniel   </v>
      </c>
      <c r="KK51" s="135" t="str">
        <f t="shared" si="102"/>
        <v xml:space="preserve">Daniel   </v>
      </c>
      <c r="KL51" s="135" t="str">
        <f t="shared" si="102"/>
        <v>Daniel</v>
      </c>
      <c r="KM51" s="135" t="str">
        <f t="shared" si="102"/>
        <v>Daniel</v>
      </c>
      <c r="KN51" s="135" t="str">
        <f t="shared" si="102"/>
        <v>Daniel</v>
      </c>
      <c r="KO51" s="135" t="str">
        <f t="shared" si="102"/>
        <v>Daniel</v>
      </c>
      <c r="KP51" s="135" t="str">
        <f t="shared" si="102"/>
        <v>Daniel</v>
      </c>
      <c r="KQ51" s="135" t="str">
        <f t="shared" si="102"/>
        <v xml:space="preserve">Daniel   </v>
      </c>
      <c r="KR51" s="135" t="str">
        <f t="shared" si="102"/>
        <v xml:space="preserve">Daniel   </v>
      </c>
      <c r="KS51" s="135" t="str">
        <f t="shared" si="102"/>
        <v/>
      </c>
      <c r="KT51" s="135" t="str">
        <f t="shared" si="102"/>
        <v/>
      </c>
      <c r="KU51" s="135" t="str">
        <f t="shared" si="102"/>
        <v/>
      </c>
      <c r="KV51" s="135" t="str">
        <f t="shared" si="102"/>
        <v/>
      </c>
      <c r="KW51" s="135" t="str">
        <f t="shared" si="102"/>
        <v/>
      </c>
      <c r="KX51" s="135" t="str">
        <f t="shared" si="102"/>
        <v xml:space="preserve">Daniel   </v>
      </c>
      <c r="KY51" s="135" t="str">
        <f t="shared" si="102"/>
        <v xml:space="preserve">Daniel   </v>
      </c>
      <c r="KZ51" s="135" t="str">
        <f t="shared" si="102"/>
        <v/>
      </c>
      <c r="LA51" s="135" t="str">
        <f t="shared" si="102"/>
        <v/>
      </c>
      <c r="LB51" s="135" t="str">
        <f t="shared" si="102"/>
        <v/>
      </c>
      <c r="LC51" s="135" t="str">
        <f t="shared" si="102"/>
        <v/>
      </c>
      <c r="LD51" s="135" t="str">
        <f t="shared" si="102"/>
        <v/>
      </c>
      <c r="LE51" s="135" t="str">
        <f t="shared" si="102"/>
        <v xml:space="preserve">Daniel   </v>
      </c>
      <c r="LF51" s="135" t="str">
        <f t="shared" si="102"/>
        <v xml:space="preserve">Daniel   </v>
      </c>
      <c r="LG51" s="135" t="str">
        <f t="shared" si="102"/>
        <v/>
      </c>
      <c r="LH51" s="135" t="str">
        <f t="shared" si="102"/>
        <v/>
      </c>
      <c r="LI51" s="135" t="str">
        <f t="shared" si="102"/>
        <v/>
      </c>
      <c r="LJ51" s="135" t="str">
        <f t="shared" si="102"/>
        <v/>
      </c>
      <c r="LK51" s="135" t="str">
        <f t="shared" si="102"/>
        <v/>
      </c>
      <c r="LL51" s="135" t="str">
        <f t="shared" ref="LL51:NJ51" si="103">IF(AND(LL15&gt;2,LL15&lt;&gt;"a"),$B$15,"")&amp;IF(LL15=0,$B$15&amp;"   ","")</f>
        <v xml:space="preserve">Daniel   </v>
      </c>
      <c r="LM51" s="135" t="str">
        <f t="shared" si="103"/>
        <v xml:space="preserve">Daniel   </v>
      </c>
      <c r="LN51" s="135" t="str">
        <f t="shared" si="103"/>
        <v/>
      </c>
      <c r="LO51" s="135" t="str">
        <f t="shared" si="103"/>
        <v/>
      </c>
      <c r="LP51" s="135" t="str">
        <f t="shared" si="103"/>
        <v/>
      </c>
      <c r="LQ51" s="135" t="str">
        <f t="shared" si="103"/>
        <v xml:space="preserve">Daniel   </v>
      </c>
      <c r="LR51" s="135" t="str">
        <f t="shared" si="103"/>
        <v xml:space="preserve">Daniel   </v>
      </c>
      <c r="LS51" s="135" t="str">
        <f t="shared" si="103"/>
        <v/>
      </c>
      <c r="LT51" s="135" t="str">
        <f t="shared" si="103"/>
        <v/>
      </c>
      <c r="LU51" s="135" t="str">
        <f t="shared" si="103"/>
        <v/>
      </c>
      <c r="LV51" s="135" t="str">
        <f t="shared" si="103"/>
        <v/>
      </c>
      <c r="LW51" s="135" t="str">
        <f t="shared" si="103"/>
        <v/>
      </c>
      <c r="LX51" s="135" t="str">
        <f t="shared" si="103"/>
        <v/>
      </c>
      <c r="LY51" s="135" t="str">
        <f t="shared" si="103"/>
        <v/>
      </c>
      <c r="LZ51" s="135" t="str">
        <f t="shared" si="103"/>
        <v xml:space="preserve">Daniel   </v>
      </c>
      <c r="MA51" s="135" t="str">
        <f t="shared" si="103"/>
        <v xml:space="preserve">Daniel   </v>
      </c>
      <c r="MB51" s="135" t="str">
        <f t="shared" si="103"/>
        <v/>
      </c>
      <c r="MC51" s="135" t="str">
        <f t="shared" si="103"/>
        <v/>
      </c>
      <c r="MD51" s="135" t="str">
        <f t="shared" si="103"/>
        <v/>
      </c>
      <c r="ME51" s="135" t="str">
        <f t="shared" si="103"/>
        <v/>
      </c>
      <c r="MF51" s="135" t="str">
        <f t="shared" si="103"/>
        <v/>
      </c>
      <c r="MG51" s="135" t="str">
        <f t="shared" si="103"/>
        <v xml:space="preserve">Daniel   </v>
      </c>
      <c r="MH51" s="135" t="str">
        <f t="shared" si="103"/>
        <v xml:space="preserve">Daniel   </v>
      </c>
      <c r="MI51" s="135" t="str">
        <f t="shared" si="103"/>
        <v/>
      </c>
      <c r="MJ51" s="135" t="str">
        <f t="shared" si="103"/>
        <v/>
      </c>
      <c r="MK51" s="135" t="str">
        <f t="shared" si="103"/>
        <v/>
      </c>
      <c r="ML51" s="135" t="str">
        <f t="shared" si="103"/>
        <v/>
      </c>
      <c r="MM51" s="135" t="str">
        <f t="shared" si="103"/>
        <v/>
      </c>
      <c r="MN51" s="135" t="str">
        <f t="shared" si="103"/>
        <v xml:space="preserve">Daniel   </v>
      </c>
      <c r="MO51" s="135" t="str">
        <f t="shared" si="103"/>
        <v xml:space="preserve">Daniel   </v>
      </c>
      <c r="MP51" s="135" t="str">
        <f t="shared" si="103"/>
        <v/>
      </c>
      <c r="MQ51" s="135" t="str">
        <f t="shared" si="103"/>
        <v/>
      </c>
      <c r="MR51" s="135" t="str">
        <f t="shared" si="103"/>
        <v/>
      </c>
      <c r="MS51" s="135" t="str">
        <f t="shared" si="103"/>
        <v/>
      </c>
      <c r="MT51" s="135" t="str">
        <f t="shared" si="103"/>
        <v/>
      </c>
      <c r="MU51" s="135" t="str">
        <f t="shared" si="103"/>
        <v xml:space="preserve">Daniel   </v>
      </c>
      <c r="MV51" s="135" t="str">
        <f t="shared" si="103"/>
        <v xml:space="preserve">Daniel   </v>
      </c>
      <c r="MW51" s="135" t="str">
        <f t="shared" si="103"/>
        <v/>
      </c>
      <c r="MX51" s="135" t="str">
        <f t="shared" si="103"/>
        <v/>
      </c>
      <c r="MY51" s="135" t="str">
        <f t="shared" si="103"/>
        <v/>
      </c>
      <c r="MZ51" s="135" t="str">
        <f t="shared" si="103"/>
        <v/>
      </c>
      <c r="NA51" s="135" t="str">
        <f t="shared" si="103"/>
        <v/>
      </c>
      <c r="NB51" s="135" t="str">
        <f t="shared" si="103"/>
        <v xml:space="preserve">Daniel   </v>
      </c>
      <c r="NC51" s="135" t="str">
        <f t="shared" si="103"/>
        <v xml:space="preserve">Daniel   </v>
      </c>
      <c r="ND51" s="135" t="str">
        <f t="shared" si="103"/>
        <v/>
      </c>
      <c r="NE51" s="135" t="str">
        <f t="shared" si="103"/>
        <v/>
      </c>
      <c r="NF51" s="135" t="str">
        <f t="shared" si="103"/>
        <v>Daniel</v>
      </c>
      <c r="NG51" s="135" t="str">
        <f t="shared" si="103"/>
        <v xml:space="preserve">Daniel   </v>
      </c>
      <c r="NH51" s="135" t="str">
        <f t="shared" si="103"/>
        <v xml:space="preserve">Daniel   </v>
      </c>
      <c r="NI51" s="135" t="str">
        <f t="shared" si="103"/>
        <v xml:space="preserve">Daniel   </v>
      </c>
      <c r="NJ51" s="135" t="str">
        <f t="shared" si="103"/>
        <v xml:space="preserve">Daniel   </v>
      </c>
    </row>
    <row r="52" spans="1:375" s="128" customFormat="1" ht="44.25" hidden="1" customHeight="1" x14ac:dyDescent="0.25">
      <c r="A52" s="137"/>
      <c r="B52" s="138" t="s">
        <v>53</v>
      </c>
      <c r="C52" s="139"/>
      <c r="D52" s="140" t="str">
        <f t="shared" ref="D52:BO52" si="104">IF(D6=0,$B$6&amp;"   ","")&amp;IF(D8=0,$B$8&amp;"   ","")&amp;IF(D9=0,$B$9&amp;"   ","")&amp;IF(D12=0,$B$12&amp;"   ","")&amp;IF(D14=0,$B$14&amp;"   ","")&amp;IF(AND(D6&gt;2,D6&lt;&gt;"a"),$B$6&amp;"   ","")&amp;IF(AND(D8&gt;2,D8&lt;&gt;"a"),$B$8&amp;"   ","")&amp;IF(AND(D9&gt;2,D9&lt;&gt;"a"),$B$9&amp;"   ","")&amp;IF(AND(D12&gt;2,D12&lt;&gt;"a"),$B$12&amp;"   ","")&amp;IF(AND(D14&gt;2,D14&lt;&gt;"a"),$B$14&amp;"   ","")</f>
        <v xml:space="preserve">Arnaud   Wil   </v>
      </c>
      <c r="E52" s="140" t="str">
        <f t="shared" si="104"/>
        <v xml:space="preserve">Wil   </v>
      </c>
      <c r="F52" s="140" t="str">
        <f t="shared" si="104"/>
        <v xml:space="preserve">Wil   </v>
      </c>
      <c r="G52" s="141" t="str">
        <f t="shared" si="104"/>
        <v xml:space="preserve">Wil   </v>
      </c>
      <c r="H52" s="141" t="str">
        <f t="shared" si="104"/>
        <v xml:space="preserve">Wil   </v>
      </c>
      <c r="I52" s="141" t="str">
        <f t="shared" si="104"/>
        <v xml:space="preserve">Aude   Thalia   Wil   </v>
      </c>
      <c r="J52" s="141" t="str">
        <f t="shared" si="104"/>
        <v xml:space="preserve">Aude   Thalia   Wil   </v>
      </c>
      <c r="K52" s="141" t="str">
        <f t="shared" si="104"/>
        <v xml:space="preserve">Wil   </v>
      </c>
      <c r="L52" s="141" t="str">
        <f t="shared" si="104"/>
        <v xml:space="preserve">Wil   </v>
      </c>
      <c r="M52" s="141" t="str">
        <f t="shared" si="104"/>
        <v xml:space="preserve">Wil   </v>
      </c>
      <c r="N52" s="141" t="str">
        <f t="shared" si="104"/>
        <v xml:space="preserve">Wil   </v>
      </c>
      <c r="O52" s="141" t="str">
        <f t="shared" si="104"/>
        <v xml:space="preserve">Wil   </v>
      </c>
      <c r="P52" s="141" t="str">
        <f t="shared" si="104"/>
        <v xml:space="preserve">Aude   Wil   </v>
      </c>
      <c r="Q52" s="141" t="str">
        <f t="shared" si="104"/>
        <v xml:space="preserve">Arnaud   Aude   Wil   </v>
      </c>
      <c r="R52" s="141" t="str">
        <f t="shared" si="104"/>
        <v xml:space="preserve">Wil   </v>
      </c>
      <c r="S52" s="141" t="str">
        <f t="shared" si="104"/>
        <v xml:space="preserve">Wil   </v>
      </c>
      <c r="T52" s="141" t="str">
        <f t="shared" si="104"/>
        <v xml:space="preserve">Wil   </v>
      </c>
      <c r="U52" s="141" t="str">
        <f t="shared" si="104"/>
        <v xml:space="preserve">Wil   </v>
      </c>
      <c r="V52" s="141" t="str">
        <f t="shared" si="104"/>
        <v xml:space="preserve">Wil   </v>
      </c>
      <c r="W52" s="141" t="str">
        <f t="shared" si="104"/>
        <v xml:space="preserve">Krys   Aude   Thalia   Wil   </v>
      </c>
      <c r="X52" s="141" t="str">
        <f t="shared" si="104"/>
        <v xml:space="preserve">Krys   Aude   Thalia   Wil   </v>
      </c>
      <c r="Y52" s="141" t="str">
        <f t="shared" si="104"/>
        <v/>
      </c>
      <c r="Z52" s="141" t="str">
        <f t="shared" si="104"/>
        <v/>
      </c>
      <c r="AA52" s="141" t="str">
        <f t="shared" si="104"/>
        <v/>
      </c>
      <c r="AB52" s="141" t="str">
        <f t="shared" si="104"/>
        <v/>
      </c>
      <c r="AC52" s="141" t="str">
        <f t="shared" si="104"/>
        <v/>
      </c>
      <c r="AD52" s="141" t="str">
        <f t="shared" si="104"/>
        <v/>
      </c>
      <c r="AE52" s="141" t="str">
        <f t="shared" si="104"/>
        <v/>
      </c>
      <c r="AF52" s="141" t="str">
        <f t="shared" si="104"/>
        <v/>
      </c>
      <c r="AG52" s="141" t="str">
        <f t="shared" si="104"/>
        <v/>
      </c>
      <c r="AH52" s="141" t="str">
        <f t="shared" si="104"/>
        <v/>
      </c>
      <c r="AI52" s="141" t="str">
        <f t="shared" si="104"/>
        <v/>
      </c>
      <c r="AJ52" s="141" t="str">
        <f t="shared" si="104"/>
        <v/>
      </c>
      <c r="AK52" s="141" t="str">
        <f t="shared" si="104"/>
        <v xml:space="preserve">Aude   Wil   </v>
      </c>
      <c r="AL52" s="141" t="str">
        <f t="shared" si="104"/>
        <v xml:space="preserve">Aude   Wil   </v>
      </c>
      <c r="AM52" s="141" t="str">
        <f t="shared" si="104"/>
        <v/>
      </c>
      <c r="AN52" s="141" t="str">
        <f t="shared" si="104"/>
        <v xml:space="preserve">Thalia   </v>
      </c>
      <c r="AO52" s="141" t="str">
        <f t="shared" si="104"/>
        <v xml:space="preserve">Thalia   </v>
      </c>
      <c r="AP52" s="141" t="str">
        <f t="shared" si="104"/>
        <v xml:space="preserve">Thalia   </v>
      </c>
      <c r="AQ52" s="141" t="str">
        <f t="shared" si="104"/>
        <v xml:space="preserve">Thalia   </v>
      </c>
      <c r="AR52" s="141" t="str">
        <f t="shared" si="104"/>
        <v xml:space="preserve">Krys   Aude   </v>
      </c>
      <c r="AS52" s="141" t="str">
        <f t="shared" si="104"/>
        <v xml:space="preserve">Krys   Aude   </v>
      </c>
      <c r="AT52" s="141" t="str">
        <f t="shared" si="104"/>
        <v/>
      </c>
      <c r="AU52" s="141" t="str">
        <f t="shared" si="104"/>
        <v/>
      </c>
      <c r="AV52" s="141" t="str">
        <f t="shared" si="104"/>
        <v/>
      </c>
      <c r="AW52" s="141" t="str">
        <f t="shared" si="104"/>
        <v/>
      </c>
      <c r="AX52" s="141" t="str">
        <f t="shared" si="104"/>
        <v/>
      </c>
      <c r="AY52" s="141" t="str">
        <f t="shared" si="104"/>
        <v xml:space="preserve">Arnaud   Aude   Wil   </v>
      </c>
      <c r="AZ52" s="141" t="str">
        <f t="shared" si="104"/>
        <v xml:space="preserve">Arnaud   Aude   Wil   </v>
      </c>
      <c r="BA52" s="141" t="str">
        <f t="shared" si="104"/>
        <v xml:space="preserve">Arnaud   Wil   </v>
      </c>
      <c r="BB52" s="141" t="str">
        <f t="shared" si="104"/>
        <v xml:space="preserve">Arnaud   Wil   </v>
      </c>
      <c r="BC52" s="141" t="str">
        <f t="shared" si="104"/>
        <v xml:space="preserve">Arnaud   Wil   </v>
      </c>
      <c r="BD52" s="141" t="str">
        <f t="shared" si="104"/>
        <v xml:space="preserve">Arnaud   Wil   </v>
      </c>
      <c r="BE52" s="141" t="str">
        <f t="shared" si="104"/>
        <v xml:space="preserve">Arnaud   Wil   </v>
      </c>
      <c r="BF52" s="141" t="str">
        <f t="shared" si="104"/>
        <v xml:space="preserve">Arnaud   Wil   </v>
      </c>
      <c r="BG52" s="141" t="str">
        <f t="shared" si="104"/>
        <v xml:space="preserve">Arnaud   Wil   </v>
      </c>
      <c r="BH52" s="141" t="str">
        <f t="shared" si="104"/>
        <v/>
      </c>
      <c r="BI52" s="141" t="str">
        <f t="shared" si="104"/>
        <v/>
      </c>
      <c r="BJ52" s="141" t="str">
        <f t="shared" si="104"/>
        <v/>
      </c>
      <c r="BK52" s="141" t="str">
        <f t="shared" si="104"/>
        <v/>
      </c>
      <c r="BL52" s="141" t="str">
        <f t="shared" si="104"/>
        <v/>
      </c>
      <c r="BM52" s="141" t="str">
        <f t="shared" si="104"/>
        <v xml:space="preserve">Aude   Thalia   </v>
      </c>
      <c r="BN52" s="141" t="str">
        <f t="shared" si="104"/>
        <v xml:space="preserve">Aude   Thalia   </v>
      </c>
      <c r="BO52" s="141" t="str">
        <f t="shared" si="104"/>
        <v/>
      </c>
      <c r="BP52" s="141" t="str">
        <f t="shared" ref="BP52:EA52" si="105">IF(BP6=0,$B$6&amp;"   ","")&amp;IF(BP8=0,$B$8&amp;"   ","")&amp;IF(BP9=0,$B$9&amp;"   ","")&amp;IF(BP12=0,$B$12&amp;"   ","")&amp;IF(BP14=0,$B$14&amp;"   ","")&amp;IF(AND(BP6&gt;2,BP6&lt;&gt;"a"),$B$6&amp;"   ","")&amp;IF(AND(BP8&gt;2,BP8&lt;&gt;"a"),$B$8&amp;"   ","")&amp;IF(AND(BP9&gt;2,BP9&lt;&gt;"a"),$B$9&amp;"   ","")&amp;IF(AND(BP12&gt;2,BP12&lt;&gt;"a"),$B$12&amp;"   ","")&amp;IF(AND(BP14&gt;2,BP14&lt;&gt;"a"),$B$14&amp;"   ","")</f>
        <v/>
      </c>
      <c r="BQ52" s="141" t="str">
        <f t="shared" si="105"/>
        <v/>
      </c>
      <c r="BR52" s="141" t="str">
        <f t="shared" si="105"/>
        <v/>
      </c>
      <c r="BS52" s="141" t="str">
        <f t="shared" si="105"/>
        <v/>
      </c>
      <c r="BT52" s="141" t="str">
        <f t="shared" si="105"/>
        <v xml:space="preserve">Krys   </v>
      </c>
      <c r="BU52" s="141" t="str">
        <f t="shared" si="105"/>
        <v xml:space="preserve">Krys   </v>
      </c>
      <c r="BV52" s="141" t="str">
        <f t="shared" si="105"/>
        <v xml:space="preserve">Krys   Thalia   </v>
      </c>
      <c r="BW52" s="141" t="str">
        <f t="shared" si="105"/>
        <v xml:space="preserve">Krys   Aude   Thalia   </v>
      </c>
      <c r="BX52" s="141" t="str">
        <f t="shared" si="105"/>
        <v xml:space="preserve">Krys   Aude   Thalia   </v>
      </c>
      <c r="BY52" s="141" t="str">
        <f t="shared" si="105"/>
        <v xml:space="preserve">Krys   Aude   Thalia   </v>
      </c>
      <c r="BZ52" s="141" t="str">
        <f t="shared" si="105"/>
        <v xml:space="preserve">Krys   Aude   Thalia   </v>
      </c>
      <c r="CA52" s="141" t="str">
        <f t="shared" si="105"/>
        <v xml:space="preserve">Krys   Arnaud   Aude   Thalia   </v>
      </c>
      <c r="CB52" s="141" t="str">
        <f t="shared" si="105"/>
        <v xml:space="preserve">Krys   Arnaud   Aude   Thalia   </v>
      </c>
      <c r="CC52" s="141" t="str">
        <f t="shared" si="105"/>
        <v/>
      </c>
      <c r="CD52" s="141" t="str">
        <f t="shared" si="105"/>
        <v/>
      </c>
      <c r="CE52" s="141" t="str">
        <f t="shared" si="105"/>
        <v/>
      </c>
      <c r="CF52" s="141" t="str">
        <f t="shared" si="105"/>
        <v/>
      </c>
      <c r="CG52" s="141" t="str">
        <f t="shared" si="105"/>
        <v/>
      </c>
      <c r="CH52" s="141" t="str">
        <f t="shared" si="105"/>
        <v xml:space="preserve">Aude   </v>
      </c>
      <c r="CI52" s="141" t="str">
        <f t="shared" si="105"/>
        <v xml:space="preserve">Aude   </v>
      </c>
      <c r="CJ52" s="141" t="str">
        <f t="shared" si="105"/>
        <v/>
      </c>
      <c r="CK52" s="141" t="str">
        <f t="shared" si="105"/>
        <v/>
      </c>
      <c r="CL52" s="141" t="str">
        <f t="shared" si="105"/>
        <v/>
      </c>
      <c r="CM52" s="141" t="str">
        <f t="shared" si="105"/>
        <v/>
      </c>
      <c r="CN52" s="141" t="str">
        <f t="shared" si="105"/>
        <v xml:space="preserve">Krys   </v>
      </c>
      <c r="CO52" s="141" t="str">
        <f t="shared" si="105"/>
        <v xml:space="preserve">Aude   Wil   </v>
      </c>
      <c r="CP52" s="141" t="str">
        <f t="shared" si="105"/>
        <v xml:space="preserve">Aude   Wil   </v>
      </c>
      <c r="CQ52" s="141" t="str">
        <f t="shared" si="105"/>
        <v/>
      </c>
      <c r="CR52" s="141" t="str">
        <f t="shared" si="105"/>
        <v/>
      </c>
      <c r="CS52" s="141" t="str">
        <f t="shared" si="105"/>
        <v/>
      </c>
      <c r="CT52" s="141" t="str">
        <f t="shared" si="105"/>
        <v/>
      </c>
      <c r="CU52" s="141" t="str">
        <f t="shared" si="105"/>
        <v/>
      </c>
      <c r="CV52" s="141" t="str">
        <f t="shared" si="105"/>
        <v xml:space="preserve">Thalia   </v>
      </c>
      <c r="CW52" s="141" t="str">
        <f t="shared" si="105"/>
        <v xml:space="preserve">Thalia   </v>
      </c>
      <c r="CX52" s="141" t="str">
        <f t="shared" si="105"/>
        <v xml:space="preserve">Thalia   </v>
      </c>
      <c r="CY52" s="141" t="str">
        <f t="shared" si="105"/>
        <v/>
      </c>
      <c r="CZ52" s="141" t="str">
        <f t="shared" si="105"/>
        <v/>
      </c>
      <c r="DA52" s="141" t="str">
        <f t="shared" si="105"/>
        <v/>
      </c>
      <c r="DB52" s="141" t="str">
        <f t="shared" si="105"/>
        <v/>
      </c>
      <c r="DC52" s="141" t="str">
        <f t="shared" si="105"/>
        <v xml:space="preserve">Aude   </v>
      </c>
      <c r="DD52" s="141" t="str">
        <f t="shared" si="105"/>
        <v xml:space="preserve">Aude   </v>
      </c>
      <c r="DE52" s="141" t="str">
        <f t="shared" si="105"/>
        <v xml:space="preserve">Arnaud   </v>
      </c>
      <c r="DF52" s="141" t="str">
        <f t="shared" si="105"/>
        <v xml:space="preserve">Arnaud   Wil   </v>
      </c>
      <c r="DG52" s="141" t="str">
        <f t="shared" si="105"/>
        <v xml:space="preserve">Arnaud   Wil   </v>
      </c>
      <c r="DH52" s="141" t="str">
        <f t="shared" si="105"/>
        <v xml:space="preserve">Arnaud   Wil   </v>
      </c>
      <c r="DI52" s="141" t="str">
        <f t="shared" si="105"/>
        <v xml:space="preserve">Arnaud   Wil   </v>
      </c>
      <c r="DJ52" s="141" t="str">
        <f t="shared" si="105"/>
        <v xml:space="preserve">Krys   Arnaud   Aude   Wil   </v>
      </c>
      <c r="DK52" s="141" t="str">
        <f t="shared" si="105"/>
        <v xml:space="preserve">Krys   Arnaud   Aude   Wil   </v>
      </c>
      <c r="DL52" s="141" t="str">
        <f t="shared" si="105"/>
        <v xml:space="preserve">Arnaud   Wil   </v>
      </c>
      <c r="DM52" s="141" t="str">
        <f t="shared" si="105"/>
        <v/>
      </c>
      <c r="DN52" s="141" t="str">
        <f t="shared" si="105"/>
        <v/>
      </c>
      <c r="DO52" s="141" t="str">
        <f t="shared" si="105"/>
        <v/>
      </c>
      <c r="DP52" s="141" t="str">
        <f t="shared" si="105"/>
        <v/>
      </c>
      <c r="DQ52" s="141" t="str">
        <f t="shared" si="105"/>
        <v xml:space="preserve">Arnaud   Aude   </v>
      </c>
      <c r="DR52" s="141" t="str">
        <f t="shared" si="105"/>
        <v xml:space="preserve">Arnaud   Aude   </v>
      </c>
      <c r="DS52" s="141" t="str">
        <f t="shared" si="105"/>
        <v xml:space="preserve">Thalia   </v>
      </c>
      <c r="DT52" s="141" t="str">
        <f t="shared" si="105"/>
        <v xml:space="preserve">Thalia   </v>
      </c>
      <c r="DU52" s="141" t="str">
        <f t="shared" si="105"/>
        <v xml:space="preserve">Arnaud   Thalia   </v>
      </c>
      <c r="DV52" s="141" t="str">
        <f t="shared" si="105"/>
        <v xml:space="preserve">Thalia   </v>
      </c>
      <c r="DW52" s="141" t="str">
        <f t="shared" si="105"/>
        <v xml:space="preserve">Thalia   </v>
      </c>
      <c r="DX52" s="141" t="str">
        <f t="shared" si="105"/>
        <v xml:space="preserve">Arnaud   Thalia   </v>
      </c>
      <c r="DY52" s="141" t="str">
        <f t="shared" si="105"/>
        <v xml:space="preserve">Arnaud   Thalia   </v>
      </c>
      <c r="DZ52" s="141" t="str">
        <f t="shared" si="105"/>
        <v xml:space="preserve">Thalia   </v>
      </c>
      <c r="EA52" s="141" t="str">
        <f t="shared" si="105"/>
        <v xml:space="preserve">Thalia   </v>
      </c>
      <c r="EB52" s="141" t="str">
        <f t="shared" ref="EB52:GM52" si="106">IF(EB6=0,$B$6&amp;"   ","")&amp;IF(EB8=0,$B$8&amp;"   ","")&amp;IF(EB9=0,$B$9&amp;"   ","")&amp;IF(EB12=0,$B$12&amp;"   ","")&amp;IF(EB14=0,$B$14&amp;"   ","")&amp;IF(AND(EB6&gt;2,EB6&lt;&gt;"a"),$B$6&amp;"   ","")&amp;IF(AND(EB8&gt;2,EB8&lt;&gt;"a"),$B$8&amp;"   ","")&amp;IF(AND(EB9&gt;2,EB9&lt;&gt;"a"),$B$9&amp;"   ","")&amp;IF(AND(EB12&gt;2,EB12&lt;&gt;"a"),$B$12&amp;"   ","")&amp;IF(AND(EB14&gt;2,EB14&lt;&gt;"a"),$B$14&amp;"   ","")</f>
        <v xml:space="preserve">Arnaud   Thalia   </v>
      </c>
      <c r="EC52" s="141" t="str">
        <f t="shared" si="106"/>
        <v xml:space="preserve">Thalia   </v>
      </c>
      <c r="ED52" s="141" t="str">
        <f t="shared" si="106"/>
        <v/>
      </c>
      <c r="EE52" s="141" t="str">
        <f t="shared" si="106"/>
        <v xml:space="preserve">Arnaud   Aude   Wil   </v>
      </c>
      <c r="EF52" s="141" t="str">
        <f t="shared" si="106"/>
        <v xml:space="preserve">Arnaud   Aude   Wil   </v>
      </c>
      <c r="EG52" s="141" t="str">
        <f t="shared" si="106"/>
        <v/>
      </c>
      <c r="EH52" s="141" t="str">
        <f t="shared" si="106"/>
        <v/>
      </c>
      <c r="EI52" s="141" t="str">
        <f t="shared" si="106"/>
        <v/>
      </c>
      <c r="EJ52" s="141" t="str">
        <f t="shared" si="106"/>
        <v/>
      </c>
      <c r="EK52" s="141" t="str">
        <f t="shared" si="106"/>
        <v/>
      </c>
      <c r="EL52" s="141" t="str">
        <f t="shared" si="106"/>
        <v xml:space="preserve">Krys   Arnaud   Aude   </v>
      </c>
      <c r="EM52" s="141" t="str">
        <f t="shared" si="106"/>
        <v xml:space="preserve">Krys   Arnaud   Aude   </v>
      </c>
      <c r="EN52" s="141" t="str">
        <f t="shared" si="106"/>
        <v/>
      </c>
      <c r="EO52" s="141" t="str">
        <f t="shared" si="106"/>
        <v/>
      </c>
      <c r="EP52" s="141" t="str">
        <f t="shared" si="106"/>
        <v/>
      </c>
      <c r="EQ52" s="141" t="str">
        <f t="shared" si="106"/>
        <v/>
      </c>
      <c r="ER52" s="141" t="str">
        <f t="shared" si="106"/>
        <v/>
      </c>
      <c r="ES52" s="141" t="str">
        <f t="shared" si="106"/>
        <v xml:space="preserve">Arnaud   </v>
      </c>
      <c r="ET52" s="141" t="str">
        <f t="shared" si="106"/>
        <v xml:space="preserve">Arnaud   </v>
      </c>
      <c r="EU52" s="141" t="str">
        <f t="shared" si="106"/>
        <v/>
      </c>
      <c r="EV52" s="141" t="str">
        <f t="shared" si="106"/>
        <v/>
      </c>
      <c r="EW52" s="141" t="str">
        <f t="shared" si="106"/>
        <v/>
      </c>
      <c r="EX52" s="141" t="str">
        <f t="shared" si="106"/>
        <v xml:space="preserve">Arnaud   Aude   Wil   </v>
      </c>
      <c r="EY52" s="141" t="str">
        <f t="shared" si="106"/>
        <v xml:space="preserve">Arnaud   Aude   Wil   </v>
      </c>
      <c r="EZ52" s="141" t="str">
        <f t="shared" si="106"/>
        <v xml:space="preserve">Krys   Arnaud   Aude   Wil   </v>
      </c>
      <c r="FA52" s="141" t="str">
        <f t="shared" si="106"/>
        <v xml:space="preserve">Krys   Arnaud   Aude   Wil   </v>
      </c>
      <c r="FB52" s="141" t="str">
        <f t="shared" si="106"/>
        <v xml:space="preserve">Aude   </v>
      </c>
      <c r="FC52" s="141" t="str">
        <f t="shared" si="106"/>
        <v xml:space="preserve">Aude   </v>
      </c>
      <c r="FD52" s="141" t="str">
        <f t="shared" si="106"/>
        <v xml:space="preserve">Krys   Aude   </v>
      </c>
      <c r="FE52" s="141" t="str">
        <f t="shared" si="106"/>
        <v xml:space="preserve">Krys   Aude   </v>
      </c>
      <c r="FF52" s="141" t="str">
        <f t="shared" si="106"/>
        <v xml:space="preserve">Aude   </v>
      </c>
      <c r="FG52" s="141" t="str">
        <f t="shared" si="106"/>
        <v xml:space="preserve">Arnaud   Aude   Thalia   </v>
      </c>
      <c r="FH52" s="141" t="str">
        <f t="shared" si="106"/>
        <v xml:space="preserve">Arnaud   Aude   Thalia   </v>
      </c>
      <c r="FI52" s="141" t="str">
        <f t="shared" si="106"/>
        <v xml:space="preserve">Krys   Arnaud   Aude   </v>
      </c>
      <c r="FJ52" s="141" t="str">
        <f t="shared" si="106"/>
        <v xml:space="preserve">Aude   </v>
      </c>
      <c r="FK52" s="141" t="str">
        <f t="shared" si="106"/>
        <v xml:space="preserve">Aude   </v>
      </c>
      <c r="FL52" s="141" t="str">
        <f t="shared" si="106"/>
        <v/>
      </c>
      <c r="FM52" s="141" t="str">
        <f t="shared" si="106"/>
        <v/>
      </c>
      <c r="FN52" s="141" t="str">
        <f t="shared" si="106"/>
        <v xml:space="preserve">Arnaud   Aude   </v>
      </c>
      <c r="FO52" s="141" t="str">
        <f t="shared" si="106"/>
        <v xml:space="preserve">Arnaud   Aude   </v>
      </c>
      <c r="FP52" s="141" t="str">
        <f t="shared" si="106"/>
        <v/>
      </c>
      <c r="FQ52" s="141" t="str">
        <f t="shared" si="106"/>
        <v/>
      </c>
      <c r="FR52" s="141" t="str">
        <f t="shared" si="106"/>
        <v/>
      </c>
      <c r="FS52" s="141" t="str">
        <f t="shared" si="106"/>
        <v/>
      </c>
      <c r="FT52" s="141" t="str">
        <f t="shared" si="106"/>
        <v/>
      </c>
      <c r="FU52" s="141" t="str">
        <f t="shared" si="106"/>
        <v xml:space="preserve">Krys   Arnaud   </v>
      </c>
      <c r="FV52" s="141" t="str">
        <f t="shared" si="106"/>
        <v xml:space="preserve">Krys   Arnaud   </v>
      </c>
      <c r="FW52" s="141" t="str">
        <f t="shared" si="106"/>
        <v xml:space="preserve">Krys   </v>
      </c>
      <c r="FX52" s="141" t="str">
        <f t="shared" si="106"/>
        <v/>
      </c>
      <c r="FY52" s="141" t="str">
        <f t="shared" si="106"/>
        <v/>
      </c>
      <c r="FZ52" s="141" t="str">
        <f t="shared" si="106"/>
        <v/>
      </c>
      <c r="GA52" s="141" t="str">
        <f t="shared" si="106"/>
        <v/>
      </c>
      <c r="GB52" s="141" t="str">
        <f t="shared" si="106"/>
        <v xml:space="preserve">Arnaud   Aude   </v>
      </c>
      <c r="GC52" s="141" t="str">
        <f t="shared" si="106"/>
        <v xml:space="preserve">Arnaud   Aude   </v>
      </c>
      <c r="GD52" s="141" t="str">
        <f t="shared" si="106"/>
        <v xml:space="preserve">Thalia   </v>
      </c>
      <c r="GE52" s="141" t="str">
        <f t="shared" si="106"/>
        <v xml:space="preserve">Thalia   </v>
      </c>
      <c r="GF52" s="141" t="str">
        <f t="shared" si="106"/>
        <v xml:space="preserve">Thalia   </v>
      </c>
      <c r="GG52" s="141" t="str">
        <f t="shared" si="106"/>
        <v xml:space="preserve">Thalia   </v>
      </c>
      <c r="GH52" s="141" t="str">
        <f t="shared" si="106"/>
        <v xml:space="preserve">Thalia   </v>
      </c>
      <c r="GI52" s="141" t="str">
        <f t="shared" si="106"/>
        <v xml:space="preserve">Arnaud   Thalia   Wil   </v>
      </c>
      <c r="GJ52" s="141" t="str">
        <f t="shared" si="106"/>
        <v xml:space="preserve">Arnaud   Thalia   Wil   </v>
      </c>
      <c r="GK52" s="141" t="str">
        <f t="shared" si="106"/>
        <v/>
      </c>
      <c r="GL52" s="141" t="str">
        <f t="shared" si="106"/>
        <v/>
      </c>
      <c r="GM52" s="141" t="str">
        <f t="shared" si="106"/>
        <v/>
      </c>
      <c r="GN52" s="141" t="str">
        <f t="shared" ref="GN52:IY52" si="107">IF(GN6=0,$B$6&amp;"   ","")&amp;IF(GN8=0,$B$8&amp;"   ","")&amp;IF(GN9=0,$B$9&amp;"   ","")&amp;IF(GN12=0,$B$12&amp;"   ","")&amp;IF(GN14=0,$B$14&amp;"   ","")&amp;IF(AND(GN6&gt;2,GN6&lt;&gt;"a"),$B$6&amp;"   ","")&amp;IF(AND(GN8&gt;2,GN8&lt;&gt;"a"),$B$8&amp;"   ","")&amp;IF(AND(GN9&gt;2,GN9&lt;&gt;"a"),$B$9&amp;"   ","")&amp;IF(AND(GN12&gt;2,GN12&lt;&gt;"a"),$B$12&amp;"   ","")&amp;IF(AND(GN14&gt;2,GN14&lt;&gt;"a"),$B$14&amp;"   ","")</f>
        <v/>
      </c>
      <c r="GO52" s="141" t="str">
        <f t="shared" si="107"/>
        <v/>
      </c>
      <c r="GP52" s="141" t="str">
        <f t="shared" si="107"/>
        <v xml:space="preserve">Arnaud   Aude   </v>
      </c>
      <c r="GQ52" s="141" t="str">
        <f t="shared" si="107"/>
        <v xml:space="preserve">Arnaud   Aude   </v>
      </c>
      <c r="GR52" s="141" t="str">
        <f t="shared" si="107"/>
        <v/>
      </c>
      <c r="GS52" s="141" t="str">
        <f t="shared" si="107"/>
        <v/>
      </c>
      <c r="GT52" s="141" t="str">
        <f t="shared" si="107"/>
        <v/>
      </c>
      <c r="GU52" s="141" t="str">
        <f t="shared" si="107"/>
        <v/>
      </c>
      <c r="GV52" s="141" t="str">
        <f t="shared" si="107"/>
        <v/>
      </c>
      <c r="GW52" s="141" t="str">
        <f t="shared" si="107"/>
        <v xml:space="preserve">Arnaud   Aude   </v>
      </c>
      <c r="GX52" s="141" t="str">
        <f t="shared" si="107"/>
        <v xml:space="preserve">Arnaud   Aude   </v>
      </c>
      <c r="GY52" s="141" t="str">
        <f t="shared" si="107"/>
        <v/>
      </c>
      <c r="GZ52" s="141" t="str">
        <f t="shared" si="107"/>
        <v/>
      </c>
      <c r="HA52" s="141" t="str">
        <f t="shared" si="107"/>
        <v/>
      </c>
      <c r="HB52" s="141" t="str">
        <f t="shared" si="107"/>
        <v/>
      </c>
      <c r="HC52" s="141" t="str">
        <f t="shared" si="107"/>
        <v/>
      </c>
      <c r="HD52" s="141" t="str">
        <f t="shared" si="107"/>
        <v xml:space="preserve">Krys   Arnaud   Aude   </v>
      </c>
      <c r="HE52" s="141" t="str">
        <f t="shared" si="107"/>
        <v xml:space="preserve">Krys   Arnaud   Aude   </v>
      </c>
      <c r="HF52" s="141" t="str">
        <f t="shared" si="107"/>
        <v xml:space="preserve">Krys   Arnaud   </v>
      </c>
      <c r="HG52" s="141" t="str">
        <f t="shared" si="107"/>
        <v xml:space="preserve">Arnaud   </v>
      </c>
      <c r="HH52" s="141" t="str">
        <f t="shared" si="107"/>
        <v xml:space="preserve">Arnaud   </v>
      </c>
      <c r="HI52" s="141" t="str">
        <f t="shared" si="107"/>
        <v xml:space="preserve">Arnaud   </v>
      </c>
      <c r="HJ52" s="141" t="str">
        <f t="shared" si="107"/>
        <v xml:space="preserve">Arnaud   </v>
      </c>
      <c r="HK52" s="141" t="str">
        <f t="shared" si="107"/>
        <v xml:space="preserve">Arnaud   Aude   Thalia   </v>
      </c>
      <c r="HL52" s="141" t="str">
        <f t="shared" si="107"/>
        <v xml:space="preserve">Arnaud   Aude   Thalia   </v>
      </c>
      <c r="HM52" s="141" t="str">
        <f t="shared" si="107"/>
        <v xml:space="preserve">Aude   Arnaud   </v>
      </c>
      <c r="HN52" s="141" t="str">
        <f t="shared" si="107"/>
        <v xml:space="preserve">Aude   Arnaud   </v>
      </c>
      <c r="HO52" s="141" t="str">
        <f t="shared" si="107"/>
        <v xml:space="preserve">Arnaud   </v>
      </c>
      <c r="HP52" s="141" t="str">
        <f t="shared" si="107"/>
        <v xml:space="preserve">Arnaud   </v>
      </c>
      <c r="HQ52" s="141" t="str">
        <f t="shared" si="107"/>
        <v xml:space="preserve">Arnaud   </v>
      </c>
      <c r="HR52" s="141" t="str">
        <f t="shared" si="107"/>
        <v xml:space="preserve">Arnaud   Wil   </v>
      </c>
      <c r="HS52" s="141" t="str">
        <f t="shared" si="107"/>
        <v xml:space="preserve">Arnaud   Wil   </v>
      </c>
      <c r="HT52" s="141" t="str">
        <f t="shared" si="107"/>
        <v xml:space="preserve">Arnaud   Aude   Wil   </v>
      </c>
      <c r="HU52" s="141" t="str">
        <f t="shared" si="107"/>
        <v xml:space="preserve">Arnaud   Aude   Wil   </v>
      </c>
      <c r="HV52" s="141" t="str">
        <f t="shared" si="107"/>
        <v xml:space="preserve">Arnaud   Aude   Wil   </v>
      </c>
      <c r="HW52" s="141" t="str">
        <f t="shared" si="107"/>
        <v xml:space="preserve">Arnaud   Aude   Wil   </v>
      </c>
      <c r="HX52" s="141" t="str">
        <f t="shared" si="107"/>
        <v xml:space="preserve">Arnaud   Aude   Wil   </v>
      </c>
      <c r="HY52" s="141" t="str">
        <f t="shared" si="107"/>
        <v xml:space="preserve">Arnaud   Aude   Wil   </v>
      </c>
      <c r="HZ52" s="141" t="str">
        <f t="shared" si="107"/>
        <v xml:space="preserve">Arnaud   Aude   Wil   </v>
      </c>
      <c r="IA52" s="141" t="str">
        <f t="shared" si="107"/>
        <v xml:space="preserve">Arnaud   Aude   Wil   </v>
      </c>
      <c r="IB52" s="141" t="str">
        <f t="shared" si="107"/>
        <v xml:space="preserve">Arnaud   Wil   </v>
      </c>
      <c r="IC52" s="141" t="str">
        <f t="shared" si="107"/>
        <v xml:space="preserve">Arnaud   Wil   </v>
      </c>
      <c r="ID52" s="141" t="str">
        <f t="shared" si="107"/>
        <v xml:space="preserve">Arnaud   Wil   </v>
      </c>
      <c r="IE52" s="141" t="str">
        <f t="shared" si="107"/>
        <v xml:space="preserve">Arnaud   Wil   </v>
      </c>
      <c r="IF52" s="141" t="str">
        <f t="shared" si="107"/>
        <v xml:space="preserve">Arnaud   Aude   Wil   </v>
      </c>
      <c r="IG52" s="141" t="str">
        <f t="shared" si="107"/>
        <v xml:space="preserve">Arnaud   Aude   Wil   </v>
      </c>
      <c r="IH52" s="141" t="str">
        <f t="shared" si="107"/>
        <v/>
      </c>
      <c r="II52" s="141" t="str">
        <f t="shared" si="107"/>
        <v/>
      </c>
      <c r="IJ52" s="141" t="str">
        <f t="shared" si="107"/>
        <v/>
      </c>
      <c r="IK52" s="141" t="str">
        <f t="shared" si="107"/>
        <v/>
      </c>
      <c r="IL52" s="141" t="str">
        <f t="shared" si="107"/>
        <v/>
      </c>
      <c r="IM52" s="141" t="str">
        <f t="shared" si="107"/>
        <v xml:space="preserve">Arnaud   </v>
      </c>
      <c r="IN52" s="141" t="str">
        <f t="shared" si="107"/>
        <v xml:space="preserve">Arnaud   </v>
      </c>
      <c r="IO52" s="141" t="str">
        <f t="shared" si="107"/>
        <v/>
      </c>
      <c r="IP52" s="141" t="str">
        <f t="shared" si="107"/>
        <v/>
      </c>
      <c r="IQ52" s="141" t="str">
        <f t="shared" si="107"/>
        <v/>
      </c>
      <c r="IR52" s="141" t="str">
        <f t="shared" si="107"/>
        <v/>
      </c>
      <c r="IS52" s="141" t="str">
        <f t="shared" si="107"/>
        <v/>
      </c>
      <c r="IT52" s="141" t="str">
        <f t="shared" si="107"/>
        <v xml:space="preserve">Arnaud   Aude   </v>
      </c>
      <c r="IU52" s="141" t="str">
        <f t="shared" si="107"/>
        <v xml:space="preserve">Arnaud   Aude   </v>
      </c>
      <c r="IV52" s="141" t="str">
        <f t="shared" si="107"/>
        <v xml:space="preserve">Thalia   </v>
      </c>
      <c r="IW52" s="141" t="str">
        <f t="shared" si="107"/>
        <v xml:space="preserve">Thalia   </v>
      </c>
      <c r="IX52" s="141" t="str">
        <f t="shared" si="107"/>
        <v xml:space="preserve">Thalia   </v>
      </c>
      <c r="IY52" s="141" t="str">
        <f t="shared" si="107"/>
        <v xml:space="preserve">Thalia   </v>
      </c>
      <c r="IZ52" s="141" t="str">
        <f t="shared" ref="IZ52:LK52" si="108">IF(IZ6=0,$B$6&amp;"   ","")&amp;IF(IZ8=0,$B$8&amp;"   ","")&amp;IF(IZ9=0,$B$9&amp;"   ","")&amp;IF(IZ12=0,$B$12&amp;"   ","")&amp;IF(IZ14=0,$B$14&amp;"   ","")&amp;IF(AND(IZ6&gt;2,IZ6&lt;&gt;"a"),$B$6&amp;"   ","")&amp;IF(AND(IZ8&gt;2,IZ8&lt;&gt;"a"),$B$8&amp;"   ","")&amp;IF(AND(IZ9&gt;2,IZ9&lt;&gt;"a"),$B$9&amp;"   ","")&amp;IF(AND(IZ12&gt;2,IZ12&lt;&gt;"a"),$B$12&amp;"   ","")&amp;IF(AND(IZ14&gt;2,IZ14&lt;&gt;"a"),$B$14&amp;"   ","")</f>
        <v xml:space="preserve">Thalia   </v>
      </c>
      <c r="JA52" s="141" t="str">
        <f t="shared" si="108"/>
        <v xml:space="preserve">Krys   Arnaud   Thalia   Wil   </v>
      </c>
      <c r="JB52" s="141" t="str">
        <f t="shared" si="108"/>
        <v xml:space="preserve">Krys   Arnaud   Thalia   Wil   </v>
      </c>
      <c r="JC52" s="141" t="str">
        <f t="shared" si="108"/>
        <v xml:space="preserve">Aude   </v>
      </c>
      <c r="JD52" s="141" t="str">
        <f t="shared" si="108"/>
        <v xml:space="preserve">Aude   </v>
      </c>
      <c r="JE52" s="141" t="str">
        <f t="shared" si="108"/>
        <v xml:space="preserve">Aude   </v>
      </c>
      <c r="JF52" s="141" t="str">
        <f t="shared" si="108"/>
        <v xml:space="preserve">Aude   </v>
      </c>
      <c r="JG52" s="141" t="str">
        <f t="shared" si="108"/>
        <v xml:space="preserve">Aude   </v>
      </c>
      <c r="JH52" s="141" t="str">
        <f t="shared" si="108"/>
        <v xml:space="preserve">Arnaud   Aude   </v>
      </c>
      <c r="JI52" s="141" t="str">
        <f t="shared" si="108"/>
        <v xml:space="preserve">Arnaud   Aude   </v>
      </c>
      <c r="JJ52" s="141" t="str">
        <f t="shared" si="108"/>
        <v xml:space="preserve">Aude   </v>
      </c>
      <c r="JK52" s="141" t="str">
        <f t="shared" si="108"/>
        <v xml:space="preserve">Aude   </v>
      </c>
      <c r="JL52" s="141" t="str">
        <f t="shared" si="108"/>
        <v xml:space="preserve">Aude   </v>
      </c>
      <c r="JM52" s="141" t="str">
        <f t="shared" si="108"/>
        <v xml:space="preserve">Aude   </v>
      </c>
      <c r="JN52" s="141" t="str">
        <f t="shared" si="108"/>
        <v xml:space="preserve">Aude   </v>
      </c>
      <c r="JO52" s="141" t="str">
        <f t="shared" si="108"/>
        <v xml:space="preserve">Arnaud   Aude   </v>
      </c>
      <c r="JP52" s="141" t="str">
        <f t="shared" si="108"/>
        <v xml:space="preserve">Arnaud   Aude   </v>
      </c>
      <c r="JQ52" s="141" t="str">
        <f t="shared" si="108"/>
        <v/>
      </c>
      <c r="JR52" s="141" t="str">
        <f t="shared" si="108"/>
        <v/>
      </c>
      <c r="JS52" s="141" t="str">
        <f t="shared" si="108"/>
        <v/>
      </c>
      <c r="JT52" s="141" t="str">
        <f t="shared" si="108"/>
        <v/>
      </c>
      <c r="JU52" s="141" t="str">
        <f t="shared" si="108"/>
        <v/>
      </c>
      <c r="JV52" s="141" t="str">
        <f t="shared" si="108"/>
        <v xml:space="preserve">Arnaud   Aude   Wil   </v>
      </c>
      <c r="JW52" s="141" t="str">
        <f t="shared" si="108"/>
        <v xml:space="preserve">Arnaud   Aude   Wil   </v>
      </c>
      <c r="JX52" s="141" t="str">
        <f t="shared" si="108"/>
        <v/>
      </c>
      <c r="JY52" s="141" t="str">
        <f t="shared" si="108"/>
        <v/>
      </c>
      <c r="JZ52" s="141" t="str">
        <f t="shared" si="108"/>
        <v/>
      </c>
      <c r="KA52" s="141" t="str">
        <f t="shared" si="108"/>
        <v/>
      </c>
      <c r="KB52" s="141" t="str">
        <f t="shared" si="108"/>
        <v/>
      </c>
      <c r="KC52" s="141" t="str">
        <f t="shared" si="108"/>
        <v xml:space="preserve">Krys   Arnaud   Aude   Thalia   </v>
      </c>
      <c r="KD52" s="141" t="str">
        <f t="shared" si="108"/>
        <v xml:space="preserve">Krys   Arnaud   Aude   Thalia   </v>
      </c>
      <c r="KE52" s="141" t="str">
        <f t="shared" si="108"/>
        <v/>
      </c>
      <c r="KF52" s="141" t="str">
        <f t="shared" si="108"/>
        <v/>
      </c>
      <c r="KG52" s="141" t="str">
        <f t="shared" si="108"/>
        <v/>
      </c>
      <c r="KH52" s="141" t="str">
        <f t="shared" si="108"/>
        <v/>
      </c>
      <c r="KI52" s="141" t="str">
        <f t="shared" si="108"/>
        <v/>
      </c>
      <c r="KJ52" s="141" t="str">
        <f t="shared" si="108"/>
        <v xml:space="preserve">Arnaud   </v>
      </c>
      <c r="KK52" s="141" t="str">
        <f t="shared" si="108"/>
        <v xml:space="preserve">Arnaud   </v>
      </c>
      <c r="KL52" s="141" t="str">
        <f t="shared" si="108"/>
        <v xml:space="preserve">Thalia   </v>
      </c>
      <c r="KM52" s="141" t="str">
        <f t="shared" si="108"/>
        <v xml:space="preserve">Thalia   </v>
      </c>
      <c r="KN52" s="141" t="str">
        <f t="shared" si="108"/>
        <v xml:space="preserve">Thalia   </v>
      </c>
      <c r="KO52" s="141" t="str">
        <f t="shared" si="108"/>
        <v xml:space="preserve">Thalia   </v>
      </c>
      <c r="KP52" s="141" t="str">
        <f t="shared" si="108"/>
        <v xml:space="preserve">Thalia   </v>
      </c>
      <c r="KQ52" s="141" t="str">
        <f t="shared" si="108"/>
        <v xml:space="preserve">Arnaud   Aude   Thalia   </v>
      </c>
      <c r="KR52" s="141" t="str">
        <f t="shared" si="108"/>
        <v xml:space="preserve">Arnaud   Aude   Thalia   </v>
      </c>
      <c r="KS52" s="141" t="str">
        <f t="shared" si="108"/>
        <v xml:space="preserve">Arnaud   Wil   </v>
      </c>
      <c r="KT52" s="141" t="str">
        <f t="shared" si="108"/>
        <v xml:space="preserve">Arnaud   Wil   </v>
      </c>
      <c r="KU52" s="141" t="str">
        <f t="shared" si="108"/>
        <v xml:space="preserve">Arnaud   Wil   </v>
      </c>
      <c r="KV52" s="141" t="str">
        <f t="shared" si="108"/>
        <v xml:space="preserve">Arnaud   Wil   </v>
      </c>
      <c r="KW52" s="141" t="str">
        <f t="shared" si="108"/>
        <v xml:space="preserve">Arnaud   Wil   </v>
      </c>
      <c r="KX52" s="141" t="str">
        <f t="shared" si="108"/>
        <v xml:space="preserve">Arnaud   Aude   Wil   </v>
      </c>
      <c r="KY52" s="141" t="str">
        <f t="shared" si="108"/>
        <v xml:space="preserve">Arnaud   Aude   Wil   </v>
      </c>
      <c r="KZ52" s="141" t="str">
        <f t="shared" si="108"/>
        <v xml:space="preserve">Arnaud   Wil   </v>
      </c>
      <c r="LA52" s="141" t="str">
        <f t="shared" si="108"/>
        <v xml:space="preserve">Arnaud   Wil   </v>
      </c>
      <c r="LB52" s="141" t="str">
        <f t="shared" si="108"/>
        <v/>
      </c>
      <c r="LC52" s="141" t="str">
        <f t="shared" si="108"/>
        <v/>
      </c>
      <c r="LD52" s="141" t="str">
        <f t="shared" si="108"/>
        <v/>
      </c>
      <c r="LE52" s="141" t="str">
        <f t="shared" si="108"/>
        <v xml:space="preserve">Arnaud   Thalia   </v>
      </c>
      <c r="LF52" s="141" t="str">
        <f t="shared" si="108"/>
        <v xml:space="preserve">Arnaud   Thalia   </v>
      </c>
      <c r="LG52" s="141" t="str">
        <f t="shared" si="108"/>
        <v xml:space="preserve">Arnaud   </v>
      </c>
      <c r="LH52" s="141" t="str">
        <f t="shared" si="108"/>
        <v/>
      </c>
      <c r="LI52" s="141" t="str">
        <f t="shared" si="108"/>
        <v/>
      </c>
      <c r="LJ52" s="141" t="str">
        <f t="shared" si="108"/>
        <v xml:space="preserve">Aude   </v>
      </c>
      <c r="LK52" s="141" t="str">
        <f t="shared" si="108"/>
        <v xml:space="preserve">Aude   </v>
      </c>
      <c r="LL52" s="141" t="str">
        <f t="shared" ref="LL52:NJ52" si="109">IF(LL6=0,$B$6&amp;"   ","")&amp;IF(LL8=0,$B$8&amp;"   ","")&amp;IF(LL9=0,$B$9&amp;"   ","")&amp;IF(LL12=0,$B$12&amp;"   ","")&amp;IF(LL14=0,$B$14&amp;"   ","")&amp;IF(AND(LL6&gt;2,LL6&lt;&gt;"a"),$B$6&amp;"   ","")&amp;IF(AND(LL8&gt;2,LL8&lt;&gt;"a"),$B$8&amp;"   ","")&amp;IF(AND(LL9&gt;2,LL9&lt;&gt;"a"),$B$9&amp;"   ","")&amp;IF(AND(LL12&gt;2,LL12&lt;&gt;"a"),$B$12&amp;"   ","")&amp;IF(AND(LL14&gt;2,LL14&lt;&gt;"a"),$B$14&amp;"   ","")</f>
        <v xml:space="preserve">Arnaud   Aude   </v>
      </c>
      <c r="LM52" s="141" t="str">
        <f t="shared" si="109"/>
        <v xml:space="preserve">Arnaud   Aude   </v>
      </c>
      <c r="LN52" s="141" t="str">
        <f t="shared" si="109"/>
        <v xml:space="preserve">Aude   </v>
      </c>
      <c r="LO52" s="141" t="str">
        <f t="shared" si="109"/>
        <v xml:space="preserve">Aude   </v>
      </c>
      <c r="LP52" s="141" t="str">
        <f t="shared" si="109"/>
        <v/>
      </c>
      <c r="LQ52" s="141" t="str">
        <f t="shared" si="109"/>
        <v/>
      </c>
      <c r="LR52" s="141" t="str">
        <f t="shared" si="109"/>
        <v/>
      </c>
      <c r="LS52" s="141" t="str">
        <f t="shared" si="109"/>
        <v xml:space="preserve">Krys   Arnaud   Aude   Wil   </v>
      </c>
      <c r="LT52" s="141" t="str">
        <f t="shared" si="109"/>
        <v xml:space="preserve">Krys   Arnaud   Aude   Wil   </v>
      </c>
      <c r="LU52" s="141" t="str">
        <f t="shared" si="109"/>
        <v/>
      </c>
      <c r="LV52" s="141" t="str">
        <f t="shared" si="109"/>
        <v/>
      </c>
      <c r="LW52" s="141" t="str">
        <f t="shared" si="109"/>
        <v/>
      </c>
      <c r="LX52" s="141" t="str">
        <f t="shared" si="109"/>
        <v/>
      </c>
      <c r="LY52" s="141" t="str">
        <f t="shared" si="109"/>
        <v/>
      </c>
      <c r="LZ52" s="141" t="str">
        <f t="shared" si="109"/>
        <v xml:space="preserve">Arnaud   </v>
      </c>
      <c r="MA52" s="141" t="str">
        <f t="shared" si="109"/>
        <v xml:space="preserve">Arnaud   </v>
      </c>
      <c r="MB52" s="141" t="str">
        <f t="shared" si="109"/>
        <v/>
      </c>
      <c r="MC52" s="141" t="str">
        <f t="shared" si="109"/>
        <v/>
      </c>
      <c r="MD52" s="141" t="str">
        <f t="shared" si="109"/>
        <v/>
      </c>
      <c r="ME52" s="141" t="str">
        <f t="shared" si="109"/>
        <v/>
      </c>
      <c r="MF52" s="141" t="str">
        <f t="shared" si="109"/>
        <v/>
      </c>
      <c r="MG52" s="141" t="str">
        <f t="shared" si="109"/>
        <v xml:space="preserve">Arnaud   Aude   Thalia   </v>
      </c>
      <c r="MH52" s="141" t="str">
        <f t="shared" si="109"/>
        <v xml:space="preserve">Arnaud   Aude   Thalia   </v>
      </c>
      <c r="MI52" s="141" t="str">
        <f t="shared" si="109"/>
        <v/>
      </c>
      <c r="MJ52" s="141" t="str">
        <f t="shared" si="109"/>
        <v/>
      </c>
      <c r="MK52" s="141" t="str">
        <f t="shared" si="109"/>
        <v/>
      </c>
      <c r="ML52" s="141" t="str">
        <f t="shared" si="109"/>
        <v/>
      </c>
      <c r="MM52" s="141" t="str">
        <f t="shared" si="109"/>
        <v/>
      </c>
      <c r="MN52" s="141" t="str">
        <f t="shared" si="109"/>
        <v xml:space="preserve">Arnaud   </v>
      </c>
      <c r="MO52" s="141" t="str">
        <f t="shared" si="109"/>
        <v xml:space="preserve">Arnaud   </v>
      </c>
      <c r="MP52" s="141" t="str">
        <f t="shared" si="109"/>
        <v/>
      </c>
      <c r="MQ52" s="141" t="str">
        <f t="shared" si="109"/>
        <v xml:space="preserve">Aude   </v>
      </c>
      <c r="MR52" s="141" t="str">
        <f t="shared" si="109"/>
        <v xml:space="preserve">Aude   </v>
      </c>
      <c r="MS52" s="141" t="str">
        <f t="shared" si="109"/>
        <v xml:space="preserve">Aude   </v>
      </c>
      <c r="MT52" s="141" t="str">
        <f t="shared" si="109"/>
        <v xml:space="preserve">Aude   </v>
      </c>
      <c r="MU52" s="141" t="str">
        <f t="shared" si="109"/>
        <v xml:space="preserve">Arnaud   Aude   Wil   </v>
      </c>
      <c r="MV52" s="141" t="str">
        <f t="shared" si="109"/>
        <v xml:space="preserve">Arnaud   Aude   Wil   </v>
      </c>
      <c r="MW52" s="141" t="str">
        <f t="shared" si="109"/>
        <v xml:space="preserve">Arnaud   Thalia   Wil   </v>
      </c>
      <c r="MX52" s="141" t="str">
        <f t="shared" si="109"/>
        <v xml:space="preserve">Arnaud   Thalia   Wil   </v>
      </c>
      <c r="MY52" s="141" t="str">
        <f t="shared" si="109"/>
        <v xml:space="preserve">Arnaud   Thalia   Wil   </v>
      </c>
      <c r="MZ52" s="141" t="str">
        <f t="shared" si="109"/>
        <v xml:space="preserve">Arnaud   Thalia   Wil   </v>
      </c>
      <c r="NA52" s="141" t="str">
        <f t="shared" si="109"/>
        <v xml:space="preserve">Arnaud   Thalia   Wil   </v>
      </c>
      <c r="NB52" s="141" t="str">
        <f t="shared" si="109"/>
        <v xml:space="preserve">Arnaud   Aude   Thalia   Wil   </v>
      </c>
      <c r="NC52" s="141" t="str">
        <f t="shared" si="109"/>
        <v xml:space="preserve">Arnaud   Aude   Thalia   Wil   </v>
      </c>
      <c r="ND52" s="141" t="str">
        <f t="shared" si="109"/>
        <v xml:space="preserve">Arnaud   Thalia   Wil   </v>
      </c>
      <c r="NE52" s="141" t="str">
        <f t="shared" si="109"/>
        <v xml:space="preserve">Aude   Thalia   Arnaud   Wil   </v>
      </c>
      <c r="NF52" s="141" t="str">
        <f t="shared" si="109"/>
        <v xml:space="preserve">Arnaud   Aude   Thalia   Wil   </v>
      </c>
      <c r="NG52" s="141" t="str">
        <f t="shared" si="109"/>
        <v xml:space="preserve">Aude   Thalia   Arnaud   Wil   </v>
      </c>
      <c r="NH52" s="141" t="str">
        <f t="shared" si="109"/>
        <v xml:space="preserve">Aude   Thalia   Arnaud   Wil   </v>
      </c>
      <c r="NI52" s="141" t="str">
        <f t="shared" si="109"/>
        <v xml:space="preserve">Arnaud   Aude   Wil   </v>
      </c>
      <c r="NJ52" s="141" t="str">
        <f t="shared" si="109"/>
        <v xml:space="preserve">Arnaud   Aude   Wil   </v>
      </c>
    </row>
    <row r="53" spans="1:375" s="124" customFormat="1" ht="66" hidden="1" customHeight="1" x14ac:dyDescent="0.25">
      <c r="B53" s="142"/>
      <c r="D53" s="143"/>
      <c r="E53" s="143"/>
      <c r="F53" s="143"/>
      <c r="G53" s="143"/>
      <c r="H53" s="143"/>
      <c r="I53" s="143"/>
      <c r="J53" s="143"/>
      <c r="K53" s="143"/>
      <c r="L53" s="143"/>
      <c r="M53" s="143"/>
      <c r="N53" s="143"/>
      <c r="O53" s="143"/>
      <c r="P53" s="143"/>
      <c r="Q53" s="143"/>
      <c r="R53" s="143"/>
      <c r="S53" s="143"/>
      <c r="T53" s="143"/>
      <c r="U53" s="143"/>
      <c r="V53" s="143"/>
      <c r="W53" s="143"/>
      <c r="X53" s="143"/>
      <c r="Y53" s="143"/>
      <c r="Z53" s="143"/>
      <c r="AA53" s="143"/>
      <c r="AB53" s="143"/>
      <c r="AC53" s="143"/>
      <c r="AD53" s="143"/>
      <c r="AE53" s="143"/>
      <c r="AF53" s="143"/>
      <c r="AG53" s="143"/>
      <c r="AH53" s="143"/>
      <c r="AI53" s="143"/>
      <c r="AJ53" s="143"/>
      <c r="AK53" s="143"/>
      <c r="AL53" s="143"/>
      <c r="AM53" s="143"/>
      <c r="AN53" s="143"/>
      <c r="AO53" s="143"/>
      <c r="AP53" s="143"/>
      <c r="AQ53" s="143"/>
      <c r="AR53" s="143"/>
      <c r="AS53" s="143"/>
      <c r="AT53" s="143"/>
      <c r="AU53" s="143"/>
      <c r="AV53" s="143"/>
      <c r="AW53" s="143"/>
      <c r="AX53" s="143"/>
      <c r="AY53" s="143"/>
      <c r="AZ53" s="143"/>
      <c r="BA53" s="143"/>
      <c r="BB53" s="143"/>
      <c r="BC53" s="143"/>
      <c r="BD53" s="143"/>
      <c r="BE53" s="143"/>
      <c r="BF53" s="143"/>
      <c r="BG53" s="143"/>
      <c r="BH53" s="143"/>
      <c r="BI53" s="143"/>
      <c r="BJ53" s="143"/>
      <c r="BK53" s="143"/>
      <c r="BL53" s="143"/>
      <c r="BM53" s="143"/>
      <c r="BN53" s="143"/>
      <c r="BO53" s="143"/>
      <c r="BP53" s="143"/>
      <c r="BQ53" s="143"/>
      <c r="BR53" s="143"/>
      <c r="BS53" s="143"/>
      <c r="BT53" s="143"/>
      <c r="BU53" s="143"/>
      <c r="BV53" s="143"/>
      <c r="BW53" s="143"/>
      <c r="BX53" s="143"/>
      <c r="BY53" s="143"/>
      <c r="BZ53" s="143"/>
      <c r="CA53" s="143"/>
      <c r="CB53" s="143"/>
      <c r="CC53" s="143"/>
      <c r="CD53" s="143"/>
      <c r="CE53" s="143"/>
      <c r="CF53" s="143"/>
      <c r="CG53" s="143"/>
      <c r="CH53" s="143"/>
      <c r="CI53" s="143"/>
      <c r="CJ53" s="143"/>
      <c r="CK53" s="143"/>
      <c r="CL53" s="143"/>
      <c r="CM53" s="143"/>
      <c r="CN53" s="143"/>
      <c r="CO53" s="143"/>
      <c r="CP53" s="143"/>
      <c r="CQ53" s="143"/>
      <c r="CR53" s="143"/>
      <c r="CS53" s="143"/>
      <c r="CT53" s="143"/>
      <c r="CU53" s="143"/>
      <c r="CV53" s="143"/>
      <c r="CW53" s="143"/>
      <c r="CX53" s="143"/>
      <c r="CY53" s="143"/>
      <c r="CZ53" s="143"/>
      <c r="DA53" s="143"/>
      <c r="DB53" s="143"/>
      <c r="DC53" s="143"/>
      <c r="DD53" s="143"/>
      <c r="DE53" s="143"/>
      <c r="DF53" s="143"/>
      <c r="DG53" s="143"/>
      <c r="DH53" s="143"/>
      <c r="DI53" s="143"/>
      <c r="DJ53" s="143"/>
      <c r="DK53" s="143"/>
      <c r="DL53" s="143"/>
      <c r="DM53" s="143"/>
      <c r="DN53" s="143"/>
      <c r="DO53" s="143"/>
      <c r="DP53" s="143"/>
      <c r="DQ53" s="143"/>
      <c r="DR53" s="143"/>
      <c r="DS53" s="143"/>
      <c r="DT53" s="143"/>
      <c r="DU53" s="143"/>
      <c r="DV53" s="143"/>
      <c r="DW53" s="143"/>
      <c r="DX53" s="143"/>
      <c r="DY53" s="143"/>
      <c r="DZ53" s="143"/>
      <c r="EA53" s="143"/>
      <c r="EB53" s="143"/>
      <c r="EC53" s="143"/>
      <c r="ED53" s="143"/>
      <c r="EE53" s="143"/>
      <c r="EF53" s="143"/>
      <c r="EG53" s="143"/>
      <c r="EH53" s="143"/>
      <c r="EI53" s="143"/>
      <c r="EJ53" s="143"/>
      <c r="EK53" s="143"/>
      <c r="EL53" s="143"/>
      <c r="EM53" s="143"/>
      <c r="EN53" s="143"/>
      <c r="EO53" s="143"/>
      <c r="EP53" s="143"/>
      <c r="EQ53" s="143"/>
      <c r="ER53" s="143"/>
      <c r="ES53" s="143"/>
      <c r="ET53" s="143"/>
      <c r="EU53" s="143"/>
      <c r="EV53" s="143"/>
      <c r="EW53" s="143"/>
      <c r="EX53" s="143"/>
      <c r="EY53" s="143"/>
      <c r="EZ53" s="143"/>
      <c r="FA53" s="143"/>
      <c r="FB53" s="143"/>
      <c r="FC53" s="143"/>
      <c r="FD53" s="143"/>
      <c r="FE53" s="143"/>
      <c r="FF53" s="143"/>
      <c r="FG53" s="143"/>
      <c r="FH53" s="143"/>
      <c r="FI53" s="143"/>
      <c r="FJ53" s="143"/>
      <c r="FK53" s="143"/>
      <c r="FL53" s="143"/>
      <c r="FM53" s="143"/>
      <c r="FN53" s="143"/>
      <c r="FO53" s="143"/>
      <c r="FP53" s="143"/>
      <c r="FQ53" s="143"/>
      <c r="FR53" s="143"/>
      <c r="FS53" s="143"/>
      <c r="FT53" s="143"/>
      <c r="FU53" s="143"/>
      <c r="FV53" s="143"/>
      <c r="FW53" s="143"/>
      <c r="FX53" s="143"/>
      <c r="FY53" s="143"/>
      <c r="FZ53" s="143"/>
      <c r="GA53" s="143"/>
      <c r="GB53" s="143"/>
      <c r="GC53" s="143"/>
      <c r="GD53" s="143"/>
      <c r="GE53" s="143"/>
      <c r="GF53" s="143"/>
      <c r="GG53" s="143"/>
      <c r="GH53" s="143"/>
      <c r="GI53" s="143"/>
      <c r="GJ53" s="143"/>
      <c r="GK53" s="143"/>
      <c r="GL53" s="143"/>
      <c r="GM53" s="143"/>
      <c r="GN53" s="143"/>
      <c r="GO53" s="143"/>
      <c r="GP53" s="143"/>
      <c r="GQ53" s="143"/>
      <c r="GR53" s="143"/>
      <c r="GS53" s="143"/>
      <c r="GT53" s="143"/>
      <c r="GU53" s="143"/>
      <c r="GV53" s="143"/>
      <c r="GW53" s="143"/>
      <c r="GX53" s="143"/>
      <c r="GY53" s="143"/>
      <c r="GZ53" s="143"/>
      <c r="HA53" s="143"/>
      <c r="HB53" s="143"/>
      <c r="HC53" s="143"/>
      <c r="HD53" s="143"/>
      <c r="HE53" s="143"/>
      <c r="HF53" s="143"/>
      <c r="HG53" s="143"/>
      <c r="HH53" s="143"/>
      <c r="HI53" s="143"/>
      <c r="HJ53" s="143"/>
      <c r="HK53" s="143"/>
      <c r="HL53" s="143"/>
      <c r="HM53" s="143"/>
      <c r="HN53" s="143"/>
      <c r="HO53" s="143"/>
      <c r="HP53" s="143"/>
      <c r="HQ53" s="143"/>
      <c r="HR53" s="143"/>
      <c r="HS53" s="143"/>
      <c r="HT53" s="143"/>
      <c r="HU53" s="143"/>
      <c r="HV53" s="143"/>
      <c r="HW53" s="143"/>
      <c r="HX53" s="143"/>
      <c r="HY53" s="143"/>
      <c r="HZ53" s="143"/>
      <c r="IA53" s="143"/>
      <c r="IB53" s="143"/>
      <c r="IC53" s="143"/>
      <c r="ID53" s="143"/>
      <c r="IE53" s="143"/>
      <c r="IF53" s="143"/>
      <c r="IG53" s="143"/>
      <c r="IH53" s="143"/>
      <c r="II53" s="143"/>
      <c r="IJ53" s="143"/>
      <c r="IK53" s="143"/>
      <c r="IL53" s="143"/>
      <c r="IM53" s="143"/>
      <c r="IN53" s="143"/>
      <c r="IO53" s="143"/>
      <c r="IP53" s="143"/>
      <c r="IQ53" s="143"/>
      <c r="IR53" s="143"/>
      <c r="IS53" s="143"/>
      <c r="IT53" s="143"/>
      <c r="IU53" s="143"/>
      <c r="IV53" s="143"/>
      <c r="IW53" s="143"/>
      <c r="IX53" s="143"/>
      <c r="IY53" s="143"/>
      <c r="IZ53" s="143"/>
      <c r="JA53" s="143"/>
      <c r="JB53" s="143"/>
      <c r="JC53" s="143"/>
      <c r="JD53" s="143"/>
      <c r="JE53" s="143"/>
      <c r="JF53" s="143"/>
      <c r="JG53" s="143"/>
      <c r="JH53" s="143"/>
      <c r="JI53" s="143"/>
      <c r="JJ53" s="143"/>
      <c r="JK53" s="143"/>
      <c r="JL53" s="143"/>
      <c r="JM53" s="143"/>
      <c r="JN53" s="143"/>
      <c r="JO53" s="143"/>
      <c r="JP53" s="143"/>
      <c r="JQ53" s="143"/>
      <c r="JR53" s="143"/>
      <c r="JS53" s="143"/>
      <c r="JT53" s="143"/>
      <c r="JU53" s="143"/>
      <c r="JV53" s="143"/>
      <c r="JW53" s="143"/>
      <c r="JX53" s="143"/>
      <c r="JY53" s="143"/>
      <c r="JZ53" s="143"/>
      <c r="KA53" s="143"/>
      <c r="KB53" s="143"/>
      <c r="KC53" s="143"/>
      <c r="KD53" s="143"/>
      <c r="KE53" s="143"/>
      <c r="KF53" s="143"/>
      <c r="KG53" s="143"/>
      <c r="KH53" s="143"/>
      <c r="KI53" s="143"/>
      <c r="KJ53" s="143"/>
      <c r="KK53" s="143"/>
      <c r="KL53" s="143"/>
      <c r="KM53" s="143"/>
      <c r="KN53" s="143"/>
      <c r="KO53" s="143"/>
      <c r="KP53" s="143"/>
      <c r="KQ53" s="143"/>
      <c r="KR53" s="143"/>
      <c r="KS53" s="143"/>
      <c r="KT53" s="143"/>
      <c r="KU53" s="143"/>
      <c r="KV53" s="143"/>
      <c r="KW53" s="143"/>
      <c r="KX53" s="143"/>
      <c r="KY53" s="143"/>
      <c r="KZ53" s="143"/>
      <c r="LA53" s="143"/>
      <c r="LB53" s="143"/>
      <c r="LC53" s="143"/>
      <c r="LD53" s="143"/>
      <c r="LE53" s="143"/>
      <c r="LF53" s="143"/>
      <c r="LG53" s="143"/>
      <c r="LH53" s="143"/>
      <c r="LI53" s="143"/>
      <c r="LJ53" s="143"/>
      <c r="LK53" s="143"/>
      <c r="LL53" s="143"/>
      <c r="LM53" s="143"/>
      <c r="LN53" s="143"/>
      <c r="LO53" s="143"/>
      <c r="LP53" s="143"/>
      <c r="LQ53" s="143"/>
      <c r="LR53" s="143"/>
      <c r="LS53" s="143"/>
      <c r="LT53" s="143"/>
      <c r="LU53" s="143"/>
      <c r="LV53" s="143"/>
      <c r="LW53" s="143"/>
      <c r="LX53" s="143"/>
      <c r="LY53" s="143"/>
      <c r="LZ53" s="143"/>
      <c r="MA53" s="143"/>
      <c r="MB53" s="143"/>
      <c r="MC53" s="143"/>
      <c r="MD53" s="143"/>
      <c r="ME53" s="143"/>
      <c r="MF53" s="143"/>
      <c r="MG53" s="143"/>
      <c r="MH53" s="143"/>
      <c r="MI53" s="143"/>
      <c r="MJ53" s="143"/>
      <c r="MK53" s="143"/>
      <c r="ML53" s="143"/>
      <c r="MM53" s="143"/>
      <c r="MN53" s="143"/>
      <c r="MO53" s="143"/>
      <c r="MP53" s="143"/>
      <c r="MQ53" s="143"/>
      <c r="MR53" s="143"/>
      <c r="MS53" s="143"/>
      <c r="MT53" s="143"/>
      <c r="MU53" s="143"/>
      <c r="MV53" s="143"/>
      <c r="MW53" s="143"/>
      <c r="MX53" s="143"/>
      <c r="MY53" s="143"/>
      <c r="MZ53" s="143"/>
      <c r="NA53" s="143"/>
      <c r="NB53" s="143"/>
      <c r="NC53" s="143"/>
      <c r="ND53" s="143"/>
      <c r="NE53" s="143"/>
      <c r="NF53" s="143"/>
      <c r="NG53" s="143"/>
      <c r="NH53" s="143"/>
      <c r="NI53" s="143"/>
      <c r="NJ53" s="143"/>
    </row>
    <row r="54" spans="1:375" s="148" customFormat="1" ht="249.95" customHeight="1" thickTop="1" x14ac:dyDescent="0.25">
      <c r="A54" s="144" t="s">
        <v>57</v>
      </c>
      <c r="B54" s="145" t="s">
        <v>52</v>
      </c>
      <c r="C54" s="146"/>
      <c r="D54" s="147" t="str">
        <f>(INDEX([1]Janvier!$ES$3:$ET$37,MATCH('Plannings pour educs'!D$2,[1]Janvier!$ES$3:$ES$37,0),2))&amp;CHAR(10)&amp;(INDEX([1]Janvier!$ES$3:$EX$37,MATCH('Plannings pour educs'!D$2,[1]Janvier!$ES$3:$ES$37,0),6))</f>
        <v>Syl 7-14,5
Kat 7-17
Corinne T</v>
      </c>
      <c r="E54" s="147" t="str">
        <f>(INDEX([1]Janvier!$ES$3:$ET$37,MATCH('Plannings pour educs'!E$2,[1]Janvier!$ES$3:$ES$37,0),2))</f>
        <v xml:space="preserve">Emilie 7-14,5
Syl 7-14,5
</v>
      </c>
      <c r="F54" s="147" t="str">
        <f>(INDEX([1]Janvier!$ES$3:$ET$37,MATCH('Plannings pour educs'!F$2,[1]Janvier!$ES$3:$ES$37,0),2))</f>
        <v xml:space="preserve">Remp 7-14,5
Sev 7-14,5
</v>
      </c>
      <c r="G54" s="147" t="str">
        <f>(INDEX([1]Janvier!$ES$3:$ET$37,MATCH('Plannings pour educs'!G$2,[1]Janvier!$ES$3:$ES$37,0),2))</f>
        <v xml:space="preserve">Sev 7-14,5
Karen  7-14,5
</v>
      </c>
      <c r="H54" s="147" t="str">
        <f>(INDEX([1]Janvier!$ES$3:$ET$37,MATCH('Plannings pour educs'!H$2,[1]Janvier!$ES$3:$ES$37,0),2))</f>
        <v xml:space="preserve">Sev 7-14,5
Ang 7-12
</v>
      </c>
      <c r="I54" s="147" t="str">
        <f>(INDEX([1]Janvier!$ES$3:$ET$37,MATCH('Plannings pour educs'!I$2,[1]Janvier!$ES$3:$ES$37,0),2))</f>
        <v xml:space="preserve">Emilie 8-14,5
Karen  7-14
</v>
      </c>
      <c r="J54" s="147" t="str">
        <f>(INDEX([1]Janvier!$ES$3:$ET$37,MATCH('Plannings pour educs'!J$2,[1]Janvier!$ES$3:$ES$37,0),2))</f>
        <v xml:space="preserve">Emilie 7-14
Karen  8-14,5
</v>
      </c>
      <c r="K54" s="147" t="str">
        <f>(INDEX([1]Janvier!$ES$3:$ET$37,MATCH('Plannings pour educs'!K$2,[1]Janvier!$ES$3:$ES$37,0),2))</f>
        <v xml:space="preserve">Emilie 7-17
Lucie 9-12
</v>
      </c>
      <c r="L54" s="147" t="str">
        <f>(INDEX([1]Janvier!$ES$3:$ET$37,MATCH('Plannings pour educs'!L$2,[1]Janvier!$ES$3:$ES$37,0),2))</f>
        <v xml:space="preserve">Remp 7-14,5
Lucie 7-14,5
Sev 8-17
</v>
      </c>
      <c r="M54" s="147" t="str">
        <f>(INDEX([1]Janvier!$ES$3:$ET$37,MATCH('Plannings pour educs'!M$2,[1]Janvier!$ES$3:$ES$37,0),2))</f>
        <v xml:space="preserve">Emilie 7-14,5
Kat 7-14,5
Remp 8-12
</v>
      </c>
      <c r="N54" s="147" t="str">
        <f>(INDEX([1]Janvier!$ES$3:$ET$37,MATCH('Plannings pour educs'!N$2,[1]Janvier!$ES$3:$ES$37,0),2))</f>
        <v xml:space="preserve">Karen  7-14,5
Kat 7-14
</v>
      </c>
      <c r="O54" s="147" t="str">
        <f>(INDEX([1]Janvier!$ES$3:$ET$37,MATCH('Plannings pour educs'!O$2,[1]Janvier!$ES$3:$ES$37,0),2))</f>
        <v xml:space="preserve">Syl 7-14,5
Kat 7-14,5
</v>
      </c>
      <c r="P54" s="147" t="str">
        <f>(INDEX([1]Janvier!$ES$3:$ET$37,MATCH('Plannings pour educs'!P$2,[1]Janvier!$ES$3:$ES$37,0),2))</f>
        <v xml:space="preserve">Remp 8-17
Lucie 8-14,5
Sev 7-14
</v>
      </c>
      <c r="Q54" s="147" t="str">
        <f>(INDEX([1]Janvier!$ES$3:$ET$37,MATCH('Plannings pour educs'!Q$2,[1]Janvier!$ES$3:$ES$37,0),2))</f>
        <v xml:space="preserve">Lucie 7-14
Sev 8-14,5
</v>
      </c>
      <c r="R54" s="147" t="str">
        <f>(INDEX([1]Janvier!$ES$3:$ET$37,MATCH('Plannings pour educs'!R$2,[1]Janvier!$ES$3:$ES$37,0),2))</f>
        <v xml:space="preserve">Karen  7-16
</v>
      </c>
      <c r="S54" s="147" t="str">
        <f>(INDEX([1]Janvier!$ES$3:$ET$37,MATCH('Plannings pour educs'!S$2,[1]Janvier!$ES$3:$ES$37,0),2))</f>
        <v xml:space="preserve">Remp 7-14,5
Kat 7-14,5
</v>
      </c>
      <c r="T54" s="147" t="str">
        <f>(INDEX([1]Janvier!$ES$3:$ET$37,MATCH('Plannings pour educs'!T$2,[1]Janvier!$ES$3:$ES$37,0),2))</f>
        <v xml:space="preserve">Sev 7-14,5
Kat 7-14,5
</v>
      </c>
      <c r="U54" s="147" t="str">
        <f>(INDEX([1]Janvier!$ES$3:$ET$37,MATCH('Plannings pour educs'!U$2,[1]Janvier!$ES$3:$ES$37,0),2))</f>
        <v xml:space="preserve">Lucie 7-14,5
Syl 7-14,5
</v>
      </c>
      <c r="V54" s="147" t="str">
        <f>(INDEX([1]Janvier!$ES$3:$ET$37,MATCH('Plannings pour educs'!V$2,[1]Janvier!$ES$3:$ES$37,0),2))</f>
        <v xml:space="preserve">Lucie 7-14,5
Syl 7-14,5
</v>
      </c>
      <c r="W54" s="147" t="str">
        <f>(INDEX([1]Janvier!$ES$3:$ET$37,MATCH('Plannings pour educs'!W$2,[1]Janvier!$ES$3:$ES$37,0),2))</f>
        <v xml:space="preserve">Kat 8-14,5
Ang 7-14
</v>
      </c>
      <c r="X54" s="147" t="str">
        <f>(INDEX([1]Janvier!$ES$3:$ET$37,MATCH('Plannings pour educs'!X$2,[1]Janvier!$ES$3:$ES$37,0),2))</f>
        <v xml:space="preserve">Kat 7-14
Ang 8-14,5
</v>
      </c>
      <c r="Y54" s="147" t="str">
        <f>(INDEX([1]Janvier!$ES$3:$ET$37,MATCH('Plannings pour educs'!Y$2,[1]Janvier!$ES$3:$ES$37,0),2))</f>
        <v xml:space="preserve">Sev 7-16
Lucie 9-12
Stag 11-14
</v>
      </c>
      <c r="Z54" s="147" t="str">
        <f>(INDEX([1]Janvier!$ES$3:$ET$37,MATCH('Plannings pour educs'!Z$2,[1]Janvier!$ES$3:$ES$37,0),2))</f>
        <v xml:space="preserve">Emilie 8-17
Karen  8-14,5
Syl 7-12
</v>
      </c>
      <c r="AA54" s="147" t="str">
        <f>(INDEX([1]Janvier!$ES$3:$ET$37,MATCH('Plannings pour educs'!AA$2,[1]Janvier!$ES$3:$ES$37,0),2))</f>
        <v xml:space="preserve">Emilie 7-14,5
Sev 8-12
Kat 7-14,5
</v>
      </c>
      <c r="AB54" s="147" t="str">
        <f>(INDEX([1]Janvier!$ES$3:$ET$37,MATCH('Plannings pour educs'!AB$2,[1]Janvier!$ES$3:$ES$37,0),2))</f>
        <v xml:space="preserve">Kat 7-14,5
Lucie 7-14
</v>
      </c>
      <c r="AC54" s="147" t="str">
        <f>(INDEX([1]Janvier!$ES$3:$ET$37,MATCH('Plannings pour educs'!AC$2,[1]Janvier!$ES$3:$ES$37,0),2))</f>
        <v xml:space="preserve">Lucie 7-14,5
Emilie 7-14,5
</v>
      </c>
      <c r="AD54" s="147" t="str">
        <f>(INDEX([1]Janvier!$ES$3:$ET$37,MATCH('Plannings pour educs'!AD$2,[1]Janvier!$ES$3:$ES$37,0),2))</f>
        <v xml:space="preserve">Remp 7-14
Syl 8-17
Stag 9-14
</v>
      </c>
      <c r="AE54" s="147" t="str">
        <f>(INDEX([1]Janvier!$ES$3:$ET$37,MATCH('Plannings pour educs'!AE$2,[1]Janvier!$ES$3:$ES$37,0),2))</f>
        <v xml:space="preserve">Remp 8-14,5
Syl 7-14
</v>
      </c>
      <c r="AF54" s="147" t="str">
        <f>(INDEX([1]Février!$EC$3:$ED$37,MATCH('Plannings pour educs'!AF$2,[1]Février!$EC$3:$EC$37,0),2))</f>
        <v xml:space="preserve">Syl 7-16
Renfort 10-17
</v>
      </c>
      <c r="AG54" s="147" t="str">
        <f>(INDEX([1]Février!$EC$3:$ED$37,MATCH('Plannings pour educs'!AG$2,[1]Février!$EC$3:$EC$37,0),2))</f>
        <v xml:space="preserve">Aichouche 7-14,5
Syl 7-14,5
Karen  8-12
</v>
      </c>
      <c r="AH54" s="147" t="str">
        <f>(INDEX([1]Février!$EC$3:$ED$37,MATCH('Plannings pour educs'!AH$2,[1]Février!$EC$3:$EC$37,0),2))</f>
        <v xml:space="preserve">Sev 7-14,5
Karen  7-14,5
</v>
      </c>
      <c r="AI54" s="147" t="str">
        <f>(INDEX([1]Février!$EC$3:$ED$37,MATCH('Plannings pour educs'!AI$2,[1]Février!$EC$3:$EC$37,0),2))</f>
        <v xml:space="preserve">Lucie 7-14,5
Sev 7-14
Ang 8-12
Renfort 7-14,5
</v>
      </c>
      <c r="AJ54" s="147" t="str">
        <f>(INDEX([1]Février!$EC$3:$ED$37,MATCH('Plannings pour educs'!AJ$2,[1]Février!$EC$3:$EC$37,0),2))</f>
        <v xml:space="preserve">Lucie 7-14,5
Sev 7-14,5
Renfort 7-14,5
</v>
      </c>
      <c r="AK54" s="147" t="str">
        <f>(INDEX([1]Février!$EC$3:$ED$37,MATCH('Plannings pour educs'!AK$2,[1]Février!$EC$3:$EC$37,0),2))</f>
        <v xml:space="preserve">Emilie 8-14,5
Kat 7-14
</v>
      </c>
      <c r="AL54" s="147" t="str">
        <f>(INDEX([1]Février!$EC$3:$ED$37,MATCH('Plannings pour educs'!AL$2,[1]Février!$EC$3:$EC$37,0),2))</f>
        <v xml:space="preserve">Emilie 7-14
Karen  8-14,5
</v>
      </c>
      <c r="AM54" s="147" t="str">
        <f>(INDEX([1]Février!$EC$3:$ED$37,MATCH('Plannings pour educs'!AM$2,[1]Février!$EC$3:$EC$37,0),2))</f>
        <v xml:space="preserve">Emilie 7-16
Renfort 10-17,5
Lucie 9-12
</v>
      </c>
      <c r="AN54" s="147" t="str">
        <f>(INDEX([1]Février!$EC$3:$ED$37,MATCH('Plannings pour educs'!AN$2,[1]Février!$EC$3:$EC$37,0),2))</f>
        <v xml:space="preserve">Aichouche 7-14,5
Lucie 7-14,5
Ang 10-12
</v>
      </c>
      <c r="AO54" s="147" t="str">
        <f>(INDEX([1]Février!$EC$3:$ED$37,MATCH('Plannings pour educs'!AO$2,[1]Février!$EC$3:$EC$37,0),2))</f>
        <v xml:space="preserve">Aichouche 7-14
Emilie 7-14,5
Renfort 8-13,5
</v>
      </c>
      <c r="AP54" s="147" t="str">
        <f>(INDEX([1]Février!$EC$3:$ED$37,MATCH('Plannings pour educs'!AP$2,[1]Février!$EC$3:$EC$37,0),2))</f>
        <v xml:space="preserve">Karen  7-14,5
Ang 7-14
Renfort 7-14,5
</v>
      </c>
      <c r="AQ54" s="147" t="str">
        <f>(INDEX([1]Février!$EC$3:$ED$37,MATCH('Plannings pour educs'!AQ$2,[1]Février!$EC$3:$EC$37,0),2))</f>
        <v xml:space="preserve">Syl 7-14,5
Karen  7-14
Renfort 7-14,5
</v>
      </c>
      <c r="AR54" s="147" t="str">
        <f>(INDEX([1]Février!$EC$3:$ED$37,MATCH('Plannings pour educs'!AR$2,[1]Février!$EC$3:$EC$37,0),2))</f>
        <v xml:space="preserve">Lucie 8-14,5
Sev 7-14
</v>
      </c>
      <c r="AS54" s="147" t="str">
        <f>(INDEX([1]Février!$EC$3:$ED$37,MATCH('Plannings pour educs'!AS$2,[1]Février!$EC$3:$EC$37,0),2))</f>
        <v xml:space="preserve">Lucie 7-14
Sev 8-14,5
</v>
      </c>
      <c r="AT54" s="147" t="str">
        <f>(INDEX([1]Février!$EC$3:$ED$37,MATCH('Plannings pour educs'!AT$2,[1]Février!$EC$3:$EC$37,0),2))</f>
        <v xml:space="preserve">Ang 7-17
Renfort 10-17
</v>
      </c>
      <c r="AU54" s="147" t="str">
        <f>(INDEX([1]Février!$EC$3:$ED$37,MATCH('Plannings pour educs'!AU$2,[1]Février!$EC$3:$EC$37,0),2))</f>
        <v xml:space="preserve">Aichouche 7-17
Kat 7-14,5
Emilie 8-12
</v>
      </c>
      <c r="AV54" s="147" t="str">
        <f>(INDEX([1]Février!$EC$3:$ED$37,MATCH('Plannings pour educs'!AV$2,[1]Février!$EC$3:$EC$37,0),2))</f>
        <v xml:space="preserve">Sev 7-14,5
Kat 7-14,5
</v>
      </c>
      <c r="AW54" s="147" t="str">
        <f>(INDEX([1]Février!$EC$3:$ED$37,MATCH('Plannings pour educs'!AW$2,[1]Février!$EC$3:$EC$37,0),2))</f>
        <v xml:space="preserve">Lucie 7-14,5
Syl 7-14,5
Renfort 7-14,5
</v>
      </c>
      <c r="AX54" s="147" t="str">
        <f>(INDEX([1]Février!$EC$3:$ED$37,MATCH('Plannings pour educs'!AX$2,[1]Février!$EC$3:$EC$37,0),2))</f>
        <v xml:space="preserve">Lucie 7-14,5
Syl 7-14,5
Renfort 7-14,5
</v>
      </c>
      <c r="AY54" s="147" t="str">
        <f>(INDEX([1]Février!$EC$3:$ED$37,MATCH('Plannings pour educs'!AY$2,[1]Février!$EC$3:$EC$37,0),2))</f>
        <v xml:space="preserve">Kat 8-14,5
Ang 7-14
</v>
      </c>
      <c r="AZ54" s="147" t="str">
        <f>(INDEX([1]Février!$EC$3:$ED$37,MATCH('Plannings pour educs'!AZ$2,[1]Février!$EC$3:$EC$37,0),2))</f>
        <v xml:space="preserve">Kat 7-14
Ang 8-14,5
</v>
      </c>
      <c r="BA54" s="147" t="str">
        <f>(INDEX([1]Février!$EC$3:$ED$37,MATCH('Plannings pour educs'!BA$2,[1]Février!$EC$3:$EC$37,0),2))</f>
        <v xml:space="preserve">Sev 7-14,5
Renfort 10-17
</v>
      </c>
      <c r="BB54" s="147" t="str">
        <f>(INDEX([1]Février!$EC$3:$ED$37,MATCH('Plannings pour educs'!BB$2,[1]Février!$EC$3:$EC$37,0),2))</f>
        <v xml:space="preserve">Aichouche 7-14,5
Karen  7-14,5
</v>
      </c>
      <c r="BC54" s="147" t="str">
        <f>(INDEX([1]Février!$EC$3:$ED$37,MATCH('Plannings pour educs'!BC$2,[1]Février!$EC$3:$EC$37,0),2))</f>
        <v xml:space="preserve">Emilie 7-14,5
Kat 7-14,5
</v>
      </c>
      <c r="BD54" s="147" t="str">
        <f>(INDEX([1]Février!$EC$3:$ED$37,MATCH('Plannings pour educs'!BD$2,[1]Février!$EC$3:$EC$37,0),2))</f>
        <v xml:space="preserve">Sev 7-14
Kat 7-14,5
Renfort 7-14,5
</v>
      </c>
      <c r="BE54" s="147" t="str">
        <f>(INDEX([1]Février!$EC$3:$ED$37,MATCH('Plannings pour educs'!BE$2,[1]Février!$EC$3:$EC$37,0),2))</f>
        <v xml:space="preserve">Emilie 7-14,5
Karen  8-14
Renfort 7-14,5
</v>
      </c>
      <c r="BF54" s="147" t="str">
        <f>(INDEX([1]Février!$EC$3:$ED$37,MATCH('Plannings pour educs'!BF$2,[1]Février!$EC$3:$EC$37,0),2))</f>
        <v xml:space="preserve">Aichouche 7-14
</v>
      </c>
      <c r="BG54" s="147" t="str">
        <f>(INDEX([1]Février!$EC$3:$ED$37,MATCH('Plannings pour educs'!BG$2,[1]Février!$EC$3:$EC$37,0),2))</f>
        <v xml:space="preserve">Aichouche 8-14,5
Karen  7-14
</v>
      </c>
      <c r="BH54" s="147" t="str">
        <f>(INDEX([1]Février!$EC$3:$ED$37,MATCH('Plannings pour educs'!BH$2,[1]Février!$EC$3:$EC$37,0),2))</f>
        <v xml:space="preserve">Aichouche 7-16
Renfort 10-17
Lucie 7-12
</v>
      </c>
      <c r="BI54" s="147" t="str">
        <f>(INDEX([1]Février!$EC$3:$ED$37,MATCH('Plannings pour educs'!BI$2,[1]Février!$EC$3:$EC$37,0),2))</f>
        <v xml:space="preserve">Aichouche 7-14,5
Kat 8-17
Lucie 7-12
</v>
      </c>
      <c r="BJ54" s="147" t="str">
        <f>(INDEX([1]Février!$EC$3:$ED$37,MATCH('Plannings pour educs'!BJ$2,[1]Février!$EC$3:$EC$37,0),2))</f>
        <v xml:space="preserve">Sev 7-14,5
Karen  7-14,5
Sev 7-14
</v>
      </c>
      <c r="BK54" s="147" t="str">
        <f>(INDEX([1]Février!$EC$3:$ED$37,MATCH('Plannings pour educs'!BK$2,[1]Février!$EC$3:$EC$37,0),2))</f>
        <v xml:space="preserve">Lucie 7-14,5
Renfort 7-14,5
Sev 7-14
</v>
      </c>
      <c r="BL54" s="147" t="str">
        <f>(INDEX([1]Février!$EC$3:$ED$37,MATCH('Plannings pour educs'!BL$2,[1]Février!$EC$3:$EC$37,0),2))</f>
        <v xml:space="preserve">Lucie 7-14,5
Sev 7-14,5
Renfort 7-14,5
</v>
      </c>
      <c r="BM54" s="147" t="str">
        <f>(INDEX([1]Février!$EC$3:$ED$37,MATCH('Plannings pour educs'!BM$2,[1]Février!$EC$3:$EC$37,0),2))</f>
        <v xml:space="preserve">Emilie 8-14,5
Karen  7-14
</v>
      </c>
      <c r="BN54" s="147" t="str">
        <f>(INDEX([1]Février!$EC$3:$ED$37,MATCH('Plannings pour educs'!BN$2,[1]Février!$EC$3:$EC$37,0),2))</f>
        <v xml:space="preserve">Emilie 7-14
Karen  8-14,5
</v>
      </c>
      <c r="BO54" s="147" t="str">
        <f>(INDEX([1]Mars!$ES$3:$ET$37,MATCH('Plannings pour educs'!BO$2,[1]Mars!$ES$3:$ES$37,0),2))</f>
        <v xml:space="preserve">Remp 7-16
Lucie 9-12
</v>
      </c>
      <c r="BP54" s="147" t="str">
        <f>(INDEX([1]Mars!$ES$3:$ET$37,MATCH('Plannings pour educs'!BP$2,[1]Mars!$ES$3:$ES$37,0),2))</f>
        <v xml:space="preserve">Remp 7-14,5
Lucie 7-14,5
Ang 10-12
</v>
      </c>
      <c r="BQ54" s="147" t="str">
        <f>(INDEX([1]Mars!$ES$3:$ET$37,MATCH('Plannings pour educs'!BQ$2,[1]Mars!$ES$3:$ES$37,0),2))</f>
        <v xml:space="preserve">Remp 7-14,5
Kat 7-14,5
Renfort 7-14,5
</v>
      </c>
      <c r="BR54" s="147" t="str">
        <f>(INDEX([1]Mars!$ES$3:$ET$37,MATCH('Plannings pour educs'!BR$2,[1]Mars!$ES$3:$ES$37,0),2))</f>
        <v xml:space="preserve">Karen  7-14,5
Kat 7-14
</v>
      </c>
      <c r="BS54" s="147" t="str">
        <f>(INDEX([1]Mars!$ES$3:$ET$37,MATCH('Plannings pour educs'!BS$2,[1]Mars!$ES$3:$ES$37,0),2))</f>
        <v xml:space="preserve">Syl 7-14,5
Kat 7-14,5
</v>
      </c>
      <c r="BT54" s="147" t="str">
        <f>(INDEX([1]Mars!$ES$3:$ET$37,MATCH('Plannings pour educs'!BT$2,[1]Mars!$ES$3:$ES$37,0),2))</f>
        <v xml:space="preserve">Lucie 8-14,5
Sev 7-14
</v>
      </c>
      <c r="BU54" s="147" t="str">
        <f>(INDEX([1]Mars!$ES$3:$ET$37,MATCH('Plannings pour educs'!BU$2,[1]Mars!$ES$3:$ES$37,0),2))</f>
        <v xml:space="preserve">Lucie 7-14
Sev 8-14,5
</v>
      </c>
      <c r="BV54" s="147" t="str">
        <f>(INDEX([1]Mars!$ES$3:$ET$37,MATCH('Plannings pour educs'!BV$2,[1]Mars!$ES$3:$ES$37,0),2))</f>
        <v xml:space="preserve">Karen  7-17
Renfort 9,5-17
</v>
      </c>
      <c r="BW54" s="147" t="str">
        <f>(INDEX([1]Mars!$ES$3:$ET$37,MATCH('Plannings pour educs'!BW$2,[1]Mars!$ES$3:$ES$37,0),2))</f>
        <v xml:space="preserve">Remp 7-14,5
Kat 7-14,5
Emilie 8-12
</v>
      </c>
      <c r="BX54" s="147" t="str">
        <f>(INDEX([1]Mars!$ES$3:$ET$37,MATCH('Plannings pour educs'!BX$2,[1]Mars!$ES$3:$ES$37,0),2))</f>
        <v xml:space="preserve">Karen  7-14
Kat 7-14,5
</v>
      </c>
      <c r="BY54" s="147" t="str">
        <f>(INDEX([1]Mars!$ES$3:$ET$37,MATCH('Plannings pour educs'!BY$2,[1]Mars!$ES$3:$ES$37,0),2))</f>
        <v xml:space="preserve">Syl 7-14,5
Renfort 7-14,5
</v>
      </c>
      <c r="BZ54" s="147" t="str">
        <f>(INDEX([1]Mars!$ES$3:$ET$37,MATCH('Plannings pour educs'!BZ$2,[1]Mars!$ES$3:$ES$37,0),2))</f>
        <v xml:space="preserve">Lucie 7-14,5
Syl 7-14,5
Renfort 7-14
</v>
      </c>
      <c r="CA54" s="147" t="str">
        <f>(INDEX([1]Mars!$ES$3:$ET$37,MATCH('Plannings pour educs'!CA$2,[1]Mars!$ES$3:$ES$37,0),2))</f>
        <v xml:space="preserve">Kat 8-14,5
Ang 7-14
</v>
      </c>
      <c r="CB54" s="147" t="str">
        <f>(INDEX([1]Mars!$ES$3:$ET$37,MATCH('Plannings pour educs'!CB$2,[1]Mars!$ES$3:$ES$37,0),2))</f>
        <v xml:space="preserve">Kat 7-14
Ang 8-14,5
</v>
      </c>
      <c r="CC54" s="147" t="str">
        <f>(INDEX([1]Mars!$ES$3:$ET$37,MATCH('Plannings pour educs'!CC$2,[1]Mars!$ES$3:$ES$37,0),2))</f>
        <v xml:space="preserve">Remp 7-16
Renfort 10-17
Lucie 9-12
</v>
      </c>
      <c r="CD54" s="147" t="str">
        <f>(INDEX([1]Mars!$ES$3:$ET$37,MATCH('Plannings pour educs'!CD$2,[1]Mars!$ES$3:$ES$37,0),2))</f>
        <v xml:space="preserve">Remp 7-14,5
Karen  8-14,5
Renfort 7-14
Syl 7-12
</v>
      </c>
      <c r="CE54" s="147" t="str">
        <f>(INDEX([1]Mars!$ES$3:$ET$37,MATCH('Plannings pour educs'!CE$2,[1]Mars!$ES$3:$ES$37,0),2))</f>
        <v xml:space="preserve">Sev 8-12
Kat 7-14,5
Renfort 7-14
</v>
      </c>
      <c r="CF54" s="147" t="str">
        <f>(INDEX([1]Mars!$ES$3:$ET$37,MATCH('Plannings pour educs'!CF$2,[1]Mars!$ES$3:$ES$37,0),2))</f>
        <v xml:space="preserve">Kat 7-14,5
Lucie 7-14
</v>
      </c>
      <c r="CG54" s="147" t="str">
        <f>(INDEX([1]Mars!$ES$3:$ET$37,MATCH('Plannings pour educs'!CG$2,[1]Mars!$ES$3:$ES$37,0),2))</f>
        <v xml:space="preserve">Lucie 7-14,5
Karen  7-14,5
</v>
      </c>
      <c r="CH54" s="147" t="str">
        <f>(INDEX([1]Mars!$ES$3:$ET$37,MATCH('Plannings pour educs'!CH$2,[1]Mars!$ES$3:$ES$37,0),2))</f>
        <v xml:space="preserve">Remp 7-14
Syl 8-14,5
</v>
      </c>
      <c r="CI54" s="147" t="str">
        <f>(INDEX([1]Mars!$ES$3:$ET$37,MATCH('Plannings pour educs'!CI$2,[1]Mars!$ES$3:$ES$37,0),2))</f>
        <v xml:space="preserve">Remp 8-14,5
Syl 7-14
</v>
      </c>
      <c r="CJ54" s="147" t="str">
        <f>(INDEX([1]Mars!$ES$3:$ET$37,MATCH('Plannings pour educs'!CJ$2,[1]Mars!$ES$3:$ES$37,0),2))</f>
        <v xml:space="preserve">Syl 7-16
Renfort 10-17
</v>
      </c>
      <c r="CK54" s="147" t="str">
        <f>(INDEX([1]Mars!$ES$3:$ET$37,MATCH('Plannings pour educs'!CK$2,[1]Mars!$ES$3:$ES$37,0),2))</f>
        <v xml:space="preserve">Remp 7-14,5
Syl 7-14,5
</v>
      </c>
      <c r="CL54" s="147" t="str">
        <f>(INDEX([1]Mars!$ES$3:$ET$37,MATCH('Plannings pour educs'!CL$2,[1]Mars!$ES$3:$ES$37,0),2))</f>
        <v xml:space="preserve">Lucie 7-14,5
Sev 7-14,5
</v>
      </c>
      <c r="CM54" s="147" t="str">
        <f>(INDEX([1]Mars!$ES$3:$ET$37,MATCH('Plannings pour educs'!CM$2,[1]Mars!$ES$3:$ES$37,0),2))</f>
        <v xml:space="preserve">Lucie 7-14,5
Ang 8-12
Renfort 7-14,5
Sev 7-14
</v>
      </c>
      <c r="CN54" s="147" t="str">
        <f>(INDEX([1]Mars!$ES$3:$ET$37,MATCH('Plannings pour educs'!CN$2,[1]Mars!$ES$3:$ES$37,0),2))</f>
        <v xml:space="preserve">Lucie 7-14,5
Sev 7-14,5
Renfort 7-14,5
</v>
      </c>
      <c r="CO54" s="147" t="str">
        <f>(INDEX([1]Mars!$ES$3:$ET$37,MATCH('Plannings pour educs'!CO$2,[1]Mars!$ES$3:$ES$37,0),2))</f>
        <v xml:space="preserve">Emilie 7-14,5
</v>
      </c>
      <c r="CP54" s="147" t="str">
        <f>(INDEX([1]Mars!$ES$3:$ET$37,MATCH('Plannings pour educs'!CP$2,[1]Mars!$ES$3:$ES$37,0),2))</f>
        <v xml:space="preserve">Emilie 7-14
Kat 8-17
</v>
      </c>
      <c r="CQ54" s="147" t="str">
        <f>(INDEX([1]Avril!$ES$3:$ET$37,MATCH('Plannings pour educs'!CQ$2,[1]Avril!$ES$3:$ES$37,0),2))</f>
        <v xml:space="preserve">Emilie 7-16
</v>
      </c>
      <c r="CR54" s="147" t="str">
        <f>(INDEX([1]Avril!$ES$3:$ET$37,MATCH('Plannings pour educs'!CR$2,[1]Avril!$ES$3:$ES$37,0),2))</f>
        <v xml:space="preserve">Remp 7-14,5
Emilie 7-14,5
</v>
      </c>
      <c r="CS54" s="147" t="str">
        <f>(INDEX([1]Avril!$ES$3:$ET$37,MATCH('Plannings pour educs'!CS$2,[1]Avril!$ES$3:$ES$37,0),2))</f>
        <v xml:space="preserve">Karen  7-14
Kat 7-14,5
</v>
      </c>
      <c r="CT54" s="147" t="str">
        <f>(INDEX([1]Avril!$ES$3:$ET$37,MATCH('Plannings pour educs'!CT$2,[1]Avril!$ES$3:$ES$37,0),2))</f>
        <v xml:space="preserve">Karen  7-14,5
Kat 7-14
</v>
      </c>
      <c r="CU54" s="147" t="str">
        <f>(INDEX([1]Avril!$ES$3:$ET$37,MATCH('Plannings pour educs'!CU$2,[1]Avril!$ES$3:$ES$37,0),2))</f>
        <v xml:space="preserve">Syl 7-14,5
Kat 8-14
</v>
      </c>
      <c r="CV54" s="147" t="str">
        <f>(INDEX([1]Avril!$ES$3:$ET$37,MATCH('Plannings pour educs'!CV$2,[1]Avril!$ES$3:$ES$37,0),2))</f>
        <v xml:space="preserve">Sev 7-14
Renfort 8-14,5
</v>
      </c>
      <c r="CW54" s="147" t="str">
        <f>(INDEX([1]Avril!$ES$3:$ET$37,MATCH('Plannings pour educs'!CW$2,[1]Avril!$ES$3:$ES$37,0),2))</f>
        <v xml:space="preserve">Sev 8-14,5
Renfort 7-14
</v>
      </c>
      <c r="CX54" s="147" t="str">
        <f>(INDEX([1]Avril!$ES$3:$ET$37,MATCH('Plannings pour educs'!CX$2,[1]Avril!$ES$3:$ES$37,0),2))</f>
        <v xml:space="preserve">Karen  7-17
Lucie 9-12
</v>
      </c>
      <c r="CY54" s="147" t="str">
        <f>(INDEX([1]Avril!$ES$3:$ET$37,MATCH('Plannings pour educs'!CY$2,[1]Avril!$ES$3:$ES$37,0),2))</f>
        <v xml:space="preserve">Remp 7-14,5
Kat 7-14,5
Emilie 8-12
</v>
      </c>
      <c r="CZ54" s="147" t="str">
        <f>(INDEX([1]Avril!$ES$3:$ET$37,MATCH('Plannings pour educs'!CZ$2,[1]Avril!$ES$3:$ES$37,0),2))</f>
        <v xml:space="preserve">Lucie 7-14
Sev 7-14,5
</v>
      </c>
      <c r="DA54" s="147" t="str">
        <f>(INDEX([1]Avril!$ES$3:$ET$37,MATCH('Plannings pour educs'!DA$2,[1]Avril!$ES$3:$ES$37,0),2))</f>
        <v xml:space="preserve">Lucie 7-14,5
Syl 7-14,5
</v>
      </c>
      <c r="DB54" s="147" t="str">
        <f>(INDEX([1]Avril!$ES$3:$ET$37,MATCH('Plannings pour educs'!DB$2,[1]Avril!$ES$3:$ES$37,0),2))</f>
        <v xml:space="preserve">Lucie 7-14,5
Syl 7-14,5
</v>
      </c>
      <c r="DC54" s="147" t="str">
        <f>(INDEX([1]Avril!$ES$3:$ET$37,MATCH('Plannings pour educs'!DC$2,[1]Avril!$ES$3:$ES$37,0),2))</f>
        <v xml:space="preserve">Kat 7-14,5
</v>
      </c>
      <c r="DD54" s="147" t="str">
        <f>(INDEX([1]Avril!$ES$3:$ET$37,MATCH('Plannings pour educs'!DD$2,[1]Avril!$ES$3:$ES$37,0),2))</f>
        <v xml:space="preserve">Kat 7-14
</v>
      </c>
      <c r="DE54" s="147" t="str">
        <f>(INDEX([1]Avril!$ES$3:$ET$37,MATCH('Plannings pour educs'!DE$2,[1]Avril!$ES$3:$ES$37,0),2))</f>
        <v xml:space="preserve">Remp 7-16
</v>
      </c>
      <c r="DF54" s="147" t="str">
        <f>(INDEX([1]Avril!$ES$3:$ET$37,MATCH('Plannings pour educs'!DF$2,[1]Avril!$ES$3:$ES$37,0),2))</f>
        <v xml:space="preserve">Karen  7-14,5
Ang 7-14,5
</v>
      </c>
      <c r="DG54" s="147" t="str">
        <f>(INDEX([1]Avril!$ES$3:$ET$37,MATCH('Plannings pour educs'!DG$2,[1]Avril!$ES$3:$ES$37,0),2))</f>
        <v xml:space="preserve">Sev 8-14,5
Kat 7-14
</v>
      </c>
      <c r="DH54" s="147" t="str">
        <f>(INDEX([1]Avril!$ES$3:$ET$37,MATCH('Plannings pour educs'!DH$2,[1]Avril!$ES$3:$ES$37,0),2))</f>
        <v xml:space="preserve">Remp 7-14,5
Kat 7-14,5
</v>
      </c>
      <c r="DI54" s="147" t="str">
        <f>(INDEX([1]Avril!$ES$3:$ET$37,MATCH('Plannings pour educs'!DI$2,[1]Avril!$ES$3:$ES$37,0),2))</f>
        <v xml:space="preserve">Karen  7-14,5
</v>
      </c>
      <c r="DJ54" s="147" t="str">
        <f>(INDEX([1]Avril!$ES$3:$ET$37,MATCH('Plannings pour educs'!DJ$2,[1]Avril!$ES$3:$ES$37,0),2))</f>
        <v xml:space="preserve">Remp 7-14
</v>
      </c>
      <c r="DK54" s="147" t="str">
        <f>(INDEX([1]Avril!$ES$3:$ET$37,MATCH('Plannings pour educs'!DK$2,[1]Avril!$ES$3:$ES$37,0),2))</f>
        <v xml:space="preserve">Remp 7-14,5
</v>
      </c>
      <c r="DL54" s="147" t="str">
        <f>(INDEX([1]Avril!$ES$3:$ET$37,MATCH('Plannings pour educs'!DL$2,[1]Avril!$ES$3:$ES$37,0),2))</f>
        <v xml:space="preserve">Karen  7-14,5
</v>
      </c>
      <c r="DM54" s="147" t="str">
        <f>(INDEX([1]Avril!$ES$3:$ET$37,MATCH('Plannings pour educs'!DM$2,[1]Avril!$ES$3:$ES$37,0),2))</f>
        <v xml:space="preserve">Remp 7-14,5
Syl 7-14,5
Karen  8-12
</v>
      </c>
      <c r="DN54" s="147" t="str">
        <f>(INDEX([1]Avril!$ES$3:$ET$37,MATCH('Plannings pour educs'!DN$2,[1]Avril!$ES$3:$ES$37,0),2))</f>
        <v xml:space="preserve">Lucie 7-14,5
Karen  7-14,5
</v>
      </c>
      <c r="DO54" s="147" t="str">
        <f>(INDEX([1]Avril!$ES$3:$ET$37,MATCH('Plannings pour educs'!DO$2,[1]Avril!$ES$3:$ES$37,0),2))</f>
        <v xml:space="preserve">Lucie 7-14,5
Ang 7-14,5
</v>
      </c>
      <c r="DP54" s="147" t="str">
        <f>(INDEX([1]Avril!$ES$3:$ET$37,MATCH('Plannings pour educs'!DP$2,[1]Avril!$ES$3:$ES$37,0),2))</f>
        <v xml:space="preserve">Lucie 7-14,5
Renfort 7-14,5
</v>
      </c>
      <c r="DQ54" s="147" t="str">
        <f>(INDEX([1]Avril!$ES$3:$ET$37,MATCH('Plannings pour educs'!DQ$2,[1]Avril!$ES$3:$ES$37,0),2))</f>
        <v xml:space="preserve">Emilie 8-14,5
Karen  7-14
</v>
      </c>
      <c r="DR54" s="147" t="str">
        <f>(INDEX([1]Avril!$ES$3:$ET$37,MATCH('Plannings pour educs'!DR$2,[1]Avril!$ES$3:$ES$37,0),2))</f>
        <v xml:space="preserve">Emilie 7-14
Karen  8-14,5
</v>
      </c>
      <c r="DS54" s="147" t="str">
        <f>(INDEX([1]mai!$ES$3:$ET$37,MATCH('Plannings pour educs'!DS$2,[1]mai!$ES$3:$ES$37,0),2))</f>
        <v xml:space="preserve">Remp 7-16
Emilie 7-16
</v>
      </c>
      <c r="DT54" s="147" t="str">
        <f>(INDEX([1]mai!$ES$3:$ET$37,MATCH('Plannings pour educs'!DT$2,[1]mai!$ES$3:$ES$37,0),2))</f>
        <v xml:space="preserve">Remp 7-14,5
Lucie 7-14,5
Ang 10-12
</v>
      </c>
      <c r="DU54" s="147" t="str">
        <f>(INDEX([1]mai!$ES$3:$ET$37,MATCH('Plannings pour educs'!DU$2,[1]mai!$ES$3:$ES$37,0),2))</f>
        <v xml:space="preserve">Remp 8-12
Emilie 7-14,5
Kat 7-14,5
</v>
      </c>
      <c r="DV54" s="147" t="str">
        <f>(INDEX([1]mai!$ES$3:$ET$37,MATCH('Plannings pour educs'!DV$2,[1]mai!$ES$3:$ES$37,0),2))</f>
        <v xml:space="preserve">Karen  7-14,5
Kat 7-14
</v>
      </c>
      <c r="DW54" s="147" t="str">
        <f>(INDEX([1]mai!$ES$3:$ET$37,MATCH('Plannings pour educs'!DW$2,[1]mai!$ES$3:$ES$37,0),2))</f>
        <v xml:space="preserve">Syl 7-14,5
Kat 7-14,5
</v>
      </c>
      <c r="DX54" s="147" t="str">
        <f>(INDEX([1]mai!$ES$3:$ET$37,MATCH('Plannings pour educs'!DX$2,[1]mai!$ES$3:$ES$37,0),2))</f>
        <v xml:space="preserve">Lucie 8-14,5
Sev 7-14
</v>
      </c>
      <c r="DY54" s="147" t="str">
        <f>(INDEX([1]mai!$ES$3:$ET$37,MATCH('Plannings pour educs'!DY$2,[1]mai!$ES$3:$ES$37,0),2))</f>
        <v xml:space="preserve">Lucie 7-14
Sev 8-14,5
</v>
      </c>
      <c r="DZ54" s="147" t="str">
        <f>(INDEX([1]mai!$ES$3:$ET$37,MATCH('Plannings pour educs'!DZ$2,[1]mai!$ES$3:$ES$37,0),2))</f>
        <v xml:space="preserve">Remp 10-12
Karen  7-16
</v>
      </c>
      <c r="EA54" s="147" t="str">
        <f>(INDEX([1]mai!$ES$3:$ET$37,MATCH('Plannings pour educs'!EA$2,[1]mai!$ES$3:$ES$37,0),2))</f>
        <v xml:space="preserve">Remp 7-14,5
Emilie 8-12
</v>
      </c>
      <c r="EB54" s="147" t="str">
        <f>(INDEX([1]mai!$ES$3:$ET$37,MATCH('Plannings pour educs'!EB$2,[1]mai!$ES$3:$ES$37,0),2))</f>
        <v xml:space="preserve">Sev 7-14,5
Ang 7-14,5
</v>
      </c>
      <c r="EC54" s="147" t="str">
        <f>(INDEX([1]mai!$ES$3:$ET$37,MATCH('Plannings pour educs'!EC$2,[1]mai!$ES$3:$ES$37,0),2))</f>
        <v xml:space="preserve">Lucie 7-14,5
Syl 7-14,5
</v>
      </c>
      <c r="ED54" s="147" t="str">
        <f>(INDEX([1]mai!$ES$3:$ET$37,MATCH('Plannings pour educs'!ED$2,[1]mai!$ES$3:$ES$37,0),2))</f>
        <v xml:space="preserve">Lucie 7-14,5
Syl 7-14,5
</v>
      </c>
      <c r="EE54" s="147" t="str">
        <f>(INDEX([1]mai!$ES$3:$ET$37,MATCH('Plannings pour educs'!EE$2,[1]mai!$ES$3:$ES$37,0),2))</f>
        <v xml:space="preserve">Kat 8-14,5
Ang 7-14
</v>
      </c>
      <c r="EF54" s="147" t="str">
        <f>(INDEX([1]mai!$ES$3:$ET$37,MATCH('Plannings pour educs'!EF$2,[1]mai!$ES$3:$ES$37,0),2))</f>
        <v xml:space="preserve">Ang 8-14,5
Kat 7-14
</v>
      </c>
      <c r="EG54" s="147" t="str">
        <f>(INDEX([1]mai!$ES$3:$ET$37,MATCH('Plannings pour educs'!EG$2,[1]mai!$ES$3:$ES$37,0),2))</f>
        <v xml:space="preserve">Sev 7-16
</v>
      </c>
      <c r="EH54" s="147" t="str">
        <f>(INDEX([1]mai!$ES$3:$ET$37,MATCH('Plannings pour educs'!EH$2,[1]mai!$ES$3:$ES$37,0),2))</f>
        <v xml:space="preserve">Remp 7-14,5
Syl 7-12
</v>
      </c>
      <c r="EI54" s="147" t="str">
        <f>(INDEX([1]mai!$ES$3:$ET$37,MATCH('Plannings pour educs'!EI$2,[1]mai!$ES$3:$ES$37,0),2))</f>
        <v xml:space="preserve">Emilie 7-14,5
Kat 7-14,5
</v>
      </c>
      <c r="EJ54" s="147" t="str">
        <f>(INDEX([1]mai!$ES$3:$ET$37,MATCH('Plannings pour educs'!EJ$2,[1]mai!$ES$3:$ES$37,0),2))</f>
        <v xml:space="preserve">Kat 7-14,5
Lucie 7-14
</v>
      </c>
      <c r="EK54" s="147" t="str">
        <f>(INDEX([1]mai!$ES$3:$ET$37,MATCH('Plannings pour educs'!EK$2,[1]mai!$ES$3:$ES$37,0),2))</f>
        <v xml:space="preserve">Lucie 7-14,5
Emilie 7-14,5
</v>
      </c>
      <c r="EL54" s="147" t="str">
        <f>(INDEX([1]mai!$ES$3:$ET$37,MATCH('Plannings pour educs'!EL$2,[1]mai!$ES$3:$ES$37,0),2))</f>
        <v xml:space="preserve">Remp 7-14
Syl 8-14,5
</v>
      </c>
      <c r="EM54" s="147" t="str">
        <f>(INDEX([1]mai!$ES$3:$ET$37,MATCH('Plannings pour educs'!EM$2,[1]mai!$ES$3:$ES$37,0),2))</f>
        <v xml:space="preserve">Remp 8-14,5
Syl 7-14
</v>
      </c>
      <c r="EN54" s="147" t="str">
        <f>(INDEX([1]mai!$ES$3:$ET$37,MATCH('Plannings pour educs'!EN$2,[1]mai!$ES$3:$ES$37,0),2))</f>
        <v xml:space="preserve">Remp 10-12
Syl 7-16
</v>
      </c>
      <c r="EO54" s="147" t="str">
        <f>(INDEX([1]mai!$ES$3:$ET$37,MATCH('Plannings pour educs'!EO$2,[1]mai!$ES$3:$ES$37,0),2))</f>
        <v xml:space="preserve">Remp 7-14,5
Syl 7-14,5
Karen  8-12
</v>
      </c>
      <c r="EP54" s="147" t="str">
        <f>(INDEX([1]mai!$ES$3:$ET$37,MATCH('Plannings pour educs'!EP$2,[1]mai!$ES$3:$ES$37,0),2))</f>
        <v xml:space="preserve">Sev 7-14,5
Karen  7-14,5
</v>
      </c>
      <c r="EQ54" s="147" t="str">
        <f>(INDEX([1]mai!$ES$3:$ET$37,MATCH('Plannings pour educs'!EQ$2,[1]mai!$ES$3:$ES$37,0),2))</f>
        <v xml:space="preserve">Lucie 7-14,5
Sev 7-14
</v>
      </c>
      <c r="ER54" s="147" t="str">
        <f>(INDEX([1]mai!$ES$3:$ET$37,MATCH('Plannings pour educs'!ER$2,[1]mai!$ES$3:$ES$37,0),2))</f>
        <v xml:space="preserve">Lucie 7-14,5
Sev 7-14,5
</v>
      </c>
      <c r="ES54" s="147" t="str">
        <f>(INDEX([1]mai!$ES$3:$ET$37,MATCH('Plannings pour educs'!ES$2,[1]mai!$ES$3:$ES$37,0),2))</f>
        <v xml:space="preserve">Emilie 8-14,5
Karen  7-14
</v>
      </c>
      <c r="ET54" s="147" t="str">
        <f>(INDEX([1]mai!$ES$3:$ET$37,MATCH('Plannings pour educs'!ET$2,[1]mai!$ES$3:$ES$37,0),2))</f>
        <v xml:space="preserve">Emilie 7-14
Karen  8-14,5
</v>
      </c>
      <c r="EU54" s="147" t="str">
        <f>(INDEX([1]mai!$ES$3:$ET$37,MATCH('Plannings pour educs'!EU$2,[1]mai!$ES$3:$ES$37,0),2))</f>
        <v xml:space="preserve">Remp 10-12
Emilie 7-16
</v>
      </c>
      <c r="EV54" s="147" t="str">
        <f>(INDEX([1]mai!$ES$3:$ET$37,MATCH('Plannings pour educs'!EV$2,[1]mai!$ES$3:$ES$37,0),2))</f>
        <v xml:space="preserve">Remp 7-14,5
Lucie 7-14,5
</v>
      </c>
      <c r="EW54" s="147" t="str">
        <f>(INDEX([1]mai!$ES$3:$ET$37,MATCH('Plannings pour educs'!EW$2,[1]mai!$ES$3:$ES$37,0),2))</f>
        <v xml:space="preserve">Remp 8-12
Emilie 7-14,5
Kat 7-14,5
Kat 7-14
</v>
      </c>
      <c r="EX54" s="147" t="str">
        <f>(INDEX([1]mai!$ES$3:$ET$37,MATCH('Plannings pour educs'!EX$2,[1]mai!$ES$3:$ES$37,0),2))</f>
        <v xml:space="preserve">Karen  7-14,5
Kat 7-14
</v>
      </c>
      <c r="EY54" s="147" t="str">
        <f>(INDEX([1]mai!$ES$3:$ET$37,MATCH('Plannings pour educs'!EY$2,[1]mai!$ES$3:$ES$37,0),2))</f>
        <v xml:space="preserve">Syl 7-14,5
Kat 7-14,5
</v>
      </c>
      <c r="EZ54" s="147" t="str">
        <f>(INDEX([1]mai!$ES$3:$ET$37,MATCH('Plannings pour educs'!EZ$2,[1]mai!$ES$3:$ES$37,0),2))</f>
        <v xml:space="preserve">Lucie 8-14,5
Sev 7-14
</v>
      </c>
      <c r="FA54" s="147" t="str">
        <f>(INDEX([1]mai!$ES$3:$ET$37,MATCH('Plannings pour educs'!FA$2,[1]mai!$ES$3:$ES$37,0),2))</f>
        <v xml:space="preserve">Lucie 7-14
Sev 8-14,5
</v>
      </c>
      <c r="FB54" s="147" t="str">
        <f>(INDEX([1]Juin!$ES$3:$ET$37,MATCH('Plannings pour educs'!FB$2,[1]Juin!$ES$3:$ES$37,0),2))</f>
        <v xml:space="preserve">Remp 8,5-12
Sev 7-16
</v>
      </c>
      <c r="FC54" s="147" t="str">
        <f>(INDEX([1]Juin!$ES$3:$ET$37,MATCH('Plannings pour educs'!FC$2,[1]Juin!$ES$3:$ES$37,0),2))</f>
        <v xml:space="preserve">Remp 8,5-12
Lucie 7-14,5
Syl 7-14,5
</v>
      </c>
      <c r="FD54" s="147" t="str">
        <f>(INDEX([1]Juin!$ES$3:$ET$37,MATCH('Plannings pour educs'!FD$2,[1]Juin!$ES$3:$ES$37,0),2))</f>
        <v xml:space="preserve">Remp 8-12
Emilie 7-14,5
Kat 7-14,5
</v>
      </c>
      <c r="FE54" s="147" t="str">
        <f>(INDEX([1]Juin!$ES$3:$ET$37,MATCH('Plannings pour educs'!FE$2,[1]Juin!$ES$3:$ES$37,0),2))</f>
        <v xml:space="preserve">Kat 7-14
Ang 7-12
</v>
      </c>
      <c r="FF54" s="147" t="str">
        <f>(INDEX([1]Juin!$ES$3:$ET$37,MATCH('Plannings pour educs'!FF$2,[1]Juin!$ES$3:$ES$37,0),2))</f>
        <v xml:space="preserve">Syl 7-14,5
Kat 7-14,5
</v>
      </c>
      <c r="FG54" s="147" t="str">
        <f>(INDEX([1]Juin!$ES$3:$ET$37,MATCH('Plannings pour educs'!FG$2,[1]Juin!$ES$3:$ES$37,0),2))</f>
        <v xml:space="preserve">Remp 7-14
Syl 8-14,5
</v>
      </c>
      <c r="FH54" s="147" t="str">
        <f>(INDEX([1]Juin!$ES$3:$ET$37,MATCH('Plannings pour educs'!FH$2,[1]Juin!$ES$3:$ES$37,0),2))</f>
        <v xml:space="preserve">Remp 8-14,5
Syl 7-14
</v>
      </c>
      <c r="FI54" s="147" t="str">
        <f>(INDEX([1]Juin!$ES$3:$ET$37,MATCH('Plannings pour educs'!FI$2,[1]Juin!$ES$3:$ES$37,0),2))</f>
        <v xml:space="preserve">Remp 9,5-16
Syl 7-16
</v>
      </c>
      <c r="FJ54" s="147" t="str">
        <f>(INDEX([1]Juin!$ES$3:$ET$37,MATCH('Plannings pour educs'!FJ$2,[1]Juin!$ES$3:$ES$37,0),2))</f>
        <v xml:space="preserve">Remp 7-14,5
Syl 7-14,5
Kat 7-14,5
Emilie 8-12
</v>
      </c>
      <c r="FK54" s="147" t="str">
        <f>(INDEX([1]Juin!$ES$3:$ET$37,MATCH('Plannings pour educs'!FK$2,[1]Juin!$ES$3:$ES$37,0),2))</f>
        <v xml:space="preserve">Sev 7-14,5
Kat 7-14,5
</v>
      </c>
      <c r="FL54" s="147" t="str">
        <f>(INDEX([1]Juin!$ES$3:$ET$37,MATCH('Plannings pour educs'!FL$2,[1]Juin!$ES$3:$ES$37,0),2))</f>
        <v xml:space="preserve">Lucie 7-14,5
Syl 7-14,5
</v>
      </c>
      <c r="FM54" s="147" t="str">
        <f>(INDEX([1]Juin!$ES$3:$ET$37,MATCH('Plannings pour educs'!FM$2,[1]Juin!$ES$3:$ES$37,0),2))</f>
        <v xml:space="preserve">Lucie 7-14,5
Syl 7-14,5
</v>
      </c>
      <c r="FN54" s="147" t="str">
        <f>(INDEX([1]Juin!$ES$3:$ET$37,MATCH('Plannings pour educs'!FN$2,[1]Juin!$ES$3:$ES$37,0),2))</f>
        <v xml:space="preserve">Kat 8-14,5
Ang 7-14
</v>
      </c>
      <c r="FO54" s="147" t="str">
        <f>(INDEX([1]Juin!$ES$3:$ET$37,MATCH('Plannings pour educs'!FO$2,[1]Juin!$ES$3:$ES$37,0),2))</f>
        <v xml:space="preserve">Remp 7-14,5
Ang 7-14,5
Karen  10-12
</v>
      </c>
      <c r="FP54" s="147" t="str">
        <f>(INDEX([1]Juin!$ES$3:$ET$37,MATCH('Plannings pour educs'!FP$2,[1]Juin!$ES$3:$ES$37,0),2))</f>
        <v xml:space="preserve">Remp 9,5-17
Syl 7-17
</v>
      </c>
      <c r="FQ54" s="147" t="str">
        <f>(INDEX([1]Juin!$ES$3:$ET$37,MATCH('Plannings pour educs'!FQ$2,[1]Juin!$ES$3:$ES$37,0),2))</f>
        <v xml:space="preserve">Remp 7-14,5
Emilie 8-18
Syl 7-12
</v>
      </c>
      <c r="FR54" s="147" t="str">
        <f>(INDEX([1]Juin!$ES$3:$ET$37,MATCH('Plannings pour educs'!FR$2,[1]Juin!$ES$3:$ES$37,0),2))</f>
        <v xml:space="preserve">Emilie 7-14,5
Sev 8-12
Kat 7-14,5
</v>
      </c>
      <c r="FS54" s="147" t="str">
        <f>(INDEX([1]Juin!$ES$3:$ET$37,MATCH('Plannings pour educs'!FS$2,[1]Juin!$ES$3:$ES$37,0),2))</f>
        <v xml:space="preserve">Kat 7-14,5
Lucie 7-14
</v>
      </c>
      <c r="FT54" s="147" t="str">
        <f>(INDEX([1]Juin!$ES$3:$ET$37,MATCH('Plannings pour educs'!FT$2,[1]Juin!$ES$3:$ES$37,0),2))</f>
        <v xml:space="preserve">Lucie 7-14,5
Emilie 7-14,5
</v>
      </c>
      <c r="FU54" s="147" t="str">
        <f>(INDEX([1]Juin!$ES$3:$ET$37,MATCH('Plannings pour educs'!FU$2,[1]Juin!$ES$3:$ES$37,0),2))</f>
        <v xml:space="preserve">Lucie 8-14,5
Sev 7-14
</v>
      </c>
      <c r="FV54" s="147" t="str">
        <f>(INDEX([1]Juin!$ES$3:$ET$37,MATCH('Plannings pour educs'!FV$2,[1]Juin!$ES$3:$ES$37,0),2))</f>
        <v xml:space="preserve">Lucie 7-14
Sev 8-14,5
</v>
      </c>
      <c r="FW54" s="147" t="str">
        <f>(INDEX([1]Juin!$ES$3:$ET$37,MATCH('Plannings pour educs'!FW$2,[1]Juin!$ES$3:$ES$37,0),2))</f>
        <v xml:space="preserve">Karen  7-16
Remp 9-12
</v>
      </c>
      <c r="FX54" s="147" t="str">
        <f>(INDEX([1]Juin!$ES$3:$ET$37,MATCH('Plannings pour educs'!FX$2,[1]Juin!$ES$3:$ES$37,0),2))</f>
        <v xml:space="preserve">Remp 7-14,5
Karen  7-12
</v>
      </c>
      <c r="FY54" s="147" t="str">
        <f>(INDEX([1]Juin!$ES$3:$ET$37,MATCH('Plannings pour educs'!FY$2,[1]Juin!$ES$3:$ES$37,0),2))</f>
        <v xml:space="preserve">Lucie 7-14,5
Sev 7-14,5
</v>
      </c>
      <c r="FZ54" s="147" t="str">
        <f>(INDEX([1]Juin!$ES$3:$ET$37,MATCH('Plannings pour educs'!FZ$2,[1]Juin!$ES$3:$ES$37,0),2))</f>
        <v xml:space="preserve">Lucie 7-14,5
Sev 7-14
</v>
      </c>
      <c r="GA54" s="147" t="str">
        <f>(INDEX([1]Juin!$ES$3:$ET$37,MATCH('Plannings pour educs'!GA$2,[1]Juin!$ES$3:$ES$37,0),2))</f>
        <v xml:space="preserve">Lucie 7-14,5
Sev 7-14,5
</v>
      </c>
      <c r="GB54" s="147" t="str">
        <f>(INDEX([1]Juin!$ES$3:$ET$37,MATCH('Plannings pour educs'!GB$2,[1]Juin!$ES$3:$ES$37,0),2))</f>
        <v xml:space="preserve">Karen  7-14,5
Kat -21
</v>
      </c>
      <c r="GC54" s="147" t="str">
        <f>(INDEX([1]Juin!$ES$3:$ET$37,MATCH('Plannings pour educs'!GC$2,[1]Juin!$ES$3:$ES$37,0),2))</f>
        <v xml:space="preserve">Karen  7-14,5
Kat -21
</v>
      </c>
      <c r="GD54" s="147" t="str">
        <f>(INDEX([1]Juillet!$ES$3:$ET$37,MATCH('Plannings pour educs'!GD$2,[1]Juillet!$ES$3:$ES$37,0),2))</f>
        <v xml:space="preserve">Remp 9-12
Syl 7-16
Ang 10-12
Renfort 10-12
</v>
      </c>
      <c r="GE54" s="147" t="str">
        <f>(INDEX([1]Juillet!$ES$3:$ET$37,MATCH('Plannings pour educs'!GE$2,[1]Juillet!$ES$3:$ES$37,0),2))</f>
        <v xml:space="preserve">Remp 9-12
Syl 8-18
Kat 7-14,5
Emilie 7-12
</v>
      </c>
      <c r="GF54" s="147" t="str">
        <f>(INDEX([1]Juillet!$ES$3:$ET$37,MATCH('Plannings pour educs'!GF$2,[1]Juillet!$ES$3:$ES$37,0),2))</f>
        <v xml:space="preserve">Sev 7-14,5
Kat 7-12
</v>
      </c>
      <c r="GG54" s="147" t="str">
        <f>(INDEX([1]Juillet!$ES$3:$ET$37,MATCH('Plannings pour educs'!GG$2,[1]Juillet!$ES$3:$ES$37,0),2))</f>
        <v xml:space="preserve">Lucie 7-14,5
Syl 7-14,5
</v>
      </c>
      <c r="GH54" s="147" t="str">
        <f>(INDEX([1]Juillet!$ES$3:$ET$37,MATCH('Plannings pour educs'!GH$2,[1]Juillet!$ES$3:$ES$37,0),2))</f>
        <v xml:space="preserve">Lucie 7-14,5
Syl 7-14,5
</v>
      </c>
      <c r="GI54" s="147" t="str">
        <f>(INDEX([1]Juillet!$ES$3:$ET$37,MATCH('Plannings pour educs'!GI$2,[1]Juillet!$ES$3:$ES$37,0),2))</f>
        <v xml:space="preserve">Kat 7-14,5
</v>
      </c>
      <c r="GJ54" s="147" t="str">
        <f>(INDEX([1]Juillet!$ES$3:$ET$37,MATCH('Plannings pour educs'!GJ$2,[1]Juillet!$ES$3:$ES$37,0),2))</f>
        <v xml:space="preserve">Kat 7-14,5
</v>
      </c>
      <c r="GK54" s="147" t="str">
        <f>(INDEX([1]Juillet!$ES$3:$ET$37,MATCH('Plannings pour educs'!GK$2,[1]Juillet!$ES$3:$ES$37,0),2))</f>
        <v xml:space="preserve">Emilie 7-16
</v>
      </c>
      <c r="GL54" s="147" t="str">
        <f>(INDEX([1]Juillet!$ES$3:$ET$37,MATCH('Plannings pour educs'!GL$2,[1]Juillet!$ES$3:$ES$37,0),2))</f>
        <v xml:space="preserve">Remp 7-14,5
Karen  7-14,5
</v>
      </c>
      <c r="GM54" s="147" t="str">
        <f>(INDEX([1]Juillet!$ES$3:$ET$37,MATCH('Plannings pour educs'!GM$2,[1]Juillet!$ES$3:$ES$37,0),2))</f>
        <v xml:space="preserve">Emilie 7-14,5
Sev 7-14,5
</v>
      </c>
      <c r="GN54" s="147" t="str">
        <f>(INDEX([1]Juillet!$ES$3:$ET$37,MATCH('Plannings pour educs'!GN$2,[1]Juillet!$ES$3:$ES$37,0),2))</f>
        <v xml:space="preserve">Remp 7-14,5
Ang 7-14
</v>
      </c>
      <c r="GO54" s="147" t="str">
        <f>(INDEX([1]Juillet!$ES$3:$ET$37,MATCH('Plannings pour educs'!GO$2,[1]Juillet!$ES$3:$ES$37,0),2))</f>
        <v xml:space="preserve">Remp 7-14,5
Karen  7-14,5
</v>
      </c>
      <c r="GP54" s="147" t="str">
        <f>(INDEX([1]Juillet!$ES$3:$ET$37,MATCH('Plannings pour educs'!GP$2,[1]Juillet!$ES$3:$ES$37,0),2))</f>
        <v xml:space="preserve">Sev 7-14,5
</v>
      </c>
      <c r="GQ54" s="147" t="str">
        <f>(INDEX([1]Juillet!$ES$3:$ET$37,MATCH('Plannings pour educs'!GQ$2,[1]Juillet!$ES$3:$ES$37,0),2))</f>
        <v xml:space="preserve">Sev 7-14,5
</v>
      </c>
      <c r="GR54" s="147" t="str">
        <f>(INDEX([1]Juillet!$ES$3:$ET$37,MATCH('Plannings pour educs'!GR$2,[1]Juillet!$ES$3:$ES$37,0),2))</f>
        <v xml:space="preserve">Karen  7-16
</v>
      </c>
      <c r="GS54" s="147" t="str">
        <f>(INDEX([1]Juillet!$ES$3:$ET$37,MATCH('Plannings pour educs'!GS$2,[1]Juillet!$ES$3:$ES$37,0),2))</f>
        <v xml:space="preserve">Remp 7-14,5
Karen  7-14,5
</v>
      </c>
      <c r="GT54" s="147" t="str">
        <f>(INDEX([1]Juillet!$ES$3:$ET$37,MATCH('Plannings pour educs'!GT$2,[1]Juillet!$ES$3:$ES$37,0),2))</f>
        <v xml:space="preserve">Remp 7-14,5
Sev 7-14,5
</v>
      </c>
      <c r="GU54" s="147" t="str">
        <f>(INDEX([1]Juillet!$ES$3:$ET$37,MATCH('Plannings pour educs'!GU$2,[1]Juillet!$ES$3:$ES$37,0),2))</f>
        <v xml:space="preserve">Sev 7-14
Ang 7-14
</v>
      </c>
      <c r="GV54" s="147" t="str">
        <f>(INDEX([1]Juillet!$ES$3:$ET$37,MATCH('Plannings pour educs'!GV$2,[1]Juillet!$ES$3:$ES$37,0),2))</f>
        <v xml:space="preserve">Sev 7-14,5
Kat 7-14,5
</v>
      </c>
      <c r="GW54" s="147" t="str">
        <f>(INDEX([1]Juillet!$ES$3:$ET$37,MATCH('Plannings pour educs'!GW$2,[1]Juillet!$ES$3:$ES$37,0),2))</f>
        <v xml:space="preserve">Emilie 8-14,5
Karen  7-14
</v>
      </c>
      <c r="GX54" s="147" t="str">
        <f>(INDEX([1]Juillet!$ES$3:$ET$37,MATCH('Plannings pour educs'!GX$2,[1]Juillet!$ES$3:$ES$37,0),2))</f>
        <v xml:space="preserve">Emilie 7-14
Karen  8-14,5
</v>
      </c>
      <c r="GY54" s="147" t="str">
        <f>(INDEX([1]Juillet!$ES$3:$ET$37,MATCH('Plannings pour educs'!GY$2,[1]Juillet!$ES$3:$ES$37,0),2))</f>
        <v xml:space="preserve">Syl 7-16
</v>
      </c>
      <c r="GZ54" s="147" t="str">
        <f>(INDEX([1]Juillet!$ES$3:$ET$37,MATCH('Plannings pour educs'!GZ$2,[1]Juillet!$ES$3:$ES$37,0),2))</f>
        <v xml:space="preserve">Syl 7-14,5
Lucie 7-12
</v>
      </c>
      <c r="HA54" s="147" t="str">
        <f>(INDEX([1]Juillet!$ES$3:$ET$37,MATCH('Plannings pour educs'!HA$2,[1]Juillet!$ES$3:$ES$37,0),2))</f>
        <v xml:space="preserve">Kat 7-14,5
Sev 7-12
</v>
      </c>
      <c r="HB54" s="147" t="str">
        <f>(INDEX([1]Juillet!$ES$3:$ET$37,MATCH('Plannings pour educs'!HB$2,[1]Juillet!$ES$3:$ES$37,0),2))</f>
        <v xml:space="preserve">Karen  7-14,5
Kat 7-14
</v>
      </c>
      <c r="HC54" s="147" t="str">
        <f>(INDEX([1]Juillet!$ES$3:$ET$37,MATCH('Plannings pour educs'!HC$2,[1]Juillet!$ES$3:$ES$37,0),2))</f>
        <v xml:space="preserve">Syl 7-14,5
Kat 7-14,5
</v>
      </c>
      <c r="HD54" s="147" t="str">
        <f>(INDEX([1]Juillet!$ES$3:$ET$37,MATCH('Plannings pour educs'!HD$2,[1]Juillet!$ES$3:$ES$37,0),2))</f>
        <v xml:space="preserve">Syl 7-14,5
Renfort 8-14,5
</v>
      </c>
      <c r="HE54" s="147" t="str">
        <f>(INDEX([1]Juillet!$ES$3:$ET$37,MATCH('Plannings pour educs'!HE$2,[1]Juillet!$ES$3:$ES$37,0),2))</f>
        <v xml:space="preserve">Syl 7-14
</v>
      </c>
      <c r="HF54" s="147" t="str">
        <f>(INDEX([1]Aout!$ES$3:$ET$37,MATCH('Plannings pour educs'!HF$2,[1]Aout!$ES$3:$ES$37,0),2))</f>
        <v xml:space="preserve">Karen  7-14,5
</v>
      </c>
      <c r="HG54" s="147" t="str">
        <f>(INDEX([1]Aout!$ES$3:$ET$37,MATCH('Plannings pour educs'!HG$2,[1]Aout!$ES$3:$ES$37,0),2))</f>
        <v xml:space="preserve">Emilie 7-14,5
Syl 7-14,5
</v>
      </c>
      <c r="HH54" s="147" t="str">
        <f>(INDEX([1]Aout!$ES$3:$ET$37,MATCH('Plannings pour educs'!HH$2,[1]Aout!$ES$3:$ES$37,0),2))</f>
        <v xml:space="preserve">Syl 7-14,5
</v>
      </c>
      <c r="HI54" s="147" t="str">
        <f>(INDEX([1]Aout!$ES$3:$ET$37,MATCH('Plannings pour educs'!HI$2,[1]Aout!$ES$3:$ES$37,0),2))</f>
        <v xml:space="preserve">Syl 7-14,5
</v>
      </c>
      <c r="HJ54" s="147" t="str">
        <f>(INDEX([1]Aout!$ES$3:$ET$37,MATCH('Plannings pour educs'!HJ$2,[1]Aout!$ES$3:$ES$37,0),2))</f>
        <v xml:space="preserve">Syl 7-14,5
</v>
      </c>
      <c r="HK54" s="147" t="str">
        <f>(INDEX([1]Aout!$ES$3:$ET$37,MATCH('Plannings pour educs'!HK$2,[1]Aout!$ES$3:$ES$37,0),2))</f>
        <v xml:space="preserve">Emilie 7-14,5
</v>
      </c>
      <c r="HL54" s="147" t="str">
        <f>(INDEX([1]Aout!$ES$3:$ET$37,MATCH('Plannings pour educs'!HL$2,[1]Aout!$ES$3:$ES$37,0),2))</f>
        <v xml:space="preserve">Emilie 7-14
</v>
      </c>
      <c r="HM54" s="147" t="str">
        <f>(INDEX([1]Aout!$ES$3:$ET$37,MATCH('Plannings pour educs'!HM$2,[1]Aout!$ES$3:$ES$37,0),2))</f>
        <v xml:space="preserve">Syl 7-14
Stag 10-16
</v>
      </c>
      <c r="HN54" s="147" t="str">
        <f>(INDEX([1]Aout!$ES$3:$ET$37,MATCH('Plannings pour educs'!HN$2,[1]Aout!$ES$3:$ES$37,0),2))</f>
        <v xml:space="preserve">Karen  7-14,5
</v>
      </c>
      <c r="HO54" s="147" t="str">
        <f>(INDEX([1]Aout!$ES$3:$ET$37,MATCH('Plannings pour educs'!HO$2,[1]Aout!$ES$3:$ES$37,0),2))</f>
        <v xml:space="preserve">Emilie 7-14,5
</v>
      </c>
      <c r="HP54" s="147" t="str">
        <f>(INDEX([1]Aout!$ES$3:$ET$37,MATCH('Plannings pour educs'!HP$2,[1]Aout!$ES$3:$ES$37,0),2))</f>
        <v xml:space="preserve">Emilie 7-14,5
</v>
      </c>
      <c r="HQ54" s="147" t="str">
        <f>(INDEX([1]Aout!$ES$3:$ET$37,MATCH('Plannings pour educs'!HQ$2,[1]Aout!$ES$3:$ES$37,0),2))</f>
        <v xml:space="preserve">Emilie 7-14,5
</v>
      </c>
      <c r="HR54" s="147" t="str">
        <f>(INDEX([1]Aout!$ES$3:$ET$37,MATCH('Plannings pour educs'!HR$2,[1]Aout!$ES$3:$ES$37,0),2))</f>
        <v xml:space="preserve">Lucie 7-14,5
Renfort 8-14,5
</v>
      </c>
      <c r="HS54" s="147" t="str">
        <f>(INDEX([1]Aout!$ES$3:$ET$37,MATCH('Plannings pour educs'!HS$2,[1]Aout!$ES$3:$ES$37,0),2))</f>
        <v xml:space="preserve">Lucie 7-14,5
Renfort 10-20
</v>
      </c>
      <c r="HT54" s="147" t="str">
        <f>(INDEX([1]Aout!$ES$3:$ET$37,MATCH('Plannings pour educs'!HT$2,[1]Aout!$ES$3:$ES$37,0),2))</f>
        <v xml:space="preserve">Karen  7-16
</v>
      </c>
      <c r="HU54" s="147" t="str">
        <f>(INDEX([1]Aout!$ES$3:$ET$37,MATCH('Plannings pour educs'!HU$2,[1]Aout!$ES$3:$ES$37,0),2))</f>
        <v xml:space="preserve">Syl 7-14,5
Karen  7-14,5
</v>
      </c>
      <c r="HV54" s="147" t="str">
        <f>(INDEX([1]Aout!$ES$3:$ET$37,MATCH('Plannings pour educs'!HV$2,[1]Aout!$ES$3:$ES$37,0),2))</f>
        <v xml:space="preserve">Lucie 7-14
Syl 8-16
</v>
      </c>
      <c r="HW54" s="147" t="str">
        <f>(INDEX([1]Aout!$ES$3:$ET$37,MATCH('Plannings pour educs'!HW$2,[1]Aout!$ES$3:$ES$37,0),2))</f>
        <v xml:space="preserve">Lucie 7-14,5
Ang 7-12
</v>
      </c>
      <c r="HX54" s="147" t="str">
        <f>(INDEX([1]Aout!$ES$3:$ET$37,MATCH('Plannings pour educs'!HX$2,[1]Aout!$ES$3:$ES$37,0),2))</f>
        <v xml:space="preserve">Lucie 7-14,5
Stag 8-18
</v>
      </c>
      <c r="HY54" s="147" t="str">
        <f>(INDEX([1]Aout!$ES$3:$ET$37,MATCH('Plannings pour educs'!HY$2,[1]Aout!$ES$3:$ES$37,0),2))</f>
        <v xml:space="preserve">Karen  7-14,5
</v>
      </c>
      <c r="HZ54" s="147" t="str">
        <f>(INDEX([1]Aout!$ES$3:$ET$37,MATCH('Plannings pour educs'!HZ$2,[1]Aout!$ES$3:$ES$37,0),2))</f>
        <v xml:space="preserve">Karen  7-14,5
</v>
      </c>
      <c r="IA54" s="147" t="str">
        <f>(INDEX([1]Aout!$ES$3:$ET$37,MATCH('Plannings pour educs'!IA$2,[1]Aout!$ES$3:$ES$37,0),2))</f>
        <v xml:space="preserve">Remp 9,5-16
Sev 7-16
Stag 7-16
</v>
      </c>
      <c r="IB54" s="147" t="str">
        <f>(INDEX([1]Aout!$ES$3:$ET$37,MATCH('Plannings pour educs'!IB$2,[1]Aout!$ES$3:$ES$37,0),2))</f>
        <v xml:space="preserve">Remp 7-14,5
Sev 7-14,5
Stag 7-14,5
</v>
      </c>
      <c r="IC54" s="147" t="str">
        <f>(INDEX([1]Aout!$ES$3:$ET$37,MATCH('Plannings pour educs'!IC$2,[1]Aout!$ES$3:$ES$37,0),2))</f>
        <v xml:space="preserve">Kat 7-14,5
Remp 7-12
</v>
      </c>
      <c r="ID54" s="147" t="str">
        <f>(INDEX([1]Aout!$ES$3:$ET$37,MATCH('Plannings pour educs'!ID$2,[1]Aout!$ES$3:$ES$37,0),2))</f>
        <v xml:space="preserve">Karen  7-14,5
Kat 7-14
Stag 11-21
</v>
      </c>
      <c r="IE54" s="147" t="str">
        <f>(INDEX([1]Aout!$ES$3:$ET$37,MATCH('Plannings pour educs'!IE$2,[1]Aout!$ES$3:$ES$37,0),2))</f>
        <v xml:space="preserve">Karen  7-17
Kat 7-14,5
Stag 8-14,5
</v>
      </c>
      <c r="IF54" s="147" t="str">
        <f>(INDEX([1]Aout!$ES$3:$ET$37,MATCH('Plannings pour educs'!IF$2,[1]Aout!$ES$3:$ES$37,0),2))</f>
        <v xml:space="preserve">Remp 7-14
</v>
      </c>
      <c r="IG54" s="147" t="str">
        <f>(INDEX([1]Aout!$ES$3:$ET$37,MATCH('Plannings pour educs'!IG$2,[1]Aout!$ES$3:$ES$37,0),2))</f>
        <v xml:space="preserve">Remp 7-14,5
</v>
      </c>
      <c r="IH54" s="147" t="str">
        <f>(INDEX([1]Aout!$ES$3:$ET$37,MATCH('Plannings pour educs'!IH$2,[1]Aout!$ES$3:$ES$37,0),2))</f>
        <v xml:space="preserve">Karen  7-14,5
</v>
      </c>
      <c r="II54" s="147" t="str">
        <f>(INDEX([1]Aout!$ES$3:$ET$37,MATCH('Plannings pour educs'!II$2,[1]Aout!$ES$3:$ES$37,0),2))</f>
        <v xml:space="preserve">Remp 7-14,5
</v>
      </c>
      <c r="IJ54" s="147" t="str">
        <f>(INDEX([1]Aout!$ES$3:$ET$37,MATCH('Plannings pour educs'!IJ$2,[1]Aout!$ES$3:$ES$37,0),2))</f>
        <v xml:space="preserve">Sev 7-14,5
Kat 7-14,5
</v>
      </c>
      <c r="IK54" s="147" t="str">
        <f>(INDEX([1]Aout!$ES$3:$ET$37,MATCH('Plannings pour educs'!IK$2,[1]Aout!$ES$3:$ES$37,0),2))</f>
        <v xml:space="preserve">Syl 7-14,5
Ang 7-14,5
</v>
      </c>
      <c r="IL54" s="147" t="str">
        <f>(INDEX([1]Aout!$ES$3:$ET$37,MATCH('Plannings pour educs'!IL$2,[1]Aout!$ES$3:$ES$37,0),2))</f>
        <v xml:space="preserve">Syl 7-14,5
Sev 7-14,5
</v>
      </c>
      <c r="IM54" s="147" t="str">
        <f>(INDEX([1]Aout!$ES$3:$ET$37,MATCH('Plannings pour educs'!IM$2,[1]Aout!$ES$3:$ES$37,0),2))</f>
        <v xml:space="preserve">Kat 7-14,5
</v>
      </c>
      <c r="IN54" s="147" t="str">
        <f>(INDEX([1]Aout!$ES$3:$ET$37,MATCH('Plannings pour educs'!IN$2,[1]Aout!$ES$3:$ES$37,0),2))</f>
        <v xml:space="preserve">Kat 7-14,5
</v>
      </c>
      <c r="IO54" s="147" t="str">
        <f>(INDEX([1]Septembre!$ES$3:$ET$30,MATCH('Plannings pour educs'!IO$2,[1]Septembre!$ES$3:$ES$30,0),2))</f>
        <v xml:space="preserve">Manue 10-12
Sev 7-16
</v>
      </c>
      <c r="IP54" s="147" t="str">
        <f>(INDEX([1]Septembre!$ES$3:$ET$30,MATCH('Plannings pour educs'!IP$2,[1]Septembre!$ES$3:$ES$30,0),2))</f>
        <v xml:space="preserve">Manue 7-14,5
Karen  8-14,5
</v>
      </c>
      <c r="IQ54" s="147" t="str">
        <f>(INDEX([1]Septembre!$ES$3:$ET$30,MATCH('Plannings pour educs'!IQ$2,[1]Septembre!$ES$3:$ES$30,0),2))</f>
        <v xml:space="preserve">Emilie 7-14,5
Sev 8-12
Kat 7-14,5
</v>
      </c>
      <c r="IR54" s="147" t="str">
        <f>(INDEX([1]Septembre!$ES$3:$ET$30,MATCH('Plannings pour educs'!IR$2,[1]Septembre!$ES$3:$ES$30,0),2))</f>
        <v xml:space="preserve">Kat 7-14,5
</v>
      </c>
      <c r="IS54" s="147" t="str">
        <f>(INDEX([1]Septembre!$ES$3:$ET$30,MATCH('Plannings pour educs'!IS$2,[1]Septembre!$ES$3:$ES$30,0),2))</f>
        <v xml:space="preserve">Emilie 7-14,5
</v>
      </c>
      <c r="IT54" s="147" t="str">
        <f>(INDEX([1]Septembre!$ES$3:$ET$30,MATCH('Plannings pour educs'!IT$2,[1]Septembre!$ES$3:$ES$30,0),2))</f>
        <v xml:space="preserve">Manue 7-14
</v>
      </c>
      <c r="IU54" s="147" t="str">
        <f>(INDEX([1]Septembre!$ES$3:$ET$30,MATCH('Plannings pour educs'!IU$2,[1]Septembre!$ES$3:$ES$30,0),2))</f>
        <v xml:space="preserve">Manue 8-14,5
</v>
      </c>
      <c r="IV54" s="147" t="str">
        <f>(INDEX([1]Septembre!$ES$3:$ET$30,MATCH('Plannings pour educs'!IV$2,[1]Septembre!$ES$3:$ES$30,0),2))</f>
        <v xml:space="preserve">Manue 10-12
Syl 7-16
</v>
      </c>
      <c r="IW54" s="147" t="str">
        <f>(INDEX([1]Septembre!$ES$3:$ET$30,MATCH('Plannings pour educs'!IW$2,[1]Septembre!$ES$3:$ES$30,0),2))</f>
        <v xml:space="preserve">Manue 7-14,5
Syl 7-14,5
</v>
      </c>
      <c r="IX54" s="147" t="str">
        <f>(INDEX([1]Septembre!$ES$3:$ET$30,MATCH('Plannings pour educs'!IX$2,[1]Septembre!$ES$3:$ES$30,0),2))</f>
        <v xml:space="preserve">Sev 7-14,5
</v>
      </c>
      <c r="IY54" s="147" t="str">
        <f>(INDEX([1]Septembre!$ES$3:$ET$30,MATCH('Plannings pour educs'!IY$2,[1]Septembre!$ES$3:$ES$30,0),2))</f>
        <v xml:space="preserve">Lucie 7-14,5
Ang 8-12
Sev 7-14
</v>
      </c>
      <c r="IZ54" s="147" t="str">
        <f>(INDEX([1]Septembre!$ES$3:$ET$30,MATCH('Plannings pour educs'!IZ$2,[1]Septembre!$ES$3:$ES$30,0),2))</f>
        <v xml:space="preserve">Lucie 7-14,5
Sev 7-14,5
</v>
      </c>
      <c r="JA54" s="147" t="str">
        <f>(INDEX([1]Septembre!$ES$3:$ET$30,MATCH('Plannings pour educs'!JA$2,[1]Septembre!$ES$3:$ES$30,0),2))</f>
        <v xml:space="preserve">Emilie 8-14,5
</v>
      </c>
      <c r="JB54" s="147" t="str">
        <f>(INDEX([1]Septembre!$ES$3:$ET$30,MATCH('Plannings pour educs'!JB$2,[1]Septembre!$ES$3:$ES$30,0),2))</f>
        <v xml:space="preserve">Emilie 7-14
</v>
      </c>
      <c r="JC54" s="147" t="str">
        <f>(INDEX([1]Septembre!$ES$3:$ET$30,MATCH('Plannings pour educs'!JC$2,[1]Septembre!$ES$3:$ES$30,0),2))</f>
        <v xml:space="preserve">Manue 10-12
Emilie 7-16
</v>
      </c>
      <c r="JD54" s="147" t="str">
        <f>(INDEX([1]Septembre!$ES$3:$ET$30,MATCH('Plannings pour educs'!JD$2,[1]Septembre!$ES$3:$ES$30,0),2))</f>
        <v xml:space="preserve">Manue 7-14,5
Lucie 7-14,5
Ang 10-12
</v>
      </c>
      <c r="JE54" s="147" t="str">
        <f>(INDEX([1]Septembre!$ES$3:$ET$30,MATCH('Plannings pour educs'!JE$2,[1]Septembre!$ES$3:$ES$30,0),2))</f>
        <v xml:space="preserve">Manue 8-12
Emilie 7-14,5
Kat 7-14,5
</v>
      </c>
      <c r="JF54" s="147" t="str">
        <f>(INDEX([1]Septembre!$ES$3:$ET$30,MATCH('Plannings pour educs'!JF$2,[1]Septembre!$ES$3:$ES$30,0),2))</f>
        <v xml:space="preserve">Kat 7-14
</v>
      </c>
      <c r="JG54" s="147" t="str">
        <f>(INDEX([1]Septembre!$ES$3:$ET$30,MATCH('Plannings pour educs'!JG$2,[1]Septembre!$ES$3:$ES$30,0),2))</f>
        <v xml:space="preserve">Syl 7-14,5
</v>
      </c>
      <c r="JH54" s="147" t="str">
        <f>(INDEX([1]Septembre!$ES$3:$ET$30,MATCH('Plannings pour educs'!JH$2,[1]Septembre!$ES$3:$ES$30,0),2))</f>
        <v xml:space="preserve">Lucie 8-14,5
Sev 7-14
</v>
      </c>
      <c r="JI54" s="147" t="str">
        <f>(INDEX([1]Septembre!$ES$3:$ET$30,MATCH('Plannings pour educs'!JI$2,[1]Septembre!$ES$3:$ES$30,0),2))</f>
        <v xml:space="preserve">Lucie 7-14
Sev 8-14,5
</v>
      </c>
      <c r="JJ54" s="147" t="str">
        <f>(INDEX([1]Septembre!$ES$3:$ET$30,MATCH('Plannings pour educs'!JJ$2,[1]Septembre!$ES$3:$ES$30,0),2))</f>
        <v xml:space="preserve">Manue 10-12
Karen  7-16
</v>
      </c>
      <c r="JK54" s="147" t="str">
        <f>(INDEX([1]Septembre!$ES$3:$ET$30,MATCH('Plannings pour educs'!JK$2,[1]Septembre!$ES$3:$ES$30,0),2))</f>
        <v xml:space="preserve">Manue 7-14,5
Kat 7-14,5
Emilie 8-12
</v>
      </c>
      <c r="JL54" s="147" t="str">
        <f>(INDEX([1]Septembre!$ES$3:$ET$30,MATCH('Plannings pour educs'!JL$2,[1]Septembre!$ES$3:$ES$30,0),2))</f>
        <v xml:space="preserve">Sev 7-14,5
Kat 7-14,5
</v>
      </c>
      <c r="JM54" s="147" t="str">
        <f>(INDEX([1]Septembre!$ES$3:$ET$30,MATCH('Plannings pour educs'!JM$2,[1]Septembre!$ES$3:$ES$30,0),2))</f>
        <v xml:space="preserve">Lucie 7-14,5
Syl 7-14,5
Ang 10-12
</v>
      </c>
      <c r="JN54" s="147" t="str">
        <f>(INDEX([1]Septembre!$ES$3:$ET$30,MATCH('Plannings pour educs'!JN$2,[1]Septembre!$ES$3:$ES$30,0),2))</f>
        <v xml:space="preserve">Lucie 7-14,5
Syl 7-14,5
</v>
      </c>
      <c r="JO54" s="147" t="str">
        <f>(INDEX([1]Septembre!$ES$3:$ET$30,MATCH('Plannings pour educs'!JO$2,[1]Septembre!$ES$3:$ES$30,0),2))</f>
        <v xml:space="preserve">Kat 8-14,5
Ang 7-14
</v>
      </c>
      <c r="JP54" s="147" t="str">
        <f>(INDEX([1]Septembre!$ES$3:$ET$30,MATCH('Plannings pour educs'!JP$2,[1]Septembre!$ES$3:$ES$30,0),2))</f>
        <v xml:space="preserve">Kat 7-14
Ang 8-14,5
</v>
      </c>
      <c r="JQ54" s="147" t="e">
        <f>(INDEX([1]Septembre!$ES$3:$ET$30,MATCH('Plannings pour educs'!JQ$2,[1]Septembre!$ES$3:$ES$30,0),2))</f>
        <v>#N/A</v>
      </c>
      <c r="JR54" s="147" t="e">
        <f>(INDEX([1]Septembre!$ES$3:$ET$30,MATCH('Plannings pour educs'!JR$2,[1]Septembre!$ES$3:$ES$30,0),2))</f>
        <v>#N/A</v>
      </c>
      <c r="JS54" s="147" t="e">
        <f>(INDEX([1]Septembre!$ES$3:$ET$30,MATCH('Plannings pour educs'!JS$2,[1]Septembre!$ES$3:$ES$30,0),2))</f>
        <v>#N/A</v>
      </c>
      <c r="JT54" s="147" t="e">
        <f>(INDEX([1]Septembre!$ES$3:$ET$30,MATCH('Plannings pour educs'!JT$2,[1]Septembre!$ES$3:$ES$30,0),2))</f>
        <v>#N/A</v>
      </c>
      <c r="JU54" s="147" t="e">
        <f>(INDEX([1]Septembre!$ES$3:$ET$30,MATCH('Plannings pour educs'!JU$2,[1]Septembre!$ES$3:$ES$30,0),2))</f>
        <v>#N/A</v>
      </c>
      <c r="JV54" s="147" t="e">
        <f>(INDEX([1]Septembre!$ES$3:$ET$30,MATCH('Plannings pour educs'!JV$2,[1]Septembre!$ES$3:$ES$30,0),2))</f>
        <v>#N/A</v>
      </c>
      <c r="JW54" s="147" t="e">
        <f>(INDEX([1]Septembre!$ES$3:$ET$30,MATCH('Plannings pour educs'!JW$2,[1]Septembre!$ES$3:$ES$30,0),2))</f>
        <v>#N/A</v>
      </c>
      <c r="JX54" s="147" t="e">
        <f>(INDEX([1]octobre!$ES$3:$ET$37,MATCH('Plannings pour educs'!JX$2,[1]octobre!$ES$3:$ES$37,0),2))</f>
        <v>#N/A</v>
      </c>
      <c r="JY54" s="147" t="e">
        <f>(INDEX([1]octobre!$ES$3:$ET$37,MATCH('Plannings pour educs'!JY$2,[1]octobre!$ES$3:$ES$37,0),2))</f>
        <v>#N/A</v>
      </c>
      <c r="JZ54" s="147" t="e">
        <f>(INDEX([1]octobre!$ES$3:$ET$37,MATCH('Plannings pour educs'!JZ$2,[1]octobre!$ES$3:$ES$37,0),2))</f>
        <v>#N/A</v>
      </c>
      <c r="KA54" s="147" t="e">
        <f>(INDEX([1]octobre!$ES$3:$ET$37,MATCH('Plannings pour educs'!KA$2,[1]octobre!$ES$3:$ES$37,0),2))</f>
        <v>#N/A</v>
      </c>
      <c r="KB54" s="147" t="e">
        <f>(INDEX([1]octobre!$ES$3:$ET$37,MATCH('Plannings pour educs'!KB$2,[1]octobre!$ES$3:$ES$37,0),2))</f>
        <v>#N/A</v>
      </c>
      <c r="KC54" s="147" t="e">
        <f>(INDEX([1]octobre!$ES$3:$ET$37,MATCH('Plannings pour educs'!KC$2,[1]octobre!$ES$3:$ES$37,0),2))</f>
        <v>#N/A</v>
      </c>
      <c r="KD54" s="147" t="e">
        <f>(INDEX([1]octobre!$ES$3:$ET$37,MATCH('Plannings pour educs'!KD$2,[1]octobre!$ES$3:$ES$37,0),2))</f>
        <v>#N/A</v>
      </c>
      <c r="KE54" s="147" t="e">
        <f>(INDEX([1]octobre!$ES$3:$ET$37,MATCH('Plannings pour educs'!KE$2,[1]octobre!$ES$3:$ES$37,0),2))</f>
        <v>#N/A</v>
      </c>
      <c r="KF54" s="147" t="e">
        <f>(INDEX([1]octobre!$ES$3:$ET$37,MATCH('Plannings pour educs'!KF$2,[1]octobre!$ES$3:$ES$37,0),2))</f>
        <v>#N/A</v>
      </c>
      <c r="KG54" s="147" t="e">
        <f>(INDEX([1]octobre!$ES$3:$ET$37,MATCH('Plannings pour educs'!KG$2,[1]octobre!$ES$3:$ES$37,0),2))</f>
        <v>#N/A</v>
      </c>
      <c r="KH54" s="147" t="e">
        <f>(INDEX([1]octobre!$ES$3:$ET$37,MATCH('Plannings pour educs'!KH$2,[1]octobre!$ES$3:$ES$37,0),2))</f>
        <v>#N/A</v>
      </c>
      <c r="KI54" s="147" t="e">
        <f>(INDEX([1]octobre!$ES$3:$ET$37,MATCH('Plannings pour educs'!KI$2,[1]octobre!$ES$3:$ES$37,0),2))</f>
        <v>#N/A</v>
      </c>
      <c r="KJ54" s="147" t="e">
        <f>(INDEX([1]octobre!$ES$3:$ET$37,MATCH('Plannings pour educs'!KJ$2,[1]octobre!$ES$3:$ES$37,0),2))</f>
        <v>#N/A</v>
      </c>
      <c r="KK54" s="147" t="e">
        <f>(INDEX([1]octobre!$ES$3:$ET$37,MATCH('Plannings pour educs'!KK$2,[1]octobre!$ES$3:$ES$37,0),2))</f>
        <v>#N/A</v>
      </c>
      <c r="KL54" s="147" t="e">
        <f>(INDEX([1]octobre!$ES$3:$ET$37,MATCH('Plannings pour educs'!KL$2,[1]octobre!$ES$3:$ES$37,0),2))</f>
        <v>#N/A</v>
      </c>
      <c r="KM54" s="147" t="e">
        <f>(INDEX([1]octobre!$ES$3:$ET$37,MATCH('Plannings pour educs'!KM$2,[1]octobre!$ES$3:$ES$37,0),2))</f>
        <v>#N/A</v>
      </c>
      <c r="KN54" s="147" t="e">
        <f>(INDEX([1]octobre!$ES$3:$ET$37,MATCH('Plannings pour educs'!KN$2,[1]octobre!$ES$3:$ES$37,0),2))</f>
        <v>#N/A</v>
      </c>
      <c r="KO54" s="147" t="e">
        <f>(INDEX([1]octobre!$ES$3:$ET$37,MATCH('Plannings pour educs'!KO$2,[1]octobre!$ES$3:$ES$37,0),2))</f>
        <v>#N/A</v>
      </c>
      <c r="KP54" s="147" t="e">
        <f>(INDEX([1]octobre!$ES$3:$ET$37,MATCH('Plannings pour educs'!KP$2,[1]octobre!$ES$3:$ES$37,0),2))</f>
        <v>#N/A</v>
      </c>
      <c r="KQ54" s="147" t="e">
        <f>(INDEX([1]octobre!$ES$3:$ET$37,MATCH('Plannings pour educs'!KQ$2,[1]octobre!$ES$3:$ES$37,0),2))</f>
        <v>#N/A</v>
      </c>
      <c r="KR54" s="147" t="e">
        <f>(INDEX([1]octobre!$ES$3:$ET$37,MATCH('Plannings pour educs'!KR$2,[1]octobre!$ES$3:$ES$37,0),2))</f>
        <v>#N/A</v>
      </c>
      <c r="KS54" s="147" t="e">
        <f>(INDEX([1]octobre!$ES$3:$ET$37,MATCH('Plannings pour educs'!KS$2,[1]octobre!$ES$3:$ES$37,0),2))</f>
        <v>#N/A</v>
      </c>
      <c r="KT54" s="147" t="e">
        <f>(INDEX([1]octobre!$ES$3:$ET$37,MATCH('Plannings pour educs'!KT$2,[1]octobre!$ES$3:$ES$37,0),2))</f>
        <v>#N/A</v>
      </c>
      <c r="KU54" s="147" t="e">
        <f>(INDEX([1]octobre!$ES$3:$ET$37,MATCH('Plannings pour educs'!KU$2,[1]octobre!$ES$3:$ES$37,0),2))</f>
        <v>#N/A</v>
      </c>
      <c r="KV54" s="147" t="e">
        <f>(INDEX([1]octobre!$ES$3:$ET$37,MATCH('Plannings pour educs'!KV$2,[1]octobre!$ES$3:$ES$37,0),2))</f>
        <v>#N/A</v>
      </c>
      <c r="KW54" s="147" t="e">
        <f>(INDEX([1]octobre!$ES$3:$ET$37,MATCH('Plannings pour educs'!KW$2,[1]octobre!$ES$3:$ES$37,0),2))</f>
        <v>#N/A</v>
      </c>
      <c r="KX54" s="147" t="e">
        <f>(INDEX([1]octobre!$ES$3:$ET$37,MATCH('Plannings pour educs'!KX$2,[1]octobre!$ES$3:$ES$37,0),2))</f>
        <v>#N/A</v>
      </c>
      <c r="KY54" s="147" t="e">
        <f>(INDEX([1]octobre!$ES$3:$ET$37,MATCH('Plannings pour educs'!KY$2,[1]octobre!$ES$3:$ES$37,0),2))</f>
        <v>#N/A</v>
      </c>
      <c r="KZ54" s="147" t="str">
        <f>(INDEX([1]Novembre!$ES$3:$ET$37,MATCH('Plannings pour educs'!KZ$2,[1]Novembre!$ES$3:$ES$37,0),2))</f>
        <v xml:space="preserve">Manue 10-12
Syl 7-16
</v>
      </c>
      <c r="LA54" s="147" t="str">
        <f>(INDEX([1]Novembre!$ES$3:$ET$37,MATCH('Plannings pour educs'!LA$2,[1]Novembre!$ES$3:$ES$37,0),2))</f>
        <v xml:space="preserve">Manue 7-14,5
Syl 7-14,5
Karen  8-12
</v>
      </c>
      <c r="LB54" s="147" t="str">
        <f>(INDEX([1]Novembre!$ES$3:$ET$37,MATCH('Plannings pour educs'!LB$2,[1]Novembre!$ES$3:$ES$37,0),2))</f>
        <v xml:space="preserve">Sev 7-14,5
Karen  7-14,5
</v>
      </c>
      <c r="LC54" s="147" t="str">
        <f>(INDEX([1]Novembre!$ES$3:$ET$37,MATCH('Plannings pour educs'!LC$2,[1]Novembre!$ES$3:$ES$37,0),2))</f>
        <v xml:space="preserve">Lucie 7-14,5
Ang 8-12
Sev 7-14
</v>
      </c>
      <c r="LD54" s="147" t="str">
        <f>(INDEX([1]Novembre!$ES$3:$ET$37,MATCH('Plannings pour educs'!LD$2,[1]Novembre!$ES$3:$ES$37,0),2))</f>
        <v xml:space="preserve">Lucie 7-14,5
Sev 7-14,5
</v>
      </c>
      <c r="LE54" s="147" t="str">
        <f>(INDEX([1]Novembre!$ES$3:$ET$37,MATCH('Plannings pour educs'!LE$2,[1]Novembre!$ES$3:$ES$37,0),2))</f>
        <v xml:space="preserve">Emilie 8-14,5
Karen  7-14
</v>
      </c>
      <c r="LF54" s="147" t="str">
        <f>(INDEX([1]Novembre!$ES$3:$ET$37,MATCH('Plannings pour educs'!LF$2,[1]Novembre!$ES$3:$ES$37,0),2))</f>
        <v xml:space="preserve">Emilie 7-14
Karen  8-14,5
</v>
      </c>
      <c r="LG54" s="147" t="str">
        <f>(INDEX([1]Novembre!$ES$3:$ET$37,MATCH('Plannings pour educs'!LG$2,[1]Novembre!$ES$3:$ES$37,0),2))</f>
        <v xml:space="preserve">Manue 10-12
Emilie 7-16
</v>
      </c>
      <c r="LH54" s="147" t="str">
        <f>(INDEX([1]Novembre!$ES$3:$ET$37,MATCH('Plannings pour educs'!LH$2,[1]Novembre!$ES$3:$ES$37,0),2))</f>
        <v xml:space="preserve">Manue 7-14,5
Lucie 7-14,5
Ang 10-12
</v>
      </c>
      <c r="LI54" s="147" t="str">
        <f>(INDEX([1]Novembre!$ES$3:$ET$37,MATCH('Plannings pour educs'!LI$2,[1]Novembre!$ES$3:$ES$37,0),2))</f>
        <v xml:space="preserve">Manue 8-12
Emilie 7-14,5
Kat 7-14,5
Stag 10-21
</v>
      </c>
      <c r="LJ54" s="147" t="str">
        <f>(INDEX([1]Novembre!$ES$3:$ET$37,MATCH('Plannings pour educs'!LJ$2,[1]Novembre!$ES$3:$ES$37,0),2))</f>
        <v xml:space="preserve">Karen  7-14,5
Kat 7-14
</v>
      </c>
      <c r="LK54" s="147" t="str">
        <f>(INDEX([1]Novembre!$ES$3:$ET$37,MATCH('Plannings pour educs'!LK$2,[1]Novembre!$ES$3:$ES$37,0),2))</f>
        <v xml:space="preserve">Syl 7-14,5
Kat 7-14,5
</v>
      </c>
      <c r="LL54" s="147" t="str">
        <f>(INDEX([1]Novembre!$ES$3:$ET$37,MATCH('Plannings pour educs'!LL$2,[1]Novembre!$ES$3:$ES$37,0),2))</f>
        <v xml:space="preserve">Lucie 8-14,5
Sev 7-14
</v>
      </c>
      <c r="LM54" s="147" t="str">
        <f>(INDEX([1]Novembre!$ES$3:$ET$37,MATCH('Plannings pour educs'!LM$2,[1]Novembre!$ES$3:$ES$37,0),2))</f>
        <v xml:space="preserve">Lucie 7-14
Sev 8-14,5
</v>
      </c>
      <c r="LN54" s="147" t="str">
        <f>(INDEX([1]Novembre!$ES$3:$ET$37,MATCH('Plannings pour educs'!LN$2,[1]Novembre!$ES$3:$ES$37,0),2))</f>
        <v xml:space="preserve">Manue 10-12
Karen  7-16
</v>
      </c>
      <c r="LO54" s="147" t="str">
        <f>(INDEX([1]Novembre!$ES$3:$ET$37,MATCH('Plannings pour educs'!LO$2,[1]Novembre!$ES$3:$ES$37,0),2))</f>
        <v xml:space="preserve">Manue 7-14,5
Kat 7-14,5
Emilie 8-12
</v>
      </c>
      <c r="LP54" s="147" t="str">
        <f>(INDEX([1]Novembre!$ES$3:$ET$37,MATCH('Plannings pour educs'!LP$2,[1]Novembre!$ES$3:$ES$37,0),2))</f>
        <v xml:space="preserve">Sev 7-14,5
Kat 7-14,5
</v>
      </c>
      <c r="LQ54" s="147" t="str">
        <f>(INDEX([1]Novembre!$ES$3:$ET$37,MATCH('Plannings pour educs'!LQ$2,[1]Novembre!$ES$3:$ES$37,0),2))</f>
        <v xml:space="preserve">Lucie 7-14,5
Syl 7-14,5
Ang 10-12
</v>
      </c>
      <c r="LR54" s="147" t="str">
        <f>(INDEX([1]Novembre!$ES$3:$ET$37,MATCH('Plannings pour educs'!LR$2,[1]Novembre!$ES$3:$ES$37,0),2))</f>
        <v xml:space="preserve">Lucie 7-14,5
Syl 7-14,5
</v>
      </c>
      <c r="LS54" s="147" t="str">
        <f>(INDEX([1]Novembre!$ES$3:$ET$37,MATCH('Plannings pour educs'!LS$2,[1]Novembre!$ES$3:$ES$37,0),2))</f>
        <v xml:space="preserve">Kat 8-14,5
Ang 7-14
</v>
      </c>
      <c r="LT54" s="147" t="str">
        <f>(INDEX([1]Novembre!$ES$3:$ET$37,MATCH('Plannings pour educs'!LT$2,[1]Novembre!$ES$3:$ES$37,0),2))</f>
        <v xml:space="preserve">Kat 7-14
Ang 8-14,5
</v>
      </c>
      <c r="LU54" s="147" t="str">
        <f>(INDEX([1]Novembre!$ES$3:$ET$37,MATCH('Plannings pour educs'!LU$2,[1]Novembre!$ES$3:$ES$37,0),2))</f>
        <v xml:space="preserve">Manue 10-12
Sev 7-16
</v>
      </c>
      <c r="LV54" s="147" t="str">
        <f>(INDEX([1]Novembre!$ES$3:$ET$37,MATCH('Plannings pour educs'!LV$2,[1]Novembre!$ES$3:$ES$37,0),2))</f>
        <v xml:space="preserve">Manue 7-14,5
Syl 7-12
</v>
      </c>
      <c r="LW54" s="147" t="str">
        <f>(INDEX([1]Novembre!$ES$3:$ET$37,MATCH('Plannings pour educs'!LW$2,[1]Novembre!$ES$3:$ES$37,0),2))</f>
        <v xml:space="preserve">Emilie 7-14,5
Sev 8-12
Kat 7-14,5
</v>
      </c>
      <c r="LX54" s="147" t="str">
        <f>(INDEX([1]Novembre!$ES$3:$ET$37,MATCH('Plannings pour educs'!LX$2,[1]Novembre!$ES$3:$ES$37,0),2))</f>
        <v xml:space="preserve">Kat 7-14,5
Lucie 7-14
</v>
      </c>
      <c r="LY54" s="147" t="str">
        <f>(INDEX([1]Novembre!$ES$3:$ET$37,MATCH('Plannings pour educs'!LY$2,[1]Novembre!$ES$3:$ES$37,0),2))</f>
        <v xml:space="preserve">Lucie 7-14,5
</v>
      </c>
      <c r="LZ54" s="147" t="str">
        <f>(INDEX([1]Novembre!$ES$3:$ET$37,MATCH('Plannings pour educs'!LZ$2,[1]Novembre!$ES$3:$ES$37,0),2))</f>
        <v xml:space="preserve">Manue 7-14
Syl 8-14,5
</v>
      </c>
      <c r="MA54" s="147" t="str">
        <f>(INDEX([1]Novembre!$ES$3:$ET$37,MATCH('Plannings pour educs'!MA$2,[1]Novembre!$ES$3:$ES$37,0),2))</f>
        <v xml:space="preserve">Manue 8-14,5
Syl 7-14
</v>
      </c>
      <c r="MB54" s="147" t="str">
        <f>(INDEX([1]Decembre!$ES$3:$ET$37,MATCH('Plannings pour educs'!MB$2,[1]Decembre!$ES$3:$ES$37,0),2))</f>
        <v xml:space="preserve">Manue 10-12
Syl 7-16
</v>
      </c>
      <c r="MC54" s="147" t="str">
        <f>(INDEX([1]Decembre!$ES$3:$ET$37,MATCH('Plannings pour educs'!MC$2,[1]Decembre!$ES$3:$ES$37,0),2))</f>
        <v xml:space="preserve">Manue 7-14,5
Syl 7-14,5
Karen  8-12
</v>
      </c>
      <c r="MD54" s="147" t="str">
        <f>(INDEX([1]Decembre!$ES$3:$ET$37,MATCH('Plannings pour educs'!MD$2,[1]Decembre!$ES$3:$ES$37,0),2))</f>
        <v xml:space="preserve">Sev 7-14,5
Karen  7-14,5
</v>
      </c>
      <c r="ME54" s="147" t="str">
        <f>(INDEX([1]Decembre!$ES$3:$ET$37,MATCH('Plannings pour educs'!ME$2,[1]Decembre!$ES$3:$ES$37,0),2))</f>
        <v xml:space="preserve">Lucie 7-14,5
Ang 8-12
Sev 7-14
</v>
      </c>
      <c r="MF54" s="147" t="str">
        <f>(INDEX([1]Decembre!$ES$3:$ET$37,MATCH('Plannings pour educs'!MF$2,[1]Decembre!$ES$3:$ES$37,0),2))</f>
        <v xml:space="preserve">Lucie 7-14,5
Sev 7-14,5
</v>
      </c>
      <c r="MG54" s="147" t="str">
        <f>(INDEX([1]Decembre!$ES$3:$ET$37,MATCH('Plannings pour educs'!MG$2,[1]Decembre!$ES$3:$ES$37,0),2))</f>
        <v xml:space="preserve">Emilie 8-14,5
Karen  7-14
</v>
      </c>
      <c r="MH54" s="147" t="str">
        <f>(INDEX([1]Decembre!$ES$3:$ET$37,MATCH('Plannings pour educs'!MH$2,[1]Decembre!$ES$3:$ES$37,0),2))</f>
        <v xml:space="preserve">Emilie 7-14
Karen  8-14,5
</v>
      </c>
      <c r="MI54" s="147" t="str">
        <f>(INDEX([1]Decembre!$ES$3:$ET$37,MATCH('Plannings pour educs'!MI$2,[1]Decembre!$ES$3:$ES$37,0),2))</f>
        <v xml:space="preserve">Manue 10-12
Emilie 7-16
</v>
      </c>
      <c r="MJ54" s="147" t="str">
        <f>(INDEX([1]Decembre!$ES$3:$ET$37,MATCH('Plannings pour educs'!MJ$2,[1]Decembre!$ES$3:$ES$37,0),2))</f>
        <v xml:space="preserve">Manue 7-14,5
Lucie 7-14,5
Ang 10-12
</v>
      </c>
      <c r="MK54" s="147" t="str">
        <f>(INDEX([1]Decembre!$ES$3:$ET$37,MATCH('Plannings pour educs'!MK$2,[1]Decembre!$ES$3:$ES$37,0),2))</f>
        <v xml:space="preserve">Manue 8-12
Emilie 7-14,5
Kat 7-14,5
Stag 10-21
</v>
      </c>
      <c r="ML54" s="147" t="str">
        <f>(INDEX([1]Decembre!$ES$3:$ET$37,MATCH('Plannings pour educs'!ML$2,[1]Decembre!$ES$3:$ES$37,0),2))</f>
        <v xml:space="preserve">Karen  7-14,5
Kat 7-14
</v>
      </c>
      <c r="MM54" s="147" t="str">
        <f>(INDEX([1]Decembre!$ES$3:$ET$37,MATCH('Plannings pour educs'!MM$2,[1]Decembre!$ES$3:$ES$37,0),2))</f>
        <v xml:space="preserve">Syl 7-14,5
Kat 7-14,5
</v>
      </c>
      <c r="MN54" s="147" t="str">
        <f>(INDEX([1]Decembre!$ES$3:$ET$37,MATCH('Plannings pour educs'!MN$2,[1]Decembre!$ES$3:$ES$37,0),2))</f>
        <v xml:space="preserve">Lucie 8-14,5
Sev 7-14
</v>
      </c>
      <c r="MO54" s="147" t="str">
        <f>(INDEX([1]Decembre!$ES$3:$ET$37,MATCH('Plannings pour educs'!MO$2,[1]Decembre!$ES$3:$ES$37,0),2))</f>
        <v xml:space="preserve">Lucie 7-14
Sev 8-14,5
</v>
      </c>
      <c r="MP54" s="147" t="str">
        <f>(INDEX([1]Decembre!$ES$3:$ET$37,MATCH('Plannings pour educs'!MP$2,[1]Decembre!$ES$3:$ES$37,0),2))</f>
        <v xml:space="preserve">Manue 10-12
Karen  7-16
</v>
      </c>
      <c r="MQ54" s="147" t="str">
        <f>(INDEX([1]Decembre!$ES$3:$ET$37,MATCH('Plannings pour educs'!MQ$2,[1]Decembre!$ES$3:$ES$37,0),2))</f>
        <v xml:space="preserve">Manue 7-14,5
Kat 7-14,5
Emilie 8-12
</v>
      </c>
      <c r="MR54" s="147" t="str">
        <f>(INDEX([1]Decembre!$ES$3:$ET$37,MATCH('Plannings pour educs'!MR$2,[1]Decembre!$ES$3:$ES$37,0),2))</f>
        <v xml:space="preserve">Sev 7-14,5
Kat 7-14,5
</v>
      </c>
      <c r="MS54" s="147" t="str">
        <f>(INDEX([1]Decembre!$ES$3:$ET$37,MATCH('Plannings pour educs'!MS$2,[1]Decembre!$ES$3:$ES$37,0),2))</f>
        <v xml:space="preserve">Lucie 7-14,5
Syl 7-14,5
Ang 10-12
</v>
      </c>
      <c r="MT54" s="147" t="str">
        <f>(INDEX([1]Decembre!$ES$3:$ET$37,MATCH('Plannings pour educs'!MT$2,[1]Decembre!$ES$3:$ES$37,0),2))</f>
        <v xml:space="preserve">Lucie 7-14,5
Syl 7-14,5
</v>
      </c>
      <c r="MU54" s="147" t="str">
        <f>(INDEX([1]Decembre!$ES$3:$ET$37,MATCH('Plannings pour educs'!MU$2,[1]Decembre!$ES$3:$ES$37,0),2))</f>
        <v xml:space="preserve">Kat 8-14,5
Ang 7-14
</v>
      </c>
      <c r="MV54" s="147" t="str">
        <f>(INDEX([1]Decembre!$ES$3:$ET$37,MATCH('Plannings pour educs'!MV$2,[1]Decembre!$ES$3:$ES$37,0),2))</f>
        <v xml:space="preserve">Kat 7-14
Ang 8-14,5
</v>
      </c>
      <c r="MW54" s="147" t="str">
        <f>(INDEX([1]Decembre!$ES$3:$ET$37,MATCH('Plannings pour educs'!MW$2,[1]Decembre!$ES$3:$ES$37,0),2))</f>
        <v xml:space="preserve">Manue 10-12
Sev 7-16
</v>
      </c>
      <c r="MX54" s="147" t="str">
        <f>(INDEX([1]Decembre!$ES$3:$ET$37,MATCH('Plannings pour educs'!MX$2,[1]Decembre!$ES$3:$ES$37,0),2))</f>
        <v xml:space="preserve">Manue 7-14,5
Karen  8-14,5
</v>
      </c>
      <c r="MY54" s="147" t="str">
        <f>(INDEX([1]Decembre!$ES$3:$ET$37,MATCH('Plannings pour educs'!MY$2,[1]Decembre!$ES$3:$ES$37,0),2))</f>
        <v xml:space="preserve">Emilie 7-14,5
Sev 8-12
</v>
      </c>
      <c r="MZ54" s="147" t="str">
        <f>(INDEX([1]Decembre!$ES$3:$ET$37,MATCH('Plannings pour educs'!MZ$2,[1]Decembre!$ES$3:$ES$37,0),2))</f>
        <v/>
      </c>
      <c r="NA54" s="147" t="str">
        <f>(INDEX([1]Decembre!$ES$3:$ET$37,MATCH('Plannings pour educs'!NA$2,[1]Decembre!$ES$3:$ES$37,0),2))</f>
        <v xml:space="preserve">Emilie 7-14,5
</v>
      </c>
      <c r="NB54" s="147" t="str">
        <f>(INDEX([1]Decembre!$ES$3:$ET$37,MATCH('Plannings pour educs'!NB$2,[1]Decembre!$ES$3:$ES$37,0),2))</f>
        <v xml:space="preserve">Manue 7-14
</v>
      </c>
      <c r="NC54" s="147" t="str">
        <f>(INDEX([1]Decembre!$ES$3:$ET$37,MATCH('Plannings pour educs'!NC$2,[1]Decembre!$ES$3:$ES$37,0),2))</f>
        <v xml:space="preserve">Manue 8-14,5
</v>
      </c>
      <c r="ND54" s="147" t="str">
        <f>(INDEX([1]Decembre!$ES$3:$ET$37,MATCH('Plannings pour educs'!ND$2,[1]Decembre!$ES$3:$ES$37,0),2))</f>
        <v xml:space="preserve">Manue 10-12
Syl 7-16
Karen  8-12
</v>
      </c>
      <c r="NE54" s="147" t="str">
        <f>(INDEX([1]Decembre!$ES$3:$ET$37,MATCH('Plannings pour educs'!NE$2,[1]Decembre!$ES$3:$ES$37,0),2))</f>
        <v xml:space="preserve">Manue 7-14,5
Syl 7-14,5
Karen  8-12
</v>
      </c>
      <c r="NF54" s="147" t="str">
        <f>(INDEX([1]Decembre!$ES$3:$ET$37,MATCH('Plannings pour educs'!NF$2,[1]Decembre!$ES$3:$ES$37,0),2))</f>
        <v xml:space="preserve">Karen  7-14,5
</v>
      </c>
      <c r="NG54" s="147" t="str">
        <f>(INDEX([1]Decembre!$ES$3:$ET$37,MATCH('Plannings pour educs'!NG$2,[1]Decembre!$ES$3:$ES$37,0),2))</f>
        <v xml:space="preserve">Lucie 7-14,5
Ang 8-12
</v>
      </c>
      <c r="NH54" s="147" t="str">
        <f>(INDEX([1]Decembre!$ES$3:$ET$37,MATCH('Plannings pour educs'!NH$2,[1]Decembre!$ES$3:$ES$37,0),2))</f>
        <v xml:space="preserve">Lucie 7-14,5
</v>
      </c>
      <c r="NI54" s="147" t="str">
        <f>(INDEX([1]Decembre!$ES$3:$ET$37,MATCH('Plannings pour educs'!NI$2,[1]Decembre!$ES$3:$ES$37,0),2))</f>
        <v xml:space="preserve">Karen  7-14
</v>
      </c>
      <c r="NJ54" s="147" t="str">
        <f>(INDEX([1]Decembre!$ES$3:$ET$37,MATCH('Plannings pour educs'!NJ$2,[1]Decembre!$ES$3:$ES$37,0),2))</f>
        <v xml:space="preserve">Karen  8-14,5
</v>
      </c>
      <c r="NK54" s="147" t="e">
        <f>(INDEX([1]Decembre!$ES$3:$ET$37,MATCH('Plannings pour educs'!NK$2,[1]Decembre!$ES$3:$ES$37,0),2))</f>
        <v>#N/A</v>
      </c>
    </row>
    <row r="55" spans="1:375" s="148" customFormat="1" ht="249.95" customHeight="1" thickBot="1" x14ac:dyDescent="0.3">
      <c r="A55" s="149"/>
      <c r="B55" s="150" t="s">
        <v>58</v>
      </c>
      <c r="C55" s="151"/>
      <c r="D55" s="152" t="str">
        <f>(INDEX([1]Janvier!$ES$3:$EU$37,MATCH('Plannings pour educs'!D$2,[1]Janvier!$ES$3:$ES$37,0),3))&amp;CHAR(10)&amp;(INDEX([1]Janvier!$ES$3:$EX$37,MATCH('Plannings pour educs'!D$2,[1]Janvier!$ES$3:$ES$37,0),6))</f>
        <v>Sev 17-24
Ang 17-24
Corinne T</v>
      </c>
      <c r="E55" s="152" t="str">
        <f>(INDEX([1]Janvier!$ES$3:$EU$37,MATCH('Plannings pour educs'!E$2,[1]Janvier!$ES$3:$ES$37,0),3))&amp;CHAR(10)&amp;(INDEX([1]Janvier!$ES$3:$EX$37,MATCH('Plannings pour educs'!E$2,[1]Janvier!$ES$3:$ES$37,0),6))</f>
        <v>Remp 14-20
Karen  14-22,5
Amina</v>
      </c>
      <c r="F55" s="152" t="str">
        <f>(INDEX([1]Janvier!$ES$3:$EU$37,MATCH('Plannings pour educs'!F$2,[1]Janvier!$ES$3:$ES$37,0),3))&amp;CHAR(10)&amp;(INDEX([1]Janvier!$ES$3:$EX$37,MATCH('Plannings pour educs'!F$2,[1]Janvier!$ES$3:$ES$37,0),6))</f>
        <v>Emilie 14-22,5
Kat 14-21
Rémi</v>
      </c>
      <c r="G55" s="152" t="str">
        <f>(INDEX([1]Janvier!$ES$3:$EU$37,MATCH('Plannings pour educs'!G$2,[1]Janvier!$ES$3:$ES$37,0),3))&amp;CHAR(10)&amp;(INDEX([1]Janvier!$ES$3:$EX$37,MATCH('Plannings pour educs'!G$2,[1]Janvier!$ES$3:$ES$37,0),6))</f>
        <v>Remp 14-21
Syl 14-22,5
Rémi</v>
      </c>
      <c r="H55" s="152" t="str">
        <f>(INDEX([1]Janvier!$ES$3:$EU$37,MATCH('Plannings pour educs'!H$2,[1]Janvier!$ES$3:$ES$37,0),3))&amp;CHAR(10)&amp;(INDEX([1]Janvier!$ES$3:$EX$37,MATCH('Plannings pour educs'!H$2,[1]Janvier!$ES$3:$ES$37,0),6))</f>
        <v>Remp 14-22,5
Syl 12-21
Corinne T</v>
      </c>
      <c r="I55" s="152" t="str">
        <f>(INDEX([1]Janvier!$ES$3:$EU$37,MATCH('Plannings pour educs'!I$2,[1]Janvier!$ES$3:$ES$37,0),3))&amp;CHAR(10)&amp;(INDEX([1]Janvier!$ES$3:$EX$37,MATCH('Plannings pour educs'!I$2,[1]Janvier!$ES$3:$ES$37,0),6))</f>
        <v>Kat 14-22,5
Ang 14-21
Corinne T</v>
      </c>
      <c r="J55" s="152" t="str">
        <f>(INDEX([1]Janvier!$ES$3:$EU$37,MATCH('Plannings pour educs'!J$2,[1]Janvier!$ES$3:$ES$37,0),3))&amp;CHAR(10)&amp;(INDEX([1]Janvier!$ES$3:$EX$37,MATCH('Plannings pour educs'!J$2,[1]Janvier!$ES$3:$ES$37,0),6))</f>
        <v xml:space="preserve">Kat 14-21
Ang 14-22,5
</v>
      </c>
      <c r="K55" s="152" t="str">
        <f>(INDEX([1]Janvier!$ES$3:$EU$37,MATCH('Plannings pour educs'!K$2,[1]Janvier!$ES$3:$ES$37,0),3))&amp;CHAR(10)&amp;(INDEX([1]Janvier!$ES$3:$EX$37,MATCH('Plannings pour educs'!K$2,[1]Janvier!$ES$3:$ES$37,0),6))</f>
        <v>Remp 13,5-20
Syl 13,5-21
Sev 13,5-21
Karen  13,5-22,5
Lucie 13,5-19
Rémi</v>
      </c>
      <c r="L55" s="152" t="str">
        <f>(INDEX([1]Janvier!$ES$3:$EU$37,MATCH('Plannings pour educs'!L$2,[1]Janvier!$ES$3:$ES$37,0),3))&amp;CHAR(10)&amp;(INDEX([1]Janvier!$ES$3:$EX$37,MATCH('Plannings pour educs'!L$2,[1]Janvier!$ES$3:$ES$37,0),6))</f>
        <v>Syl 14-21
Karen  14-22,5
Ang 17-21
Amina</v>
      </c>
      <c r="M55" s="152" t="str">
        <f>(INDEX([1]Janvier!$ES$3:$EU$37,MATCH('Plannings pour educs'!M$2,[1]Janvier!$ES$3:$ES$37,0),3))&amp;CHAR(10)&amp;(INDEX([1]Janvier!$ES$3:$EX$37,MATCH('Plannings pour educs'!M$2,[1]Janvier!$ES$3:$ES$37,0),6))</f>
        <v>Sev 14-22,5
Ang 14-21
Remp 17-21
Corinne T</v>
      </c>
      <c r="N55" s="152" t="str">
        <f>(INDEX([1]Janvier!$ES$3:$EU$37,MATCH('Plannings pour educs'!N$2,[1]Janvier!$ES$3:$ES$37,0),3))&amp;CHAR(10)&amp;(INDEX([1]Janvier!$ES$3:$EX$37,MATCH('Plannings pour educs'!N$2,[1]Janvier!$ES$3:$ES$37,0),6))</f>
        <v>Emilie 14-21
Ang 14-22,5
Kat 17-20
Corinne T</v>
      </c>
      <c r="O55" s="152" t="str">
        <f>(INDEX([1]Janvier!$ES$3:$EU$37,MATCH('Plannings pour educs'!O$2,[1]Janvier!$ES$3:$ES$37,0),3))&amp;CHAR(10)&amp;(INDEX([1]Janvier!$ES$3:$EX$37,MATCH('Plannings pour educs'!O$2,[1]Janvier!$ES$3:$ES$37,0),6))</f>
        <v>Karen  14-21
Ang 14-22,5
Rémi</v>
      </c>
      <c r="P55" s="152" t="str">
        <f>(INDEX([1]Janvier!$ES$3:$EU$37,MATCH('Plannings pour educs'!P$2,[1]Janvier!$ES$3:$ES$37,0),3))&amp;CHAR(10)&amp;(INDEX([1]Janvier!$ES$3:$EX$37,MATCH('Plannings pour educs'!P$2,[1]Janvier!$ES$3:$ES$37,0),6))</f>
        <v>Syl 14-22,5
Rémi</v>
      </c>
      <c r="Q55" s="152" t="str">
        <f>(INDEX([1]Janvier!$ES$3:$EU$37,MATCH('Plannings pour educs'!Q$2,[1]Janvier!$ES$3:$ES$37,0),3))&amp;CHAR(10)&amp;(INDEX([1]Janvier!$ES$3:$EX$37,MATCH('Plannings pour educs'!Q$2,[1]Janvier!$ES$3:$ES$37,0),6))</f>
        <v>Remp 14-22,5
Syl 14-21
Rémi</v>
      </c>
      <c r="R55" s="152" t="str">
        <f>(INDEX([1]Janvier!$ES$3:$EU$37,MATCH('Plannings pour educs'!R$2,[1]Janvier!$ES$3:$ES$37,0),3))&amp;CHAR(10)&amp;(INDEX([1]Janvier!$ES$3:$EX$37,MATCH('Plannings pour educs'!R$2,[1]Janvier!$ES$3:$ES$37,0),6))</f>
        <v>Lucie 13,5-22,5
Sev 13,5-21
Kat 13,5-20
Ang 13,5-21
Corinne T</v>
      </c>
      <c r="S55" s="152" t="str">
        <f>(INDEX([1]Janvier!$ES$3:$EU$37,MATCH('Plannings pour educs'!S$2,[1]Janvier!$ES$3:$ES$37,0),3))&amp;CHAR(10)&amp;(INDEX([1]Janvier!$ES$3:$EX$37,MATCH('Plannings pour educs'!S$2,[1]Janvier!$ES$3:$ES$37,0),6))</f>
        <v>Emilie 17-20
Syl 14-22,5
Karen  14-21
Ang 14-21
Corinne T</v>
      </c>
      <c r="T55" s="152" t="str">
        <f>(INDEX([1]Janvier!$ES$3:$EU$37,MATCH('Plannings pour educs'!T$2,[1]Janvier!$ES$3:$ES$37,0),3))&amp;CHAR(10)&amp;(INDEX([1]Janvier!$ES$3:$EX$37,MATCH('Plannings pour educs'!T$2,[1]Janvier!$ES$3:$ES$37,0),6))</f>
        <v>Lucie 14-20
Emilie 14-22,5
Karen  14-21
Rémi</v>
      </c>
      <c r="U55" s="152" t="str">
        <f>(INDEX([1]Janvier!$ES$3:$EU$37,MATCH('Plannings pour educs'!U$2,[1]Janvier!$ES$3:$ES$37,0),3))&amp;CHAR(10)&amp;(INDEX([1]Janvier!$ES$3:$EX$37,MATCH('Plannings pour educs'!U$2,[1]Janvier!$ES$3:$ES$37,0),6))</f>
        <v>Remp 14-22,5
Sev 14-21
Ang 17-21
Rémi</v>
      </c>
      <c r="V55" s="152" t="str">
        <f>(INDEX([1]Janvier!$ES$3:$EU$37,MATCH('Plannings pour educs'!V$2,[1]Janvier!$ES$3:$ES$37,0),3))&amp;CHAR(10)&amp;(INDEX([1]Janvier!$ES$3:$EX$37,MATCH('Plannings pour educs'!V$2,[1]Janvier!$ES$3:$ES$37,0),6))</f>
        <v>Remp 14-21
Sev 14-22,5
Amina</v>
      </c>
      <c r="W55" s="152" t="str">
        <f>(INDEX([1]Janvier!$ES$3:$EU$37,MATCH('Plannings pour educs'!W$2,[1]Janvier!$ES$3:$ES$37,0),3))&amp;CHAR(10)&amp;(INDEX([1]Janvier!$ES$3:$EX$37,MATCH('Plannings pour educs'!W$2,[1]Janvier!$ES$3:$ES$37,0),6))</f>
        <v>Emilie 14-21
Karen  14-22,5
Corinne T</v>
      </c>
      <c r="X55" s="152" t="str">
        <f>(INDEX([1]Janvier!$ES$3:$EU$37,MATCH('Plannings pour educs'!X$2,[1]Janvier!$ES$3:$ES$37,0),3))&amp;CHAR(10)&amp;(INDEX([1]Janvier!$ES$3:$EX$37,MATCH('Plannings pour educs'!X$2,[1]Janvier!$ES$3:$ES$37,0),6))</f>
        <v>Emilie 14-22,5
Karen  14-21
Corinne T</v>
      </c>
      <c r="Y55" s="152" t="str">
        <f>(INDEX([1]Janvier!$ES$3:$EU$37,MATCH('Plannings pour educs'!Y$2,[1]Janvier!$ES$3:$ES$37,0),3))&amp;CHAR(10)&amp;(INDEX([1]Janvier!$ES$3:$EX$37,MATCH('Plannings pour educs'!Y$2,[1]Janvier!$ES$3:$ES$37,0),6))</f>
        <v>Remp 14-22,5
Emilie 13,5-21
Karen  13,5-21
Kat 13,5-21
Lucie 13,5-19
Stag 17-21
Rémi</v>
      </c>
      <c r="Z55" s="152" t="str">
        <f>(INDEX([1]Janvier!$ES$3:$EU$37,MATCH('Plannings pour educs'!Z$2,[1]Janvier!$ES$3:$ES$37,0),3))&amp;CHAR(10)&amp;(INDEX([1]Janvier!$ES$3:$EX$37,MATCH('Plannings pour educs'!Z$2,[1]Janvier!$ES$3:$ES$37,0),6))</f>
        <v>Remp 14-22,5
Sev 12-21
Syl 17-20
Amina</v>
      </c>
      <c r="AA55" s="152" t="str">
        <f>(INDEX([1]Janvier!$ES$3:$EU$37,MATCH('Plannings pour educs'!AA$2,[1]Janvier!$ES$3:$ES$37,0),3))&amp;CHAR(10)&amp;(INDEX([1]Janvier!$ES$3:$EX$37,MATCH('Plannings pour educs'!AA$2,[1]Janvier!$ES$3:$ES$37,0),6))</f>
        <v>Remp 14-21
Syl 14-22,5
Ang 17-21
Corinne T</v>
      </c>
      <c r="AB55" s="152" t="str">
        <f>(INDEX([1]Janvier!$ES$3:$EU$37,MATCH('Plannings pour educs'!AB$2,[1]Janvier!$ES$3:$ES$37,0),3))&amp;CHAR(10)&amp;(INDEX([1]Janvier!$ES$3:$EX$37,MATCH('Plannings pour educs'!AB$2,[1]Janvier!$ES$3:$ES$37,0),6))</f>
        <v>Karen  14-21
Ang 14-22,5
Stag 17-22,5
Lucie 17-20
Corinne T</v>
      </c>
      <c r="AC55" s="152" t="str">
        <f>(INDEX([1]Janvier!$ES$3:$EU$37,MATCH('Plannings pour educs'!AC$2,[1]Janvier!$ES$3:$ES$37,0),3))&amp;CHAR(10)&amp;(INDEX([1]Janvier!$ES$3:$EX$37,MATCH('Plannings pour educs'!AC$2,[1]Janvier!$ES$3:$ES$37,0),6))</f>
        <v>Karen  14-21
Kat 14-22,5
Stag 14-21
Rémi</v>
      </c>
      <c r="AD55" s="152" t="str">
        <f>(INDEX([1]Janvier!$ES$3:$EU$37,MATCH('Plannings pour educs'!AD$2,[1]Janvier!$ES$3:$ES$37,0),3))&amp;CHAR(10)&amp;(INDEX([1]Janvier!$ES$3:$EX$37,MATCH('Plannings pour educs'!AD$2,[1]Janvier!$ES$3:$ES$37,0),6))</f>
        <v>Lucie 14-22,5
Sev 14-21
Rémi</v>
      </c>
      <c r="AE55" s="152" t="str">
        <f>(INDEX([1]Janvier!$ES$3:$EU$37,MATCH('Plannings pour educs'!AE$2,[1]Janvier!$ES$3:$ES$37,0),3))&amp;CHAR(10)&amp;(INDEX([1]Janvier!$ES$3:$EX$37,MATCH('Plannings pour educs'!AE$2,[1]Janvier!$ES$3:$ES$37,0),6))</f>
        <v>Lucie 14-21
Sev 14-22,5
Stag 14-24,5
Rémi</v>
      </c>
      <c r="AF55" s="152" t="str">
        <f>(INDEX([1]Février!$EC$3:$EE$37,MATCH('Plannings pour educs'!AF$2,[1]Février!$EC$3:$EC$37,0),3))&amp;CHAR(10)&amp;(INDEX([1]Février!$EC$3:$EH$37,MATCH('Plannings pour educs'!AF$2,[1]Février!$EC$3:$EC$37,0),6))</f>
        <v>Lucie 13,5-21
Emilie 13,5-22,5
Karen  13,5-20
Kat 13,5-21
Corinne</v>
      </c>
      <c r="AG55" s="152" t="str">
        <f>(INDEX([1]Février!$EC$3:$EE$37,MATCH('Plannings pour educs'!AG$2,[1]Février!$EC$3:$EC$37,0),3))&amp;CHAR(10)&amp;(INDEX([1]Février!$EC$3:$EH$37,MATCH('Plannings pour educs'!AG$2,[1]Février!$EC$3:$EC$37,0),6))</f>
        <v>Emilie 14-21
Kat 14-21
Ang 17-22,5
Renfort 14-21
Karen  17-20
Amina</v>
      </c>
      <c r="AH55" s="152" t="str">
        <f>(INDEX([1]Février!$EC$3:$EE$37,MATCH('Plannings pour educs'!AH$2,[1]Février!$EC$3:$EC$37,0),3))&amp;CHAR(10)&amp;(INDEX([1]Février!$EC$3:$EH$37,MATCH('Plannings pour educs'!AH$2,[1]Février!$EC$3:$EC$37,0),6))</f>
        <v>Lucie 14-20
Emilie 14-22,5
Kat 14-21
Renfort 14-20
Rémi</v>
      </c>
      <c r="AI55" s="152" t="str">
        <f>(INDEX([1]Février!$EC$3:$EE$37,MATCH('Plannings pour educs'!AI$2,[1]Février!$EC$3:$EC$37,0),3))&amp;CHAR(10)&amp;(INDEX([1]Février!$EC$3:$EH$37,MATCH('Plannings pour educs'!AI$2,[1]Février!$EC$3:$EC$37,0),6))</f>
        <v>Aichouche 14-21
Syl 14-22,5
Rémi</v>
      </c>
      <c r="AJ55" s="152" t="str">
        <f>(INDEX([1]Février!$EC$3:$EE$37,MATCH('Plannings pour educs'!AJ$2,[1]Février!$EC$3:$EC$37,0),3))&amp;CHAR(10)&amp;(INDEX([1]Février!$EC$3:$EH$37,MATCH('Plannings pour educs'!AJ$2,[1]Février!$EC$3:$EC$37,0),6))</f>
        <v>Aichouche 14-22,5
Syl 14-21
Corinne</v>
      </c>
      <c r="AK55" s="152" t="str">
        <f>(INDEX([1]Février!$EC$3:$EE$37,MATCH('Plannings pour educs'!AK$2,[1]Février!$EC$3:$EC$37,0),3))&amp;CHAR(10)&amp;(INDEX([1]Février!$EC$3:$EH$37,MATCH('Plannings pour educs'!AK$2,[1]Février!$EC$3:$EC$37,0),6))</f>
        <v>Karen  14-21
Ang 14-22,5
Corinne</v>
      </c>
      <c r="AL55" s="152" t="str">
        <f>(INDEX([1]Février!$EC$3:$EE$37,MATCH('Plannings pour educs'!AL$2,[1]Février!$EC$3:$EC$37,0),3))&amp;CHAR(10)&amp;(INDEX([1]Février!$EC$3:$EH$37,MATCH('Plannings pour educs'!AL$2,[1]Février!$EC$3:$EC$37,0),6))</f>
        <v xml:space="preserve">Kat 14-22,5
Ang 14-21
</v>
      </c>
      <c r="AM55" s="152" t="str">
        <f>(INDEX([1]Février!$EC$3:$EE$37,MATCH('Plannings pour educs'!AM$2,[1]Février!$EC$3:$EC$37,0),3))&amp;CHAR(10)&amp;(INDEX([1]Février!$EC$3:$EH$37,MATCH('Plannings pour educs'!AM$2,[1]Février!$EC$3:$EC$37,0),6))</f>
        <v>Syl 13,5-21
Sev 12-21
Karen  13,5-22,5
Lucie 13,5-20
Rémi</v>
      </c>
      <c r="AN55" s="152" t="str">
        <f>(INDEX([1]Février!$EC$3:$EE$37,MATCH('Plannings pour educs'!AN$2,[1]Février!$EC$3:$EC$37,0),3))&amp;CHAR(10)&amp;(INDEX([1]Février!$EC$3:$EH$37,MATCH('Plannings pour educs'!AN$2,[1]Février!$EC$3:$EC$37,0),6))</f>
        <v>Syl 14-21
Sev 14-21
Karen  14-22,5
Renfort 14-21
Ang 17-20
Rémi</v>
      </c>
      <c r="AO55" s="152" t="str">
        <f>(INDEX([1]Février!$EC$3:$EE$37,MATCH('Plannings pour educs'!AO$2,[1]Février!$EC$3:$EC$37,0),3))&amp;CHAR(10)&amp;(INDEX([1]Février!$EC$3:$EH$37,MATCH('Plannings pour educs'!AO$2,[1]Février!$EC$3:$EC$37,0),6))</f>
        <v>Lucie 14-21
Sev 14-22,5
Ang 14-21
Corinne</v>
      </c>
      <c r="AP55" s="152" t="str">
        <f>(INDEX([1]Février!$EC$3:$EE$37,MATCH('Plannings pour educs'!AP$2,[1]Février!$EC$3:$EC$37,0),3))&amp;CHAR(10)&amp;(INDEX([1]Février!$EC$3:$EH$37,MATCH('Plannings pour educs'!AP$2,[1]Février!$EC$3:$EC$37,0),6))</f>
        <v>Aichouche 14-22,5
Emilie 14-21
Corinne</v>
      </c>
      <c r="AQ55" s="152" t="str">
        <f>(INDEX([1]Février!$EC$3:$EE$37,MATCH('Plannings pour educs'!AQ$2,[1]Février!$EC$3:$EC$37,0),3))&amp;CHAR(10)&amp;(INDEX([1]Février!$EC$3:$EH$37,MATCH('Plannings pour educs'!AQ$2,[1]Février!$EC$3:$EC$37,0),6))</f>
        <v>Emilie 14-22,5
Amina</v>
      </c>
      <c r="AR55" s="152" t="str">
        <f>(INDEX([1]Février!$EC$3:$EE$37,MATCH('Plannings pour educs'!AR$2,[1]Février!$EC$3:$EC$37,0),3))&amp;CHAR(10)&amp;(INDEX([1]Février!$EC$3:$EH$37,MATCH('Plannings pour educs'!AR$2,[1]Février!$EC$3:$EC$37,0),6))</f>
        <v>Aichouche 14-23
Syl 14-22,5
Rémi</v>
      </c>
      <c r="AS55" s="152" t="str">
        <f>(INDEX([1]Février!$EC$3:$EE$37,MATCH('Plannings pour educs'!AS$2,[1]Février!$EC$3:$EC$37,0),3))&amp;CHAR(10)&amp;(INDEX([1]Février!$EC$3:$EH$37,MATCH('Plannings pour educs'!AS$2,[1]Février!$EC$3:$EC$37,0),6))</f>
        <v>Aichouche 14-22,5
Syl 14-21
Rémi</v>
      </c>
      <c r="AT55" s="152" t="str">
        <f>(INDEX([1]Février!$EC$3:$EE$37,MATCH('Plannings pour educs'!AT$2,[1]Février!$EC$3:$EC$37,0),3))&amp;CHAR(10)&amp;(INDEX([1]Février!$EC$3:$EH$37,MATCH('Plannings pour educs'!AT$2,[1]Février!$EC$3:$EC$37,0),6))</f>
        <v>Aichouche 12-20
Lucie 13,5-22,5
Sev 13,5-21
Kat 13,5-20
Corinne</v>
      </c>
      <c r="AU55" s="152" t="str">
        <f>(INDEX([1]Février!$EC$3:$EE$37,MATCH('Plannings pour educs'!AU$2,[1]Février!$EC$3:$EC$37,0),3))&amp;CHAR(10)&amp;(INDEX([1]Février!$EC$3:$EH$37,MATCH('Plannings pour educs'!AU$2,[1]Février!$EC$3:$EC$37,0),6))</f>
        <v>Syl 14-22,5
Ang 17-21
Renfort 14-21
Emilie 17-20
Corinne</v>
      </c>
      <c r="AV55" s="152" t="str">
        <f>(INDEX([1]Février!$EC$3:$EE$37,MATCH('Plannings pour educs'!AV$2,[1]Février!$EC$3:$EC$37,0),3))&amp;CHAR(10)&amp;(INDEX([1]Février!$EC$3:$EH$37,MATCH('Plannings pour educs'!AV$2,[1]Février!$EC$3:$EC$37,0),6))</f>
        <v>Lucie 14-20
Emilie 14-22,5
Renfort 14-20
Rémi</v>
      </c>
      <c r="AW55" s="152" t="str">
        <f>(INDEX([1]Février!$EC$3:$EE$37,MATCH('Plannings pour educs'!AW$2,[1]Février!$EC$3:$EC$37,0),3))&amp;CHAR(10)&amp;(INDEX([1]Février!$EC$3:$EH$37,MATCH('Plannings pour educs'!AW$2,[1]Février!$EC$3:$EC$37,0),6))</f>
        <v>Aichouche 14-22,5
Sev 14-21
Ang 17-20
Rémi</v>
      </c>
      <c r="AX55" s="152" t="str">
        <f>(INDEX([1]Février!$EC$3:$EE$37,MATCH('Plannings pour educs'!AX$2,[1]Février!$EC$3:$EC$37,0),3))&amp;CHAR(10)&amp;(INDEX([1]Février!$EC$3:$EH$37,MATCH('Plannings pour educs'!AX$2,[1]Février!$EC$3:$EC$37,0),6))</f>
        <v>Aichouche 14-21
Sev 14-22,5
Rémi</v>
      </c>
      <c r="AY55" s="152" t="str">
        <f>(INDEX([1]Février!$EC$3:$EE$37,MATCH('Plannings pour educs'!AY$2,[1]Février!$EC$3:$EC$37,0),3))&amp;CHAR(10)&amp;(INDEX([1]Février!$EC$3:$EH$37,MATCH('Plannings pour educs'!AY$2,[1]Février!$EC$3:$EC$37,0),6))</f>
        <v>Emilie 14-21
Corinne</v>
      </c>
      <c r="AZ55" s="152" t="str">
        <f>(INDEX([1]Février!$EC$3:$EE$37,MATCH('Plannings pour educs'!AZ$2,[1]Février!$EC$3:$EC$37,0),3))&amp;CHAR(10)&amp;(INDEX([1]Février!$EC$3:$EH$37,MATCH('Plannings pour educs'!AZ$2,[1]Février!$EC$3:$EC$37,0),6))</f>
        <v>Emilie 14-22,5
Corinne</v>
      </c>
      <c r="BA55" s="152" t="str">
        <f>(INDEX([1]Février!$EC$3:$EE$37,MATCH('Plannings pour educs'!BA$2,[1]Février!$EC$3:$EC$37,0),3))&amp;CHAR(10)&amp;(INDEX([1]Février!$EC$3:$EH$37,MATCH('Plannings pour educs'!BA$2,[1]Février!$EC$3:$EC$37,0),6))</f>
        <v>Aichouche 12-20
Emilie 14-21
Kat 14-22,5
Amina</v>
      </c>
      <c r="BB55" s="152" t="str">
        <f>(INDEX([1]Février!$EC$3:$EE$37,MATCH('Plannings pour educs'!BB$2,[1]Février!$EC$3:$EC$37,0),3))&amp;CHAR(10)&amp;(INDEX([1]Février!$EC$3:$EH$37,MATCH('Plannings pour educs'!BB$2,[1]Février!$EC$3:$EC$37,0),6))</f>
        <v>Emilie 14-20
Sev 14-21
Ang 14-22,5
Renfort 14-21
Amina</v>
      </c>
      <c r="BC55" s="152" t="str">
        <f>(INDEX([1]Février!$EC$3:$EE$37,MATCH('Plannings pour educs'!BC$2,[1]Février!$EC$3:$EC$37,0),3))&amp;CHAR(10)&amp;(INDEX([1]Février!$EC$3:$EH$37,MATCH('Plannings pour educs'!BC$2,[1]Février!$EC$3:$EC$37,0),6))</f>
        <v>Aichouche 14-22,5
Ang 14-21
Renfort 14-20
Corinne</v>
      </c>
      <c r="BD55" s="152" t="str">
        <f>(INDEX([1]Février!$EC$3:$EE$37,MATCH('Plannings pour educs'!BD$2,[1]Février!$EC$3:$EC$37,0),3))&amp;CHAR(10)&amp;(INDEX([1]Février!$EC$3:$EH$37,MATCH('Plannings pour educs'!BD$2,[1]Février!$EC$3:$EC$37,0),6))</f>
        <v>Karen  14-21
Ang 14-22,5
Corinne</v>
      </c>
      <c r="BE55" s="152" t="str">
        <f>(INDEX([1]Février!$EC$3:$EE$37,MATCH('Plannings pour educs'!BE$2,[1]Février!$EC$3:$EC$37,0),3))&amp;CHAR(10)&amp;(INDEX([1]Février!$EC$3:$EH$37,MATCH('Plannings pour educs'!BE$2,[1]Février!$EC$3:$EC$37,0),6))</f>
        <v>Kat 14-22,5
Corinne</v>
      </c>
      <c r="BF55" s="152" t="str">
        <f>(INDEX([1]Février!$EC$3:$EE$37,MATCH('Plannings pour educs'!BF$2,[1]Février!$EC$3:$EC$37,0),3))&amp;CHAR(10)&amp;(INDEX([1]Février!$EC$3:$EH$37,MATCH('Plannings pour educs'!BF$2,[1]Février!$EC$3:$EC$37,0),6))</f>
        <v>Sev 14-21
Amina</v>
      </c>
      <c r="BG55" s="152" t="str">
        <f>(INDEX([1]Février!$EC$3:$EE$37,MATCH('Plannings pour educs'!BG$2,[1]Février!$EC$3:$EC$37,0),3))&amp;CHAR(10)&amp;(INDEX([1]Février!$EC$3:$EH$37,MATCH('Plannings pour educs'!BG$2,[1]Février!$EC$3:$EC$37,0),6))</f>
        <v>Sev 14-22,5
Amina</v>
      </c>
      <c r="BH55" s="152" t="str">
        <f>(INDEX([1]Février!$EC$3:$EE$37,MATCH('Plannings pour educs'!BH$2,[1]Février!$EC$3:$EC$37,0),3))&amp;CHAR(10)&amp;(INDEX([1]Février!$EC$3:$EH$37,MATCH('Plannings pour educs'!BH$2,[1]Février!$EC$3:$EC$37,0),6))</f>
        <v>Emilie 13,5-22,5
Karen  12-21
Kat 13,5-21
Corinne</v>
      </c>
      <c r="BI55" s="152" t="str">
        <f>(INDEX([1]Février!$EC$3:$EE$37,MATCH('Plannings pour educs'!BI$2,[1]Février!$EC$3:$EC$37,0),3))&amp;CHAR(10)&amp;(INDEX([1]Février!$EC$3:$EH$37,MATCH('Plannings pour educs'!BI$2,[1]Février!$EC$3:$EC$37,0),6))</f>
        <v>Emilie 12-21
Syl 14-22,5
Karen  14-21
Renfort 14-21
Lucie 17-19
Amina</v>
      </c>
      <c r="BJ55" s="152" t="str">
        <f>(INDEX([1]Février!$EC$3:$EE$37,MATCH('Plannings pour educs'!BJ$2,[1]Février!$EC$3:$EC$37,0),3))&amp;CHAR(10)&amp;(INDEX([1]Février!$EC$3:$EH$37,MATCH('Plannings pour educs'!BJ$2,[1]Février!$EC$3:$EC$37,0),6))</f>
        <v>Lucie 14-20
Emilie 14-22,5
Kat 14-21
Renfort 14-20
Rémi</v>
      </c>
      <c r="BK55" s="152" t="str">
        <f>(INDEX([1]Février!$EC$3:$EE$37,MATCH('Plannings pour educs'!BK$2,[1]Février!$EC$3:$EC$37,0),3))&amp;CHAR(10)&amp;(INDEX([1]Février!$EC$3:$EH$37,MATCH('Plannings pour educs'!BK$2,[1]Février!$EC$3:$EC$37,0),6))</f>
        <v>Aichouche 14-21
Syl 14-22,5
Sev 17-20
Rémi</v>
      </c>
      <c r="BL55" s="152" t="str">
        <f>(INDEX([1]Février!$EC$3:$EE$37,MATCH('Plannings pour educs'!BL$2,[1]Février!$EC$3:$EC$37,0),3))&amp;CHAR(10)&amp;(INDEX([1]Février!$EC$3:$EH$37,MATCH('Plannings pour educs'!BL$2,[1]Février!$EC$3:$EC$37,0),6))</f>
        <v>Aichouche 14-22,5
Syl 14-21
Corinne</v>
      </c>
      <c r="BM55" s="152" t="str">
        <f>(INDEX([1]Février!$EC$3:$EE$37,MATCH('Plannings pour educs'!BM$2,[1]Février!$EC$3:$EC$37,0),3))&amp;CHAR(10)&amp;(INDEX([1]Février!$EC$3:$EH$37,MATCH('Plannings pour educs'!BM$2,[1]Février!$EC$3:$EC$37,0),6))</f>
        <v>Kat 14-22,5
Corinne</v>
      </c>
      <c r="BN55" s="152" t="str">
        <f>(INDEX([1]Février!$EC$3:$EE$37,MATCH('Plannings pour educs'!BN$2,[1]Février!$EC$3:$EC$37,0),3))&amp;CHAR(10)&amp;(INDEX([1]Février!$EC$3:$EH$37,MATCH('Plannings pour educs'!BN$2,[1]Février!$EC$3:$EC$37,0),6))</f>
        <v>Kat 14-21
Corinne</v>
      </c>
      <c r="BO55" s="152" t="str">
        <f>(INDEX([1]Mars!$ES$3:$EU$37,MATCH('Plannings pour educs'!BO$2,[1]Mars!$ES$3:$ES$37,0),3))&amp;CHAR(10)&amp;(INDEX([1]Mars!$ES$3:$EX$37,MATCH('Plannings pour educs'!BO$2,[1]Mars!$ES$3:$ES$37,0),6))</f>
        <v>Syl 13,5-21
Sev 13,5-21
Karen  13,5-22,5
Renfort 14-22,5
Lucie 13,5-20
Amina</v>
      </c>
      <c r="BP55" s="152" t="str">
        <f>(INDEX([1]Mars!$ES$3:$EU$37,MATCH('Plannings pour educs'!BP$2,[1]Mars!$ES$3:$ES$37,0),3))&amp;CHAR(10)&amp;(INDEX([1]Mars!$ES$3:$EX$37,MATCH('Plannings pour educs'!BP$2,[1]Mars!$ES$3:$ES$37,0),6))</f>
        <v>Syl 14-21
Sev 14-21
Karen  14-22,5
Renfort 14-20
Ang 17-20
Amina</v>
      </c>
      <c r="BQ55" s="152" t="str">
        <f>(INDEX([1]Mars!$ES$3:$EU$37,MATCH('Plannings pour educs'!BQ$2,[1]Mars!$ES$3:$ES$37,0),3))&amp;CHAR(10)&amp;(INDEX([1]Mars!$ES$3:$EX$37,MATCH('Plannings pour educs'!BQ$2,[1]Mars!$ES$3:$ES$37,0),6))</f>
        <v>Lucie 14-21
Sev 14-22,5
Ang 14-21
Corinne T</v>
      </c>
      <c r="BR55" s="152" t="str">
        <f>(INDEX([1]Mars!$ES$3:$EU$37,MATCH('Plannings pour educs'!BR$2,[1]Mars!$ES$3:$ES$37,0),3))&amp;CHAR(10)&amp;(INDEX([1]Mars!$ES$3:$EX$37,MATCH('Plannings pour educs'!BR$2,[1]Mars!$ES$3:$ES$37,0),6))</f>
        <v>Ang 14-22,5
Renfort 14-21
Kat 17-20
Corinne T</v>
      </c>
      <c r="BS55" s="152" t="str">
        <f>(INDEX([1]Mars!$ES$3:$EU$37,MATCH('Plannings pour educs'!BS$2,[1]Mars!$ES$3:$ES$37,0),3))&amp;CHAR(10)&amp;(INDEX([1]Mars!$ES$3:$EX$37,MATCH('Plannings pour educs'!BS$2,[1]Mars!$ES$3:$ES$37,0),6))</f>
        <v>Karen  14-22,5
Renfort 14-20
Rémi</v>
      </c>
      <c r="BT55" s="152" t="str">
        <f>(INDEX([1]Mars!$ES$3:$EU$37,MATCH('Plannings pour educs'!BT$2,[1]Mars!$ES$3:$ES$37,0),3))&amp;CHAR(10)&amp;(INDEX([1]Mars!$ES$3:$EX$37,MATCH('Plannings pour educs'!BT$2,[1]Mars!$ES$3:$ES$37,0),6))</f>
        <v>Remp 14-21
Syl 14-22,5
Rémi</v>
      </c>
      <c r="BU55" s="152" t="str">
        <f>(INDEX([1]Mars!$ES$3:$EU$37,MATCH('Plannings pour educs'!BU$2,[1]Mars!$ES$3:$ES$37,0),3))&amp;CHAR(10)&amp;(INDEX([1]Mars!$ES$3:$EX$37,MATCH('Plannings pour educs'!BU$2,[1]Mars!$ES$3:$ES$37,0),6))</f>
        <v>Remp 14-22,5
Syl 14-21
Rémi</v>
      </c>
      <c r="BV55" s="152" t="str">
        <f>(INDEX([1]Mars!$ES$3:$EU$37,MATCH('Plannings pour educs'!BV$2,[1]Mars!$ES$3:$ES$37,0),3))&amp;CHAR(10)&amp;(INDEX([1]Mars!$ES$3:$EX$37,MATCH('Plannings pour educs'!BV$2,[1]Mars!$ES$3:$ES$37,0),6))</f>
        <v>Remp 13,5-21
Lucie 13,5-22,5
Kat 13,5-20
Ang 13,5-21
Corinne T</v>
      </c>
      <c r="BW55" s="152" t="str">
        <f>(INDEX([1]Mars!$ES$3:$EU$37,MATCH('Plannings pour educs'!BW$2,[1]Mars!$ES$3:$ES$37,0),3))&amp;CHAR(10)&amp;(INDEX([1]Mars!$ES$3:$EX$37,MATCH('Plannings pour educs'!BW$2,[1]Mars!$ES$3:$ES$37,0),6))</f>
        <v>Syl 14-22,5
Karen  14-21
Ang 14-21
Renfort 14-21
Emilie 17-20
Amina</v>
      </c>
      <c r="BX55" s="152" t="str">
        <f>(INDEX([1]Mars!$ES$3:$EU$37,MATCH('Plannings pour educs'!BX$2,[1]Mars!$ES$3:$ES$37,0),3))&amp;CHAR(10)&amp;(INDEX([1]Mars!$ES$3:$EX$37,MATCH('Plannings pour educs'!BX$2,[1]Mars!$ES$3:$ES$37,0),6))</f>
        <v>Lucie 14-20
Emilie 14-22,5
Renfort 14-20
Rémi</v>
      </c>
      <c r="BY55" s="152" t="str">
        <f>(INDEX([1]Mars!$ES$3:$EU$37,MATCH('Plannings pour educs'!BY$2,[1]Mars!$ES$3:$ES$37,0),3))&amp;CHAR(10)&amp;(INDEX([1]Mars!$ES$3:$EX$37,MATCH('Plannings pour educs'!BY$2,[1]Mars!$ES$3:$ES$37,0),6))</f>
        <v>Remp 14-22,5
Ang 14-21
Rémi</v>
      </c>
      <c r="BZ55" s="152" t="str">
        <f>(INDEX([1]Mars!$ES$3:$EU$37,MATCH('Plannings pour educs'!BZ$2,[1]Mars!$ES$3:$ES$37,0),3))&amp;CHAR(10)&amp;(INDEX([1]Mars!$ES$3:$EX$37,MATCH('Plannings pour educs'!BZ$2,[1]Mars!$ES$3:$ES$37,0),6))</f>
        <v>Remp 14-22,5
Corinne T</v>
      </c>
      <c r="CA55" s="152" t="str">
        <f>(INDEX([1]Mars!$ES$3:$EU$37,MATCH('Plannings pour educs'!CA$2,[1]Mars!$ES$3:$ES$37,0),3))&amp;CHAR(10)&amp;(INDEX([1]Mars!$ES$3:$EX$37,MATCH('Plannings pour educs'!CA$2,[1]Mars!$ES$3:$ES$37,0),6))</f>
        <v>Emilie 14-21
Karen  14-22,5
Corinne T</v>
      </c>
      <c r="CB55" s="152" t="str">
        <f>(INDEX([1]Mars!$ES$3:$EU$37,MATCH('Plannings pour educs'!CB$2,[1]Mars!$ES$3:$ES$37,0),3))&amp;CHAR(10)&amp;(INDEX([1]Mars!$ES$3:$EX$37,MATCH('Plannings pour educs'!CB$2,[1]Mars!$ES$3:$ES$37,0),6))</f>
        <v>Emilie 14-22,5
Karen  14-21
Corinne T</v>
      </c>
      <c r="CC55" s="152" t="str">
        <f>(INDEX([1]Mars!$ES$3:$EU$37,MATCH('Plannings pour educs'!CC$2,[1]Mars!$ES$3:$ES$37,0),3))&amp;CHAR(10)&amp;(INDEX([1]Mars!$ES$3:$EX$37,MATCH('Plannings pour educs'!CC$2,[1]Mars!$ES$3:$ES$37,0),6))</f>
        <v>Emilie 13,5-21
Karen  13,5-21
Kat 13,5-22,5
Lucie 13,5-20
Rémi</v>
      </c>
      <c r="CD55" s="152" t="str">
        <f>(INDEX([1]Mars!$ES$3:$EU$37,MATCH('Plannings pour educs'!CD$2,[1]Mars!$ES$3:$ES$37,0),3))&amp;CHAR(10)&amp;(INDEX([1]Mars!$ES$3:$EX$37,MATCH('Plannings pour educs'!CD$2,[1]Mars!$ES$3:$ES$37,0),6))</f>
        <v>Emilie 14-20
Sev 14-21
Ang 14-22,5
Syl 17-20
Rémi</v>
      </c>
      <c r="CE55" s="152" t="str">
        <f>(INDEX([1]Mars!$ES$3:$EU$37,MATCH('Plannings pour educs'!CE$2,[1]Mars!$ES$3:$ES$37,0),3))&amp;CHAR(10)&amp;(INDEX([1]Mars!$ES$3:$EX$37,MATCH('Plannings pour educs'!CE$2,[1]Mars!$ES$3:$ES$37,0),6))</f>
        <v>Remp 14-21
Syl 14-22,5
Ang 14-21
Corinne T</v>
      </c>
      <c r="CF55" s="152" t="str">
        <f>(INDEX([1]Mars!$ES$3:$EU$37,MATCH('Plannings pour educs'!CF$2,[1]Mars!$ES$3:$ES$37,0),3))&amp;CHAR(10)&amp;(INDEX([1]Mars!$ES$3:$EX$37,MATCH('Plannings pour educs'!CF$2,[1]Mars!$ES$3:$ES$37,0),6))</f>
        <v>Karen  14-21
Ang 14-22,5
Renfort 14-21
Lucie 17-20
Corinne T</v>
      </c>
      <c r="CG55" s="152" t="str">
        <f>(INDEX([1]Mars!$ES$3:$EU$37,MATCH('Plannings pour educs'!CG$2,[1]Mars!$ES$3:$ES$37,0),3))&amp;CHAR(10)&amp;(INDEX([1]Mars!$ES$3:$EX$37,MATCH('Plannings pour educs'!CG$2,[1]Mars!$ES$3:$ES$37,0),6))</f>
        <v>Emilie 14-22,5
Renfort 14-21
Amina</v>
      </c>
      <c r="CH55" s="152" t="str">
        <f>(INDEX([1]Mars!$ES$3:$EU$37,MATCH('Plannings pour educs'!CH$2,[1]Mars!$ES$3:$ES$37,0),3))&amp;CHAR(10)&amp;(INDEX([1]Mars!$ES$3:$EX$37,MATCH('Plannings pour educs'!CH$2,[1]Mars!$ES$3:$ES$37,0),6))</f>
        <v>Lucie 14-22,5
Sev 14-21
Rémi</v>
      </c>
      <c r="CI55" s="152" t="str">
        <f>(INDEX([1]Mars!$ES$3:$EU$37,MATCH('Plannings pour educs'!CI$2,[1]Mars!$ES$3:$ES$37,0),3))&amp;CHAR(10)&amp;(INDEX([1]Mars!$ES$3:$EX$37,MATCH('Plannings pour educs'!CI$2,[1]Mars!$ES$3:$ES$37,0),6))</f>
        <v>Lucie 14-21
Sev 14-22,5
Rémi</v>
      </c>
      <c r="CJ55" s="152" t="str">
        <f>(INDEX([1]Mars!$ES$3:$EU$37,MATCH('Plannings pour educs'!CJ$2,[1]Mars!$ES$3:$ES$37,0),3))&amp;CHAR(10)&amp;(INDEX([1]Mars!$ES$3:$EX$37,MATCH('Plannings pour educs'!CJ$2,[1]Mars!$ES$3:$ES$37,0),6))</f>
        <v>Remp 13,5-20
Lucie 13,5-21
Emilie 13,5-22,5
Kat 13,5-21
Corinne T</v>
      </c>
      <c r="CK55" s="152" t="str">
        <f>(INDEX([1]Mars!$ES$3:$EU$37,MATCH('Plannings pour educs'!CK$2,[1]Mars!$ES$3:$ES$37,0),3))&amp;CHAR(10)&amp;(INDEX([1]Mars!$ES$3:$EX$37,MATCH('Plannings pour educs'!CK$2,[1]Mars!$ES$3:$ES$37,0),6))</f>
        <v>Emilie 14-21
Kat 14-21
Ang 17-22,5
Renfort 14-21
Corinne T</v>
      </c>
      <c r="CL55" s="152" t="str">
        <f>(INDEX([1]Mars!$ES$3:$EU$37,MATCH('Plannings pour educs'!CL$2,[1]Mars!$ES$3:$ES$37,0),3))&amp;CHAR(10)&amp;(INDEX([1]Mars!$ES$3:$EX$37,MATCH('Plannings pour educs'!CL$2,[1]Mars!$ES$3:$ES$37,0),6))</f>
        <v>Emilie 14-22,5
Kat 14-21
Renfort 14-20
Corinne T</v>
      </c>
      <c r="CM55" s="152" t="str">
        <f>(INDEX([1]Mars!$ES$3:$EU$37,MATCH('Plannings pour educs'!CM$2,[1]Mars!$ES$3:$ES$37,0),3))&amp;CHAR(10)&amp;(INDEX([1]Mars!$ES$3:$EX$37,MATCH('Plannings pour educs'!CM$2,[1]Mars!$ES$3:$ES$37,0),6))</f>
        <v>Remp 14-21
Syl 14-22,5
Sev 17-20
Rémi</v>
      </c>
      <c r="CN55" s="152" t="str">
        <f>(INDEX([1]Mars!$ES$3:$EU$37,MATCH('Plannings pour educs'!CN$2,[1]Mars!$ES$3:$ES$37,0),3))&amp;CHAR(10)&amp;(INDEX([1]Mars!$ES$3:$EX$37,MATCH('Plannings pour educs'!CN$2,[1]Mars!$ES$3:$ES$37,0),6))</f>
        <v>Remp 14-22,5
Syl 14-21
Amina</v>
      </c>
      <c r="CO55" s="152" t="str">
        <f>(INDEX([1]Mars!$ES$3:$EU$37,MATCH('Plannings pour educs'!CO$2,[1]Mars!$ES$3:$ES$37,0),3))&amp;CHAR(10)&amp;(INDEX([1]Mars!$ES$3:$EX$37,MATCH('Plannings pour educs'!CO$2,[1]Mars!$ES$3:$ES$37,0),6))</f>
        <v>Kat 14-21
Ang 14-22,5
Amina</v>
      </c>
      <c r="CP55" s="152" t="str">
        <f>(INDEX([1]Mars!$ES$3:$EU$37,MATCH('Plannings pour educs'!CP$2,[1]Mars!$ES$3:$ES$37,0),3))&amp;CHAR(10)&amp;(INDEX([1]Mars!$ES$3:$EX$37,MATCH('Plannings pour educs'!CP$2,[1]Mars!$ES$3:$ES$37,0),6))</f>
        <v>Ang 14-22,5
Rémi</v>
      </c>
      <c r="CQ55" s="152" t="str">
        <f>(INDEX([1]Avril!$ES$3:$EU$37,MATCH('Plannings pour educs'!CQ$2,[1]Avril!$ES$3:$ES$37,0),3))&amp;CHAR(10)&amp;(INDEX([1]Avril!$ES$3:$EX$37,MATCH('Plannings pour educs'!CQ$2,[1]Avril!$ES$3:$ES$37,0),6))</f>
        <v>Remp 12-20
Syl 13,5-21
Sev 13,5-21
Karen  13,5-22,5
Rémi</v>
      </c>
      <c r="CR55" s="152" t="str">
        <f>(INDEX([1]Avril!$ES$3:$EU$37,MATCH('Plannings pour educs'!CR$2,[1]Avril!$ES$3:$ES$37,0),3))&amp;CHAR(10)&amp;(INDEX([1]Avril!$ES$3:$EX$37,MATCH('Plannings pour educs'!CR$2,[1]Avril!$ES$3:$ES$37,0),6))</f>
        <v>Syl 14-21
Sev 14-21
Karen  14-22,5
Ang 17-20
Amina</v>
      </c>
      <c r="CS55" s="152" t="str">
        <f>(INDEX([1]Avril!$ES$3:$EU$37,MATCH('Plannings pour educs'!CS$2,[1]Avril!$ES$3:$ES$37,0),3))&amp;CHAR(10)&amp;(INDEX([1]Avril!$ES$3:$EX$37,MATCH('Plannings pour educs'!CS$2,[1]Avril!$ES$3:$ES$37,0),6))</f>
        <v>Sev 14-22,5
Ang 14-21
Renfort 14-21
Corinne T</v>
      </c>
      <c r="CT55" s="152" t="str">
        <f>(INDEX([1]Avril!$ES$3:$EU$37,MATCH('Plannings pour educs'!CT$2,[1]Avril!$ES$3:$ES$37,0),3))&amp;CHAR(10)&amp;(INDEX([1]Avril!$ES$3:$EX$37,MATCH('Plannings pour educs'!CT$2,[1]Avril!$ES$3:$ES$37,0),6))</f>
        <v>Emilie 14-21
Ang 14-22,5
Kat 17-20
Corinne T</v>
      </c>
      <c r="CU55" s="152" t="str">
        <f>(INDEX([1]Avril!$ES$3:$EU$37,MATCH('Plannings pour educs'!CU$2,[1]Avril!$ES$3:$ES$37,0),3))&amp;CHAR(10)&amp;(INDEX([1]Avril!$ES$3:$EX$37,MATCH('Plannings pour educs'!CU$2,[1]Avril!$ES$3:$ES$37,0),6))</f>
        <v>Remp 14-21
Emilie 14-22,5
Rémi</v>
      </c>
      <c r="CV55" s="152" t="str">
        <f>(INDEX([1]Avril!$ES$3:$EU$37,MATCH('Plannings pour educs'!CV$2,[1]Avril!$ES$3:$ES$37,0),3))&amp;CHAR(10)&amp;(INDEX([1]Avril!$ES$3:$EX$37,MATCH('Plannings pour educs'!CV$2,[1]Avril!$ES$3:$ES$37,0),6))</f>
        <v>Remp 14-21
Syl 14-22,5
Rémi</v>
      </c>
      <c r="CW55" s="152" t="str">
        <f>(INDEX([1]Avril!$ES$3:$EU$37,MATCH('Plannings pour educs'!CW$2,[1]Avril!$ES$3:$ES$37,0),3))&amp;CHAR(10)&amp;(INDEX([1]Avril!$ES$3:$EX$37,MATCH('Plannings pour educs'!CW$2,[1]Avril!$ES$3:$ES$37,0),6))</f>
        <v>Remp 14-22,5
Syl 14-21
Rémi</v>
      </c>
      <c r="CX55" s="152" t="str">
        <f>(INDEX([1]Avril!$ES$3:$EU$37,MATCH('Plannings pour educs'!CX$2,[1]Avril!$ES$3:$ES$37,0),3))&amp;CHAR(10)&amp;(INDEX([1]Avril!$ES$3:$EX$37,MATCH('Plannings pour educs'!CX$2,[1]Avril!$ES$3:$ES$37,0),6))</f>
        <v>Remp 12-21
Sev 13,5-22,5
Kat 13,5-20
Lucie 13,5-21
Corinne T</v>
      </c>
      <c r="CY55" s="152" t="str">
        <f>(INDEX([1]Avril!$ES$3:$EU$37,MATCH('Plannings pour educs'!CY$2,[1]Avril!$ES$3:$ES$37,0),3))&amp;CHAR(10)&amp;(INDEX([1]Avril!$ES$3:$EX$37,MATCH('Plannings pour educs'!CY$2,[1]Avril!$ES$3:$ES$37,0),6))</f>
        <v>Syl 14-22,5
Karen  14-21
Emilie 17-20
Amina</v>
      </c>
      <c r="CZ55" s="152" t="str">
        <f>(INDEX([1]Avril!$ES$3:$EU$37,MATCH('Plannings pour educs'!CZ$2,[1]Avril!$ES$3:$ES$37,0),3))&amp;CHAR(10)&amp;(INDEX([1]Avril!$ES$3:$EX$37,MATCH('Plannings pour educs'!CZ$2,[1]Avril!$ES$3:$ES$37,0),6))</f>
        <v>Emilie 14-22,5
Karen  14-21
Rémi</v>
      </c>
      <c r="DA55" s="152" t="str">
        <f>(INDEX([1]Avril!$ES$3:$EU$37,MATCH('Plannings pour educs'!DA$2,[1]Avril!$ES$3:$ES$37,0),3))&amp;CHAR(10)&amp;(INDEX([1]Avril!$ES$3:$EX$37,MATCH('Plannings pour educs'!DA$2,[1]Avril!$ES$3:$ES$37,0),6))</f>
        <v>Remp 14-22,5
Sev 14-21
Rémi</v>
      </c>
      <c r="DB55" s="152" t="str">
        <f>(INDEX([1]Avril!$ES$3:$EU$37,MATCH('Plannings pour educs'!DB$2,[1]Avril!$ES$3:$ES$37,0),3))&amp;CHAR(10)&amp;(INDEX([1]Avril!$ES$3:$EX$37,MATCH('Plannings pour educs'!DB$2,[1]Avril!$ES$3:$ES$37,0),6))</f>
        <v>Remp 14-21
Sev 14-22,5
Corinne T</v>
      </c>
      <c r="DC55" s="152" t="str">
        <f>(INDEX([1]Avril!$ES$3:$EU$37,MATCH('Plannings pour educs'!DC$2,[1]Avril!$ES$3:$ES$37,0),3))&amp;CHAR(10)&amp;(INDEX([1]Avril!$ES$3:$EX$37,MATCH('Plannings pour educs'!DC$2,[1]Avril!$ES$3:$ES$37,0),6))</f>
        <v>Emilie 14-21
Karen  14-22,5
Corinne T</v>
      </c>
      <c r="DD55" s="152" t="str">
        <f>(INDEX([1]Avril!$ES$3:$EU$37,MATCH('Plannings pour educs'!DD$2,[1]Avril!$ES$3:$ES$37,0),3))&amp;CHAR(10)&amp;(INDEX([1]Avril!$ES$3:$EX$37,MATCH('Plannings pour educs'!DD$2,[1]Avril!$ES$3:$ES$37,0),6))</f>
        <v>Emilie 14-22,5
Karen  14-21
Corinne T</v>
      </c>
      <c r="DE55" s="152" t="str">
        <f>(INDEX([1]Avril!$ES$3:$EU$37,MATCH('Plannings pour educs'!DE$2,[1]Avril!$ES$3:$ES$37,0),3))&amp;CHAR(10)&amp;(INDEX([1]Avril!$ES$3:$EX$37,MATCH('Plannings pour educs'!DE$2,[1]Avril!$ES$3:$ES$37,0),6))</f>
        <v>Sev 14-21
Karen  12-20
Kat 13,5-22,5
Rémi</v>
      </c>
      <c r="DF55" s="152" t="str">
        <f>(INDEX([1]Avril!$ES$3:$EU$37,MATCH('Plannings pour educs'!DF$2,[1]Avril!$ES$3:$ES$37,0),3))&amp;CHAR(10)&amp;(INDEX([1]Avril!$ES$3:$EX$37,MATCH('Plannings pour educs'!DF$2,[1]Avril!$ES$3:$ES$37,0),6))</f>
        <v>Remp 14-22,5
Sev 14-21
Rémi</v>
      </c>
      <c r="DG55" s="152" t="str">
        <f>(INDEX([1]Avril!$ES$3:$EU$37,MATCH('Plannings pour educs'!DG$2,[1]Avril!$ES$3:$ES$37,0),3))&amp;CHAR(10)&amp;(INDEX([1]Avril!$ES$3:$EX$37,MATCH('Plannings pour educs'!DG$2,[1]Avril!$ES$3:$ES$37,0),6))</f>
        <v>Ang 14-22,5
Kat 17-20
Corinne T</v>
      </c>
      <c r="DH55" s="152" t="str">
        <f>(INDEX([1]Avril!$ES$3:$EU$37,MATCH('Plannings pour educs'!DH$2,[1]Avril!$ES$3:$ES$37,0),3))&amp;CHAR(10)&amp;(INDEX([1]Avril!$ES$3:$EX$37,MATCH('Plannings pour educs'!DH$2,[1]Avril!$ES$3:$ES$37,0),6))</f>
        <v>Karen  14-21
Ang 14-22,5
Corinne T</v>
      </c>
      <c r="DI55" s="152" t="str">
        <f>(INDEX([1]Avril!$ES$3:$EU$37,MATCH('Plannings pour educs'!DI$2,[1]Avril!$ES$3:$ES$37,0),3))&amp;CHAR(10)&amp;(INDEX([1]Avril!$ES$3:$EX$37,MATCH('Plannings pour educs'!DI$2,[1]Avril!$ES$3:$ES$37,0),6))</f>
        <v>Kat 12-22,5
Rémi</v>
      </c>
      <c r="DJ55" s="152" t="str">
        <f>(INDEX([1]Avril!$ES$3:$EU$37,MATCH('Plannings pour educs'!DJ$2,[1]Avril!$ES$3:$ES$37,0),3))&amp;CHAR(10)&amp;(INDEX([1]Avril!$ES$3:$EX$37,MATCH('Plannings pour educs'!DJ$2,[1]Avril!$ES$3:$ES$37,0),6))</f>
        <v>Sev 14-22,5
Rémi</v>
      </c>
      <c r="DK55" s="152" t="str">
        <f>(INDEX([1]Avril!$ES$3:$EU$37,MATCH('Plannings pour educs'!DK$2,[1]Avril!$ES$3:$ES$37,0),3))&amp;CHAR(10)&amp;(INDEX([1]Avril!$ES$3:$EX$37,MATCH('Plannings pour educs'!DK$2,[1]Avril!$ES$3:$ES$37,0),6))</f>
        <v xml:space="preserve">Sev 14-22,5
</v>
      </c>
      <c r="DL55" s="152" t="str">
        <f>(INDEX([1]Avril!$ES$3:$EU$37,MATCH('Plannings pour educs'!DL$2,[1]Avril!$ES$3:$ES$37,0),3))&amp;CHAR(10)&amp;(INDEX([1]Avril!$ES$3:$EX$37,MATCH('Plannings pour educs'!DL$2,[1]Avril!$ES$3:$ES$37,0),6))</f>
        <v>Emilie 13,5-22,5
Kat 14-21
Corinne T</v>
      </c>
      <c r="DM55" s="152" t="str">
        <f>(INDEX([1]Avril!$ES$3:$EU$37,MATCH('Plannings pour educs'!DM$2,[1]Avril!$ES$3:$ES$37,0),3))&amp;CHAR(10)&amp;(INDEX([1]Avril!$ES$3:$EX$37,MATCH('Plannings pour educs'!DM$2,[1]Avril!$ES$3:$ES$37,0),6))</f>
        <v xml:space="preserve">Emilie 14-21
Kat 14-21
Ang 17-22,5
Karen  17-20
</v>
      </c>
      <c r="DN55" s="152" t="str">
        <f>(INDEX([1]Avril!$ES$3:$EU$37,MATCH('Plannings pour educs'!DN$2,[1]Avril!$ES$3:$ES$37,0),3))&amp;CHAR(10)&amp;(INDEX([1]Avril!$ES$3:$EX$37,MATCH('Plannings pour educs'!DN$2,[1]Avril!$ES$3:$ES$37,0),6))</f>
        <v xml:space="preserve">Remp 14-22,5
Emilie 14-22,5
Kat 14-21
</v>
      </c>
      <c r="DO55" s="152" t="str">
        <f>(INDEX([1]Avril!$ES$3:$EU$37,MATCH('Plannings pour educs'!DO$2,[1]Avril!$ES$3:$ES$37,0),3))&amp;CHAR(10)&amp;(INDEX([1]Avril!$ES$3:$EX$37,MATCH('Plannings pour educs'!DO$2,[1]Avril!$ES$3:$ES$37,0),6))</f>
        <v>Remp 14-21
Syl 14-22,5
Amina</v>
      </c>
      <c r="DP55" s="152" t="str">
        <f>(INDEX([1]Avril!$ES$3:$EU$37,MATCH('Plannings pour educs'!DP$2,[1]Avril!$ES$3:$ES$37,0),3))&amp;CHAR(10)&amp;(INDEX([1]Avril!$ES$3:$EX$37,MATCH('Plannings pour educs'!DP$2,[1]Avril!$ES$3:$ES$37,0),6))</f>
        <v>Remp 14-22,5
Syl 14-21
Corinne T</v>
      </c>
      <c r="DQ55" s="152" t="str">
        <f>(INDEX([1]Avril!$ES$3:$EU$37,MATCH('Plannings pour educs'!DQ$2,[1]Avril!$ES$3:$ES$37,0),3))&amp;CHAR(10)&amp;(INDEX([1]Avril!$ES$3:$EX$37,MATCH('Plannings pour educs'!DQ$2,[1]Avril!$ES$3:$ES$37,0),6))</f>
        <v>Kat 14-22,5
Ang 14-21
Corinne T</v>
      </c>
      <c r="DR55" s="152" t="str">
        <f>(INDEX([1]Avril!$ES$3:$EU$37,MATCH('Plannings pour educs'!DR$2,[1]Avril!$ES$3:$ES$37,0),3))&amp;CHAR(10)&amp;(INDEX([1]Avril!$ES$3:$EX$37,MATCH('Plannings pour educs'!DR$2,[1]Avril!$ES$3:$ES$37,0),6))</f>
        <v>Kat 14-21
Ang 14-22,5
Corinne T</v>
      </c>
      <c r="DS55" s="152" t="str">
        <f>(INDEX([1]mai!$ES$3:$EU$37,MATCH('Plannings pour educs'!DS$2,[1]mai!$ES$3:$ES$37,0),3))&amp;CHAR(10)&amp;(INDEX([1]mai!$ES$3:$EX$37,MATCH('Plannings pour educs'!DS$2,[1]mai!$ES$3:$ES$37,0),6))</f>
        <v>Sev 13,5-21
Karen  13,5-22,5
Amina</v>
      </c>
      <c r="DT55" s="152" t="str">
        <f>(INDEX([1]mai!$ES$3:$EU$37,MATCH('Plannings pour educs'!DT$2,[1]mai!$ES$3:$ES$37,0),3))&amp;CHAR(10)&amp;(INDEX([1]mai!$ES$3:$EX$37,MATCH('Plannings pour educs'!DT$2,[1]mai!$ES$3:$ES$37,0),6))</f>
        <v>Syl 14-21
Sev 14-21
Karen  14-22,5
Ang 17-20
Amina</v>
      </c>
      <c r="DU55" s="152" t="str">
        <f>(INDEX([1]mai!$ES$3:$EU$37,MATCH('Plannings pour educs'!DU$2,[1]mai!$ES$3:$ES$37,0),3))&amp;CHAR(10)&amp;(INDEX([1]mai!$ES$3:$EX$37,MATCH('Plannings pour educs'!DU$2,[1]mai!$ES$3:$ES$37,0),6))</f>
        <v>Lucie 14-21
Sev 14-22,5
Ang 14-21
Corinne T</v>
      </c>
      <c r="DV55" s="152" t="str">
        <f>(INDEX([1]mai!$ES$3:$EU$37,MATCH('Plannings pour educs'!DV$2,[1]mai!$ES$3:$ES$37,0),3))&amp;CHAR(10)&amp;(INDEX([1]mai!$ES$3:$EX$37,MATCH('Plannings pour educs'!DV$2,[1]mai!$ES$3:$ES$37,0),6))</f>
        <v>Emilie 14-21
Ang 14-22,5
Kat 17-20
Corinne T</v>
      </c>
      <c r="DW55" s="152" t="str">
        <f>(INDEX([1]mai!$ES$3:$EU$37,MATCH('Plannings pour educs'!DW$2,[1]mai!$ES$3:$ES$37,0),3))&amp;CHAR(10)&amp;(INDEX([1]mai!$ES$3:$EX$37,MATCH('Plannings pour educs'!DW$2,[1]mai!$ES$3:$ES$37,0),6))</f>
        <v>Emilie 14-22,5
Karen  14-21
Rémi</v>
      </c>
      <c r="DX55" s="152" t="str">
        <f>(INDEX([1]mai!$ES$3:$EU$37,MATCH('Plannings pour educs'!DX$2,[1]mai!$ES$3:$ES$37,0),3))&amp;CHAR(10)&amp;(INDEX([1]mai!$ES$3:$EX$37,MATCH('Plannings pour educs'!DX$2,[1]mai!$ES$3:$ES$37,0),6))</f>
        <v>Remp 14-21
Syl 14-22,5
Rémi</v>
      </c>
      <c r="DY55" s="152" t="str">
        <f>(INDEX([1]mai!$ES$3:$EU$37,MATCH('Plannings pour educs'!DY$2,[1]mai!$ES$3:$ES$37,0),3))&amp;CHAR(10)&amp;(INDEX([1]mai!$ES$3:$EX$37,MATCH('Plannings pour educs'!DY$2,[1]mai!$ES$3:$ES$37,0),6))</f>
        <v>Remp 14-22,5
Syl 14-21
Rémi</v>
      </c>
      <c r="DZ55" s="152" t="str">
        <f>(INDEX([1]mai!$ES$3:$EU$37,MATCH('Plannings pour educs'!DZ$2,[1]mai!$ES$3:$ES$37,0),3))&amp;CHAR(10)&amp;(INDEX([1]mai!$ES$3:$EX$37,MATCH('Plannings pour educs'!DZ$2,[1]mai!$ES$3:$ES$37,0),6))</f>
        <v>Lucie 13,5-22,5
Ang 13,5-21
Corinne T</v>
      </c>
      <c r="EA55" s="152" t="str">
        <f>(INDEX([1]mai!$ES$3:$EU$37,MATCH('Plannings pour educs'!EA$2,[1]mai!$ES$3:$ES$37,0),3))&amp;CHAR(10)&amp;(INDEX([1]mai!$ES$3:$EX$37,MATCH('Plannings pour educs'!EA$2,[1]mai!$ES$3:$ES$37,0),6))</f>
        <v>Syl 14-22,5
Karen  14-21
Ang 14-21
Emilie 17-20
Amina</v>
      </c>
      <c r="EB55" s="152" t="str">
        <f>(INDEX([1]mai!$ES$3:$EU$37,MATCH('Plannings pour educs'!EB$2,[1]mai!$ES$3:$ES$37,0),3))&amp;CHAR(10)&amp;(INDEX([1]mai!$ES$3:$EX$37,MATCH('Plannings pour educs'!EB$2,[1]mai!$ES$3:$ES$37,0),6))</f>
        <v>Lucie 14-20
Emilie 14-22,5
Karen  14-21
Rémi</v>
      </c>
      <c r="EC55" s="152" t="str">
        <f>(INDEX([1]mai!$ES$3:$EU$37,MATCH('Plannings pour educs'!EC$2,[1]mai!$ES$3:$ES$37,0),3))&amp;CHAR(10)&amp;(INDEX([1]mai!$ES$3:$EX$37,MATCH('Plannings pour educs'!EC$2,[1]mai!$ES$3:$ES$37,0),6))</f>
        <v>Remp 14-22,5
Sev 14-21
Rémi</v>
      </c>
      <c r="ED55" s="152" t="str">
        <f>(INDEX([1]mai!$ES$3:$EU$37,MATCH('Plannings pour educs'!ED$2,[1]mai!$ES$3:$ES$37,0),3))&amp;CHAR(10)&amp;(INDEX([1]mai!$ES$3:$EX$37,MATCH('Plannings pour educs'!ED$2,[1]mai!$ES$3:$ES$37,0),6))</f>
        <v>Remp 14-21
Sev 14-22,5
Corinne T</v>
      </c>
      <c r="EE55" s="152" t="str">
        <f>(INDEX([1]mai!$ES$3:$EU$37,MATCH('Plannings pour educs'!EE$2,[1]mai!$ES$3:$ES$37,0),3))&amp;CHAR(10)&amp;(INDEX([1]mai!$ES$3:$EX$37,MATCH('Plannings pour educs'!EE$2,[1]mai!$ES$3:$ES$37,0),6))</f>
        <v>Emilie 14-21
Karen  14-22,5
Corinne T</v>
      </c>
      <c r="EF55" s="152" t="str">
        <f>(INDEX([1]mai!$ES$3:$EU$37,MATCH('Plannings pour educs'!EF$2,[1]mai!$ES$3:$ES$37,0),3))&amp;CHAR(10)&amp;(INDEX([1]mai!$ES$3:$EX$37,MATCH('Plannings pour educs'!EF$2,[1]mai!$ES$3:$ES$37,0),6))</f>
        <v>Emilie 14-22,5
Karen  14-21
Kat cs-cs
Corinne T</v>
      </c>
      <c r="EG55" s="152" t="str">
        <f>(INDEX([1]mai!$ES$3:$EU$37,MATCH('Plannings pour educs'!EG$2,[1]mai!$ES$3:$ES$37,0),3))&amp;CHAR(10)&amp;(INDEX([1]mai!$ES$3:$EX$37,MATCH('Plannings pour educs'!EG$2,[1]mai!$ES$3:$ES$37,0),6))</f>
        <v>Lucie 13,5-22,5
Emilie 13,5-21
Ang 13,5-21
Rémi</v>
      </c>
      <c r="EH55" s="152" t="str">
        <f>(INDEX([1]mai!$ES$3:$EU$37,MATCH('Plannings pour educs'!EH$2,[1]mai!$ES$3:$ES$37,0),3))&amp;CHAR(10)&amp;(INDEX([1]mai!$ES$3:$EX$37,MATCH('Plannings pour educs'!EH$2,[1]mai!$ES$3:$ES$37,0),6))</f>
        <v>Emilie 14-20
Sev 14-22,5
Syl 17-20
Rémi</v>
      </c>
      <c r="EI55" s="152" t="str">
        <f>(INDEX([1]mai!$ES$3:$EU$37,MATCH('Plannings pour educs'!EI$2,[1]mai!$ES$3:$ES$37,0),3))&amp;CHAR(10)&amp;(INDEX([1]mai!$ES$3:$EX$37,MATCH('Plannings pour educs'!EI$2,[1]mai!$ES$3:$ES$37,0),6))</f>
        <v>Remp 14-21
Syl 14-22,5
Corinne T</v>
      </c>
      <c r="EJ55" s="152" t="str">
        <f>(INDEX([1]mai!$ES$3:$EU$37,MATCH('Plannings pour educs'!EJ$2,[1]mai!$ES$3:$ES$37,0),3))&amp;CHAR(10)&amp;(INDEX([1]mai!$ES$3:$EX$37,MATCH('Plannings pour educs'!EJ$2,[1]mai!$ES$3:$ES$37,0),6))</f>
        <v>Remp 14-22,5
Lucie 17-20
Corinne T</v>
      </c>
      <c r="EK55" s="152" t="str">
        <f>(INDEX([1]mai!$ES$3:$EU$37,MATCH('Plannings pour educs'!EK$2,[1]mai!$ES$3:$ES$37,0),3))&amp;CHAR(10)&amp;(INDEX([1]mai!$ES$3:$EX$37,MATCH('Plannings pour educs'!EK$2,[1]mai!$ES$3:$ES$37,0),6))</f>
        <v>Kat 14-22,5
Amina</v>
      </c>
      <c r="EL55" s="152" t="str">
        <f>(INDEX([1]mai!$ES$3:$EU$37,MATCH('Plannings pour educs'!EL$2,[1]mai!$ES$3:$ES$37,0),3))&amp;CHAR(10)&amp;(INDEX([1]mai!$ES$3:$EX$37,MATCH('Plannings pour educs'!EL$2,[1]mai!$ES$3:$ES$37,0),6))</f>
        <v>Lucie 14-22,5
Sev 14-21
Rémi</v>
      </c>
      <c r="EM55" s="152" t="str">
        <f>(INDEX([1]mai!$ES$3:$EU$37,MATCH('Plannings pour educs'!EM$2,[1]mai!$ES$3:$ES$37,0),3))&amp;CHAR(10)&amp;(INDEX([1]mai!$ES$3:$EX$37,MATCH('Plannings pour educs'!EM$2,[1]mai!$ES$3:$ES$37,0),6))</f>
        <v>Lucie 14-21
Sev 14-22,5
Rémi</v>
      </c>
      <c r="EN55" s="152" t="str">
        <f>(INDEX([1]mai!$ES$3:$EU$37,MATCH('Plannings pour educs'!EN$2,[1]mai!$ES$3:$ES$37,0),3))&amp;CHAR(10)&amp;(INDEX([1]mai!$ES$3:$EX$37,MATCH('Plannings pour educs'!EN$2,[1]mai!$ES$3:$ES$37,0),6))</f>
        <v>Lucie 13,5-21
Emilie 13,5-22,5
Karen  13,5-20
Kat 13,5-21
Corinne T</v>
      </c>
      <c r="EO55" s="152" t="str">
        <f>(INDEX([1]mai!$ES$3:$EU$37,MATCH('Plannings pour educs'!EO$2,[1]mai!$ES$3:$ES$37,0),3))&amp;CHAR(10)&amp;(INDEX([1]mai!$ES$3:$EX$37,MATCH('Plannings pour educs'!EO$2,[1]mai!$ES$3:$ES$37,0),6))</f>
        <v>Emilie 14-22,5
Kat 14-21
Karen  17-20
Corinne T</v>
      </c>
      <c r="EP55" s="152" t="str">
        <f>(INDEX([1]mai!$ES$3:$EU$37,MATCH('Plannings pour educs'!EP$2,[1]mai!$ES$3:$ES$37,0),3))&amp;CHAR(10)&amp;(INDEX([1]mai!$ES$3:$EX$37,MATCH('Plannings pour educs'!EP$2,[1]mai!$ES$3:$ES$37,0),6))</f>
        <v>Lucie 14-20
Kat 14-22,5
Corinne T</v>
      </c>
      <c r="EQ55" s="152" t="str">
        <f>(INDEX([1]mai!$ES$3:$EU$37,MATCH('Plannings pour educs'!EQ$2,[1]mai!$ES$3:$ES$37,0),3))&amp;CHAR(10)&amp;(INDEX([1]mai!$ES$3:$EX$37,MATCH('Plannings pour educs'!EQ$2,[1]mai!$ES$3:$ES$37,0),6))</f>
        <v>Remp 14-21
Syl 14-22,5
Sev 17-20
Rémi</v>
      </c>
      <c r="ER55" s="152" t="str">
        <f>(INDEX([1]mai!$ES$3:$EU$37,MATCH('Plannings pour educs'!ER$2,[1]mai!$ES$3:$ES$37,0),3))&amp;CHAR(10)&amp;(INDEX([1]mai!$ES$3:$EX$37,MATCH('Plannings pour educs'!ER$2,[1]mai!$ES$3:$ES$37,0),6))</f>
        <v>Remp 14-22,5
Syl 14-21
Amina</v>
      </c>
      <c r="ES55" s="152" t="str">
        <f>(INDEX([1]mai!$ES$3:$EU$37,MATCH('Plannings pour educs'!ES$2,[1]mai!$ES$3:$ES$37,0),3))&amp;CHAR(10)&amp;(INDEX([1]mai!$ES$3:$EX$37,MATCH('Plannings pour educs'!ES$2,[1]mai!$ES$3:$ES$37,0),6))</f>
        <v>Kat 14-22,5
Ang 14-21
Amina</v>
      </c>
      <c r="ET55" s="152" t="str">
        <f>(INDEX([1]mai!$ES$3:$EU$37,MATCH('Plannings pour educs'!ET$2,[1]mai!$ES$3:$ES$37,0),3))&amp;CHAR(10)&amp;(INDEX([1]mai!$ES$3:$EX$37,MATCH('Plannings pour educs'!ET$2,[1]mai!$ES$3:$ES$37,0),6))</f>
        <v>Kat 14-21
Ang 14-22,5
Rémi</v>
      </c>
      <c r="EU55" s="152" t="str">
        <f>(INDEX([1]mai!$ES$3:$EU$37,MATCH('Plannings pour educs'!EU$2,[1]mai!$ES$3:$ES$37,0),3))&amp;CHAR(10)&amp;(INDEX([1]mai!$ES$3:$EX$37,MATCH('Plannings pour educs'!EU$2,[1]mai!$ES$3:$ES$37,0),6))</f>
        <v>Lucie 13,5-20
Syl 13,5-21
Sev 13,5-21
Karen  13,5-22,5
Corinne T</v>
      </c>
      <c r="EV55" s="152" t="str">
        <f>(INDEX([1]mai!$ES$3:$EU$37,MATCH('Plannings pour educs'!EV$2,[1]mai!$ES$3:$ES$37,0),3))&amp;CHAR(10)&amp;(INDEX([1]mai!$ES$3:$EX$37,MATCH('Plannings pour educs'!EV$2,[1]mai!$ES$3:$ES$37,0),6))</f>
        <v>Syl 14-21
Sev 14-21
Karen  14-22,5
Corinne T</v>
      </c>
      <c r="EW55" s="152" t="str">
        <f>(INDEX([1]mai!$ES$3:$EU$37,MATCH('Plannings pour educs'!EW$2,[1]mai!$ES$3:$ES$37,0),3))&amp;CHAR(10)&amp;(INDEX([1]mai!$ES$3:$EX$37,MATCH('Plannings pour educs'!EW$2,[1]mai!$ES$3:$ES$37,0),6))</f>
        <v>Lucie 14-21
Sev 14-22,5
Corinne T</v>
      </c>
      <c r="EX55" s="152" t="str">
        <f>(INDEX([1]mai!$ES$3:$EU$37,MATCH('Plannings pour educs'!EX$2,[1]mai!$ES$3:$ES$37,0),3))&amp;CHAR(10)&amp;(INDEX([1]mai!$ES$3:$EX$37,MATCH('Plannings pour educs'!EX$2,[1]mai!$ES$3:$ES$37,0),6))</f>
        <v>Emilie 14-21
Ang 14-22,5
Kat 17-20
Rémi</v>
      </c>
      <c r="EY55" s="152" t="str">
        <f>(INDEX([1]mai!$ES$3:$EU$37,MATCH('Plannings pour educs'!EY$2,[1]mai!$ES$3:$ES$37,0),3))&amp;CHAR(10)&amp;(INDEX([1]mai!$ES$3:$EX$37,MATCH('Plannings pour educs'!EY$2,[1]mai!$ES$3:$ES$37,0),6))</f>
        <v>Emilie 14-22,5
Karen  14-21
Amina</v>
      </c>
      <c r="EZ55" s="152" t="str">
        <f>(INDEX([1]mai!$ES$3:$EU$37,MATCH('Plannings pour educs'!EZ$2,[1]mai!$ES$3:$ES$37,0),3))&amp;CHAR(10)&amp;(INDEX([1]mai!$ES$3:$EX$37,MATCH('Plannings pour educs'!EZ$2,[1]mai!$ES$3:$ES$37,0),6))</f>
        <v>Remp 14-21
Syl 14-22,5
Amina</v>
      </c>
      <c r="FA55" s="152" t="str">
        <f>(INDEX([1]mai!$ES$3:$EU$37,MATCH('Plannings pour educs'!FA$2,[1]mai!$ES$3:$ES$37,0),3))&amp;CHAR(10)&amp;(INDEX([1]mai!$ES$3:$EX$37,MATCH('Plannings pour educs'!FA$2,[1]mai!$ES$3:$ES$37,0),6))</f>
        <v>Remp 14-22,5
Syl 14-21
Rémi</v>
      </c>
      <c r="FB55" s="152" t="str">
        <f>(INDEX([1]Juin!$ES$3:$EU$37,MATCH('Plannings pour educs'!FB$2,[1]Juin!$ES$3:$ES$37,0),3))&amp;CHAR(10)&amp;(INDEX([1]Juin!$ES$3:$EX$37,MATCH('Plannings pour educs'!FB$2,[1]Juin!$ES$3:$ES$37,0),6))</f>
        <v>Lucie 13,5-20
Emilie 13,5-21
Kat 13,5-22,5
Ang 13,5-20
Rémi</v>
      </c>
      <c r="FC55" s="152" t="str">
        <f>(INDEX([1]Juin!$ES$3:$EU$37,MATCH('Plannings pour educs'!FC$2,[1]Juin!$ES$3:$ES$37,0),3))&amp;CHAR(10)&amp;(INDEX([1]Juin!$ES$3:$EX$37,MATCH('Plannings pour educs'!FC$2,[1]Juin!$ES$3:$ES$37,0),6))</f>
        <v>Sev 14-22,5
Kat 14-20
Ang 14-21
Rémi</v>
      </c>
      <c r="FD55" s="152" t="str">
        <f>(INDEX([1]Juin!$ES$3:$EU$37,MATCH('Plannings pour educs'!FD$2,[1]Juin!$ES$3:$ES$37,0),3))&amp;CHAR(10)&amp;(INDEX([1]Juin!$ES$3:$EX$37,MATCH('Plannings pour educs'!FD$2,[1]Juin!$ES$3:$ES$37,0),6))</f>
        <v>Lucie 14-22,5
Sev 14-21
Ang 17-20
Rémi</v>
      </c>
      <c r="FE55" s="152" t="str">
        <f>(INDEX([1]Juin!$ES$3:$EU$37,MATCH('Plannings pour educs'!FE$2,[1]Juin!$ES$3:$ES$37,0),3))&amp;CHAR(10)&amp;(INDEX([1]Juin!$ES$3:$EX$37,MATCH('Plannings pour educs'!FE$2,[1]Juin!$ES$3:$ES$37,0),6))</f>
        <v>Emilie 12-22,5
Kat 17-20
Ang 17-21
Corinne T</v>
      </c>
      <c r="FF55" s="152" t="str">
        <f>(INDEX([1]Juin!$ES$3:$EU$37,MATCH('Plannings pour educs'!FF$2,[1]Juin!$ES$3:$ES$37,0),3))&amp;CHAR(10)&amp;(INDEX([1]Juin!$ES$3:$EX$37,MATCH('Plannings pour educs'!FF$2,[1]Juin!$ES$3:$ES$37,0),6))</f>
        <v>Emilie 14-22,5
Corinne T</v>
      </c>
      <c r="FG55" s="152" t="str">
        <f>(INDEX([1]Juin!$ES$3:$EU$37,MATCH('Plannings pour educs'!FG$2,[1]Juin!$ES$3:$ES$37,0),3))&amp;CHAR(10)&amp;(INDEX([1]Juin!$ES$3:$EX$37,MATCH('Plannings pour educs'!FG$2,[1]Juin!$ES$3:$ES$37,0),6))</f>
        <v>Lucie 14-22,5
Sev 14-21
Amina</v>
      </c>
      <c r="FH55" s="152" t="str">
        <f>(INDEX([1]Juin!$ES$3:$EU$37,MATCH('Plannings pour educs'!FH$2,[1]Juin!$ES$3:$ES$37,0),3))&amp;CHAR(10)&amp;(INDEX([1]Juin!$ES$3:$EX$37,MATCH('Plannings pour educs'!FH$2,[1]Juin!$ES$3:$ES$37,0),6))</f>
        <v>Lucie 14-21
Sev 14-22,5
Rémi</v>
      </c>
      <c r="FI55" s="152" t="str">
        <f>(INDEX([1]Juin!$ES$3:$EU$37,MATCH('Plannings pour educs'!FI$2,[1]Juin!$ES$3:$ES$37,0),3))&amp;CHAR(10)&amp;(INDEX([1]Juin!$ES$3:$EX$37,MATCH('Plannings pour educs'!FI$2,[1]Juin!$ES$3:$ES$37,0),6))</f>
        <v>Lucie 13,5-22,5
Sev 13,5-21
Karen  13,5-21
Kat 13,5-21
Corinne T</v>
      </c>
      <c r="FJ55" s="152" t="str">
        <f>(INDEX([1]Juin!$ES$3:$EU$37,MATCH('Plannings pour educs'!FJ$2,[1]Juin!$ES$3:$ES$37,0),3))&amp;CHAR(10)&amp;(INDEX([1]Juin!$ES$3:$EX$37,MATCH('Plannings pour educs'!FJ$2,[1]Juin!$ES$3:$ES$37,0),6))</f>
        <v>Lucie 14-21
Karen  14-21
Ang 17-22,5
Emilie 17-21
Amina</v>
      </c>
      <c r="FK55" s="152" t="str">
        <f>(INDEX([1]Juin!$ES$3:$EU$37,MATCH('Plannings pour educs'!FK$2,[1]Juin!$ES$3:$ES$37,0),3))&amp;CHAR(10)&amp;(INDEX([1]Juin!$ES$3:$EX$37,MATCH('Plannings pour educs'!FK$2,[1]Juin!$ES$3:$ES$37,0),6))</f>
        <v>Emilie 14-22,5
Karen  14-21
Ang 14-21
Rémi</v>
      </c>
      <c r="FL55" s="152" t="str">
        <f>(INDEX([1]Juin!$ES$3:$EU$37,MATCH('Plannings pour educs'!FL$2,[1]Juin!$ES$3:$ES$37,0),3))&amp;CHAR(10)&amp;(INDEX([1]Juin!$ES$3:$EX$37,MATCH('Plannings pour educs'!FL$2,[1]Juin!$ES$3:$ES$37,0),6))</f>
        <v>Remp 14-22,5
Sev 14-21
Ang 17-21
Rémi</v>
      </c>
      <c r="FM55" s="152" t="str">
        <f>(INDEX([1]Juin!$ES$3:$EU$37,MATCH('Plannings pour educs'!FM$2,[1]Juin!$ES$3:$ES$37,0),3))&amp;CHAR(10)&amp;(INDEX([1]Juin!$ES$3:$EX$37,MATCH('Plannings pour educs'!FM$2,[1]Juin!$ES$3:$ES$37,0),6))</f>
        <v>Remp 14-21
Sev 14-22,5
Corinne T</v>
      </c>
      <c r="FN55" s="152" t="str">
        <f>(INDEX([1]Juin!$ES$3:$EU$37,MATCH('Plannings pour educs'!FN$2,[1]Juin!$ES$3:$ES$37,0),3))&amp;CHAR(10)&amp;(INDEX([1]Juin!$ES$3:$EX$37,MATCH('Plannings pour educs'!FN$2,[1]Juin!$ES$3:$ES$37,0),6))</f>
        <v>Emilie 14-21
Karen  14-22,5
Corinne T</v>
      </c>
      <c r="FO55" s="152" t="str">
        <f>(INDEX([1]Juin!$ES$3:$EU$37,MATCH('Plannings pour educs'!FO$2,[1]Juin!$ES$3:$ES$37,0),3))&amp;CHAR(10)&amp;(INDEX([1]Juin!$ES$3:$EX$37,MATCH('Plannings pour educs'!FO$2,[1]Juin!$ES$3:$ES$37,0),6))</f>
        <v>Emilie 14-22,5
Kat -
Karen  13-19
Corinne T</v>
      </c>
      <c r="FP55" s="152" t="str">
        <f>(INDEX([1]Juin!$ES$3:$EU$37,MATCH('Plannings pour educs'!FP$2,[1]Juin!$ES$3:$ES$37,0),3))&amp;CHAR(10)&amp;(INDEX([1]Juin!$ES$3:$EX$37,MATCH('Plannings pour educs'!FP$2,[1]Juin!$ES$3:$ES$37,0),6))</f>
        <v>Lucie 13,5-22,5
Emilie 13,5-21
Sev 13,5-20
Kat 13,5-21
Corinne TRémi</v>
      </c>
      <c r="FQ55" s="152" t="str">
        <f>(INDEX([1]Juin!$ES$3:$EU$37,MATCH('Plannings pour educs'!FQ$2,[1]Juin!$ES$3:$ES$37,0),3))&amp;CHAR(10)&amp;(INDEX([1]Juin!$ES$3:$EX$37,MATCH('Plannings pour educs'!FQ$2,[1]Juin!$ES$3:$ES$37,0),6))</f>
        <v>Sev 12-21
Karen  14-21
Ang 14-22,5
Syl 17-20
Rémi</v>
      </c>
      <c r="FR55" s="152" t="str">
        <f>(INDEX([1]Juin!$ES$3:$EU$37,MATCH('Plannings pour educs'!FR$2,[1]Juin!$ES$3:$ES$37,0),3))&amp;CHAR(10)&amp;(INDEX([1]Juin!$ES$3:$EX$37,MATCH('Plannings pour educs'!FR$2,[1]Juin!$ES$3:$ES$37,0),6))</f>
        <v>Remp 14-21
Syl 14-22,5
Ang 14-21
Corinne T</v>
      </c>
      <c r="FS55" s="152" t="str">
        <f>(INDEX([1]Juin!$ES$3:$EU$37,MATCH('Plannings pour educs'!FS$2,[1]Juin!$ES$3:$ES$37,0),3))&amp;CHAR(10)&amp;(INDEX([1]Juin!$ES$3:$EX$37,MATCH('Plannings pour educs'!FS$2,[1]Juin!$ES$3:$ES$37,0),6))</f>
        <v>Karen  12-21
Ang 17-22,5
Lucie 17-20
Corinne T</v>
      </c>
      <c r="FT55" s="152" t="str">
        <f>(INDEX([1]Juin!$ES$3:$EU$37,MATCH('Plannings pour educs'!FT$2,[1]Juin!$ES$3:$ES$37,0),3))&amp;CHAR(10)&amp;(INDEX([1]Juin!$ES$3:$EX$37,MATCH('Plannings pour educs'!FT$2,[1]Juin!$ES$3:$ES$37,0),6))</f>
        <v>Karen  14-21
Kat 17-22,5
Amina</v>
      </c>
      <c r="FU55" s="152" t="str">
        <f>(INDEX([1]Juin!$ES$3:$EU$37,MATCH('Plannings pour educs'!FU$2,[1]Juin!$ES$3:$ES$37,0),3))&amp;CHAR(10)&amp;(INDEX([1]Juin!$ES$3:$EX$37,MATCH('Plannings pour educs'!FU$2,[1]Juin!$ES$3:$ES$37,0),6))</f>
        <v>Remp 14-21
Syl 14-22,5
Rémi</v>
      </c>
      <c r="FV55" s="152" t="str">
        <f>(INDEX([1]Juin!$ES$3:$EU$37,MATCH('Plannings pour educs'!FV$2,[1]Juin!$ES$3:$ES$37,0),3))&amp;CHAR(10)&amp;(INDEX([1]Juin!$ES$3:$EX$37,MATCH('Plannings pour educs'!FV$2,[1]Juin!$ES$3:$ES$37,0),6))</f>
        <v>Remp 14-22,5
Syl 14-21
Rémi</v>
      </c>
      <c r="FW55" s="152" t="str">
        <f>(INDEX([1]Juin!$ES$3:$EU$37,MATCH('Plannings pour educs'!FW$2,[1]Juin!$ES$3:$ES$37,0),3))&amp;CHAR(10)&amp;(INDEX([1]Juin!$ES$3:$EX$37,MATCH('Plannings pour educs'!FW$2,[1]Juin!$ES$3:$ES$37,0),6))</f>
        <v>Lucie 13,5-22,5
Syl 17-21
Sev 13,5-21
Remp 13,5-20
Corinne T</v>
      </c>
      <c r="FX55" s="152" t="str">
        <f>(INDEX([1]Juin!$ES$3:$EU$37,MATCH('Plannings pour educs'!FX$2,[1]Juin!$ES$3:$ES$37,0),3))&amp;CHAR(10)&amp;(INDEX([1]Juin!$ES$3:$EX$37,MATCH('Plannings pour educs'!FX$2,[1]Juin!$ES$3:$ES$37,0),6))</f>
        <v>Syl 12-22,5
Kat 14-22,5
Ang 17-20
Karen  17-20
Amina</v>
      </c>
      <c r="FY55" s="152" t="str">
        <f>(INDEX([1]Juin!$ES$3:$EU$37,MATCH('Plannings pour educs'!FY$2,[1]Juin!$ES$3:$ES$37,0),3))&amp;CHAR(10)&amp;(INDEX([1]Juin!$ES$3:$EX$37,MATCH('Plannings pour educs'!FY$2,[1]Juin!$ES$3:$ES$37,0),6))</f>
        <v>Karen  14-21
Kat 14-21
Ang 17-22,5
Rémi</v>
      </c>
      <c r="FZ55" s="152" t="str">
        <f>(INDEX([1]Juin!$ES$3:$EU$37,MATCH('Plannings pour educs'!FZ$2,[1]Juin!$ES$3:$ES$37,0),3))&amp;CHAR(10)&amp;(INDEX([1]Juin!$ES$3:$EX$37,MATCH('Plannings pour educs'!FZ$2,[1]Juin!$ES$3:$ES$37,0),6))</f>
        <v>Remp 14-21
Syl 14-22,5
Sev 17-20
Rémi</v>
      </c>
      <c r="GA55" s="152" t="str">
        <f>(INDEX([1]Juin!$ES$3:$EU$37,MATCH('Plannings pour educs'!GA$2,[1]Juin!$ES$3:$ES$37,0),3))&amp;CHAR(10)&amp;(INDEX([1]Juin!$ES$3:$EX$37,MATCH('Plannings pour educs'!GA$2,[1]Juin!$ES$3:$ES$37,0),6))</f>
        <v>Remp 14-22,5
Syl 14-21
Corinne T</v>
      </c>
      <c r="GB55" s="152" t="str">
        <f>(INDEX([1]Juin!$ES$3:$EU$37,MATCH('Plannings pour educs'!GB$2,[1]Juin!$ES$3:$ES$37,0),3))&amp;CHAR(10)&amp;(INDEX([1]Juin!$ES$3:$EX$37,MATCH('Plannings pour educs'!GB$2,[1]Juin!$ES$3:$ES$37,0),6))</f>
        <v>Ang 14-22,5
Kat 10-21
Corinne T</v>
      </c>
      <c r="GC55" s="152" t="str">
        <f>(INDEX([1]Juin!$ES$3:$EU$37,MATCH('Plannings pour educs'!GC$2,[1]Juin!$ES$3:$ES$37,0),3))&amp;CHAR(10)&amp;(INDEX([1]Juin!$ES$3:$EX$37,MATCH('Plannings pour educs'!GC$2,[1]Juin!$ES$3:$ES$37,0),6))</f>
        <v>Ang 14-22,5
Kat 10-21
Amina</v>
      </c>
      <c r="GD55" s="152" t="str">
        <f>(INDEX([1]Juillet!$ES$3:$EU$37,MATCH('Plannings pour educs'!GD$2,[1]Juillet!$ES$3:$ES$37,0),3))</f>
        <v xml:space="preserve">Lucie 13,5-22,5
Emilie 13,5-20
Ang 12-21
Renfort 13-19
</v>
      </c>
      <c r="GE55" s="152" t="str">
        <f>(INDEX([1]Juillet!$ES$3:$EU$37,MATCH('Plannings pour educs'!GE$2,[1]Juillet!$ES$3:$ES$37,0),3))</f>
        <v xml:space="preserve">Lucie 14-21
Ang 17-22,5
Emilie 17-20
</v>
      </c>
      <c r="GF55" s="152" t="str">
        <f>(INDEX([1]Juillet!$ES$3:$EU$37,MATCH('Plannings pour educs'!GF$2,[1]Juillet!$ES$3:$ES$37,0),3))</f>
        <v xml:space="preserve">Remp 12-22,5
Emilie 14-21
Kat 17-20
</v>
      </c>
      <c r="GG55" s="152" t="str">
        <f>(INDEX([1]Juillet!$ES$3:$EU$37,MATCH('Plannings pour educs'!GG$2,[1]Juillet!$ES$3:$ES$37,0),3))</f>
        <v xml:space="preserve">Emilie 14-21
Ang 17-22,5
</v>
      </c>
      <c r="GH55" s="152" t="str">
        <f>(INDEX([1]Juillet!$ES$3:$EU$37,MATCH('Plannings pour educs'!GH$2,[1]Juillet!$ES$3:$ES$37,0),3))</f>
        <v xml:space="preserve">Emilie 14-22,5
</v>
      </c>
      <c r="GI55" s="152" t="str">
        <f>(INDEX([1]Juillet!$ES$3:$EU$37,MATCH('Plannings pour educs'!GI$2,[1]Juillet!$ES$3:$ES$37,0),3))</f>
        <v xml:space="preserve">Remp 14-22,5
</v>
      </c>
      <c r="GJ55" s="152" t="str">
        <f>(INDEX([1]Juillet!$ES$3:$EU$37,MATCH('Plannings pour educs'!GJ$2,[1]Juillet!$ES$3:$ES$37,0),3))</f>
        <v xml:space="preserve">Remp 14-22,5
Ang 17-21
</v>
      </c>
      <c r="GK55" s="152" t="str">
        <f>(INDEX([1]Juillet!$ES$3:$EU$37,MATCH('Plannings pour educs'!GK$2,[1]Juillet!$ES$3:$ES$37,0),3))</f>
        <v xml:space="preserve">Karen  13,5-20
Kat 13,5-21
Ang 13,5-22,5
</v>
      </c>
      <c r="GL55" s="152" t="str">
        <f>(INDEX([1]Juillet!$ES$3:$EU$37,MATCH('Plannings pour educs'!GL$2,[1]Juillet!$ES$3:$ES$37,0),3))</f>
        <v xml:space="preserve">Emilie 14-20
Sev 14-21
Ang 17-22,5
</v>
      </c>
      <c r="GM55" s="152" t="str">
        <f>(INDEX([1]Juillet!$ES$3:$EU$37,MATCH('Plannings pour educs'!GM$2,[1]Juillet!$ES$3:$ES$37,0),3))</f>
        <v xml:space="preserve">Remp 14-20
Karen  14-22,5
Kat 17-22,5
</v>
      </c>
      <c r="GN55" s="152" t="str">
        <f>(INDEX([1]Juillet!$ES$3:$EU$37,MATCH('Plannings pour educs'!GN$2,[1]Juillet!$ES$3:$ES$37,0),3))</f>
        <v xml:space="preserve">Karen  14-21
Kat 14-22,5
Ang 17-20
</v>
      </c>
      <c r="GO55" s="152" t="str">
        <f>(INDEX([1]Juillet!$ES$3:$EU$37,MATCH('Plannings pour educs'!GO$2,[1]Juillet!$ES$3:$ES$37,0),3))</f>
        <v xml:space="preserve">Kat 14-22,5
Ang 17-24
</v>
      </c>
      <c r="GP55" s="152" t="str">
        <f>(INDEX([1]Juillet!$ES$3:$EU$37,MATCH('Plannings pour educs'!GP$2,[1]Juillet!$ES$3:$ES$37,0),3))</f>
        <v xml:space="preserve">Emilie 14-22,5
Renfort 18-24
</v>
      </c>
      <c r="GQ55" s="152" t="str">
        <f>(INDEX([1]Juillet!$ES$3:$EU$37,MATCH('Plannings pour educs'!GQ$2,[1]Juillet!$ES$3:$ES$37,0),3))</f>
        <v xml:space="preserve">Emilie 14-22,5
Renfort 12-21
</v>
      </c>
      <c r="GR55" s="152" t="str">
        <f>(INDEX([1]Juillet!$ES$3:$EU$37,MATCH('Plannings pour educs'!GR$2,[1]Juillet!$ES$3:$ES$37,0),3))</f>
        <v xml:space="preserve">Remp 13,5-20
Emilie 13,5-21
Sev 13,5-22,5
Kat 13,5-21
</v>
      </c>
      <c r="GS55" s="152" t="str">
        <f>(INDEX([1]Juillet!$ES$3:$EU$37,MATCH('Plannings pour educs'!GS$2,[1]Juillet!$ES$3:$ES$37,0),3))</f>
        <v xml:space="preserve">Emilie 14-21
Kat 14-21
Ang 17-22,5
</v>
      </c>
      <c r="GT55" s="152" t="str">
        <f>(INDEX([1]Juillet!$ES$3:$EU$37,MATCH('Plannings pour educs'!GT$2,[1]Juillet!$ES$3:$ES$37,0),3))</f>
        <v xml:space="preserve">Emilie 14-22,5
Karen  14-21
Ang 17-21
</v>
      </c>
      <c r="GU55" s="152" t="str">
        <f>(INDEX([1]Juillet!$ES$3:$EU$37,MATCH('Plannings pour educs'!GU$2,[1]Juillet!$ES$3:$ES$37,0),3))</f>
        <v xml:space="preserve">Remp 14-22,5
Sev 17-20
Ang 17-20
</v>
      </c>
      <c r="GV55" s="152" t="str">
        <f>(INDEX([1]Juillet!$ES$3:$EU$37,MATCH('Plannings pour educs'!GV$2,[1]Juillet!$ES$3:$ES$37,0),3))</f>
        <v xml:space="preserve">Remp 14-22,5
</v>
      </c>
      <c r="GW55" s="152" t="str">
        <f>(INDEX([1]Juillet!$ES$3:$EU$37,MATCH('Plannings pour educs'!GW$2,[1]Juillet!$ES$3:$ES$37,0),3))</f>
        <v xml:space="preserve">Kat 14-22,5
Renfort 17-21
</v>
      </c>
      <c r="GX55" s="152" t="str">
        <f>(INDEX([1]Juillet!$ES$3:$EU$37,MATCH('Plannings pour educs'!GX$2,[1]Juillet!$ES$3:$ES$37,0),3))</f>
        <v xml:space="preserve">Kat 14-21
Renfort 14-22,5
</v>
      </c>
      <c r="GY55" s="152" t="str">
        <f>(INDEX([1]Juillet!$ES$3:$EU$37,MATCH('Plannings pour educs'!GY$2,[1]Juillet!$ES$3:$ES$37,0),3))</f>
        <v xml:space="preserve">Lucie 13,5-20
Sev 17-20
Karen  13,5-22,5
Kat 13,5-21
</v>
      </c>
      <c r="GZ55" s="152" t="str">
        <f>(INDEX([1]Juillet!$ES$3:$EU$37,MATCH('Plannings pour educs'!GZ$2,[1]Juillet!$ES$3:$ES$37,0),3))</f>
        <v xml:space="preserve">Sev 17-20
Karen  14-20
Ang 14-22,5
Lucie 17-20
</v>
      </c>
      <c r="HA55" s="152" t="str">
        <f>(INDEX([1]Juillet!$ES$3:$EU$37,MATCH('Plannings pour educs'!HA$2,[1]Juillet!$ES$3:$ES$37,0),3))</f>
        <v xml:space="preserve">Lucie 12-21
Ang 14-22,5
Sev 17-20
</v>
      </c>
      <c r="HB55" s="152" t="str">
        <f>(INDEX([1]Juillet!$ES$3:$EU$37,MATCH('Plannings pour educs'!HB$2,[1]Juillet!$ES$3:$ES$37,0),3))</f>
        <v xml:space="preserve">Lucie 17-21
Ang 14-22,5
Kat 17-20
</v>
      </c>
      <c r="HC55" s="152" t="str">
        <f>(INDEX([1]Juillet!$ES$3:$EU$37,MATCH('Plannings pour educs'!HC$2,[1]Juillet!$ES$3:$ES$37,0),3))</f>
        <v xml:space="preserve">Karen  14-22,5
</v>
      </c>
      <c r="HD55" s="152" t="str">
        <f>(INDEX([1]Juillet!$ES$3:$EU$37,MATCH('Plannings pour educs'!HD$2,[1]Juillet!$ES$3:$ES$37,0),3))</f>
        <v xml:space="preserve">Lucie 14-22,5
Sev 14-21
</v>
      </c>
      <c r="HE55" s="152" t="str">
        <f>(INDEX([1]Juillet!$ES$3:$EU$37,MATCH('Plannings pour educs'!HE$2,[1]Juillet!$ES$3:$ES$37,0),3))</f>
        <v xml:space="preserve">Sev 14-22,5
Renfort 14-21
</v>
      </c>
      <c r="HF55" s="152" t="str">
        <f>(INDEX([1]Aout!$ES$3:$EU$37,MATCH('Plannings pour educs'!HF$2,[1]Aout!$ES$3:$ES$37,0),3))</f>
        <v xml:space="preserve">Emilie 14-20
Ang 17-22,5
</v>
      </c>
      <c r="HG55" s="152" t="str">
        <f>(INDEX([1]Aout!$ES$3:$EU$37,MATCH('Plannings pour educs'!HG$2,[1]Aout!$ES$3:$ES$37,0),3))</f>
        <v xml:space="preserve">Lucie 14-21
Karen  17-22,5
</v>
      </c>
      <c r="HH55" s="152" t="str">
        <f>(INDEX([1]Aout!$ES$3:$EU$37,MATCH('Plannings pour educs'!HH$2,[1]Aout!$ES$3:$ES$37,0),3))</f>
        <v xml:space="preserve">Emilie 14-22,5
Karen  17-20
Ang 12-21
</v>
      </c>
      <c r="HI55" s="152" t="str">
        <f>(INDEX([1]Aout!$ES$3:$EU$37,MATCH('Plannings pour educs'!HI$2,[1]Aout!$ES$3:$ES$37,0),3))</f>
        <v xml:space="preserve">Lucie 14-22,5
Ang 14-21
</v>
      </c>
      <c r="HJ55" s="152" t="str">
        <f>(INDEX([1]Aout!$ES$3:$EU$37,MATCH('Plannings pour educs'!HJ$2,[1]Aout!$ES$3:$ES$37,0),3))</f>
        <v xml:space="preserve">Lucie 14-22,5
</v>
      </c>
      <c r="HK55" s="152" t="str">
        <f>(INDEX([1]Aout!$ES$3:$EU$37,MATCH('Plannings pour educs'!HK$2,[1]Aout!$ES$3:$ES$37,0),3))</f>
        <v xml:space="preserve">Karen  14-22,5
</v>
      </c>
      <c r="HL55" s="152" t="str">
        <f>(INDEX([1]Aout!$ES$3:$EU$37,MATCH('Plannings pour educs'!HL$2,[1]Aout!$ES$3:$ES$37,0),3))</f>
        <v xml:space="preserve">Karen  14-22,5
Emilie 17-20
</v>
      </c>
      <c r="HM55" s="152" t="str">
        <f>(INDEX([1]Aout!$ES$3:$EU$37,MATCH('Plannings pour educs'!HM$2,[1]Aout!$ES$3:$ES$37,0),3))</f>
        <v xml:space="preserve">Lucie 14-22,5
Karen  14-20
</v>
      </c>
      <c r="HN55" s="152" t="str">
        <f>(INDEX([1]Aout!$ES$3:$EU$37,MATCH('Plannings pour educs'!HN$2,[1]Aout!$ES$3:$ES$37,0),3))</f>
        <v xml:space="preserve">Emilie 14-20
Syl 17-22,5
Stag 14-21
</v>
      </c>
      <c r="HO55" s="152" t="str">
        <f>(INDEX([1]Aout!$ES$3:$EU$37,MATCH('Plannings pour educs'!HO$2,[1]Aout!$ES$3:$ES$37,0),3))</f>
        <v xml:space="preserve">Syl 14-22,5
Renfort 14-21
Stag 14-21
</v>
      </c>
      <c r="HP55" s="152" t="str">
        <f>(INDEX([1]Aout!$ES$3:$EU$37,MATCH('Plannings pour educs'!HP$2,[1]Aout!$ES$3:$ES$37,0),3))</f>
        <v xml:space="preserve">Lucie 14-20
Karen  17-22,5
Stag 14-21
</v>
      </c>
      <c r="HQ55" s="152" t="str">
        <f>(INDEX([1]Aout!$ES$3:$EU$37,MATCH('Plannings pour educs'!HQ$2,[1]Aout!$ES$3:$ES$37,0),3))</f>
        <v xml:space="preserve">Karen  14-22,5
Stag 14-21
</v>
      </c>
      <c r="HR55" s="152" t="str">
        <f>(INDEX([1]Aout!$ES$3:$EU$37,MATCH('Plannings pour educs'!HR$2,[1]Aout!$ES$3:$ES$37,0),3))</f>
        <v xml:space="preserve">Syl 14-22,5
</v>
      </c>
      <c r="HS55" s="152" t="str">
        <f>(INDEX([1]Aout!$ES$3:$EU$37,MATCH('Plannings pour educs'!HS$2,[1]Aout!$ES$3:$ES$37,0),3))</f>
        <v xml:space="preserve">Syl 14-22,5
Renfort -20
</v>
      </c>
      <c r="HT55" s="152" t="str">
        <f>(INDEX([1]Aout!$ES$3:$EU$37,MATCH('Plannings pour educs'!HT$2,[1]Aout!$ES$3:$ES$37,0),3))</f>
        <v xml:space="preserve">Lucie 13,5-22,5
Emilie 13,5-21
Stag 13,5-21
</v>
      </c>
      <c r="HU55" s="152" t="str">
        <f>(INDEX([1]Aout!$ES$3:$EU$37,MATCH('Plannings pour educs'!HU$2,[1]Aout!$ES$3:$ES$37,0),3))</f>
        <v xml:space="preserve">Emilie 14-22,5
Ang 14-20
Stag 17-21
</v>
      </c>
      <c r="HV55" s="152" t="str">
        <f>(INDEX([1]Aout!$ES$3:$EU$37,MATCH('Plannings pour educs'!HV$2,[1]Aout!$ES$3:$ES$37,0),3))</f>
        <v xml:space="preserve">Emilie 14-22,5
Karen  14-20
</v>
      </c>
      <c r="HW55" s="152" t="str">
        <f>(INDEX([1]Aout!$ES$3:$EU$37,MATCH('Plannings pour educs'!HW$2,[1]Aout!$ES$3:$ES$37,0),3))</f>
        <v xml:space="preserve">Syl 14-22,5
Stag 14-21
Ang 17-20
</v>
      </c>
      <c r="HX55" s="152" t="str">
        <f>(INDEX([1]Aout!$ES$3:$EU$37,MATCH('Plannings pour educs'!HX$2,[1]Aout!$ES$3:$ES$37,0),3))</f>
        <v xml:space="preserve">Syl 14-22,5
</v>
      </c>
      <c r="HY55" s="152" t="str">
        <f>(INDEX([1]Aout!$ES$3:$EU$37,MATCH('Plannings pour educs'!HY$2,[1]Aout!$ES$3:$ES$37,0),3))</f>
        <v xml:space="preserve">Emilie 14-22,5
</v>
      </c>
      <c r="HZ55" s="152" t="str">
        <f>(INDEX([1]Aout!$ES$3:$EU$37,MATCH('Plannings pour educs'!HZ$2,[1]Aout!$ES$3:$ES$37,0),3))</f>
        <v xml:space="preserve">Emilie 14-21
Ang 17-22,5
</v>
      </c>
      <c r="IA55" s="152" t="str">
        <f>(INDEX([1]Aout!$ES$3:$EU$37,MATCH('Plannings pour educs'!IA$2,[1]Aout!$ES$3:$ES$37,0),3))</f>
        <v xml:space="preserve">Lucie 13,5-21
Karen  13,5-22,5
Kat 13,5-20
</v>
      </c>
      <c r="IB55" s="152" t="str">
        <f>(INDEX([1]Aout!$ES$3:$EU$37,MATCH('Plannings pour educs'!IB$2,[1]Aout!$ES$3:$ES$37,0),3))</f>
        <v xml:space="preserve">Karen  14-21
Ang 14-22,5
</v>
      </c>
      <c r="IC55" s="152" t="str">
        <f>(INDEX([1]Aout!$ES$3:$EU$37,MATCH('Plannings pour educs'!IC$2,[1]Aout!$ES$3:$ES$37,0),3))</f>
        <v xml:space="preserve">Lucie 12-21
Sev 14-22,5
Remp 17-20
</v>
      </c>
      <c r="ID55" s="152" t="str">
        <f>(INDEX([1]Aout!$ES$3:$EU$37,MATCH('Plannings pour educs'!ID$2,[1]Aout!$ES$3:$ES$37,0),3))</f>
        <v xml:space="preserve">Ang 14-22,5
Kat 17-20
Stag -21
</v>
      </c>
      <c r="IE55" s="152" t="str">
        <f>(INDEX([1]Aout!$ES$3:$EU$37,MATCH('Plannings pour educs'!IE$2,[1]Aout!$ES$3:$ES$37,0),3))</f>
        <v xml:space="preserve">Ang 17-22,5
</v>
      </c>
      <c r="IF55" s="152" t="str">
        <f>(INDEX([1]Aout!$ES$3:$EU$37,MATCH('Plannings pour educs'!IF$2,[1]Aout!$ES$3:$ES$37,0),3))</f>
        <v xml:space="preserve">Lucie 14-22,5
Sev 14-21
</v>
      </c>
      <c r="IG55" s="152" t="str">
        <f>(INDEX([1]Aout!$ES$3:$EU$37,MATCH('Plannings pour educs'!IG$2,[1]Aout!$ES$3:$ES$37,0),3))</f>
        <v xml:space="preserve">Lucie 14-21
Sev 14-22,5
</v>
      </c>
      <c r="IH55" s="152" t="str">
        <f>(INDEX([1]Aout!$ES$3:$EU$37,MATCH('Plannings pour educs'!IH$2,[1]Aout!$ES$3:$ES$37,0),3))</f>
        <v xml:space="preserve">Remp 17-20
Sev 17-22,5
Kat 17-21
</v>
      </c>
      <c r="II55" s="152" t="str">
        <f>(INDEX([1]Aout!$ES$3:$EU$37,MATCH('Plannings pour educs'!II$2,[1]Aout!$ES$3:$ES$37,0),3))</f>
        <v xml:space="preserve">Karen  14-22,5
Kat 14-20
Ang 14-21
</v>
      </c>
      <c r="IJ55" s="152" t="str">
        <f>(INDEX([1]Aout!$ES$3:$EU$37,MATCH('Plannings pour educs'!IJ$2,[1]Aout!$ES$3:$ES$37,0),3))</f>
        <v xml:space="preserve">Karen  14-22,5
Ang 14-20
</v>
      </c>
      <c r="IK55" s="152" t="str">
        <f>(INDEX([1]Aout!$ES$3:$EU$37,MATCH('Plannings pour educs'!IK$2,[1]Aout!$ES$3:$ES$37,0),3))</f>
        <v xml:space="preserve">Remp 14-22,5
Sev 14-20
</v>
      </c>
      <c r="IL55" s="152" t="str">
        <f>(INDEX([1]Aout!$ES$3:$EU$37,MATCH('Plannings pour educs'!IL$2,[1]Aout!$ES$3:$ES$37,0),3))</f>
        <v xml:space="preserve">Remp 14-21
</v>
      </c>
      <c r="IM55" s="152" t="str">
        <f>(INDEX([1]Aout!$ES$3:$EU$37,MATCH('Plannings pour educs'!IM$2,[1]Aout!$ES$3:$ES$37,0),3))</f>
        <v xml:space="preserve">Karen  14-22,5
</v>
      </c>
      <c r="IN55" s="152" t="str">
        <f>(INDEX([1]Aout!$ES$3:$EU$37,MATCH('Plannings pour educs'!IN$2,[1]Aout!$ES$3:$ES$37,0),3))</f>
        <v xml:space="preserve">Karen  14-21
Ang 17-22,5
</v>
      </c>
      <c r="IO55" s="152" t="str">
        <f>(INDEX([1]Septembre!$ES$3:$EU$30,MATCH('Plannings pour educs'!IO$2,[1]Septembre!$ES$3:$ES$30,0),3))</f>
        <v xml:space="preserve">Emilie 13,5-21
Karen  13,5-21
Kat 13,5-22,5
</v>
      </c>
      <c r="IP55" s="152" t="str">
        <f>(INDEX([1]Septembre!$ES$3:$EU$30,MATCH('Plannings pour educs'!IP$2,[1]Septembre!$ES$3:$ES$30,0),3))</f>
        <v xml:space="preserve">Emilie 14-20
Sev 14-21
Ang 14-22,5
</v>
      </c>
      <c r="IQ55" s="152" t="str">
        <f>(INDEX([1]Septembre!$ES$3:$EU$30,MATCH('Plannings pour educs'!IQ$2,[1]Septembre!$ES$3:$ES$30,0),3))</f>
        <v xml:space="preserve">Manue 14-22,5
Ang 14-21
</v>
      </c>
      <c r="IR55" s="152" t="str">
        <f>(INDEX([1]Septembre!$ES$3:$EU$30,MATCH('Plannings pour educs'!IR$2,[1]Septembre!$ES$3:$ES$30,0),3))</f>
        <v xml:space="preserve">Karen  14-21
Ang 14-22,5
</v>
      </c>
      <c r="IS55" s="152" t="str">
        <f>(INDEX([1]Septembre!$ES$3:$EU$30,MATCH('Plannings pour educs'!IS$2,[1]Septembre!$ES$3:$ES$30,0),3))</f>
        <v xml:space="preserve">Karen  14-21
Kat 14-22,5
</v>
      </c>
      <c r="IT55" s="152" t="str">
        <f>(INDEX([1]Septembre!$ES$3:$EU$30,MATCH('Plannings pour educs'!IT$2,[1]Septembre!$ES$3:$ES$30,0),3))</f>
        <v xml:space="preserve">Sev 14-21
</v>
      </c>
      <c r="IU55" s="152" t="str">
        <f>(INDEX([1]Septembre!$ES$3:$EU$30,MATCH('Plannings pour educs'!IU$2,[1]Septembre!$ES$3:$ES$30,0),3))</f>
        <v xml:space="preserve">Sev 14-22,5
</v>
      </c>
      <c r="IV55" s="152" t="str">
        <f>(INDEX([1]Septembre!$ES$3:$EU$30,MATCH('Plannings pour educs'!IV$2,[1]Septembre!$ES$3:$ES$30,0),3))</f>
        <v xml:space="preserve">Lucie 13,5-21
Emilie 13,5-22,5
Kat 13,5-21
</v>
      </c>
      <c r="IW55" s="152" t="str">
        <f>(INDEX([1]Septembre!$ES$3:$EU$30,MATCH('Plannings pour educs'!IW$2,[1]Septembre!$ES$3:$ES$30,0),3))</f>
        <v xml:space="preserve">Emilie 14-21
Kat 14-21
Ang 17-22,5
</v>
      </c>
      <c r="IX55" s="152" t="str">
        <f>(INDEX([1]Septembre!$ES$3:$EU$30,MATCH('Plannings pour educs'!IX$2,[1]Septembre!$ES$3:$ES$30,0),3))</f>
        <v xml:space="preserve">Lucie 14-20
Emilie 14-22,5
Kat 14-21
</v>
      </c>
      <c r="IY55" s="152" t="str">
        <f>(INDEX([1]Septembre!$ES$3:$EU$30,MATCH('Plannings pour educs'!IY$2,[1]Septembre!$ES$3:$ES$30,0),3))</f>
        <v xml:space="preserve">Manue 14-21
Syl 14-22,5
Sev 17-20
</v>
      </c>
      <c r="IZ55" s="152" t="str">
        <f>(INDEX([1]Septembre!$ES$3:$EU$30,MATCH('Plannings pour educs'!IZ$2,[1]Septembre!$ES$3:$ES$30,0),3))</f>
        <v xml:space="preserve">Manue 14-22,5
Syl 14-21
</v>
      </c>
      <c r="JA55" s="152" t="str">
        <f>(INDEX([1]Septembre!$ES$3:$EU$30,MATCH('Plannings pour educs'!JA$2,[1]Septembre!$ES$3:$ES$30,0),3))</f>
        <v xml:space="preserve">Kat 14-22,5
Ang 14-21
</v>
      </c>
      <c r="JB55" s="152" t="str">
        <f>(INDEX([1]Septembre!$ES$3:$EU$30,MATCH('Plannings pour educs'!JB$2,[1]Septembre!$ES$3:$ES$30,0),3))</f>
        <v xml:space="preserve">Kat 14-21
Ang 14-22,5
</v>
      </c>
      <c r="JC55" s="152" t="str">
        <f>(INDEX([1]Septembre!$ES$3:$EU$30,MATCH('Plannings pour educs'!JC$2,[1]Septembre!$ES$3:$ES$30,0),3))</f>
        <v xml:space="preserve">Lucie 13,5-20
Syl 13,5-22,5
Sev 13,5-21
</v>
      </c>
      <c r="JD55" s="152" t="str">
        <f>(INDEX([1]Septembre!$ES$3:$EU$30,MATCH('Plannings pour educs'!JD$2,[1]Septembre!$ES$3:$ES$30,0),3))</f>
        <v xml:space="preserve">Syl 14-21
Sev 14-22,5
Ang 17-20
</v>
      </c>
      <c r="JE55" s="152" t="str">
        <f>(INDEX([1]Septembre!$ES$3:$EU$30,MATCH('Plannings pour educs'!JE$2,[1]Septembre!$ES$3:$ES$30,0),3))</f>
        <v xml:space="preserve">Lucie 14-21
Sev 14-22,5
Ang 14-21
</v>
      </c>
      <c r="JF55" s="152" t="str">
        <f>(INDEX([1]Septembre!$ES$3:$EU$30,MATCH('Plannings pour educs'!JF$2,[1]Septembre!$ES$3:$ES$30,0),3))</f>
        <v xml:space="preserve">Emilie 14-21
Ang 14-22,5
Kat 17-20
</v>
      </c>
      <c r="JG55" s="152" t="str">
        <f>(INDEX([1]Septembre!$ES$3:$EU$30,MATCH('Plannings pour educs'!JG$2,[1]Septembre!$ES$3:$ES$30,0),3))</f>
        <v xml:space="preserve">Emilie 14-22,5
</v>
      </c>
      <c r="JH55" s="152" t="str">
        <f>(INDEX([1]Septembre!$ES$3:$EU$30,MATCH('Plannings pour educs'!JH$2,[1]Septembre!$ES$3:$ES$30,0),3))</f>
        <v xml:space="preserve">Manue 14-21
Syl 14-22,5
</v>
      </c>
      <c r="JI55" s="152" t="str">
        <f>(INDEX([1]Septembre!$ES$3:$EU$30,MATCH('Plannings pour educs'!JI$2,[1]Septembre!$ES$3:$ES$30,0),3))</f>
        <v xml:space="preserve">Manue 14-22,5
Syl 14-21
</v>
      </c>
      <c r="JJ55" s="152" t="str">
        <f>(INDEX([1]Septembre!$ES$3:$EU$30,MATCH('Plannings pour educs'!JJ$2,[1]Septembre!$ES$3:$ES$30,0),3))</f>
        <v xml:space="preserve">Lucie 13,5-22,5
Kat 13,5-20
Ang 13,5-21
</v>
      </c>
      <c r="JK55" s="152" t="str">
        <f>(INDEX([1]Septembre!$ES$3:$EU$30,MATCH('Plannings pour educs'!JK$2,[1]Septembre!$ES$3:$ES$30,0),3))</f>
        <v xml:space="preserve">Syl 14-22,5
Karen  14-21
Ang 14-21
Emilie 17-20
</v>
      </c>
      <c r="JL55" s="152" t="str">
        <f>(INDEX([1]Septembre!$ES$3:$EU$30,MATCH('Plannings pour educs'!JL$2,[1]Septembre!$ES$3:$ES$30,0),3))</f>
        <v xml:space="preserve">Lucie 14-20
Emilie 14-22,5
Karen  14-21
</v>
      </c>
      <c r="JM55" s="152" t="str">
        <f>(INDEX([1]Septembre!$ES$3:$EU$30,MATCH('Plannings pour educs'!JM$2,[1]Septembre!$ES$3:$ES$30,0),3))</f>
        <v xml:space="preserve">Manue 14-22,5
Sev 14-21
Ang 17-20
</v>
      </c>
      <c r="JN55" s="152" t="str">
        <f>(INDEX([1]Septembre!$ES$3:$EU$30,MATCH('Plannings pour educs'!JN$2,[1]Septembre!$ES$3:$ES$30,0),3))</f>
        <v xml:space="preserve">Manue 14-21
Sev 14-22,5
</v>
      </c>
      <c r="JO55" s="152" t="str">
        <f>(INDEX([1]Septembre!$ES$3:$EU$30,MATCH('Plannings pour educs'!JO$2,[1]Septembre!$ES$3:$ES$30,0),3))</f>
        <v xml:space="preserve">Emilie 14-21
Karen  14-22,5
</v>
      </c>
      <c r="JP55" s="152" t="str">
        <f>(INDEX([1]Septembre!$ES$3:$EU$30,MATCH('Plannings pour educs'!JP$2,[1]Septembre!$ES$3:$ES$30,0),3))</f>
        <v xml:space="preserve">Emilie 14-22,5
Karen  14-21
</v>
      </c>
      <c r="JQ55" s="152" t="e">
        <f>(INDEX([1]Septembre!$ES$3:$EU$30,MATCH('Plannings pour educs'!JQ$2,[1]Septembre!$ES$3:$ES$30,0),3))</f>
        <v>#N/A</v>
      </c>
      <c r="JR55" s="152" t="e">
        <f>(INDEX([1]Septembre!$ES$3:$EU$30,MATCH('Plannings pour educs'!JR$2,[1]Septembre!$ES$3:$ES$30,0),3))</f>
        <v>#N/A</v>
      </c>
      <c r="JS55" s="152" t="e">
        <f>(INDEX([1]Septembre!$ES$3:$EU$30,MATCH('Plannings pour educs'!JS$2,[1]Septembre!$ES$3:$ES$30,0),3))</f>
        <v>#N/A</v>
      </c>
      <c r="JT55" s="152" t="e">
        <f>(INDEX([1]Septembre!$ES$3:$EU$30,MATCH('Plannings pour educs'!JT$2,[1]Septembre!$ES$3:$ES$30,0),3))</f>
        <v>#N/A</v>
      </c>
      <c r="JU55" s="152" t="e">
        <f>(INDEX([1]Septembre!$ES$3:$EU$30,MATCH('Plannings pour educs'!JU$2,[1]Septembre!$ES$3:$ES$30,0),3))</f>
        <v>#N/A</v>
      </c>
      <c r="JV55" s="152" t="e">
        <f>(INDEX([1]Septembre!$ES$3:$EU$30,MATCH('Plannings pour educs'!JV$2,[1]Septembre!$ES$3:$ES$30,0),3))</f>
        <v>#N/A</v>
      </c>
      <c r="JW55" s="152" t="e">
        <f>(INDEX([1]Septembre!$ES$3:$EU$30,MATCH('Plannings pour educs'!JW$2,[1]Septembre!$ES$3:$ES$30,0),3))</f>
        <v>#N/A</v>
      </c>
      <c r="JX55" s="152" t="e">
        <f>(INDEX([1]octobre!$ES$3:$EU$37,MATCH('Plannings pour educs'!JX$2,[1]octobre!$ES$3:$ES$37,0),3))</f>
        <v>#N/A</v>
      </c>
      <c r="JY55" s="152" t="e">
        <f>(INDEX([1]octobre!$ES$3:$EU$37,MATCH('Plannings pour educs'!JY$2,[1]octobre!$ES$3:$ES$37,0),3))</f>
        <v>#N/A</v>
      </c>
      <c r="JZ55" s="152" t="e">
        <f>(INDEX([1]octobre!$ES$3:$EU$37,MATCH('Plannings pour educs'!JZ$2,[1]octobre!$ES$3:$ES$37,0),3))</f>
        <v>#N/A</v>
      </c>
      <c r="KA55" s="152" t="e">
        <f>(INDEX([1]octobre!$ES$3:$EU$37,MATCH('Plannings pour educs'!KA$2,[1]octobre!$ES$3:$ES$37,0),3))</f>
        <v>#N/A</v>
      </c>
      <c r="KB55" s="152" t="e">
        <f>(INDEX([1]octobre!$ES$3:$EU$37,MATCH('Plannings pour educs'!KB$2,[1]octobre!$ES$3:$ES$37,0),3))</f>
        <v>#N/A</v>
      </c>
      <c r="KC55" s="152" t="e">
        <f>(INDEX([1]octobre!$ES$3:$EU$37,MATCH('Plannings pour educs'!KC$2,[1]octobre!$ES$3:$ES$37,0),3))</f>
        <v>#N/A</v>
      </c>
      <c r="KD55" s="152" t="e">
        <f>(INDEX([1]octobre!$ES$3:$EU$37,MATCH('Plannings pour educs'!KD$2,[1]octobre!$ES$3:$ES$37,0),3))</f>
        <v>#N/A</v>
      </c>
      <c r="KE55" s="152" t="e">
        <f>(INDEX([1]octobre!$ES$3:$EU$37,MATCH('Plannings pour educs'!KE$2,[1]octobre!$ES$3:$ES$37,0),3))</f>
        <v>#N/A</v>
      </c>
      <c r="KF55" s="152" t="e">
        <f>(INDEX([1]octobre!$ES$3:$EU$37,MATCH('Plannings pour educs'!KF$2,[1]octobre!$ES$3:$ES$37,0),3))</f>
        <v>#N/A</v>
      </c>
      <c r="KG55" s="152" t="e">
        <f>(INDEX([1]octobre!$ES$3:$EU$37,MATCH('Plannings pour educs'!KG$2,[1]octobre!$ES$3:$ES$37,0),3))</f>
        <v>#N/A</v>
      </c>
      <c r="KH55" s="152" t="e">
        <f>(INDEX([1]octobre!$ES$3:$EU$37,MATCH('Plannings pour educs'!KH$2,[1]octobre!$ES$3:$ES$37,0),3))</f>
        <v>#N/A</v>
      </c>
      <c r="KI55" s="152" t="e">
        <f>(INDEX([1]octobre!$ES$3:$EU$37,MATCH('Plannings pour educs'!KI$2,[1]octobre!$ES$3:$ES$37,0),3))</f>
        <v>#N/A</v>
      </c>
      <c r="KJ55" s="152" t="e">
        <f>(INDEX([1]octobre!$ES$3:$EU$37,MATCH('Plannings pour educs'!KJ$2,[1]octobre!$ES$3:$ES$37,0),3))</f>
        <v>#N/A</v>
      </c>
      <c r="KK55" s="152" t="e">
        <f>(INDEX([1]octobre!$ES$3:$EU$37,MATCH('Plannings pour educs'!KK$2,[1]octobre!$ES$3:$ES$37,0),3))</f>
        <v>#N/A</v>
      </c>
      <c r="KL55" s="152" t="e">
        <f>(INDEX([1]octobre!$ES$3:$EU$37,MATCH('Plannings pour educs'!KL$2,[1]octobre!$ES$3:$ES$37,0),3))</f>
        <v>#N/A</v>
      </c>
      <c r="KM55" s="152" t="e">
        <f>(INDEX([1]octobre!$ES$3:$EU$37,MATCH('Plannings pour educs'!KM$2,[1]octobre!$ES$3:$ES$37,0),3))</f>
        <v>#N/A</v>
      </c>
      <c r="KN55" s="152" t="e">
        <f>(INDEX([1]octobre!$ES$3:$EU$37,MATCH('Plannings pour educs'!KN$2,[1]octobre!$ES$3:$ES$37,0),3))</f>
        <v>#N/A</v>
      </c>
      <c r="KO55" s="152" t="e">
        <f>(INDEX([1]octobre!$ES$3:$EU$37,MATCH('Plannings pour educs'!KO$2,[1]octobre!$ES$3:$ES$37,0),3))</f>
        <v>#N/A</v>
      </c>
      <c r="KP55" s="152" t="e">
        <f>(INDEX([1]octobre!$ES$3:$EU$37,MATCH('Plannings pour educs'!KP$2,[1]octobre!$ES$3:$ES$37,0),3))</f>
        <v>#N/A</v>
      </c>
      <c r="KQ55" s="152" t="e">
        <f>(INDEX([1]octobre!$ES$3:$EU$37,MATCH('Plannings pour educs'!KQ$2,[1]octobre!$ES$3:$ES$37,0),3))</f>
        <v>#N/A</v>
      </c>
      <c r="KR55" s="152" t="e">
        <f>(INDEX([1]octobre!$ES$3:$EU$37,MATCH('Plannings pour educs'!KR$2,[1]octobre!$ES$3:$ES$37,0),3))</f>
        <v>#N/A</v>
      </c>
      <c r="KS55" s="152" t="e">
        <f>(INDEX([1]octobre!$ES$3:$EU$37,MATCH('Plannings pour educs'!KS$2,[1]octobre!$ES$3:$ES$37,0),3))</f>
        <v>#N/A</v>
      </c>
      <c r="KT55" s="152" t="e">
        <f>(INDEX([1]octobre!$ES$3:$EU$37,MATCH('Plannings pour educs'!KT$2,[1]octobre!$ES$3:$ES$37,0),3))</f>
        <v>#N/A</v>
      </c>
      <c r="KU55" s="152" t="e">
        <f>(INDEX([1]octobre!$ES$3:$EU$37,MATCH('Plannings pour educs'!KU$2,[1]octobre!$ES$3:$ES$37,0),3))</f>
        <v>#N/A</v>
      </c>
      <c r="KV55" s="152" t="e">
        <f>(INDEX([1]octobre!$ES$3:$EU$37,MATCH('Plannings pour educs'!KV$2,[1]octobre!$ES$3:$ES$37,0),3))</f>
        <v>#N/A</v>
      </c>
      <c r="KW55" s="152" t="e">
        <f>(INDEX([1]octobre!$ES$3:$EU$37,MATCH('Plannings pour educs'!KW$2,[1]octobre!$ES$3:$ES$37,0),3))</f>
        <v>#N/A</v>
      </c>
      <c r="KX55" s="152" t="e">
        <f>(INDEX([1]octobre!$ES$3:$EU$37,MATCH('Plannings pour educs'!KX$2,[1]octobre!$ES$3:$ES$37,0),3))</f>
        <v>#N/A</v>
      </c>
      <c r="KY55" s="152" t="e">
        <f>(INDEX([1]octobre!$ES$3:$EU$37,MATCH('Plannings pour educs'!KY$2,[1]octobre!$ES$3:$ES$37,0),3))</f>
        <v>#N/A</v>
      </c>
      <c r="KZ55" s="152" t="str">
        <f>(INDEX([1]Novembre!$ES$3:$EU$37,MATCH('Plannings pour educs'!KZ$2,[1]Novembre!$ES$3:$ES$37,0),3))</f>
        <v xml:space="preserve">Emilie 13,5-22,5
Karen  13,5-20
</v>
      </c>
      <c r="LA55" s="152" t="str">
        <f>(INDEX([1]Novembre!$ES$3:$EU$37,MATCH('Plannings pour educs'!LA$2,[1]Novembre!$ES$3:$ES$37,0),3))</f>
        <v xml:space="preserve">Emilie 14-21
Ang 17-22,5
Karen  17-20
</v>
      </c>
      <c r="LB55" s="152" t="str">
        <f>(INDEX([1]Novembre!$ES$3:$EU$37,MATCH('Plannings pour educs'!LB$2,[1]Novembre!$ES$3:$ES$37,0),3))</f>
        <v xml:space="preserve">Lucie 14-21
Emilie 14-22,5
</v>
      </c>
      <c r="LC55" s="152" t="str">
        <f>(INDEX([1]Novembre!$ES$3:$EU$37,MATCH('Plannings pour educs'!LC$2,[1]Novembre!$ES$3:$ES$37,0),3))</f>
        <v xml:space="preserve">Manue 14-21
Syl 14-22,5
Sev 17-20
</v>
      </c>
      <c r="LD55" s="152" t="str">
        <f>(INDEX([1]Novembre!$ES$3:$EU$37,MATCH('Plannings pour educs'!LD$2,[1]Novembre!$ES$3:$ES$37,0),3))</f>
        <v xml:space="preserve">Manue 14-22,5
Syl 14-21
</v>
      </c>
      <c r="LE55" s="152" t="str">
        <f>(INDEX([1]Novembre!$ES$3:$EU$37,MATCH('Plannings pour educs'!LE$2,[1]Novembre!$ES$3:$ES$37,0),3))</f>
        <v xml:space="preserve">Ang 14-21
</v>
      </c>
      <c r="LF55" s="152" t="str">
        <f>(INDEX([1]Novembre!$ES$3:$EU$37,MATCH('Plannings pour educs'!LF$2,[1]Novembre!$ES$3:$ES$37,0),3))</f>
        <v xml:space="preserve">Ang 14-22,5
</v>
      </c>
      <c r="LG55" s="152" t="str">
        <f>(INDEX([1]Novembre!$ES$3:$EU$37,MATCH('Plannings pour educs'!LG$2,[1]Novembre!$ES$3:$ES$37,0),3))</f>
        <v xml:space="preserve">Lucie 13,5-20
Syl 13,5-21
Sev 13,5-21
Karen  13,5-22,5
</v>
      </c>
      <c r="LH55" s="152" t="str">
        <f>(INDEX([1]Novembre!$ES$3:$EU$37,MATCH('Plannings pour educs'!LH$2,[1]Novembre!$ES$3:$ES$37,0),3))</f>
        <v xml:space="preserve">Syl 14-21
Sev 14-21
Karen  14-22,5
Ang 17-20
</v>
      </c>
      <c r="LI55" s="152" t="str">
        <f>(INDEX([1]Novembre!$ES$3:$EU$37,MATCH('Plannings pour educs'!LI$2,[1]Novembre!$ES$3:$ES$37,0),3))</f>
        <v xml:space="preserve">Lucie 14-21
Sev 14-22,5
Ang 14-21
Stag -21
</v>
      </c>
      <c r="LJ55" s="152" t="str">
        <f>(INDEX([1]Novembre!$ES$3:$EU$37,MATCH('Plannings pour educs'!LJ$2,[1]Novembre!$ES$3:$ES$37,0),3))</f>
        <v xml:space="preserve">Emilie 14-21
Ang 14-22,5
Kat 17-20
</v>
      </c>
      <c r="LK55" s="152" t="str">
        <f>(INDEX([1]Novembre!$ES$3:$EU$37,MATCH('Plannings pour educs'!LK$2,[1]Novembre!$ES$3:$ES$37,0),3))</f>
        <v xml:space="preserve">Emilie 14-22,5
Karen  14-21
</v>
      </c>
      <c r="LL55" s="152" t="str">
        <f>(INDEX([1]Novembre!$ES$3:$EU$37,MATCH('Plannings pour educs'!LL$2,[1]Novembre!$ES$3:$ES$37,0),3))</f>
        <v xml:space="preserve">Manue 14-21
Syl 14-22,5
</v>
      </c>
      <c r="LM55" s="152" t="str">
        <f>(INDEX([1]Novembre!$ES$3:$EU$37,MATCH('Plannings pour educs'!LM$2,[1]Novembre!$ES$3:$ES$37,0),3))</f>
        <v xml:space="preserve">Manue 14-22,5
Syl 14-21
</v>
      </c>
      <c r="LN55" s="152" t="str">
        <f>(INDEX([1]Novembre!$ES$3:$EU$37,MATCH('Plannings pour educs'!LN$2,[1]Novembre!$ES$3:$ES$37,0),3))</f>
        <v xml:space="preserve">Lucie 13,5-22,5
Kat 13,5-20
Ang 13,5-21
</v>
      </c>
      <c r="LO55" s="152" t="str">
        <f>(INDEX([1]Novembre!$ES$3:$EU$37,MATCH('Plannings pour educs'!LO$2,[1]Novembre!$ES$3:$ES$37,0),3))</f>
        <v xml:space="preserve">Syl 14-22,5
Karen  14-21
Ang 14-21
Emilie 17-20
</v>
      </c>
      <c r="LP55" s="152" t="str">
        <f>(INDEX([1]Novembre!$ES$3:$EU$37,MATCH('Plannings pour educs'!LP$2,[1]Novembre!$ES$3:$ES$37,0),3))</f>
        <v xml:space="preserve">Lucie 14-20
Emilie 14-22,5
Karen  14-21
</v>
      </c>
      <c r="LQ55" s="152" t="str">
        <f>(INDEX([1]Novembre!$ES$3:$EU$37,MATCH('Plannings pour educs'!LQ$2,[1]Novembre!$ES$3:$ES$37,0),3))</f>
        <v xml:space="preserve">Manue 14-22,5
Sev 14-21
Ang 17-20
</v>
      </c>
      <c r="LR55" s="152" t="str">
        <f>(INDEX([1]Novembre!$ES$3:$EU$37,MATCH('Plannings pour educs'!LR$2,[1]Novembre!$ES$3:$ES$37,0),3))</f>
        <v xml:space="preserve">Manue 14-21
Sev 14-22,5
</v>
      </c>
      <c r="LS55" s="152" t="str">
        <f>(INDEX([1]Novembre!$ES$3:$EU$37,MATCH('Plannings pour educs'!LS$2,[1]Novembre!$ES$3:$ES$37,0),3))</f>
        <v xml:space="preserve">Emilie 14-21
Karen  14-22,5
</v>
      </c>
      <c r="LT55" s="152" t="str">
        <f>(INDEX([1]Novembre!$ES$3:$EU$37,MATCH('Plannings pour educs'!LT$2,[1]Novembre!$ES$3:$ES$37,0),3))</f>
        <v xml:space="preserve">Emilie 14-22,5
Karen  14-21
</v>
      </c>
      <c r="LU55" s="152" t="str">
        <f>(INDEX([1]Novembre!$ES$3:$EU$37,MATCH('Plannings pour educs'!LU$2,[1]Novembre!$ES$3:$ES$37,0),3))</f>
        <v xml:space="preserve">Lucie 13,5-22,5
Emilie 13,5-21
Kat 13,5-21
</v>
      </c>
      <c r="LV55" s="152" t="str">
        <f>(INDEX([1]Novembre!$ES$3:$EU$37,MATCH('Plannings pour educs'!LV$2,[1]Novembre!$ES$3:$ES$37,0),3))</f>
        <v xml:space="preserve">Emilie 14-20
Sev 14-21
Ang 14-22,5
Syl 17-20
</v>
      </c>
      <c r="LW55" s="152" t="str">
        <f>(INDEX([1]Novembre!$ES$3:$EU$37,MATCH('Plannings pour educs'!LW$2,[1]Novembre!$ES$3:$ES$37,0),3))</f>
        <v xml:space="preserve">Manue 14-21
Syl 14-22,5
Ang 14-21
</v>
      </c>
      <c r="LX55" s="152" t="str">
        <f>(INDEX([1]Novembre!$ES$3:$EU$37,MATCH('Plannings pour educs'!LX$2,[1]Novembre!$ES$3:$ES$37,0),3))</f>
        <v xml:space="preserve">Ang 14-22,5
Lucie 17-20
</v>
      </c>
      <c r="LY55" s="152" t="str">
        <f>(INDEX([1]Novembre!$ES$3:$EU$37,MATCH('Plannings pour educs'!LY$2,[1]Novembre!$ES$3:$ES$37,0),3))</f>
        <v xml:space="preserve">Emilie 14-22,5
</v>
      </c>
      <c r="LZ55" s="152" t="str">
        <f>(INDEX([1]Novembre!$ES$3:$EU$37,MATCH('Plannings pour educs'!LZ$2,[1]Novembre!$ES$3:$ES$37,0),3))</f>
        <v xml:space="preserve">Lucie 14-22,5
Sev 14-21
</v>
      </c>
      <c r="MA55" s="152" t="str">
        <f>(INDEX([1]Novembre!$ES$3:$EU$37,MATCH('Plannings pour educs'!MA$2,[1]Novembre!$ES$3:$ES$37,0),3))</f>
        <v xml:space="preserve">Lucie 14-21
Sev 14-22,5
</v>
      </c>
      <c r="MB55" s="152" t="str">
        <f>(INDEX([1]Decembre!$ES$3:$EU$37,MATCH('Plannings pour educs'!MB$2,[1]Decembre!$ES$3:$ES$37,0),3))</f>
        <v xml:space="preserve">Lucie 13,5-21
Emilie 13,5-22,5
Karen  13,5-20
Kat 13,5-21
</v>
      </c>
      <c r="MC55" s="152" t="str">
        <f>(INDEX([1]Decembre!$ES$3:$EU$37,MATCH('Plannings pour educs'!MC$2,[1]Decembre!$ES$3:$ES$37,0),3))</f>
        <v xml:space="preserve">Emilie 14-21
Kat 14-21
Ang 17-22,5
Karen  17-20
</v>
      </c>
      <c r="MD55" s="152" t="str">
        <f>(INDEX([1]Decembre!$ES$3:$EU$37,MATCH('Plannings pour educs'!MD$2,[1]Decembre!$ES$3:$ES$37,0),3))</f>
        <v xml:space="preserve">Lucie 14-20
Emilie 14-22,5
Kat 14-21
</v>
      </c>
      <c r="ME55" s="152" t="str">
        <f>(INDEX([1]Decembre!$ES$3:$EU$37,MATCH('Plannings pour educs'!ME$2,[1]Decembre!$ES$3:$ES$37,0),3))</f>
        <v xml:space="preserve">Manue 14-21
Syl 14-22,5
Sev 17-20
</v>
      </c>
      <c r="MF55" s="152" t="str">
        <f>(INDEX([1]Decembre!$ES$3:$EU$37,MATCH('Plannings pour educs'!MF$2,[1]Decembre!$ES$3:$ES$37,0),3))</f>
        <v xml:space="preserve">Manue 14-22,5
Syl 14-21
</v>
      </c>
      <c r="MG55" s="152" t="str">
        <f>(INDEX([1]Decembre!$ES$3:$EU$37,MATCH('Plannings pour educs'!MG$2,[1]Decembre!$ES$3:$ES$37,0),3))</f>
        <v xml:space="preserve">Kat 14-22,5
Ang 14-21
</v>
      </c>
      <c r="MH55" s="152" t="str">
        <f>(INDEX([1]Decembre!$ES$3:$EU$37,MATCH('Plannings pour educs'!MH$2,[1]Decembre!$ES$3:$ES$37,0),3))</f>
        <v xml:space="preserve">Kat 14-21
Ang 14-22,5
</v>
      </c>
      <c r="MI55" s="152" t="str">
        <f>(INDEX([1]Decembre!$ES$3:$EU$37,MATCH('Plannings pour educs'!MI$2,[1]Decembre!$ES$3:$ES$37,0),3))</f>
        <v xml:space="preserve">Lucie 13,5-20
Syl 13,5-21
Sev 13,5-21
Karen  13,5-22,5
</v>
      </c>
      <c r="MJ55" s="152" t="str">
        <f>(INDEX([1]Decembre!$ES$3:$EU$37,MATCH('Plannings pour educs'!MJ$2,[1]Decembre!$ES$3:$ES$37,0),3))</f>
        <v xml:space="preserve">Syl 14-21
Sev 14-21
Karen  14-22,5
Ang 17-20
</v>
      </c>
      <c r="MK55" s="152" t="str">
        <f>(INDEX([1]Decembre!$ES$3:$EU$37,MATCH('Plannings pour educs'!MK$2,[1]Decembre!$ES$3:$ES$37,0),3))</f>
        <v xml:space="preserve">Lucie 14-21
Sev 14-22,5
Ang 14-21
Stag -21
</v>
      </c>
      <c r="ML55" s="152" t="str">
        <f>(INDEX([1]Decembre!$ES$3:$EU$37,MATCH('Plannings pour educs'!ML$2,[1]Decembre!$ES$3:$ES$37,0),3))</f>
        <v xml:space="preserve">Emilie 14-21
Ang 14-22,5
Kat 17-20
</v>
      </c>
      <c r="MM55" s="152" t="str">
        <f>(INDEX([1]Decembre!$ES$3:$EU$37,MATCH('Plannings pour educs'!MM$2,[1]Decembre!$ES$3:$ES$37,0),3))</f>
        <v xml:space="preserve">Emilie 14-22,5
Karen  14-21
</v>
      </c>
      <c r="MN55" s="152" t="str">
        <f>(INDEX([1]Decembre!$ES$3:$EU$37,MATCH('Plannings pour educs'!MN$2,[1]Decembre!$ES$3:$ES$37,0),3))</f>
        <v xml:space="preserve">Manue 14-21
Syl 14-22,5
</v>
      </c>
      <c r="MO55" s="152" t="str">
        <f>(INDEX([1]Decembre!$ES$3:$EU$37,MATCH('Plannings pour educs'!MO$2,[1]Decembre!$ES$3:$ES$37,0),3))</f>
        <v xml:space="preserve">Manue 14-22,5
Syl 14-21
</v>
      </c>
      <c r="MP55" s="152" t="str">
        <f>(INDEX([1]Decembre!$ES$3:$EU$37,MATCH('Plannings pour educs'!MP$2,[1]Decembre!$ES$3:$ES$37,0),3))</f>
        <v xml:space="preserve">Lucie 13,5-22,5
Kat 13,5-20
Ang 13,5-21
</v>
      </c>
      <c r="MQ55" s="152" t="str">
        <f>(INDEX([1]Decembre!$ES$3:$EU$37,MATCH('Plannings pour educs'!MQ$2,[1]Decembre!$ES$3:$ES$37,0),3))</f>
        <v xml:space="preserve">Syl 14-22,5
Karen  14-21
Ang 14-21
Emilie 17-20
</v>
      </c>
      <c r="MR55" s="152" t="str">
        <f>(INDEX([1]Decembre!$ES$3:$EU$37,MATCH('Plannings pour educs'!MR$2,[1]Decembre!$ES$3:$ES$37,0),3))</f>
        <v xml:space="preserve">Lucie 14-20
Emilie 14-22,5
Karen  14-21
</v>
      </c>
      <c r="MS55" s="152" t="str">
        <f>(INDEX([1]Decembre!$ES$3:$EU$37,MATCH('Plannings pour educs'!MS$2,[1]Decembre!$ES$3:$ES$37,0),3))</f>
        <v xml:space="preserve">Manue 14-22,5
Sev 14-21
Ang 17-20
</v>
      </c>
      <c r="MT55" s="152" t="str">
        <f>(INDEX([1]Decembre!$ES$3:$EU$37,MATCH('Plannings pour educs'!MT$2,[1]Decembre!$ES$3:$ES$37,0),3))</f>
        <v xml:space="preserve">Manue 14-21
Sev 14-22,5
</v>
      </c>
      <c r="MU55" s="152" t="str">
        <f>(INDEX([1]Decembre!$ES$3:$EU$37,MATCH('Plannings pour educs'!MU$2,[1]Decembre!$ES$3:$ES$37,0),3))</f>
        <v xml:space="preserve">Emilie 14-21
Karen  14-22,5
</v>
      </c>
      <c r="MV55" s="152" t="str">
        <f>(INDEX([1]Decembre!$ES$3:$EU$37,MATCH('Plannings pour educs'!MV$2,[1]Decembre!$ES$3:$ES$37,0),3))</f>
        <v xml:space="preserve">Emilie 14-22,5
Karen  14-21
</v>
      </c>
      <c r="MW55" s="152" t="str">
        <f>(INDEX([1]Decembre!$ES$3:$EU$37,MATCH('Plannings pour educs'!MW$2,[1]Decembre!$ES$3:$ES$37,0),3))</f>
        <v xml:space="preserve">Emilie 13,5-22,5
Karen  13,5-21
</v>
      </c>
      <c r="MX55" s="152" t="str">
        <f>(INDEX([1]Decembre!$ES$3:$EU$37,MATCH('Plannings pour educs'!MX$2,[1]Decembre!$ES$3:$ES$37,0),3))</f>
        <v xml:space="preserve">Emilie 14-20
Sev 14-21
Ang 14-22,5
</v>
      </c>
      <c r="MY55" s="152" t="str">
        <f>(INDEX([1]Decembre!$ES$3:$EU$37,MATCH('Plannings pour educs'!MY$2,[1]Decembre!$ES$3:$ES$37,0),3))</f>
        <v xml:space="preserve">Manue 14-21
Ang 14-21
</v>
      </c>
      <c r="MZ55" s="152" t="str">
        <f>(INDEX([1]Decembre!$ES$3:$EU$37,MATCH('Plannings pour educs'!MZ$2,[1]Decembre!$ES$3:$ES$37,0),3))</f>
        <v xml:space="preserve">Karen  14-21
Ang 14-22,5
</v>
      </c>
      <c r="NA55" s="152" t="str">
        <f>(INDEX([1]Decembre!$ES$3:$EU$37,MATCH('Plannings pour educs'!NA$2,[1]Decembre!$ES$3:$ES$37,0),3))</f>
        <v xml:space="preserve">Karen  14-22,5
</v>
      </c>
      <c r="NB55" s="152" t="str">
        <f>(INDEX([1]Decembre!$ES$3:$EU$37,MATCH('Plannings pour educs'!NB$2,[1]Decembre!$ES$3:$ES$37,0),3))</f>
        <v xml:space="preserve">Sev 14-21
</v>
      </c>
      <c r="NC55" s="152" t="str">
        <f>(INDEX([1]Decembre!$ES$3:$EU$37,MATCH('Plannings pour educs'!NC$2,[1]Decembre!$ES$3:$ES$37,0),3))</f>
        <v xml:space="preserve">Sev 14-22,5
</v>
      </c>
      <c r="ND55" s="152" t="str">
        <f>(INDEX([1]Decembre!$ES$3:$EU$37,MATCH('Plannings pour educs'!ND$2,[1]Decembre!$ES$3:$ES$37,0),3))</f>
        <v xml:space="preserve">Lucie 13,5-21
Karen  13,5-20
</v>
      </c>
      <c r="NE55" s="152" t="str">
        <f>(INDEX([1]Decembre!$ES$3:$EU$37,MATCH('Plannings pour educs'!NE$2,[1]Decembre!$ES$3:$ES$37,0),3))</f>
        <v xml:space="preserve">Kat 14-21
Ang 17-22,5
Karen  17-20
</v>
      </c>
      <c r="NF55" s="152" t="str">
        <f>(INDEX([1]Decembre!$ES$3:$EU$37,MATCH('Plannings pour educs'!NF$2,[1]Decembre!$ES$3:$ES$37,0),3))</f>
        <v xml:space="preserve">Lucie 14-20
Kat 14-21
</v>
      </c>
      <c r="NG55" s="152" t="str">
        <f>(INDEX([1]Decembre!$ES$3:$EU$37,MATCH('Plannings pour educs'!NG$2,[1]Decembre!$ES$3:$ES$37,0),3))</f>
        <v xml:space="preserve">Manue 14-21
Syl 14-22,5
</v>
      </c>
      <c r="NH55" s="152" t="str">
        <f>(INDEX([1]Decembre!$ES$3:$EU$37,MATCH('Plannings pour educs'!NH$2,[1]Decembre!$ES$3:$ES$37,0),3))</f>
        <v xml:space="preserve">Manue 14-22,5
Syl 14-21
</v>
      </c>
      <c r="NI55" s="152" t="str">
        <f>(INDEX([1]Decembre!$ES$3:$EU$37,MATCH('Plannings pour educs'!NI$2,[1]Decembre!$ES$3:$ES$37,0),3))</f>
        <v xml:space="preserve">Kat 14-22,5
Ang 14-21
</v>
      </c>
      <c r="NJ55" s="152" t="str">
        <f>(INDEX([1]Decembre!$ES$3:$EU$37,MATCH('Plannings pour educs'!NJ$2,[1]Decembre!$ES$3:$ES$37,0),3))</f>
        <v xml:space="preserve">Kat 14-21
Ang 14-22,5
</v>
      </c>
      <c r="NK55" s="152" t="e">
        <f>(INDEX([1]Decembre!$ES$3:$EU$37,MATCH('Plannings pour educs'!NK$2,[1]Decembre!$ES$3:$ES$37,0),3))</f>
        <v>#N/A</v>
      </c>
    </row>
    <row r="56" spans="1:375" ht="16.5" thickTop="1" thickBot="1" x14ac:dyDescent="0.3"/>
    <row r="57" spans="1:375" ht="66" hidden="1" customHeight="1" x14ac:dyDescent="0.25">
      <c r="A57" s="153" t="s">
        <v>59</v>
      </c>
      <c r="B57" s="154"/>
      <c r="C57" s="155"/>
      <c r="D57" s="155"/>
      <c r="E57" s="155"/>
      <c r="F57" s="155"/>
      <c r="G57" s="155"/>
      <c r="H57" s="155"/>
      <c r="I57" s="155"/>
      <c r="J57" s="155"/>
      <c r="K57" s="155"/>
      <c r="L57" s="155"/>
      <c r="M57" s="155"/>
      <c r="N57" s="155"/>
      <c r="O57" s="155"/>
      <c r="P57" s="155"/>
      <c r="Q57" s="155"/>
      <c r="R57" s="155"/>
      <c r="S57" s="155"/>
      <c r="T57" s="155"/>
      <c r="U57" s="155"/>
      <c r="V57" s="155"/>
      <c r="W57" s="155"/>
      <c r="X57" s="155"/>
      <c r="Y57" s="155"/>
      <c r="Z57" s="155"/>
      <c r="AA57" s="155"/>
      <c r="AB57" s="155"/>
      <c r="AC57" s="155"/>
      <c r="AD57" s="155"/>
      <c r="AE57" s="155"/>
      <c r="AF57" s="155"/>
      <c r="AG57" s="155"/>
      <c r="AH57" s="155"/>
      <c r="AI57" s="155"/>
      <c r="AJ57" s="155"/>
      <c r="AK57" s="155"/>
      <c r="AL57" s="155"/>
      <c r="AM57" s="155"/>
      <c r="AN57" s="155"/>
      <c r="AO57" s="155"/>
      <c r="AP57" s="155"/>
      <c r="AQ57" s="155"/>
      <c r="AR57" s="155"/>
      <c r="AS57" s="155"/>
      <c r="AT57" s="155"/>
      <c r="AU57" s="155"/>
      <c r="AV57" s="155"/>
      <c r="AW57" s="155"/>
      <c r="AX57" s="155"/>
      <c r="AY57" s="155"/>
      <c r="AZ57" s="155"/>
      <c r="BA57" s="155"/>
      <c r="BB57" s="155"/>
      <c r="BC57" s="155"/>
      <c r="BD57" s="155"/>
      <c r="BE57" s="155"/>
      <c r="BF57" s="155"/>
      <c r="BG57" s="155"/>
      <c r="BH57" s="155"/>
      <c r="BI57" s="155"/>
      <c r="BJ57" s="155"/>
      <c r="BK57" s="155"/>
      <c r="BL57" s="155"/>
      <c r="BM57" s="155"/>
      <c r="BN57" s="155"/>
      <c r="BO57" s="155"/>
      <c r="BP57" s="155"/>
      <c r="BQ57" s="155"/>
      <c r="BR57" s="155"/>
      <c r="BS57" s="155"/>
      <c r="BT57" s="155"/>
      <c r="BU57" s="155"/>
      <c r="BV57" s="155"/>
      <c r="BW57" s="155"/>
      <c r="BX57" s="155"/>
      <c r="BY57" s="155"/>
      <c r="BZ57" s="155"/>
      <c r="CA57" s="155"/>
      <c r="CB57" s="155"/>
      <c r="CC57" s="155"/>
      <c r="CD57" s="155"/>
      <c r="CE57" s="155"/>
      <c r="CF57" s="155"/>
      <c r="CG57" s="155"/>
      <c r="CH57" s="155"/>
      <c r="CI57" s="155"/>
      <c r="CJ57" s="155"/>
      <c r="CK57" s="155"/>
      <c r="CL57" s="155"/>
      <c r="CM57" s="155"/>
      <c r="CN57" s="155"/>
      <c r="CO57" s="155"/>
      <c r="CP57" s="155"/>
      <c r="CQ57" s="155"/>
      <c r="CR57" s="155"/>
      <c r="CS57" s="155"/>
      <c r="CT57" s="155"/>
      <c r="CU57" s="155"/>
      <c r="CV57" s="155"/>
      <c r="CW57" s="155"/>
      <c r="CX57" s="155"/>
      <c r="CY57" s="155"/>
      <c r="CZ57" s="155"/>
      <c r="DA57" s="155"/>
      <c r="DB57" s="155"/>
      <c r="DC57" s="155"/>
      <c r="DD57" s="155"/>
      <c r="DE57" s="155"/>
      <c r="DF57" s="155"/>
      <c r="DG57" s="155"/>
      <c r="DH57" s="155"/>
      <c r="DI57" s="155"/>
      <c r="DJ57" s="155"/>
      <c r="DK57" s="155"/>
      <c r="DL57" s="155"/>
      <c r="DM57" s="155"/>
      <c r="DN57" s="155"/>
      <c r="DO57" s="155"/>
      <c r="DP57" s="155"/>
      <c r="DQ57" s="155"/>
      <c r="DR57" s="155"/>
      <c r="DS57" s="155"/>
      <c r="DT57" s="155"/>
      <c r="DU57" s="155"/>
      <c r="DV57" s="155"/>
      <c r="DW57" s="155"/>
      <c r="DX57" s="155"/>
      <c r="DY57" s="155"/>
      <c r="DZ57" s="155"/>
      <c r="EA57" s="155"/>
      <c r="EB57" s="155"/>
      <c r="EC57" s="155"/>
      <c r="ED57" s="155"/>
      <c r="EE57" s="155"/>
      <c r="EF57" s="155"/>
      <c r="EG57" s="155"/>
      <c r="EH57" s="155"/>
      <c r="EI57" s="155"/>
      <c r="EJ57" s="155"/>
      <c r="EK57" s="155"/>
      <c r="EL57" s="155"/>
      <c r="EM57" s="155"/>
      <c r="EN57" s="155"/>
      <c r="EO57" s="155"/>
      <c r="EP57" s="155"/>
      <c r="EQ57" s="155"/>
      <c r="ER57" s="155"/>
      <c r="ES57" s="155"/>
      <c r="ET57" s="155"/>
      <c r="EU57" s="155"/>
      <c r="EV57" s="155"/>
      <c r="EW57" s="155"/>
      <c r="EX57" s="155"/>
      <c r="EY57" s="155"/>
      <c r="EZ57" s="155"/>
      <c r="FA57" s="155"/>
      <c r="FB57" s="155"/>
      <c r="FC57" s="155"/>
      <c r="FD57" s="155"/>
      <c r="FE57" s="155"/>
      <c r="FF57" s="155"/>
      <c r="FG57" s="155"/>
      <c r="FH57" s="155"/>
      <c r="FI57" s="155"/>
      <c r="FJ57" s="155"/>
      <c r="FK57" s="155"/>
      <c r="FL57" s="155"/>
      <c r="FM57" s="155"/>
      <c r="FN57" s="155"/>
      <c r="FO57" s="155"/>
      <c r="FP57" s="155"/>
      <c r="FQ57" s="155"/>
      <c r="FR57" s="155"/>
      <c r="FS57" s="155"/>
      <c r="FT57" s="155"/>
      <c r="FU57" s="155"/>
      <c r="FV57" s="155"/>
      <c r="FW57" s="155"/>
      <c r="FX57" s="155"/>
      <c r="FY57" s="155"/>
      <c r="FZ57" s="155"/>
      <c r="GA57" s="155"/>
      <c r="GB57" s="155"/>
      <c r="GC57" s="155"/>
      <c r="GD57" s="156"/>
      <c r="GE57" s="155"/>
      <c r="GF57" s="155"/>
      <c r="GG57" s="155"/>
      <c r="GH57" s="155"/>
      <c r="GI57" s="155"/>
      <c r="GJ57" s="155"/>
      <c r="GK57" s="155"/>
      <c r="GL57" s="155"/>
      <c r="GM57" s="155"/>
      <c r="GN57" s="155"/>
      <c r="GO57" s="155"/>
      <c r="GP57" s="155"/>
      <c r="GQ57" s="155"/>
      <c r="GR57" s="155"/>
      <c r="GS57" s="155"/>
      <c r="GT57" s="155"/>
      <c r="GU57" s="155"/>
      <c r="GV57" s="155"/>
      <c r="GW57" s="155"/>
      <c r="GX57" s="155"/>
      <c r="GY57" s="155"/>
      <c r="GZ57" s="155"/>
      <c r="HA57" s="155"/>
      <c r="HB57" s="155"/>
      <c r="HC57" s="155"/>
      <c r="HD57" s="155"/>
      <c r="HE57" s="155"/>
      <c r="HF57" s="155"/>
      <c r="HG57" s="155"/>
      <c r="HH57" s="155"/>
      <c r="HI57" s="155"/>
      <c r="HJ57" s="155"/>
      <c r="HK57" s="155"/>
      <c r="HL57" s="155"/>
      <c r="HM57" s="155"/>
      <c r="HN57" s="155"/>
      <c r="HO57" s="155"/>
      <c r="HP57" s="155"/>
      <c r="HQ57" s="155"/>
      <c r="HR57" s="155"/>
      <c r="HS57" s="155"/>
      <c r="HT57" s="155"/>
      <c r="HU57" s="155"/>
      <c r="HV57" s="155"/>
      <c r="HW57" s="155"/>
      <c r="HX57" s="155"/>
      <c r="HY57" s="155"/>
      <c r="HZ57" s="155"/>
      <c r="IA57" s="155"/>
      <c r="IB57" s="155"/>
      <c r="IC57" s="155"/>
      <c r="ID57" s="155"/>
      <c r="IE57" s="155"/>
      <c r="IF57" s="155"/>
      <c r="IG57" s="155"/>
      <c r="IH57" s="155"/>
      <c r="II57" s="155"/>
      <c r="IJ57" s="155"/>
      <c r="IK57" s="155"/>
      <c r="IL57" s="155"/>
      <c r="IM57" s="155"/>
      <c r="IN57" s="155"/>
      <c r="IO57" s="155"/>
      <c r="IP57" s="155"/>
      <c r="IQ57" s="155"/>
      <c r="IR57" s="155"/>
      <c r="IS57" s="155"/>
      <c r="IT57" s="155"/>
      <c r="IU57" s="155"/>
      <c r="IV57" s="155"/>
      <c r="IW57" s="155"/>
      <c r="IX57" s="155"/>
      <c r="IY57" s="155"/>
      <c r="IZ57" s="155"/>
      <c r="JA57" s="155"/>
      <c r="JB57" s="155"/>
      <c r="JC57" s="155"/>
      <c r="JD57" s="155"/>
      <c r="JE57" s="155"/>
      <c r="JF57" s="155"/>
      <c r="JG57" s="155"/>
      <c r="JH57" s="155"/>
      <c r="JI57" s="155"/>
      <c r="JJ57" s="155"/>
      <c r="JK57" s="155"/>
      <c r="JL57" s="155"/>
      <c r="JM57" s="155"/>
      <c r="JN57" s="155"/>
      <c r="JO57" s="155"/>
      <c r="JP57" s="155"/>
      <c r="JQ57" s="155"/>
      <c r="JR57" s="155"/>
      <c r="JS57" s="155"/>
      <c r="JT57" s="155"/>
      <c r="JU57" s="155"/>
      <c r="JV57" s="155"/>
      <c r="JW57" s="155"/>
      <c r="JX57" s="155"/>
      <c r="JY57" s="155"/>
      <c r="JZ57" s="155"/>
      <c r="KA57" s="155"/>
      <c r="KB57" s="155"/>
      <c r="KC57" s="155"/>
      <c r="KD57" s="155"/>
      <c r="KE57" s="155"/>
      <c r="KF57" s="155"/>
      <c r="KG57" s="155"/>
      <c r="KH57" s="155"/>
      <c r="KI57" s="155"/>
      <c r="KJ57" s="155"/>
      <c r="KK57" s="155"/>
      <c r="KL57" s="155"/>
      <c r="KM57" s="155"/>
      <c r="KN57" s="155"/>
      <c r="KO57" s="155"/>
      <c r="KP57" s="155"/>
      <c r="KQ57" s="155"/>
      <c r="KR57" s="155"/>
      <c r="KS57" s="155"/>
      <c r="KT57" s="155"/>
      <c r="KU57" s="155"/>
      <c r="KV57" s="155"/>
      <c r="KW57" s="155"/>
      <c r="KX57" s="155"/>
      <c r="KY57" s="155"/>
      <c r="KZ57" s="155"/>
      <c r="LA57" s="155"/>
      <c r="LB57" s="155"/>
      <c r="LC57" s="155"/>
      <c r="LD57" s="155"/>
      <c r="LE57" s="155"/>
      <c r="LF57" s="155"/>
      <c r="LG57" s="155"/>
      <c r="LH57" s="155"/>
      <c r="LI57" s="155"/>
      <c r="LJ57" s="155"/>
      <c r="LK57" s="155"/>
      <c r="LL57" s="155"/>
      <c r="LM57" s="155"/>
      <c r="LN57" s="155"/>
      <c r="LO57" s="155"/>
      <c r="LP57" s="155"/>
      <c r="LQ57" s="155"/>
      <c r="LR57" s="155"/>
      <c r="LS57" s="155"/>
      <c r="LT57" s="155"/>
      <c r="LU57" s="155"/>
      <c r="LV57" s="155"/>
      <c r="LW57" s="155"/>
      <c r="LX57" s="155"/>
      <c r="LY57" s="155"/>
      <c r="LZ57" s="155"/>
      <c r="MA57" s="155"/>
      <c r="MB57" s="155"/>
      <c r="MC57" s="155"/>
      <c r="MD57" s="155"/>
      <c r="ME57" s="155"/>
      <c r="MF57" s="155"/>
      <c r="MG57" s="155"/>
      <c r="MH57" s="155"/>
      <c r="MI57" s="155"/>
      <c r="MJ57" s="155"/>
      <c r="MK57" s="155"/>
      <c r="ML57" s="155"/>
      <c r="MM57" s="155"/>
      <c r="MN57" s="155"/>
      <c r="MO57" s="155"/>
      <c r="MP57" s="155"/>
      <c r="MQ57" s="155"/>
      <c r="MR57" s="155"/>
      <c r="MS57" s="155"/>
      <c r="MT57" s="155"/>
      <c r="MU57" s="155"/>
      <c r="MV57" s="155"/>
      <c r="MW57" s="155"/>
      <c r="MX57" s="155"/>
      <c r="MY57" s="155"/>
      <c r="MZ57" s="155"/>
      <c r="NA57" s="155"/>
      <c r="NB57" s="155"/>
      <c r="NC57" s="155"/>
      <c r="ND57" s="155"/>
      <c r="NE57" s="155"/>
      <c r="NF57" s="155"/>
      <c r="NG57" s="155"/>
      <c r="NH57" s="155"/>
      <c r="NI57" s="155"/>
      <c r="NJ57" s="155"/>
    </row>
    <row r="58" spans="1:375" ht="51.75" hidden="1" customHeight="1" x14ac:dyDescent="0.25">
      <c r="A58" s="157"/>
      <c r="B58" s="158"/>
      <c r="C58" s="159"/>
      <c r="D58" s="159"/>
      <c r="E58" s="159"/>
      <c r="F58" s="159"/>
      <c r="G58" s="159"/>
      <c r="H58" s="159"/>
      <c r="I58" s="159"/>
      <c r="J58" s="159"/>
      <c r="K58" s="159"/>
      <c r="L58" s="159"/>
      <c r="M58" s="159"/>
      <c r="N58" s="159"/>
      <c r="O58" s="159"/>
      <c r="P58" s="159"/>
      <c r="Q58" s="159"/>
      <c r="R58" s="159"/>
      <c r="S58" s="159"/>
      <c r="T58" s="159"/>
      <c r="U58" s="159"/>
      <c r="V58" s="159"/>
      <c r="W58" s="159"/>
      <c r="X58" s="159"/>
      <c r="Y58" s="159"/>
      <c r="Z58" s="159"/>
      <c r="AA58" s="159"/>
      <c r="AB58" s="159"/>
      <c r="AC58" s="159"/>
      <c r="AD58" s="159"/>
      <c r="AE58" s="159"/>
      <c r="AF58" s="159"/>
      <c r="AG58" s="159"/>
      <c r="AH58" s="159"/>
      <c r="AI58" s="159"/>
      <c r="AJ58" s="159"/>
      <c r="AK58" s="159"/>
      <c r="AL58" s="159"/>
      <c r="AM58" s="159"/>
      <c r="AN58" s="159"/>
      <c r="AO58" s="159"/>
      <c r="AP58" s="159"/>
      <c r="AQ58" s="159"/>
      <c r="AR58" s="159"/>
      <c r="AS58" s="159"/>
      <c r="AT58" s="159"/>
      <c r="AU58" s="159"/>
      <c r="AV58" s="159"/>
      <c r="AW58" s="159"/>
      <c r="AX58" s="159"/>
      <c r="AY58" s="159"/>
      <c r="AZ58" s="159"/>
      <c r="BA58" s="159"/>
      <c r="BB58" s="159"/>
      <c r="BC58" s="159"/>
      <c r="BD58" s="159"/>
      <c r="BE58" s="159"/>
      <c r="BF58" s="159"/>
      <c r="BG58" s="159"/>
      <c r="BH58" s="159"/>
      <c r="BI58" s="159"/>
      <c r="BJ58" s="159"/>
      <c r="BK58" s="159"/>
      <c r="BL58" s="159"/>
      <c r="BM58" s="159"/>
      <c r="BN58" s="159"/>
      <c r="BO58" s="159"/>
      <c r="BP58" s="159"/>
      <c r="BQ58" s="159"/>
      <c r="BR58" s="159"/>
      <c r="BS58" s="159"/>
      <c r="BT58" s="159"/>
      <c r="BU58" s="159"/>
      <c r="BV58" s="159"/>
      <c r="BW58" s="159"/>
      <c r="BX58" s="159"/>
      <c r="BY58" s="159"/>
      <c r="BZ58" s="159"/>
      <c r="CA58" s="159"/>
      <c r="CB58" s="159"/>
      <c r="CC58" s="159"/>
      <c r="CD58" s="159"/>
      <c r="CE58" s="159"/>
      <c r="CF58" s="159"/>
      <c r="CG58" s="159"/>
      <c r="CH58" s="159"/>
      <c r="CI58" s="159"/>
      <c r="CJ58" s="159"/>
      <c r="CK58" s="159"/>
      <c r="CL58" s="159"/>
      <c r="CM58" s="159"/>
      <c r="CN58" s="159"/>
      <c r="CO58" s="159"/>
      <c r="CP58" s="159"/>
      <c r="CQ58" s="159"/>
      <c r="CR58" s="159"/>
      <c r="CS58" s="159"/>
      <c r="CT58" s="159"/>
      <c r="CU58" s="159"/>
      <c r="CV58" s="159"/>
      <c r="CW58" s="159"/>
      <c r="CX58" s="159"/>
      <c r="CY58" s="159"/>
      <c r="CZ58" s="159"/>
      <c r="DA58" s="159"/>
      <c r="DB58" s="159"/>
      <c r="DC58" s="159"/>
      <c r="DD58" s="159"/>
      <c r="DE58" s="159"/>
      <c r="DF58" s="159"/>
      <c r="DG58" s="159"/>
      <c r="DH58" s="159"/>
      <c r="DI58" s="159"/>
      <c r="DJ58" s="159"/>
      <c r="DK58" s="159"/>
      <c r="DL58" s="159"/>
      <c r="DM58" s="159"/>
      <c r="DN58" s="159"/>
      <c r="DO58" s="159"/>
      <c r="DP58" s="159"/>
      <c r="DQ58" s="159"/>
      <c r="DR58" s="159"/>
      <c r="DS58" s="159"/>
      <c r="DT58" s="159"/>
      <c r="DU58" s="159"/>
      <c r="DV58" s="159"/>
      <c r="DW58" s="159"/>
      <c r="DX58" s="159"/>
      <c r="DY58" s="159"/>
      <c r="DZ58" s="159"/>
      <c r="EA58" s="159"/>
      <c r="EB58" s="159"/>
      <c r="EC58" s="159"/>
      <c r="ED58" s="159"/>
      <c r="EE58" s="159"/>
      <c r="EF58" s="159"/>
      <c r="EG58" s="159"/>
      <c r="EH58" s="159"/>
      <c r="EI58" s="159"/>
      <c r="EJ58" s="159"/>
      <c r="EK58" s="159"/>
      <c r="EL58" s="159"/>
      <c r="EM58" s="159"/>
      <c r="EN58" s="159"/>
      <c r="EO58" s="159"/>
      <c r="EP58" s="159"/>
      <c r="EQ58" s="159"/>
      <c r="ER58" s="159"/>
      <c r="ES58" s="159"/>
      <c r="ET58" s="159"/>
      <c r="EU58" s="159"/>
      <c r="EV58" s="159"/>
      <c r="EW58" s="159"/>
      <c r="EX58" s="159"/>
      <c r="EY58" s="159"/>
      <c r="EZ58" s="159"/>
      <c r="FA58" s="159"/>
      <c r="FB58" s="159"/>
      <c r="FC58" s="159"/>
      <c r="FD58" s="159"/>
      <c r="FE58" s="159"/>
      <c r="FF58" s="159"/>
      <c r="FG58" s="159"/>
      <c r="FH58" s="159"/>
      <c r="FI58" s="159"/>
      <c r="FJ58" s="159"/>
      <c r="FK58" s="159"/>
      <c r="FL58" s="159"/>
      <c r="FM58" s="159"/>
      <c r="FN58" s="159"/>
      <c r="FO58" s="159"/>
      <c r="FP58" s="159"/>
      <c r="FQ58" s="159"/>
      <c r="FR58" s="159"/>
      <c r="FS58" s="159"/>
      <c r="FT58" s="159"/>
      <c r="FU58" s="159"/>
      <c r="FV58" s="159"/>
      <c r="FW58" s="159"/>
      <c r="FX58" s="159"/>
      <c r="FY58" s="159"/>
      <c r="FZ58" s="159"/>
      <c r="GA58" s="159"/>
      <c r="GB58" s="159"/>
      <c r="GC58" s="159"/>
      <c r="GD58" s="160"/>
      <c r="GE58" s="159"/>
      <c r="GF58" s="159"/>
      <c r="GG58" s="159"/>
      <c r="GH58" s="159"/>
      <c r="GI58" s="159"/>
      <c r="GJ58" s="159"/>
      <c r="GK58" s="159"/>
      <c r="GL58" s="159"/>
      <c r="GM58" s="159"/>
      <c r="GN58" s="159"/>
      <c r="GO58" s="159"/>
      <c r="GP58" s="159"/>
      <c r="GQ58" s="159"/>
      <c r="GR58" s="159"/>
      <c r="GS58" s="159"/>
      <c r="GT58" s="159"/>
      <c r="GU58" s="159"/>
      <c r="GV58" s="159"/>
      <c r="GW58" s="159"/>
      <c r="GX58" s="159"/>
      <c r="GY58" s="159"/>
      <c r="GZ58" s="159"/>
      <c r="HA58" s="159"/>
      <c r="HB58" s="159"/>
      <c r="HC58" s="159"/>
      <c r="HD58" s="159"/>
      <c r="HE58" s="159"/>
      <c r="HF58" s="159"/>
      <c r="HG58" s="159"/>
      <c r="HH58" s="159"/>
      <c r="HI58" s="159"/>
      <c r="HJ58" s="159"/>
      <c r="HK58" s="159"/>
      <c r="HL58" s="159"/>
      <c r="HM58" s="159"/>
      <c r="HN58" s="159"/>
      <c r="HO58" s="159"/>
      <c r="HP58" s="159"/>
      <c r="HQ58" s="159"/>
      <c r="HR58" s="159"/>
      <c r="HS58" s="159"/>
      <c r="HT58" s="159"/>
      <c r="HU58" s="159"/>
      <c r="HV58" s="159"/>
      <c r="HW58" s="159"/>
      <c r="HX58" s="159"/>
      <c r="HY58" s="159"/>
      <c r="HZ58" s="159"/>
      <c r="IA58" s="159"/>
      <c r="IB58" s="159"/>
      <c r="IC58" s="159"/>
      <c r="ID58" s="159"/>
      <c r="IE58" s="159"/>
      <c r="IF58" s="159"/>
      <c r="IG58" s="159"/>
      <c r="IH58" s="159"/>
      <c r="II58" s="159"/>
      <c r="IJ58" s="159"/>
      <c r="IK58" s="159"/>
      <c r="IL58" s="159"/>
      <c r="IM58" s="159"/>
      <c r="IN58" s="159"/>
      <c r="IO58" s="159"/>
      <c r="IP58" s="159"/>
      <c r="IQ58" s="159"/>
      <c r="IR58" s="159"/>
      <c r="IS58" s="159"/>
      <c r="IT58" s="159"/>
      <c r="IU58" s="159"/>
      <c r="IV58" s="159"/>
      <c r="IW58" s="159"/>
      <c r="IX58" s="159"/>
      <c r="IY58" s="159"/>
      <c r="IZ58" s="159"/>
      <c r="JA58" s="159"/>
      <c r="JB58" s="159"/>
      <c r="JC58" s="159"/>
      <c r="JD58" s="159"/>
      <c r="JE58" s="159"/>
      <c r="JF58" s="159"/>
      <c r="JG58" s="159"/>
      <c r="JH58" s="159"/>
      <c r="JI58" s="159"/>
      <c r="JJ58" s="159"/>
      <c r="JK58" s="159"/>
      <c r="JL58" s="159"/>
      <c r="JM58" s="159"/>
      <c r="JN58" s="159"/>
      <c r="JO58" s="159"/>
      <c r="JP58" s="159"/>
      <c r="JQ58" s="159"/>
      <c r="JR58" s="159"/>
      <c r="JS58" s="159"/>
      <c r="JT58" s="159"/>
      <c r="JU58" s="159"/>
      <c r="JV58" s="159"/>
      <c r="JW58" s="159"/>
      <c r="JX58" s="159"/>
      <c r="JY58" s="159"/>
      <c r="JZ58" s="159"/>
      <c r="KA58" s="159"/>
      <c r="KB58" s="159"/>
      <c r="KC58" s="159"/>
      <c r="KD58" s="159"/>
      <c r="KE58" s="159"/>
      <c r="KF58" s="159"/>
      <c r="KG58" s="159"/>
      <c r="KH58" s="159"/>
      <c r="KI58" s="159"/>
      <c r="KJ58" s="159"/>
      <c r="KK58" s="159"/>
      <c r="KL58" s="159"/>
      <c r="KM58" s="159"/>
      <c r="KN58" s="159"/>
      <c r="KO58" s="159"/>
      <c r="KP58" s="159"/>
      <c r="KQ58" s="159"/>
      <c r="KR58" s="159"/>
      <c r="KS58" s="159"/>
      <c r="KT58" s="159"/>
      <c r="KU58" s="159"/>
      <c r="KV58" s="159"/>
      <c r="KW58" s="159"/>
      <c r="KX58" s="159"/>
      <c r="KY58" s="159"/>
      <c r="KZ58" s="159"/>
      <c r="LA58" s="159"/>
      <c r="LB58" s="159"/>
      <c r="LC58" s="159"/>
      <c r="LD58" s="159"/>
      <c r="LE58" s="159"/>
      <c r="LF58" s="159"/>
      <c r="LG58" s="159"/>
      <c r="LH58" s="159"/>
      <c r="LI58" s="159"/>
      <c r="LJ58" s="159"/>
      <c r="LK58" s="159"/>
      <c r="LL58" s="159"/>
      <c r="LM58" s="159"/>
      <c r="LN58" s="159"/>
      <c r="LO58" s="159"/>
      <c r="LP58" s="159"/>
      <c r="LQ58" s="159"/>
      <c r="LR58" s="159"/>
      <c r="LS58" s="159"/>
      <c r="LT58" s="159"/>
      <c r="LU58" s="159"/>
      <c r="LV58" s="159"/>
      <c r="LW58" s="159"/>
      <c r="LX58" s="159"/>
      <c r="LY58" s="159"/>
      <c r="LZ58" s="159"/>
      <c r="MA58" s="159"/>
      <c r="MB58" s="159"/>
      <c r="MC58" s="159"/>
      <c r="MD58" s="159"/>
      <c r="ME58" s="159"/>
      <c r="MF58" s="159"/>
      <c r="MG58" s="159"/>
      <c r="MH58" s="159"/>
      <c r="MI58" s="159"/>
      <c r="MJ58" s="159"/>
      <c r="MK58" s="159"/>
      <c r="ML58" s="159"/>
      <c r="MM58" s="159"/>
      <c r="MN58" s="159"/>
      <c r="MO58" s="159"/>
      <c r="MP58" s="159"/>
      <c r="MQ58" s="159"/>
      <c r="MR58" s="159"/>
      <c r="MS58" s="159"/>
      <c r="MT58" s="159"/>
      <c r="MU58" s="159"/>
      <c r="MV58" s="159"/>
      <c r="MW58" s="159"/>
      <c r="MX58" s="159"/>
      <c r="MY58" s="159"/>
      <c r="MZ58" s="159"/>
      <c r="NA58" s="159"/>
      <c r="NB58" s="159"/>
      <c r="NC58" s="159"/>
      <c r="ND58" s="159"/>
      <c r="NE58" s="159"/>
      <c r="NF58" s="159"/>
      <c r="NG58" s="159"/>
      <c r="NH58" s="159"/>
      <c r="NI58" s="159"/>
      <c r="NJ58" s="159"/>
    </row>
    <row r="59" spans="1:375" ht="59.25" hidden="1" customHeight="1" x14ac:dyDescent="0.25">
      <c r="A59" s="161" t="s">
        <v>60</v>
      </c>
      <c r="B59" s="162"/>
      <c r="C59" s="159"/>
      <c r="D59" s="159"/>
      <c r="E59" s="159"/>
      <c r="F59" s="159"/>
      <c r="G59" s="159"/>
      <c r="H59" s="159"/>
      <c r="I59" s="159"/>
      <c r="J59" s="159"/>
      <c r="K59" s="159"/>
      <c r="L59" s="159"/>
      <c r="M59" s="159"/>
      <c r="N59" s="159"/>
      <c r="O59" s="159"/>
      <c r="P59" s="159"/>
      <c r="Q59" s="159"/>
      <c r="R59" s="159"/>
      <c r="S59" s="159"/>
      <c r="T59" s="159"/>
      <c r="U59" s="159"/>
      <c r="V59" s="159"/>
      <c r="W59" s="159"/>
      <c r="X59" s="159"/>
      <c r="Y59" s="159"/>
      <c r="Z59" s="159"/>
      <c r="AA59" s="159"/>
      <c r="AB59" s="159"/>
      <c r="AC59" s="159"/>
      <c r="AD59" s="159"/>
      <c r="AE59" s="159"/>
      <c r="AF59" s="159"/>
      <c r="AG59" s="159"/>
      <c r="AH59" s="159"/>
      <c r="AI59" s="159"/>
      <c r="AJ59" s="159"/>
      <c r="AK59" s="159"/>
      <c r="AL59" s="159"/>
      <c r="AM59" s="159"/>
      <c r="AN59" s="159"/>
      <c r="AO59" s="159"/>
      <c r="AP59" s="159"/>
      <c r="AQ59" s="159"/>
      <c r="AR59" s="159"/>
      <c r="AS59" s="159"/>
      <c r="AT59" s="159"/>
      <c r="AU59" s="159"/>
      <c r="AV59" s="159"/>
      <c r="AW59" s="159"/>
      <c r="AX59" s="159"/>
      <c r="AY59" s="159"/>
      <c r="AZ59" s="159"/>
      <c r="BA59" s="159"/>
      <c r="BB59" s="159"/>
      <c r="BC59" s="159"/>
      <c r="BD59" s="159"/>
      <c r="BE59" s="159"/>
      <c r="BF59" s="159"/>
      <c r="BG59" s="159"/>
      <c r="BH59" s="159"/>
      <c r="BI59" s="159"/>
      <c r="BJ59" s="159"/>
      <c r="BK59" s="159"/>
      <c r="BL59" s="159"/>
      <c r="BM59" s="159"/>
      <c r="BN59" s="159"/>
      <c r="BO59" s="159"/>
      <c r="BP59" s="159"/>
      <c r="BQ59" s="159"/>
      <c r="BR59" s="159"/>
      <c r="BS59" s="159"/>
      <c r="BT59" s="159"/>
      <c r="BU59" s="159"/>
      <c r="BV59" s="159"/>
      <c r="BW59" s="159"/>
      <c r="BX59" s="159"/>
      <c r="BY59" s="159"/>
      <c r="BZ59" s="159"/>
      <c r="CA59" s="159"/>
      <c r="CB59" s="159"/>
      <c r="CC59" s="159"/>
      <c r="CD59" s="159"/>
      <c r="CE59" s="159"/>
      <c r="CF59" s="159"/>
      <c r="CG59" s="159"/>
      <c r="CH59" s="159"/>
      <c r="CI59" s="159"/>
      <c r="CJ59" s="159"/>
      <c r="CK59" s="159"/>
      <c r="CL59" s="159"/>
      <c r="CM59" s="159"/>
      <c r="CN59" s="159"/>
      <c r="CO59" s="159"/>
      <c r="CP59" s="159"/>
      <c r="CQ59" s="159"/>
      <c r="CR59" s="159"/>
      <c r="CS59" s="159"/>
      <c r="CT59" s="159"/>
      <c r="CU59" s="159"/>
      <c r="CV59" s="159"/>
      <c r="CW59" s="159"/>
      <c r="CX59" s="159"/>
      <c r="CY59" s="159"/>
      <c r="CZ59" s="159"/>
      <c r="DA59" s="159"/>
      <c r="DB59" s="159"/>
      <c r="DC59" s="159"/>
      <c r="DD59" s="159"/>
      <c r="DE59" s="159"/>
      <c r="DF59" s="159"/>
      <c r="DG59" s="159"/>
      <c r="DH59" s="159"/>
      <c r="DI59" s="159"/>
      <c r="DJ59" s="159"/>
      <c r="DK59" s="159"/>
      <c r="DL59" s="159"/>
      <c r="DM59" s="159"/>
      <c r="DN59" s="159"/>
      <c r="DO59" s="159"/>
      <c r="DP59" s="159"/>
      <c r="DQ59" s="159"/>
      <c r="DR59" s="159"/>
      <c r="DS59" s="159"/>
      <c r="DT59" s="159"/>
      <c r="DU59" s="159"/>
      <c r="DV59" s="159"/>
      <c r="DW59" s="159"/>
      <c r="DX59" s="159"/>
      <c r="DY59" s="159"/>
      <c r="DZ59" s="159"/>
      <c r="EA59" s="159"/>
      <c r="EB59" s="159"/>
      <c r="EC59" s="159"/>
      <c r="ED59" s="159"/>
      <c r="EE59" s="159"/>
      <c r="EF59" s="159"/>
      <c r="EG59" s="159"/>
      <c r="EH59" s="159"/>
      <c r="EI59" s="159"/>
      <c r="EJ59" s="159"/>
      <c r="EK59" s="159"/>
      <c r="EL59" s="159"/>
      <c r="EM59" s="159"/>
      <c r="EN59" s="159"/>
      <c r="EO59" s="159"/>
      <c r="EP59" s="159"/>
      <c r="EQ59" s="159"/>
      <c r="ER59" s="159"/>
      <c r="ES59" s="159"/>
      <c r="ET59" s="159"/>
      <c r="EU59" s="159"/>
      <c r="EV59" s="159"/>
      <c r="EW59" s="159"/>
      <c r="EX59" s="159"/>
      <c r="EY59" s="159"/>
      <c r="EZ59" s="159"/>
      <c r="FA59" s="159"/>
      <c r="FB59" s="159"/>
      <c r="FC59" s="159"/>
      <c r="FD59" s="159"/>
      <c r="FE59" s="159"/>
      <c r="FF59" s="159"/>
      <c r="FG59" s="159"/>
      <c r="FH59" s="159"/>
      <c r="FI59" s="159"/>
      <c r="FJ59" s="159"/>
      <c r="FK59" s="159"/>
      <c r="FL59" s="159"/>
      <c r="FM59" s="159"/>
      <c r="FN59" s="159"/>
      <c r="FO59" s="159"/>
      <c r="FP59" s="159"/>
      <c r="FQ59" s="159"/>
      <c r="FR59" s="159"/>
      <c r="FS59" s="159"/>
      <c r="FT59" s="159"/>
      <c r="FU59" s="159"/>
      <c r="FV59" s="159"/>
      <c r="FW59" s="159"/>
      <c r="FX59" s="159"/>
      <c r="FY59" s="159"/>
      <c r="FZ59" s="159"/>
      <c r="GA59" s="159"/>
      <c r="GB59" s="159"/>
      <c r="GC59" s="159"/>
      <c r="GD59" s="160"/>
      <c r="GE59" s="159"/>
      <c r="GF59" s="159"/>
      <c r="GG59" s="159"/>
      <c r="GH59" s="159"/>
      <c r="GI59" s="159"/>
      <c r="GJ59" s="159"/>
      <c r="GK59" s="159"/>
      <c r="GL59" s="159"/>
      <c r="GM59" s="159"/>
      <c r="GN59" s="159"/>
      <c r="GO59" s="159"/>
      <c r="GP59" s="159"/>
      <c r="GQ59" s="159"/>
      <c r="GR59" s="159"/>
      <c r="GS59" s="159"/>
      <c r="GT59" s="159"/>
      <c r="GU59" s="159"/>
      <c r="GV59" s="159"/>
      <c r="GW59" s="159"/>
      <c r="GX59" s="159"/>
      <c r="GY59" s="159"/>
      <c r="GZ59" s="159"/>
      <c r="HA59" s="159"/>
      <c r="HB59" s="159"/>
      <c r="HC59" s="159"/>
      <c r="HD59" s="159"/>
      <c r="HE59" s="159"/>
      <c r="HF59" s="159"/>
      <c r="HG59" s="159"/>
      <c r="HH59" s="159"/>
      <c r="HI59" s="159"/>
      <c r="HJ59" s="159"/>
      <c r="HK59" s="159"/>
      <c r="HL59" s="159"/>
      <c r="HM59" s="159"/>
      <c r="HN59" s="159"/>
      <c r="HO59" s="159"/>
      <c r="HP59" s="159"/>
      <c r="HQ59" s="159"/>
      <c r="HR59" s="159"/>
      <c r="HS59" s="159"/>
      <c r="HT59" s="159"/>
      <c r="HU59" s="159"/>
      <c r="HV59" s="159"/>
      <c r="HW59" s="159"/>
      <c r="HX59" s="159"/>
      <c r="HY59" s="159"/>
      <c r="HZ59" s="159"/>
      <c r="IA59" s="159"/>
      <c r="IB59" s="159"/>
      <c r="IC59" s="159"/>
      <c r="ID59" s="159"/>
      <c r="IE59" s="159"/>
      <c r="IF59" s="159"/>
      <c r="IG59" s="159"/>
      <c r="IH59" s="159"/>
      <c r="II59" s="159"/>
      <c r="IJ59" s="159"/>
      <c r="IK59" s="159"/>
      <c r="IL59" s="159"/>
      <c r="IM59" s="159"/>
      <c r="IN59" s="159"/>
      <c r="IO59" s="159"/>
      <c r="IP59" s="159"/>
      <c r="IQ59" s="159"/>
      <c r="IR59" s="159"/>
      <c r="IS59" s="159"/>
      <c r="IT59" s="159"/>
      <c r="IU59" s="159"/>
      <c r="IV59" s="159"/>
      <c r="IW59" s="159"/>
      <c r="IX59" s="159"/>
      <c r="IY59" s="159"/>
      <c r="IZ59" s="159"/>
      <c r="JA59" s="159"/>
      <c r="JB59" s="159"/>
      <c r="JC59" s="159"/>
      <c r="JD59" s="159"/>
      <c r="JE59" s="159"/>
      <c r="JF59" s="159"/>
      <c r="JG59" s="159"/>
      <c r="JH59" s="159"/>
      <c r="JI59" s="159"/>
      <c r="JJ59" s="159"/>
      <c r="JK59" s="159"/>
      <c r="JL59" s="159"/>
      <c r="JM59" s="159"/>
      <c r="JN59" s="159"/>
      <c r="JO59" s="159"/>
      <c r="JP59" s="159"/>
      <c r="JQ59" s="159"/>
      <c r="JR59" s="159"/>
      <c r="JS59" s="159"/>
      <c r="JT59" s="159"/>
      <c r="JU59" s="159"/>
      <c r="JV59" s="159"/>
      <c r="JW59" s="159"/>
      <c r="JX59" s="159"/>
      <c r="JY59" s="159"/>
      <c r="JZ59" s="159"/>
      <c r="KA59" s="159"/>
      <c r="KB59" s="159"/>
      <c r="KC59" s="159"/>
      <c r="KD59" s="159"/>
      <c r="KE59" s="159"/>
      <c r="KF59" s="159"/>
      <c r="KG59" s="159"/>
      <c r="KH59" s="159"/>
      <c r="KI59" s="159"/>
      <c r="KJ59" s="159"/>
      <c r="KK59" s="159"/>
      <c r="KL59" s="159"/>
      <c r="KM59" s="159"/>
      <c r="KN59" s="159"/>
      <c r="KO59" s="159"/>
      <c r="KP59" s="159"/>
      <c r="KQ59" s="159"/>
      <c r="KR59" s="159"/>
      <c r="KS59" s="159"/>
      <c r="KT59" s="159"/>
      <c r="KU59" s="159"/>
      <c r="KV59" s="159"/>
      <c r="KW59" s="159"/>
      <c r="KX59" s="159"/>
      <c r="KY59" s="159"/>
      <c r="KZ59" s="159"/>
      <c r="LA59" s="159"/>
      <c r="LB59" s="159"/>
      <c r="LC59" s="159"/>
      <c r="LD59" s="159"/>
      <c r="LE59" s="159"/>
      <c r="LF59" s="159"/>
      <c r="LG59" s="159"/>
      <c r="LH59" s="159"/>
      <c r="LI59" s="159"/>
      <c r="LJ59" s="159"/>
      <c r="LK59" s="159"/>
      <c r="LL59" s="159"/>
      <c r="LM59" s="159"/>
      <c r="LN59" s="159"/>
      <c r="LO59" s="159"/>
      <c r="LP59" s="159"/>
      <c r="LQ59" s="159"/>
      <c r="LR59" s="159"/>
      <c r="LS59" s="159"/>
      <c r="LT59" s="159"/>
      <c r="LU59" s="159"/>
      <c r="LV59" s="159"/>
      <c r="LW59" s="159"/>
      <c r="LX59" s="159"/>
      <c r="LY59" s="159"/>
      <c r="LZ59" s="159"/>
      <c r="MA59" s="159"/>
      <c r="MB59" s="159"/>
      <c r="MC59" s="159"/>
      <c r="MD59" s="159"/>
      <c r="ME59" s="159"/>
      <c r="MF59" s="159"/>
      <c r="MG59" s="159"/>
      <c r="MH59" s="159"/>
      <c r="MI59" s="159"/>
      <c r="MJ59" s="159"/>
      <c r="MK59" s="159"/>
      <c r="ML59" s="159"/>
      <c r="MM59" s="159"/>
      <c r="MN59" s="159"/>
      <c r="MO59" s="159"/>
      <c r="MP59" s="159"/>
      <c r="MQ59" s="159"/>
      <c r="MR59" s="159"/>
      <c r="MS59" s="159"/>
      <c r="MT59" s="159"/>
      <c r="MU59" s="159"/>
      <c r="MV59" s="159"/>
      <c r="MW59" s="159"/>
      <c r="MX59" s="159"/>
      <c r="MY59" s="159"/>
      <c r="MZ59" s="159"/>
      <c r="NA59" s="159"/>
      <c r="NB59" s="159"/>
      <c r="NC59" s="159"/>
      <c r="ND59" s="159"/>
      <c r="NE59" s="159"/>
      <c r="NF59" s="159"/>
      <c r="NG59" s="159"/>
      <c r="NH59" s="159"/>
      <c r="NI59" s="159"/>
      <c r="NJ59" s="159"/>
    </row>
    <row r="60" spans="1:375" ht="54.75" hidden="1" customHeight="1" x14ac:dyDescent="0.25">
      <c r="A60" s="161" t="s">
        <v>61</v>
      </c>
      <c r="B60" s="162"/>
      <c r="C60" s="159"/>
      <c r="D60" s="159"/>
      <c r="E60" s="159"/>
      <c r="F60" s="159"/>
      <c r="G60" s="159"/>
      <c r="H60" s="159"/>
      <c r="I60" s="159"/>
      <c r="J60" s="159"/>
      <c r="K60" s="159"/>
      <c r="L60" s="159"/>
      <c r="M60" s="159"/>
      <c r="N60" s="159"/>
      <c r="O60" s="159"/>
      <c r="P60" s="159"/>
      <c r="Q60" s="159"/>
      <c r="R60" s="159"/>
      <c r="S60" s="159"/>
      <c r="T60" s="159"/>
      <c r="U60" s="159"/>
      <c r="V60" s="159"/>
      <c r="W60" s="159"/>
      <c r="X60" s="159"/>
      <c r="Y60" s="159"/>
      <c r="Z60" s="159"/>
      <c r="AA60" s="159"/>
      <c r="AB60" s="159"/>
      <c r="AC60" s="159"/>
      <c r="AD60" s="159"/>
      <c r="AE60" s="159"/>
      <c r="AF60" s="159"/>
      <c r="AG60" s="159"/>
      <c r="AH60" s="159"/>
      <c r="AI60" s="159"/>
      <c r="AJ60" s="159"/>
      <c r="AK60" s="159"/>
      <c r="AL60" s="159"/>
      <c r="AM60" s="159"/>
      <c r="AN60" s="159"/>
      <c r="AO60" s="159"/>
      <c r="AP60" s="159"/>
      <c r="AQ60" s="159"/>
      <c r="AR60" s="159"/>
      <c r="AS60" s="159"/>
      <c r="AT60" s="159"/>
      <c r="AU60" s="159"/>
      <c r="AV60" s="159"/>
      <c r="AW60" s="159"/>
      <c r="AX60" s="159"/>
      <c r="AY60" s="159"/>
      <c r="AZ60" s="159"/>
      <c r="BA60" s="159"/>
      <c r="BB60" s="159"/>
      <c r="BC60" s="159"/>
      <c r="BD60" s="159"/>
      <c r="BE60" s="159"/>
      <c r="BF60" s="159"/>
      <c r="BG60" s="159"/>
      <c r="BH60" s="159"/>
      <c r="BI60" s="159"/>
      <c r="BJ60" s="159"/>
      <c r="BK60" s="159"/>
      <c r="BL60" s="159"/>
      <c r="BM60" s="159"/>
      <c r="BN60" s="159"/>
      <c r="BO60" s="159"/>
      <c r="BP60" s="159"/>
      <c r="BQ60" s="159"/>
      <c r="BR60" s="159"/>
      <c r="BS60" s="159"/>
      <c r="BT60" s="159"/>
      <c r="BU60" s="159"/>
      <c r="BV60" s="159"/>
      <c r="BW60" s="159"/>
      <c r="BX60" s="159"/>
      <c r="BY60" s="159"/>
      <c r="BZ60" s="159"/>
      <c r="CA60" s="159"/>
      <c r="CB60" s="159"/>
      <c r="CC60" s="159"/>
      <c r="CD60" s="159"/>
      <c r="CE60" s="159"/>
      <c r="CF60" s="159"/>
      <c r="CG60" s="159"/>
      <c r="CH60" s="159"/>
      <c r="CI60" s="159"/>
      <c r="CJ60" s="159"/>
      <c r="CK60" s="159"/>
      <c r="CL60" s="159"/>
      <c r="CM60" s="159"/>
      <c r="CN60" s="159"/>
      <c r="CO60" s="159"/>
      <c r="CP60" s="159"/>
      <c r="CQ60" s="159"/>
      <c r="CR60" s="159"/>
      <c r="CS60" s="159"/>
      <c r="CT60" s="159"/>
      <c r="CU60" s="159"/>
      <c r="CV60" s="159"/>
      <c r="CW60" s="159"/>
      <c r="CX60" s="159"/>
      <c r="CY60" s="159"/>
      <c r="CZ60" s="159"/>
      <c r="DA60" s="159"/>
      <c r="DB60" s="159"/>
      <c r="DC60" s="159"/>
      <c r="DD60" s="159"/>
      <c r="DE60" s="159"/>
      <c r="DF60" s="159"/>
      <c r="DG60" s="159"/>
      <c r="DH60" s="159"/>
      <c r="DI60" s="159"/>
      <c r="DJ60" s="159"/>
      <c r="DK60" s="159"/>
      <c r="DL60" s="159"/>
      <c r="DM60" s="159"/>
      <c r="DN60" s="159"/>
      <c r="DO60" s="159"/>
      <c r="DP60" s="159"/>
      <c r="DQ60" s="159"/>
      <c r="DR60" s="159"/>
      <c r="DS60" s="159"/>
      <c r="DT60" s="159"/>
      <c r="DU60" s="159"/>
      <c r="DV60" s="159"/>
      <c r="DW60" s="159"/>
      <c r="DX60" s="159"/>
      <c r="DY60" s="159"/>
      <c r="DZ60" s="159"/>
      <c r="EA60" s="159"/>
      <c r="EB60" s="159"/>
      <c r="EC60" s="159"/>
      <c r="ED60" s="159"/>
      <c r="EE60" s="159"/>
      <c r="EF60" s="159"/>
      <c r="EG60" s="159"/>
      <c r="EH60" s="159"/>
      <c r="EI60" s="159"/>
      <c r="EJ60" s="159"/>
      <c r="EK60" s="159"/>
      <c r="EL60" s="159"/>
      <c r="EM60" s="159"/>
      <c r="EN60" s="159"/>
      <c r="EO60" s="159"/>
      <c r="EP60" s="159"/>
      <c r="EQ60" s="159"/>
      <c r="ER60" s="159"/>
      <c r="ES60" s="159"/>
      <c r="ET60" s="159"/>
      <c r="EU60" s="159"/>
      <c r="EV60" s="159"/>
      <c r="EW60" s="159"/>
      <c r="EX60" s="159"/>
      <c r="EY60" s="159"/>
      <c r="EZ60" s="159"/>
      <c r="FA60" s="159"/>
      <c r="FB60" s="159"/>
      <c r="FC60" s="159"/>
      <c r="FD60" s="159"/>
      <c r="FE60" s="159"/>
      <c r="FF60" s="159"/>
      <c r="FG60" s="159"/>
      <c r="FH60" s="159"/>
      <c r="FI60" s="159"/>
      <c r="FJ60" s="159"/>
      <c r="FK60" s="159"/>
      <c r="FL60" s="159"/>
      <c r="FM60" s="159"/>
      <c r="FN60" s="159"/>
      <c r="FO60" s="159"/>
      <c r="FP60" s="159"/>
      <c r="FQ60" s="159"/>
      <c r="FR60" s="159"/>
      <c r="FS60" s="159"/>
      <c r="FT60" s="159"/>
      <c r="FU60" s="159"/>
      <c r="FV60" s="159"/>
      <c r="FW60" s="159"/>
      <c r="FX60" s="159"/>
      <c r="FY60" s="159"/>
      <c r="FZ60" s="159"/>
      <c r="GA60" s="159"/>
      <c r="GB60" s="159"/>
      <c r="GC60" s="159"/>
      <c r="GD60" s="160"/>
      <c r="GE60" s="159"/>
      <c r="GF60" s="159"/>
      <c r="GG60" s="159"/>
      <c r="GH60" s="159"/>
      <c r="GI60" s="159"/>
      <c r="GJ60" s="159"/>
      <c r="GK60" s="159"/>
      <c r="GL60" s="159"/>
      <c r="GM60" s="159"/>
      <c r="GN60" s="159"/>
      <c r="GO60" s="159"/>
      <c r="GP60" s="159"/>
      <c r="GQ60" s="159"/>
      <c r="GR60" s="159"/>
      <c r="GS60" s="159"/>
      <c r="GT60" s="159"/>
      <c r="GU60" s="159"/>
      <c r="GV60" s="159"/>
      <c r="GW60" s="159"/>
      <c r="GX60" s="159"/>
      <c r="GY60" s="159"/>
      <c r="GZ60" s="159"/>
      <c r="HA60" s="159"/>
      <c r="HB60" s="159"/>
      <c r="HC60" s="159"/>
      <c r="HD60" s="159"/>
      <c r="HE60" s="159"/>
      <c r="HF60" s="159"/>
      <c r="HG60" s="159"/>
      <c r="HH60" s="159"/>
      <c r="HI60" s="159"/>
      <c r="HJ60" s="159"/>
      <c r="HK60" s="159"/>
      <c r="HL60" s="159"/>
      <c r="HM60" s="159"/>
      <c r="HN60" s="159"/>
      <c r="HO60" s="159"/>
      <c r="HP60" s="159"/>
      <c r="HQ60" s="159"/>
      <c r="HR60" s="159"/>
      <c r="HS60" s="159"/>
      <c r="HT60" s="159"/>
      <c r="HU60" s="159"/>
      <c r="HV60" s="159"/>
      <c r="HW60" s="159"/>
      <c r="HX60" s="159"/>
      <c r="HY60" s="159"/>
      <c r="HZ60" s="159"/>
      <c r="IA60" s="159"/>
      <c r="IB60" s="159"/>
      <c r="IC60" s="159"/>
      <c r="ID60" s="159"/>
      <c r="IE60" s="159"/>
      <c r="IF60" s="159"/>
      <c r="IG60" s="159"/>
      <c r="IH60" s="159"/>
      <c r="II60" s="159"/>
      <c r="IJ60" s="159"/>
      <c r="IK60" s="159"/>
      <c r="IL60" s="159"/>
      <c r="IM60" s="159"/>
      <c r="IN60" s="159"/>
      <c r="IO60" s="159"/>
      <c r="IP60" s="159"/>
      <c r="IQ60" s="159"/>
      <c r="IR60" s="159"/>
      <c r="IS60" s="159"/>
      <c r="IT60" s="159"/>
      <c r="IU60" s="159"/>
      <c r="IV60" s="159"/>
      <c r="IW60" s="159"/>
      <c r="IX60" s="159"/>
      <c r="IY60" s="159"/>
      <c r="IZ60" s="159"/>
      <c r="JA60" s="159"/>
      <c r="JB60" s="159"/>
      <c r="JC60" s="159"/>
      <c r="JD60" s="159"/>
      <c r="JE60" s="159"/>
      <c r="JF60" s="159"/>
      <c r="JG60" s="159"/>
      <c r="JH60" s="159"/>
      <c r="JI60" s="159"/>
      <c r="JJ60" s="159"/>
      <c r="JK60" s="159"/>
      <c r="JL60" s="159"/>
      <c r="JM60" s="159"/>
      <c r="JN60" s="159"/>
      <c r="JO60" s="159"/>
      <c r="JP60" s="159"/>
      <c r="JQ60" s="159"/>
      <c r="JR60" s="159"/>
      <c r="JS60" s="159"/>
      <c r="JT60" s="159"/>
      <c r="JU60" s="159"/>
      <c r="JV60" s="159"/>
      <c r="JW60" s="159"/>
      <c r="JX60" s="159"/>
      <c r="JY60" s="159"/>
      <c r="JZ60" s="159"/>
      <c r="KA60" s="159"/>
      <c r="KB60" s="159"/>
      <c r="KC60" s="159"/>
      <c r="KD60" s="159"/>
      <c r="KE60" s="159"/>
      <c r="KF60" s="159"/>
      <c r="KG60" s="159"/>
      <c r="KH60" s="159"/>
      <c r="KI60" s="159"/>
      <c r="KJ60" s="159"/>
      <c r="KK60" s="159"/>
      <c r="KL60" s="159"/>
      <c r="KM60" s="159"/>
      <c r="KN60" s="159"/>
      <c r="KO60" s="159"/>
      <c r="KP60" s="159"/>
      <c r="KQ60" s="159"/>
      <c r="KR60" s="159"/>
      <c r="KS60" s="159"/>
      <c r="KT60" s="159"/>
      <c r="KU60" s="159"/>
      <c r="KV60" s="159"/>
      <c r="KW60" s="159"/>
      <c r="KX60" s="159"/>
      <c r="KY60" s="159"/>
      <c r="KZ60" s="159"/>
      <c r="LA60" s="159"/>
      <c r="LB60" s="159"/>
      <c r="LC60" s="159"/>
      <c r="LD60" s="159"/>
      <c r="LE60" s="159"/>
      <c r="LF60" s="159"/>
      <c r="LG60" s="159"/>
      <c r="LH60" s="159"/>
      <c r="LI60" s="159"/>
      <c r="LJ60" s="159"/>
      <c r="LK60" s="159"/>
      <c r="LL60" s="159"/>
      <c r="LM60" s="159"/>
      <c r="LN60" s="159"/>
      <c r="LO60" s="159"/>
      <c r="LP60" s="159"/>
      <c r="LQ60" s="159"/>
      <c r="LR60" s="159"/>
      <c r="LS60" s="159"/>
      <c r="LT60" s="159"/>
      <c r="LU60" s="159"/>
      <c r="LV60" s="159"/>
      <c r="LW60" s="159"/>
      <c r="LX60" s="159"/>
      <c r="LY60" s="159"/>
      <c r="LZ60" s="159"/>
      <c r="MA60" s="159"/>
      <c r="MB60" s="159"/>
      <c r="MC60" s="159"/>
      <c r="MD60" s="159"/>
      <c r="ME60" s="159"/>
      <c r="MF60" s="159"/>
      <c r="MG60" s="159"/>
      <c r="MH60" s="159"/>
      <c r="MI60" s="159"/>
      <c r="MJ60" s="159"/>
      <c r="MK60" s="159"/>
      <c r="ML60" s="159"/>
      <c r="MM60" s="159"/>
      <c r="MN60" s="159"/>
      <c r="MO60" s="159"/>
      <c r="MP60" s="159"/>
      <c r="MQ60" s="159"/>
      <c r="MR60" s="159"/>
      <c r="MS60" s="159"/>
      <c r="MT60" s="159"/>
      <c r="MU60" s="159"/>
      <c r="MV60" s="159"/>
      <c r="MW60" s="159"/>
      <c r="MX60" s="159"/>
      <c r="MY60" s="159"/>
      <c r="MZ60" s="159"/>
      <c r="NA60" s="159"/>
      <c r="NB60" s="159"/>
      <c r="NC60" s="159"/>
      <c r="ND60" s="159"/>
      <c r="NE60" s="159"/>
      <c r="NF60" s="159"/>
      <c r="NG60" s="159"/>
      <c r="NH60" s="159"/>
      <c r="NI60" s="159"/>
      <c r="NJ60" s="159"/>
    </row>
    <row r="61" spans="1:375" ht="39.75" hidden="1" customHeight="1" x14ac:dyDescent="0.25">
      <c r="A61" s="163" t="s">
        <v>62</v>
      </c>
      <c r="B61" s="164"/>
      <c r="C61" s="165"/>
      <c r="D61" s="165"/>
      <c r="E61" s="165"/>
      <c r="F61" s="165"/>
      <c r="G61" s="165"/>
      <c r="H61" s="165"/>
      <c r="I61" s="165"/>
      <c r="J61" s="165"/>
      <c r="K61" s="165"/>
      <c r="L61" s="165"/>
      <c r="M61" s="165"/>
      <c r="N61" s="165"/>
      <c r="O61" s="165"/>
      <c r="P61" s="165"/>
      <c r="Q61" s="165"/>
      <c r="R61" s="165"/>
      <c r="S61" s="165"/>
      <c r="T61" s="165"/>
      <c r="U61" s="165"/>
      <c r="V61" s="165"/>
      <c r="W61" s="165"/>
      <c r="X61" s="165"/>
      <c r="Y61" s="165"/>
      <c r="Z61" s="165"/>
      <c r="AA61" s="165"/>
      <c r="AB61" s="165"/>
      <c r="AC61" s="165"/>
      <c r="AD61" s="165"/>
      <c r="AE61" s="165"/>
      <c r="AF61" s="165"/>
      <c r="AG61" s="165"/>
      <c r="AH61" s="165"/>
      <c r="AI61" s="165"/>
      <c r="AJ61" s="165"/>
      <c r="AK61" s="165"/>
      <c r="AL61" s="165"/>
      <c r="AM61" s="165"/>
      <c r="AN61" s="165"/>
      <c r="AO61" s="165"/>
      <c r="AP61" s="165"/>
      <c r="AQ61" s="165"/>
      <c r="AR61" s="165"/>
      <c r="AS61" s="165"/>
      <c r="AT61" s="165"/>
      <c r="AU61" s="165"/>
      <c r="AV61" s="165"/>
      <c r="AW61" s="165"/>
      <c r="AX61" s="165"/>
      <c r="AY61" s="165"/>
      <c r="AZ61" s="165"/>
      <c r="BA61" s="165"/>
      <c r="BB61" s="165"/>
      <c r="BC61" s="165"/>
      <c r="BD61" s="165"/>
      <c r="BE61" s="165"/>
      <c r="BF61" s="165"/>
      <c r="BG61" s="165"/>
      <c r="BH61" s="165"/>
      <c r="BI61" s="165"/>
      <c r="BJ61" s="165"/>
      <c r="BK61" s="165"/>
      <c r="BL61" s="165"/>
      <c r="BM61" s="165"/>
      <c r="BN61" s="165"/>
      <c r="BO61" s="165"/>
      <c r="BP61" s="165"/>
      <c r="BQ61" s="165"/>
      <c r="BR61" s="165"/>
      <c r="BS61" s="165"/>
      <c r="BT61" s="165"/>
      <c r="BU61" s="165"/>
      <c r="BV61" s="165"/>
      <c r="BW61" s="165"/>
      <c r="BX61" s="165"/>
      <c r="BY61" s="165"/>
      <c r="BZ61" s="165"/>
      <c r="CA61" s="165"/>
      <c r="CB61" s="165"/>
      <c r="CC61" s="165"/>
      <c r="CD61" s="165"/>
      <c r="CE61" s="165"/>
      <c r="CF61" s="165"/>
      <c r="CG61" s="165"/>
      <c r="CH61" s="165"/>
      <c r="CI61" s="165"/>
      <c r="CJ61" s="165"/>
      <c r="CK61" s="165"/>
      <c r="CL61" s="165"/>
      <c r="CM61" s="165"/>
      <c r="CN61" s="165"/>
      <c r="CO61" s="165"/>
      <c r="CP61" s="165"/>
      <c r="CQ61" s="165"/>
      <c r="CR61" s="165"/>
      <c r="CS61" s="165"/>
      <c r="CT61" s="165"/>
      <c r="CU61" s="165"/>
      <c r="CV61" s="165"/>
      <c r="CW61" s="165"/>
      <c r="CX61" s="165"/>
      <c r="CY61" s="165"/>
      <c r="CZ61" s="165"/>
      <c r="DA61" s="165"/>
      <c r="DB61" s="165"/>
      <c r="DC61" s="165"/>
      <c r="DD61" s="165"/>
      <c r="DE61" s="165"/>
      <c r="DF61" s="165"/>
      <c r="DG61" s="165"/>
      <c r="DH61" s="165"/>
      <c r="DI61" s="165"/>
      <c r="DJ61" s="165"/>
      <c r="DK61" s="165"/>
      <c r="DL61" s="165"/>
      <c r="DM61" s="165"/>
      <c r="DN61" s="165"/>
      <c r="DO61" s="165"/>
      <c r="DP61" s="165"/>
      <c r="DQ61" s="165"/>
      <c r="DR61" s="165"/>
      <c r="DS61" s="165"/>
      <c r="DT61" s="165"/>
      <c r="DU61" s="165"/>
      <c r="DV61" s="165"/>
      <c r="DW61" s="165"/>
      <c r="DX61" s="165"/>
      <c r="DY61" s="165"/>
      <c r="DZ61" s="165"/>
      <c r="EA61" s="165"/>
      <c r="EB61" s="165"/>
      <c r="EC61" s="165"/>
      <c r="ED61" s="165"/>
      <c r="EE61" s="165"/>
      <c r="EF61" s="165"/>
      <c r="EG61" s="165"/>
      <c r="EH61" s="165"/>
      <c r="EI61" s="165"/>
      <c r="EJ61" s="165"/>
      <c r="EK61" s="165"/>
      <c r="EL61" s="165"/>
      <c r="EM61" s="165"/>
      <c r="EN61" s="165"/>
      <c r="EO61" s="165"/>
      <c r="EP61" s="165"/>
      <c r="EQ61" s="165"/>
      <c r="ER61" s="165"/>
      <c r="ES61" s="165"/>
      <c r="ET61" s="165"/>
      <c r="EU61" s="165"/>
      <c r="EV61" s="165"/>
      <c r="EW61" s="165"/>
      <c r="EX61" s="165"/>
      <c r="EY61" s="165"/>
      <c r="EZ61" s="165"/>
      <c r="FA61" s="165"/>
      <c r="FB61" s="165"/>
      <c r="FC61" s="165"/>
      <c r="FD61" s="165"/>
      <c r="FE61" s="165"/>
      <c r="FF61" s="165"/>
      <c r="FG61" s="165"/>
      <c r="FH61" s="165"/>
      <c r="FI61" s="165"/>
      <c r="FJ61" s="165"/>
      <c r="FK61" s="165"/>
      <c r="FL61" s="165"/>
      <c r="FM61" s="165"/>
      <c r="FN61" s="165"/>
      <c r="FO61" s="165"/>
      <c r="FP61" s="165"/>
      <c r="FQ61" s="165"/>
      <c r="FR61" s="165"/>
      <c r="FS61" s="165"/>
      <c r="FT61" s="165"/>
      <c r="FU61" s="165"/>
      <c r="FV61" s="165"/>
      <c r="FW61" s="165"/>
      <c r="FX61" s="165"/>
      <c r="FY61" s="165"/>
      <c r="FZ61" s="165"/>
      <c r="GA61" s="165"/>
      <c r="GB61" s="165"/>
      <c r="GC61" s="165"/>
      <c r="GD61" s="166"/>
      <c r="GE61" s="165"/>
      <c r="GF61" s="165"/>
      <c r="GG61" s="165"/>
      <c r="GH61" s="165"/>
      <c r="GI61" s="165"/>
      <c r="GJ61" s="165"/>
      <c r="GK61" s="165"/>
      <c r="GL61" s="165"/>
      <c r="GM61" s="165"/>
      <c r="GN61" s="165"/>
      <c r="GO61" s="165"/>
      <c r="GP61" s="165"/>
      <c r="GQ61" s="165"/>
      <c r="GR61" s="165"/>
      <c r="GS61" s="165"/>
      <c r="GT61" s="165"/>
      <c r="GU61" s="165"/>
      <c r="GV61" s="165"/>
      <c r="GW61" s="165"/>
      <c r="GX61" s="165"/>
      <c r="GY61" s="165"/>
      <c r="GZ61" s="165"/>
      <c r="HA61" s="165"/>
      <c r="HB61" s="165"/>
      <c r="HC61" s="165"/>
      <c r="HD61" s="165"/>
      <c r="HE61" s="165"/>
      <c r="HF61" s="165"/>
      <c r="HG61" s="165"/>
      <c r="HH61" s="165"/>
      <c r="HI61" s="165"/>
      <c r="HJ61" s="165"/>
      <c r="HK61" s="165"/>
      <c r="HL61" s="165"/>
      <c r="HM61" s="165"/>
      <c r="HN61" s="165"/>
      <c r="HO61" s="165"/>
      <c r="HP61" s="165"/>
      <c r="HQ61" s="165"/>
      <c r="HR61" s="165"/>
      <c r="HS61" s="165"/>
      <c r="HT61" s="165"/>
      <c r="HU61" s="165"/>
      <c r="HV61" s="165"/>
      <c r="HW61" s="165"/>
      <c r="HX61" s="165"/>
      <c r="HY61" s="165"/>
      <c r="HZ61" s="165"/>
      <c r="IA61" s="165"/>
      <c r="IB61" s="165"/>
      <c r="IC61" s="165"/>
      <c r="ID61" s="165"/>
      <c r="IE61" s="165"/>
      <c r="IF61" s="165"/>
      <c r="IG61" s="165"/>
      <c r="IH61" s="165"/>
      <c r="II61" s="165"/>
      <c r="IJ61" s="165"/>
      <c r="IK61" s="165"/>
      <c r="IL61" s="165"/>
      <c r="IM61" s="165"/>
      <c r="IN61" s="165"/>
      <c r="IO61" s="165"/>
      <c r="IP61" s="165"/>
      <c r="IQ61" s="165"/>
      <c r="IR61" s="165"/>
      <c r="IS61" s="165"/>
      <c r="IT61" s="165"/>
      <c r="IU61" s="165"/>
      <c r="IV61" s="165"/>
      <c r="IW61" s="165"/>
      <c r="IX61" s="165"/>
      <c r="IY61" s="165"/>
      <c r="IZ61" s="165"/>
      <c r="JA61" s="165"/>
      <c r="JB61" s="165"/>
      <c r="JC61" s="165"/>
      <c r="JD61" s="165"/>
      <c r="JE61" s="165"/>
      <c r="JF61" s="165"/>
      <c r="JG61" s="165"/>
      <c r="JH61" s="165"/>
      <c r="JI61" s="165"/>
      <c r="JJ61" s="165"/>
      <c r="JK61" s="165"/>
      <c r="JL61" s="165"/>
      <c r="JM61" s="165"/>
      <c r="JN61" s="165"/>
      <c r="JO61" s="165"/>
      <c r="JP61" s="165"/>
      <c r="JQ61" s="165"/>
      <c r="JR61" s="165"/>
      <c r="JS61" s="165"/>
      <c r="JT61" s="165"/>
      <c r="JU61" s="165"/>
      <c r="JV61" s="165"/>
      <c r="JW61" s="165"/>
      <c r="JX61" s="165"/>
      <c r="JY61" s="165"/>
      <c r="JZ61" s="165"/>
      <c r="KA61" s="165"/>
      <c r="KB61" s="165"/>
      <c r="KC61" s="165"/>
      <c r="KD61" s="165"/>
      <c r="KE61" s="165"/>
      <c r="KF61" s="165"/>
      <c r="KG61" s="165"/>
      <c r="KH61" s="165"/>
      <c r="KI61" s="165"/>
      <c r="KJ61" s="165"/>
      <c r="KK61" s="165"/>
      <c r="KL61" s="165"/>
      <c r="KM61" s="165"/>
      <c r="KN61" s="165"/>
      <c r="KO61" s="165"/>
      <c r="KP61" s="165"/>
      <c r="KQ61" s="165"/>
      <c r="KR61" s="165"/>
      <c r="KS61" s="165"/>
      <c r="KT61" s="165"/>
      <c r="KU61" s="165"/>
      <c r="KV61" s="165"/>
      <c r="KW61" s="165"/>
      <c r="KX61" s="165"/>
      <c r="KY61" s="165"/>
      <c r="KZ61" s="165"/>
      <c r="LA61" s="165"/>
      <c r="LB61" s="165"/>
      <c r="LC61" s="165"/>
      <c r="LD61" s="165"/>
      <c r="LE61" s="165"/>
      <c r="LF61" s="165"/>
      <c r="LG61" s="165"/>
      <c r="LH61" s="165"/>
      <c r="LI61" s="165"/>
      <c r="LJ61" s="165"/>
      <c r="LK61" s="165"/>
      <c r="LL61" s="165"/>
      <c r="LM61" s="165"/>
      <c r="LN61" s="165"/>
      <c r="LO61" s="165"/>
      <c r="LP61" s="165"/>
      <c r="LQ61" s="165"/>
      <c r="LR61" s="165"/>
      <c r="LS61" s="165"/>
      <c r="LT61" s="165"/>
      <c r="LU61" s="165"/>
      <c r="LV61" s="165"/>
      <c r="LW61" s="165"/>
      <c r="LX61" s="165"/>
      <c r="LY61" s="165"/>
      <c r="LZ61" s="165"/>
      <c r="MA61" s="165"/>
      <c r="MB61" s="165"/>
      <c r="MC61" s="165"/>
      <c r="MD61" s="165"/>
      <c r="ME61" s="165"/>
      <c r="MF61" s="165"/>
      <c r="MG61" s="165"/>
      <c r="MH61" s="165"/>
      <c r="MI61" s="165"/>
      <c r="MJ61" s="165"/>
      <c r="MK61" s="165"/>
      <c r="ML61" s="165"/>
      <c r="MM61" s="165"/>
      <c r="MN61" s="165"/>
      <c r="MO61" s="165"/>
      <c r="MP61" s="165"/>
      <c r="MQ61" s="165"/>
      <c r="MR61" s="165"/>
      <c r="MS61" s="165"/>
      <c r="MT61" s="165"/>
      <c r="MU61" s="165"/>
      <c r="MV61" s="165"/>
      <c r="MW61" s="165"/>
      <c r="MX61" s="165"/>
      <c r="MY61" s="165"/>
      <c r="MZ61" s="165"/>
      <c r="NA61" s="165"/>
      <c r="NB61" s="165"/>
      <c r="NC61" s="165"/>
      <c r="ND61" s="165"/>
      <c r="NE61" s="165"/>
      <c r="NF61" s="165"/>
      <c r="NG61" s="165"/>
      <c r="NH61" s="165"/>
      <c r="NI61" s="165"/>
      <c r="NJ61" s="165"/>
    </row>
    <row r="62" spans="1:375" ht="15.75" hidden="1" thickBot="1" x14ac:dyDescent="0.3"/>
    <row r="63" spans="1:375" ht="409.5" customHeight="1" thickTop="1" x14ac:dyDescent="0.25">
      <c r="B63" s="167" t="s">
        <v>63</v>
      </c>
      <c r="C63" s="155"/>
      <c r="D63" s="168"/>
      <c r="E63" s="168"/>
      <c r="F63" s="168"/>
      <c r="G63" s="168"/>
      <c r="H63" s="168"/>
      <c r="I63" s="168"/>
      <c r="J63" s="168"/>
      <c r="K63" s="168"/>
      <c r="L63" s="168"/>
      <c r="M63" s="168"/>
      <c r="N63" s="168"/>
      <c r="O63" s="168"/>
      <c r="P63" s="168"/>
      <c r="Q63" s="168"/>
      <c r="R63" s="155"/>
      <c r="S63" s="155"/>
      <c r="T63" s="155"/>
      <c r="U63" s="155"/>
      <c r="V63" s="155"/>
      <c r="W63" s="155"/>
      <c r="X63" s="155"/>
      <c r="Y63" s="155"/>
      <c r="Z63" s="155"/>
      <c r="AA63" s="155"/>
      <c r="AB63" s="155"/>
      <c r="AC63" s="155"/>
      <c r="AD63" s="155"/>
      <c r="AE63" s="155"/>
      <c r="AF63" s="155"/>
      <c r="AG63" s="155"/>
      <c r="AH63" s="155"/>
      <c r="AI63" s="155"/>
      <c r="AJ63" s="155"/>
      <c r="AK63" s="155"/>
      <c r="AL63" s="155"/>
      <c r="AM63" s="155"/>
      <c r="AN63" s="155"/>
      <c r="AO63" s="155"/>
      <c r="AP63" s="155"/>
      <c r="AQ63" s="155"/>
      <c r="AR63" s="155"/>
      <c r="AS63" s="155"/>
      <c r="AT63" s="155"/>
      <c r="AU63" s="155"/>
      <c r="AV63" s="155"/>
      <c r="AW63" s="155"/>
      <c r="AX63" s="155"/>
      <c r="AY63" s="155"/>
      <c r="AZ63" s="155"/>
      <c r="BA63" s="155"/>
      <c r="BB63" s="155"/>
      <c r="BC63" s="155"/>
      <c r="BD63" s="155"/>
      <c r="BE63" s="155"/>
      <c r="BF63" s="155"/>
      <c r="BG63" s="156"/>
    </row>
    <row r="64" spans="1:375" ht="390" customHeight="1" thickBot="1" x14ac:dyDescent="0.3">
      <c r="B64" s="169" t="s">
        <v>64</v>
      </c>
      <c r="C64" s="165"/>
      <c r="D64" s="165"/>
      <c r="E64" s="165"/>
      <c r="F64" s="165"/>
      <c r="G64" s="165"/>
      <c r="H64" s="165"/>
      <c r="I64" s="165"/>
      <c r="J64" s="165"/>
      <c r="K64" s="165"/>
      <c r="L64" s="165"/>
      <c r="M64" s="165"/>
      <c r="N64" s="165"/>
      <c r="O64" s="165"/>
      <c r="P64" s="165"/>
      <c r="Q64" s="165"/>
      <c r="R64" s="165"/>
      <c r="S64" s="165"/>
      <c r="T64" s="165"/>
      <c r="U64" s="165"/>
      <c r="V64" s="165"/>
      <c r="W64" s="165"/>
      <c r="X64" s="165"/>
      <c r="Y64" s="165"/>
      <c r="Z64" s="165"/>
      <c r="AA64" s="165"/>
      <c r="AB64" s="165"/>
      <c r="AC64" s="165"/>
      <c r="AD64" s="165"/>
      <c r="AE64" s="165"/>
      <c r="AF64" s="165"/>
      <c r="AG64" s="165"/>
      <c r="AH64" s="165"/>
      <c r="AI64" s="165"/>
      <c r="AJ64" s="165"/>
      <c r="AK64" s="165"/>
      <c r="AL64" s="165"/>
      <c r="AM64" s="165"/>
      <c r="AN64" s="165"/>
      <c r="AO64" s="165"/>
      <c r="AP64" s="165"/>
      <c r="AQ64" s="165"/>
      <c r="AR64" s="165"/>
      <c r="AS64" s="165"/>
      <c r="AT64" s="165"/>
      <c r="AU64" s="165"/>
      <c r="AV64" s="165"/>
      <c r="AW64" s="165"/>
      <c r="AX64" s="165"/>
      <c r="AY64" s="165"/>
      <c r="AZ64" s="165"/>
      <c r="BA64" s="165"/>
      <c r="BB64" s="165"/>
      <c r="BC64" s="165"/>
      <c r="BD64" s="165"/>
      <c r="BE64" s="165"/>
      <c r="BF64" s="165"/>
      <c r="BG64" s="166"/>
    </row>
    <row r="65" spans="2:25" ht="408.95" customHeight="1" thickTop="1" x14ac:dyDescent="0.25">
      <c r="B65" s="170"/>
      <c r="Y65" t="s">
        <v>65</v>
      </c>
    </row>
    <row r="66" spans="2:25" ht="408.95" customHeight="1" x14ac:dyDescent="0.25">
      <c r="B66" s="171"/>
    </row>
    <row r="67" spans="2:25" ht="50.1" customHeight="1" x14ac:dyDescent="0.25"/>
    <row r="68" spans="2:25" ht="50.1" customHeight="1" x14ac:dyDescent="0.25"/>
    <row r="73" spans="2:25" ht="24" customHeight="1" x14ac:dyDescent="0.25"/>
    <row r="74" spans="2:25" ht="22.5" customHeight="1" x14ac:dyDescent="0.25"/>
    <row r="75" spans="2:25" x14ac:dyDescent="0.25">
      <c r="D75" t="s">
        <v>29</v>
      </c>
    </row>
  </sheetData>
  <sheetProtection formatCells="0" formatColumns="0" formatRows="0"/>
  <mergeCells count="10">
    <mergeCell ref="A57:B58"/>
    <mergeCell ref="A59:B59"/>
    <mergeCell ref="A60:B60"/>
    <mergeCell ref="A61:B61"/>
    <mergeCell ref="A23:A29"/>
    <mergeCell ref="A31:A33"/>
    <mergeCell ref="A36:B36"/>
    <mergeCell ref="A39:A47"/>
    <mergeCell ref="A49:A52"/>
    <mergeCell ref="A54:A55"/>
  </mergeCells>
  <pageMargins left="0.25" right="0.25" top="0.75" bottom="0.75" header="0.3" footer="0.3"/>
  <pageSetup paperSize="8" scale="1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Plannings pour educs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 persycat</dc:creator>
  <cp:lastModifiedBy>FH persycat</cp:lastModifiedBy>
  <dcterms:created xsi:type="dcterms:W3CDTF">2019-03-28T16:22:25Z</dcterms:created>
  <dcterms:modified xsi:type="dcterms:W3CDTF">2019-03-28T16:22:53Z</dcterms:modified>
</cp:coreProperties>
</file>