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13845" windowHeight="7545" tabRatio="774" activeTab="1"/>
  </bookViews>
  <sheets>
    <sheet name="ACCEUIL" sheetId="18" r:id="rId1"/>
    <sheet name="REMISE" sheetId="14" r:id="rId2"/>
    <sheet name="DONNEES" sheetId="21" r:id="rId3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remise">REMISE!$A$7:$F$58</definedName>
    <definedName name="_xlnm.Print_Area" localSheetId="1">REMISE!$A$1:$F$59</definedName>
  </definedNames>
  <calcPr calcId="125725" iterate="1"/>
</workbook>
</file>

<file path=xl/calcChain.xml><?xml version="1.0" encoding="utf-8"?>
<calcChain xmlns="http://schemas.openxmlformats.org/spreadsheetml/2006/main">
  <c r="A4" i="21"/>
  <c r="A5"/>
  <c r="A6"/>
  <c r="A7"/>
  <c r="A8"/>
  <c r="A3"/>
  <c r="T10" i="14" l="1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9"/>
  <c r="T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8"/>
  <c r="V46" l="1"/>
  <c r="Q46"/>
  <c r="J46"/>
  <c r="I46"/>
  <c r="A46"/>
  <c r="V45"/>
  <c r="Q45"/>
  <c r="J45"/>
  <c r="I45"/>
  <c r="A45"/>
  <c r="V44"/>
  <c r="Q44"/>
  <c r="J44"/>
  <c r="I44"/>
  <c r="A44"/>
  <c r="I9"/>
  <c r="J9"/>
  <c r="I10"/>
  <c r="J10"/>
  <c r="I11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I21"/>
  <c r="J21"/>
  <c r="I22"/>
  <c r="J22"/>
  <c r="I23"/>
  <c r="J23"/>
  <c r="I24"/>
  <c r="J2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J8"/>
  <c r="I8"/>
  <c r="Q8"/>
  <c r="V8"/>
  <c r="Q9"/>
  <c r="V9"/>
  <c r="Q10"/>
  <c r="V10"/>
  <c r="Q11"/>
  <c r="V11"/>
  <c r="Q12"/>
  <c r="V12"/>
  <c r="Q13"/>
  <c r="V13"/>
  <c r="Q14"/>
  <c r="V14"/>
  <c r="Q15"/>
  <c r="V15"/>
  <c r="Q16"/>
  <c r="V16"/>
  <c r="Q17"/>
  <c r="V17"/>
  <c r="Q18"/>
  <c r="V18"/>
  <c r="Q19"/>
  <c r="V19"/>
  <c r="Q20"/>
  <c r="V20"/>
  <c r="Q21"/>
  <c r="V21"/>
  <c r="Q22"/>
  <c r="V22"/>
  <c r="Q23"/>
  <c r="V23"/>
  <c r="Q24"/>
  <c r="V24"/>
  <c r="Q25"/>
  <c r="V25"/>
  <c r="Q26"/>
  <c r="V26"/>
  <c r="Q27"/>
  <c r="V27"/>
  <c r="Q28"/>
  <c r="V28"/>
  <c r="Q29"/>
  <c r="V29"/>
  <c r="Q30"/>
  <c r="V30"/>
  <c r="Q31"/>
  <c r="V31"/>
  <c r="Q32"/>
  <c r="V32"/>
  <c r="Q33"/>
  <c r="V33"/>
  <c r="Q34"/>
  <c r="V34"/>
  <c r="Q35"/>
  <c r="V35"/>
  <c r="Q36"/>
  <c r="V36"/>
  <c r="Q37"/>
  <c r="V37"/>
  <c r="Q38"/>
  <c r="V38"/>
  <c r="Q39"/>
  <c r="V39"/>
  <c r="Q40"/>
  <c r="V40"/>
  <c r="Q41"/>
  <c r="V41"/>
  <c r="Q42"/>
  <c r="V42"/>
  <c r="Q43"/>
  <c r="V43"/>
  <c r="Q47"/>
  <c r="V47"/>
  <c r="Q48"/>
  <c r="V48"/>
  <c r="Q49"/>
  <c r="V49"/>
  <c r="Q50"/>
  <c r="V50"/>
  <c r="Q51"/>
  <c r="V51"/>
  <c r="Q52"/>
  <c r="V52"/>
  <c r="Q53"/>
  <c r="V53"/>
  <c r="Q54"/>
  <c r="V54"/>
  <c r="Q55"/>
  <c r="V55"/>
  <c r="Q56"/>
  <c r="V56"/>
  <c r="Q57"/>
  <c r="V57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7"/>
  <c r="A48"/>
  <c r="A49"/>
  <c r="A50"/>
  <c r="A51"/>
  <c r="A52"/>
  <c r="A53"/>
  <c r="A54"/>
  <c r="A55"/>
  <c r="F58"/>
  <c r="A56"/>
  <c r="A57"/>
  <c r="A8"/>
</calcChain>
</file>

<file path=xl/sharedStrings.xml><?xml version="1.0" encoding="utf-8"?>
<sst xmlns="http://schemas.openxmlformats.org/spreadsheetml/2006/main" count="253" uniqueCount="79">
  <si>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</si>
  <si>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</si>
  <si>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</si>
  <si>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</si>
  <si>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</si>
  <si>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</si>
  <si>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</si>
  <si>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</si>
  <si>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</si>
  <si>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</si>
  <si>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</si>
  <si>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</si>
  <si>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</si>
  <si>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</si>
  <si>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</si>
  <si>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</si>
  <si>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</si>
  <si>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</si>
  <si>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</si>
  <si>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</si>
  <si>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</si>
  <si>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</si>
  <si>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</si>
  <si>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</si>
  <si>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</si>
  <si>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</si>
  <si>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</si>
  <si>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</si>
  <si>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</si>
  <si>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</si>
  <si>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</si>
  <si>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</si>
  <si>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</si>
  <si>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</si>
  <si>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</si>
  <si>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</si>
  <si>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</si>
  <si>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</si>
  <si>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</si>
  <si>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</si>
  <si>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</si>
  <si>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</si>
  <si>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</si>
  <si>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</si>
  <si>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</si>
  <si>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</si>
  <si>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</si>
  <si>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</si>
  <si>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</si>
  <si>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</si>
  <si>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</si>
  <si>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</si>
  <si>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</si>
  <si>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</si>
  <si>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</si>
  <si>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</si>
  <si>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</si>
  <si>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</si>
  <si>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</si>
  <si>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</si>
  <si>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</si>
  <si>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</si>
  <si>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</si>
  <si>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</si>
  <si>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18/01/2015</t>
  </si>
  <si>
    <t>ECHEANCE</t>
  </si>
  <si>
    <t>DATE</t>
  </si>
  <si>
    <t>RESERVATAIRE</t>
  </si>
  <si>
    <t>BANQUE</t>
  </si>
  <si>
    <t>CHQ N°</t>
  </si>
  <si>
    <t>VALEUR</t>
  </si>
  <si>
    <t>MOMO KIKO</t>
  </si>
  <si>
    <t>DADI MAI</t>
  </si>
  <si>
    <t>DOMI LAW</t>
  </si>
  <si>
    <t>FIFO KAKA</t>
  </si>
  <si>
    <t>DAFI GOLI</t>
  </si>
  <si>
    <t>MILO POP</t>
  </si>
  <si>
    <t>BNP</t>
  </si>
  <si>
    <t>N° DU COMPTE</t>
  </si>
</sst>
</file>

<file path=xl/styles.xml><?xml version="1.0" encoding="utf-8"?>
<styleSheet xmlns="http://schemas.openxmlformats.org/spreadsheetml/2006/main">
  <fonts count="14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  <font>
      <sz val="10"/>
      <color rgb="FF000000"/>
      <name val="Trebuchet MS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0" fillId="0" borderId="1" xfId="0" applyNumberFormat="1" applyFont="1" applyFill="1" applyBorder="1" applyAlignment="1" applyProtection="1">
      <alignment horizontal="center"/>
      <protection hidden="1"/>
    </xf>
    <xf numFmtId="14" fontId="12" fillId="0" borderId="1" xfId="0" applyNumberFormat="1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left" vertical="center"/>
    </xf>
    <xf numFmtId="14" fontId="12" fillId="0" borderId="1" xfId="0" applyNumberFormat="1" applyFont="1" applyFill="1" applyBorder="1" applyAlignment="1" applyProtection="1">
      <alignment horizontal="center" vertical="center"/>
    </xf>
    <xf numFmtId="1" fontId="13" fillId="4" borderId="1" xfId="0" applyNumberFormat="1" applyFont="1" applyFill="1" applyBorder="1" applyAlignment="1">
      <alignment horizontal="center" vertical="center" wrapText="1"/>
    </xf>
    <xf numFmtId="1" fontId="11" fillId="5" borderId="3" xfId="0" applyNumberFormat="1" applyFont="1" applyFill="1" applyBorder="1" applyAlignment="1">
      <alignment horizontal="center" vertical="center" wrapText="1"/>
    </xf>
    <xf numFmtId="1" fontId="11" fillId="6" borderId="3" xfId="0" applyNumberFormat="1" applyFont="1" applyFill="1" applyBorder="1" applyAlignment="1">
      <alignment horizontal="center" vertical="center" wrapText="1"/>
    </xf>
    <xf numFmtId="1" fontId="13" fillId="4" borderId="3" xfId="0" applyNumberFormat="1" applyFont="1" applyFill="1" applyBorder="1" applyAlignment="1">
      <alignment horizontal="center" vertical="center" wrapText="1"/>
    </xf>
    <xf numFmtId="1" fontId="11" fillId="2" borderId="3" xfId="0" applyNumberFormat="1" applyFont="1" applyFill="1" applyBorder="1" applyAlignment="1">
      <alignment horizontal="center" vertical="center" wrapText="1"/>
    </xf>
    <xf numFmtId="1" fontId="11" fillId="7" borderId="3" xfId="0" applyNumberFormat="1" applyFont="1" applyFill="1" applyBorder="1" applyAlignment="1">
      <alignment horizontal="center" vertical="center" wrapText="1"/>
    </xf>
    <xf numFmtId="1" fontId="11" fillId="0" borderId="3" xfId="0" applyNumberFormat="1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4" fontId="0" fillId="0" borderId="1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4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Users/Guy%20Blancher/AppData/Local/Microsoft/Windows/INetCache/IE/F1N57JN0/Documents%20and%20Settings/echchalim/Application%20Data/Microsoft/Excel/REMISE%20CHQ%20(version%201).xlsb" TargetMode="External"/><Relationship Id="rId5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showGridLines="0" showRowColHeaders="0" workbookViewId="0">
      <selection activeCell="A18" sqref="A18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control shapeId="2150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1334"/>
  <sheetViews>
    <sheetView tabSelected="1" workbookViewId="0">
      <pane ySplit="7" topLeftCell="A8" activePane="bottomLeft" state="frozen"/>
      <selection pane="bottomLeft" activeCell="E8" sqref="E8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66" t="s">
        <v>0</v>
      </c>
      <c r="L2" s="66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65" t="s">
        <v>9</v>
      </c>
      <c r="D4" s="65"/>
      <c r="E4" s="65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/>
      <c r="C5" s="14" t="s">
        <v>58</v>
      </c>
      <c r="D5" s="15"/>
      <c r="E5" s="16"/>
      <c r="F5" s="17" t="s">
        <v>64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10</v>
      </c>
      <c r="C6" s="14">
        <v>558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/>
      <c r="C8" s="39"/>
      <c r="D8" s="48"/>
      <c r="E8" s="22"/>
      <c r="F8" s="49"/>
      <c r="G8" s="23"/>
      <c r="H8" s="24"/>
      <c r="I8" s="9">
        <f>B8</f>
        <v>0</v>
      </c>
      <c r="J8" s="11">
        <f>F8</f>
        <v>0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42055</v>
      </c>
      <c r="R8" s="9" t="str">
        <f>CONCATENATE(D8," ",K8," ",L8," ",N8," ",P8," ",C8," ",B8)</f>
        <v xml:space="preserve"> APP     </v>
      </c>
      <c r="S8" s="9"/>
      <c r="T8" s="11">
        <f>F8</f>
        <v>0</v>
      </c>
      <c r="V8" s="36" t="str">
        <f t="shared" ref="V8:V57" si="1">(L8&amp;"."&amp;N8&amp;"."&amp;P8)</f>
        <v>..</v>
      </c>
    </row>
    <row r="9" spans="1:22">
      <c r="A9" s="21">
        <f>ROW(A9:A58)-7</f>
        <v>2</v>
      </c>
      <c r="B9" s="39"/>
      <c r="C9" s="39"/>
      <c r="D9" s="48"/>
      <c r="E9" s="22"/>
      <c r="F9" s="49"/>
      <c r="G9" s="23"/>
      <c r="H9" s="24"/>
      <c r="I9" s="9">
        <f t="shared" ref="I9:I57" si="2">B9</f>
        <v>0</v>
      </c>
      <c r="J9" s="11">
        <f t="shared" ref="J9:J57" si="3">F9</f>
        <v>0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42055</v>
      </c>
      <c r="R9" s="9" t="str">
        <f t="shared" ref="R9:R57" si="4">CONCATENATE(D9," ",K9," ",L9," ",N9," ",P9," ",C9," ",B9)</f>
        <v xml:space="preserve"> APP     </v>
      </c>
      <c r="S9" s="9"/>
      <c r="T9" s="11">
        <f>F9</f>
        <v>0</v>
      </c>
      <c r="V9" s="36" t="str">
        <f t="shared" si="1"/>
        <v>..</v>
      </c>
    </row>
    <row r="10" spans="1:22">
      <c r="A10" s="21">
        <f>ROW(A10:A58)-7</f>
        <v>3</v>
      </c>
      <c r="B10" s="39"/>
      <c r="C10" s="39"/>
      <c r="D10" s="48"/>
      <c r="E10" s="22"/>
      <c r="F10" s="49"/>
      <c r="G10" s="23"/>
      <c r="H10" s="24"/>
      <c r="I10" s="9">
        <f t="shared" si="2"/>
        <v>0</v>
      </c>
      <c r="J10" s="11">
        <f t="shared" si="3"/>
        <v>0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42055</v>
      </c>
      <c r="R10" s="9" t="str">
        <f t="shared" si="4"/>
        <v xml:space="preserve"> APP     </v>
      </c>
      <c r="S10" s="9"/>
      <c r="T10" s="11">
        <f t="shared" ref="T10:T57" si="5">F10</f>
        <v>0</v>
      </c>
      <c r="V10" s="36" t="str">
        <f t="shared" si="1"/>
        <v>..</v>
      </c>
    </row>
    <row r="11" spans="1:22">
      <c r="A11" s="21">
        <f>ROW(A11:A58)-7</f>
        <v>4</v>
      </c>
      <c r="B11" s="39"/>
      <c r="C11" s="39"/>
      <c r="D11" s="48"/>
      <c r="E11" s="22"/>
      <c r="F11" s="49"/>
      <c r="G11" s="23"/>
      <c r="H11" s="24"/>
      <c r="I11" s="9">
        <f t="shared" si="2"/>
        <v>0</v>
      </c>
      <c r="J11" s="11">
        <f t="shared" si="3"/>
        <v>0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42055</v>
      </c>
      <c r="R11" s="9" t="str">
        <f t="shared" si="4"/>
        <v xml:space="preserve"> APP     </v>
      </c>
      <c r="S11" s="9"/>
      <c r="T11" s="11">
        <f t="shared" si="5"/>
        <v>0</v>
      </c>
      <c r="V11" s="36" t="str">
        <f t="shared" si="1"/>
        <v>..</v>
      </c>
    </row>
    <row r="12" spans="1:22">
      <c r="A12" s="21">
        <f>ROW(A12:A58)-7</f>
        <v>5</v>
      </c>
      <c r="B12" s="39"/>
      <c r="C12" s="39"/>
      <c r="D12" s="48"/>
      <c r="E12" s="22"/>
      <c r="F12" s="49"/>
      <c r="G12" s="23"/>
      <c r="H12" s="24"/>
      <c r="I12" s="9">
        <f t="shared" si="2"/>
        <v>0</v>
      </c>
      <c r="J12" s="11">
        <f t="shared" si="3"/>
        <v>0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42055</v>
      </c>
      <c r="R12" s="9" t="str">
        <f t="shared" si="4"/>
        <v xml:space="preserve"> APP     </v>
      </c>
      <c r="S12" s="9"/>
      <c r="T12" s="11">
        <f t="shared" si="5"/>
        <v>0</v>
      </c>
      <c r="V12" s="36" t="str">
        <f t="shared" si="1"/>
        <v>..</v>
      </c>
    </row>
    <row r="13" spans="1:22">
      <c r="A13" s="21">
        <f>ROW(A13:A58)-7</f>
        <v>6</v>
      </c>
      <c r="B13" s="39"/>
      <c r="C13" s="39"/>
      <c r="D13" s="48"/>
      <c r="E13" s="22"/>
      <c r="F13" s="49"/>
      <c r="G13" s="23"/>
      <c r="H13" s="24"/>
      <c r="I13" s="9">
        <f t="shared" si="2"/>
        <v>0</v>
      </c>
      <c r="J13" s="11">
        <f t="shared" si="3"/>
        <v>0</v>
      </c>
      <c r="K13" s="24" t="s">
        <v>15</v>
      </c>
      <c r="L13" s="9"/>
      <c r="M13" s="9" t="s">
        <v>11</v>
      </c>
      <c r="N13" s="12"/>
      <c r="O13" s="9" t="s">
        <v>12</v>
      </c>
      <c r="P13" s="35"/>
      <c r="Q13" s="10">
        <f t="shared" ca="1" si="0"/>
        <v>42055</v>
      </c>
      <c r="R13" s="9" t="str">
        <f t="shared" si="4"/>
        <v xml:space="preserve"> APP     </v>
      </c>
      <c r="S13" s="9"/>
      <c r="T13" s="11">
        <f t="shared" si="5"/>
        <v>0</v>
      </c>
      <c r="V13" s="36" t="str">
        <f t="shared" si="1"/>
        <v>..</v>
      </c>
    </row>
    <row r="14" spans="1:22">
      <c r="A14" s="21">
        <f>ROW(A14:A58)-7</f>
        <v>7</v>
      </c>
      <c r="B14" s="39"/>
      <c r="C14" s="39"/>
      <c r="D14" s="48"/>
      <c r="E14" s="22"/>
      <c r="F14" s="49"/>
      <c r="G14" s="23"/>
      <c r="H14" s="24"/>
      <c r="I14" s="9">
        <f t="shared" si="2"/>
        <v>0</v>
      </c>
      <c r="J14" s="11">
        <f t="shared" si="3"/>
        <v>0</v>
      </c>
      <c r="K14" s="24" t="s">
        <v>15</v>
      </c>
      <c r="L14" s="9"/>
      <c r="M14" s="9" t="s">
        <v>11</v>
      </c>
      <c r="N14" s="12"/>
      <c r="O14" s="9" t="s">
        <v>12</v>
      </c>
      <c r="P14" s="35"/>
      <c r="Q14" s="10">
        <f t="shared" ca="1" si="0"/>
        <v>42055</v>
      </c>
      <c r="R14" s="9" t="str">
        <f t="shared" si="4"/>
        <v xml:space="preserve"> APP     </v>
      </c>
      <c r="S14" s="9"/>
      <c r="T14" s="11">
        <f t="shared" si="5"/>
        <v>0</v>
      </c>
      <c r="V14" s="36" t="str">
        <f t="shared" si="1"/>
        <v>..</v>
      </c>
    </row>
    <row r="15" spans="1:22">
      <c r="A15" s="21">
        <f>ROW(A15:A58)-7</f>
        <v>8</v>
      </c>
      <c r="B15" s="39"/>
      <c r="C15" s="39"/>
      <c r="D15" s="48"/>
      <c r="E15" s="22"/>
      <c r="F15" s="49"/>
      <c r="G15" s="23"/>
      <c r="H15" s="24"/>
      <c r="I15" s="9">
        <f t="shared" si="2"/>
        <v>0</v>
      </c>
      <c r="J15" s="11">
        <f t="shared" si="3"/>
        <v>0</v>
      </c>
      <c r="K15" s="24" t="s">
        <v>15</v>
      </c>
      <c r="L15" s="9"/>
      <c r="M15" s="9" t="s">
        <v>11</v>
      </c>
      <c r="N15" s="12"/>
      <c r="O15" s="9" t="s">
        <v>12</v>
      </c>
      <c r="P15" s="35"/>
      <c r="Q15" s="10">
        <f t="shared" ca="1" si="0"/>
        <v>42055</v>
      </c>
      <c r="R15" s="9" t="str">
        <f t="shared" si="4"/>
        <v xml:space="preserve"> APP     </v>
      </c>
      <c r="S15" s="9"/>
      <c r="T15" s="11">
        <f t="shared" si="5"/>
        <v>0</v>
      </c>
      <c r="V15" s="36" t="str">
        <f t="shared" si="1"/>
        <v>..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2"/>
        <v>0</v>
      </c>
      <c r="J16" s="11">
        <f t="shared" si="3"/>
        <v>0</v>
      </c>
      <c r="K16" s="24" t="s">
        <v>15</v>
      </c>
      <c r="L16" s="9"/>
      <c r="M16" s="9" t="s">
        <v>11</v>
      </c>
      <c r="N16" s="12"/>
      <c r="O16" s="9" t="s">
        <v>12</v>
      </c>
      <c r="P16" s="35"/>
      <c r="Q16" s="10">
        <f t="shared" ca="1" si="0"/>
        <v>42055</v>
      </c>
      <c r="R16" s="9" t="str">
        <f t="shared" si="4"/>
        <v xml:space="preserve"> APP     </v>
      </c>
      <c r="S16" s="9"/>
      <c r="T16" s="11">
        <f t="shared" si="5"/>
        <v>0</v>
      </c>
      <c r="V16" s="36" t="str">
        <f t="shared" si="1"/>
        <v>..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2"/>
        <v>0</v>
      </c>
      <c r="J17" s="11">
        <f t="shared" si="3"/>
        <v>0</v>
      </c>
      <c r="K17" s="24" t="s">
        <v>15</v>
      </c>
      <c r="L17" s="9"/>
      <c r="M17" s="9" t="s">
        <v>11</v>
      </c>
      <c r="N17" s="12"/>
      <c r="O17" s="9" t="s">
        <v>12</v>
      </c>
      <c r="P17" s="35"/>
      <c r="Q17" s="10">
        <f t="shared" ca="1" si="0"/>
        <v>42055</v>
      </c>
      <c r="R17" s="9" t="str">
        <f t="shared" si="4"/>
        <v xml:space="preserve"> APP     </v>
      </c>
      <c r="S17" s="9"/>
      <c r="T17" s="11">
        <f t="shared" si="5"/>
        <v>0</v>
      </c>
      <c r="V17" s="36" t="str">
        <f t="shared" si="1"/>
        <v>..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2"/>
        <v>0</v>
      </c>
      <c r="J18" s="11">
        <f t="shared" si="3"/>
        <v>0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42055</v>
      </c>
      <c r="R18" s="9" t="str">
        <f t="shared" si="4"/>
        <v xml:space="preserve"> APP 46 27 16  </v>
      </c>
      <c r="S18" s="9"/>
      <c r="T18" s="11">
        <f t="shared" si="5"/>
        <v>0</v>
      </c>
      <c r="V18" s="36" t="str">
        <f t="shared" si="1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2"/>
        <v>0</v>
      </c>
      <c r="J19" s="11">
        <f t="shared" si="3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42055</v>
      </c>
      <c r="R19" s="9" t="str">
        <f t="shared" si="4"/>
        <v xml:space="preserve"> APP 46 27 16  </v>
      </c>
      <c r="S19" s="9"/>
      <c r="T19" s="11">
        <f t="shared" si="5"/>
        <v>0</v>
      </c>
      <c r="V19" s="36" t="str">
        <f t="shared" si="1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2"/>
        <v>0</v>
      </c>
      <c r="J20" s="11">
        <f t="shared" si="3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42055</v>
      </c>
      <c r="R20" s="9" t="str">
        <f t="shared" si="4"/>
        <v xml:space="preserve"> APP 46 27 16  </v>
      </c>
      <c r="S20" s="9"/>
      <c r="T20" s="11">
        <f t="shared" si="5"/>
        <v>0</v>
      </c>
      <c r="V20" s="36" t="str">
        <f t="shared" si="1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2"/>
        <v>0</v>
      </c>
      <c r="J21" s="11">
        <f t="shared" si="3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42055</v>
      </c>
      <c r="R21" s="9" t="str">
        <f t="shared" si="4"/>
        <v xml:space="preserve"> APP 46 27 16  </v>
      </c>
      <c r="S21" s="9"/>
      <c r="T21" s="11">
        <f t="shared" si="5"/>
        <v>0</v>
      </c>
      <c r="V21" s="36" t="str">
        <f t="shared" si="1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2"/>
        <v>0</v>
      </c>
      <c r="J22" s="11">
        <f t="shared" si="3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42055</v>
      </c>
      <c r="R22" s="9" t="str">
        <f t="shared" si="4"/>
        <v xml:space="preserve"> APP 46 27 16  </v>
      </c>
      <c r="S22" s="9"/>
      <c r="T22" s="11">
        <f t="shared" si="5"/>
        <v>0</v>
      </c>
      <c r="V22" s="36" t="str">
        <f t="shared" si="1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2"/>
        <v>0</v>
      </c>
      <c r="J23" s="11">
        <f t="shared" si="3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42055</v>
      </c>
      <c r="R23" s="9" t="str">
        <f t="shared" si="4"/>
        <v xml:space="preserve"> APP 46 27 16  </v>
      </c>
      <c r="S23" s="9"/>
      <c r="T23" s="11">
        <f t="shared" si="5"/>
        <v>0</v>
      </c>
      <c r="V23" s="36" t="str">
        <f t="shared" si="1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2"/>
        <v>0</v>
      </c>
      <c r="J24" s="11">
        <f t="shared" si="3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42055</v>
      </c>
      <c r="R24" s="9" t="str">
        <f t="shared" si="4"/>
        <v xml:space="preserve"> APP 46 27 16  </v>
      </c>
      <c r="S24" s="9"/>
      <c r="T24" s="11">
        <f t="shared" si="5"/>
        <v>0</v>
      </c>
      <c r="V24" s="36" t="str">
        <f t="shared" si="1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2"/>
        <v>0</v>
      </c>
      <c r="J25" s="11">
        <f t="shared" si="3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42055</v>
      </c>
      <c r="R25" s="9" t="str">
        <f t="shared" si="4"/>
        <v xml:space="preserve"> APP 46 27 16  </v>
      </c>
      <c r="S25" s="9"/>
      <c r="T25" s="11">
        <f t="shared" si="5"/>
        <v>0</v>
      </c>
      <c r="V25" s="36" t="str">
        <f t="shared" si="1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2"/>
        <v>0</v>
      </c>
      <c r="J26" s="11">
        <f t="shared" si="3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42055</v>
      </c>
      <c r="R26" s="9" t="str">
        <f t="shared" si="4"/>
        <v xml:space="preserve"> APP 46 27 16  </v>
      </c>
      <c r="S26" s="9"/>
      <c r="T26" s="11">
        <f t="shared" si="5"/>
        <v>0</v>
      </c>
      <c r="V26" s="36" t="str">
        <f t="shared" si="1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2"/>
        <v>0</v>
      </c>
      <c r="J27" s="11">
        <f t="shared" si="3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42055</v>
      </c>
      <c r="R27" s="9" t="str">
        <f t="shared" si="4"/>
        <v xml:space="preserve"> APP 46 27 16  </v>
      </c>
      <c r="S27" s="9"/>
      <c r="T27" s="11">
        <f t="shared" si="5"/>
        <v>0</v>
      </c>
      <c r="V27" s="36" t="str">
        <f t="shared" si="1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2"/>
        <v>0</v>
      </c>
      <c r="J28" s="11">
        <f t="shared" si="3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42055</v>
      </c>
      <c r="R28" s="9" t="str">
        <f t="shared" si="4"/>
        <v xml:space="preserve"> APP 46 27 16  </v>
      </c>
      <c r="S28" s="9"/>
      <c r="T28" s="11">
        <f t="shared" si="5"/>
        <v>0</v>
      </c>
      <c r="V28" s="36" t="str">
        <f t="shared" si="1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2"/>
        <v>0</v>
      </c>
      <c r="J29" s="11">
        <f t="shared" si="3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42055</v>
      </c>
      <c r="R29" s="9" t="str">
        <f t="shared" si="4"/>
        <v xml:space="preserve"> APP 46 27 16  </v>
      </c>
      <c r="S29" s="9"/>
      <c r="T29" s="11">
        <f t="shared" si="5"/>
        <v>0</v>
      </c>
      <c r="V29" s="36" t="str">
        <f t="shared" si="1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2"/>
        <v>0</v>
      </c>
      <c r="J30" s="11">
        <f t="shared" si="3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42055</v>
      </c>
      <c r="R30" s="9" t="str">
        <f t="shared" si="4"/>
        <v xml:space="preserve"> APP 46 27 16  </v>
      </c>
      <c r="S30" s="9"/>
      <c r="T30" s="11">
        <f t="shared" si="5"/>
        <v>0</v>
      </c>
      <c r="V30" s="36" t="str">
        <f t="shared" si="1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2"/>
        <v>0</v>
      </c>
      <c r="J31" s="11">
        <f t="shared" si="3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42055</v>
      </c>
      <c r="R31" s="9" t="str">
        <f t="shared" si="4"/>
        <v xml:space="preserve"> APP 46 27 16  </v>
      </c>
      <c r="S31" s="9"/>
      <c r="T31" s="11">
        <f t="shared" si="5"/>
        <v>0</v>
      </c>
      <c r="V31" s="36" t="str">
        <f t="shared" si="1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2"/>
        <v>0</v>
      </c>
      <c r="J32" s="11">
        <f t="shared" si="3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42055</v>
      </c>
      <c r="R32" s="9" t="str">
        <f t="shared" si="4"/>
        <v xml:space="preserve"> APP 46 27 16  </v>
      </c>
      <c r="S32" s="9"/>
      <c r="T32" s="11">
        <f t="shared" si="5"/>
        <v>0</v>
      </c>
      <c r="V32" s="36" t="str">
        <f t="shared" si="1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2"/>
        <v>0</v>
      </c>
      <c r="J33" s="11">
        <f t="shared" si="3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42055</v>
      </c>
      <c r="R33" s="9" t="str">
        <f t="shared" si="4"/>
        <v xml:space="preserve"> APP 46 27 16  </v>
      </c>
      <c r="S33" s="9"/>
      <c r="T33" s="11">
        <f t="shared" si="5"/>
        <v>0</v>
      </c>
      <c r="V33" s="36" t="str">
        <f t="shared" si="1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2"/>
        <v>0</v>
      </c>
      <c r="J34" s="11">
        <f t="shared" si="3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42055</v>
      </c>
      <c r="R34" s="9" t="str">
        <f t="shared" si="4"/>
        <v xml:space="preserve"> APP 46 27 16  </v>
      </c>
      <c r="S34" s="9"/>
      <c r="T34" s="11">
        <f t="shared" si="5"/>
        <v>0</v>
      </c>
      <c r="V34" s="36" t="str">
        <f t="shared" si="1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2"/>
        <v>0</v>
      </c>
      <c r="J35" s="11">
        <f t="shared" si="3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42055</v>
      </c>
      <c r="R35" s="9" t="str">
        <f t="shared" si="4"/>
        <v xml:space="preserve"> APP 46 27 16  </v>
      </c>
      <c r="S35" s="9"/>
      <c r="T35" s="11">
        <f t="shared" si="5"/>
        <v>0</v>
      </c>
      <c r="V35" s="36" t="str">
        <f t="shared" si="1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2"/>
        <v>0</v>
      </c>
      <c r="J36" s="11">
        <f t="shared" si="3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42055</v>
      </c>
      <c r="R36" s="9" t="str">
        <f t="shared" si="4"/>
        <v xml:space="preserve"> APP 46 27 16  </v>
      </c>
      <c r="S36" s="9"/>
      <c r="T36" s="11">
        <f t="shared" si="5"/>
        <v>0</v>
      </c>
      <c r="V36" s="36" t="str">
        <f t="shared" si="1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2"/>
        <v>0</v>
      </c>
      <c r="J37" s="11">
        <f t="shared" si="3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42055</v>
      </c>
      <c r="R37" s="9" t="str">
        <f t="shared" si="4"/>
        <v xml:space="preserve"> APP 46 27 16  </v>
      </c>
      <c r="S37" s="9"/>
      <c r="T37" s="11">
        <f t="shared" si="5"/>
        <v>0</v>
      </c>
      <c r="V37" s="36" t="str">
        <f t="shared" si="1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2"/>
        <v>0</v>
      </c>
      <c r="J38" s="11">
        <f t="shared" si="3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42055</v>
      </c>
      <c r="R38" s="9" t="str">
        <f t="shared" si="4"/>
        <v xml:space="preserve"> APP 46 27 16  </v>
      </c>
      <c r="S38" s="9"/>
      <c r="T38" s="11">
        <f t="shared" si="5"/>
        <v>0</v>
      </c>
      <c r="V38" s="36" t="str">
        <f t="shared" si="1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2"/>
        <v>0</v>
      </c>
      <c r="J39" s="11">
        <f t="shared" si="3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42055</v>
      </c>
      <c r="R39" s="9" t="str">
        <f t="shared" si="4"/>
        <v xml:space="preserve"> APP 46 27 16  </v>
      </c>
      <c r="S39" s="9"/>
      <c r="T39" s="11">
        <f t="shared" si="5"/>
        <v>0</v>
      </c>
      <c r="V39" s="36" t="str">
        <f t="shared" si="1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2"/>
        <v>0</v>
      </c>
      <c r="J40" s="11">
        <f t="shared" si="3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42055</v>
      </c>
      <c r="R40" s="9" t="str">
        <f t="shared" si="4"/>
        <v xml:space="preserve"> APP 46 27 16  </v>
      </c>
      <c r="S40" s="9"/>
      <c r="T40" s="11">
        <f t="shared" si="5"/>
        <v>0</v>
      </c>
      <c r="V40" s="36" t="str">
        <f t="shared" si="1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2"/>
        <v>0</v>
      </c>
      <c r="J41" s="11">
        <f t="shared" si="3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42055</v>
      </c>
      <c r="R41" s="9" t="str">
        <f t="shared" si="4"/>
        <v xml:space="preserve"> APP 46 27 16  </v>
      </c>
      <c r="S41" s="9"/>
      <c r="T41" s="11">
        <f t="shared" si="5"/>
        <v>0</v>
      </c>
      <c r="V41" s="36" t="str">
        <f t="shared" si="1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2"/>
        <v>0</v>
      </c>
      <c r="J42" s="11">
        <f t="shared" si="3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42055</v>
      </c>
      <c r="R42" s="9" t="str">
        <f t="shared" si="4"/>
        <v xml:space="preserve"> APP 46 27 16  </v>
      </c>
      <c r="S42" s="9"/>
      <c r="T42" s="11">
        <f t="shared" si="5"/>
        <v>0</v>
      </c>
      <c r="V42" s="36" t="str">
        <f t="shared" si="1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2"/>
        <v>0</v>
      </c>
      <c r="J43" s="11">
        <f t="shared" si="3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42055</v>
      </c>
      <c r="R43" s="9" t="str">
        <f t="shared" si="4"/>
        <v xml:space="preserve"> APP 46 27 16  </v>
      </c>
      <c r="S43" s="9"/>
      <c r="T43" s="11">
        <f t="shared" si="5"/>
        <v>0</v>
      </c>
      <c r="V43" s="36" t="str">
        <f t="shared" si="1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42055</v>
      </c>
      <c r="R44" s="9" t="str">
        <f t="shared" si="4"/>
        <v xml:space="preserve"> APP 46 27 16  </v>
      </c>
      <c r="S44" s="9"/>
      <c r="T44" s="11">
        <f t="shared" si="5"/>
        <v>0</v>
      </c>
      <c r="V44" s="36" t="str">
        <f t="shared" ref="V44:V46" si="8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42055</v>
      </c>
      <c r="R45" s="9" t="str">
        <f t="shared" si="4"/>
        <v xml:space="preserve"> APP 46 27 16  </v>
      </c>
      <c r="S45" s="9"/>
      <c r="T45" s="11">
        <f t="shared" si="5"/>
        <v>0</v>
      </c>
      <c r="V45" s="36" t="str">
        <f t="shared" si="8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42055</v>
      </c>
      <c r="R46" s="9" t="str">
        <f t="shared" si="4"/>
        <v xml:space="preserve"> APP 46 27 16  </v>
      </c>
      <c r="S46" s="9"/>
      <c r="T46" s="11">
        <f t="shared" si="5"/>
        <v>0</v>
      </c>
      <c r="V46" s="36" t="str">
        <f t="shared" si="8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2"/>
        <v>0</v>
      </c>
      <c r="J47" s="11">
        <f t="shared" si="3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42055</v>
      </c>
      <c r="R47" s="9" t="str">
        <f t="shared" si="4"/>
        <v xml:space="preserve"> APP 46 27 16  </v>
      </c>
      <c r="S47" s="9"/>
      <c r="T47" s="11">
        <f t="shared" si="5"/>
        <v>0</v>
      </c>
      <c r="V47" s="36" t="str">
        <f t="shared" si="1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2"/>
        <v>0</v>
      </c>
      <c r="J48" s="11">
        <f t="shared" si="3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42055</v>
      </c>
      <c r="R48" s="9" t="str">
        <f t="shared" si="4"/>
        <v xml:space="preserve"> APP 46 27 16  </v>
      </c>
      <c r="S48" s="9"/>
      <c r="T48" s="11">
        <f t="shared" si="5"/>
        <v>0</v>
      </c>
      <c r="V48" s="36" t="str">
        <f t="shared" si="1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2"/>
        <v>0</v>
      </c>
      <c r="J49" s="11">
        <f t="shared" si="3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42055</v>
      </c>
      <c r="R49" s="9" t="str">
        <f t="shared" si="4"/>
        <v xml:space="preserve"> APP 46 27 16  </v>
      </c>
      <c r="S49" s="9"/>
      <c r="T49" s="11">
        <f t="shared" si="5"/>
        <v>0</v>
      </c>
      <c r="V49" s="36" t="str">
        <f t="shared" si="1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2"/>
        <v>0</v>
      </c>
      <c r="J50" s="11">
        <f t="shared" si="3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42055</v>
      </c>
      <c r="R50" s="9" t="str">
        <f t="shared" si="4"/>
        <v xml:space="preserve"> APP 46 27 16  </v>
      </c>
      <c r="S50" s="9"/>
      <c r="T50" s="11">
        <f t="shared" si="5"/>
        <v>0</v>
      </c>
      <c r="V50" s="36" t="str">
        <f t="shared" si="1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2"/>
        <v>0</v>
      </c>
      <c r="J51" s="11">
        <f t="shared" si="3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42055</v>
      </c>
      <c r="R51" s="9" t="str">
        <f t="shared" si="4"/>
        <v xml:space="preserve"> APP 46 27 16  </v>
      </c>
      <c r="S51" s="9"/>
      <c r="T51" s="11">
        <f t="shared" si="5"/>
        <v>0</v>
      </c>
      <c r="V51" s="36" t="str">
        <f t="shared" si="1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2"/>
        <v>0</v>
      </c>
      <c r="J52" s="11">
        <f t="shared" si="3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42055</v>
      </c>
      <c r="R52" s="9" t="str">
        <f t="shared" si="4"/>
        <v xml:space="preserve"> APP 46 27 16  </v>
      </c>
      <c r="S52" s="9"/>
      <c r="T52" s="11">
        <f t="shared" si="5"/>
        <v>0</v>
      </c>
      <c r="V52" s="36" t="str">
        <f t="shared" si="1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2"/>
        <v>0</v>
      </c>
      <c r="J53" s="11">
        <f t="shared" si="3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42055</v>
      </c>
      <c r="R53" s="9" t="str">
        <f t="shared" si="4"/>
        <v xml:space="preserve"> APP 46 27 16  </v>
      </c>
      <c r="S53" s="9"/>
      <c r="T53" s="11">
        <f t="shared" si="5"/>
        <v>0</v>
      </c>
      <c r="V53" s="36" t="str">
        <f t="shared" si="1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2"/>
        <v>0</v>
      </c>
      <c r="J54" s="11">
        <f t="shared" si="3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42055</v>
      </c>
      <c r="R54" s="9" t="str">
        <f t="shared" si="4"/>
        <v xml:space="preserve"> APP 46 27 16  </v>
      </c>
      <c r="S54" s="9"/>
      <c r="T54" s="11">
        <f t="shared" si="5"/>
        <v>0</v>
      </c>
      <c r="V54" s="36" t="str">
        <f t="shared" si="1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2"/>
        <v>0</v>
      </c>
      <c r="J55" s="11">
        <f t="shared" si="3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42055</v>
      </c>
      <c r="R55" s="9" t="str">
        <f t="shared" si="4"/>
        <v xml:space="preserve"> MG 46 27 16  </v>
      </c>
      <c r="S55" s="9"/>
      <c r="T55" s="11">
        <f t="shared" si="5"/>
        <v>0</v>
      </c>
      <c r="V55" s="36" t="str">
        <f t="shared" si="1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2"/>
        <v>0</v>
      </c>
      <c r="J56" s="11">
        <f t="shared" si="3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42055</v>
      </c>
      <c r="R56" s="9" t="str">
        <f t="shared" si="4"/>
        <v xml:space="preserve"> APP 22 11 17B  </v>
      </c>
      <c r="S56" s="9"/>
      <c r="T56" s="11">
        <f t="shared" si="5"/>
        <v>0</v>
      </c>
      <c r="V56" s="36" t="str">
        <f t="shared" si="1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2"/>
        <v>0</v>
      </c>
      <c r="J57" s="11">
        <f t="shared" si="3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42055</v>
      </c>
      <c r="R57" s="9" t="str">
        <f t="shared" si="4"/>
        <v xml:space="preserve"> APP 18 11 17B  </v>
      </c>
      <c r="S57" s="9"/>
      <c r="T57" s="11">
        <f t="shared" si="5"/>
        <v>0</v>
      </c>
      <c r="V57" s="36" t="str">
        <f t="shared" si="1"/>
        <v>18.11.17B</v>
      </c>
    </row>
    <row r="58" spans="1:22" ht="18">
      <c r="A58" s="9"/>
      <c r="B58" s="9"/>
      <c r="C58" s="12"/>
      <c r="D58" s="9"/>
      <c r="E58" s="42" t="s">
        <v>53</v>
      </c>
      <c r="F58" s="43">
        <f>SUM(F8:F57)</f>
        <v>0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B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3</v>
      </c>
      <c r="B281" s="1" t="s">
        <v>55</v>
      </c>
      <c r="E281" t="s">
        <v>2</v>
      </c>
      <c r="F281" s="1">
        <v>555</v>
      </c>
    </row>
    <row r="282" spans="1:7" ht="18">
      <c r="B282" s="1" t="s">
        <v>56</v>
      </c>
      <c r="E282" t="s">
        <v>18</v>
      </c>
      <c r="F282" s="1">
        <v>556</v>
      </c>
    </row>
    <row r="283" spans="1:7" ht="20.25">
      <c r="B283" s="1" t="s">
        <v>57</v>
      </c>
      <c r="C283" s="7"/>
      <c r="E283" t="s">
        <v>2</v>
      </c>
      <c r="F283" s="1">
        <v>557</v>
      </c>
    </row>
    <row r="284" spans="1:7" ht="18">
      <c r="B284" s="1" t="s">
        <v>58</v>
      </c>
      <c r="E284" t="s">
        <v>0</v>
      </c>
      <c r="F284" s="1">
        <v>558</v>
      </c>
      <c r="G284" s="1"/>
    </row>
    <row r="285" spans="1:7" ht="18">
      <c r="B285" s="1" t="s">
        <v>59</v>
      </c>
      <c r="E285" t="s">
        <v>18</v>
      </c>
      <c r="F285" s="1">
        <v>559</v>
      </c>
    </row>
    <row r="286" spans="1:7" ht="18">
      <c r="B286" s="1" t="s">
        <v>60</v>
      </c>
      <c r="E286" t="s">
        <v>2</v>
      </c>
      <c r="F286" s="1">
        <v>560</v>
      </c>
    </row>
    <row r="287" spans="1:7" ht="18">
      <c r="B287" s="1" t="s">
        <v>61</v>
      </c>
      <c r="E287" t="s">
        <v>2</v>
      </c>
      <c r="F287" s="1">
        <v>561</v>
      </c>
    </row>
    <row r="288" spans="1:7" ht="18">
      <c r="B288" s="1" t="s">
        <v>62</v>
      </c>
      <c r="E288" t="s">
        <v>0</v>
      </c>
      <c r="F288" s="1">
        <v>562</v>
      </c>
    </row>
    <row r="289" spans="1:10" ht="18">
      <c r="B289" s="1" t="s">
        <v>63</v>
      </c>
      <c r="E289" t="s">
        <v>18</v>
      </c>
      <c r="F289" s="1">
        <v>563</v>
      </c>
      <c r="G289" s="1"/>
    </row>
    <row r="304" spans="1:10">
      <c r="A304" s="4" t="s">
        <v>27</v>
      </c>
      <c r="B304" s="2" t="s">
        <v>26</v>
      </c>
      <c r="C304" s="8" t="s">
        <v>27</v>
      </c>
      <c r="D304" s="44" t="s">
        <v>25</v>
      </c>
      <c r="E304" s="4" t="s">
        <v>27</v>
      </c>
      <c r="F304" s="2" t="s">
        <v>15</v>
      </c>
      <c r="G304" s="4" t="s">
        <v>27</v>
      </c>
      <c r="H304" t="s">
        <v>11</v>
      </c>
      <c r="I304" t="s">
        <v>27</v>
      </c>
      <c r="J304" t="s">
        <v>12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>
      <c r="A306" s="4">
        <v>2</v>
      </c>
      <c r="B306" t="s">
        <v>13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>
      <c r="A307" s="4">
        <v>3</v>
      </c>
      <c r="B307" t="s">
        <v>16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>
      <c r="A308" s="4">
        <v>4</v>
      </c>
      <c r="B308" t="s">
        <v>14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>
      <c r="A309" s="4">
        <v>5</v>
      </c>
      <c r="B309" t="s">
        <v>19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>
      <c r="A311" s="4">
        <v>7</v>
      </c>
      <c r="B311" t="s">
        <v>20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>
      <c r="A312" s="4">
        <v>8</v>
      </c>
      <c r="B312" t="s">
        <v>18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43</v>
      </c>
    </row>
    <row r="313" spans="1:12" ht="18">
      <c r="A313" s="4">
        <v>9</v>
      </c>
      <c r="B313" t="s">
        <v>21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47</v>
      </c>
    </row>
    <row r="314" spans="1:12">
      <c r="A314" s="4">
        <v>10</v>
      </c>
      <c r="B314" s="2" t="s">
        <v>28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32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35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44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30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34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36</v>
      </c>
    </row>
    <row r="320" spans="1:12">
      <c r="A320" s="4"/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51</v>
      </c>
    </row>
    <row r="321" spans="1:12">
      <c r="A321" s="4"/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50</v>
      </c>
    </row>
    <row r="322" spans="1:12">
      <c r="A322" s="4"/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33</v>
      </c>
    </row>
    <row r="323" spans="1:12">
      <c r="A323" s="4"/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38</v>
      </c>
    </row>
    <row r="324" spans="1:12">
      <c r="A324" s="4"/>
      <c r="B324" s="2"/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41</v>
      </c>
    </row>
    <row r="325" spans="1:12">
      <c r="A325" s="4"/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48</v>
      </c>
    </row>
    <row r="326" spans="1:12">
      <c r="A326" s="4"/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46</v>
      </c>
    </row>
    <row r="327" spans="1:12">
      <c r="A327" s="4"/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42</v>
      </c>
    </row>
    <row r="328" spans="1:12">
      <c r="A328" s="4"/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40</v>
      </c>
    </row>
    <row r="329" spans="1:12">
      <c r="A329" s="4"/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52</v>
      </c>
    </row>
    <row r="330" spans="1:12">
      <c r="A330" s="4"/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C385" s="8">
        <v>81</v>
      </c>
      <c r="D385" s="45">
        <v>405000</v>
      </c>
      <c r="E385" s="5"/>
      <c r="G385" s="5"/>
      <c r="I385" s="5"/>
    </row>
    <row r="386" spans="1:9">
      <c r="A386" s="4"/>
      <c r="C386" s="8">
        <v>82</v>
      </c>
      <c r="D386" s="45">
        <v>410000</v>
      </c>
      <c r="E386" s="5"/>
      <c r="G386" s="5"/>
      <c r="I386" s="5"/>
    </row>
    <row r="387" spans="1:9">
      <c r="A387" s="4"/>
      <c r="C387" s="8">
        <v>83</v>
      </c>
      <c r="D387" s="45">
        <v>415000</v>
      </c>
      <c r="E387" s="5"/>
      <c r="G387" s="5"/>
      <c r="I387" s="5"/>
    </row>
    <row r="388" spans="1:9">
      <c r="A388" s="4"/>
      <c r="C388" s="8">
        <v>84</v>
      </c>
      <c r="D388" s="45">
        <v>420000</v>
      </c>
      <c r="E388" s="5"/>
      <c r="G388" s="5"/>
      <c r="I388" s="5"/>
    </row>
    <row r="389" spans="1:9">
      <c r="A389" s="4"/>
      <c r="C389" s="8">
        <v>85</v>
      </c>
      <c r="D389" s="45">
        <v>425000</v>
      </c>
      <c r="E389" s="5"/>
      <c r="G389" s="5"/>
      <c r="I389" s="5"/>
    </row>
    <row r="390" spans="1:9">
      <c r="A390" s="4"/>
      <c r="C390" s="8">
        <v>86</v>
      </c>
      <c r="D390" s="45">
        <v>430000</v>
      </c>
      <c r="E390" s="5"/>
      <c r="G390" s="5"/>
      <c r="I390" s="5"/>
    </row>
    <row r="391" spans="1:9">
      <c r="A391" s="4"/>
      <c r="C391" s="8">
        <v>87</v>
      </c>
      <c r="D391" s="45">
        <v>435000</v>
      </c>
      <c r="E391" s="5"/>
      <c r="G391" s="5"/>
      <c r="I391" s="5"/>
    </row>
    <row r="392" spans="1:9">
      <c r="A392" s="4"/>
      <c r="C392" s="8">
        <v>88</v>
      </c>
      <c r="D392" s="45">
        <v>440000</v>
      </c>
      <c r="E392" s="5"/>
      <c r="G392" s="5"/>
      <c r="I392" s="5"/>
    </row>
    <row r="393" spans="1:9">
      <c r="A393" s="4"/>
      <c r="C393" s="8">
        <v>89</v>
      </c>
      <c r="D393" s="45">
        <v>445000</v>
      </c>
      <c r="E393" s="5"/>
      <c r="G393" s="5"/>
      <c r="I393" s="5"/>
    </row>
    <row r="394" spans="1:9">
      <c r="A394" s="4"/>
      <c r="C394" s="8">
        <v>90</v>
      </c>
      <c r="D394" s="45">
        <v>450000</v>
      </c>
      <c r="E394" s="5"/>
      <c r="G394" s="5"/>
      <c r="I394" s="5"/>
    </row>
    <row r="395" spans="1:9">
      <c r="A395" s="4"/>
      <c r="C395" s="8">
        <v>91</v>
      </c>
      <c r="D395" s="45">
        <v>455000</v>
      </c>
      <c r="E395" s="5"/>
      <c r="G395" s="5"/>
      <c r="I395" s="5"/>
    </row>
    <row r="396" spans="1:9">
      <c r="A396" s="4"/>
      <c r="C396" s="8">
        <v>92</v>
      </c>
      <c r="D396" s="45">
        <v>460000</v>
      </c>
      <c r="E396" s="5"/>
      <c r="G396" s="5"/>
      <c r="I396" s="5"/>
    </row>
    <row r="397" spans="1:9">
      <c r="A397" s="4"/>
      <c r="C397" s="8">
        <v>93</v>
      </c>
      <c r="D397" s="45">
        <v>465000</v>
      </c>
      <c r="E397" s="5"/>
      <c r="G397" s="5"/>
      <c r="I397" s="5"/>
    </row>
    <row r="398" spans="1:9">
      <c r="A398" s="4"/>
      <c r="C398" s="8">
        <v>94</v>
      </c>
      <c r="D398" s="45">
        <v>470000</v>
      </c>
      <c r="E398" s="5"/>
      <c r="G398" s="5"/>
      <c r="I398" s="5"/>
    </row>
    <row r="399" spans="1:9">
      <c r="A399" s="4"/>
      <c r="C399" s="8">
        <v>95</v>
      </c>
      <c r="D399" s="45">
        <v>475000</v>
      </c>
      <c r="E399" s="5"/>
      <c r="G399" s="5"/>
      <c r="I399" s="5"/>
    </row>
    <row r="400" spans="1:9">
      <c r="A400" s="4"/>
      <c r="C400" s="8">
        <v>96</v>
      </c>
      <c r="D400" s="45">
        <v>480000</v>
      </c>
      <c r="E400" s="5"/>
      <c r="G400" s="5"/>
      <c r="I400" s="5"/>
    </row>
    <row r="401" spans="1:9">
      <c r="A401" s="4"/>
      <c r="C401" s="8">
        <v>97</v>
      </c>
      <c r="D401" s="45">
        <v>485000</v>
      </c>
      <c r="E401" s="5"/>
      <c r="G401" s="5"/>
      <c r="I401" s="5"/>
    </row>
    <row r="402" spans="1:9">
      <c r="A402" s="4"/>
      <c r="C402" s="8">
        <v>98</v>
      </c>
      <c r="D402" s="45">
        <v>490000</v>
      </c>
      <c r="E402" s="5"/>
      <c r="G402" s="5"/>
      <c r="I402" s="5"/>
    </row>
    <row r="403" spans="1:9">
      <c r="A403" s="4"/>
      <c r="C403" s="8">
        <v>99</v>
      </c>
      <c r="D403" s="45">
        <v>495000</v>
      </c>
      <c r="E403" s="5"/>
      <c r="G403" s="5"/>
      <c r="I403" s="5"/>
    </row>
    <row r="404" spans="1:9">
      <c r="A404" s="4"/>
      <c r="C404" s="8">
        <v>100</v>
      </c>
      <c r="D404" s="45">
        <v>500000</v>
      </c>
      <c r="E404" s="5"/>
      <c r="G404" s="5"/>
      <c r="I404" s="5"/>
    </row>
    <row r="405" spans="1:9">
      <c r="A405" s="4"/>
      <c r="C405" s="8">
        <v>101</v>
      </c>
      <c r="D405" s="45">
        <v>505000</v>
      </c>
      <c r="E405" s="5"/>
      <c r="G405" s="5"/>
      <c r="I405" s="5"/>
    </row>
    <row r="406" spans="1:9">
      <c r="A406" s="4"/>
      <c r="C406" s="8">
        <v>102</v>
      </c>
      <c r="D406" s="45">
        <v>510000</v>
      </c>
      <c r="E406" s="5"/>
      <c r="G406" s="5"/>
      <c r="I406" s="5"/>
    </row>
    <row r="407" spans="1:9">
      <c r="A407" s="4"/>
      <c r="C407" s="8">
        <v>103</v>
      </c>
      <c r="D407" s="45">
        <v>515000</v>
      </c>
      <c r="E407" s="5"/>
      <c r="G407" s="5"/>
      <c r="I407" s="5"/>
    </row>
    <row r="408" spans="1:9">
      <c r="A408" s="4"/>
      <c r="C408" s="8">
        <v>104</v>
      </c>
      <c r="D408" s="45">
        <v>520000</v>
      </c>
      <c r="E408" s="5"/>
      <c r="G408" s="5"/>
      <c r="I408" s="5"/>
    </row>
    <row r="409" spans="1:9">
      <c r="A409" s="4"/>
      <c r="C409" s="8">
        <v>105</v>
      </c>
      <c r="D409" s="45">
        <v>525000</v>
      </c>
      <c r="E409" s="5"/>
      <c r="G409" s="5"/>
      <c r="I409" s="5"/>
    </row>
    <row r="410" spans="1:9">
      <c r="A410" s="4"/>
      <c r="C410" s="8">
        <v>106</v>
      </c>
      <c r="D410" s="45">
        <v>530000</v>
      </c>
      <c r="E410" s="5"/>
      <c r="G410" s="5"/>
      <c r="I410" s="5"/>
    </row>
    <row r="411" spans="1:9">
      <c r="A411" s="4"/>
      <c r="C411" s="8">
        <v>107</v>
      </c>
      <c r="D411" s="45">
        <v>535000</v>
      </c>
      <c r="E411" s="5"/>
      <c r="G411" s="5"/>
      <c r="I411" s="5"/>
    </row>
    <row r="412" spans="1:9">
      <c r="A412" s="4"/>
      <c r="C412" s="8">
        <v>108</v>
      </c>
      <c r="D412" s="45">
        <v>540000</v>
      </c>
      <c r="E412" s="5"/>
      <c r="G412" s="5"/>
      <c r="I412" s="5"/>
    </row>
    <row r="413" spans="1:9">
      <c r="A413" s="4"/>
      <c r="C413" s="8">
        <v>109</v>
      </c>
      <c r="D413" s="45">
        <v>545000</v>
      </c>
      <c r="E413" s="5"/>
      <c r="G413" s="5"/>
      <c r="I413" s="5"/>
    </row>
    <row r="414" spans="1:9">
      <c r="A414" s="4"/>
      <c r="C414" s="8">
        <v>110</v>
      </c>
      <c r="D414" s="45">
        <v>550000</v>
      </c>
      <c r="E414" s="5"/>
      <c r="G414" s="5"/>
      <c r="I414" s="5"/>
    </row>
    <row r="415" spans="1:9">
      <c r="A415" s="4"/>
      <c r="C415" s="8">
        <v>111</v>
      </c>
      <c r="D415" s="45">
        <v>555000</v>
      </c>
      <c r="E415" s="5"/>
      <c r="G415" s="5"/>
      <c r="I415" s="5"/>
    </row>
    <row r="416" spans="1:9">
      <c r="A416" s="4"/>
      <c r="C416" s="8">
        <v>112</v>
      </c>
      <c r="D416" s="45">
        <v>560000</v>
      </c>
      <c r="E416" s="5"/>
      <c r="G416" s="5"/>
      <c r="I416" s="5"/>
    </row>
    <row r="417" spans="1:9">
      <c r="A417" s="4"/>
      <c r="C417" s="8">
        <v>113</v>
      </c>
      <c r="D417" s="45">
        <v>565000</v>
      </c>
      <c r="E417" s="5"/>
      <c r="G417" s="5"/>
      <c r="I417" s="5"/>
    </row>
    <row r="418" spans="1:9">
      <c r="A418" s="4"/>
      <c r="C418" s="8">
        <v>114</v>
      </c>
      <c r="D418" s="45">
        <v>570000</v>
      </c>
      <c r="E418" s="5"/>
      <c r="G418" s="5"/>
      <c r="I418" s="5"/>
    </row>
    <row r="419" spans="1:9">
      <c r="A419" s="4"/>
      <c r="C419" s="8">
        <v>115</v>
      </c>
      <c r="D419" s="45">
        <v>575000</v>
      </c>
      <c r="E419" s="5"/>
      <c r="G419" s="5"/>
      <c r="I419" s="5"/>
    </row>
    <row r="420" spans="1:9">
      <c r="A420" s="4"/>
      <c r="C420" s="8">
        <v>116</v>
      </c>
      <c r="D420" s="45">
        <v>580000</v>
      </c>
      <c r="E420" s="5"/>
      <c r="G420" s="5"/>
      <c r="I420" s="5"/>
    </row>
    <row r="421" spans="1:9">
      <c r="A421" s="4"/>
      <c r="C421" s="8">
        <v>117</v>
      </c>
      <c r="D421" s="45">
        <v>585000</v>
      </c>
      <c r="E421" s="5"/>
      <c r="G421" s="5"/>
      <c r="I421" s="5"/>
    </row>
    <row r="422" spans="1:9">
      <c r="A422" s="4"/>
      <c r="C422" s="8">
        <v>118</v>
      </c>
      <c r="D422" s="45">
        <v>590000</v>
      </c>
      <c r="E422" s="5"/>
      <c r="G422" s="5"/>
      <c r="I422" s="5"/>
    </row>
    <row r="423" spans="1:9">
      <c r="A423" s="4"/>
      <c r="C423" s="8">
        <v>119</v>
      </c>
      <c r="D423" s="45">
        <v>595000</v>
      </c>
      <c r="E423" s="5"/>
      <c r="G423" s="5"/>
      <c r="I423" s="5"/>
    </row>
    <row r="424" spans="1:9">
      <c r="A424" s="4"/>
      <c r="C424" s="8">
        <v>120</v>
      </c>
      <c r="D424" s="45">
        <v>600000</v>
      </c>
      <c r="E424" s="5"/>
      <c r="G424" s="5"/>
      <c r="I424" s="5"/>
    </row>
    <row r="425" spans="1:9">
      <c r="A425" s="4"/>
      <c r="C425" s="8">
        <v>121</v>
      </c>
      <c r="D425" s="45">
        <v>605000</v>
      </c>
      <c r="E425" s="5"/>
      <c r="G425" s="5"/>
      <c r="I425" s="5"/>
    </row>
    <row r="426" spans="1:9">
      <c r="A426" s="4"/>
      <c r="C426" s="8">
        <v>122</v>
      </c>
      <c r="D426" s="45">
        <v>610000</v>
      </c>
      <c r="E426" s="5"/>
      <c r="G426" s="5"/>
      <c r="I426" s="5"/>
    </row>
    <row r="427" spans="1:9">
      <c r="A427" s="4"/>
      <c r="C427" s="8">
        <v>123</v>
      </c>
      <c r="D427" s="45">
        <v>615000</v>
      </c>
      <c r="E427" s="5"/>
      <c r="G427" s="5"/>
      <c r="I427" s="5"/>
    </row>
    <row r="428" spans="1:9">
      <c r="A428" s="4"/>
      <c r="C428" s="8">
        <v>124</v>
      </c>
      <c r="D428" s="45">
        <v>620000</v>
      </c>
      <c r="E428" s="5"/>
      <c r="G428" s="5"/>
      <c r="I428" s="5"/>
    </row>
    <row r="429" spans="1:9">
      <c r="A429" s="4"/>
      <c r="C429" s="8">
        <v>125</v>
      </c>
      <c r="D429" s="45">
        <v>625000</v>
      </c>
      <c r="E429" s="5"/>
      <c r="G429" s="5"/>
      <c r="I429" s="5"/>
    </row>
    <row r="430" spans="1:9">
      <c r="A430" s="4"/>
      <c r="C430" s="8">
        <v>126</v>
      </c>
      <c r="D430" s="45">
        <v>630000</v>
      </c>
      <c r="E430" s="5"/>
      <c r="G430" s="5"/>
      <c r="I430" s="5"/>
    </row>
    <row r="431" spans="1:9">
      <c r="A431" s="4"/>
      <c r="C431" s="8">
        <v>127</v>
      </c>
      <c r="D431" s="45">
        <v>635000</v>
      </c>
      <c r="E431" s="5"/>
      <c r="G431" s="5"/>
      <c r="I431" s="5"/>
    </row>
    <row r="432" spans="1:9">
      <c r="A432" s="4"/>
      <c r="C432" s="8">
        <v>128</v>
      </c>
      <c r="D432" s="45">
        <v>640000</v>
      </c>
      <c r="E432" s="5"/>
      <c r="G432" s="5"/>
      <c r="I432" s="5"/>
    </row>
    <row r="433" spans="1:9">
      <c r="A433" s="4"/>
      <c r="C433" s="8">
        <v>129</v>
      </c>
      <c r="D433" s="45">
        <v>645000</v>
      </c>
      <c r="E433" s="5"/>
      <c r="G433" s="5"/>
      <c r="I433" s="5"/>
    </row>
    <row r="434" spans="1:9">
      <c r="A434" s="4"/>
      <c r="C434" s="8">
        <v>130</v>
      </c>
      <c r="D434" s="45">
        <v>650000</v>
      </c>
      <c r="E434" s="5"/>
      <c r="G434" s="5"/>
      <c r="I434" s="5"/>
    </row>
    <row r="435" spans="1:9">
      <c r="A435" s="4"/>
      <c r="C435" s="8">
        <v>131</v>
      </c>
      <c r="D435" s="45">
        <v>655000</v>
      </c>
      <c r="E435" s="5"/>
      <c r="G435" s="5"/>
      <c r="I435" s="5"/>
    </row>
    <row r="436" spans="1:9">
      <c r="A436" s="4"/>
      <c r="C436" s="8">
        <v>132</v>
      </c>
      <c r="D436" s="45">
        <v>660000</v>
      </c>
      <c r="E436" s="5"/>
      <c r="G436" s="5"/>
      <c r="I436" s="5"/>
    </row>
    <row r="437" spans="1:9">
      <c r="A437" s="4"/>
      <c r="C437" s="8">
        <v>133</v>
      </c>
      <c r="D437" s="45">
        <v>665000</v>
      </c>
      <c r="E437" s="5"/>
      <c r="G437" s="5"/>
      <c r="I437" s="5"/>
    </row>
    <row r="438" spans="1:9">
      <c r="A438" s="4"/>
      <c r="C438" s="8">
        <v>134</v>
      </c>
      <c r="D438" s="45">
        <v>670000</v>
      </c>
      <c r="E438" s="5"/>
      <c r="G438" s="5"/>
      <c r="I438" s="5"/>
    </row>
    <row r="439" spans="1:9">
      <c r="A439" s="4"/>
      <c r="C439" s="8">
        <v>135</v>
      </c>
      <c r="D439" s="45">
        <v>675000</v>
      </c>
      <c r="E439" s="5"/>
      <c r="G439" s="5"/>
      <c r="I439" s="5"/>
    </row>
    <row r="440" spans="1:9">
      <c r="A440" s="4"/>
      <c r="C440" s="8">
        <v>136</v>
      </c>
      <c r="D440" s="45">
        <v>680000</v>
      </c>
      <c r="E440" s="5"/>
      <c r="G440" s="5"/>
      <c r="I440" s="5"/>
    </row>
    <row r="441" spans="1:9">
      <c r="A441" s="4"/>
      <c r="C441" s="8">
        <v>137</v>
      </c>
      <c r="D441" s="45">
        <v>685000</v>
      </c>
      <c r="E441" s="5"/>
      <c r="G441" s="5"/>
      <c r="I441" s="5"/>
    </row>
    <row r="442" spans="1:9">
      <c r="A442" s="4"/>
      <c r="C442" s="8">
        <v>138</v>
      </c>
      <c r="D442" s="45">
        <v>690000</v>
      </c>
      <c r="E442" s="5"/>
      <c r="G442" s="5"/>
      <c r="I442" s="5"/>
    </row>
    <row r="443" spans="1:9">
      <c r="A443" s="4"/>
      <c r="C443" s="8">
        <v>139</v>
      </c>
      <c r="D443" s="45">
        <v>695000</v>
      </c>
      <c r="E443" s="5"/>
      <c r="G443" s="5"/>
      <c r="I443" s="5"/>
    </row>
    <row r="444" spans="1:9">
      <c r="A444" s="4"/>
      <c r="C444" s="8">
        <v>140</v>
      </c>
      <c r="D444" s="45">
        <v>700000</v>
      </c>
      <c r="E444" s="5"/>
      <c r="G444" s="5"/>
      <c r="I444" s="5"/>
    </row>
    <row r="445" spans="1:9">
      <c r="A445" s="4"/>
      <c r="C445" s="8">
        <v>141</v>
      </c>
      <c r="D445" s="45">
        <v>705000</v>
      </c>
      <c r="E445" s="5"/>
      <c r="G445" s="5"/>
      <c r="I445" s="5"/>
    </row>
    <row r="446" spans="1:9">
      <c r="A446" s="4"/>
      <c r="C446" s="8">
        <v>142</v>
      </c>
      <c r="D446" s="45">
        <v>710000</v>
      </c>
      <c r="E446" s="5"/>
      <c r="G446" s="5"/>
      <c r="I446" s="5"/>
    </row>
    <row r="447" spans="1:9">
      <c r="A447" s="4"/>
      <c r="C447" s="8">
        <v>143</v>
      </c>
      <c r="D447" s="45">
        <v>715000</v>
      </c>
      <c r="E447" s="5"/>
      <c r="G447" s="5"/>
      <c r="I447" s="5"/>
    </row>
    <row r="448" spans="1:9">
      <c r="A448" s="4"/>
      <c r="C448" s="8">
        <v>144</v>
      </c>
      <c r="D448" s="45">
        <v>720000</v>
      </c>
      <c r="E448" s="5"/>
      <c r="G448" s="5"/>
      <c r="I448" s="5"/>
    </row>
    <row r="449" spans="1:9">
      <c r="A449" s="4"/>
      <c r="C449" s="8">
        <v>145</v>
      </c>
      <c r="D449" s="45">
        <v>725000</v>
      </c>
      <c r="E449" s="5"/>
      <c r="G449" s="5"/>
      <c r="I449" s="5"/>
    </row>
    <row r="450" spans="1:9">
      <c r="A450" s="4"/>
      <c r="C450" s="8">
        <v>146</v>
      </c>
      <c r="D450" s="45">
        <v>730000</v>
      </c>
      <c r="E450" s="5"/>
      <c r="G450" s="5"/>
      <c r="I450" s="5"/>
    </row>
    <row r="451" spans="1:9">
      <c r="A451" s="4"/>
      <c r="C451" s="8">
        <v>147</v>
      </c>
      <c r="D451" s="45">
        <v>735000</v>
      </c>
      <c r="E451" s="5"/>
      <c r="G451" s="5"/>
      <c r="I451" s="5"/>
    </row>
    <row r="452" spans="1:9">
      <c r="A452" s="4"/>
      <c r="C452" s="8">
        <v>148</v>
      </c>
      <c r="D452" s="45">
        <v>740000</v>
      </c>
      <c r="E452" s="5"/>
      <c r="G452" s="5"/>
      <c r="I452" s="5"/>
    </row>
    <row r="453" spans="1:9">
      <c r="A453" s="4"/>
      <c r="C453" s="8">
        <v>149</v>
      </c>
      <c r="D453" s="45">
        <v>745000</v>
      </c>
      <c r="E453" s="5"/>
      <c r="G453" s="5"/>
      <c r="I453" s="5"/>
    </row>
    <row r="454" spans="1:9">
      <c r="A454" s="4"/>
      <c r="C454" s="8">
        <v>150</v>
      </c>
      <c r="D454" s="45">
        <v>750000</v>
      </c>
      <c r="E454" s="5"/>
      <c r="G454" s="5"/>
      <c r="I454" s="5"/>
    </row>
    <row r="455" spans="1:9">
      <c r="A455" s="4"/>
      <c r="C455" s="8">
        <v>151</v>
      </c>
      <c r="D455" s="45">
        <v>755000</v>
      </c>
      <c r="E455" s="5"/>
      <c r="G455" s="5"/>
      <c r="I455" s="5"/>
    </row>
    <row r="456" spans="1:9">
      <c r="A456" s="4"/>
      <c r="C456" s="8">
        <v>152</v>
      </c>
      <c r="D456" s="45">
        <v>760000</v>
      </c>
      <c r="E456" s="5"/>
      <c r="G456" s="5"/>
      <c r="I456" s="5"/>
    </row>
    <row r="457" spans="1:9">
      <c r="A457" s="4"/>
      <c r="C457" s="8">
        <v>153</v>
      </c>
      <c r="D457" s="45">
        <v>765000</v>
      </c>
      <c r="E457" s="5"/>
      <c r="G457" s="5"/>
      <c r="I457" s="5"/>
    </row>
    <row r="458" spans="1:9">
      <c r="A458" s="4"/>
      <c r="C458" s="8">
        <v>154</v>
      </c>
      <c r="D458" s="45">
        <v>770000</v>
      </c>
      <c r="E458" s="5"/>
      <c r="G458" s="5"/>
      <c r="I458" s="5"/>
    </row>
    <row r="459" spans="1:9">
      <c r="A459" s="4"/>
      <c r="C459" s="8">
        <v>155</v>
      </c>
      <c r="D459" s="45">
        <v>775000</v>
      </c>
      <c r="E459" s="5"/>
      <c r="G459" s="5"/>
      <c r="I459" s="5"/>
    </row>
    <row r="460" spans="1:9">
      <c r="A460" s="4"/>
      <c r="C460" s="8">
        <v>156</v>
      </c>
      <c r="D460" s="45">
        <v>780000</v>
      </c>
      <c r="E460" s="5"/>
      <c r="G460" s="5"/>
      <c r="I460" s="5"/>
    </row>
    <row r="461" spans="1:9">
      <c r="A461" s="4"/>
      <c r="C461" s="8">
        <v>157</v>
      </c>
      <c r="D461" s="45">
        <v>785000</v>
      </c>
      <c r="E461" s="5"/>
      <c r="G461" s="5"/>
      <c r="I461" s="5"/>
    </row>
    <row r="462" spans="1:9">
      <c r="A462" s="4"/>
      <c r="C462" s="8">
        <v>158</v>
      </c>
      <c r="D462" s="45">
        <v>790000</v>
      </c>
      <c r="E462" s="5"/>
      <c r="G462" s="5"/>
      <c r="I462" s="5"/>
    </row>
    <row r="463" spans="1:9">
      <c r="A463" s="4"/>
      <c r="C463" s="8">
        <v>159</v>
      </c>
      <c r="D463" s="45">
        <v>795000</v>
      </c>
      <c r="E463" s="5"/>
      <c r="G463" s="5"/>
      <c r="I463" s="5"/>
    </row>
    <row r="464" spans="1:9">
      <c r="A464" s="4"/>
      <c r="C464" s="8">
        <v>160</v>
      </c>
      <c r="D464" s="45">
        <v>800000</v>
      </c>
      <c r="E464" s="5"/>
      <c r="G464" s="5"/>
      <c r="I464" s="5"/>
    </row>
    <row r="465" spans="1:9">
      <c r="A465" s="4"/>
      <c r="C465" s="8">
        <v>161</v>
      </c>
      <c r="D465" s="45">
        <v>805000</v>
      </c>
      <c r="E465" s="5"/>
      <c r="G465" s="5"/>
      <c r="I465" s="5"/>
    </row>
    <row r="466" spans="1:9">
      <c r="A466" s="4"/>
      <c r="C466" s="8">
        <v>162</v>
      </c>
      <c r="D466" s="45">
        <v>810000</v>
      </c>
      <c r="E466" s="5"/>
      <c r="G466" s="5"/>
      <c r="I466" s="5"/>
    </row>
    <row r="467" spans="1:9">
      <c r="A467" s="4"/>
      <c r="C467" s="8">
        <v>163</v>
      </c>
      <c r="D467" s="45">
        <v>815000</v>
      </c>
      <c r="E467" s="5"/>
      <c r="G467" s="5"/>
      <c r="I467" s="5"/>
    </row>
    <row r="468" spans="1:9">
      <c r="A468" s="4"/>
      <c r="C468" s="8">
        <v>164</v>
      </c>
      <c r="D468" s="45">
        <v>820000</v>
      </c>
      <c r="E468" s="5"/>
      <c r="G468" s="5"/>
      <c r="I468" s="5"/>
    </row>
    <row r="469" spans="1:9">
      <c r="A469" s="4"/>
      <c r="C469" s="8">
        <v>165</v>
      </c>
      <c r="D469" s="45">
        <v>825000</v>
      </c>
      <c r="E469" s="5"/>
      <c r="G469" s="5"/>
      <c r="I469" s="5"/>
    </row>
    <row r="470" spans="1:9">
      <c r="A470" s="4"/>
      <c r="C470" s="8">
        <v>166</v>
      </c>
      <c r="D470" s="45">
        <v>830000</v>
      </c>
      <c r="E470" s="5"/>
      <c r="G470" s="5"/>
      <c r="I470" s="5"/>
    </row>
    <row r="471" spans="1:9">
      <c r="A471" s="4"/>
      <c r="C471" s="8">
        <v>167</v>
      </c>
      <c r="D471" s="45">
        <v>835000</v>
      </c>
      <c r="E471" s="5"/>
      <c r="G471" s="5"/>
      <c r="I471" s="5"/>
    </row>
    <row r="472" spans="1:9">
      <c r="A472" s="4"/>
      <c r="C472" s="8">
        <v>168</v>
      </c>
      <c r="D472" s="45">
        <v>840000</v>
      </c>
      <c r="E472" s="5"/>
      <c r="G472" s="5"/>
      <c r="I472" s="5"/>
    </row>
    <row r="473" spans="1:9">
      <c r="A473" s="4"/>
      <c r="C473" s="8">
        <v>169</v>
      </c>
      <c r="D473" s="45">
        <v>845000</v>
      </c>
      <c r="E473" s="5"/>
      <c r="G473" s="5"/>
      <c r="I473" s="5"/>
    </row>
    <row r="474" spans="1:9">
      <c r="A474" s="4"/>
      <c r="C474" s="8">
        <v>170</v>
      </c>
      <c r="D474" s="45">
        <v>850000</v>
      </c>
      <c r="E474" s="5"/>
      <c r="G474" s="5"/>
      <c r="I474" s="5"/>
    </row>
    <row r="475" spans="1:9">
      <c r="A475" s="4"/>
      <c r="C475" s="8">
        <v>171</v>
      </c>
      <c r="D475" s="45">
        <v>855000</v>
      </c>
      <c r="E475" s="5"/>
      <c r="G475" s="5"/>
      <c r="I475" s="5"/>
    </row>
    <row r="476" spans="1:9">
      <c r="A476" s="4"/>
      <c r="C476" s="8">
        <v>172</v>
      </c>
      <c r="D476" s="45">
        <v>860000</v>
      </c>
      <c r="E476" s="5"/>
      <c r="G476" s="5"/>
      <c r="I476" s="5"/>
    </row>
    <row r="477" spans="1:9">
      <c r="A477" s="4"/>
      <c r="C477" s="8">
        <v>173</v>
      </c>
      <c r="D477" s="45">
        <v>865000</v>
      </c>
      <c r="E477" s="5"/>
      <c r="G477" s="5"/>
      <c r="I477" s="5"/>
    </row>
    <row r="478" spans="1:9">
      <c r="A478" s="4"/>
      <c r="C478" s="8">
        <v>174</v>
      </c>
      <c r="D478" s="45">
        <v>870000</v>
      </c>
      <c r="E478" s="5"/>
      <c r="G478" s="5"/>
      <c r="I478" s="5"/>
    </row>
    <row r="479" spans="1:9">
      <c r="A479" s="4"/>
      <c r="C479" s="8">
        <v>175</v>
      </c>
      <c r="D479" s="45">
        <v>875000</v>
      </c>
      <c r="E479" s="5"/>
      <c r="G479" s="5"/>
      <c r="I479" s="5"/>
    </row>
    <row r="480" spans="1:9">
      <c r="A480" s="4"/>
      <c r="C480" s="8">
        <v>176</v>
      </c>
      <c r="D480" s="45">
        <v>880000</v>
      </c>
      <c r="E480" s="5"/>
      <c r="G480" s="5"/>
      <c r="I480" s="5"/>
    </row>
    <row r="481" spans="1:9">
      <c r="A481" s="4"/>
      <c r="C481" s="8">
        <v>177</v>
      </c>
      <c r="D481" s="45">
        <v>885000</v>
      </c>
      <c r="E481" s="5"/>
      <c r="G481" s="5"/>
      <c r="I481" s="5"/>
    </row>
    <row r="482" spans="1:9">
      <c r="A482" s="4"/>
      <c r="C482" s="8">
        <v>178</v>
      </c>
      <c r="D482" s="45">
        <v>890000</v>
      </c>
      <c r="E482" s="5"/>
      <c r="G482" s="5"/>
      <c r="I482" s="5"/>
    </row>
    <row r="483" spans="1:9">
      <c r="A483" s="4"/>
      <c r="C483" s="8">
        <v>179</v>
      </c>
      <c r="D483" s="45">
        <v>895000</v>
      </c>
      <c r="E483" s="5"/>
      <c r="G483" s="5"/>
      <c r="I483" s="5"/>
    </row>
    <row r="484" spans="1:9">
      <c r="A484" s="4"/>
      <c r="C484" s="8">
        <v>180</v>
      </c>
      <c r="D484" s="45">
        <v>900000</v>
      </c>
      <c r="E484" s="5"/>
      <c r="G484" s="5"/>
      <c r="I484" s="5"/>
    </row>
    <row r="485" spans="1:9">
      <c r="A485" s="4"/>
      <c r="C485" s="8">
        <v>181</v>
      </c>
      <c r="D485" s="45">
        <v>905000</v>
      </c>
      <c r="E485" s="5"/>
      <c r="G485" s="5"/>
      <c r="I485" s="5"/>
    </row>
    <row r="486" spans="1:9">
      <c r="A486" s="4"/>
      <c r="C486" s="8">
        <v>182</v>
      </c>
      <c r="D486" s="45">
        <v>910000</v>
      </c>
      <c r="E486" s="5"/>
      <c r="G486" s="5"/>
      <c r="I486" s="5"/>
    </row>
    <row r="487" spans="1:9">
      <c r="A487" s="4"/>
      <c r="C487" s="8">
        <v>183</v>
      </c>
      <c r="D487" s="45">
        <v>915000</v>
      </c>
      <c r="E487" s="5"/>
      <c r="G487" s="5"/>
      <c r="I487" s="5"/>
    </row>
    <row r="488" spans="1:9">
      <c r="A488" s="4"/>
      <c r="C488" s="8">
        <v>184</v>
      </c>
      <c r="D488" s="45">
        <v>920000</v>
      </c>
      <c r="E488" s="5"/>
      <c r="G488" s="5"/>
      <c r="I488" s="5"/>
    </row>
    <row r="489" spans="1:9">
      <c r="A489" s="4"/>
      <c r="C489" s="8">
        <v>185</v>
      </c>
      <c r="D489" s="45">
        <v>925000</v>
      </c>
      <c r="E489" s="5"/>
      <c r="G489" s="5"/>
      <c r="I489" s="5"/>
    </row>
    <row r="490" spans="1:9">
      <c r="A490" s="4"/>
      <c r="C490" s="8">
        <v>186</v>
      </c>
      <c r="D490" s="45">
        <v>930000</v>
      </c>
      <c r="E490" s="5"/>
      <c r="G490" s="5"/>
      <c r="I490" s="5"/>
    </row>
    <row r="491" spans="1:9">
      <c r="A491" s="4"/>
      <c r="C491" s="8">
        <v>187</v>
      </c>
      <c r="D491" s="45">
        <v>935000</v>
      </c>
      <c r="E491" s="5"/>
      <c r="G491" s="5"/>
      <c r="I491" s="5"/>
    </row>
    <row r="492" spans="1:9">
      <c r="A492" s="4"/>
      <c r="C492" s="8">
        <v>188</v>
      </c>
      <c r="D492" s="45">
        <v>940000</v>
      </c>
      <c r="E492" s="5"/>
      <c r="G492" s="5"/>
      <c r="I492" s="5"/>
    </row>
    <row r="493" spans="1:9">
      <c r="A493" s="4"/>
      <c r="C493" s="8">
        <v>189</v>
      </c>
      <c r="D493" s="45">
        <v>945000</v>
      </c>
      <c r="E493" s="5"/>
      <c r="G493" s="5"/>
      <c r="I493" s="5"/>
    </row>
    <row r="494" spans="1:9">
      <c r="A494" s="4"/>
      <c r="C494" s="8">
        <v>190</v>
      </c>
      <c r="D494" s="45">
        <v>950000</v>
      </c>
      <c r="E494" s="5"/>
      <c r="G494" s="5"/>
      <c r="I494" s="5"/>
    </row>
    <row r="495" spans="1:9">
      <c r="A495" s="4"/>
      <c r="C495" s="8">
        <v>191</v>
      </c>
      <c r="D495" s="45">
        <v>955000</v>
      </c>
      <c r="E495" s="5"/>
      <c r="G495" s="5"/>
      <c r="I495" s="5"/>
    </row>
    <row r="496" spans="1:9">
      <c r="A496" s="4"/>
      <c r="C496" s="8">
        <v>192</v>
      </c>
      <c r="D496" s="45">
        <v>960000</v>
      </c>
      <c r="E496" s="5"/>
      <c r="G496" s="5"/>
      <c r="I496" s="5"/>
    </row>
    <row r="497" spans="1:9">
      <c r="A497" s="4"/>
      <c r="C497" s="8">
        <v>193</v>
      </c>
      <c r="D497" s="45">
        <v>965000</v>
      </c>
      <c r="E497" s="5"/>
      <c r="G497" s="5"/>
      <c r="I497" s="5"/>
    </row>
    <row r="498" spans="1:9">
      <c r="A498" s="4"/>
      <c r="C498" s="8">
        <v>194</v>
      </c>
      <c r="D498" s="45">
        <v>970000</v>
      </c>
      <c r="E498" s="5"/>
      <c r="G498" s="5"/>
      <c r="I498" s="5"/>
    </row>
    <row r="499" spans="1:9">
      <c r="A499" s="4"/>
      <c r="C499" s="8">
        <v>195</v>
      </c>
      <c r="D499" s="45">
        <v>975000</v>
      </c>
      <c r="E499" s="5"/>
      <c r="G499" s="5"/>
      <c r="I499" s="5"/>
    </row>
    <row r="500" spans="1:9">
      <c r="A500" s="4"/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13" priority="138" operator="containsText" text="M">
      <formula>NOT(ISERROR(SEARCH("M",H8)))</formula>
    </cfRule>
    <cfRule type="containsText" dxfId="12" priority="139" operator="containsText" text="APP">
      <formula>NOT(ISERROR(SEARCH("APP",H8)))</formula>
    </cfRule>
  </conditionalFormatting>
  <conditionalFormatting sqref="M8:M83 P8:P58">
    <cfRule type="containsText" dxfId="11" priority="129" operator="containsText" text="18B">
      <formula>NOT(ISERROR(SEARCH("18B",M8)))</formula>
    </cfRule>
    <cfRule type="containsText" dxfId="10" priority="130" operator="containsText" text="18A">
      <formula>NOT(ISERROR(SEARCH("18A",M8)))</formula>
    </cfRule>
    <cfRule type="containsText" dxfId="9" priority="131" operator="containsText" text="17B">
      <formula>NOT(ISERROR(SEARCH("17B",M8)))</formula>
    </cfRule>
    <cfRule type="containsText" dxfId="8" priority="132" operator="containsText" text="17A">
      <formula>NOT(ISERROR(SEARCH("17A",M8)))</formula>
    </cfRule>
    <cfRule type="containsText" dxfId="7" priority="133" operator="containsText" text="16">
      <formula>NOT(ISERROR(SEARCH("16",M8)))</formula>
    </cfRule>
    <cfRule type="containsText" dxfId="6" priority="134" operator="containsText" text="15">
      <formula>NOT(ISERROR(SEARCH("15",M8)))</formula>
    </cfRule>
    <cfRule type="containsText" dxfId="5" priority="135" operator="containsText" text="14">
      <formula>NOT(ISERROR(SEARCH("14",M8)))</formula>
    </cfRule>
  </conditionalFormatting>
  <conditionalFormatting sqref="F72:F80 B72:D80 B8:D57 F8:F57">
    <cfRule type="timePeriod" dxfId="4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2:J8"/>
  <sheetViews>
    <sheetView workbookViewId="0">
      <selection activeCell="L5" sqref="L5"/>
    </sheetView>
  </sheetViews>
  <sheetFormatPr baseColWidth="10" defaultRowHeight="15"/>
  <cols>
    <col min="5" max="5" width="13.85546875" bestFit="1" customWidth="1"/>
    <col min="6" max="6" width="13.85546875" customWidth="1"/>
    <col min="7" max="7" width="4.140625" bestFit="1" customWidth="1"/>
    <col min="8" max="8" width="3.42578125" bestFit="1" customWidth="1"/>
    <col min="9" max="9" width="4.85546875" bestFit="1" customWidth="1"/>
  </cols>
  <sheetData>
    <row r="2" spans="1:10" ht="30">
      <c r="A2" s="55" t="s">
        <v>65</v>
      </c>
      <c r="B2" s="56" t="s">
        <v>66</v>
      </c>
      <c r="C2" s="60" t="s">
        <v>69</v>
      </c>
      <c r="D2" s="59" t="s">
        <v>68</v>
      </c>
      <c r="E2" s="57" t="s">
        <v>67</v>
      </c>
      <c r="F2" s="57" t="s">
        <v>78</v>
      </c>
      <c r="G2" s="58" t="s">
        <v>15</v>
      </c>
      <c r="H2" s="56" t="s">
        <v>11</v>
      </c>
      <c r="I2" s="57" t="s">
        <v>12</v>
      </c>
      <c r="J2" s="61" t="s">
        <v>70</v>
      </c>
    </row>
    <row r="3" spans="1:10">
      <c r="A3" s="50">
        <f ca="1">IF(B3="","",IF(B3-TODAY()&gt;0,B3-TODAY(),0))</f>
        <v>0</v>
      </c>
      <c r="B3" s="51">
        <v>42051</v>
      </c>
      <c r="C3" s="53">
        <v>12556897</v>
      </c>
      <c r="D3" s="53" t="s">
        <v>77</v>
      </c>
      <c r="E3" s="48" t="s">
        <v>71</v>
      </c>
      <c r="F3" s="53">
        <v>323125</v>
      </c>
      <c r="G3" s="52">
        <v>5</v>
      </c>
      <c r="H3" s="52">
        <v>6</v>
      </c>
      <c r="I3" s="52">
        <v>10</v>
      </c>
      <c r="J3" s="49">
        <v>30000</v>
      </c>
    </row>
    <row r="4" spans="1:10">
      <c r="A4" s="50">
        <f t="shared" ref="A4:A8" ca="1" si="0">IF(B4="","",IF(B4-TODAY()&gt;0,B4-TODAY(),0))</f>
        <v>0</v>
      </c>
      <c r="B4" s="51">
        <v>42051</v>
      </c>
      <c r="C4" s="53">
        <v>3223135</v>
      </c>
      <c r="D4" s="53" t="s">
        <v>77</v>
      </c>
      <c r="E4" s="48" t="s">
        <v>72</v>
      </c>
      <c r="F4" s="53">
        <v>11058565</v>
      </c>
      <c r="G4" s="52">
        <v>15</v>
      </c>
      <c r="H4" s="52">
        <v>2</v>
      </c>
      <c r="I4" s="52">
        <v>10</v>
      </c>
      <c r="J4" s="49">
        <v>50000</v>
      </c>
    </row>
    <row r="5" spans="1:10">
      <c r="A5" s="50">
        <f t="shared" ca="1" si="0"/>
        <v>0</v>
      </c>
      <c r="B5" s="51">
        <v>42052</v>
      </c>
      <c r="C5" s="53">
        <v>8978942</v>
      </c>
      <c r="D5" s="53" t="s">
        <v>77</v>
      </c>
      <c r="E5" s="48" t="s">
        <v>73</v>
      </c>
      <c r="F5" s="53">
        <v>221210</v>
      </c>
      <c r="G5" s="52">
        <v>3</v>
      </c>
      <c r="H5" s="52">
        <v>3</v>
      </c>
      <c r="I5" s="52">
        <v>11</v>
      </c>
      <c r="J5" s="49">
        <v>50000</v>
      </c>
    </row>
    <row r="6" spans="1:10">
      <c r="A6" s="50">
        <f t="shared" ca="1" si="0"/>
        <v>0</v>
      </c>
      <c r="B6" s="54">
        <v>42053</v>
      </c>
      <c r="C6" s="53">
        <v>23245565</v>
      </c>
      <c r="D6" s="53" t="s">
        <v>77</v>
      </c>
      <c r="E6" s="48" t="s">
        <v>74</v>
      </c>
      <c r="F6" s="53">
        <v>23545456</v>
      </c>
      <c r="G6" s="52">
        <v>26</v>
      </c>
      <c r="H6" s="52">
        <v>1</v>
      </c>
      <c r="I6" s="52">
        <v>15</v>
      </c>
      <c r="J6" s="49">
        <v>50000</v>
      </c>
    </row>
    <row r="7" spans="1:10">
      <c r="A7" s="50">
        <f t="shared" ca="1" si="0"/>
        <v>0</v>
      </c>
      <c r="B7" s="51">
        <v>42055</v>
      </c>
      <c r="C7" s="53">
        <v>789723</v>
      </c>
      <c r="D7" s="53" t="s">
        <v>16</v>
      </c>
      <c r="E7" s="48" t="s">
        <v>75</v>
      </c>
      <c r="F7" s="53">
        <v>1111000</v>
      </c>
      <c r="G7" s="52">
        <v>10</v>
      </c>
      <c r="H7" s="52">
        <v>5</v>
      </c>
      <c r="I7" s="52">
        <v>11</v>
      </c>
      <c r="J7" s="49">
        <v>15000</v>
      </c>
    </row>
    <row r="8" spans="1:10">
      <c r="A8" s="50">
        <f t="shared" ca="1" si="0"/>
        <v>8</v>
      </c>
      <c r="B8" s="51">
        <v>42063</v>
      </c>
      <c r="C8" s="63">
        <v>2456448</v>
      </c>
      <c r="D8" s="63" t="s">
        <v>19</v>
      </c>
      <c r="E8" s="48" t="s">
        <v>76</v>
      </c>
      <c r="F8" s="48">
        <v>3322000</v>
      </c>
      <c r="G8" s="62">
        <v>11</v>
      </c>
      <c r="H8" s="62">
        <v>12</v>
      </c>
      <c r="I8" s="62">
        <v>13</v>
      </c>
      <c r="J8" s="64">
        <v>50000</v>
      </c>
    </row>
  </sheetData>
  <conditionalFormatting sqref="B3:B8">
    <cfRule type="cellIs" dxfId="3" priority="7" operator="lessThanOrEqual">
      <formula>TODAY()</formula>
    </cfRule>
  </conditionalFormatting>
  <conditionalFormatting sqref="A3:A8 C3:J8">
    <cfRule type="timePeriod" dxfId="2" priority="6" timePeriod="today">
      <formula>FLOOR(A3,1)=TODAY()</formula>
    </cfRule>
  </conditionalFormatting>
  <conditionalFormatting sqref="A3:A8">
    <cfRule type="cellIs" dxfId="1" priority="4" operator="equal">
      <formula>1</formula>
    </cfRule>
    <cfRule type="cellIs" dxfId="0" priority="5" operator="lessThanOr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ACCEUIL</vt:lpstr>
      <vt:lpstr>REMISE</vt:lpstr>
      <vt:lpstr>DONNEES</vt:lpstr>
      <vt:lpstr>remise</vt:lpstr>
      <vt:lpstr>REMISE!Zone_d_impression</vt:lpstr>
    </vt:vector>
  </TitlesOfParts>
  <Company>info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souhail</cp:lastModifiedBy>
  <cp:lastPrinted>2014-12-18T15:34:42Z</cp:lastPrinted>
  <dcterms:created xsi:type="dcterms:W3CDTF">2005-12-29T10:07:13Z</dcterms:created>
  <dcterms:modified xsi:type="dcterms:W3CDTF">2015-02-20T08:22:13Z</dcterms:modified>
</cp:coreProperties>
</file>