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/>
  <c r="K3" i="1"/>
  <c r="J2" i="1"/>
  <c r="J3" i="1"/>
  <c r="I2" i="1"/>
  <c r="I3" i="1"/>
  <c r="G2" i="1"/>
  <c r="G3" i="1"/>
  <c r="F2" i="1"/>
  <c r="F3" i="1"/>
</calcChain>
</file>

<file path=xl/sharedStrings.xml><?xml version="1.0" encoding="utf-8"?>
<sst xmlns="http://schemas.openxmlformats.org/spreadsheetml/2006/main" count="19" uniqueCount="18">
  <si>
    <t>Score</t>
  </si>
  <si>
    <t>MT</t>
  </si>
  <si>
    <t>Guingamp</t>
  </si>
  <si>
    <t>Lyon</t>
  </si>
  <si>
    <t>1-0</t>
  </si>
  <si>
    <t>Angers</t>
  </si>
  <si>
    <t>Montpellier</t>
  </si>
  <si>
    <t>0-0</t>
  </si>
  <si>
    <t>2-4</t>
  </si>
  <si>
    <t>Date</t>
  </si>
  <si>
    <t>Matches</t>
  </si>
  <si>
    <t>Nb de buts total du match</t>
  </si>
  <si>
    <t xml:space="preserve">Victoire - Nul ou défaite </t>
  </si>
  <si>
    <t>Nb buts en 1ère mi temps pour équipe 1</t>
  </si>
  <si>
    <t>Nb buts en 1ère mi temps pour équipe 2</t>
  </si>
  <si>
    <t>MT2</t>
  </si>
  <si>
    <t>Nb de buts total MT</t>
  </si>
  <si>
    <t xml:space="preserve">+ de buts en 2nd mi temps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</si>
</sst>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 applyAlignment="1">
      <alignment wrapText="1"/>
    </xf>
    <xf numFmtId="0" fontId="0" fillId="0" borderId="0" xfId="0" quotePrefix="1" applyAlignment="1">
      <alignment wrapText="1"/>
    </xf>
  </cellXfs>
  <cellStyles count="1">
    <cellStyle name="Normal" xfId="0" builtinId="0"/>
  </cellStyles>
  <dxfs count="8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general" vertical="bottom" textRotation="0" wrapText="1" indent="0" justifyLastLine="0" shrinkToFit="0" readingOrder="0"/>
    </dxf>
    <dxf>
      <numFmt numFmtId="30" formatCode="@"/>
    </dxf>
    <dxf>
      <numFmt numFmtId="30" formatCode="@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K3" totalsRowShown="0" headerRowDxfId="4">
  <autoFilter ref="A1:K3"/>
  <tableColumns count="11">
    <tableColumn id="1" name="Date" dataDxfId="7"/>
    <tableColumn id="2" name="Matches"/>
    <tableColumn id="3" name="MT"/>
    <tableColumn id="4" name="Score" dataDxfId="6"/>
    <tableColumn id="5" name="MT2" dataDxfId="5"/>
    <tableColumn id="6" name="Nb de buts total du match" dataDxfId="3">
      <calculatedColumnFormula>LEFT(Tableau1[[#This Row],[Score]],SEARCH("-",Tableau1[[#This Row],[Score]])-1)+MID(Tableau1[[#This Row],[Score]],SEARCH("-",Tableau1[[#This Row],[Score]])+1,LEN(Tableau1[[#This Row],[Score]]))</calculatedColumnFormula>
    </tableColumn>
    <tableColumn id="11" name="Nb de buts total MT">
      <calculatedColumnFormula>LEFT(Tableau1[[#This Row],[MT2]],SEARCH("-",Tableau1[[#This Row],[MT2]])-1)+MID(Tableau1[[#This Row],[MT2]],SEARCH("-",Tableau1[[#This Row],[MT2]])+1,LEN(Tableau1[[#This Row],[MT2]]))</calculatedColumnFormula>
    </tableColumn>
    <tableColumn id="7" name="Victoire - Nul ou défaite "/>
    <tableColumn id="8" name="+ de buts en 2nd mi temps " dataDxfId="2">
      <calculatedColumnFormula>IF(Tableau1[[#This Row],[Nb de buts total du match]]-Tableau1[[#This Row],[Nb de buts total MT]]&gt;Tableau1[[#This Row],[Nb de buts total MT]],"OUI","NON")</calculatedColumnFormula>
    </tableColumn>
    <tableColumn id="9" name="Nb buts en 1ère mi temps pour équipe 1" dataDxfId="1">
      <calculatedColumnFormula>LEFT(Tableau1[[#This Row],[MT2]],SEARCH("-",Tableau1[[#This Row],[MT2]])-1)</calculatedColumnFormula>
    </tableColumn>
    <tableColumn id="10" name="Nb buts en 1ère mi temps pour équipe 2" dataDxfId="0">
      <calculatedColumnFormula>MID(Tableau1[[#This Row],[MT2]],SEARCH("-",Tableau1[[#This Row],[MT2]])+1,LEN(Tableau1[[#This Row],[MT2]]))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abSelected="1" workbookViewId="0"/>
  </sheetViews>
  <sheetFormatPr baseColWidth="10" defaultRowHeight="14.5" x14ac:dyDescent="0.35"/>
  <cols>
    <col min="4" max="5" width="10.90625" style="2"/>
    <col min="6" max="11" width="14.6328125" customWidth="1"/>
  </cols>
  <sheetData>
    <row r="1" spans="1:11" s="3" customFormat="1" ht="43.5" x14ac:dyDescent="0.35">
      <c r="A1" s="3" t="s">
        <v>9</v>
      </c>
      <c r="B1" s="3" t="s">
        <v>10</v>
      </c>
      <c r="C1" s="3" t="s">
        <v>1</v>
      </c>
      <c r="D1" s="4" t="s">
        <v>0</v>
      </c>
      <c r="E1" s="4" t="s">
        <v>15</v>
      </c>
      <c r="F1" s="3" t="s">
        <v>11</v>
      </c>
      <c r="G1" s="3" t="s">
        <v>16</v>
      </c>
      <c r="H1" s="3" t="s">
        <v>12</v>
      </c>
      <c r="I1" s="5" t="s">
        <v>17</v>
      </c>
      <c r="J1" s="5" t="s">
        <v>13</v>
      </c>
      <c r="K1" s="5" t="s">
        <v>14</v>
      </c>
    </row>
    <row r="2" spans="1:11" x14ac:dyDescent="0.35">
      <c r="A2" s="1">
        <v>43414</v>
      </c>
      <c r="B2" t="s">
        <v>2</v>
      </c>
      <c r="C2" t="s">
        <v>3</v>
      </c>
      <c r="D2" s="2" t="s">
        <v>8</v>
      </c>
      <c r="E2" s="2" t="s">
        <v>4</v>
      </c>
      <c r="F2">
        <f>LEFT(Tableau1[[#This Row],[Score]],SEARCH("-",Tableau1[[#This Row],[Score]])-1)+MID(Tableau1[[#This Row],[Score]],SEARCH("-",Tableau1[[#This Row],[Score]])+1,LEN(Tableau1[[#This Row],[Score]]))</f>
        <v>6</v>
      </c>
      <c r="G2">
        <f>LEFT(Tableau1[[#This Row],[MT2]],SEARCH("-",Tableau1[[#This Row],[MT2]])-1)+MID(Tableau1[[#This Row],[MT2]],SEARCH("-",Tableau1[[#This Row],[MT2]])+1,LEN(Tableau1[[#This Row],[MT2]]))</f>
        <v>1</v>
      </c>
      <c r="I2" t="str">
        <f>IF(Tableau1[[#This Row],[Nb de buts total du match]]-Tableau1[[#This Row],[Nb de buts total MT]]&gt;Tableau1[[#This Row],[Nb de buts total MT]],"OUI","NON")</f>
        <v>OUI</v>
      </c>
      <c r="J2" t="str">
        <f>LEFT(Tableau1[[#This Row],[MT2]],SEARCH("-",Tableau1[[#This Row],[MT2]])-1)</f>
        <v>1</v>
      </c>
      <c r="K2" t="str">
        <f>MID(Tableau1[[#This Row],[MT2]],SEARCH("-",Tableau1[[#This Row],[MT2]])+1,LEN(Tableau1[[#This Row],[MT2]]))</f>
        <v>0</v>
      </c>
    </row>
    <row r="3" spans="1:11" x14ac:dyDescent="0.35">
      <c r="A3" s="1">
        <v>43414</v>
      </c>
      <c r="B3" t="s">
        <v>5</v>
      </c>
      <c r="C3" t="s">
        <v>6</v>
      </c>
      <c r="D3" s="2" t="s">
        <v>4</v>
      </c>
      <c r="E3" s="2" t="s">
        <v>7</v>
      </c>
      <c r="F3">
        <f>LEFT(Tableau1[[#This Row],[Score]],SEARCH("-",Tableau1[[#This Row],[Score]])-1)+MID(Tableau1[[#This Row],[Score]],SEARCH("-",Tableau1[[#This Row],[Score]])+1,LEN(Tableau1[[#This Row],[Score]]))</f>
        <v>1</v>
      </c>
      <c r="G3">
        <f>LEFT(Tableau1[[#This Row],[MT2]],SEARCH("-",Tableau1[[#This Row],[MT2]])-1)+MID(Tableau1[[#This Row],[MT2]],SEARCH("-",Tableau1[[#This Row],[MT2]])+1,LEN(Tableau1[[#This Row],[MT2]]))</f>
        <v>0</v>
      </c>
      <c r="I3" t="str">
        <f>IF(Tableau1[[#This Row],[Nb de buts total du match]]-Tableau1[[#This Row],[Nb de buts total MT]]&gt;Tableau1[[#This Row],[Nb de buts total MT]],"OUI","NON")</f>
        <v>OUI</v>
      </c>
      <c r="J3" t="str">
        <f>LEFT(Tableau1[[#This Row],[MT2]],SEARCH("-",Tableau1[[#This Row],[MT2]])-1)</f>
        <v>0</v>
      </c>
      <c r="K3" t="str">
        <f>MID(Tableau1[[#This Row],[MT2]],SEARCH("-",Tableau1[[#This Row],[MT2]])+1,LEN(Tableau1[[#This Row],[MT2]]))</f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2018-11-11T12:23:16Z</dcterms:created>
  <dcterms:modified xsi:type="dcterms:W3CDTF">2018-11-11T12:31:54Z</dcterms:modified>
</cp:coreProperties>
</file>