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3" r:id="rId1"/>
    <sheet name="Suvi arrêt maladie" sheetId="1" r:id="rId2"/>
  </sheets>
  <calcPr calcId="15251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4" i="1" l="1"/>
  <c r="J4" i="1"/>
  <c r="K4" i="1"/>
  <c r="L4" i="1"/>
  <c r="M4" i="1"/>
  <c r="N4" i="1"/>
  <c r="O4" i="1"/>
  <c r="P4" i="1"/>
  <c r="Q4" i="1"/>
  <c r="R4" i="1"/>
  <c r="S4" i="1"/>
  <c r="T4" i="1"/>
  <c r="I5" i="1"/>
  <c r="J5" i="1"/>
  <c r="K5" i="1"/>
  <c r="L5" i="1"/>
  <c r="M5" i="1"/>
  <c r="N5" i="1"/>
  <c r="O5" i="1"/>
  <c r="P5" i="1"/>
  <c r="Q5" i="1"/>
  <c r="R5" i="1"/>
  <c r="S5" i="1"/>
  <c r="T5" i="1"/>
  <c r="I6" i="1"/>
  <c r="J6" i="1"/>
  <c r="K6" i="1"/>
  <c r="L6" i="1"/>
  <c r="M6" i="1"/>
  <c r="N6" i="1"/>
  <c r="O6" i="1"/>
  <c r="P6" i="1"/>
  <c r="Q6" i="1"/>
  <c r="R6" i="1"/>
  <c r="S6" i="1"/>
  <c r="T6" i="1"/>
  <c r="I7" i="1"/>
  <c r="J7" i="1"/>
  <c r="K7" i="1"/>
  <c r="L7" i="1"/>
  <c r="M7" i="1"/>
  <c r="N7" i="1"/>
  <c r="O7" i="1"/>
  <c r="P7" i="1"/>
  <c r="Q7" i="1"/>
  <c r="R7" i="1"/>
  <c r="S7" i="1"/>
  <c r="T7" i="1"/>
  <c r="I8" i="1"/>
  <c r="J8" i="1"/>
  <c r="K8" i="1"/>
  <c r="L8" i="1"/>
  <c r="M8" i="1"/>
  <c r="N8" i="1"/>
  <c r="O8" i="1"/>
  <c r="P8" i="1"/>
  <c r="Q8" i="1"/>
  <c r="R8" i="1"/>
  <c r="S8" i="1"/>
  <c r="T8" i="1"/>
  <c r="I9" i="1"/>
  <c r="J9" i="1"/>
  <c r="K9" i="1"/>
  <c r="L9" i="1"/>
  <c r="M9" i="1"/>
  <c r="N9" i="1"/>
  <c r="O9" i="1"/>
  <c r="P9" i="1"/>
  <c r="Q9" i="1"/>
  <c r="R9" i="1"/>
  <c r="S9" i="1"/>
  <c r="T9" i="1"/>
  <c r="I10" i="1"/>
  <c r="J10" i="1"/>
  <c r="K10" i="1"/>
  <c r="L10" i="1"/>
  <c r="M10" i="1"/>
  <c r="N10" i="1"/>
  <c r="O10" i="1"/>
  <c r="P10" i="1"/>
  <c r="Q10" i="1"/>
  <c r="R10" i="1"/>
  <c r="S10" i="1"/>
  <c r="T10" i="1"/>
  <c r="I11" i="1"/>
  <c r="J11" i="1"/>
  <c r="K11" i="1"/>
  <c r="L11" i="1"/>
  <c r="M11" i="1"/>
  <c r="N11" i="1"/>
  <c r="O11" i="1"/>
  <c r="P11" i="1"/>
  <c r="Q11" i="1"/>
  <c r="R11" i="1"/>
  <c r="S11" i="1"/>
  <c r="T11" i="1"/>
  <c r="J3" i="1"/>
  <c r="K3" i="1"/>
  <c r="L3" i="1"/>
  <c r="M3" i="1"/>
  <c r="N3" i="1"/>
  <c r="O3" i="1"/>
  <c r="P3" i="1"/>
  <c r="Q3" i="1"/>
  <c r="R3" i="1"/>
  <c r="S3" i="1"/>
  <c r="T3" i="1"/>
  <c r="I3" i="1"/>
  <c r="G11" i="1" l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<sst xmlns="http://schemas.openxmlformats.org/spreadsheetml/2006/main" count="86" uniqueCount="44">
  <si>
    <t>NOM</t>
  </si>
  <si>
    <t>ENTITE</t>
  </si>
  <si>
    <t>STATUT</t>
  </si>
  <si>
    <t>TYPE</t>
  </si>
  <si>
    <t>DATE DE DEBUT</t>
  </si>
  <si>
    <t>DATE DE FIN</t>
  </si>
  <si>
    <t>DUREE</t>
  </si>
  <si>
    <t>INITIAL / PROLONG</t>
  </si>
  <si>
    <t>Maladie</t>
  </si>
  <si>
    <t>DUPONT</t>
  </si>
  <si>
    <t>BENOIT</t>
  </si>
  <si>
    <t>LAURE</t>
  </si>
  <si>
    <t>BERGER</t>
  </si>
  <si>
    <t>NORBERT</t>
  </si>
  <si>
    <t>ALLARD</t>
  </si>
  <si>
    <t>BLOT</t>
  </si>
  <si>
    <t>PASQUIER</t>
  </si>
  <si>
    <t>Accident du travail</t>
  </si>
  <si>
    <t>janv-19</t>
  </si>
  <si>
    <t>févr-19</t>
  </si>
  <si>
    <t>mars-19</t>
  </si>
  <si>
    <t>avr-19</t>
  </si>
  <si>
    <t>mai-19</t>
  </si>
  <si>
    <t>juin-19</t>
  </si>
  <si>
    <t>juil-19</t>
  </si>
  <si>
    <t>août-19</t>
  </si>
  <si>
    <t>sept-19</t>
  </si>
  <si>
    <t>oct-19</t>
  </si>
  <si>
    <t>nov-19</t>
  </si>
  <si>
    <t>déc-19</t>
  </si>
  <si>
    <t>Total général</t>
  </si>
  <si>
    <t>Somme de janv-19</t>
  </si>
  <si>
    <t>Somme de févr-19</t>
  </si>
  <si>
    <t>Somme de mars-19</t>
  </si>
  <si>
    <t>Somme de avr-19</t>
  </si>
  <si>
    <t>Somme de mai-19</t>
  </si>
  <si>
    <t>Somme de juin-19</t>
  </si>
  <si>
    <t>Somme de juil-19</t>
  </si>
  <si>
    <t>Somme de août-19</t>
  </si>
  <si>
    <t>Somme de sept-19</t>
  </si>
  <si>
    <t>Somme de oct-19</t>
  </si>
  <si>
    <t>Somme de nov-19</t>
  </si>
  <si>
    <t>Somme de déc-19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</si>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</sst>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24">
    <xf numFmtId="0" fontId="0" fillId="0" borderId="0" xfId="0"/>
    <xf numFmtId="0" fontId="4" fillId="0" borderId="1" xfId="0" applyFont="1" applyFill="1" applyBorder="1"/>
    <xf numFmtId="0" fontId="4" fillId="0" borderId="1" xfId="0" applyFont="1" applyBorder="1"/>
    <xf numFmtId="0" fontId="4" fillId="0" borderId="1" xfId="0" applyFont="1" applyFill="1" applyBorder="1" applyAlignment="1">
      <alignment horizontal="center"/>
    </xf>
    <xf numFmtId="14" fontId="4" fillId="0" borderId="1" xfId="0" applyNumberFormat="1" applyFont="1" applyFill="1" applyBorder="1"/>
    <xf numFmtId="0" fontId="4" fillId="0" borderId="1" xfId="1" applyNumberFormat="1" applyFont="1" applyFill="1" applyBorder="1"/>
    <xf numFmtId="0" fontId="0" fillId="0" borderId="1" xfId="0" applyBorder="1"/>
    <xf numFmtId="0" fontId="4" fillId="0" borderId="3" xfId="0" applyFont="1" applyFill="1" applyBorder="1"/>
    <xf numFmtId="0" fontId="0" fillId="0" borderId="2" xfId="0" applyBorder="1"/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7" fontId="3" fillId="3" borderId="4" xfId="0" applyNumberFormat="1" applyFont="1" applyFill="1" applyBorder="1" applyAlignment="1">
      <alignment horizontal="center" vertical="center"/>
    </xf>
    <xf numFmtId="17" fontId="3" fillId="3" borderId="6" xfId="0" applyNumberFormat="1" applyFont="1" applyFill="1" applyBorder="1" applyAlignment="1">
      <alignment horizontal="center" vertical="center"/>
    </xf>
    <xf numFmtId="0" fontId="4" fillId="0" borderId="7" xfId="0" applyFont="1" applyFill="1" applyBorder="1"/>
    <xf numFmtId="0" fontId="4" fillId="0" borderId="8" xfId="0" applyFont="1" applyFill="1" applyBorder="1"/>
    <xf numFmtId="0" fontId="4" fillId="0" borderId="8" xfId="0" applyFont="1" applyBorder="1"/>
    <xf numFmtId="0" fontId="4" fillId="0" borderId="8" xfId="0" applyFont="1" applyFill="1" applyBorder="1" applyAlignment="1">
      <alignment horizontal="center"/>
    </xf>
    <xf numFmtId="14" fontId="4" fillId="0" borderId="8" xfId="0" applyNumberFormat="1" applyFont="1" applyFill="1" applyBorder="1"/>
    <xf numFmtId="14" fontId="5" fillId="0" borderId="8" xfId="2" applyNumberFormat="1" applyFont="1" applyFill="1" applyBorder="1"/>
    <xf numFmtId="0" fontId="4" fillId="0" borderId="8" xfId="1" applyNumberFormat="1" applyFont="1" applyFill="1" applyBorder="1"/>
    <xf numFmtId="0" fontId="0" fillId="0" borderId="8" xfId="0" applyBorder="1"/>
    <xf numFmtId="0" fontId="0" fillId="0" borderId="9" xfId="0" applyBorder="1"/>
    <xf numFmtId="0" fontId="0" fillId="0" borderId="0" xfId="0" pivotButton="1"/>
    <xf numFmtId="0" fontId="0" fillId="0" borderId="0" xfId="0" applyNumberFormat="1"/>
  </cellXfs>
  <cellStyles count="3">
    <cellStyle name="Milliers" xfId="1" builtinId="3"/>
    <cellStyle name="Neutre" xfId="2" builtinId="28"/>
    <cellStyle name="Normal" xfId="0" builtinId="0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22" formatCode="mmm\-yy"/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658.229275231482" createdVersion="5" refreshedVersion="5" minRefreshableVersion="3" recordCount="9">
  <cacheSource type="worksheet">
    <worksheetSource name="Tableau1"/>
  </cacheSource>
  <cacheFields count="20">
    <cacheField name="NOM" numFmtId="0">
      <sharedItems count="8">
        <s v="DUPONT"/>
        <s v="BENOIT"/>
        <s v="LAURE"/>
        <s v="BERGER"/>
        <s v="NORBERT"/>
        <s v="ALLARD"/>
        <s v="BLOT"/>
        <s v="PASQUIER"/>
      </sharedItems>
    </cacheField>
    <cacheField name="ENTITE" numFmtId="0">
      <sharedItems containsNonDate="0" containsString="0" containsBlank="1"/>
    </cacheField>
    <cacheField name="STATUT" numFmtId="0">
      <sharedItems containsNonDate="0" containsString="0" containsBlank="1"/>
    </cacheField>
    <cacheField name="TYPE" numFmtId="0">
      <sharedItems count="2">
        <s v="Maladie"/>
        <s v="Accident du travail"/>
      </sharedItems>
    </cacheField>
    <cacheField name="DATE DE DEBUT" numFmtId="14">
      <sharedItems containsSemiMixedTypes="0" containsNonDate="0" containsDate="1" containsString="0" minDate="2019-03-07T00:00:00" maxDate="2019-05-22T00:00:00"/>
    </cacheField>
    <cacheField name="DATE DE FIN" numFmtId="14">
      <sharedItems containsSemiMixedTypes="0" containsNonDate="0" containsDate="1" containsString="0" minDate="2019-04-12T00:00:00" maxDate="2019-06-23T00:00:00"/>
    </cacheField>
    <cacheField name="DUREE" numFmtId="0">
      <sharedItems containsSemiMixedTypes="0" containsString="0" containsNumber="1" containsInteger="1" minValue="1" maxValue="64"/>
    </cacheField>
    <cacheField name="INITIAL / PROLONG" numFmtId="0">
      <sharedItems containsNonDate="0" containsString="0" containsBlank="1"/>
    </cacheField>
    <cacheField name="janv-19" numFmtId="0">
      <sharedItems containsSemiMixedTypes="0" containsString="0" containsNumber="1" containsInteger="1" minValue="0" maxValue="0" count="1">
        <n v="0"/>
      </sharedItems>
    </cacheField>
    <cacheField name="févr-19" numFmtId="0">
      <sharedItems containsSemiMixedTypes="0" containsString="0" containsNumber="1" containsInteger="1" minValue="0" maxValue="0" count="1">
        <n v="0"/>
      </sharedItems>
    </cacheField>
    <cacheField name="mars-19" numFmtId="0">
      <sharedItems containsSemiMixedTypes="0" containsString="0" containsNumber="1" containsInteger="1" minValue="0" maxValue="17"/>
    </cacheField>
    <cacheField name="avr-19" numFmtId="0">
      <sharedItems containsSemiMixedTypes="0" containsString="0" containsNumber="1" containsInteger="1" minValue="0" maxValue="33"/>
    </cacheField>
    <cacheField name="mai-19" numFmtId="0">
      <sharedItems containsSemiMixedTypes="0" containsString="0" containsNumber="1" containsInteger="1" minValue="1" maxValue="33"/>
    </cacheField>
    <cacheField name="juin-19" numFmtId="0">
      <sharedItems containsSemiMixedTypes="0" containsString="0" containsNumber="1" containsInteger="1" minValue="1" maxValue="46"/>
    </cacheField>
    <cacheField name="juil-19" numFmtId="0">
      <sharedItems containsSemiMixedTypes="0" containsString="0" containsNumber="1" containsInteger="1" minValue="1" maxValue="46"/>
    </cacheField>
    <cacheField name="août-19" numFmtId="0">
      <sharedItems containsSemiMixedTypes="0" containsString="0" containsNumber="1" containsInteger="1" minValue="1" maxValue="46"/>
    </cacheField>
    <cacheField name="sept-19" numFmtId="0">
      <sharedItems containsSemiMixedTypes="0" containsString="0" containsNumber="1" containsInteger="1" minValue="1" maxValue="46"/>
    </cacheField>
    <cacheField name="oct-19" numFmtId="0">
      <sharedItems containsSemiMixedTypes="0" containsString="0" containsNumber="1" containsInteger="1" minValue="1" maxValue="46"/>
    </cacheField>
    <cacheField name="nov-19" numFmtId="0">
      <sharedItems containsSemiMixedTypes="0" containsString="0" containsNumber="1" containsInteger="1" minValue="1" maxValue="46"/>
    </cacheField>
    <cacheField name="déc-19" numFmtId="0">
      <sharedItems containsSemiMixedTypes="0" containsString="0" containsNumber="1" containsInteger="1" minValue="1" maxValue="4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m/>
    <m/>
    <x v="0"/>
    <d v="2019-05-01T00:00:00"/>
    <d v="2019-05-20T00:00:00"/>
    <n v="20"/>
    <m/>
    <x v="0"/>
    <x v="0"/>
    <n v="0"/>
    <n v="0"/>
    <n v="14"/>
    <n v="14"/>
    <n v="14"/>
    <n v="14"/>
    <n v="14"/>
    <n v="14"/>
    <n v="14"/>
    <n v="14"/>
  </r>
  <r>
    <x v="1"/>
    <m/>
    <m/>
    <x v="0"/>
    <d v="2019-03-07T00:00:00"/>
    <d v="2019-04-22T00:00:00"/>
    <n v="47"/>
    <m/>
    <x v="0"/>
    <x v="0"/>
    <n v="17"/>
    <n v="33"/>
    <n v="33"/>
    <n v="33"/>
    <n v="33"/>
    <n v="33"/>
    <n v="33"/>
    <n v="33"/>
    <n v="33"/>
    <n v="33"/>
  </r>
  <r>
    <x v="2"/>
    <m/>
    <m/>
    <x v="1"/>
    <d v="2019-04-04T00:00:00"/>
    <d v="2019-04-19T00:00:00"/>
    <n v="16"/>
    <m/>
    <x v="0"/>
    <x v="0"/>
    <n v="0"/>
    <n v="12"/>
    <n v="12"/>
    <n v="12"/>
    <n v="12"/>
    <n v="12"/>
    <n v="12"/>
    <n v="12"/>
    <n v="12"/>
    <n v="12"/>
  </r>
  <r>
    <x v="3"/>
    <m/>
    <m/>
    <x v="0"/>
    <d v="2019-04-09T00:00:00"/>
    <d v="2019-04-22T00:00:00"/>
    <n v="14"/>
    <m/>
    <x v="0"/>
    <x v="0"/>
    <n v="0"/>
    <n v="10"/>
    <n v="10"/>
    <n v="10"/>
    <n v="10"/>
    <n v="10"/>
    <n v="10"/>
    <n v="10"/>
    <n v="10"/>
    <n v="10"/>
  </r>
  <r>
    <x v="4"/>
    <m/>
    <m/>
    <x v="0"/>
    <d v="2019-04-12T00:00:00"/>
    <d v="2019-04-12T00:00:00"/>
    <n v="1"/>
    <m/>
    <x v="0"/>
    <x v="0"/>
    <n v="0"/>
    <n v="1"/>
    <n v="1"/>
    <n v="1"/>
    <n v="1"/>
    <n v="1"/>
    <n v="1"/>
    <n v="1"/>
    <n v="1"/>
    <n v="1"/>
  </r>
  <r>
    <x v="5"/>
    <m/>
    <m/>
    <x v="1"/>
    <d v="2019-04-19T00:00:00"/>
    <d v="2019-05-19T00:00:00"/>
    <n v="31"/>
    <m/>
    <x v="0"/>
    <x v="0"/>
    <n v="0"/>
    <n v="8"/>
    <n v="21"/>
    <n v="21"/>
    <n v="21"/>
    <n v="21"/>
    <n v="21"/>
    <n v="21"/>
    <n v="21"/>
    <n v="21"/>
  </r>
  <r>
    <x v="6"/>
    <m/>
    <m/>
    <x v="0"/>
    <d v="2019-04-19T00:00:00"/>
    <d v="2019-06-21T00:00:00"/>
    <n v="64"/>
    <m/>
    <x v="0"/>
    <x v="0"/>
    <n v="0"/>
    <n v="8"/>
    <n v="31"/>
    <n v="46"/>
    <n v="46"/>
    <n v="46"/>
    <n v="46"/>
    <n v="46"/>
    <n v="46"/>
    <n v="46"/>
  </r>
  <r>
    <x v="7"/>
    <m/>
    <m/>
    <x v="0"/>
    <d v="2019-04-23T00:00:00"/>
    <d v="2019-04-27T00:00:00"/>
    <n v="5"/>
    <m/>
    <x v="0"/>
    <x v="0"/>
    <n v="0"/>
    <n v="4"/>
    <n v="4"/>
    <n v="4"/>
    <n v="4"/>
    <n v="4"/>
    <n v="4"/>
    <n v="4"/>
    <n v="4"/>
    <n v="4"/>
  </r>
  <r>
    <x v="0"/>
    <m/>
    <m/>
    <x v="0"/>
    <d v="2019-05-21T00:00:00"/>
    <d v="2019-06-22T00:00:00"/>
    <n v="33"/>
    <m/>
    <x v="0"/>
    <x v="0"/>
    <n v="0"/>
    <n v="0"/>
    <n v="9"/>
    <n v="24"/>
    <n v="24"/>
    <n v="24"/>
    <n v="24"/>
    <n v="24"/>
    <n v="24"/>
    <n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dataPosition="0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gridDropZones="1" multipleFieldFilters="0">
  <location ref="A3:Y14" firstHeaderRow="1" firstDataRow="3" firstDataCol="1"/>
  <pivotFields count="20">
    <pivotField axis="axisRow" compact="0" outline="0" showAll="0">
      <items count="9">
        <item x="5"/>
        <item x="1"/>
        <item x="3"/>
        <item x="6"/>
        <item x="0"/>
        <item x="2"/>
        <item x="4"/>
        <item x="7"/>
        <item t="default"/>
      </items>
    </pivotField>
    <pivotField compact="0" outline="0" showAll="0"/>
    <pivotField compact="0" outline="0" showAll="0"/>
    <pivotField axis="axisCol" compact="0" outline="0" showAll="0">
      <items count="3">
        <item x="1"/>
        <item x="0"/>
        <item t="default"/>
      </items>
    </pivotField>
    <pivotField compact="0" numFmtId="14" outline="0" showAll="0"/>
    <pivotField compact="0" numFmtId="14" outline="0" showAll="0"/>
    <pivotField compact="0" outline="0" showAll="0"/>
    <pivotField compact="0" outline="0" showAll="0"/>
    <pivotField dataField="1" compact="0" outline="0" showAll="0">
      <items count="2">
        <item x="0"/>
        <item t="default"/>
      </items>
    </pivotField>
    <pivotField dataField="1" compact="0" outline="0" showAll="0">
      <items count="2">
        <item x="0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-2"/>
    <field x="3"/>
  </colFields>
  <colItems count="24">
    <i>
      <x/>
      <x/>
    </i>
    <i r="1">
      <x v="1"/>
    </i>
    <i i="1">
      <x v="1"/>
      <x/>
    </i>
    <i r="1" i="1">
      <x v="1"/>
    </i>
    <i i="2">
      <x v="2"/>
      <x/>
    </i>
    <i r="1" i="2">
      <x v="1"/>
    </i>
    <i i="3">
      <x v="3"/>
      <x/>
    </i>
    <i r="1" i="3">
      <x v="1"/>
    </i>
    <i i="4">
      <x v="4"/>
      <x/>
    </i>
    <i r="1" i="4">
      <x v="1"/>
    </i>
    <i i="5">
      <x v="5"/>
      <x/>
    </i>
    <i r="1" i="5">
      <x v="1"/>
    </i>
    <i i="6">
      <x v="6"/>
      <x/>
    </i>
    <i r="1" i="6">
      <x v="1"/>
    </i>
    <i i="7">
      <x v="7"/>
      <x/>
    </i>
    <i r="1" i="7">
      <x v="1"/>
    </i>
    <i i="8">
      <x v="8"/>
      <x/>
    </i>
    <i r="1" i="8">
      <x v="1"/>
    </i>
    <i i="9">
      <x v="9"/>
      <x/>
    </i>
    <i r="1" i="9">
      <x v="1"/>
    </i>
    <i i="10">
      <x v="10"/>
      <x/>
    </i>
    <i r="1" i="10">
      <x v="1"/>
    </i>
    <i i="11">
      <x v="11"/>
      <x/>
    </i>
    <i r="1" i="11">
      <x v="1"/>
    </i>
  </colItems>
  <dataFields count="12">
    <dataField name="Somme de janv-19" fld="8" baseField="0" baseItem="0"/>
    <dataField name="Somme de févr-19" fld="9" baseField="0" baseItem="0"/>
    <dataField name="Somme de mars-19" fld="10" baseField="0" baseItem="0"/>
    <dataField name="Somme de avr-19" fld="11" baseField="0" baseItem="0"/>
    <dataField name="Somme de mai-19" fld="12" baseField="0" baseItem="0"/>
    <dataField name="Somme de juin-19" fld="13" baseField="0" baseItem="0"/>
    <dataField name="Somme de juil-19" fld="14" baseField="0" baseItem="0"/>
    <dataField name="Somme de août-19" fld="15" baseField="0" baseItem="0"/>
    <dataField name="Somme de sept-19" fld="16" baseField="0" baseItem="0"/>
    <dataField name="Somme de oct-19" fld="17" baseField="0" baseItem="0"/>
    <dataField name="Somme de nov-19" fld="18" baseField="0" baseItem="0"/>
    <dataField name="Somme de déc-19" fld="1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T11" totalsRowShown="0" headerRowDxfId="0" headerRowBorderDxfId="22" tableBorderDxfId="23" totalsRowBorderDxfId="21">
  <autoFilter ref="A2:T11"/>
  <tableColumns count="20">
    <tableColumn id="1" name="NOM" dataDxfId="20"/>
    <tableColumn id="2" name="ENTITE" dataDxfId="19"/>
    <tableColumn id="3" name="STATUT" dataDxfId="18"/>
    <tableColumn id="4" name="TYPE" dataDxfId="17"/>
    <tableColumn id="5" name="DATE DE DEBUT" dataDxfId="16"/>
    <tableColumn id="6" name="DATE DE FIN" dataDxfId="15"/>
    <tableColumn id="7" name="DUREE" dataDxfId="14" dataCellStyle="Milliers">
      <calculatedColumnFormula>F3-E3+1</calculatedColumnFormula>
    </tableColumn>
    <tableColumn id="8" name="INITIAL / PROLONG" dataDxfId="13"/>
    <tableColumn id="9" name="janv-19" dataDxfId="12">
      <calculatedColumnFormula>MAX(0,NETWORKDAYS(MAX($E3,I$2),MIN($F3,EOMONTH(I$2,0))))</calculatedColumnFormula>
    </tableColumn>
    <tableColumn id="10" name="févr-19" dataDxfId="11">
      <calculatedColumnFormula>MAX(0,NETWORKDAYS(MAX($E3,J$2),MIN($F3,EOMONTH(J$2,0))))</calculatedColumnFormula>
    </tableColumn>
    <tableColumn id="11" name="mars-19" dataDxfId="10">
      <calculatedColumnFormula>MAX(0,NETWORKDAYS(MAX($E3,K$2),MIN($F3,EOMONTH(K$2,0))))</calculatedColumnFormula>
    </tableColumn>
    <tableColumn id="12" name="avr-19" dataDxfId="9">
      <calculatedColumnFormula>MAX(0,NETWORKDAYS(MAX($E3,L$2),MIN($F3,EOMONTH(L$2,0))))</calculatedColumnFormula>
    </tableColumn>
    <tableColumn id="13" name="mai-19" dataDxfId="8">
      <calculatedColumnFormula>MAX(0,NETWORKDAYS(MAX($E3,M$2),MIN($F3,EOMONTH(M$2,0))))</calculatedColumnFormula>
    </tableColumn>
    <tableColumn id="14" name="juin-19" dataDxfId="7">
      <calculatedColumnFormula>MAX(0,NETWORKDAYS(MAX($E3,N$2),MIN($F3,EOMONTH(N$2,0))))</calculatedColumnFormula>
    </tableColumn>
    <tableColumn id="15" name="juil-19" dataDxfId="6">
      <calculatedColumnFormula>MAX(0,NETWORKDAYS(MAX($E3,O$2),MIN($F3,EOMONTH(O$2,0))))</calculatedColumnFormula>
    </tableColumn>
    <tableColumn id="16" name="août-19" dataDxfId="5">
      <calculatedColumnFormula>MAX(0,NETWORKDAYS(MAX($E3,P$2),MIN($F3,EOMONTH(P$2,0))))</calculatedColumnFormula>
    </tableColumn>
    <tableColumn id="17" name="sept-19" dataDxfId="4">
      <calculatedColumnFormula>MAX(0,NETWORKDAYS(MAX($E3,Q$2),MIN($F3,EOMONTH(Q$2,0))))</calculatedColumnFormula>
    </tableColumn>
    <tableColumn id="18" name="oct-19" dataDxfId="3">
      <calculatedColumnFormula>MAX(0,NETWORKDAYS(MAX($E3,R$2),MIN($F3,EOMONTH(R$2,0))))</calculatedColumnFormula>
    </tableColumn>
    <tableColumn id="19" name="nov-19" dataDxfId="2">
      <calculatedColumnFormula>MAX(0,NETWORKDAYS(MAX($E3,S$2),MIN($F3,EOMONTH(S$2,0))))</calculatedColumnFormula>
    </tableColumn>
    <tableColumn id="20" name="déc-19" dataDxfId="1">
      <calculatedColumnFormula>MAX(0,NETWORKDAYS(MAX($E3,T$2),MIN($F3,EOMONTH(T$2,0))))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14"/>
  <sheetViews>
    <sheetView showZeros="0" tabSelected="1" workbookViewId="0">
      <selection activeCell="AC26" sqref="AA26:AC28"/>
    </sheetView>
  </sheetViews>
  <sheetFormatPr baseColWidth="10" defaultRowHeight="14.5" x14ac:dyDescent="0.35"/>
  <cols>
    <col min="1" max="1" width="11.7265625" customWidth="1"/>
    <col min="2" max="25" width="12.08984375" customWidth="1"/>
    <col min="26" max="26" width="21.1796875" customWidth="1"/>
    <col min="27" max="27" width="20.81640625" customWidth="1"/>
    <col min="28" max="28" width="21.81640625" customWidth="1"/>
    <col min="29" max="29" width="20.1796875" customWidth="1"/>
    <col min="30" max="30" width="20.6328125" customWidth="1"/>
    <col min="31" max="31" width="20.7265625" customWidth="1"/>
    <col min="32" max="32" width="20.08984375" customWidth="1"/>
    <col min="33" max="33" width="21.54296875" bestFit="1" customWidth="1"/>
    <col min="34" max="34" width="21.26953125" bestFit="1" customWidth="1"/>
    <col min="35" max="35" width="20.1796875" bestFit="1" customWidth="1"/>
    <col min="36" max="36" width="20.6328125" bestFit="1" customWidth="1"/>
    <col min="37" max="37" width="20.453125" bestFit="1" customWidth="1"/>
  </cols>
  <sheetData>
    <row r="3" spans="1:25" x14ac:dyDescent="0.35">
      <c r="B3" s="22" t="s">
        <v>43</v>
      </c>
      <c r="C3" s="22" t="s">
        <v>3</v>
      </c>
    </row>
    <row r="4" spans="1:25" x14ac:dyDescent="0.35">
      <c r="B4" t="s">
        <v>31</v>
      </c>
      <c r="D4" t="s">
        <v>32</v>
      </c>
      <c r="F4" t="s">
        <v>33</v>
      </c>
      <c r="H4" t="s">
        <v>34</v>
      </c>
      <c r="J4" t="s">
        <v>35</v>
      </c>
      <c r="L4" t="s">
        <v>36</v>
      </c>
      <c r="N4" t="s">
        <v>37</v>
      </c>
      <c r="P4" t="s">
        <v>38</v>
      </c>
      <c r="R4" t="s">
        <v>39</v>
      </c>
      <c r="T4" t="s">
        <v>40</v>
      </c>
      <c r="V4" t="s">
        <v>41</v>
      </c>
      <c r="X4" t="s">
        <v>42</v>
      </c>
    </row>
    <row r="5" spans="1:25" x14ac:dyDescent="0.35">
      <c r="A5" s="22" t="s">
        <v>0</v>
      </c>
      <c r="B5" t="s">
        <v>17</v>
      </c>
      <c r="C5" t="s">
        <v>8</v>
      </c>
      <c r="D5" t="s">
        <v>17</v>
      </c>
      <c r="E5" t="s">
        <v>8</v>
      </c>
      <c r="F5" t="s">
        <v>17</v>
      </c>
      <c r="G5" t="s">
        <v>8</v>
      </c>
      <c r="H5" t="s">
        <v>17</v>
      </c>
      <c r="I5" t="s">
        <v>8</v>
      </c>
      <c r="J5" t="s">
        <v>17</v>
      </c>
      <c r="K5" t="s">
        <v>8</v>
      </c>
      <c r="L5" t="s">
        <v>17</v>
      </c>
      <c r="M5" t="s">
        <v>8</v>
      </c>
      <c r="N5" t="s">
        <v>17</v>
      </c>
      <c r="O5" t="s">
        <v>8</v>
      </c>
      <c r="P5" t="s">
        <v>17</v>
      </c>
      <c r="Q5" t="s">
        <v>8</v>
      </c>
      <c r="R5" t="s">
        <v>17</v>
      </c>
      <c r="S5" t="s">
        <v>8</v>
      </c>
      <c r="T5" t="s">
        <v>17</v>
      </c>
      <c r="U5" t="s">
        <v>8</v>
      </c>
      <c r="V5" t="s">
        <v>17</v>
      </c>
      <c r="W5" t="s">
        <v>8</v>
      </c>
      <c r="X5" t="s">
        <v>17</v>
      </c>
      <c r="Y5" t="s">
        <v>8</v>
      </c>
    </row>
    <row r="6" spans="1:25" x14ac:dyDescent="0.35">
      <c r="A6" t="s">
        <v>14</v>
      </c>
      <c r="B6" s="23">
        <v>0</v>
      </c>
      <c r="C6" s="23"/>
      <c r="D6" s="23">
        <v>0</v>
      </c>
      <c r="E6" s="23"/>
      <c r="F6" s="23">
        <v>0</v>
      </c>
      <c r="G6" s="23"/>
      <c r="H6" s="23">
        <v>8</v>
      </c>
      <c r="I6" s="23"/>
      <c r="J6" s="23">
        <v>21</v>
      </c>
      <c r="K6" s="23"/>
      <c r="L6" s="23">
        <v>21</v>
      </c>
      <c r="M6" s="23"/>
      <c r="N6" s="23">
        <v>21</v>
      </c>
      <c r="O6" s="23"/>
      <c r="P6" s="23">
        <v>21</v>
      </c>
      <c r="Q6" s="23"/>
      <c r="R6" s="23">
        <v>21</v>
      </c>
      <c r="S6" s="23"/>
      <c r="T6" s="23">
        <v>21</v>
      </c>
      <c r="U6" s="23"/>
      <c r="V6" s="23">
        <v>21</v>
      </c>
      <c r="W6" s="23"/>
      <c r="X6" s="23">
        <v>21</v>
      </c>
      <c r="Y6" s="23"/>
    </row>
    <row r="7" spans="1:25" x14ac:dyDescent="0.35">
      <c r="A7" t="s">
        <v>10</v>
      </c>
      <c r="B7" s="23"/>
      <c r="C7" s="23">
        <v>0</v>
      </c>
      <c r="D7" s="23"/>
      <c r="E7" s="23">
        <v>0</v>
      </c>
      <c r="F7" s="23"/>
      <c r="G7" s="23">
        <v>17</v>
      </c>
      <c r="H7" s="23"/>
      <c r="I7" s="23">
        <v>33</v>
      </c>
      <c r="J7" s="23"/>
      <c r="K7" s="23">
        <v>33</v>
      </c>
      <c r="L7" s="23"/>
      <c r="M7" s="23">
        <v>33</v>
      </c>
      <c r="N7" s="23"/>
      <c r="O7" s="23">
        <v>33</v>
      </c>
      <c r="P7" s="23"/>
      <c r="Q7" s="23">
        <v>33</v>
      </c>
      <c r="R7" s="23"/>
      <c r="S7" s="23">
        <v>33</v>
      </c>
      <c r="T7" s="23"/>
      <c r="U7" s="23">
        <v>33</v>
      </c>
      <c r="V7" s="23"/>
      <c r="W7" s="23">
        <v>33</v>
      </c>
      <c r="X7" s="23"/>
      <c r="Y7" s="23">
        <v>33</v>
      </c>
    </row>
    <row r="8" spans="1:25" x14ac:dyDescent="0.35">
      <c r="A8" t="s">
        <v>12</v>
      </c>
      <c r="B8" s="23"/>
      <c r="C8" s="23">
        <v>0</v>
      </c>
      <c r="D8" s="23"/>
      <c r="E8" s="23">
        <v>0</v>
      </c>
      <c r="F8" s="23"/>
      <c r="G8" s="23">
        <v>0</v>
      </c>
      <c r="H8" s="23"/>
      <c r="I8" s="23">
        <v>10</v>
      </c>
      <c r="J8" s="23"/>
      <c r="K8" s="23">
        <v>10</v>
      </c>
      <c r="L8" s="23"/>
      <c r="M8" s="23">
        <v>10</v>
      </c>
      <c r="N8" s="23"/>
      <c r="O8" s="23">
        <v>10</v>
      </c>
      <c r="P8" s="23"/>
      <c r="Q8" s="23">
        <v>10</v>
      </c>
      <c r="R8" s="23"/>
      <c r="S8" s="23">
        <v>10</v>
      </c>
      <c r="T8" s="23"/>
      <c r="U8" s="23">
        <v>10</v>
      </c>
      <c r="V8" s="23"/>
      <c r="W8" s="23">
        <v>10</v>
      </c>
      <c r="X8" s="23"/>
      <c r="Y8" s="23">
        <v>10</v>
      </c>
    </row>
    <row r="9" spans="1:25" x14ac:dyDescent="0.35">
      <c r="A9" t="s">
        <v>15</v>
      </c>
      <c r="B9" s="23"/>
      <c r="C9" s="23">
        <v>0</v>
      </c>
      <c r="D9" s="23"/>
      <c r="E9" s="23">
        <v>0</v>
      </c>
      <c r="F9" s="23"/>
      <c r="G9" s="23">
        <v>0</v>
      </c>
      <c r="H9" s="23"/>
      <c r="I9" s="23">
        <v>8</v>
      </c>
      <c r="J9" s="23"/>
      <c r="K9" s="23">
        <v>31</v>
      </c>
      <c r="L9" s="23"/>
      <c r="M9" s="23">
        <v>46</v>
      </c>
      <c r="N9" s="23"/>
      <c r="O9" s="23">
        <v>46</v>
      </c>
      <c r="P9" s="23"/>
      <c r="Q9" s="23">
        <v>46</v>
      </c>
      <c r="R9" s="23"/>
      <c r="S9" s="23">
        <v>46</v>
      </c>
      <c r="T9" s="23"/>
      <c r="U9" s="23">
        <v>46</v>
      </c>
      <c r="V9" s="23"/>
      <c r="W9" s="23">
        <v>46</v>
      </c>
      <c r="X9" s="23"/>
      <c r="Y9" s="23">
        <v>46</v>
      </c>
    </row>
    <row r="10" spans="1:25" x14ac:dyDescent="0.35">
      <c r="A10" t="s">
        <v>9</v>
      </c>
      <c r="B10" s="23"/>
      <c r="C10" s="23">
        <v>0</v>
      </c>
      <c r="D10" s="23"/>
      <c r="E10" s="23">
        <v>0</v>
      </c>
      <c r="F10" s="23"/>
      <c r="G10" s="23">
        <v>0</v>
      </c>
      <c r="H10" s="23"/>
      <c r="I10" s="23">
        <v>0</v>
      </c>
      <c r="J10" s="23"/>
      <c r="K10" s="23">
        <v>23</v>
      </c>
      <c r="L10" s="23"/>
      <c r="M10" s="23">
        <v>38</v>
      </c>
      <c r="N10" s="23"/>
      <c r="O10" s="23">
        <v>38</v>
      </c>
      <c r="P10" s="23"/>
      <c r="Q10" s="23">
        <v>38</v>
      </c>
      <c r="R10" s="23"/>
      <c r="S10" s="23">
        <v>38</v>
      </c>
      <c r="T10" s="23"/>
      <c r="U10" s="23">
        <v>38</v>
      </c>
      <c r="V10" s="23"/>
      <c r="W10" s="23">
        <v>38</v>
      </c>
      <c r="X10" s="23"/>
      <c r="Y10" s="23">
        <v>38</v>
      </c>
    </row>
    <row r="11" spans="1:25" x14ac:dyDescent="0.35">
      <c r="A11" t="s">
        <v>11</v>
      </c>
      <c r="B11" s="23">
        <v>0</v>
      </c>
      <c r="C11" s="23"/>
      <c r="D11" s="23">
        <v>0</v>
      </c>
      <c r="E11" s="23"/>
      <c r="F11" s="23">
        <v>0</v>
      </c>
      <c r="G11" s="23"/>
      <c r="H11" s="23">
        <v>12</v>
      </c>
      <c r="I11" s="23"/>
      <c r="J11" s="23">
        <v>12</v>
      </c>
      <c r="K11" s="23"/>
      <c r="L11" s="23">
        <v>12</v>
      </c>
      <c r="M11" s="23"/>
      <c r="N11" s="23">
        <v>12</v>
      </c>
      <c r="O11" s="23"/>
      <c r="P11" s="23">
        <v>12</v>
      </c>
      <c r="Q11" s="23"/>
      <c r="R11" s="23">
        <v>12</v>
      </c>
      <c r="S11" s="23"/>
      <c r="T11" s="23">
        <v>12</v>
      </c>
      <c r="U11" s="23"/>
      <c r="V11" s="23">
        <v>12</v>
      </c>
      <c r="W11" s="23"/>
      <c r="X11" s="23">
        <v>12</v>
      </c>
      <c r="Y11" s="23"/>
    </row>
    <row r="12" spans="1:25" x14ac:dyDescent="0.35">
      <c r="A12" t="s">
        <v>13</v>
      </c>
      <c r="B12" s="23"/>
      <c r="C12" s="23">
        <v>0</v>
      </c>
      <c r="D12" s="23"/>
      <c r="E12" s="23">
        <v>0</v>
      </c>
      <c r="F12" s="23"/>
      <c r="G12" s="23">
        <v>0</v>
      </c>
      <c r="H12" s="23"/>
      <c r="I12" s="23">
        <v>1</v>
      </c>
      <c r="J12" s="23"/>
      <c r="K12" s="23">
        <v>1</v>
      </c>
      <c r="L12" s="23"/>
      <c r="M12" s="23">
        <v>1</v>
      </c>
      <c r="N12" s="23"/>
      <c r="O12" s="23">
        <v>1</v>
      </c>
      <c r="P12" s="23"/>
      <c r="Q12" s="23">
        <v>1</v>
      </c>
      <c r="R12" s="23"/>
      <c r="S12" s="23">
        <v>1</v>
      </c>
      <c r="T12" s="23"/>
      <c r="U12" s="23">
        <v>1</v>
      </c>
      <c r="V12" s="23"/>
      <c r="W12" s="23">
        <v>1</v>
      </c>
      <c r="X12" s="23"/>
      <c r="Y12" s="23">
        <v>1</v>
      </c>
    </row>
    <row r="13" spans="1:25" x14ac:dyDescent="0.35">
      <c r="A13" t="s">
        <v>16</v>
      </c>
      <c r="B13" s="23"/>
      <c r="C13" s="23">
        <v>0</v>
      </c>
      <c r="D13" s="23"/>
      <c r="E13" s="23">
        <v>0</v>
      </c>
      <c r="F13" s="23"/>
      <c r="G13" s="23">
        <v>0</v>
      </c>
      <c r="H13" s="23"/>
      <c r="I13" s="23">
        <v>4</v>
      </c>
      <c r="J13" s="23"/>
      <c r="K13" s="23">
        <v>4</v>
      </c>
      <c r="L13" s="23"/>
      <c r="M13" s="23">
        <v>4</v>
      </c>
      <c r="N13" s="23"/>
      <c r="O13" s="23">
        <v>4</v>
      </c>
      <c r="P13" s="23"/>
      <c r="Q13" s="23">
        <v>4</v>
      </c>
      <c r="R13" s="23"/>
      <c r="S13" s="23">
        <v>4</v>
      </c>
      <c r="T13" s="23"/>
      <c r="U13" s="23">
        <v>4</v>
      </c>
      <c r="V13" s="23"/>
      <c r="W13" s="23">
        <v>4</v>
      </c>
      <c r="X13" s="23"/>
      <c r="Y13" s="23">
        <v>4</v>
      </c>
    </row>
    <row r="14" spans="1:25" x14ac:dyDescent="0.35">
      <c r="A14" t="s">
        <v>30</v>
      </c>
      <c r="B14" s="23">
        <v>0</v>
      </c>
      <c r="C14" s="23">
        <v>0</v>
      </c>
      <c r="D14" s="23">
        <v>0</v>
      </c>
      <c r="E14" s="23">
        <v>0</v>
      </c>
      <c r="F14" s="23">
        <v>0</v>
      </c>
      <c r="G14" s="23">
        <v>17</v>
      </c>
      <c r="H14" s="23">
        <v>20</v>
      </c>
      <c r="I14" s="23">
        <v>56</v>
      </c>
      <c r="J14" s="23">
        <v>33</v>
      </c>
      <c r="K14" s="23">
        <v>102</v>
      </c>
      <c r="L14" s="23">
        <v>33</v>
      </c>
      <c r="M14" s="23">
        <v>132</v>
      </c>
      <c r="N14" s="23">
        <v>33</v>
      </c>
      <c r="O14" s="23">
        <v>132</v>
      </c>
      <c r="P14" s="23">
        <v>33</v>
      </c>
      <c r="Q14" s="23">
        <v>132</v>
      </c>
      <c r="R14" s="23">
        <v>33</v>
      </c>
      <c r="S14" s="23">
        <v>132</v>
      </c>
      <c r="T14" s="23">
        <v>33</v>
      </c>
      <c r="U14" s="23">
        <v>132</v>
      </c>
      <c r="V14" s="23">
        <v>33</v>
      </c>
      <c r="W14" s="23">
        <v>132</v>
      </c>
      <c r="X14" s="23">
        <v>33</v>
      </c>
      <c r="Y14" s="23">
        <v>132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1"/>
  <sheetViews>
    <sheetView showZeros="0" workbookViewId="0">
      <selection activeCell="I3" sqref="I3"/>
    </sheetView>
  </sheetViews>
  <sheetFormatPr baseColWidth="10" defaultRowHeight="14.5" x14ac:dyDescent="0.35"/>
  <cols>
    <col min="1" max="1" width="8.36328125" bestFit="1" customWidth="1"/>
    <col min="2" max="2" width="8.08984375" customWidth="1"/>
    <col min="3" max="3" width="8.6328125" customWidth="1"/>
    <col min="4" max="4" width="15.08984375" bestFit="1" customWidth="1"/>
    <col min="5" max="5" width="15.08984375" customWidth="1"/>
    <col min="6" max="6" width="12.36328125" customWidth="1"/>
    <col min="7" max="7" width="8" customWidth="1"/>
    <col min="8" max="8" width="17.453125" customWidth="1"/>
    <col min="9" max="9" width="8.36328125" customWidth="1"/>
    <col min="10" max="10" width="8.08984375" customWidth="1"/>
    <col min="11" max="11" width="8.90625" customWidth="1"/>
    <col min="12" max="12" width="7.54296875" customWidth="1"/>
    <col min="13" max="13" width="8" customWidth="1"/>
    <col min="14" max="14" width="8.08984375" customWidth="1"/>
    <col min="15" max="15" width="7.54296875" customWidth="1"/>
    <col min="16" max="16" width="8.7265625" customWidth="1"/>
    <col min="17" max="17" width="8.453125" customWidth="1"/>
    <col min="18" max="18" width="7.54296875" customWidth="1"/>
    <col min="19" max="19" width="8" customWidth="1"/>
    <col min="20" max="20" width="7.81640625" customWidth="1"/>
  </cols>
  <sheetData>
    <row r="2" spans="1:20" x14ac:dyDescent="0.35">
      <c r="A2" s="9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1" t="s">
        <v>18</v>
      </c>
      <c r="J2" s="11" t="s">
        <v>19</v>
      </c>
      <c r="K2" s="11" t="s">
        <v>20</v>
      </c>
      <c r="L2" s="11" t="s">
        <v>21</v>
      </c>
      <c r="M2" s="11" t="s">
        <v>22</v>
      </c>
      <c r="N2" s="11" t="s">
        <v>23</v>
      </c>
      <c r="O2" s="11" t="s">
        <v>24</v>
      </c>
      <c r="P2" s="11" t="s">
        <v>25</v>
      </c>
      <c r="Q2" s="11" t="s">
        <v>26</v>
      </c>
      <c r="R2" s="11" t="s">
        <v>27</v>
      </c>
      <c r="S2" s="11" t="s">
        <v>28</v>
      </c>
      <c r="T2" s="12" t="s">
        <v>29</v>
      </c>
    </row>
    <row r="3" spans="1:20" x14ac:dyDescent="0.35">
      <c r="A3" s="7" t="s">
        <v>9</v>
      </c>
      <c r="B3" s="1"/>
      <c r="C3" s="2"/>
      <c r="D3" s="3" t="s">
        <v>8</v>
      </c>
      <c r="E3" s="4">
        <v>43586</v>
      </c>
      <c r="F3" s="4">
        <v>43605</v>
      </c>
      <c r="G3" s="5">
        <f t="shared" ref="G3:G11" si="0">F3-E3+1</f>
        <v>20</v>
      </c>
      <c r="H3" s="2"/>
      <c r="I3" s="6">
        <f>MAX(0,NETWORKDAYS(MAX($E3,I$2),MIN($F3,EOMONTH(I$2,0))))</f>
        <v>0</v>
      </c>
      <c r="J3" s="6">
        <f t="shared" ref="J3:T11" si="1">MAX(0,NETWORKDAYS(MAX($E3,J$2),MIN($F3,EOMONTH(J$2,0))))</f>
        <v>0</v>
      </c>
      <c r="K3" s="6">
        <f t="shared" si="1"/>
        <v>0</v>
      </c>
      <c r="L3" s="6">
        <f t="shared" si="1"/>
        <v>0</v>
      </c>
      <c r="M3" s="6">
        <f t="shared" si="1"/>
        <v>14</v>
      </c>
      <c r="N3" s="6">
        <f t="shared" si="1"/>
        <v>14</v>
      </c>
      <c r="O3" s="6">
        <f t="shared" si="1"/>
        <v>14</v>
      </c>
      <c r="P3" s="6">
        <f t="shared" si="1"/>
        <v>14</v>
      </c>
      <c r="Q3" s="6">
        <f t="shared" si="1"/>
        <v>14</v>
      </c>
      <c r="R3" s="6">
        <f t="shared" si="1"/>
        <v>14</v>
      </c>
      <c r="S3" s="6">
        <f t="shared" si="1"/>
        <v>14</v>
      </c>
      <c r="T3" s="8">
        <f t="shared" si="1"/>
        <v>14</v>
      </c>
    </row>
    <row r="4" spans="1:20" x14ac:dyDescent="0.35">
      <c r="A4" s="7" t="s">
        <v>10</v>
      </c>
      <c r="B4" s="1"/>
      <c r="C4" s="2"/>
      <c r="D4" s="3" t="s">
        <v>8</v>
      </c>
      <c r="E4" s="4">
        <v>43531</v>
      </c>
      <c r="F4" s="4">
        <v>43577</v>
      </c>
      <c r="G4" s="5">
        <f t="shared" si="0"/>
        <v>47</v>
      </c>
      <c r="H4" s="2"/>
      <c r="I4" s="6">
        <f t="shared" ref="I4:I11" si="2">MAX(0,NETWORKDAYS(MAX($E4,I$2),MIN($F4,EOMONTH(I$2,0))))</f>
        <v>0</v>
      </c>
      <c r="J4" s="6">
        <f t="shared" si="1"/>
        <v>0</v>
      </c>
      <c r="K4" s="6">
        <f t="shared" si="1"/>
        <v>17</v>
      </c>
      <c r="L4" s="6">
        <f t="shared" si="1"/>
        <v>33</v>
      </c>
      <c r="M4" s="6">
        <f t="shared" si="1"/>
        <v>33</v>
      </c>
      <c r="N4" s="6">
        <f t="shared" si="1"/>
        <v>33</v>
      </c>
      <c r="O4" s="6">
        <f t="shared" si="1"/>
        <v>33</v>
      </c>
      <c r="P4" s="6">
        <f t="shared" si="1"/>
        <v>33</v>
      </c>
      <c r="Q4" s="6">
        <f t="shared" si="1"/>
        <v>33</v>
      </c>
      <c r="R4" s="6">
        <f t="shared" si="1"/>
        <v>33</v>
      </c>
      <c r="S4" s="6">
        <f t="shared" si="1"/>
        <v>33</v>
      </c>
      <c r="T4" s="8">
        <f t="shared" si="1"/>
        <v>33</v>
      </c>
    </row>
    <row r="5" spans="1:20" x14ac:dyDescent="0.35">
      <c r="A5" s="7" t="s">
        <v>11</v>
      </c>
      <c r="B5" s="1"/>
      <c r="C5" s="2"/>
      <c r="D5" s="3" t="s">
        <v>17</v>
      </c>
      <c r="E5" s="4">
        <v>43559</v>
      </c>
      <c r="F5" s="4">
        <v>43574</v>
      </c>
      <c r="G5" s="5">
        <f t="shared" si="0"/>
        <v>16</v>
      </c>
      <c r="H5" s="2"/>
      <c r="I5" s="6">
        <f t="shared" si="2"/>
        <v>0</v>
      </c>
      <c r="J5" s="6">
        <f t="shared" si="1"/>
        <v>0</v>
      </c>
      <c r="K5" s="6">
        <f t="shared" si="1"/>
        <v>0</v>
      </c>
      <c r="L5" s="6">
        <f t="shared" si="1"/>
        <v>12</v>
      </c>
      <c r="M5" s="6">
        <f t="shared" si="1"/>
        <v>12</v>
      </c>
      <c r="N5" s="6">
        <f t="shared" si="1"/>
        <v>12</v>
      </c>
      <c r="O5" s="6">
        <f t="shared" si="1"/>
        <v>12</v>
      </c>
      <c r="P5" s="6">
        <f t="shared" si="1"/>
        <v>12</v>
      </c>
      <c r="Q5" s="6">
        <f t="shared" si="1"/>
        <v>12</v>
      </c>
      <c r="R5" s="6">
        <f t="shared" si="1"/>
        <v>12</v>
      </c>
      <c r="S5" s="6">
        <f t="shared" si="1"/>
        <v>12</v>
      </c>
      <c r="T5" s="8">
        <f t="shared" si="1"/>
        <v>12</v>
      </c>
    </row>
    <row r="6" spans="1:20" x14ac:dyDescent="0.35">
      <c r="A6" s="7" t="s">
        <v>12</v>
      </c>
      <c r="B6" s="1"/>
      <c r="C6" s="2"/>
      <c r="D6" s="3" t="s">
        <v>8</v>
      </c>
      <c r="E6" s="4">
        <v>43564</v>
      </c>
      <c r="F6" s="4">
        <v>43577</v>
      </c>
      <c r="G6" s="5">
        <f t="shared" si="0"/>
        <v>14</v>
      </c>
      <c r="H6" s="2"/>
      <c r="I6" s="6">
        <f t="shared" si="2"/>
        <v>0</v>
      </c>
      <c r="J6" s="6">
        <f t="shared" si="1"/>
        <v>0</v>
      </c>
      <c r="K6" s="6">
        <f t="shared" si="1"/>
        <v>0</v>
      </c>
      <c r="L6" s="6">
        <f t="shared" si="1"/>
        <v>10</v>
      </c>
      <c r="M6" s="6">
        <f t="shared" si="1"/>
        <v>10</v>
      </c>
      <c r="N6" s="6">
        <f t="shared" si="1"/>
        <v>10</v>
      </c>
      <c r="O6" s="6">
        <f t="shared" si="1"/>
        <v>10</v>
      </c>
      <c r="P6" s="6">
        <f t="shared" si="1"/>
        <v>10</v>
      </c>
      <c r="Q6" s="6">
        <f t="shared" si="1"/>
        <v>10</v>
      </c>
      <c r="R6" s="6">
        <f t="shared" si="1"/>
        <v>10</v>
      </c>
      <c r="S6" s="6">
        <f t="shared" si="1"/>
        <v>10</v>
      </c>
      <c r="T6" s="8">
        <f t="shared" si="1"/>
        <v>10</v>
      </c>
    </row>
    <row r="7" spans="1:20" x14ac:dyDescent="0.35">
      <c r="A7" s="7" t="s">
        <v>13</v>
      </c>
      <c r="B7" s="1"/>
      <c r="C7" s="2"/>
      <c r="D7" s="3" t="s">
        <v>8</v>
      </c>
      <c r="E7" s="4">
        <v>43567</v>
      </c>
      <c r="F7" s="4">
        <v>43567</v>
      </c>
      <c r="G7" s="5">
        <f t="shared" si="0"/>
        <v>1</v>
      </c>
      <c r="H7" s="2"/>
      <c r="I7" s="6">
        <f t="shared" si="2"/>
        <v>0</v>
      </c>
      <c r="J7" s="6">
        <f t="shared" si="1"/>
        <v>0</v>
      </c>
      <c r="K7" s="6">
        <f t="shared" si="1"/>
        <v>0</v>
      </c>
      <c r="L7" s="6">
        <f t="shared" si="1"/>
        <v>1</v>
      </c>
      <c r="M7" s="6">
        <f t="shared" si="1"/>
        <v>1</v>
      </c>
      <c r="N7" s="6">
        <f t="shared" si="1"/>
        <v>1</v>
      </c>
      <c r="O7" s="6">
        <f t="shared" si="1"/>
        <v>1</v>
      </c>
      <c r="P7" s="6">
        <f t="shared" si="1"/>
        <v>1</v>
      </c>
      <c r="Q7" s="6">
        <f t="shared" si="1"/>
        <v>1</v>
      </c>
      <c r="R7" s="6">
        <f t="shared" si="1"/>
        <v>1</v>
      </c>
      <c r="S7" s="6">
        <f t="shared" si="1"/>
        <v>1</v>
      </c>
      <c r="T7" s="8">
        <f t="shared" si="1"/>
        <v>1</v>
      </c>
    </row>
    <row r="8" spans="1:20" x14ac:dyDescent="0.35">
      <c r="A8" s="7" t="s">
        <v>14</v>
      </c>
      <c r="B8" s="1"/>
      <c r="C8" s="2"/>
      <c r="D8" s="3" t="s">
        <v>17</v>
      </c>
      <c r="E8" s="4">
        <v>43574</v>
      </c>
      <c r="F8" s="4">
        <v>43604</v>
      </c>
      <c r="G8" s="5">
        <f t="shared" si="0"/>
        <v>31</v>
      </c>
      <c r="H8" s="2"/>
      <c r="I8" s="6">
        <f t="shared" si="2"/>
        <v>0</v>
      </c>
      <c r="J8" s="6">
        <f t="shared" si="1"/>
        <v>0</v>
      </c>
      <c r="K8" s="6">
        <f t="shared" si="1"/>
        <v>0</v>
      </c>
      <c r="L8" s="6">
        <f t="shared" si="1"/>
        <v>8</v>
      </c>
      <c r="M8" s="6">
        <f t="shared" si="1"/>
        <v>21</v>
      </c>
      <c r="N8" s="6">
        <f t="shared" si="1"/>
        <v>21</v>
      </c>
      <c r="O8" s="6">
        <f t="shared" si="1"/>
        <v>21</v>
      </c>
      <c r="P8" s="6">
        <f t="shared" si="1"/>
        <v>21</v>
      </c>
      <c r="Q8" s="6">
        <f t="shared" si="1"/>
        <v>21</v>
      </c>
      <c r="R8" s="6">
        <f t="shared" si="1"/>
        <v>21</v>
      </c>
      <c r="S8" s="6">
        <f t="shared" si="1"/>
        <v>21</v>
      </c>
      <c r="T8" s="8">
        <f t="shared" si="1"/>
        <v>21</v>
      </c>
    </row>
    <row r="9" spans="1:20" x14ac:dyDescent="0.35">
      <c r="A9" s="7" t="s">
        <v>15</v>
      </c>
      <c r="B9" s="1"/>
      <c r="C9" s="2"/>
      <c r="D9" s="3" t="s">
        <v>8</v>
      </c>
      <c r="E9" s="4">
        <v>43574</v>
      </c>
      <c r="F9" s="4">
        <v>43637</v>
      </c>
      <c r="G9" s="5">
        <f t="shared" si="0"/>
        <v>64</v>
      </c>
      <c r="H9" s="2"/>
      <c r="I9" s="6">
        <f t="shared" si="2"/>
        <v>0</v>
      </c>
      <c r="J9" s="6">
        <f t="shared" si="1"/>
        <v>0</v>
      </c>
      <c r="K9" s="6">
        <f t="shared" si="1"/>
        <v>0</v>
      </c>
      <c r="L9" s="6">
        <f t="shared" si="1"/>
        <v>8</v>
      </c>
      <c r="M9" s="6">
        <f t="shared" si="1"/>
        <v>31</v>
      </c>
      <c r="N9" s="6">
        <f t="shared" si="1"/>
        <v>46</v>
      </c>
      <c r="O9" s="6">
        <f t="shared" si="1"/>
        <v>46</v>
      </c>
      <c r="P9" s="6">
        <f t="shared" si="1"/>
        <v>46</v>
      </c>
      <c r="Q9" s="6">
        <f t="shared" si="1"/>
        <v>46</v>
      </c>
      <c r="R9" s="6">
        <f t="shared" si="1"/>
        <v>46</v>
      </c>
      <c r="S9" s="6">
        <f t="shared" si="1"/>
        <v>46</v>
      </c>
      <c r="T9" s="8">
        <f t="shared" si="1"/>
        <v>46</v>
      </c>
    </row>
    <row r="10" spans="1:20" x14ac:dyDescent="0.35">
      <c r="A10" s="7" t="s">
        <v>16</v>
      </c>
      <c r="B10" s="1"/>
      <c r="C10" s="2"/>
      <c r="D10" s="3" t="s">
        <v>8</v>
      </c>
      <c r="E10" s="4">
        <v>43578</v>
      </c>
      <c r="F10" s="4">
        <v>43582</v>
      </c>
      <c r="G10" s="5">
        <f t="shared" si="0"/>
        <v>5</v>
      </c>
      <c r="H10" s="2"/>
      <c r="I10" s="6">
        <f t="shared" si="2"/>
        <v>0</v>
      </c>
      <c r="J10" s="6">
        <f t="shared" si="1"/>
        <v>0</v>
      </c>
      <c r="K10" s="6">
        <f t="shared" si="1"/>
        <v>0</v>
      </c>
      <c r="L10" s="6">
        <f t="shared" si="1"/>
        <v>4</v>
      </c>
      <c r="M10" s="6">
        <f t="shared" si="1"/>
        <v>4</v>
      </c>
      <c r="N10" s="6">
        <f t="shared" si="1"/>
        <v>4</v>
      </c>
      <c r="O10" s="6">
        <f t="shared" si="1"/>
        <v>4</v>
      </c>
      <c r="P10" s="6">
        <f t="shared" si="1"/>
        <v>4</v>
      </c>
      <c r="Q10" s="6">
        <f t="shared" si="1"/>
        <v>4</v>
      </c>
      <c r="R10" s="6">
        <f t="shared" si="1"/>
        <v>4</v>
      </c>
      <c r="S10" s="6">
        <f t="shared" si="1"/>
        <v>4</v>
      </c>
      <c r="T10" s="8">
        <f t="shared" si="1"/>
        <v>4</v>
      </c>
    </row>
    <row r="11" spans="1:20" x14ac:dyDescent="0.35">
      <c r="A11" s="13" t="s">
        <v>9</v>
      </c>
      <c r="B11" s="14"/>
      <c r="C11" s="15"/>
      <c r="D11" s="16" t="s">
        <v>8</v>
      </c>
      <c r="E11" s="17">
        <v>43606</v>
      </c>
      <c r="F11" s="18">
        <v>43638</v>
      </c>
      <c r="G11" s="19">
        <f t="shared" si="0"/>
        <v>33</v>
      </c>
      <c r="H11" s="15"/>
      <c r="I11" s="20">
        <f t="shared" si="2"/>
        <v>0</v>
      </c>
      <c r="J11" s="20">
        <f t="shared" si="1"/>
        <v>0</v>
      </c>
      <c r="K11" s="20">
        <f t="shared" si="1"/>
        <v>0</v>
      </c>
      <c r="L11" s="20">
        <f t="shared" si="1"/>
        <v>0</v>
      </c>
      <c r="M11" s="20">
        <f t="shared" si="1"/>
        <v>9</v>
      </c>
      <c r="N11" s="20">
        <f t="shared" si="1"/>
        <v>24</v>
      </c>
      <c r="O11" s="20">
        <f t="shared" si="1"/>
        <v>24</v>
      </c>
      <c r="P11" s="20">
        <f t="shared" si="1"/>
        <v>24</v>
      </c>
      <c r="Q11" s="20">
        <f t="shared" si="1"/>
        <v>24</v>
      </c>
      <c r="R11" s="20">
        <f t="shared" si="1"/>
        <v>24</v>
      </c>
      <c r="S11" s="20">
        <f t="shared" si="1"/>
        <v>24</v>
      </c>
      <c r="T11" s="21">
        <f t="shared" si="1"/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Suvi arrêt maladie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Laurène GOULM</dc:creator>
  <cp:lastModifiedBy>Michel</cp:lastModifiedBy>
  <dcterms:created xsi:type="dcterms:W3CDTF">2019-07-11T15:14:35Z</dcterms:created>
  <dcterms:modified xsi:type="dcterms:W3CDTF">2019-07-12T03:33:31Z</dcterms:modified>
</cp:coreProperties>
</file>