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360"/>
  </bookViews>
  <sheets>
    <sheet name="Calendrier 2017" sheetId="1" r:id="rId1"/>
  </sheets>
  <definedNames>
    <definedName name="An_ref">'Calendrier 2017'!$B$5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7" i="1" l="1"/>
  <c r="R27" i="1"/>
  <c r="J27" i="1"/>
  <c r="B27" i="1"/>
  <c r="B29" i="1" s="1"/>
  <c r="C29" i="1" s="1"/>
  <c r="D29" i="1" s="1"/>
  <c r="E29" i="1" s="1"/>
  <c r="F29" i="1" s="1"/>
  <c r="G29" i="1" s="1"/>
  <c r="H29" i="1" s="1"/>
  <c r="B30" i="1" s="1"/>
  <c r="Z18" i="1"/>
  <c r="R18" i="1"/>
  <c r="J18" i="1"/>
  <c r="B18" i="1"/>
  <c r="B20" i="1" s="1"/>
  <c r="C20" i="1" s="1"/>
  <c r="D20" i="1" s="1"/>
  <c r="E20" i="1" s="1"/>
  <c r="F20" i="1" s="1"/>
  <c r="G20" i="1" s="1"/>
  <c r="H20" i="1" s="1"/>
  <c r="B21" i="1" s="1"/>
  <c r="Z9" i="1"/>
  <c r="R9" i="1"/>
  <c r="J9" i="1"/>
  <c r="B9" i="1"/>
  <c r="B11" i="1" s="1"/>
  <c r="C11" i="1" s="1"/>
  <c r="D11" i="1" s="1"/>
  <c r="E11" i="1" s="1"/>
  <c r="F11" i="1" s="1"/>
  <c r="G11" i="1" s="1"/>
  <c r="H11" i="1" s="1"/>
  <c r="B12" i="1" s="1"/>
  <c r="R29" i="1" l="1"/>
  <c r="S29" i="1" s="1"/>
  <c r="T29" i="1" s="1"/>
  <c r="U29" i="1" s="1"/>
  <c r="V29" i="1" s="1"/>
  <c r="W29" i="1" s="1"/>
  <c r="X29" i="1" s="1"/>
  <c r="R30" i="1" s="1"/>
  <c r="Z29" i="1"/>
  <c r="AA29" i="1" s="1"/>
  <c r="AB29" i="1" s="1"/>
  <c r="AC29" i="1" s="1"/>
  <c r="AD29" i="1" s="1"/>
  <c r="AE29" i="1" s="1"/>
  <c r="AF29" i="1" s="1"/>
  <c r="Z30" i="1" s="1"/>
  <c r="R20" i="1"/>
  <c r="S20" i="1" s="1"/>
  <c r="T20" i="1" s="1"/>
  <c r="U20" i="1" s="1"/>
  <c r="V20" i="1" s="1"/>
  <c r="W20" i="1" s="1"/>
  <c r="X20" i="1" s="1"/>
  <c r="R21" i="1" s="1"/>
  <c r="J29" i="1"/>
  <c r="K29" i="1" s="1"/>
  <c r="L29" i="1" s="1"/>
  <c r="M29" i="1" s="1"/>
  <c r="N29" i="1" s="1"/>
  <c r="O29" i="1" s="1"/>
  <c r="P29" i="1" s="1"/>
  <c r="J30" i="1" s="1"/>
  <c r="J20" i="1"/>
  <c r="K20" i="1" s="1"/>
  <c r="L20" i="1" s="1"/>
  <c r="M20" i="1" s="1"/>
  <c r="N20" i="1" s="1"/>
  <c r="O20" i="1" s="1"/>
  <c r="P20" i="1" s="1"/>
  <c r="J21" i="1" s="1"/>
  <c r="Z11" i="1"/>
  <c r="AA11" i="1" s="1"/>
  <c r="AB11" i="1" s="1"/>
  <c r="AC11" i="1" s="1"/>
  <c r="AD11" i="1" s="1"/>
  <c r="AE11" i="1" s="1"/>
  <c r="AF11" i="1" s="1"/>
  <c r="Z12" i="1" s="1"/>
  <c r="Z20" i="1"/>
  <c r="AA20" i="1" s="1"/>
  <c r="AB20" i="1" s="1"/>
  <c r="AC20" i="1" s="1"/>
  <c r="AD20" i="1" s="1"/>
  <c r="AE20" i="1" s="1"/>
  <c r="AF20" i="1" s="1"/>
  <c r="Z21" i="1" s="1"/>
  <c r="J11" i="1"/>
  <c r="K11" i="1" s="1"/>
  <c r="L11" i="1" s="1"/>
  <c r="M11" i="1" s="1"/>
  <c r="N11" i="1" s="1"/>
  <c r="O11" i="1" s="1"/>
  <c r="P11" i="1" s="1"/>
  <c r="J12" i="1" s="1"/>
  <c r="R11" i="1"/>
  <c r="S11" i="1" s="1"/>
  <c r="T11" i="1" s="1"/>
  <c r="U11" i="1" s="1"/>
  <c r="V11" i="1" s="1"/>
  <c r="W11" i="1" s="1"/>
  <c r="X11" i="1" s="1"/>
  <c r="R12" i="1" s="1"/>
  <c r="B10" i="1"/>
  <c r="C12" i="1"/>
  <c r="B28" i="1"/>
  <c r="C30" i="1"/>
  <c r="B19" i="1"/>
  <c r="C21" i="1"/>
  <c r="AA30" i="1" l="1"/>
  <c r="AB30" i="1" s="1"/>
  <c r="Z28" i="1"/>
  <c r="K30" i="1"/>
  <c r="K28" i="1" s="1"/>
  <c r="J28" i="1"/>
  <c r="S21" i="1"/>
  <c r="T21" i="1" s="1"/>
  <c r="R19" i="1"/>
  <c r="R28" i="1"/>
  <c r="S30" i="1"/>
  <c r="T30" i="1" s="1"/>
  <c r="Z19" i="1"/>
  <c r="AA21" i="1"/>
  <c r="AB21" i="1" s="1"/>
  <c r="AA12" i="1"/>
  <c r="Z10" i="1"/>
  <c r="K21" i="1"/>
  <c r="K19" i="1" s="1"/>
  <c r="J19" i="1"/>
  <c r="R10" i="1"/>
  <c r="S12" i="1"/>
  <c r="S10" i="1" s="1"/>
  <c r="J10" i="1"/>
  <c r="K12" i="1"/>
  <c r="K10" i="1" s="1"/>
  <c r="C10" i="1"/>
  <c r="D12" i="1"/>
  <c r="L30" i="1"/>
  <c r="D30" i="1"/>
  <c r="C28" i="1"/>
  <c r="D21" i="1"/>
  <c r="C19" i="1"/>
  <c r="AB12" i="1"/>
  <c r="AA10" i="1"/>
  <c r="S19" i="1" l="1"/>
  <c r="AA28" i="1"/>
  <c r="L21" i="1"/>
  <c r="M21" i="1" s="1"/>
  <c r="S28" i="1"/>
  <c r="L12" i="1"/>
  <c r="M12" i="1" s="1"/>
  <c r="AA19" i="1"/>
  <c r="T12" i="1"/>
  <c r="T10" i="1" s="1"/>
  <c r="E12" i="1"/>
  <c r="D10" i="1"/>
  <c r="AC30" i="1"/>
  <c r="AB28" i="1"/>
  <c r="U30" i="1"/>
  <c r="T28" i="1"/>
  <c r="L28" i="1"/>
  <c r="M30" i="1"/>
  <c r="D28" i="1"/>
  <c r="E30" i="1"/>
  <c r="AB19" i="1"/>
  <c r="AC21" i="1"/>
  <c r="T19" i="1"/>
  <c r="U21" i="1"/>
  <c r="D19" i="1"/>
  <c r="E21" i="1"/>
  <c r="AB10" i="1"/>
  <c r="AC12" i="1"/>
  <c r="L10" i="1" l="1"/>
  <c r="L19" i="1"/>
  <c r="U12" i="1"/>
  <c r="U10" i="1" s="1"/>
  <c r="F12" i="1"/>
  <c r="E10" i="1"/>
  <c r="AC28" i="1"/>
  <c r="AD30" i="1"/>
  <c r="U28" i="1"/>
  <c r="V30" i="1"/>
  <c r="M28" i="1"/>
  <c r="N30" i="1"/>
  <c r="E28" i="1"/>
  <c r="F30" i="1"/>
  <c r="AC19" i="1"/>
  <c r="AD21" i="1"/>
  <c r="U19" i="1"/>
  <c r="V21" i="1"/>
  <c r="M19" i="1"/>
  <c r="N21" i="1"/>
  <c r="F21" i="1"/>
  <c r="E19" i="1"/>
  <c r="AC10" i="1"/>
  <c r="AD12" i="1"/>
  <c r="M10" i="1"/>
  <c r="N12" i="1"/>
  <c r="V12" i="1" l="1"/>
  <c r="W12" i="1" s="1"/>
  <c r="G12" i="1"/>
  <c r="F10" i="1"/>
  <c r="AD28" i="1"/>
  <c r="AE30" i="1"/>
  <c r="V28" i="1"/>
  <c r="W30" i="1"/>
  <c r="O30" i="1"/>
  <c r="N28" i="1"/>
  <c r="F28" i="1"/>
  <c r="G30" i="1"/>
  <c r="AD19" i="1"/>
  <c r="AE21" i="1"/>
  <c r="V19" i="1"/>
  <c r="W21" i="1"/>
  <c r="N19" i="1"/>
  <c r="O21" i="1"/>
  <c r="G21" i="1"/>
  <c r="F19" i="1"/>
  <c r="AD10" i="1"/>
  <c r="AE12" i="1"/>
  <c r="N10" i="1"/>
  <c r="O12" i="1"/>
  <c r="V10" i="1" l="1"/>
  <c r="H12" i="1"/>
  <c r="G10" i="1"/>
  <c r="AF30" i="1"/>
  <c r="AE28" i="1"/>
  <c r="W28" i="1"/>
  <c r="X30" i="1"/>
  <c r="O28" i="1"/>
  <c r="P30" i="1"/>
  <c r="G28" i="1"/>
  <c r="H30" i="1"/>
  <c r="AE19" i="1"/>
  <c r="AF21" i="1"/>
  <c r="X21" i="1"/>
  <c r="W19" i="1"/>
  <c r="O19" i="1"/>
  <c r="P21" i="1"/>
  <c r="G19" i="1"/>
  <c r="H21" i="1"/>
  <c r="AE10" i="1"/>
  <c r="AF12" i="1"/>
  <c r="W10" i="1"/>
  <c r="X12" i="1"/>
  <c r="O10" i="1"/>
  <c r="P12" i="1"/>
  <c r="B13" i="1" l="1"/>
  <c r="C13" i="1" s="1"/>
  <c r="D13" i="1" s="1"/>
  <c r="E13" i="1" s="1"/>
  <c r="F13" i="1" s="1"/>
  <c r="G13" i="1" s="1"/>
  <c r="H13" i="1" s="1"/>
  <c r="B14" i="1" s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H10" i="1"/>
  <c r="AF28" i="1"/>
  <c r="Z31" i="1"/>
  <c r="AA31" i="1" s="1"/>
  <c r="AB31" i="1" s="1"/>
  <c r="AC31" i="1" s="1"/>
  <c r="AD31" i="1" s="1"/>
  <c r="AE31" i="1" s="1"/>
  <c r="AF31" i="1" s="1"/>
  <c r="Z32" i="1" s="1"/>
  <c r="AA32" i="1" s="1"/>
  <c r="AB32" i="1" s="1"/>
  <c r="AC32" i="1" s="1"/>
  <c r="AD32" i="1" s="1"/>
  <c r="AE32" i="1" s="1"/>
  <c r="AF32" i="1" s="1"/>
  <c r="Z33" i="1" s="1"/>
  <c r="AA33" i="1" s="1"/>
  <c r="AB33" i="1" s="1"/>
  <c r="AC33" i="1" s="1"/>
  <c r="AD33" i="1" s="1"/>
  <c r="AE33" i="1" s="1"/>
  <c r="AF33" i="1" s="1"/>
  <c r="Z34" i="1" s="1"/>
  <c r="AA34" i="1" s="1"/>
  <c r="AB34" i="1" s="1"/>
  <c r="AC34" i="1" s="1"/>
  <c r="AD34" i="1" s="1"/>
  <c r="AE34" i="1" s="1"/>
  <c r="AF34" i="1" s="1"/>
  <c r="X28" i="1"/>
  <c r="R31" i="1"/>
  <c r="S31" i="1" s="1"/>
  <c r="T31" i="1" s="1"/>
  <c r="U31" i="1" s="1"/>
  <c r="V31" i="1" s="1"/>
  <c r="W31" i="1" s="1"/>
  <c r="X31" i="1" s="1"/>
  <c r="R32" i="1" s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R34" i="1" s="1"/>
  <c r="S34" i="1" s="1"/>
  <c r="T34" i="1" s="1"/>
  <c r="U34" i="1" s="1"/>
  <c r="V34" i="1" s="1"/>
  <c r="W34" i="1" s="1"/>
  <c r="X34" i="1" s="1"/>
  <c r="P28" i="1"/>
  <c r="J31" i="1"/>
  <c r="K31" i="1" s="1"/>
  <c r="L31" i="1" s="1"/>
  <c r="M31" i="1" s="1"/>
  <c r="N31" i="1" s="1"/>
  <c r="O31" i="1" s="1"/>
  <c r="P31" i="1" s="1"/>
  <c r="J32" i="1" s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J34" i="1" s="1"/>
  <c r="K34" i="1" s="1"/>
  <c r="L34" i="1" s="1"/>
  <c r="M34" i="1" s="1"/>
  <c r="N34" i="1" s="1"/>
  <c r="O34" i="1" s="1"/>
  <c r="P34" i="1" s="1"/>
  <c r="H28" i="1"/>
  <c r="B31" i="1"/>
  <c r="C31" i="1" s="1"/>
  <c r="D31" i="1" s="1"/>
  <c r="E31" i="1" s="1"/>
  <c r="F31" i="1" s="1"/>
  <c r="G31" i="1" s="1"/>
  <c r="H31" i="1" s="1"/>
  <c r="B32" i="1" s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B34" i="1" s="1"/>
  <c r="C34" i="1" s="1"/>
  <c r="D34" i="1" s="1"/>
  <c r="E34" i="1" s="1"/>
  <c r="F34" i="1" s="1"/>
  <c r="G34" i="1" s="1"/>
  <c r="H34" i="1" s="1"/>
  <c r="Z22" i="1"/>
  <c r="AA22" i="1" s="1"/>
  <c r="AB22" i="1" s="1"/>
  <c r="AC22" i="1" s="1"/>
  <c r="AD22" i="1" s="1"/>
  <c r="AE22" i="1" s="1"/>
  <c r="AF22" i="1" s="1"/>
  <c r="Z23" i="1" s="1"/>
  <c r="AA23" i="1" s="1"/>
  <c r="AB23" i="1" s="1"/>
  <c r="AC23" i="1" s="1"/>
  <c r="AD23" i="1" s="1"/>
  <c r="AE23" i="1" s="1"/>
  <c r="AF23" i="1" s="1"/>
  <c r="Z24" i="1" s="1"/>
  <c r="AA24" i="1" s="1"/>
  <c r="AB24" i="1" s="1"/>
  <c r="AC24" i="1" s="1"/>
  <c r="AD24" i="1" s="1"/>
  <c r="AE24" i="1" s="1"/>
  <c r="AF24" i="1" s="1"/>
  <c r="Z25" i="1" s="1"/>
  <c r="AA25" i="1" s="1"/>
  <c r="AB25" i="1" s="1"/>
  <c r="AC25" i="1" s="1"/>
  <c r="AD25" i="1" s="1"/>
  <c r="AE25" i="1" s="1"/>
  <c r="AF25" i="1" s="1"/>
  <c r="AF19" i="1"/>
  <c r="X19" i="1"/>
  <c r="R22" i="1"/>
  <c r="S22" i="1" s="1"/>
  <c r="T22" i="1" s="1"/>
  <c r="U22" i="1" s="1"/>
  <c r="V22" i="1" s="1"/>
  <c r="W22" i="1" s="1"/>
  <c r="X22" i="1" s="1"/>
  <c r="R23" i="1" s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P19" i="1"/>
  <c r="J22" i="1"/>
  <c r="K22" i="1" s="1"/>
  <c r="L22" i="1" s="1"/>
  <c r="M22" i="1" s="1"/>
  <c r="N22" i="1" s="1"/>
  <c r="O22" i="1" s="1"/>
  <c r="P22" i="1" s="1"/>
  <c r="J23" i="1" s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B22" i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H19" i="1"/>
  <c r="Z13" i="1"/>
  <c r="AA13" i="1" s="1"/>
  <c r="AB13" i="1" s="1"/>
  <c r="AC13" i="1" s="1"/>
  <c r="AD13" i="1" s="1"/>
  <c r="AE13" i="1" s="1"/>
  <c r="AF13" i="1" s="1"/>
  <c r="Z14" i="1" s="1"/>
  <c r="AA14" i="1" s="1"/>
  <c r="AB14" i="1" s="1"/>
  <c r="AC14" i="1" s="1"/>
  <c r="AD14" i="1" s="1"/>
  <c r="AE14" i="1" s="1"/>
  <c r="AF14" i="1" s="1"/>
  <c r="Z15" i="1" s="1"/>
  <c r="AA15" i="1" s="1"/>
  <c r="AB15" i="1" s="1"/>
  <c r="AC15" i="1" s="1"/>
  <c r="AD15" i="1" s="1"/>
  <c r="AE15" i="1" s="1"/>
  <c r="AF15" i="1" s="1"/>
  <c r="Z16" i="1" s="1"/>
  <c r="AA16" i="1" s="1"/>
  <c r="AB16" i="1" s="1"/>
  <c r="AC16" i="1" s="1"/>
  <c r="AD16" i="1" s="1"/>
  <c r="AE16" i="1" s="1"/>
  <c r="AF16" i="1" s="1"/>
  <c r="AF10" i="1"/>
  <c r="X10" i="1"/>
  <c r="R13" i="1"/>
  <c r="S13" i="1" s="1"/>
  <c r="T13" i="1" s="1"/>
  <c r="U13" i="1" s="1"/>
  <c r="V13" i="1" s="1"/>
  <c r="W13" i="1" s="1"/>
  <c r="X13" i="1" s="1"/>
  <c r="R14" i="1" s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P10" i="1"/>
  <c r="J13" i="1"/>
  <c r="K13" i="1" s="1"/>
  <c r="L13" i="1" s="1"/>
  <c r="M13" i="1" s="1"/>
  <c r="N13" i="1" s="1"/>
  <c r="O13" i="1" s="1"/>
  <c r="P13" i="1" s="1"/>
  <c r="J14" i="1" s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/>
    </xf>
    <xf numFmtId="0" fontId="5" fillId="2" borderId="0" xfId="0" applyFont="1" applyFill="1"/>
    <xf numFmtId="164" fontId="4" fillId="6" borderId="8" xfId="0" applyNumberFormat="1" applyFont="1" applyFill="1" applyBorder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 vertical="center"/>
    </xf>
    <xf numFmtId="164" fontId="4" fillId="6" borderId="10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35"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rgb="FFFFFF00"/>
        </patternFill>
      </fill>
    </dxf>
    <dxf>
      <fill>
        <patternFill>
          <bgColor theme="8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B$5" max="9999" min="2017" noThreeD="1" page="10" val="20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438150</xdr:colOff>
          <xdr:row>4</xdr:row>
          <xdr:rowOff>0</xdr:rowOff>
        </xdr:from>
        <xdr:to>
          <xdr:col>31</xdr:col>
          <xdr:colOff>438150</xdr:colOff>
          <xdr:row>6</xdr:row>
          <xdr:rowOff>12700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AF34"/>
  <sheetViews>
    <sheetView tabSelected="1" zoomScale="70" zoomScaleNormal="70" workbookViewId="0">
      <selection activeCell="AI14" sqref="AI14"/>
    </sheetView>
  </sheetViews>
  <sheetFormatPr baseColWidth="10" defaultColWidth="6.7265625" defaultRowHeight="26.15" customHeight="1" x14ac:dyDescent="0.35"/>
  <cols>
    <col min="1" max="1" width="6.7265625" style="1"/>
    <col min="2" max="2" width="7.54296875" style="2" bestFit="1" customWidth="1"/>
    <col min="3" max="8" width="6.7265625" style="2"/>
    <col min="9" max="16384" width="6.7265625" style="1"/>
  </cols>
  <sheetData>
    <row r="4" spans="2:32" ht="26.15" customHeight="1" thickBot="1" x14ac:dyDescent="0.4"/>
    <row r="5" spans="2:32" ht="26.15" customHeight="1" x14ac:dyDescent="0.35">
      <c r="B5" s="9">
        <v>2017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/>
    </row>
    <row r="6" spans="2:32" ht="26.15" customHeight="1" thickBot="1" x14ac:dyDescent="0.4"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4"/>
    </row>
    <row r="8" spans="2:32" ht="26.15" customHeight="1" thickBot="1" x14ac:dyDescent="0.4"/>
    <row r="9" spans="2:32" ht="26.15" customHeight="1" thickBot="1" x14ac:dyDescent="0.4">
      <c r="B9" s="6">
        <f>EDATE(DATE(An_ref,1,1),0)</f>
        <v>42736</v>
      </c>
      <c r="C9" s="7"/>
      <c r="D9" s="7"/>
      <c r="E9" s="7"/>
      <c r="F9" s="7"/>
      <c r="G9" s="7"/>
      <c r="H9" s="8"/>
      <c r="J9" s="6">
        <f>EDATE(DATE(An_ref,1,1),1)</f>
        <v>42767</v>
      </c>
      <c r="K9" s="7"/>
      <c r="L9" s="7"/>
      <c r="M9" s="7"/>
      <c r="N9" s="7"/>
      <c r="O9" s="7"/>
      <c r="P9" s="8"/>
      <c r="R9" s="6">
        <f>EDATE(DATE(An_ref,1,1),2)</f>
        <v>42795</v>
      </c>
      <c r="S9" s="7"/>
      <c r="T9" s="7"/>
      <c r="U9" s="7"/>
      <c r="V9" s="7"/>
      <c r="W9" s="7"/>
      <c r="X9" s="8"/>
      <c r="Z9" s="6">
        <f>EDATE(DATE(An_ref,1,1),3)</f>
        <v>42826</v>
      </c>
      <c r="AA9" s="7"/>
      <c r="AB9" s="7"/>
      <c r="AC9" s="7"/>
      <c r="AD9" s="7"/>
      <c r="AE9" s="7"/>
      <c r="AF9" s="8"/>
    </row>
    <row r="10" spans="2:32" ht="26.15" customHeight="1" thickBot="1" x14ac:dyDescent="0.4">
      <c r="B10" s="3" t="str">
        <f>UPPER(TEXT(B12,"jjj"))</f>
        <v>LUN</v>
      </c>
      <c r="C10" s="3" t="str">
        <f t="shared" ref="C10:H10" si="0">UPPER(TEXT(C12,"jjj"))</f>
        <v>MAR</v>
      </c>
      <c r="D10" s="3" t="str">
        <f t="shared" si="0"/>
        <v>MER</v>
      </c>
      <c r="E10" s="3" t="str">
        <f t="shared" si="0"/>
        <v>JEU</v>
      </c>
      <c r="F10" s="3" t="str">
        <f t="shared" si="0"/>
        <v>VEN</v>
      </c>
      <c r="G10" s="3" t="str">
        <f t="shared" si="0"/>
        <v>SAM</v>
      </c>
      <c r="H10" s="3" t="str">
        <f t="shared" si="0"/>
        <v>DIM</v>
      </c>
      <c r="J10" s="3" t="str">
        <f>UPPER(TEXT(J12,"jjj"))</f>
        <v>LUN</v>
      </c>
      <c r="K10" s="3" t="str">
        <f t="shared" ref="K10:P10" si="1">UPPER(TEXT(K12,"jjj"))</f>
        <v>MAR</v>
      </c>
      <c r="L10" s="3" t="str">
        <f t="shared" si="1"/>
        <v>MER</v>
      </c>
      <c r="M10" s="3" t="str">
        <f t="shared" si="1"/>
        <v>JEU</v>
      </c>
      <c r="N10" s="3" t="str">
        <f t="shared" si="1"/>
        <v>VEN</v>
      </c>
      <c r="O10" s="3" t="str">
        <f t="shared" si="1"/>
        <v>SAM</v>
      </c>
      <c r="P10" s="3" t="str">
        <f t="shared" si="1"/>
        <v>DIM</v>
      </c>
      <c r="R10" s="3" t="str">
        <f>UPPER(TEXT(R12,"jjj"))</f>
        <v>LUN</v>
      </c>
      <c r="S10" s="3" t="str">
        <f t="shared" ref="S10:X10" si="2">UPPER(TEXT(S12,"jjj"))</f>
        <v>MAR</v>
      </c>
      <c r="T10" s="3" t="str">
        <f t="shared" si="2"/>
        <v>MER</v>
      </c>
      <c r="U10" s="3" t="str">
        <f t="shared" si="2"/>
        <v>JEU</v>
      </c>
      <c r="V10" s="3" t="str">
        <f t="shared" si="2"/>
        <v>VEN</v>
      </c>
      <c r="W10" s="3" t="str">
        <f t="shared" si="2"/>
        <v>SAM</v>
      </c>
      <c r="X10" s="3" t="str">
        <f t="shared" si="2"/>
        <v>DIM</v>
      </c>
      <c r="Z10" s="3" t="str">
        <f>UPPER(TEXT(Z12,"jjj"))</f>
        <v>LUN</v>
      </c>
      <c r="AA10" s="3" t="str">
        <f t="shared" ref="AA10:AF10" si="3">UPPER(TEXT(AA12,"jjj"))</f>
        <v>MAR</v>
      </c>
      <c r="AB10" s="3" t="str">
        <f t="shared" si="3"/>
        <v>MER</v>
      </c>
      <c r="AC10" s="3" t="str">
        <f t="shared" si="3"/>
        <v>JEU</v>
      </c>
      <c r="AD10" s="3" t="str">
        <f t="shared" si="3"/>
        <v>VEN</v>
      </c>
      <c r="AE10" s="3" t="str">
        <f t="shared" si="3"/>
        <v>SAM</v>
      </c>
      <c r="AF10" s="3" t="str">
        <f t="shared" si="3"/>
        <v>DIM</v>
      </c>
    </row>
    <row r="11" spans="2:32" s="5" customFormat="1" ht="26.15" customHeight="1" thickBot="1" x14ac:dyDescent="0.45">
      <c r="B11" s="4" t="str">
        <f>IF(WEEKDAY(B9)=2,B9,"")</f>
        <v/>
      </c>
      <c r="C11" s="4" t="str">
        <f>IF(B11&lt;&gt;"",B11+1,IF(WEEKDAY(B9)=3,B9,""))</f>
        <v/>
      </c>
      <c r="D11" s="4" t="str">
        <f>IF(C11&lt;&gt;"",C11+1,IF(WEEKDAY(B9)=4,B9,""))</f>
        <v/>
      </c>
      <c r="E11" s="4" t="str">
        <f>IF(D11&lt;&gt;"",D11+1,IF(WEEKDAY(B9)=5,B9,""))</f>
        <v/>
      </c>
      <c r="F11" s="4" t="str">
        <f>IF(E11&lt;&gt;"",E11+1,IF(WEEKDAY(B9)=6,B9,""))</f>
        <v/>
      </c>
      <c r="G11" s="4" t="str">
        <f>IF(F11&lt;&gt;"",F11+1,IF(WEEKDAY(B9)=7,B9,""))</f>
        <v/>
      </c>
      <c r="H11" s="4">
        <f>IF(G11&lt;&gt;"",G11+1,IF(WEEKDAY(B9)=1,B9,""))</f>
        <v>42736</v>
      </c>
      <c r="J11" s="4" t="str">
        <f>IF(WEEKDAY(J9)=2,J9,"")</f>
        <v/>
      </c>
      <c r="K11" s="4" t="str">
        <f>IF(J11&lt;&gt;"",J11+1,IF(WEEKDAY(J9)=3,J9,""))</f>
        <v/>
      </c>
      <c r="L11" s="4">
        <f>IF(K11&lt;&gt;"",K11+1,IF(WEEKDAY(J9)=4,J9,""))</f>
        <v>42767</v>
      </c>
      <c r="M11" s="4">
        <f>IF(L11&lt;&gt;"",L11+1,IF(WEEKDAY(J9)=5,J9,""))</f>
        <v>42768</v>
      </c>
      <c r="N11" s="4">
        <f>IF(M11&lt;&gt;"",M11+1,IF(WEEKDAY(J9)=6,J9,""))</f>
        <v>42769</v>
      </c>
      <c r="O11" s="4">
        <f>IF(N11&lt;&gt;"",N11+1,IF(WEEKDAY(J9)=7,J9,""))</f>
        <v>42770</v>
      </c>
      <c r="P11" s="4">
        <f>IF(O11&lt;&gt;"",O11+1,IF(WEEKDAY(J9)=1,J9,""))</f>
        <v>42771</v>
      </c>
      <c r="R11" s="4" t="str">
        <f>IF(WEEKDAY(R9)=2,R9,"")</f>
        <v/>
      </c>
      <c r="S11" s="4" t="str">
        <f>IF(R11&lt;&gt;"",R11+1,IF(WEEKDAY(R9)=3,R9,""))</f>
        <v/>
      </c>
      <c r="T11" s="4">
        <f>IF(S11&lt;&gt;"",S11+1,IF(WEEKDAY(R9)=4,R9,""))</f>
        <v>42795</v>
      </c>
      <c r="U11" s="4">
        <f>IF(T11&lt;&gt;"",T11+1,IF(WEEKDAY(R9)=5,R9,""))</f>
        <v>42796</v>
      </c>
      <c r="V11" s="4">
        <f>IF(U11&lt;&gt;"",U11+1,IF(WEEKDAY(R9)=6,R9,""))</f>
        <v>42797</v>
      </c>
      <c r="W11" s="4">
        <f>IF(V11&lt;&gt;"",V11+1,IF(WEEKDAY(R9)=7,R9,""))</f>
        <v>42798</v>
      </c>
      <c r="X11" s="4">
        <f>IF(W11&lt;&gt;"",W11+1,IF(WEEKDAY(R9)=1,R9,""))</f>
        <v>42799</v>
      </c>
      <c r="Z11" s="4" t="str">
        <f>IF(WEEKDAY(Z9)=2,Z9,"")</f>
        <v/>
      </c>
      <c r="AA11" s="4" t="str">
        <f>IF(Z11&lt;&gt;"",Z11+1,IF(WEEKDAY(Z9)=3,Z9,""))</f>
        <v/>
      </c>
      <c r="AB11" s="4" t="str">
        <f>IF(AA11&lt;&gt;"",AA11+1,IF(WEEKDAY(Z9)=4,Z9,""))</f>
        <v/>
      </c>
      <c r="AC11" s="4" t="str">
        <f>IF(AB11&lt;&gt;"",AB11+1,IF(WEEKDAY(Z9)=5,Z9,""))</f>
        <v/>
      </c>
      <c r="AD11" s="4" t="str">
        <f>IF(AC11&lt;&gt;"",AC11+1,IF(WEEKDAY(Z9)=6,Z9,""))</f>
        <v/>
      </c>
      <c r="AE11" s="4">
        <f>IF(AD11&lt;&gt;"",AD11+1,IF(WEEKDAY(Z9)=7,Z9,""))</f>
        <v>42826</v>
      </c>
      <c r="AF11" s="4">
        <f>IF(AE11&lt;&gt;"",AE11+1,IF(WEEKDAY(Z9)=1,Z9,""))</f>
        <v>42827</v>
      </c>
    </row>
    <row r="12" spans="2:32" s="5" customFormat="1" ht="26.15" customHeight="1" thickBot="1" x14ac:dyDescent="0.45">
      <c r="B12" s="4">
        <f>H11+1</f>
        <v>42737</v>
      </c>
      <c r="C12" s="4">
        <f>B12+1</f>
        <v>42738</v>
      </c>
      <c r="D12" s="4">
        <f t="shared" ref="D12:H12" si="4">C12+1</f>
        <v>42739</v>
      </c>
      <c r="E12" s="4">
        <f t="shared" si="4"/>
        <v>42740</v>
      </c>
      <c r="F12" s="4">
        <f t="shared" si="4"/>
        <v>42741</v>
      </c>
      <c r="G12" s="4">
        <f t="shared" si="4"/>
        <v>42742</v>
      </c>
      <c r="H12" s="4">
        <f t="shared" si="4"/>
        <v>42743</v>
      </c>
      <c r="J12" s="4">
        <f>P11+1</f>
        <v>42772</v>
      </c>
      <c r="K12" s="4">
        <f>J12+1</f>
        <v>42773</v>
      </c>
      <c r="L12" s="4">
        <f t="shared" ref="L12:P12" si="5">K12+1</f>
        <v>42774</v>
      </c>
      <c r="M12" s="4">
        <f t="shared" si="5"/>
        <v>42775</v>
      </c>
      <c r="N12" s="4">
        <f t="shared" si="5"/>
        <v>42776</v>
      </c>
      <c r="O12" s="4">
        <f t="shared" si="5"/>
        <v>42777</v>
      </c>
      <c r="P12" s="4">
        <f t="shared" si="5"/>
        <v>42778</v>
      </c>
      <c r="R12" s="4">
        <f>X11+1</f>
        <v>42800</v>
      </c>
      <c r="S12" s="4">
        <f>R12+1</f>
        <v>42801</v>
      </c>
      <c r="T12" s="4">
        <f t="shared" ref="T12:X12" si="6">S12+1</f>
        <v>42802</v>
      </c>
      <c r="U12" s="4">
        <f t="shared" si="6"/>
        <v>42803</v>
      </c>
      <c r="V12" s="4">
        <f t="shared" si="6"/>
        <v>42804</v>
      </c>
      <c r="W12" s="4">
        <f t="shared" si="6"/>
        <v>42805</v>
      </c>
      <c r="X12" s="4">
        <f t="shared" si="6"/>
        <v>42806</v>
      </c>
      <c r="Z12" s="4">
        <f>AF11+1</f>
        <v>42828</v>
      </c>
      <c r="AA12" s="4">
        <f>Z12+1</f>
        <v>42829</v>
      </c>
      <c r="AB12" s="4">
        <f t="shared" ref="AB12:AF12" si="7">AA12+1</f>
        <v>42830</v>
      </c>
      <c r="AC12" s="4">
        <f t="shared" si="7"/>
        <v>42831</v>
      </c>
      <c r="AD12" s="4">
        <f t="shared" si="7"/>
        <v>42832</v>
      </c>
      <c r="AE12" s="4">
        <f t="shared" si="7"/>
        <v>42833</v>
      </c>
      <c r="AF12" s="4">
        <f t="shared" si="7"/>
        <v>42834</v>
      </c>
    </row>
    <row r="13" spans="2:32" s="5" customFormat="1" ht="26.15" customHeight="1" thickBot="1" x14ac:dyDescent="0.45">
      <c r="B13" s="4">
        <f t="shared" ref="B13:B14" si="8">H12+1</f>
        <v>42744</v>
      </c>
      <c r="C13" s="4">
        <f t="shared" ref="C13:H13" si="9">B13+1</f>
        <v>42745</v>
      </c>
      <c r="D13" s="4">
        <f t="shared" si="9"/>
        <v>42746</v>
      </c>
      <c r="E13" s="4">
        <f t="shared" si="9"/>
        <v>42747</v>
      </c>
      <c r="F13" s="4">
        <f t="shared" si="9"/>
        <v>42748</v>
      </c>
      <c r="G13" s="4">
        <f t="shared" si="9"/>
        <v>42749</v>
      </c>
      <c r="H13" s="4">
        <f t="shared" si="9"/>
        <v>42750</v>
      </c>
      <c r="J13" s="4">
        <f t="shared" ref="J13:J14" si="10">P12+1</f>
        <v>42779</v>
      </c>
      <c r="K13" s="4">
        <f t="shared" ref="K13:P13" si="11">J13+1</f>
        <v>42780</v>
      </c>
      <c r="L13" s="4">
        <f t="shared" si="11"/>
        <v>42781</v>
      </c>
      <c r="M13" s="4">
        <f t="shared" si="11"/>
        <v>42782</v>
      </c>
      <c r="N13" s="4">
        <f t="shared" si="11"/>
        <v>42783</v>
      </c>
      <c r="O13" s="4">
        <f t="shared" si="11"/>
        <v>42784</v>
      </c>
      <c r="P13" s="4">
        <f t="shared" si="11"/>
        <v>42785</v>
      </c>
      <c r="R13" s="4">
        <f t="shared" ref="R13:R14" si="12">X12+1</f>
        <v>42807</v>
      </c>
      <c r="S13" s="4">
        <f t="shared" ref="S13:X13" si="13">R13+1</f>
        <v>42808</v>
      </c>
      <c r="T13" s="4">
        <f t="shared" si="13"/>
        <v>42809</v>
      </c>
      <c r="U13" s="4">
        <f t="shared" si="13"/>
        <v>42810</v>
      </c>
      <c r="V13" s="4">
        <f t="shared" si="13"/>
        <v>42811</v>
      </c>
      <c r="W13" s="4">
        <f t="shared" si="13"/>
        <v>42812</v>
      </c>
      <c r="X13" s="4">
        <f t="shared" si="13"/>
        <v>42813</v>
      </c>
      <c r="Z13" s="4">
        <f t="shared" ref="Z13:Z14" si="14">AF12+1</f>
        <v>42835</v>
      </c>
      <c r="AA13" s="4">
        <f t="shared" ref="AA13:AF13" si="15">Z13+1</f>
        <v>42836</v>
      </c>
      <c r="AB13" s="4">
        <f t="shared" si="15"/>
        <v>42837</v>
      </c>
      <c r="AC13" s="4">
        <f t="shared" si="15"/>
        <v>42838</v>
      </c>
      <c r="AD13" s="4">
        <f t="shared" si="15"/>
        <v>42839</v>
      </c>
      <c r="AE13" s="4">
        <f t="shared" si="15"/>
        <v>42840</v>
      </c>
      <c r="AF13" s="4">
        <f t="shared" si="15"/>
        <v>42841</v>
      </c>
    </row>
    <row r="14" spans="2:32" s="5" customFormat="1" ht="26.15" customHeight="1" thickBot="1" x14ac:dyDescent="0.45">
      <c r="B14" s="4">
        <f t="shared" si="8"/>
        <v>42751</v>
      </c>
      <c r="C14" s="4">
        <f t="shared" ref="C14:H14" si="16">B14+1</f>
        <v>42752</v>
      </c>
      <c r="D14" s="4">
        <f t="shared" si="16"/>
        <v>42753</v>
      </c>
      <c r="E14" s="4">
        <f t="shared" si="16"/>
        <v>42754</v>
      </c>
      <c r="F14" s="4">
        <f t="shared" si="16"/>
        <v>42755</v>
      </c>
      <c r="G14" s="4">
        <f t="shared" si="16"/>
        <v>42756</v>
      </c>
      <c r="H14" s="4">
        <f t="shared" si="16"/>
        <v>42757</v>
      </c>
      <c r="J14" s="4">
        <f t="shared" si="10"/>
        <v>42786</v>
      </c>
      <c r="K14" s="4">
        <f t="shared" ref="K14:P14" si="17">J14+1</f>
        <v>42787</v>
      </c>
      <c r="L14" s="4">
        <f t="shared" si="17"/>
        <v>42788</v>
      </c>
      <c r="M14" s="4">
        <f t="shared" si="17"/>
        <v>42789</v>
      </c>
      <c r="N14" s="4">
        <f t="shared" si="17"/>
        <v>42790</v>
      </c>
      <c r="O14" s="4">
        <f t="shared" si="17"/>
        <v>42791</v>
      </c>
      <c r="P14" s="4">
        <f t="shared" si="17"/>
        <v>42792</v>
      </c>
      <c r="R14" s="4">
        <f t="shared" si="12"/>
        <v>42814</v>
      </c>
      <c r="S14" s="4">
        <f t="shared" ref="S14:X14" si="18">R14+1</f>
        <v>42815</v>
      </c>
      <c r="T14" s="4">
        <f t="shared" si="18"/>
        <v>42816</v>
      </c>
      <c r="U14" s="4">
        <f t="shared" si="18"/>
        <v>42817</v>
      </c>
      <c r="V14" s="4">
        <f t="shared" si="18"/>
        <v>42818</v>
      </c>
      <c r="W14" s="4">
        <f t="shared" si="18"/>
        <v>42819</v>
      </c>
      <c r="X14" s="4">
        <f t="shared" si="18"/>
        <v>42820</v>
      </c>
      <c r="Z14" s="4">
        <f t="shared" si="14"/>
        <v>42842</v>
      </c>
      <c r="AA14" s="4">
        <f t="shared" ref="AA14:AF14" si="19">Z14+1</f>
        <v>42843</v>
      </c>
      <c r="AB14" s="4">
        <f t="shared" si="19"/>
        <v>42844</v>
      </c>
      <c r="AC14" s="4">
        <f t="shared" si="19"/>
        <v>42845</v>
      </c>
      <c r="AD14" s="4">
        <f t="shared" si="19"/>
        <v>42846</v>
      </c>
      <c r="AE14" s="4">
        <f t="shared" si="19"/>
        <v>42847</v>
      </c>
      <c r="AF14" s="4">
        <f t="shared" si="19"/>
        <v>42848</v>
      </c>
    </row>
    <row r="15" spans="2:32" s="5" customFormat="1" ht="26.15" customHeight="1" thickBot="1" x14ac:dyDescent="0.45">
      <c r="B15" s="4">
        <f>IF(H14&lt;EOMONTH(B9,0),H14+1,"")</f>
        <v>42758</v>
      </c>
      <c r="C15" s="4">
        <f>IF(B15&lt;EOMONTH(B9,0),B15+1,"")</f>
        <v>42759</v>
      </c>
      <c r="D15" s="4">
        <f>IF(C15&lt;EOMONTH(B9,0),C15+1,"")</f>
        <v>42760</v>
      </c>
      <c r="E15" s="4">
        <f>IF(D15&lt;EOMONTH(B9,0),D15+1,"")</f>
        <v>42761</v>
      </c>
      <c r="F15" s="4">
        <f>IF(E15&lt;EOMONTH(B9,0),E15+1,"")</f>
        <v>42762</v>
      </c>
      <c r="G15" s="4">
        <f>IF(F15&lt;EOMONTH(B9,0),F15+1,"")</f>
        <v>42763</v>
      </c>
      <c r="H15" s="4">
        <f>IF(G15&lt;EOMONTH(B9,0),G15+1,"")</f>
        <v>42764</v>
      </c>
      <c r="J15" s="4">
        <f>IF(P14&lt;EOMONTH(J9,0),P14+1,"")</f>
        <v>42793</v>
      </c>
      <c r="K15" s="4">
        <f>IF(J15&lt;EOMONTH(J9,0),J15+1,"")</f>
        <v>42794</v>
      </c>
      <c r="L15" s="4" t="str">
        <f>IF(K15&lt;EOMONTH(J9,0),K15+1,"")</f>
        <v/>
      </c>
      <c r="M15" s="4" t="str">
        <f>IF(L15&lt;EOMONTH(J9,0),L15+1,"")</f>
        <v/>
      </c>
      <c r="N15" s="4" t="str">
        <f>IF(M15&lt;EOMONTH(J9,0),M15+1,"")</f>
        <v/>
      </c>
      <c r="O15" s="4" t="str">
        <f>IF(N15&lt;EOMONTH(J9,0),N15+1,"")</f>
        <v/>
      </c>
      <c r="P15" s="4" t="str">
        <f>IF(O15&lt;EOMONTH(J9,0),O15+1,"")</f>
        <v/>
      </c>
      <c r="R15" s="4">
        <f>IF(X14&lt;EOMONTH(R9,0),X14+1,"")</f>
        <v>42821</v>
      </c>
      <c r="S15" s="4">
        <f>IF(R15&lt;EOMONTH(R9,0),R15+1,"")</f>
        <v>42822</v>
      </c>
      <c r="T15" s="4">
        <f>IF(S15&lt;EOMONTH(R9,0),S15+1,"")</f>
        <v>42823</v>
      </c>
      <c r="U15" s="4">
        <f>IF(T15&lt;EOMONTH(R9,0),T15+1,"")</f>
        <v>42824</v>
      </c>
      <c r="V15" s="4">
        <f>IF(U15&lt;EOMONTH(R9,0),U15+1,"")</f>
        <v>42825</v>
      </c>
      <c r="W15" s="4" t="str">
        <f>IF(V15&lt;EOMONTH(R9,0),V15+1,"")</f>
        <v/>
      </c>
      <c r="X15" s="4" t="str">
        <f>IF(W15&lt;EOMONTH(R9,0),W15+1,"")</f>
        <v/>
      </c>
      <c r="Z15" s="4">
        <f>IF(AF14&lt;EOMONTH(Z9,0),AF14+1,"")</f>
        <v>42849</v>
      </c>
      <c r="AA15" s="4">
        <f>IF(Z15&lt;EOMONTH(Z9,0),Z15+1,"")</f>
        <v>42850</v>
      </c>
      <c r="AB15" s="4">
        <f>IF(AA15&lt;EOMONTH(Z9,0),AA15+1,"")</f>
        <v>42851</v>
      </c>
      <c r="AC15" s="4">
        <f>IF(AB15&lt;EOMONTH(Z9,0),AB15+1,"")</f>
        <v>42852</v>
      </c>
      <c r="AD15" s="4">
        <f>IF(AC15&lt;EOMONTH(Z9,0),AC15+1,"")</f>
        <v>42853</v>
      </c>
      <c r="AE15" s="4">
        <f>IF(AD15&lt;EOMONTH(Z9,0),AD15+1,"")</f>
        <v>42854</v>
      </c>
      <c r="AF15" s="4">
        <f>IF(AE15&lt;EOMONTH(Z9,0),AE15+1,"")</f>
        <v>42855</v>
      </c>
    </row>
    <row r="16" spans="2:32" s="5" customFormat="1" ht="26.15" customHeight="1" thickBot="1" x14ac:dyDescent="0.45">
      <c r="B16" s="4">
        <f>IF(H15&lt;EOMONTH(B9,0),H15+1,"")</f>
        <v>42765</v>
      </c>
      <c r="C16" s="4">
        <f>IF(B16&lt;EOMONTH(B9,0),B16+1,"")</f>
        <v>42766</v>
      </c>
      <c r="D16" s="4" t="str">
        <f>IF(C16&lt;EOMONTH(B9,0),C16+1,"")</f>
        <v/>
      </c>
      <c r="E16" s="4" t="str">
        <f>IF(D16&lt;EOMONTH(B9,0),D16+1,"")</f>
        <v/>
      </c>
      <c r="F16" s="4" t="str">
        <f>IF(E16&lt;EOMONTH(B9,0),E16+1,"")</f>
        <v/>
      </c>
      <c r="G16" s="4" t="str">
        <f>IF(F16&lt;EOMONTH(B9,0),F16+1,"")</f>
        <v/>
      </c>
      <c r="H16" s="4" t="str">
        <f>IF(G16&lt;EOMONTH(B9,0),G16+1,"")</f>
        <v/>
      </c>
      <c r="J16" s="4" t="str">
        <f>IF(P15&lt;EOMONTH(J9,0),P15+1,"")</f>
        <v/>
      </c>
      <c r="K16" s="4" t="str">
        <f>IF(J16&lt;EOMONTH(J9,0),J16+1,"")</f>
        <v/>
      </c>
      <c r="L16" s="4" t="str">
        <f>IF(K16&lt;EOMONTH(J9,0),K16+1,"")</f>
        <v/>
      </c>
      <c r="M16" s="4" t="str">
        <f>IF(L16&lt;EOMONTH(J9,0),L16+1,"")</f>
        <v/>
      </c>
      <c r="N16" s="4" t="str">
        <f>IF(M16&lt;EOMONTH(J9,0),M16+1,"")</f>
        <v/>
      </c>
      <c r="O16" s="4" t="str">
        <f>IF(N16&lt;EOMONTH(J9,0),N16+1,"")</f>
        <v/>
      </c>
      <c r="P16" s="4" t="str">
        <f>IF(O16&lt;EOMONTH(J9,0),O16+1,"")</f>
        <v/>
      </c>
      <c r="R16" s="4" t="str">
        <f>IF(X15&lt;EOMONTH(R9,0),X15+1,"")</f>
        <v/>
      </c>
      <c r="S16" s="4" t="str">
        <f>IF(R16&lt;EOMONTH(R9,0),R16+1,"")</f>
        <v/>
      </c>
      <c r="T16" s="4" t="str">
        <f>IF(S16&lt;EOMONTH(R9,0),S16+1,"")</f>
        <v/>
      </c>
      <c r="U16" s="4" t="str">
        <f>IF(T16&lt;EOMONTH(R9,0),T16+1,"")</f>
        <v/>
      </c>
      <c r="V16" s="4" t="str">
        <f>IF(U16&lt;EOMONTH(R9,0),U16+1,"")</f>
        <v/>
      </c>
      <c r="W16" s="4" t="str">
        <f>IF(V16&lt;EOMONTH(R9,0),V16+1,"")</f>
        <v/>
      </c>
      <c r="X16" s="4" t="str">
        <f>IF(W16&lt;EOMONTH(R9,0),W16+1,"")</f>
        <v/>
      </c>
      <c r="Z16" s="4" t="str">
        <f>IF(AF15&lt;EOMONTH(Z9,0),AF15+1,"")</f>
        <v/>
      </c>
      <c r="AA16" s="4" t="str">
        <f>IF(Z16&lt;EOMONTH(Z9,0),Z16+1,"")</f>
        <v/>
      </c>
      <c r="AB16" s="4" t="str">
        <f>IF(AA16&lt;EOMONTH(Z9,0),AA16+1,"")</f>
        <v/>
      </c>
      <c r="AC16" s="4" t="str">
        <f>IF(AB16&lt;EOMONTH(Z9,0),AB16+1,"")</f>
        <v/>
      </c>
      <c r="AD16" s="4" t="str">
        <f>IF(AC16&lt;EOMONTH(Z9,0),AC16+1,"")</f>
        <v/>
      </c>
      <c r="AE16" s="4" t="str">
        <f>IF(AD16&lt;EOMONTH(Z9,0),AD16+1,"")</f>
        <v/>
      </c>
      <c r="AF16" s="4" t="str">
        <f>IF(AE16&lt;EOMONTH(Z9,0),AE16+1,"")</f>
        <v/>
      </c>
    </row>
    <row r="17" spans="2:32" ht="26.15" customHeight="1" thickBot="1" x14ac:dyDescent="0.4"/>
    <row r="18" spans="2:32" ht="26.15" customHeight="1" thickBot="1" x14ac:dyDescent="0.4">
      <c r="B18" s="6">
        <f>EDATE(DATE(An_ref,1,1),4)</f>
        <v>42856</v>
      </c>
      <c r="C18" s="7"/>
      <c r="D18" s="7"/>
      <c r="E18" s="7"/>
      <c r="F18" s="7"/>
      <c r="G18" s="7"/>
      <c r="H18" s="8"/>
      <c r="J18" s="6">
        <f>EDATE(DATE(An_ref,1,1),5)</f>
        <v>42887</v>
      </c>
      <c r="K18" s="7"/>
      <c r="L18" s="7"/>
      <c r="M18" s="7"/>
      <c r="N18" s="7"/>
      <c r="O18" s="7"/>
      <c r="P18" s="8"/>
      <c r="R18" s="6">
        <f>EDATE(DATE(An_ref,1,1),6)</f>
        <v>42917</v>
      </c>
      <c r="S18" s="7"/>
      <c r="T18" s="7"/>
      <c r="U18" s="7"/>
      <c r="V18" s="7"/>
      <c r="W18" s="7"/>
      <c r="X18" s="8"/>
      <c r="Z18" s="6">
        <f>EDATE(DATE(An_ref,1,1),7)</f>
        <v>42948</v>
      </c>
      <c r="AA18" s="7"/>
      <c r="AB18" s="7"/>
      <c r="AC18" s="7"/>
      <c r="AD18" s="7"/>
      <c r="AE18" s="7"/>
      <c r="AF18" s="8"/>
    </row>
    <row r="19" spans="2:32" ht="26.15" customHeight="1" thickBot="1" x14ac:dyDescent="0.4">
      <c r="B19" s="3" t="str">
        <f>UPPER(TEXT(B21,"jjj"))</f>
        <v>LUN</v>
      </c>
      <c r="C19" s="3" t="str">
        <f t="shared" ref="C19:H19" si="20">UPPER(TEXT(C21,"jjj"))</f>
        <v>MAR</v>
      </c>
      <c r="D19" s="3" t="str">
        <f t="shared" si="20"/>
        <v>MER</v>
      </c>
      <c r="E19" s="3" t="str">
        <f t="shared" si="20"/>
        <v>JEU</v>
      </c>
      <c r="F19" s="3" t="str">
        <f t="shared" si="20"/>
        <v>VEN</v>
      </c>
      <c r="G19" s="3" t="str">
        <f t="shared" si="20"/>
        <v>SAM</v>
      </c>
      <c r="H19" s="3" t="str">
        <f t="shared" si="20"/>
        <v>DIM</v>
      </c>
      <c r="J19" s="3" t="str">
        <f>UPPER(TEXT(J21,"jjj"))</f>
        <v>LUN</v>
      </c>
      <c r="K19" s="3" t="str">
        <f t="shared" ref="K19:P19" si="21">UPPER(TEXT(K21,"jjj"))</f>
        <v>MAR</v>
      </c>
      <c r="L19" s="3" t="str">
        <f t="shared" si="21"/>
        <v>MER</v>
      </c>
      <c r="M19" s="3" t="str">
        <f t="shared" si="21"/>
        <v>JEU</v>
      </c>
      <c r="N19" s="3" t="str">
        <f t="shared" si="21"/>
        <v>VEN</v>
      </c>
      <c r="O19" s="3" t="str">
        <f t="shared" si="21"/>
        <v>SAM</v>
      </c>
      <c r="P19" s="3" t="str">
        <f t="shared" si="21"/>
        <v>DIM</v>
      </c>
      <c r="R19" s="3" t="str">
        <f>UPPER(TEXT(R21,"jjj"))</f>
        <v>LUN</v>
      </c>
      <c r="S19" s="3" t="str">
        <f t="shared" ref="S19:X19" si="22">UPPER(TEXT(S21,"jjj"))</f>
        <v>MAR</v>
      </c>
      <c r="T19" s="3" t="str">
        <f t="shared" si="22"/>
        <v>MER</v>
      </c>
      <c r="U19" s="3" t="str">
        <f t="shared" si="22"/>
        <v>JEU</v>
      </c>
      <c r="V19" s="3" t="str">
        <f t="shared" si="22"/>
        <v>VEN</v>
      </c>
      <c r="W19" s="3" t="str">
        <f t="shared" si="22"/>
        <v>SAM</v>
      </c>
      <c r="X19" s="3" t="str">
        <f t="shared" si="22"/>
        <v>DIM</v>
      </c>
      <c r="Z19" s="3" t="str">
        <f>UPPER(TEXT(Z21,"jjj"))</f>
        <v>LUN</v>
      </c>
      <c r="AA19" s="3" t="str">
        <f t="shared" ref="AA19:AF19" si="23">UPPER(TEXT(AA21,"jjj"))</f>
        <v>MAR</v>
      </c>
      <c r="AB19" s="3" t="str">
        <f t="shared" si="23"/>
        <v>MER</v>
      </c>
      <c r="AC19" s="3" t="str">
        <f t="shared" si="23"/>
        <v>JEU</v>
      </c>
      <c r="AD19" s="3" t="str">
        <f t="shared" si="23"/>
        <v>VEN</v>
      </c>
      <c r="AE19" s="3" t="str">
        <f t="shared" si="23"/>
        <v>SAM</v>
      </c>
      <c r="AF19" s="3" t="str">
        <f t="shared" si="23"/>
        <v>DIM</v>
      </c>
    </row>
    <row r="20" spans="2:32" s="5" customFormat="1" ht="26.15" customHeight="1" thickBot="1" x14ac:dyDescent="0.45">
      <c r="B20" s="4">
        <f>IF(WEEKDAY(B18)=2,B18,"")</f>
        <v>42856</v>
      </c>
      <c r="C20" s="4">
        <f>IF(B20&lt;&gt;"",B20+1,IF(WEEKDAY(B18)=3,B18,""))</f>
        <v>42857</v>
      </c>
      <c r="D20" s="4">
        <f>IF(C20&lt;&gt;"",C20+1,IF(WEEKDAY(B18)=4,B18,""))</f>
        <v>42858</v>
      </c>
      <c r="E20" s="4">
        <f>IF(D20&lt;&gt;"",D20+1,IF(WEEKDAY(B18)=5,B18,""))</f>
        <v>42859</v>
      </c>
      <c r="F20" s="4">
        <f>IF(E20&lt;&gt;"",E20+1,IF(WEEKDAY(B18)=6,B18,""))</f>
        <v>42860</v>
      </c>
      <c r="G20" s="4">
        <f>IF(F20&lt;&gt;"",F20+1,IF(WEEKDAY(B18)=7,B18,""))</f>
        <v>42861</v>
      </c>
      <c r="H20" s="4">
        <f>IF(G20&lt;&gt;"",G20+1,IF(WEEKDAY(B18)=1,B18,""))</f>
        <v>42862</v>
      </c>
      <c r="J20" s="4" t="str">
        <f>IF(WEEKDAY(J18)=2,J18,"")</f>
        <v/>
      </c>
      <c r="K20" s="4" t="str">
        <f>IF(J20&lt;&gt;"",J20+1,IF(WEEKDAY(J18)=3,J18,""))</f>
        <v/>
      </c>
      <c r="L20" s="4" t="str">
        <f>IF(K20&lt;&gt;"",K20+1,IF(WEEKDAY(J18)=4,J18,""))</f>
        <v/>
      </c>
      <c r="M20" s="4">
        <f>IF(L20&lt;&gt;"",L20+1,IF(WEEKDAY(J18)=5,J18,""))</f>
        <v>42887</v>
      </c>
      <c r="N20" s="4">
        <f>IF(M20&lt;&gt;"",M20+1,IF(WEEKDAY(J18)=6,J18,""))</f>
        <v>42888</v>
      </c>
      <c r="O20" s="4">
        <f>IF(N20&lt;&gt;"",N20+1,IF(WEEKDAY(J18)=7,J18,""))</f>
        <v>42889</v>
      </c>
      <c r="P20" s="4">
        <f>IF(O20&lt;&gt;"",O20+1,IF(WEEKDAY(J18)=1,J18,""))</f>
        <v>42890</v>
      </c>
      <c r="R20" s="4" t="str">
        <f>IF(WEEKDAY(R18)=2,R18,"")</f>
        <v/>
      </c>
      <c r="S20" s="4" t="str">
        <f>IF(R20&lt;&gt;"",R20+1,IF(WEEKDAY(R18)=3,R18,""))</f>
        <v/>
      </c>
      <c r="T20" s="4" t="str">
        <f>IF(S20&lt;&gt;"",S20+1,IF(WEEKDAY(R18)=4,R18,""))</f>
        <v/>
      </c>
      <c r="U20" s="4" t="str">
        <f>IF(T20&lt;&gt;"",T20+1,IF(WEEKDAY(R18)=5,R18,""))</f>
        <v/>
      </c>
      <c r="V20" s="4" t="str">
        <f>IF(U20&lt;&gt;"",U20+1,IF(WEEKDAY(R18)=6,R18,""))</f>
        <v/>
      </c>
      <c r="W20" s="4">
        <f>IF(V20&lt;&gt;"",V20+1,IF(WEEKDAY(R18)=7,R18,""))</f>
        <v>42917</v>
      </c>
      <c r="X20" s="4">
        <f>IF(W20&lt;&gt;"",W20+1,IF(WEEKDAY(R18)=1,R18,""))</f>
        <v>42918</v>
      </c>
      <c r="Z20" s="4" t="str">
        <f>IF(WEEKDAY(Z18)=2,Z18,"")</f>
        <v/>
      </c>
      <c r="AA20" s="4">
        <f>IF(Z20&lt;&gt;"",Z20+1,IF(WEEKDAY(Z18)=3,Z18,""))</f>
        <v>42948</v>
      </c>
      <c r="AB20" s="4">
        <f>IF(AA20&lt;&gt;"",AA20+1,IF(WEEKDAY(Z18)=4,Z18,""))</f>
        <v>42949</v>
      </c>
      <c r="AC20" s="4">
        <f>IF(AB20&lt;&gt;"",AB20+1,IF(WEEKDAY(Z18)=5,Z18,""))</f>
        <v>42950</v>
      </c>
      <c r="AD20" s="4">
        <f>IF(AC20&lt;&gt;"",AC20+1,IF(WEEKDAY(Z18)=6,Z18,""))</f>
        <v>42951</v>
      </c>
      <c r="AE20" s="4">
        <f>IF(AD20&lt;&gt;"",AD20+1,IF(WEEKDAY(Z18)=7,Z18,""))</f>
        <v>42952</v>
      </c>
      <c r="AF20" s="4">
        <f>IF(AE20&lt;&gt;"",AE20+1,IF(WEEKDAY(Z18)=1,Z18,""))</f>
        <v>42953</v>
      </c>
    </row>
    <row r="21" spans="2:32" s="5" customFormat="1" ht="26.15" customHeight="1" thickBot="1" x14ac:dyDescent="0.45">
      <c r="B21" s="4">
        <f>H20+1</f>
        <v>42863</v>
      </c>
      <c r="C21" s="4">
        <f>B21+1</f>
        <v>42864</v>
      </c>
      <c r="D21" s="4">
        <f t="shared" ref="D21:H21" si="24">C21+1</f>
        <v>42865</v>
      </c>
      <c r="E21" s="4">
        <f t="shared" si="24"/>
        <v>42866</v>
      </c>
      <c r="F21" s="4">
        <f t="shared" si="24"/>
        <v>42867</v>
      </c>
      <c r="G21" s="4">
        <f t="shared" si="24"/>
        <v>42868</v>
      </c>
      <c r="H21" s="4">
        <f t="shared" si="24"/>
        <v>42869</v>
      </c>
      <c r="J21" s="4">
        <f>P20+1</f>
        <v>42891</v>
      </c>
      <c r="K21" s="4">
        <f>J21+1</f>
        <v>42892</v>
      </c>
      <c r="L21" s="4">
        <f t="shared" ref="L21:P21" si="25">K21+1</f>
        <v>42893</v>
      </c>
      <c r="M21" s="4">
        <f t="shared" si="25"/>
        <v>42894</v>
      </c>
      <c r="N21" s="4">
        <f t="shared" si="25"/>
        <v>42895</v>
      </c>
      <c r="O21" s="4">
        <f t="shared" si="25"/>
        <v>42896</v>
      </c>
      <c r="P21" s="4">
        <f t="shared" si="25"/>
        <v>42897</v>
      </c>
      <c r="R21" s="4">
        <f>X20+1</f>
        <v>42919</v>
      </c>
      <c r="S21" s="4">
        <f>R21+1</f>
        <v>42920</v>
      </c>
      <c r="T21" s="4">
        <f t="shared" ref="T21:X21" si="26">S21+1</f>
        <v>42921</v>
      </c>
      <c r="U21" s="4">
        <f t="shared" si="26"/>
        <v>42922</v>
      </c>
      <c r="V21" s="4">
        <f t="shared" si="26"/>
        <v>42923</v>
      </c>
      <c r="W21" s="4">
        <f t="shared" si="26"/>
        <v>42924</v>
      </c>
      <c r="X21" s="4">
        <f t="shared" si="26"/>
        <v>42925</v>
      </c>
      <c r="Z21" s="4">
        <f>AF20+1</f>
        <v>42954</v>
      </c>
      <c r="AA21" s="4">
        <f>Z21+1</f>
        <v>42955</v>
      </c>
      <c r="AB21" s="4">
        <f t="shared" ref="AB21:AF21" si="27">AA21+1</f>
        <v>42956</v>
      </c>
      <c r="AC21" s="4">
        <f t="shared" si="27"/>
        <v>42957</v>
      </c>
      <c r="AD21" s="4">
        <f t="shared" si="27"/>
        <v>42958</v>
      </c>
      <c r="AE21" s="4">
        <f t="shared" si="27"/>
        <v>42959</v>
      </c>
      <c r="AF21" s="4">
        <f t="shared" si="27"/>
        <v>42960</v>
      </c>
    </row>
    <row r="22" spans="2:32" s="5" customFormat="1" ht="26.15" customHeight="1" thickBot="1" x14ac:dyDescent="0.45">
      <c r="B22" s="4">
        <f t="shared" ref="B22:B23" si="28">H21+1</f>
        <v>42870</v>
      </c>
      <c r="C22" s="4">
        <f t="shared" ref="C22:H22" si="29">B22+1</f>
        <v>42871</v>
      </c>
      <c r="D22" s="4">
        <f t="shared" si="29"/>
        <v>42872</v>
      </c>
      <c r="E22" s="4">
        <f t="shared" si="29"/>
        <v>42873</v>
      </c>
      <c r="F22" s="4">
        <f t="shared" si="29"/>
        <v>42874</v>
      </c>
      <c r="G22" s="4">
        <f t="shared" si="29"/>
        <v>42875</v>
      </c>
      <c r="H22" s="4">
        <f t="shared" si="29"/>
        <v>42876</v>
      </c>
      <c r="J22" s="4">
        <f t="shared" ref="J22:J23" si="30">P21+1</f>
        <v>42898</v>
      </c>
      <c r="K22" s="4">
        <f t="shared" ref="K22:P22" si="31">J22+1</f>
        <v>42899</v>
      </c>
      <c r="L22" s="4">
        <f t="shared" si="31"/>
        <v>42900</v>
      </c>
      <c r="M22" s="4">
        <f t="shared" si="31"/>
        <v>42901</v>
      </c>
      <c r="N22" s="4">
        <f t="shared" si="31"/>
        <v>42902</v>
      </c>
      <c r="O22" s="4">
        <f t="shared" si="31"/>
        <v>42903</v>
      </c>
      <c r="P22" s="4">
        <f t="shared" si="31"/>
        <v>42904</v>
      </c>
      <c r="R22" s="4">
        <f t="shared" ref="R22:R23" si="32">X21+1</f>
        <v>42926</v>
      </c>
      <c r="S22" s="4">
        <f t="shared" ref="S22:X22" si="33">R22+1</f>
        <v>42927</v>
      </c>
      <c r="T22" s="4">
        <f t="shared" si="33"/>
        <v>42928</v>
      </c>
      <c r="U22" s="4">
        <f t="shared" si="33"/>
        <v>42929</v>
      </c>
      <c r="V22" s="4">
        <f t="shared" si="33"/>
        <v>42930</v>
      </c>
      <c r="W22" s="4">
        <f t="shared" si="33"/>
        <v>42931</v>
      </c>
      <c r="X22" s="4">
        <f t="shared" si="33"/>
        <v>42932</v>
      </c>
      <c r="Z22" s="4">
        <f t="shared" ref="Z22:Z23" si="34">AF21+1</f>
        <v>42961</v>
      </c>
      <c r="AA22" s="4">
        <f t="shared" ref="AA22:AF22" si="35">Z22+1</f>
        <v>42962</v>
      </c>
      <c r="AB22" s="4">
        <f t="shared" si="35"/>
        <v>42963</v>
      </c>
      <c r="AC22" s="4">
        <f t="shared" si="35"/>
        <v>42964</v>
      </c>
      <c r="AD22" s="4">
        <f t="shared" si="35"/>
        <v>42965</v>
      </c>
      <c r="AE22" s="4">
        <f t="shared" si="35"/>
        <v>42966</v>
      </c>
      <c r="AF22" s="4">
        <f t="shared" si="35"/>
        <v>42967</v>
      </c>
    </row>
    <row r="23" spans="2:32" s="5" customFormat="1" ht="26.15" customHeight="1" thickBot="1" x14ac:dyDescent="0.45">
      <c r="B23" s="4">
        <f t="shared" si="28"/>
        <v>42877</v>
      </c>
      <c r="C23" s="4">
        <f t="shared" ref="C23:H23" si="36">B23+1</f>
        <v>42878</v>
      </c>
      <c r="D23" s="4">
        <f t="shared" si="36"/>
        <v>42879</v>
      </c>
      <c r="E23" s="4">
        <f t="shared" si="36"/>
        <v>42880</v>
      </c>
      <c r="F23" s="4">
        <f t="shared" si="36"/>
        <v>42881</v>
      </c>
      <c r="G23" s="4">
        <f t="shared" si="36"/>
        <v>42882</v>
      </c>
      <c r="H23" s="4">
        <f t="shared" si="36"/>
        <v>42883</v>
      </c>
      <c r="J23" s="4">
        <f t="shared" si="30"/>
        <v>42905</v>
      </c>
      <c r="K23" s="4">
        <f t="shared" ref="K23:P23" si="37">J23+1</f>
        <v>42906</v>
      </c>
      <c r="L23" s="4">
        <f t="shared" si="37"/>
        <v>42907</v>
      </c>
      <c r="M23" s="4">
        <f t="shared" si="37"/>
        <v>42908</v>
      </c>
      <c r="N23" s="4">
        <f t="shared" si="37"/>
        <v>42909</v>
      </c>
      <c r="O23" s="4">
        <f t="shared" si="37"/>
        <v>42910</v>
      </c>
      <c r="P23" s="4">
        <f t="shared" si="37"/>
        <v>42911</v>
      </c>
      <c r="R23" s="4">
        <f t="shared" si="32"/>
        <v>42933</v>
      </c>
      <c r="S23" s="4">
        <f t="shared" ref="S23:X23" si="38">R23+1</f>
        <v>42934</v>
      </c>
      <c r="T23" s="4">
        <f t="shared" si="38"/>
        <v>42935</v>
      </c>
      <c r="U23" s="4">
        <f t="shared" si="38"/>
        <v>42936</v>
      </c>
      <c r="V23" s="4">
        <f t="shared" si="38"/>
        <v>42937</v>
      </c>
      <c r="W23" s="4">
        <f t="shared" si="38"/>
        <v>42938</v>
      </c>
      <c r="X23" s="4">
        <f t="shared" si="38"/>
        <v>42939</v>
      </c>
      <c r="Z23" s="4">
        <f t="shared" si="34"/>
        <v>42968</v>
      </c>
      <c r="AA23" s="4">
        <f t="shared" ref="AA23:AF23" si="39">Z23+1</f>
        <v>42969</v>
      </c>
      <c r="AB23" s="4">
        <f t="shared" si="39"/>
        <v>42970</v>
      </c>
      <c r="AC23" s="4">
        <f t="shared" si="39"/>
        <v>42971</v>
      </c>
      <c r="AD23" s="4">
        <f t="shared" si="39"/>
        <v>42972</v>
      </c>
      <c r="AE23" s="4">
        <f t="shared" si="39"/>
        <v>42973</v>
      </c>
      <c r="AF23" s="4">
        <f t="shared" si="39"/>
        <v>42974</v>
      </c>
    </row>
    <row r="24" spans="2:32" s="5" customFormat="1" ht="26.15" customHeight="1" thickBot="1" x14ac:dyDescent="0.45">
      <c r="B24" s="4">
        <f>IF(H23&lt;EOMONTH(B18,0),H23+1,"")</f>
        <v>42884</v>
      </c>
      <c r="C24" s="4">
        <f>IF(B24&lt;EOMONTH(B18,0),B24+1,"")</f>
        <v>42885</v>
      </c>
      <c r="D24" s="4">
        <f>IF(C24&lt;EOMONTH(B18,0),C24+1,"")</f>
        <v>42886</v>
      </c>
      <c r="E24" s="4" t="str">
        <f>IF(D24&lt;EOMONTH(B18,0),D24+1,"")</f>
        <v/>
      </c>
      <c r="F24" s="4" t="str">
        <f>IF(E24&lt;EOMONTH(B18,0),E24+1,"")</f>
        <v/>
      </c>
      <c r="G24" s="4" t="str">
        <f>IF(F24&lt;EOMONTH(B18,0),F24+1,"")</f>
        <v/>
      </c>
      <c r="H24" s="4" t="str">
        <f>IF(G24&lt;EOMONTH(B18,0),G24+1,"")</f>
        <v/>
      </c>
      <c r="J24" s="4">
        <f>IF(P23&lt;EOMONTH(J18,0),P23+1,"")</f>
        <v>42912</v>
      </c>
      <c r="K24" s="4">
        <f>IF(J24&lt;EOMONTH(J18,0),J24+1,"")</f>
        <v>42913</v>
      </c>
      <c r="L24" s="4">
        <f>IF(K24&lt;EOMONTH(J18,0),K24+1,"")</f>
        <v>42914</v>
      </c>
      <c r="M24" s="4">
        <f>IF(L24&lt;EOMONTH(J18,0),L24+1,"")</f>
        <v>42915</v>
      </c>
      <c r="N24" s="4">
        <f>IF(M24&lt;EOMONTH(J18,0),M24+1,"")</f>
        <v>42916</v>
      </c>
      <c r="O24" s="4" t="str">
        <f>IF(N24&lt;EOMONTH(J18,0),N24+1,"")</f>
        <v/>
      </c>
      <c r="P24" s="4" t="str">
        <f>IF(O24&lt;EOMONTH(J18,0),O24+1,"")</f>
        <v/>
      </c>
      <c r="R24" s="4">
        <f>IF(X23&lt;EOMONTH(R18,0),X23+1,"")</f>
        <v>42940</v>
      </c>
      <c r="S24" s="4">
        <f>IF(R24&lt;EOMONTH(R18,0),R24+1,"")</f>
        <v>42941</v>
      </c>
      <c r="T24" s="4">
        <f>IF(S24&lt;EOMONTH(R18,0),S24+1,"")</f>
        <v>42942</v>
      </c>
      <c r="U24" s="4">
        <f>IF(T24&lt;EOMONTH(R18,0),T24+1,"")</f>
        <v>42943</v>
      </c>
      <c r="V24" s="4">
        <f>IF(U24&lt;EOMONTH(R18,0),U24+1,"")</f>
        <v>42944</v>
      </c>
      <c r="W24" s="4">
        <f>IF(V24&lt;EOMONTH(R18,0),V24+1,"")</f>
        <v>42945</v>
      </c>
      <c r="X24" s="4">
        <f>IF(W24&lt;EOMONTH(R18,0),W24+1,"")</f>
        <v>42946</v>
      </c>
      <c r="Z24" s="4">
        <f>IF(AF23&lt;EOMONTH(Z18,0),AF23+1,"")</f>
        <v>42975</v>
      </c>
      <c r="AA24" s="4">
        <f>IF(Z24&lt;EOMONTH(Z18,0),Z24+1,"")</f>
        <v>42976</v>
      </c>
      <c r="AB24" s="4">
        <f>IF(AA24&lt;EOMONTH(Z18,0),AA24+1,"")</f>
        <v>42977</v>
      </c>
      <c r="AC24" s="4">
        <f>IF(AB24&lt;EOMONTH(Z18,0),AB24+1,"")</f>
        <v>42978</v>
      </c>
      <c r="AD24" s="4" t="str">
        <f>IF(AC24&lt;EOMONTH(Z18,0),AC24+1,"")</f>
        <v/>
      </c>
      <c r="AE24" s="4" t="str">
        <f>IF(AD24&lt;EOMONTH(Z18,0),AD24+1,"")</f>
        <v/>
      </c>
      <c r="AF24" s="4" t="str">
        <f>IF(AE24&lt;EOMONTH(Z18,0),AE24+1,"")</f>
        <v/>
      </c>
    </row>
    <row r="25" spans="2:32" s="5" customFormat="1" ht="26.15" customHeight="1" thickBot="1" x14ac:dyDescent="0.45">
      <c r="B25" s="4" t="str">
        <f>IF(H24&lt;EOMONTH(B18,0),H24+1,"")</f>
        <v/>
      </c>
      <c r="C25" s="4" t="str">
        <f>IF(B25&lt;EOMONTH(B18,0),B25+1,"")</f>
        <v/>
      </c>
      <c r="D25" s="4" t="str">
        <f>IF(C25&lt;EOMONTH(B18,0),C25+1,"")</f>
        <v/>
      </c>
      <c r="E25" s="4" t="str">
        <f>IF(D25&lt;EOMONTH(B18,0),D25+1,"")</f>
        <v/>
      </c>
      <c r="F25" s="4" t="str">
        <f>IF(E25&lt;EOMONTH(B18,0),E25+1,"")</f>
        <v/>
      </c>
      <c r="G25" s="4" t="str">
        <f>IF(F25&lt;EOMONTH(B18,0),F25+1,"")</f>
        <v/>
      </c>
      <c r="H25" s="4" t="str">
        <f>IF(G25&lt;EOMONTH(B18,0),G25+1,"")</f>
        <v/>
      </c>
      <c r="J25" s="4" t="str">
        <f>IF(P24&lt;EOMONTH(J18,0),P24+1,"")</f>
        <v/>
      </c>
      <c r="K25" s="4" t="str">
        <f>IF(J25&lt;EOMONTH(J18,0),J25+1,"")</f>
        <v/>
      </c>
      <c r="L25" s="4" t="str">
        <f>IF(K25&lt;EOMONTH(J18,0),K25+1,"")</f>
        <v/>
      </c>
      <c r="M25" s="4" t="str">
        <f>IF(L25&lt;EOMONTH(J18,0),L25+1,"")</f>
        <v/>
      </c>
      <c r="N25" s="4" t="str">
        <f>IF(M25&lt;EOMONTH(J18,0),M25+1,"")</f>
        <v/>
      </c>
      <c r="O25" s="4" t="str">
        <f>IF(N25&lt;EOMONTH(J18,0),N25+1,"")</f>
        <v/>
      </c>
      <c r="P25" s="4" t="str">
        <f>IF(O25&lt;EOMONTH(J18,0),O25+1,"")</f>
        <v/>
      </c>
      <c r="R25" s="4">
        <f>IF(X24&lt;EOMONTH(R18,0),X24+1,"")</f>
        <v>42947</v>
      </c>
      <c r="S25" s="4" t="str">
        <f>IF(R25&lt;EOMONTH(R18,0),R25+1,"")</f>
        <v/>
      </c>
      <c r="T25" s="4" t="str">
        <f>IF(S25&lt;EOMONTH(R18,0),S25+1,"")</f>
        <v/>
      </c>
      <c r="U25" s="4" t="str">
        <f>IF(T25&lt;EOMONTH(R18,0),T25+1,"")</f>
        <v/>
      </c>
      <c r="V25" s="4" t="str">
        <f>IF(U25&lt;EOMONTH(R18,0),U25+1,"")</f>
        <v/>
      </c>
      <c r="W25" s="4" t="str">
        <f>IF(V25&lt;EOMONTH(R18,0),V25+1,"")</f>
        <v/>
      </c>
      <c r="X25" s="4" t="str">
        <f>IF(W25&lt;EOMONTH(R18,0),W25+1,"")</f>
        <v/>
      </c>
      <c r="Z25" s="4" t="str">
        <f>IF(AF24&lt;EOMONTH(Z18,0),AF24+1,"")</f>
        <v/>
      </c>
      <c r="AA25" s="4" t="str">
        <f>IF(Z25&lt;EOMONTH(Z18,0),Z25+1,"")</f>
        <v/>
      </c>
      <c r="AB25" s="4" t="str">
        <f>IF(AA25&lt;EOMONTH(Z18,0),AA25+1,"")</f>
        <v/>
      </c>
      <c r="AC25" s="4" t="str">
        <f>IF(AB25&lt;EOMONTH(Z18,0),AB25+1,"")</f>
        <v/>
      </c>
      <c r="AD25" s="4" t="str">
        <f>IF(AC25&lt;EOMONTH(Z18,0),AC25+1,"")</f>
        <v/>
      </c>
      <c r="AE25" s="4" t="str">
        <f>IF(AD25&lt;EOMONTH(Z18,0),AD25+1,"")</f>
        <v/>
      </c>
      <c r="AF25" s="4" t="str">
        <f>IF(AE25&lt;EOMONTH(Z18,0),AE25+1,"")</f>
        <v/>
      </c>
    </row>
    <row r="26" spans="2:32" ht="26.15" customHeight="1" thickBot="1" x14ac:dyDescent="0.4"/>
    <row r="27" spans="2:32" ht="26.15" customHeight="1" thickBot="1" x14ac:dyDescent="0.4">
      <c r="B27" s="6">
        <f>EDATE(DATE(An_ref,1,1),8)</f>
        <v>42979</v>
      </c>
      <c r="C27" s="7"/>
      <c r="D27" s="7"/>
      <c r="E27" s="7"/>
      <c r="F27" s="7"/>
      <c r="G27" s="7"/>
      <c r="H27" s="8"/>
      <c r="J27" s="6">
        <f>EDATE(DATE(An_ref,1,1),9)</f>
        <v>43009</v>
      </c>
      <c r="K27" s="7"/>
      <c r="L27" s="7"/>
      <c r="M27" s="7"/>
      <c r="N27" s="7"/>
      <c r="O27" s="7"/>
      <c r="P27" s="8"/>
      <c r="R27" s="6">
        <f>EDATE(DATE(An_ref,1,1),10)</f>
        <v>43040</v>
      </c>
      <c r="S27" s="7"/>
      <c r="T27" s="7"/>
      <c r="U27" s="7"/>
      <c r="V27" s="7"/>
      <c r="W27" s="7"/>
      <c r="X27" s="8"/>
      <c r="Z27" s="6">
        <f>EDATE(DATE(An_ref,1,1),11)</f>
        <v>43070</v>
      </c>
      <c r="AA27" s="7"/>
      <c r="AB27" s="7"/>
      <c r="AC27" s="7"/>
      <c r="AD27" s="7"/>
      <c r="AE27" s="7"/>
      <c r="AF27" s="8"/>
    </row>
    <row r="28" spans="2:32" ht="26.15" customHeight="1" thickBot="1" x14ac:dyDescent="0.4">
      <c r="B28" s="3" t="str">
        <f>UPPER(TEXT(B30,"jjj"))</f>
        <v>LUN</v>
      </c>
      <c r="C28" s="3" t="str">
        <f t="shared" ref="C28:H28" si="40">UPPER(TEXT(C30,"jjj"))</f>
        <v>MAR</v>
      </c>
      <c r="D28" s="3" t="str">
        <f t="shared" si="40"/>
        <v>MER</v>
      </c>
      <c r="E28" s="3" t="str">
        <f t="shared" si="40"/>
        <v>JEU</v>
      </c>
      <c r="F28" s="3" t="str">
        <f t="shared" si="40"/>
        <v>VEN</v>
      </c>
      <c r="G28" s="3" t="str">
        <f t="shared" si="40"/>
        <v>SAM</v>
      </c>
      <c r="H28" s="3" t="str">
        <f t="shared" si="40"/>
        <v>DIM</v>
      </c>
      <c r="J28" s="3" t="str">
        <f>UPPER(TEXT(J30,"jjj"))</f>
        <v>LUN</v>
      </c>
      <c r="K28" s="3" t="str">
        <f t="shared" ref="K28:P28" si="41">UPPER(TEXT(K30,"jjj"))</f>
        <v>MAR</v>
      </c>
      <c r="L28" s="3" t="str">
        <f t="shared" si="41"/>
        <v>MER</v>
      </c>
      <c r="M28" s="3" t="str">
        <f t="shared" si="41"/>
        <v>JEU</v>
      </c>
      <c r="N28" s="3" t="str">
        <f t="shared" si="41"/>
        <v>VEN</v>
      </c>
      <c r="O28" s="3" t="str">
        <f t="shared" si="41"/>
        <v>SAM</v>
      </c>
      <c r="P28" s="3" t="str">
        <f t="shared" si="41"/>
        <v>DIM</v>
      </c>
      <c r="R28" s="3" t="str">
        <f>UPPER(TEXT(R30,"jjj"))</f>
        <v>LUN</v>
      </c>
      <c r="S28" s="3" t="str">
        <f t="shared" ref="S28:X28" si="42">UPPER(TEXT(S30,"jjj"))</f>
        <v>MAR</v>
      </c>
      <c r="T28" s="3" t="str">
        <f t="shared" si="42"/>
        <v>MER</v>
      </c>
      <c r="U28" s="3" t="str">
        <f t="shared" si="42"/>
        <v>JEU</v>
      </c>
      <c r="V28" s="3" t="str">
        <f t="shared" si="42"/>
        <v>VEN</v>
      </c>
      <c r="W28" s="3" t="str">
        <f t="shared" si="42"/>
        <v>SAM</v>
      </c>
      <c r="X28" s="3" t="str">
        <f t="shared" si="42"/>
        <v>DIM</v>
      </c>
      <c r="Z28" s="3" t="str">
        <f>UPPER(TEXT(Z30,"jjj"))</f>
        <v>LUN</v>
      </c>
      <c r="AA28" s="3" t="str">
        <f t="shared" ref="AA28:AF28" si="43">UPPER(TEXT(AA30,"jjj"))</f>
        <v>MAR</v>
      </c>
      <c r="AB28" s="3" t="str">
        <f t="shared" si="43"/>
        <v>MER</v>
      </c>
      <c r="AC28" s="3" t="str">
        <f t="shared" si="43"/>
        <v>JEU</v>
      </c>
      <c r="AD28" s="3" t="str">
        <f t="shared" si="43"/>
        <v>VEN</v>
      </c>
      <c r="AE28" s="3" t="str">
        <f t="shared" si="43"/>
        <v>SAM</v>
      </c>
      <c r="AF28" s="3" t="str">
        <f t="shared" si="43"/>
        <v>DIM</v>
      </c>
    </row>
    <row r="29" spans="2:32" s="5" customFormat="1" ht="26.15" customHeight="1" thickBot="1" x14ac:dyDescent="0.45">
      <c r="B29" s="4" t="str">
        <f>IF(WEEKDAY(B27)=2,B27,"")</f>
        <v/>
      </c>
      <c r="C29" s="4" t="str">
        <f>IF(B29&lt;&gt;"",B29+1,IF(WEEKDAY(B27)=3,B27,""))</f>
        <v/>
      </c>
      <c r="D29" s="4" t="str">
        <f>IF(C29&lt;&gt;"",C29+1,IF(WEEKDAY(B27)=4,B27,""))</f>
        <v/>
      </c>
      <c r="E29" s="4" t="str">
        <f>IF(D29&lt;&gt;"",D29+1,IF(WEEKDAY(B27)=5,B27,""))</f>
        <v/>
      </c>
      <c r="F29" s="4">
        <f>IF(E29&lt;&gt;"",E29+1,IF(WEEKDAY(B27)=6,B27,""))</f>
        <v>42979</v>
      </c>
      <c r="G29" s="4">
        <f>IF(F29&lt;&gt;"",F29+1,IF(WEEKDAY(B27)=7,B27,""))</f>
        <v>42980</v>
      </c>
      <c r="H29" s="4">
        <f>IF(G29&lt;&gt;"",G29+1,IF(WEEKDAY(B27)=1,B27,""))</f>
        <v>42981</v>
      </c>
      <c r="J29" s="4" t="str">
        <f>IF(WEEKDAY(J27)=2,J27,"")</f>
        <v/>
      </c>
      <c r="K29" s="4" t="str">
        <f>IF(J29&lt;&gt;"",J29+1,IF(WEEKDAY(J27)=3,J27,""))</f>
        <v/>
      </c>
      <c r="L29" s="4" t="str">
        <f>IF(K29&lt;&gt;"",K29+1,IF(WEEKDAY(J27)=4,J27,""))</f>
        <v/>
      </c>
      <c r="M29" s="4" t="str">
        <f>IF(L29&lt;&gt;"",L29+1,IF(WEEKDAY(J27)=5,J27,""))</f>
        <v/>
      </c>
      <c r="N29" s="4" t="str">
        <f>IF(M29&lt;&gt;"",M29+1,IF(WEEKDAY(J27)=6,J27,""))</f>
        <v/>
      </c>
      <c r="O29" s="4" t="str">
        <f>IF(N29&lt;&gt;"",N29+1,IF(WEEKDAY(J27)=7,J27,""))</f>
        <v/>
      </c>
      <c r="P29" s="4">
        <f>IF(O29&lt;&gt;"",O29+1,IF(WEEKDAY(J27)=1,J27,""))</f>
        <v>43009</v>
      </c>
      <c r="R29" s="4" t="str">
        <f>IF(WEEKDAY(R27)=2,R27,"")</f>
        <v/>
      </c>
      <c r="S29" s="4" t="str">
        <f>IF(R29&lt;&gt;"",R29+1,IF(WEEKDAY(R27)=3,R27,""))</f>
        <v/>
      </c>
      <c r="T29" s="4">
        <f>IF(S29&lt;&gt;"",S29+1,IF(WEEKDAY(R27)=4,R27,""))</f>
        <v>43040</v>
      </c>
      <c r="U29" s="4">
        <f>IF(T29&lt;&gt;"",T29+1,IF(WEEKDAY(R27)=5,R27,""))</f>
        <v>43041</v>
      </c>
      <c r="V29" s="4">
        <f>IF(U29&lt;&gt;"",U29+1,IF(WEEKDAY(R27)=6,R27,""))</f>
        <v>43042</v>
      </c>
      <c r="W29" s="4">
        <f>IF(V29&lt;&gt;"",V29+1,IF(WEEKDAY(R27)=7,R27,""))</f>
        <v>43043</v>
      </c>
      <c r="X29" s="4">
        <f>IF(W29&lt;&gt;"",W29+1,IF(WEEKDAY(R27)=1,R27,""))</f>
        <v>43044</v>
      </c>
      <c r="Z29" s="4" t="str">
        <f>IF(WEEKDAY(Z27)=2,Z27,"")</f>
        <v/>
      </c>
      <c r="AA29" s="4" t="str">
        <f>IF(Z29&lt;&gt;"",Z29+1,IF(WEEKDAY(Z27)=3,Z27,""))</f>
        <v/>
      </c>
      <c r="AB29" s="4" t="str">
        <f>IF(AA29&lt;&gt;"",AA29+1,IF(WEEKDAY(Z27)=4,Z27,""))</f>
        <v/>
      </c>
      <c r="AC29" s="4" t="str">
        <f>IF(AB29&lt;&gt;"",AB29+1,IF(WEEKDAY(Z27)=5,Z27,""))</f>
        <v/>
      </c>
      <c r="AD29" s="4">
        <f>IF(AC29&lt;&gt;"",AC29+1,IF(WEEKDAY(Z27)=6,Z27,""))</f>
        <v>43070</v>
      </c>
      <c r="AE29" s="4">
        <f>IF(AD29&lt;&gt;"",AD29+1,IF(WEEKDAY(Z27)=7,Z27,""))</f>
        <v>43071</v>
      </c>
      <c r="AF29" s="4">
        <f>IF(AE29&lt;&gt;"",AE29+1,IF(WEEKDAY(Z27)=1,Z27,""))</f>
        <v>43072</v>
      </c>
    </row>
    <row r="30" spans="2:32" s="5" customFormat="1" ht="26.15" customHeight="1" thickBot="1" x14ac:dyDescent="0.45">
      <c r="B30" s="4">
        <f>H29+1</f>
        <v>42982</v>
      </c>
      <c r="C30" s="4">
        <f>B30+1</f>
        <v>42983</v>
      </c>
      <c r="D30" s="4">
        <f t="shared" ref="D30:H30" si="44">C30+1</f>
        <v>42984</v>
      </c>
      <c r="E30" s="4">
        <f t="shared" si="44"/>
        <v>42985</v>
      </c>
      <c r="F30" s="4">
        <f t="shared" si="44"/>
        <v>42986</v>
      </c>
      <c r="G30" s="4">
        <f t="shared" si="44"/>
        <v>42987</v>
      </c>
      <c r="H30" s="4">
        <f t="shared" si="44"/>
        <v>42988</v>
      </c>
      <c r="J30" s="4">
        <f>P29+1</f>
        <v>43010</v>
      </c>
      <c r="K30" s="4">
        <f>J30+1</f>
        <v>43011</v>
      </c>
      <c r="L30" s="4">
        <f t="shared" ref="L30:P30" si="45">K30+1</f>
        <v>43012</v>
      </c>
      <c r="M30" s="4">
        <f t="shared" si="45"/>
        <v>43013</v>
      </c>
      <c r="N30" s="4">
        <f t="shared" si="45"/>
        <v>43014</v>
      </c>
      <c r="O30" s="4">
        <f t="shared" si="45"/>
        <v>43015</v>
      </c>
      <c r="P30" s="4">
        <f t="shared" si="45"/>
        <v>43016</v>
      </c>
      <c r="R30" s="4">
        <f>X29+1</f>
        <v>43045</v>
      </c>
      <c r="S30" s="4">
        <f>R30+1</f>
        <v>43046</v>
      </c>
      <c r="T30" s="4">
        <f t="shared" ref="T30:X30" si="46">S30+1</f>
        <v>43047</v>
      </c>
      <c r="U30" s="4">
        <f t="shared" si="46"/>
        <v>43048</v>
      </c>
      <c r="V30" s="4">
        <f t="shared" si="46"/>
        <v>43049</v>
      </c>
      <c r="W30" s="4">
        <f t="shared" si="46"/>
        <v>43050</v>
      </c>
      <c r="X30" s="4">
        <f t="shared" si="46"/>
        <v>43051</v>
      </c>
      <c r="Z30" s="4">
        <f>AF29+1</f>
        <v>43073</v>
      </c>
      <c r="AA30" s="4">
        <f>Z30+1</f>
        <v>43074</v>
      </c>
      <c r="AB30" s="4">
        <f t="shared" ref="AB30:AF30" si="47">AA30+1</f>
        <v>43075</v>
      </c>
      <c r="AC30" s="4">
        <f t="shared" si="47"/>
        <v>43076</v>
      </c>
      <c r="AD30" s="4">
        <f t="shared" si="47"/>
        <v>43077</v>
      </c>
      <c r="AE30" s="4">
        <f t="shared" si="47"/>
        <v>43078</v>
      </c>
      <c r="AF30" s="4">
        <f t="shared" si="47"/>
        <v>43079</v>
      </c>
    </row>
    <row r="31" spans="2:32" s="5" customFormat="1" ht="26.15" customHeight="1" thickBot="1" x14ac:dyDescent="0.45">
      <c r="B31" s="4">
        <f t="shared" ref="B31:B32" si="48">H30+1</f>
        <v>42989</v>
      </c>
      <c r="C31" s="4">
        <f t="shared" ref="C31:H31" si="49">B31+1</f>
        <v>42990</v>
      </c>
      <c r="D31" s="4">
        <f t="shared" si="49"/>
        <v>42991</v>
      </c>
      <c r="E31" s="4">
        <f t="shared" si="49"/>
        <v>42992</v>
      </c>
      <c r="F31" s="4">
        <f t="shared" si="49"/>
        <v>42993</v>
      </c>
      <c r="G31" s="4">
        <f t="shared" si="49"/>
        <v>42994</v>
      </c>
      <c r="H31" s="4">
        <f t="shared" si="49"/>
        <v>42995</v>
      </c>
      <c r="J31" s="4">
        <f t="shared" ref="J31:J32" si="50">P30+1</f>
        <v>43017</v>
      </c>
      <c r="K31" s="4">
        <f t="shared" ref="K31:P31" si="51">J31+1</f>
        <v>43018</v>
      </c>
      <c r="L31" s="4">
        <f t="shared" si="51"/>
        <v>43019</v>
      </c>
      <c r="M31" s="4">
        <f t="shared" si="51"/>
        <v>43020</v>
      </c>
      <c r="N31" s="4">
        <f t="shared" si="51"/>
        <v>43021</v>
      </c>
      <c r="O31" s="4">
        <f t="shared" si="51"/>
        <v>43022</v>
      </c>
      <c r="P31" s="4">
        <f t="shared" si="51"/>
        <v>43023</v>
      </c>
      <c r="R31" s="4">
        <f t="shared" ref="R31:R32" si="52">X30+1</f>
        <v>43052</v>
      </c>
      <c r="S31" s="4">
        <f t="shared" ref="S31:X31" si="53">R31+1</f>
        <v>43053</v>
      </c>
      <c r="T31" s="4">
        <f t="shared" si="53"/>
        <v>43054</v>
      </c>
      <c r="U31" s="4">
        <f t="shared" si="53"/>
        <v>43055</v>
      </c>
      <c r="V31" s="4">
        <f t="shared" si="53"/>
        <v>43056</v>
      </c>
      <c r="W31" s="4">
        <f t="shared" si="53"/>
        <v>43057</v>
      </c>
      <c r="X31" s="4">
        <f t="shared" si="53"/>
        <v>43058</v>
      </c>
      <c r="Z31" s="4">
        <f t="shared" ref="Z31:Z32" si="54">AF30+1</f>
        <v>43080</v>
      </c>
      <c r="AA31" s="4">
        <f t="shared" ref="AA31:AF31" si="55">Z31+1</f>
        <v>43081</v>
      </c>
      <c r="AB31" s="4">
        <f t="shared" si="55"/>
        <v>43082</v>
      </c>
      <c r="AC31" s="4">
        <f t="shared" si="55"/>
        <v>43083</v>
      </c>
      <c r="AD31" s="4">
        <f t="shared" si="55"/>
        <v>43084</v>
      </c>
      <c r="AE31" s="4">
        <f t="shared" si="55"/>
        <v>43085</v>
      </c>
      <c r="AF31" s="4">
        <f t="shared" si="55"/>
        <v>43086</v>
      </c>
    </row>
    <row r="32" spans="2:32" s="5" customFormat="1" ht="26.15" customHeight="1" thickBot="1" x14ac:dyDescent="0.45">
      <c r="B32" s="4">
        <f t="shared" si="48"/>
        <v>42996</v>
      </c>
      <c r="C32" s="4">
        <f t="shared" ref="C32:H32" si="56">B32+1</f>
        <v>42997</v>
      </c>
      <c r="D32" s="4">
        <f t="shared" si="56"/>
        <v>42998</v>
      </c>
      <c r="E32" s="4">
        <f t="shared" si="56"/>
        <v>42999</v>
      </c>
      <c r="F32" s="4">
        <f t="shared" si="56"/>
        <v>43000</v>
      </c>
      <c r="G32" s="4">
        <f t="shared" si="56"/>
        <v>43001</v>
      </c>
      <c r="H32" s="4">
        <f t="shared" si="56"/>
        <v>43002</v>
      </c>
      <c r="J32" s="4">
        <f t="shared" si="50"/>
        <v>43024</v>
      </c>
      <c r="K32" s="4">
        <f t="shared" ref="K32:P32" si="57">J32+1</f>
        <v>43025</v>
      </c>
      <c r="L32" s="4">
        <f t="shared" si="57"/>
        <v>43026</v>
      </c>
      <c r="M32" s="4">
        <f t="shared" si="57"/>
        <v>43027</v>
      </c>
      <c r="N32" s="4">
        <f t="shared" si="57"/>
        <v>43028</v>
      </c>
      <c r="O32" s="4">
        <f t="shared" si="57"/>
        <v>43029</v>
      </c>
      <c r="P32" s="4">
        <f t="shared" si="57"/>
        <v>43030</v>
      </c>
      <c r="R32" s="4">
        <f t="shared" si="52"/>
        <v>43059</v>
      </c>
      <c r="S32" s="4">
        <f t="shared" ref="S32:X32" si="58">R32+1</f>
        <v>43060</v>
      </c>
      <c r="T32" s="4">
        <f t="shared" si="58"/>
        <v>43061</v>
      </c>
      <c r="U32" s="4">
        <f t="shared" si="58"/>
        <v>43062</v>
      </c>
      <c r="V32" s="4">
        <f t="shared" si="58"/>
        <v>43063</v>
      </c>
      <c r="W32" s="4">
        <f t="shared" si="58"/>
        <v>43064</v>
      </c>
      <c r="X32" s="4">
        <f t="shared" si="58"/>
        <v>43065</v>
      </c>
      <c r="Z32" s="4">
        <f t="shared" si="54"/>
        <v>43087</v>
      </c>
      <c r="AA32" s="4">
        <f t="shared" ref="AA32:AF32" si="59">Z32+1</f>
        <v>43088</v>
      </c>
      <c r="AB32" s="4">
        <f t="shared" si="59"/>
        <v>43089</v>
      </c>
      <c r="AC32" s="4">
        <f t="shared" si="59"/>
        <v>43090</v>
      </c>
      <c r="AD32" s="4">
        <f t="shared" si="59"/>
        <v>43091</v>
      </c>
      <c r="AE32" s="4">
        <f t="shared" si="59"/>
        <v>43092</v>
      </c>
      <c r="AF32" s="4">
        <f t="shared" si="59"/>
        <v>43093</v>
      </c>
    </row>
    <row r="33" spans="2:32" s="5" customFormat="1" ht="26.15" customHeight="1" thickBot="1" x14ac:dyDescent="0.45">
      <c r="B33" s="4">
        <f>IF(H32&lt;EOMONTH(B27,0),H32+1,"")</f>
        <v>43003</v>
      </c>
      <c r="C33" s="4">
        <f>IF(B33&lt;EOMONTH(B27,0),B33+1,"")</f>
        <v>43004</v>
      </c>
      <c r="D33" s="4">
        <f>IF(C33&lt;EOMONTH(B27,0),C33+1,"")</f>
        <v>43005</v>
      </c>
      <c r="E33" s="4">
        <f>IF(D33&lt;EOMONTH(B27,0),D33+1,"")</f>
        <v>43006</v>
      </c>
      <c r="F33" s="4">
        <f>IF(E33&lt;EOMONTH(B27,0),E33+1,"")</f>
        <v>43007</v>
      </c>
      <c r="G33" s="4">
        <f>IF(F33&lt;EOMONTH(B27,0),F33+1,"")</f>
        <v>43008</v>
      </c>
      <c r="H33" s="4" t="str">
        <f>IF(G33&lt;EOMONTH(B27,0),G33+1,"")</f>
        <v/>
      </c>
      <c r="J33" s="4">
        <f>IF(P32&lt;EOMONTH(J27,0),P32+1,"")</f>
        <v>43031</v>
      </c>
      <c r="K33" s="4">
        <f>IF(J33&lt;EOMONTH(J27,0),J33+1,"")</f>
        <v>43032</v>
      </c>
      <c r="L33" s="4">
        <f>IF(K33&lt;EOMONTH(J27,0),K33+1,"")</f>
        <v>43033</v>
      </c>
      <c r="M33" s="4">
        <f>IF(L33&lt;EOMONTH(J27,0),L33+1,"")</f>
        <v>43034</v>
      </c>
      <c r="N33" s="4">
        <f>IF(M33&lt;EOMONTH(J27,0),M33+1,"")</f>
        <v>43035</v>
      </c>
      <c r="O33" s="4">
        <f>IF(N33&lt;EOMONTH(J27,0),N33+1,"")</f>
        <v>43036</v>
      </c>
      <c r="P33" s="4">
        <f>IF(O33&lt;EOMONTH(J27,0),O33+1,"")</f>
        <v>43037</v>
      </c>
      <c r="R33" s="4">
        <f>IF(X32&lt;EOMONTH(R27,0),X32+1,"")</f>
        <v>43066</v>
      </c>
      <c r="S33" s="4">
        <f>IF(R33&lt;EOMONTH(R27,0),R33+1,"")</f>
        <v>43067</v>
      </c>
      <c r="T33" s="4">
        <f>IF(S33&lt;EOMONTH(R27,0),S33+1,"")</f>
        <v>43068</v>
      </c>
      <c r="U33" s="4">
        <f>IF(T33&lt;EOMONTH(R27,0),T33+1,"")</f>
        <v>43069</v>
      </c>
      <c r="V33" s="4" t="str">
        <f>IF(U33&lt;EOMONTH(R27,0),U33+1,"")</f>
        <v/>
      </c>
      <c r="W33" s="4" t="str">
        <f>IF(V33&lt;EOMONTH(R27,0),V33+1,"")</f>
        <v/>
      </c>
      <c r="X33" s="4" t="str">
        <f>IF(W33&lt;EOMONTH(R27,0),W33+1,"")</f>
        <v/>
      </c>
      <c r="Z33" s="4">
        <f>IF(AF32&lt;EOMONTH(Z27,0),AF32+1,"")</f>
        <v>43094</v>
      </c>
      <c r="AA33" s="4">
        <f>IF(Z33&lt;EOMONTH(Z27,0),Z33+1,"")</f>
        <v>43095</v>
      </c>
      <c r="AB33" s="4">
        <f>IF(AA33&lt;EOMONTH(Z27,0),AA33+1,"")</f>
        <v>43096</v>
      </c>
      <c r="AC33" s="4">
        <f>IF(AB33&lt;EOMONTH(Z27,0),AB33+1,"")</f>
        <v>43097</v>
      </c>
      <c r="AD33" s="4">
        <f>IF(AC33&lt;EOMONTH(Z27,0),AC33+1,"")</f>
        <v>43098</v>
      </c>
      <c r="AE33" s="4">
        <f>IF(AD33&lt;EOMONTH(Z27,0),AD33+1,"")</f>
        <v>43099</v>
      </c>
      <c r="AF33" s="4">
        <f>IF(AE33&lt;EOMONTH(Z27,0),AE33+1,"")</f>
        <v>43100</v>
      </c>
    </row>
    <row r="34" spans="2:32" s="5" customFormat="1" ht="26.15" customHeight="1" thickBot="1" x14ac:dyDescent="0.45">
      <c r="B34" s="4" t="str">
        <f>IF(H33&lt;EOMONTH(B27,0),H33+1,"")</f>
        <v/>
      </c>
      <c r="C34" s="4" t="str">
        <f>IF(B34&lt;EOMONTH(B27,0),B34+1,"")</f>
        <v/>
      </c>
      <c r="D34" s="4" t="str">
        <f>IF(C34&lt;EOMONTH(B27,0),C34+1,"")</f>
        <v/>
      </c>
      <c r="E34" s="4" t="str">
        <f>IF(D34&lt;EOMONTH(B27,0),D34+1,"")</f>
        <v/>
      </c>
      <c r="F34" s="4" t="str">
        <f>IF(E34&lt;EOMONTH(B27,0),E34+1,"")</f>
        <v/>
      </c>
      <c r="G34" s="4" t="str">
        <f>IF(F34&lt;EOMONTH(B27,0),F34+1,"")</f>
        <v/>
      </c>
      <c r="H34" s="4" t="str">
        <f>IF(G34&lt;EOMONTH(B27,0),G34+1,"")</f>
        <v/>
      </c>
      <c r="J34" s="4">
        <f>IF(P33&lt;EOMONTH(J27,0),P33+1,"")</f>
        <v>43038</v>
      </c>
      <c r="K34" s="4">
        <f>IF(J34&lt;EOMONTH(J27,0),J34+1,"")</f>
        <v>43039</v>
      </c>
      <c r="L34" s="4" t="str">
        <f>IF(K34&lt;EOMONTH(J27,0),K34+1,"")</f>
        <v/>
      </c>
      <c r="M34" s="4" t="str">
        <f>IF(L34&lt;EOMONTH(J27,0),L34+1,"")</f>
        <v/>
      </c>
      <c r="N34" s="4" t="str">
        <f>IF(M34&lt;EOMONTH(J27,0),M34+1,"")</f>
        <v/>
      </c>
      <c r="O34" s="4" t="str">
        <f>IF(N34&lt;EOMONTH(J27,0),N34+1,"")</f>
        <v/>
      </c>
      <c r="P34" s="4" t="str">
        <f>IF(O34&lt;EOMONTH(J27,0),O34+1,"")</f>
        <v/>
      </c>
      <c r="R34" s="4" t="str">
        <f>IF(X33&lt;EOMONTH(R27,0),X33+1,"")</f>
        <v/>
      </c>
      <c r="S34" s="4" t="str">
        <f>IF(R34&lt;EOMONTH(R27,0),R34+1,"")</f>
        <v/>
      </c>
      <c r="T34" s="4" t="str">
        <f>IF(S34&lt;EOMONTH(R27,0),S34+1,"")</f>
        <v/>
      </c>
      <c r="U34" s="4" t="str">
        <f>IF(T34&lt;EOMONTH(R27,0),T34+1,"")</f>
        <v/>
      </c>
      <c r="V34" s="4" t="str">
        <f>IF(U34&lt;EOMONTH(R27,0),U34+1,"")</f>
        <v/>
      </c>
      <c r="W34" s="4" t="str">
        <f>IF(V34&lt;EOMONTH(R27,0),V34+1,"")</f>
        <v/>
      </c>
      <c r="X34" s="4" t="str">
        <f>IF(W34&lt;EOMONTH(R27,0),W34+1,"")</f>
        <v/>
      </c>
      <c r="Z34" s="4" t="str">
        <f>IF(AF33&lt;EOMONTH(Z27,0),AF33+1,"")</f>
        <v/>
      </c>
      <c r="AA34" s="4" t="str">
        <f>IF(Z34&lt;EOMONTH(Z27,0),Z34+1,"")</f>
        <v/>
      </c>
      <c r="AB34" s="4" t="str">
        <f>IF(AA34&lt;EOMONTH(Z27,0),AA34+1,"")</f>
        <v/>
      </c>
      <c r="AC34" s="4" t="str">
        <f>IF(AB34&lt;EOMONTH(Z27,0),AB34+1,"")</f>
        <v/>
      </c>
      <c r="AD34" s="4" t="str">
        <f>IF(AC34&lt;EOMONTH(Z27,0),AC34+1,"")</f>
        <v/>
      </c>
      <c r="AE34" s="4" t="str">
        <f>IF(AD34&lt;EOMONTH(Z27,0),AD34+1,"")</f>
        <v/>
      </c>
      <c r="AF34" s="4" t="str">
        <f>IF(AE34&lt;EOMONTH(Z27,0),AE34+1,"")</f>
        <v/>
      </c>
    </row>
  </sheetData>
  <mergeCells count="13">
    <mergeCell ref="B27:H27"/>
    <mergeCell ref="J27:P27"/>
    <mergeCell ref="R27:X27"/>
    <mergeCell ref="Z27:AF27"/>
    <mergeCell ref="B5:AF6"/>
    <mergeCell ref="B9:H9"/>
    <mergeCell ref="J9:P9"/>
    <mergeCell ref="R9:X9"/>
    <mergeCell ref="Z9:AF9"/>
    <mergeCell ref="B18:H18"/>
    <mergeCell ref="J18:P18"/>
    <mergeCell ref="R18:X18"/>
    <mergeCell ref="Z18:AF18"/>
  </mergeCells>
  <conditionalFormatting sqref="B11:H16">
    <cfRule type="containsBlanks" dxfId="34" priority="35">
      <formula>LEN(TRIM(B11))=0</formula>
    </cfRule>
    <cfRule type="expression" dxfId="33" priority="23">
      <formula>OR(MOD(B11-9,14)&lt;2,AND(MOD(B11-9,14)&gt;3,MOD(B11-9,14)&lt;7),AND(MOD(B11-9,14)&gt;8,MOD(B11-9,14)&lt;11))</formula>
    </cfRule>
  </conditionalFormatting>
  <conditionalFormatting sqref="J11:P16">
    <cfRule type="expression" dxfId="20" priority="21">
      <formula>OR(MOD(J11-9,14)&lt;2,AND(MOD(J11-9,14)&gt;3,MOD(J11-9,14)&lt;7),AND(MOD(J11-9,14)&gt;8,MOD(J11-9,14)&lt;11))</formula>
    </cfRule>
    <cfRule type="containsBlanks" dxfId="21" priority="22">
      <formula>LEN(TRIM(J11))=0</formula>
    </cfRule>
  </conditionalFormatting>
  <conditionalFormatting sqref="R11:X16">
    <cfRule type="expression" dxfId="18" priority="19">
      <formula>OR(MOD(R11-9,14)&lt;2,AND(MOD(R11-9,14)&gt;3,MOD(R11-9,14)&lt;7),AND(MOD(R11-9,14)&gt;8,MOD(R11-9,14)&lt;11))</formula>
    </cfRule>
    <cfRule type="containsBlanks" dxfId="19" priority="20">
      <formula>LEN(TRIM(R11))=0</formula>
    </cfRule>
  </conditionalFormatting>
  <conditionalFormatting sqref="Z11:AF16">
    <cfRule type="expression" dxfId="16" priority="17">
      <formula>OR(MOD(Z11-9,14)&lt;2,AND(MOD(Z11-9,14)&gt;3,MOD(Z11-9,14)&lt;7),AND(MOD(Z11-9,14)&gt;8,MOD(Z11-9,14)&lt;11))</formula>
    </cfRule>
    <cfRule type="containsBlanks" dxfId="17" priority="18">
      <formula>LEN(TRIM(Z11))=0</formula>
    </cfRule>
  </conditionalFormatting>
  <conditionalFormatting sqref="B20:H25">
    <cfRule type="expression" dxfId="14" priority="15">
      <formula>OR(MOD(B20-9,14)&lt;2,AND(MOD(B20-9,14)&gt;3,MOD(B20-9,14)&lt;7),AND(MOD(B20-9,14)&gt;8,MOD(B20-9,14)&lt;11))</formula>
    </cfRule>
    <cfRule type="containsBlanks" dxfId="15" priority="16">
      <formula>LEN(TRIM(B20))=0</formula>
    </cfRule>
  </conditionalFormatting>
  <conditionalFormatting sqref="J20:P25">
    <cfRule type="expression" dxfId="12" priority="13">
      <formula>OR(MOD(J20-9,14)&lt;2,AND(MOD(J20-9,14)&gt;3,MOD(J20-9,14)&lt;7),AND(MOD(J20-9,14)&gt;8,MOD(J20-9,14)&lt;11))</formula>
    </cfRule>
    <cfRule type="containsBlanks" dxfId="13" priority="14">
      <formula>LEN(TRIM(J20))=0</formula>
    </cfRule>
  </conditionalFormatting>
  <conditionalFormatting sqref="R20:X25">
    <cfRule type="expression" dxfId="10" priority="11">
      <formula>OR(MOD(R20-9,14)&lt;2,AND(MOD(R20-9,14)&gt;3,MOD(R20-9,14)&lt;7),AND(MOD(R20-9,14)&gt;8,MOD(R20-9,14)&lt;11))</formula>
    </cfRule>
    <cfRule type="containsBlanks" dxfId="11" priority="12">
      <formula>LEN(TRIM(R20))=0</formula>
    </cfRule>
  </conditionalFormatting>
  <conditionalFormatting sqref="Z20:AF25">
    <cfRule type="expression" dxfId="8" priority="9">
      <formula>OR(MOD(Z20-9,14)&lt;2,AND(MOD(Z20-9,14)&gt;3,MOD(Z20-9,14)&lt;7),AND(MOD(Z20-9,14)&gt;8,MOD(Z20-9,14)&lt;11))</formula>
    </cfRule>
    <cfRule type="containsBlanks" dxfId="9" priority="10">
      <formula>LEN(TRIM(Z20))=0</formula>
    </cfRule>
  </conditionalFormatting>
  <conditionalFormatting sqref="B29:H34">
    <cfRule type="expression" dxfId="6" priority="7">
      <formula>OR(MOD(B29-9,14)&lt;2,AND(MOD(B29-9,14)&gt;3,MOD(B29-9,14)&lt;7),AND(MOD(B29-9,14)&gt;8,MOD(B29-9,14)&lt;11))</formula>
    </cfRule>
    <cfRule type="containsBlanks" dxfId="7" priority="8">
      <formula>LEN(TRIM(B29))=0</formula>
    </cfRule>
  </conditionalFormatting>
  <conditionalFormatting sqref="J29:P34">
    <cfRule type="expression" dxfId="4" priority="5">
      <formula>OR(MOD(J29-9,14)&lt;2,AND(MOD(J29-9,14)&gt;3,MOD(J29-9,14)&lt;7),AND(MOD(J29-9,14)&gt;8,MOD(J29-9,14)&lt;11))</formula>
    </cfRule>
    <cfRule type="containsBlanks" dxfId="5" priority="6">
      <formula>LEN(TRIM(J29))=0</formula>
    </cfRule>
  </conditionalFormatting>
  <conditionalFormatting sqref="R29:X34">
    <cfRule type="expression" dxfId="2" priority="3">
      <formula>OR(MOD(R29-9,14)&lt;2,AND(MOD(R29-9,14)&gt;3,MOD(R29-9,14)&lt;7),AND(MOD(R29-9,14)&gt;8,MOD(R29-9,14)&lt;11))</formula>
    </cfRule>
    <cfRule type="containsBlanks" dxfId="3" priority="4">
      <formula>LEN(TRIM(R29))=0</formula>
    </cfRule>
  </conditionalFormatting>
  <conditionalFormatting sqref="Z29:AF34">
    <cfRule type="expression" dxfId="0" priority="1">
      <formula>OR(MOD(Z29-9,14)&lt;2,AND(MOD(Z29-9,14)&gt;3,MOD(Z29-9,14)&lt;7),AND(MOD(Z29-9,14)&gt;8,MOD(Z29-9,14)&lt;11))</formula>
    </cfRule>
    <cfRule type="containsBlanks" dxfId="1" priority="2">
      <formula>LEN(TRIM(Z29))=0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30</xdr:col>
                    <xdr:colOff>438150</xdr:colOff>
                    <xdr:row>4</xdr:row>
                    <xdr:rowOff>0</xdr:rowOff>
                  </from>
                  <to>
                    <xdr:col>31</xdr:col>
                    <xdr:colOff>438150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Calendrier 2017</vt:lpstr>
      <vt:lpstr>An_ref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Target</dc:creator>
  <cp:lastModifiedBy>Michel</cp:lastModifiedBy>
  <dcterms:created xsi:type="dcterms:W3CDTF">2016-11-29T19:20:36Z</dcterms:created>
  <dcterms:modified xsi:type="dcterms:W3CDTF">2016-11-30T03:49:23Z</dcterms:modified>
</cp:coreProperties>
</file>