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paramètres" sheetId="2" r:id="rId2"/>
    <sheet name="jours fériés" sheetId="3" r:id="rId3"/>
  </sheets>
  <definedNames>
    <definedName name="deb">paramètres!$A$1</definedName>
    <definedName name="fin">paramètres!$A$2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A13" i="3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C54" i="3"/>
</calcChain>
</file>

<file path=xl/sharedStrings.xml><?xml version="1.0" encoding="utf-8"?>
<sst xmlns="http://schemas.openxmlformats.org/spreadsheetml/2006/main" count="65" uniqueCount="17">
  <si>
    <t>Jour début</t>
  </si>
  <si>
    <t>Heure début</t>
  </si>
  <si>
    <t>Jour fin</t>
  </si>
  <si>
    <t>Heure fin</t>
  </si>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</sst>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d\ dd/mm/yyyy"/>
    <numFmt numFmtId="166" formatCode="[hh]: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2" fillId="2" borderId="1" xfId="0" applyNumberFormat="1" applyFont="1" applyFill="1" applyBorder="1" applyAlignment="1"/>
    <xf numFmtId="14" fontId="2" fillId="2" borderId="1" xfId="0" applyNumberFormat="1" applyFont="1" applyFill="1" applyBorder="1" applyAlignment="1"/>
    <xf numFmtId="20" fontId="1" fillId="2" borderId="1" xfId="0" applyNumberFormat="1" applyFont="1" applyFill="1" applyBorder="1" applyAlignment="1"/>
    <xf numFmtId="20" fontId="0" fillId="3" borderId="1" xfId="0" applyNumberFormat="1" applyFont="1" applyFill="1" applyBorder="1" applyAlignment="1"/>
    <xf numFmtId="14" fontId="0" fillId="3" borderId="1" xfId="0" applyNumberFormat="1" applyFont="1" applyFill="1" applyBorder="1" applyAlignment="1"/>
    <xf numFmtId="20" fontId="0" fillId="0" borderId="0" xfId="0" applyNumberFormat="1"/>
    <xf numFmtId="0" fontId="3" fillId="0" borderId="0" xfId="0" applyFont="1" applyFill="1" applyBorder="1" applyAlignment="1"/>
    <xf numFmtId="0" fontId="4" fillId="0" borderId="0" xfId="0" applyFont="1" applyBorder="1" applyAlignment="1"/>
    <xf numFmtId="165" fontId="4" fillId="0" borderId="0" xfId="0" applyNumberFormat="1" applyFont="1" applyFill="1" applyBorder="1" applyAlignment="1"/>
    <xf numFmtId="0" fontId="0" fillId="0" borderId="0" xfId="0" applyAlignment="1"/>
    <xf numFmtId="166" fontId="0" fillId="0" borderId="0" xfId="0" applyNumberFormat="1"/>
  </cellXfs>
  <cellStyles count="1">
    <cellStyle name="Normal" xfId="0" builtinId="0"/>
  </cellStyles>
  <dxfs count="7">
    <dxf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" totalsRowShown="0" dataDxfId="1" tableBorderDxfId="6">
  <autoFilter ref="A1:E2"/>
  <tableColumns count="5">
    <tableColumn id="1" name="Jour début" dataDxfId="5"/>
    <tableColumn id="2" name="Heure début" dataDxfId="4"/>
    <tableColumn id="3" name="Jour fin" dataDxfId="3"/>
    <tableColumn id="4" name="Heure fin" dataDxfId="2"/>
    <tableColumn id="5" name="Durée" dataDxfId="0">
      <calculatedColumnFormula>NETWORKDAYS(Tableau1[Jour début],Tableau1[Jour fin],'jours fériés'!C:C)*(fin-deb)-(Tableau1[Heure début]-deb)-(fin-Tableau1[Heure fin])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3" sqref="E3"/>
    </sheetView>
  </sheetViews>
  <sheetFormatPr baseColWidth="10" defaultRowHeight="14.5" x14ac:dyDescent="0.35"/>
  <cols>
    <col min="1" max="1" width="12.1796875" customWidth="1"/>
    <col min="2" max="2" width="13.36328125" customWidth="1"/>
  </cols>
  <sheetData>
    <row r="1" spans="1:5" x14ac:dyDescent="0.35">
      <c r="A1" s="2" t="s">
        <v>0</v>
      </c>
      <c r="B1" s="1" t="s">
        <v>1</v>
      </c>
      <c r="C1" s="2" t="s">
        <v>2</v>
      </c>
      <c r="D1" s="3" t="s">
        <v>3</v>
      </c>
      <c r="E1" t="s">
        <v>4</v>
      </c>
    </row>
    <row r="2" spans="1:5" x14ac:dyDescent="0.35">
      <c r="A2" s="5">
        <v>43467</v>
      </c>
      <c r="B2" s="4">
        <v>0.38541666666666669</v>
      </c>
      <c r="C2" s="5">
        <v>43480</v>
      </c>
      <c r="D2" s="4">
        <v>0.54166666666666663</v>
      </c>
      <c r="E2" s="11">
        <f>NETWORKDAYS(Tableau1[Jour début],Tableau1[Jour fin],'jours fériés'!C:C)*(fin-deb)-(Tableau1[Heure début]-deb)-(fin-Tableau1[Heure fin])</f>
        <v>3.53125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4.5" x14ac:dyDescent="0.35"/>
  <sheetData>
    <row r="1" spans="1:1" x14ac:dyDescent="0.35">
      <c r="A1" s="6">
        <v>0.33333333333333331</v>
      </c>
    </row>
    <row r="2" spans="1:1" x14ac:dyDescent="0.35">
      <c r="A2" s="6">
        <v>0.70833333333333337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C1" sqref="C1"/>
    </sheetView>
  </sheetViews>
  <sheetFormatPr baseColWidth="10" defaultRowHeight="14.5" x14ac:dyDescent="0.35"/>
  <cols>
    <col min="1" max="1" width="10.90625" style="10"/>
    <col min="2" max="2" width="14.6328125" style="10" bestFit="1" customWidth="1"/>
    <col min="3" max="3" width="15.453125" style="10" customWidth="1"/>
    <col min="4" max="16384" width="10.90625" style="10"/>
  </cols>
  <sheetData>
    <row r="1" spans="1:3" x14ac:dyDescent="0.35">
      <c r="A1" s="7">
        <v>2019</v>
      </c>
      <c r="B1" s="8" t="s">
        <v>5</v>
      </c>
      <c r="C1" s="9">
        <f>DATE(A1,1,1)</f>
        <v>43466</v>
      </c>
    </row>
    <row r="2" spans="1:3" x14ac:dyDescent="0.35">
      <c r="A2" s="8"/>
      <c r="B2" s="8" t="s">
        <v>6</v>
      </c>
      <c r="C2" s="9">
        <f>ROUND(DATE(A1,4,MOD(234-11*MOD(A1,19),30))/7,0)*7-6</f>
        <v>43576</v>
      </c>
    </row>
    <row r="3" spans="1:3" x14ac:dyDescent="0.35">
      <c r="A3" s="8"/>
      <c r="B3" s="8" t="s">
        <v>7</v>
      </c>
      <c r="C3" s="9">
        <f>C2+1</f>
        <v>43577</v>
      </c>
    </row>
    <row r="4" spans="1:3" x14ac:dyDescent="0.35">
      <c r="A4" s="8"/>
      <c r="B4" s="8" t="s">
        <v>8</v>
      </c>
      <c r="C4" s="9">
        <f>DATE(A1,5,1)</f>
        <v>43586</v>
      </c>
    </row>
    <row r="5" spans="1:3" x14ac:dyDescent="0.35">
      <c r="A5" s="8"/>
      <c r="B5" s="8" t="s">
        <v>9</v>
      </c>
      <c r="C5" s="9">
        <f>DATE(A1,5,8)</f>
        <v>43593</v>
      </c>
    </row>
    <row r="6" spans="1:3" x14ac:dyDescent="0.35">
      <c r="A6" s="8"/>
      <c r="B6" s="8" t="s">
        <v>10</v>
      </c>
      <c r="C6" s="9">
        <f>C2+39</f>
        <v>43615</v>
      </c>
    </row>
    <row r="7" spans="1:3" x14ac:dyDescent="0.35">
      <c r="A7" s="8"/>
      <c r="B7" s="8" t="s">
        <v>11</v>
      </c>
      <c r="C7" s="9">
        <f>C2+50</f>
        <v>43626</v>
      </c>
    </row>
    <row r="8" spans="1:3" x14ac:dyDescent="0.35">
      <c r="A8" s="8"/>
      <c r="B8" s="8" t="s">
        <v>12</v>
      </c>
      <c r="C8" s="9">
        <f>DATE(A1,7,14)</f>
        <v>43660</v>
      </c>
    </row>
    <row r="9" spans="1:3" x14ac:dyDescent="0.35">
      <c r="A9" s="8"/>
      <c r="B9" s="8" t="s">
        <v>13</v>
      </c>
      <c r="C9" s="9">
        <f>DATE(A1,8,15)</f>
        <v>43692</v>
      </c>
    </row>
    <row r="10" spans="1:3" x14ac:dyDescent="0.35">
      <c r="A10" s="8"/>
      <c r="B10" s="8" t="s">
        <v>14</v>
      </c>
      <c r="C10" s="9">
        <f>DATE(A1,11,1)</f>
        <v>43770</v>
      </c>
    </row>
    <row r="11" spans="1:3" x14ac:dyDescent="0.35">
      <c r="A11" s="8"/>
      <c r="B11" s="8" t="s">
        <v>15</v>
      </c>
      <c r="C11" s="9">
        <f>DATE(A1,11,11)</f>
        <v>43780</v>
      </c>
    </row>
    <row r="12" spans="1:3" x14ac:dyDescent="0.35">
      <c r="A12" s="8"/>
      <c r="B12" s="8" t="s">
        <v>16</v>
      </c>
      <c r="C12" s="9">
        <f>DATE(A1,12,25)</f>
        <v>43824</v>
      </c>
    </row>
    <row r="13" spans="1:3" x14ac:dyDescent="0.35">
      <c r="A13" s="7">
        <f>A1+1</f>
        <v>2020</v>
      </c>
      <c r="B13" s="8" t="s">
        <v>5</v>
      </c>
      <c r="C13" s="9">
        <f>DATE(A13,1,1)</f>
        <v>43831</v>
      </c>
    </row>
    <row r="14" spans="1:3" x14ac:dyDescent="0.35">
      <c r="A14" s="8"/>
      <c r="B14" s="8" t="s">
        <v>6</v>
      </c>
      <c r="C14" s="9">
        <f>ROUND(DATE(A13,4,MOD(234-11*MOD(A13,19),30))/7,0)*7-6</f>
        <v>43933</v>
      </c>
    </row>
    <row r="15" spans="1:3" x14ac:dyDescent="0.35">
      <c r="A15" s="8"/>
      <c r="B15" s="8" t="s">
        <v>7</v>
      </c>
      <c r="C15" s="9">
        <f>C14+1</f>
        <v>43934</v>
      </c>
    </row>
    <row r="16" spans="1:3" x14ac:dyDescent="0.35">
      <c r="A16" s="8"/>
      <c r="B16" s="8" t="s">
        <v>8</v>
      </c>
      <c r="C16" s="9">
        <f>DATE(A13,5,1)</f>
        <v>43952</v>
      </c>
    </row>
    <row r="17" spans="1:3" x14ac:dyDescent="0.35">
      <c r="A17" s="8"/>
      <c r="B17" s="8" t="s">
        <v>9</v>
      </c>
      <c r="C17" s="9">
        <f>DATE(A13,5,8)</f>
        <v>43959</v>
      </c>
    </row>
    <row r="18" spans="1:3" x14ac:dyDescent="0.35">
      <c r="A18" s="8"/>
      <c r="B18" s="8" t="s">
        <v>10</v>
      </c>
      <c r="C18" s="9">
        <f>C14+39</f>
        <v>43972</v>
      </c>
    </row>
    <row r="19" spans="1:3" x14ac:dyDescent="0.35">
      <c r="A19" s="8"/>
      <c r="B19" s="8" t="s">
        <v>11</v>
      </c>
      <c r="C19" s="9">
        <f>C14+50</f>
        <v>43983</v>
      </c>
    </row>
    <row r="20" spans="1:3" x14ac:dyDescent="0.35">
      <c r="A20" s="8"/>
      <c r="B20" s="8" t="s">
        <v>12</v>
      </c>
      <c r="C20" s="9">
        <f>DATE(A13,7,14)</f>
        <v>44026</v>
      </c>
    </row>
    <row r="21" spans="1:3" x14ac:dyDescent="0.35">
      <c r="A21" s="8"/>
      <c r="B21" s="8" t="s">
        <v>13</v>
      </c>
      <c r="C21" s="9">
        <f>DATE(A13,8,15)</f>
        <v>44058</v>
      </c>
    </row>
    <row r="22" spans="1:3" x14ac:dyDescent="0.35">
      <c r="A22" s="8"/>
      <c r="B22" s="8" t="s">
        <v>14</v>
      </c>
      <c r="C22" s="9">
        <f>DATE(A13,11,1)</f>
        <v>44136</v>
      </c>
    </row>
    <row r="23" spans="1:3" x14ac:dyDescent="0.35">
      <c r="A23" s="8"/>
      <c r="B23" s="8" t="s">
        <v>15</v>
      </c>
      <c r="C23" s="9">
        <f>DATE(A13,11,11)</f>
        <v>44146</v>
      </c>
    </row>
    <row r="24" spans="1:3" x14ac:dyDescent="0.35">
      <c r="A24" s="8"/>
      <c r="B24" s="8" t="s">
        <v>16</v>
      </c>
      <c r="C24" s="9">
        <f>DATE(A13,12,25)</f>
        <v>44190</v>
      </c>
    </row>
    <row r="25" spans="1:3" x14ac:dyDescent="0.35">
      <c r="A25" s="7">
        <f>A13+1</f>
        <v>2021</v>
      </c>
      <c r="B25" s="8" t="s">
        <v>5</v>
      </c>
      <c r="C25" s="9">
        <f>DATE(A25,1,1)</f>
        <v>44197</v>
      </c>
    </row>
    <row r="26" spans="1:3" x14ac:dyDescent="0.35">
      <c r="A26" s="8"/>
      <c r="B26" s="8" t="s">
        <v>6</v>
      </c>
      <c r="C26" s="9">
        <f>ROUND(DATE(A25,4,MOD(234-11*MOD(A25,19),30))/7,0)*7-6</f>
        <v>44290</v>
      </c>
    </row>
    <row r="27" spans="1:3" x14ac:dyDescent="0.35">
      <c r="A27" s="8"/>
      <c r="B27" s="8" t="s">
        <v>7</v>
      </c>
      <c r="C27" s="9">
        <f>C26+1</f>
        <v>44291</v>
      </c>
    </row>
    <row r="28" spans="1:3" x14ac:dyDescent="0.35">
      <c r="A28" s="8"/>
      <c r="B28" s="8" t="s">
        <v>8</v>
      </c>
      <c r="C28" s="9">
        <f>DATE(A25,5,1)</f>
        <v>44317</v>
      </c>
    </row>
    <row r="29" spans="1:3" x14ac:dyDescent="0.35">
      <c r="A29" s="8"/>
      <c r="B29" s="8" t="s">
        <v>9</v>
      </c>
      <c r="C29" s="9">
        <f>DATE(A25,5,8)</f>
        <v>44324</v>
      </c>
    </row>
    <row r="30" spans="1:3" x14ac:dyDescent="0.35">
      <c r="A30" s="8"/>
      <c r="B30" s="8" t="s">
        <v>10</v>
      </c>
      <c r="C30" s="9">
        <f>C26+39</f>
        <v>44329</v>
      </c>
    </row>
    <row r="31" spans="1:3" x14ac:dyDescent="0.35">
      <c r="A31" s="8"/>
      <c r="B31" s="8" t="s">
        <v>11</v>
      </c>
      <c r="C31" s="9">
        <f>C26+50</f>
        <v>44340</v>
      </c>
    </row>
    <row r="32" spans="1:3" x14ac:dyDescent="0.35">
      <c r="A32" s="8"/>
      <c r="B32" s="8" t="s">
        <v>12</v>
      </c>
      <c r="C32" s="9">
        <f>DATE(A25,7,14)</f>
        <v>44391</v>
      </c>
    </row>
    <row r="33" spans="1:3" x14ac:dyDescent="0.35">
      <c r="A33" s="8"/>
      <c r="B33" s="8" t="s">
        <v>13</v>
      </c>
      <c r="C33" s="9">
        <f>DATE(A25,8,15)</f>
        <v>44423</v>
      </c>
    </row>
    <row r="34" spans="1:3" x14ac:dyDescent="0.35">
      <c r="A34" s="8"/>
      <c r="B34" s="8" t="s">
        <v>14</v>
      </c>
      <c r="C34" s="9">
        <f>DATE(A25,11,1)</f>
        <v>44501</v>
      </c>
    </row>
    <row r="35" spans="1:3" x14ac:dyDescent="0.35">
      <c r="A35" s="8"/>
      <c r="B35" s="8" t="s">
        <v>15</v>
      </c>
      <c r="C35" s="9">
        <f>DATE(A25,11,11)</f>
        <v>44511</v>
      </c>
    </row>
    <row r="36" spans="1:3" x14ac:dyDescent="0.35">
      <c r="A36" s="8"/>
      <c r="B36" s="8" t="s">
        <v>16</v>
      </c>
      <c r="C36" s="9">
        <f>DATE(A25,12,25)</f>
        <v>44555</v>
      </c>
    </row>
    <row r="37" spans="1:3" x14ac:dyDescent="0.35">
      <c r="A37" s="7">
        <f>A25+1</f>
        <v>2022</v>
      </c>
      <c r="B37" s="8" t="s">
        <v>5</v>
      </c>
      <c r="C37" s="9">
        <f>DATE(A37,1,1)</f>
        <v>44562</v>
      </c>
    </row>
    <row r="38" spans="1:3" x14ac:dyDescent="0.35">
      <c r="A38" s="8"/>
      <c r="B38" s="8" t="s">
        <v>6</v>
      </c>
      <c r="C38" s="9">
        <f>ROUND(DATE(A37,4,MOD(234-11*MOD(A37,19),30))/7,0)*7-6</f>
        <v>44668</v>
      </c>
    </row>
    <row r="39" spans="1:3" x14ac:dyDescent="0.35">
      <c r="A39" s="8"/>
      <c r="B39" s="8" t="s">
        <v>7</v>
      </c>
      <c r="C39" s="9">
        <f>C38+1</f>
        <v>44669</v>
      </c>
    </row>
    <row r="40" spans="1:3" x14ac:dyDescent="0.35">
      <c r="A40" s="8"/>
      <c r="B40" s="8" t="s">
        <v>8</v>
      </c>
      <c r="C40" s="9">
        <f>DATE(A37,5,1)</f>
        <v>44682</v>
      </c>
    </row>
    <row r="41" spans="1:3" x14ac:dyDescent="0.35">
      <c r="A41" s="8"/>
      <c r="B41" s="8" t="s">
        <v>9</v>
      </c>
      <c r="C41" s="9">
        <f>DATE(A37,5,8)</f>
        <v>44689</v>
      </c>
    </row>
    <row r="42" spans="1:3" x14ac:dyDescent="0.35">
      <c r="A42" s="8"/>
      <c r="B42" s="8" t="s">
        <v>10</v>
      </c>
      <c r="C42" s="9">
        <f>C38+39</f>
        <v>44707</v>
      </c>
    </row>
    <row r="43" spans="1:3" x14ac:dyDescent="0.35">
      <c r="A43" s="8"/>
      <c r="B43" s="8" t="s">
        <v>11</v>
      </c>
      <c r="C43" s="9">
        <f>C38+50</f>
        <v>44718</v>
      </c>
    </row>
    <row r="44" spans="1:3" x14ac:dyDescent="0.35">
      <c r="A44" s="8"/>
      <c r="B44" s="8" t="s">
        <v>12</v>
      </c>
      <c r="C44" s="9">
        <f>DATE(A37,7,14)</f>
        <v>44756</v>
      </c>
    </row>
    <row r="45" spans="1:3" x14ac:dyDescent="0.35">
      <c r="A45" s="8"/>
      <c r="B45" s="8" t="s">
        <v>13</v>
      </c>
      <c r="C45" s="9">
        <f>DATE(A37,8,15)</f>
        <v>44788</v>
      </c>
    </row>
    <row r="46" spans="1:3" x14ac:dyDescent="0.35">
      <c r="A46" s="8"/>
      <c r="B46" s="8" t="s">
        <v>14</v>
      </c>
      <c r="C46" s="9">
        <f>DATE(A37,11,1)</f>
        <v>44866</v>
      </c>
    </row>
    <row r="47" spans="1:3" x14ac:dyDescent="0.35">
      <c r="A47" s="8"/>
      <c r="B47" s="8" t="s">
        <v>15</v>
      </c>
      <c r="C47" s="9">
        <f>DATE(A37,11,11)</f>
        <v>44876</v>
      </c>
    </row>
    <row r="48" spans="1:3" x14ac:dyDescent="0.35">
      <c r="A48" s="8"/>
      <c r="B48" s="8" t="s">
        <v>16</v>
      </c>
      <c r="C48" s="9">
        <f>DATE(A37,12,25)</f>
        <v>44920</v>
      </c>
    </row>
    <row r="49" spans="1:3" x14ac:dyDescent="0.35">
      <c r="A49" s="7">
        <f>A37+1</f>
        <v>2023</v>
      </c>
      <c r="B49" s="8" t="s">
        <v>5</v>
      </c>
      <c r="C49" s="9">
        <f>DATE(A49,1,1)</f>
        <v>44927</v>
      </c>
    </row>
    <row r="50" spans="1:3" x14ac:dyDescent="0.35">
      <c r="A50" s="8"/>
      <c r="B50" s="8" t="s">
        <v>6</v>
      </c>
      <c r="C50" s="9">
        <f>ROUND(DATE(A49,4,MOD(234-11*MOD(A49,19),30))/7,0)*7-6</f>
        <v>45025</v>
      </c>
    </row>
    <row r="51" spans="1:3" x14ac:dyDescent="0.35">
      <c r="A51" s="8"/>
      <c r="B51" s="8" t="s">
        <v>7</v>
      </c>
      <c r="C51" s="9">
        <f>C50+1</f>
        <v>45026</v>
      </c>
    </row>
    <row r="52" spans="1:3" x14ac:dyDescent="0.35">
      <c r="A52" s="8"/>
      <c r="B52" s="8" t="s">
        <v>8</v>
      </c>
      <c r="C52" s="9">
        <f>DATE(A49,5,1)</f>
        <v>45047</v>
      </c>
    </row>
    <row r="53" spans="1:3" x14ac:dyDescent="0.35">
      <c r="A53" s="8"/>
      <c r="B53" s="8" t="s">
        <v>9</v>
      </c>
      <c r="C53" s="9">
        <f>DATE(A49,5,8)</f>
        <v>45054</v>
      </c>
    </row>
    <row r="54" spans="1:3" x14ac:dyDescent="0.35">
      <c r="A54" s="8"/>
      <c r="B54" s="8" t="s">
        <v>10</v>
      </c>
      <c r="C54" s="9">
        <f>C50+39</f>
        <v>45064</v>
      </c>
    </row>
    <row r="55" spans="1:3" x14ac:dyDescent="0.35">
      <c r="A55" s="8"/>
      <c r="B55" s="8" t="s">
        <v>11</v>
      </c>
      <c r="C55" s="9">
        <f>C50+50</f>
        <v>45075</v>
      </c>
    </row>
    <row r="56" spans="1:3" x14ac:dyDescent="0.35">
      <c r="A56" s="8"/>
      <c r="B56" s="8" t="s">
        <v>12</v>
      </c>
      <c r="C56" s="9">
        <f>DATE(A49,7,14)</f>
        <v>45121</v>
      </c>
    </row>
    <row r="57" spans="1:3" x14ac:dyDescent="0.35">
      <c r="A57" s="8"/>
      <c r="B57" s="8" t="s">
        <v>13</v>
      </c>
      <c r="C57" s="9">
        <f>DATE(A49,8,15)</f>
        <v>45153</v>
      </c>
    </row>
    <row r="58" spans="1:3" x14ac:dyDescent="0.35">
      <c r="A58" s="8"/>
      <c r="B58" s="8" t="s">
        <v>14</v>
      </c>
      <c r="C58" s="9">
        <f>DATE(A49,11,1)</f>
        <v>45231</v>
      </c>
    </row>
    <row r="59" spans="1:3" x14ac:dyDescent="0.35">
      <c r="A59" s="8"/>
      <c r="B59" s="8" t="s">
        <v>15</v>
      </c>
      <c r="C59" s="9">
        <f>DATE(A49,11,11)</f>
        <v>45241</v>
      </c>
    </row>
    <row r="60" spans="1:3" x14ac:dyDescent="0.35">
      <c r="A60" s="8"/>
      <c r="B60" s="8" t="s">
        <v>16</v>
      </c>
      <c r="C60" s="9">
        <f>DATE(A49,12,25)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paramètres</vt:lpstr>
      <vt:lpstr>jours fériés</vt:lpstr>
      <vt:lpstr>deb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2019-01-30T16:51:03Z</dcterms:created>
  <dcterms:modified xsi:type="dcterms:W3CDTF">2019-01-30T17:00:05Z</dcterms:modified>
</cp:coreProperties>
</file>