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685" activeTab="4"/>
  </bookViews>
  <sheets>
    <sheet name="Semaine 2019-41" sheetId="3" r:id="rId1"/>
    <sheet name="Cache" sheetId="13" r:id="rId2"/>
    <sheet name="BdD" sheetId="7" r:id="rId3"/>
    <sheet name="Mois" sheetId="12" r:id="rId4"/>
    <sheet name="Param" sheetId="6" r:id="rId5"/>
  </sheets>
  <functionGroups builtInGroupCount="18"/>
  <definedNames>
    <definedName name="_dim">'Semaine 2019-41'!$C$56:$AM$61</definedName>
    <definedName name="_jeu">'Semaine 2019-41'!$C$32:$AM$37</definedName>
    <definedName name="_lun">'Semaine 2019-41'!$C$8:$AM$13</definedName>
    <definedName name="_mar">'Semaine 2019-41'!$C$16:$AM$21</definedName>
    <definedName name="_mer">'Semaine 2019-41'!$C$24:$AM$29</definedName>
    <definedName name="_motifs">'Semaine 2019-41'!$AN$8:$AN$13,'Semaine 2019-41'!$AN$16:$AN$21,'Semaine 2019-41'!$AN$24:$AN$29,'Semaine 2019-41'!$AN$32:$AN$37,'Semaine 2019-41'!$AN$40:$AN$45,'Semaine 2019-41'!$AN$48:$AN$53,'Semaine 2019-41'!$AN$56:$AN$61</definedName>
    <definedName name="_sam">'Semaine 2019-41'!$C$48:$AM$53</definedName>
    <definedName name="_ven">'Semaine 2019-41'!$C$40:$AM$45</definedName>
    <definedName name="_xlnm.Print_Titles" localSheetId="0">'Semaine 2019-41'!$1:$6</definedName>
    <definedName name="Segment_Années">#N/A</definedName>
    <definedName name="Segment_Date">#N/A</definedName>
    <definedName name="Segment_Motif">#N/A</definedName>
    <definedName name="Segment_Nom">#N/A</definedName>
    <definedName name="_xlnm.Print_Area" localSheetId="0">'Semaine 2019-41'!$A$1:$AP$61</definedName>
  </definedNames>
  <calcPr calcId="152511"/>
  <pivotCaches>
    <pivotCache cacheId="10" r:id="rId6"/>
  </pivotCaches>
  <webPublishing codePage="1252"/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3" l="1"/>
  <c r="B9" i="3" a="1"/>
  <c r="B8" i="3" a="1"/>
  <c r="B13" i="3" a="1"/>
  <c r="B11" i="3" a="1"/>
  <c r="B12" i="3" a="1"/>
  <c r="B10" i="3" a="1"/>
  <c r="B10" i="3" l="1"/>
  <c r="B12" i="3"/>
  <c r="B8" i="3"/>
  <c r="B13" i="3"/>
  <c r="B9" i="3"/>
  <c r="B11" i="3"/>
  <c r="AN55" i="13"/>
  <c r="AN47" i="13"/>
  <c r="AN39" i="13"/>
  <c r="AN31" i="13"/>
  <c r="AN23" i="13"/>
  <c r="AN15" i="13"/>
  <c r="AN7" i="13"/>
  <c r="AM55" i="13"/>
  <c r="AL55" i="13"/>
  <c r="AK55" i="13"/>
  <c r="AJ55" i="13"/>
  <c r="AI55" i="13"/>
  <c r="AH55" i="13"/>
  <c r="AG55" i="13"/>
  <c r="AF55" i="13"/>
  <c r="AE55" i="13"/>
  <c r="AD55" i="13"/>
  <c r="AC55" i="13"/>
  <c r="AB55" i="13"/>
  <c r="AA55" i="13"/>
  <c r="Z55" i="13"/>
  <c r="Y55" i="13"/>
  <c r="X55" i="13"/>
  <c r="W55" i="13"/>
  <c r="V55" i="13"/>
  <c r="U55" i="13"/>
  <c r="T55" i="13"/>
  <c r="S55" i="13"/>
  <c r="R55" i="13"/>
  <c r="Q55" i="13"/>
  <c r="P55" i="13"/>
  <c r="O55" i="13"/>
  <c r="N55" i="13"/>
  <c r="M55" i="13"/>
  <c r="L55" i="13"/>
  <c r="K55" i="13"/>
  <c r="J55" i="13"/>
  <c r="I55" i="13"/>
  <c r="H55" i="13"/>
  <c r="G55" i="13"/>
  <c r="F55" i="13"/>
  <c r="E55" i="13"/>
  <c r="D55" i="13"/>
  <c r="AM47" i="13"/>
  <c r="AL47" i="13"/>
  <c r="AK47" i="13"/>
  <c r="AJ47" i="13"/>
  <c r="AI47" i="13"/>
  <c r="AH47" i="13"/>
  <c r="AG47" i="13"/>
  <c r="AF47" i="13"/>
  <c r="AE47" i="13"/>
  <c r="AD47" i="13"/>
  <c r="AC47" i="13"/>
  <c r="AB47" i="13"/>
  <c r="AA47" i="13"/>
  <c r="Z47" i="13"/>
  <c r="Y47" i="13"/>
  <c r="X47" i="13"/>
  <c r="W47" i="13"/>
  <c r="V47" i="13"/>
  <c r="U47" i="13"/>
  <c r="T47" i="13"/>
  <c r="S47" i="13"/>
  <c r="R47" i="13"/>
  <c r="Q47" i="13"/>
  <c r="P47" i="13"/>
  <c r="O47" i="13"/>
  <c r="N47" i="13"/>
  <c r="M47" i="13"/>
  <c r="L47" i="13"/>
  <c r="K47" i="13"/>
  <c r="J47" i="13"/>
  <c r="I47" i="13"/>
  <c r="H47" i="13"/>
  <c r="G47" i="13"/>
  <c r="F47" i="13"/>
  <c r="E47" i="13"/>
  <c r="D47" i="13"/>
  <c r="AM39" i="13"/>
  <c r="AL39" i="13"/>
  <c r="AK39" i="13"/>
  <c r="AJ39" i="13"/>
  <c r="AI39" i="13"/>
  <c r="AH39" i="13"/>
  <c r="AG39" i="13"/>
  <c r="AF39" i="13"/>
  <c r="AE39" i="13"/>
  <c r="AD39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AM31" i="13"/>
  <c r="AL31" i="13"/>
  <c r="AK31" i="13"/>
  <c r="AJ31" i="13"/>
  <c r="AI31" i="13"/>
  <c r="AH31" i="13"/>
  <c r="AG31" i="13"/>
  <c r="AF31" i="13"/>
  <c r="AE31" i="13"/>
  <c r="AD31" i="13"/>
  <c r="AC31" i="13"/>
  <c r="AB31" i="13"/>
  <c r="AA31" i="13"/>
  <c r="Z31" i="13"/>
  <c r="Y31" i="13"/>
  <c r="X31" i="13"/>
  <c r="W31" i="13"/>
  <c r="V31" i="13"/>
  <c r="U31" i="13"/>
  <c r="T31" i="13"/>
  <c r="S31" i="13"/>
  <c r="R31" i="13"/>
  <c r="Q31" i="13"/>
  <c r="P31" i="13"/>
  <c r="O31" i="13"/>
  <c r="N31" i="13"/>
  <c r="M31" i="13"/>
  <c r="L31" i="13"/>
  <c r="K31" i="13"/>
  <c r="J31" i="13"/>
  <c r="I31" i="13"/>
  <c r="H31" i="13"/>
  <c r="G31" i="13"/>
  <c r="F31" i="13"/>
  <c r="E31" i="13"/>
  <c r="D31" i="13"/>
  <c r="AM23" i="13"/>
  <c r="AL23" i="13"/>
  <c r="AK23" i="13"/>
  <c r="AJ23" i="13"/>
  <c r="AI23" i="13"/>
  <c r="AH23" i="13"/>
  <c r="AG23" i="13"/>
  <c r="AF23" i="13"/>
  <c r="AE23" i="13"/>
  <c r="AD23" i="13"/>
  <c r="AC23" i="13"/>
  <c r="AB23" i="13"/>
  <c r="AA23" i="13"/>
  <c r="Z23" i="13"/>
  <c r="Y23" i="13"/>
  <c r="X23" i="13"/>
  <c r="W23" i="13"/>
  <c r="V23" i="13"/>
  <c r="U23" i="13"/>
  <c r="T23" i="13"/>
  <c r="S23" i="13"/>
  <c r="R23" i="13"/>
  <c r="Q23" i="13"/>
  <c r="P23" i="13"/>
  <c r="O23" i="13"/>
  <c r="N23" i="13"/>
  <c r="M23" i="13"/>
  <c r="L23" i="13"/>
  <c r="K23" i="13"/>
  <c r="J23" i="13"/>
  <c r="I23" i="13"/>
  <c r="H23" i="13"/>
  <c r="G23" i="13"/>
  <c r="F23" i="13"/>
  <c r="E23" i="13"/>
  <c r="D23" i="13"/>
  <c r="D15" i="13"/>
  <c r="E15" i="13"/>
  <c r="F15" i="13"/>
  <c r="G15" i="13"/>
  <c r="H15" i="13"/>
  <c r="I15" i="13"/>
  <c r="J15" i="13"/>
  <c r="K15" i="13"/>
  <c r="L15" i="13"/>
  <c r="M15" i="13"/>
  <c r="N15" i="13"/>
  <c r="O15" i="13"/>
  <c r="P15" i="13"/>
  <c r="Q15" i="13"/>
  <c r="R15" i="13"/>
  <c r="S15" i="13"/>
  <c r="T15" i="13"/>
  <c r="U15" i="13"/>
  <c r="V15" i="13"/>
  <c r="W15" i="13"/>
  <c r="X15" i="13"/>
  <c r="Y15" i="13"/>
  <c r="Z15" i="13"/>
  <c r="AA15" i="13"/>
  <c r="AB15" i="13"/>
  <c r="AC15" i="13"/>
  <c r="AD15" i="13"/>
  <c r="AE15" i="13"/>
  <c r="AF15" i="13"/>
  <c r="AG15" i="13"/>
  <c r="AH15" i="13"/>
  <c r="AI15" i="13"/>
  <c r="AJ15" i="13"/>
  <c r="AK15" i="13"/>
  <c r="AL15" i="13"/>
  <c r="AM15" i="13"/>
  <c r="D7" i="13"/>
  <c r="E7" i="13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G7" i="13"/>
  <c r="AH7" i="13"/>
  <c r="AI7" i="13"/>
  <c r="AJ7" i="13"/>
  <c r="AK7" i="13"/>
  <c r="AL7" i="13"/>
  <c r="AM7" i="13"/>
  <c r="AJ23" i="3"/>
  <c r="AJ31" i="3" s="1"/>
  <c r="AJ39" i="3" s="1"/>
  <c r="AJ47" i="3" s="1"/>
  <c r="AJ55" i="3" s="1"/>
  <c r="AF23" i="3"/>
  <c r="AF31" i="3" s="1"/>
  <c r="AF39" i="3" s="1"/>
  <c r="AF47" i="3" s="1"/>
  <c r="AF55" i="3" s="1"/>
  <c r="AB23" i="3"/>
  <c r="AB31" i="3" s="1"/>
  <c r="AB39" i="3" s="1"/>
  <c r="AB47" i="3" s="1"/>
  <c r="AB55" i="3" s="1"/>
  <c r="X23" i="3"/>
  <c r="X31" i="3" s="1"/>
  <c r="X39" i="3" s="1"/>
  <c r="X47" i="3" s="1"/>
  <c r="X55" i="3" s="1"/>
  <c r="T23" i="3"/>
  <c r="T31" i="3" s="1"/>
  <c r="T39" i="3" s="1"/>
  <c r="T47" i="3" s="1"/>
  <c r="T55" i="3" s="1"/>
  <c r="P23" i="3"/>
  <c r="P31" i="3" s="1"/>
  <c r="P39" i="3" s="1"/>
  <c r="P47" i="3" s="1"/>
  <c r="P55" i="3" s="1"/>
  <c r="L23" i="3"/>
  <c r="L31" i="3" s="1"/>
  <c r="L39" i="3" s="1"/>
  <c r="L47" i="3" s="1"/>
  <c r="L55" i="3" s="1"/>
  <c r="H23" i="3"/>
  <c r="H31" i="3" s="1"/>
  <c r="H39" i="3" s="1"/>
  <c r="H47" i="3" s="1"/>
  <c r="H55" i="3" s="1"/>
  <c r="D23" i="3"/>
  <c r="D31" i="3" s="1"/>
  <c r="D39" i="3" s="1"/>
  <c r="D47" i="3" s="1"/>
  <c r="D55" i="3" s="1"/>
  <c r="D15" i="3"/>
  <c r="E15" i="3"/>
  <c r="E23" i="3" s="1"/>
  <c r="E31" i="3" s="1"/>
  <c r="E39" i="3" s="1"/>
  <c r="E47" i="3" s="1"/>
  <c r="E55" i="3" s="1"/>
  <c r="F15" i="3"/>
  <c r="F23" i="3" s="1"/>
  <c r="F31" i="3" s="1"/>
  <c r="F39" i="3" s="1"/>
  <c r="F47" i="3" s="1"/>
  <c r="F55" i="3" s="1"/>
  <c r="G15" i="3"/>
  <c r="G23" i="3" s="1"/>
  <c r="G31" i="3" s="1"/>
  <c r="G39" i="3" s="1"/>
  <c r="G47" i="3" s="1"/>
  <c r="G55" i="3" s="1"/>
  <c r="H15" i="3"/>
  <c r="I15" i="3"/>
  <c r="I23" i="3" s="1"/>
  <c r="I31" i="3" s="1"/>
  <c r="I39" i="3" s="1"/>
  <c r="I47" i="3" s="1"/>
  <c r="I55" i="3" s="1"/>
  <c r="J15" i="3"/>
  <c r="J23" i="3" s="1"/>
  <c r="J31" i="3" s="1"/>
  <c r="J39" i="3" s="1"/>
  <c r="J47" i="3" s="1"/>
  <c r="J55" i="3" s="1"/>
  <c r="K15" i="3"/>
  <c r="K23" i="3" s="1"/>
  <c r="K31" i="3" s="1"/>
  <c r="K39" i="3" s="1"/>
  <c r="K47" i="3" s="1"/>
  <c r="K55" i="3" s="1"/>
  <c r="L15" i="3"/>
  <c r="M15" i="3"/>
  <c r="M23" i="3" s="1"/>
  <c r="M31" i="3" s="1"/>
  <c r="M39" i="3" s="1"/>
  <c r="M47" i="3" s="1"/>
  <c r="M55" i="3" s="1"/>
  <c r="N15" i="3"/>
  <c r="N23" i="3" s="1"/>
  <c r="N31" i="3" s="1"/>
  <c r="N39" i="3" s="1"/>
  <c r="N47" i="3" s="1"/>
  <c r="N55" i="3" s="1"/>
  <c r="O15" i="3"/>
  <c r="O23" i="3" s="1"/>
  <c r="O31" i="3" s="1"/>
  <c r="O39" i="3" s="1"/>
  <c r="O47" i="3" s="1"/>
  <c r="O55" i="3" s="1"/>
  <c r="P15" i="3"/>
  <c r="Q15" i="3"/>
  <c r="Q23" i="3" s="1"/>
  <c r="Q31" i="3" s="1"/>
  <c r="Q39" i="3" s="1"/>
  <c r="Q47" i="3" s="1"/>
  <c r="Q55" i="3" s="1"/>
  <c r="R15" i="3"/>
  <c r="R23" i="3" s="1"/>
  <c r="R31" i="3" s="1"/>
  <c r="R39" i="3" s="1"/>
  <c r="R47" i="3" s="1"/>
  <c r="R55" i="3" s="1"/>
  <c r="S15" i="3"/>
  <c r="S23" i="3" s="1"/>
  <c r="S31" i="3" s="1"/>
  <c r="S39" i="3" s="1"/>
  <c r="S47" i="3" s="1"/>
  <c r="S55" i="3" s="1"/>
  <c r="T15" i="3"/>
  <c r="U15" i="3"/>
  <c r="U23" i="3" s="1"/>
  <c r="U31" i="3" s="1"/>
  <c r="U39" i="3" s="1"/>
  <c r="U47" i="3" s="1"/>
  <c r="U55" i="3" s="1"/>
  <c r="V15" i="3"/>
  <c r="V23" i="3" s="1"/>
  <c r="V31" i="3" s="1"/>
  <c r="V39" i="3" s="1"/>
  <c r="V47" i="3" s="1"/>
  <c r="V55" i="3" s="1"/>
  <c r="W15" i="3"/>
  <c r="W23" i="3" s="1"/>
  <c r="W31" i="3" s="1"/>
  <c r="W39" i="3" s="1"/>
  <c r="W47" i="3" s="1"/>
  <c r="W55" i="3" s="1"/>
  <c r="X15" i="3"/>
  <c r="Y15" i="3"/>
  <c r="Y23" i="3" s="1"/>
  <c r="Y31" i="3" s="1"/>
  <c r="Y39" i="3" s="1"/>
  <c r="Y47" i="3" s="1"/>
  <c r="Y55" i="3" s="1"/>
  <c r="Z15" i="3"/>
  <c r="Z23" i="3" s="1"/>
  <c r="Z31" i="3" s="1"/>
  <c r="Z39" i="3" s="1"/>
  <c r="Z47" i="3" s="1"/>
  <c r="Z55" i="3" s="1"/>
  <c r="AA15" i="3"/>
  <c r="AA23" i="3" s="1"/>
  <c r="AA31" i="3" s="1"/>
  <c r="AA39" i="3" s="1"/>
  <c r="AA47" i="3" s="1"/>
  <c r="AA55" i="3" s="1"/>
  <c r="AB15" i="3"/>
  <c r="AC15" i="3"/>
  <c r="AC23" i="3" s="1"/>
  <c r="AC31" i="3" s="1"/>
  <c r="AC39" i="3" s="1"/>
  <c r="AC47" i="3" s="1"/>
  <c r="AC55" i="3" s="1"/>
  <c r="AD15" i="3"/>
  <c r="AD23" i="3" s="1"/>
  <c r="AD31" i="3" s="1"/>
  <c r="AD39" i="3" s="1"/>
  <c r="AD47" i="3" s="1"/>
  <c r="AD55" i="3" s="1"/>
  <c r="AE15" i="3"/>
  <c r="AE23" i="3" s="1"/>
  <c r="AE31" i="3" s="1"/>
  <c r="AE39" i="3" s="1"/>
  <c r="AE47" i="3" s="1"/>
  <c r="AE55" i="3" s="1"/>
  <c r="AF15" i="3"/>
  <c r="AG15" i="3"/>
  <c r="AG23" i="3" s="1"/>
  <c r="AG31" i="3" s="1"/>
  <c r="AG39" i="3" s="1"/>
  <c r="AG47" i="3" s="1"/>
  <c r="AG55" i="3" s="1"/>
  <c r="AH15" i="3"/>
  <c r="AH23" i="3" s="1"/>
  <c r="AH31" i="3" s="1"/>
  <c r="AH39" i="3" s="1"/>
  <c r="AH47" i="3" s="1"/>
  <c r="AH55" i="3" s="1"/>
  <c r="AI15" i="3"/>
  <c r="AI23" i="3" s="1"/>
  <c r="AI31" i="3" s="1"/>
  <c r="AI39" i="3" s="1"/>
  <c r="AI47" i="3" s="1"/>
  <c r="AI55" i="3" s="1"/>
  <c r="AJ15" i="3"/>
  <c r="AK15" i="3"/>
  <c r="AK23" i="3" s="1"/>
  <c r="AK31" i="3" s="1"/>
  <c r="AK39" i="3" s="1"/>
  <c r="AK47" i="3" s="1"/>
  <c r="AK55" i="3" s="1"/>
  <c r="AL15" i="3"/>
  <c r="AL23" i="3" s="1"/>
  <c r="AL31" i="3" s="1"/>
  <c r="AL39" i="3" s="1"/>
  <c r="AL47" i="3" s="1"/>
  <c r="AL55" i="3" s="1"/>
  <c r="AM15" i="3"/>
  <c r="AM23" i="3" s="1"/>
  <c r="AM31" i="3" s="1"/>
  <c r="AM39" i="3" s="1"/>
  <c r="AM47" i="3" s="1"/>
  <c r="AM55" i="3" s="1"/>
  <c r="C15" i="3"/>
  <c r="C23" i="3" s="1"/>
  <c r="C31" i="3" s="1"/>
  <c r="C39" i="3" s="1"/>
  <c r="C47" i="3" s="1"/>
  <c r="C55" i="3" s="1"/>
  <c r="C55" i="13" s="1"/>
  <c r="C47" i="13" l="1"/>
  <c r="C23" i="13"/>
  <c r="C31" i="13"/>
  <c r="C39" i="13"/>
  <c r="R2" i="3"/>
  <c r="R3" i="3" s="1"/>
  <c r="P2" i="3"/>
  <c r="P3" i="3" s="1"/>
  <c r="B50" i="3"/>
  <c r="D2" i="7"/>
  <c r="C15" i="13"/>
  <c r="B7" i="3"/>
  <c r="B15" i="3" s="1"/>
  <c r="B10" i="13"/>
  <c r="B11" i="13"/>
  <c r="C7" i="13"/>
  <c r="B59" i="3"/>
  <c r="B51" i="3"/>
  <c r="B43" i="3"/>
  <c r="B35" i="3"/>
  <c r="B27" i="3"/>
  <c r="B19" i="3"/>
  <c r="B41" i="3" l="1"/>
  <c r="B41" i="13" s="1"/>
  <c r="B25" i="3"/>
  <c r="B25" i="13" s="1"/>
  <c r="B17" i="3"/>
  <c r="B17" i="13" s="1"/>
  <c r="B33" i="3"/>
  <c r="B33" i="13" s="1"/>
  <c r="B49" i="3"/>
  <c r="B49" i="13" s="1"/>
  <c r="B42" i="3"/>
  <c r="B42" i="13" s="1"/>
  <c r="B34" i="3"/>
  <c r="B34" i="13" s="1"/>
  <c r="B26" i="3"/>
  <c r="B26" i="13" s="1"/>
  <c r="B58" i="3"/>
  <c r="B58" i="13" s="1"/>
  <c r="B18" i="3"/>
  <c r="B18" i="13" s="1"/>
  <c r="B24" i="3"/>
  <c r="B24" i="13" s="1"/>
  <c r="B40" i="3"/>
  <c r="B40" i="13" s="1"/>
  <c r="B8" i="13"/>
  <c r="B16" i="3"/>
  <c r="B16" i="13" s="1"/>
  <c r="B32" i="3"/>
  <c r="B32" i="13" s="1"/>
  <c r="B57" i="3"/>
  <c r="B57" i="13" s="1"/>
  <c r="B48" i="3"/>
  <c r="B48" i="13" s="1"/>
  <c r="B56" i="3"/>
  <c r="B56" i="13" s="1"/>
  <c r="B9" i="13"/>
  <c r="V2" i="3"/>
  <c r="V3" i="3" s="1"/>
  <c r="T2" i="3"/>
  <c r="T3" i="3" s="1"/>
  <c r="B51" i="13"/>
  <c r="B19" i="13"/>
  <c r="B35" i="13"/>
  <c r="B50" i="13"/>
  <c r="B23" i="3"/>
  <c r="B23" i="13" s="1"/>
  <c r="B15" i="13"/>
  <c r="C3" i="3"/>
  <c r="B7" i="13"/>
  <c r="B31" i="3"/>
  <c r="B27" i="13"/>
  <c r="B59" i="13"/>
  <c r="B43" i="13"/>
  <c r="AM26" i="13" l="1"/>
  <c r="AM26" i="3" s="1"/>
  <c r="AA16" i="13"/>
  <c r="AA16" i="3" s="1"/>
  <c r="AC9" i="13"/>
  <c r="AC9" i="3" s="1"/>
  <c r="AN17" i="13"/>
  <c r="AN27" i="13"/>
  <c r="AN8" i="13"/>
  <c r="AN11" i="13"/>
  <c r="AN11" i="3" s="1"/>
  <c r="AN9" i="13"/>
  <c r="AN9" i="3" s="1"/>
  <c r="AN18" i="13"/>
  <c r="AN25" i="13"/>
  <c r="AN19" i="13"/>
  <c r="AN24" i="13"/>
  <c r="AN10" i="13"/>
  <c r="AN10" i="3" s="1"/>
  <c r="AN16" i="13"/>
  <c r="AN26" i="13"/>
  <c r="AC10" i="13"/>
  <c r="AC10" i="3" s="1"/>
  <c r="V11" i="13"/>
  <c r="R8" i="13"/>
  <c r="R8" i="3" s="1"/>
  <c r="V10" i="13"/>
  <c r="M8" i="13"/>
  <c r="M8" i="3" s="1"/>
  <c r="O9" i="13"/>
  <c r="O9" i="3" s="1"/>
  <c r="L10" i="13"/>
  <c r="L10" i="3" s="1"/>
  <c r="AG11" i="13"/>
  <c r="AG11" i="3" s="1"/>
  <c r="AB9" i="13"/>
  <c r="AB9" i="3" s="1"/>
  <c r="O10" i="13"/>
  <c r="O10" i="3" s="1"/>
  <c r="AB10" i="13"/>
  <c r="AB10" i="3" s="1"/>
  <c r="Z8" i="13"/>
  <c r="Z8" i="3" s="1"/>
  <c r="L8" i="13"/>
  <c r="L8" i="3" s="1"/>
  <c r="AC8" i="13"/>
  <c r="AC8" i="3" s="1"/>
  <c r="AC11" i="13"/>
  <c r="AC11" i="3" s="1"/>
  <c r="AL11" i="13"/>
  <c r="AL11" i="3" s="1"/>
  <c r="X16" i="13"/>
  <c r="X16" i="3" s="1"/>
  <c r="F16" i="13"/>
  <c r="F16" i="3" s="1"/>
  <c r="AE16" i="13"/>
  <c r="AE16" i="3" s="1"/>
  <c r="AE9" i="13"/>
  <c r="AE9" i="3" s="1"/>
  <c r="Z9" i="13"/>
  <c r="Z9" i="3" s="1"/>
  <c r="AE10" i="13"/>
  <c r="AE10" i="3" s="1"/>
  <c r="Z10" i="13"/>
  <c r="Z10" i="3" s="1"/>
  <c r="O8" i="13"/>
  <c r="O8" i="3" s="1"/>
  <c r="AB8" i="13"/>
  <c r="AB8" i="3" s="1"/>
  <c r="O11" i="13"/>
  <c r="O11" i="3" s="1"/>
  <c r="P11" i="13"/>
  <c r="P11" i="3" s="1"/>
  <c r="T16" i="13"/>
  <c r="T16" i="3" s="1"/>
  <c r="V16" i="13"/>
  <c r="R9" i="13"/>
  <c r="R9" i="3" s="1"/>
  <c r="M9" i="13"/>
  <c r="M9" i="3" s="1"/>
  <c r="Y16" i="13"/>
  <c r="Y16" i="3" s="1"/>
  <c r="O16" i="13"/>
  <c r="O16" i="3" s="1"/>
  <c r="R10" i="13"/>
  <c r="R10" i="3" s="1"/>
  <c r="M10" i="13"/>
  <c r="M10" i="3" s="1"/>
  <c r="AE8" i="13"/>
  <c r="AE8" i="3" s="1"/>
  <c r="V8" i="13"/>
  <c r="K11" i="13"/>
  <c r="K11" i="3" s="1"/>
  <c r="F11" i="13"/>
  <c r="F11" i="3" s="1"/>
  <c r="AF11" i="13"/>
  <c r="AF11" i="3" s="1"/>
  <c r="I16" i="13"/>
  <c r="I16" i="3" s="1"/>
  <c r="AL16" i="13"/>
  <c r="AL16" i="3" s="1"/>
  <c r="V9" i="13"/>
  <c r="L9" i="13"/>
  <c r="L9" i="3" s="1"/>
  <c r="AL17" i="13"/>
  <c r="AL17" i="3" s="1"/>
  <c r="AH17" i="13"/>
  <c r="AH17" i="3" s="1"/>
  <c r="AD17" i="13"/>
  <c r="AD17" i="3" s="1"/>
  <c r="Z17" i="13"/>
  <c r="Z17" i="3" s="1"/>
  <c r="V17" i="13"/>
  <c r="R17" i="13"/>
  <c r="R17" i="3" s="1"/>
  <c r="N17" i="13"/>
  <c r="N17" i="3" s="1"/>
  <c r="J17" i="13"/>
  <c r="J17" i="3" s="1"/>
  <c r="F17" i="13"/>
  <c r="F17" i="3" s="1"/>
  <c r="AK17" i="13"/>
  <c r="AK17" i="3" s="1"/>
  <c r="AG17" i="13"/>
  <c r="AG17" i="3" s="1"/>
  <c r="AC17" i="13"/>
  <c r="AC17" i="3" s="1"/>
  <c r="Y17" i="13"/>
  <c r="Y17" i="3" s="1"/>
  <c r="U17" i="13"/>
  <c r="U17" i="3" s="1"/>
  <c r="Q17" i="13"/>
  <c r="Q17" i="3" s="1"/>
  <c r="M17" i="13"/>
  <c r="M17" i="3" s="1"/>
  <c r="I17" i="13"/>
  <c r="I17" i="3" s="1"/>
  <c r="E17" i="13"/>
  <c r="E17" i="3" s="1"/>
  <c r="AJ17" i="13"/>
  <c r="AJ17" i="3" s="1"/>
  <c r="AF17" i="13"/>
  <c r="AF17" i="3" s="1"/>
  <c r="AB17" i="13"/>
  <c r="AB17" i="3" s="1"/>
  <c r="X17" i="13"/>
  <c r="X17" i="3" s="1"/>
  <c r="T17" i="13"/>
  <c r="T17" i="3" s="1"/>
  <c r="P17" i="13"/>
  <c r="P17" i="3" s="1"/>
  <c r="L17" i="13"/>
  <c r="L17" i="3" s="1"/>
  <c r="H17" i="13"/>
  <c r="H17" i="3" s="1"/>
  <c r="D17" i="13"/>
  <c r="D17" i="3" s="1"/>
  <c r="AA17" i="13"/>
  <c r="AA17" i="3" s="1"/>
  <c r="K17" i="13"/>
  <c r="K17" i="3" s="1"/>
  <c r="AE17" i="13"/>
  <c r="AE17" i="3" s="1"/>
  <c r="AM17" i="13"/>
  <c r="AM17" i="3" s="1"/>
  <c r="W17" i="13"/>
  <c r="W17" i="3" s="1"/>
  <c r="G17" i="13"/>
  <c r="G17" i="3" s="1"/>
  <c r="O17" i="13"/>
  <c r="O17" i="3" s="1"/>
  <c r="AI17" i="13"/>
  <c r="AI17" i="3" s="1"/>
  <c r="S17" i="13"/>
  <c r="S17" i="3" s="1"/>
  <c r="C17" i="13"/>
  <c r="C17" i="3" s="1"/>
  <c r="AJ25" i="13"/>
  <c r="AJ25" i="3" s="1"/>
  <c r="AF25" i="13"/>
  <c r="AF25" i="3" s="1"/>
  <c r="AB25" i="13"/>
  <c r="AB25" i="3" s="1"/>
  <c r="X25" i="13"/>
  <c r="X25" i="3" s="1"/>
  <c r="T25" i="13"/>
  <c r="T25" i="3" s="1"/>
  <c r="P25" i="13"/>
  <c r="P25" i="3" s="1"/>
  <c r="L25" i="13"/>
  <c r="L25" i="3" s="1"/>
  <c r="H25" i="13"/>
  <c r="H25" i="3" s="1"/>
  <c r="D25" i="13"/>
  <c r="D25" i="3" s="1"/>
  <c r="AM25" i="13"/>
  <c r="AM25" i="3" s="1"/>
  <c r="AI25" i="13"/>
  <c r="AI25" i="3" s="1"/>
  <c r="AE25" i="13"/>
  <c r="AE25" i="3" s="1"/>
  <c r="AA25" i="13"/>
  <c r="AA25" i="3" s="1"/>
  <c r="W25" i="13"/>
  <c r="W25" i="3" s="1"/>
  <c r="S25" i="13"/>
  <c r="S25" i="3" s="1"/>
  <c r="O25" i="13"/>
  <c r="O25" i="3" s="1"/>
  <c r="K25" i="13"/>
  <c r="K25" i="3" s="1"/>
  <c r="G25" i="13"/>
  <c r="G25" i="3" s="1"/>
  <c r="C25" i="13"/>
  <c r="C25" i="3" s="1"/>
  <c r="AL25" i="13"/>
  <c r="AL25" i="3" s="1"/>
  <c r="AH25" i="13"/>
  <c r="AH25" i="3" s="1"/>
  <c r="AD25" i="13"/>
  <c r="AD25" i="3" s="1"/>
  <c r="Z25" i="13"/>
  <c r="Z25" i="3" s="1"/>
  <c r="V25" i="13"/>
  <c r="V25" i="3" s="1"/>
  <c r="R25" i="13"/>
  <c r="R25" i="3" s="1"/>
  <c r="N25" i="13"/>
  <c r="N25" i="3" s="1"/>
  <c r="J25" i="13"/>
  <c r="J25" i="3" s="1"/>
  <c r="F25" i="13"/>
  <c r="F25" i="3" s="1"/>
  <c r="AC25" i="13"/>
  <c r="AC25" i="3" s="1"/>
  <c r="M25" i="13"/>
  <c r="M25" i="3" s="1"/>
  <c r="Q25" i="13"/>
  <c r="Q25" i="3" s="1"/>
  <c r="Y25" i="13"/>
  <c r="Y25" i="3" s="1"/>
  <c r="I25" i="13"/>
  <c r="I25" i="3" s="1"/>
  <c r="AG25" i="13"/>
  <c r="AG25" i="3" s="1"/>
  <c r="AK25" i="13"/>
  <c r="AK25" i="3" s="1"/>
  <c r="U25" i="13"/>
  <c r="U25" i="3" s="1"/>
  <c r="E25" i="13"/>
  <c r="E25" i="3" s="1"/>
  <c r="AJ19" i="13"/>
  <c r="AJ19" i="3" s="1"/>
  <c r="AF19" i="13"/>
  <c r="AF19" i="3" s="1"/>
  <c r="AB19" i="13"/>
  <c r="AB19" i="3" s="1"/>
  <c r="X19" i="13"/>
  <c r="X19" i="3" s="1"/>
  <c r="T19" i="13"/>
  <c r="T19" i="3" s="1"/>
  <c r="P19" i="13"/>
  <c r="P19" i="3" s="1"/>
  <c r="L19" i="13"/>
  <c r="L19" i="3" s="1"/>
  <c r="H19" i="13"/>
  <c r="H19" i="3" s="1"/>
  <c r="D19" i="13"/>
  <c r="D19" i="3" s="1"/>
  <c r="AM19" i="13"/>
  <c r="AM19" i="3" s="1"/>
  <c r="AI19" i="13"/>
  <c r="AI19" i="3" s="1"/>
  <c r="AE19" i="13"/>
  <c r="AE19" i="3" s="1"/>
  <c r="AA19" i="13"/>
  <c r="AA19" i="3" s="1"/>
  <c r="W19" i="13"/>
  <c r="W19" i="3" s="1"/>
  <c r="S19" i="13"/>
  <c r="S19" i="3" s="1"/>
  <c r="O19" i="13"/>
  <c r="O19" i="3" s="1"/>
  <c r="K19" i="13"/>
  <c r="K19" i="3" s="1"/>
  <c r="G19" i="13"/>
  <c r="G19" i="3" s="1"/>
  <c r="C19" i="13"/>
  <c r="C19" i="3" s="1"/>
  <c r="AL19" i="13"/>
  <c r="AL19" i="3" s="1"/>
  <c r="AH19" i="13"/>
  <c r="AH19" i="3" s="1"/>
  <c r="AD19" i="13"/>
  <c r="AD19" i="3" s="1"/>
  <c r="Z19" i="13"/>
  <c r="Z19" i="3" s="1"/>
  <c r="V19" i="13"/>
  <c r="R19" i="13"/>
  <c r="R19" i="3" s="1"/>
  <c r="N19" i="13"/>
  <c r="N19" i="3" s="1"/>
  <c r="J19" i="13"/>
  <c r="J19" i="3" s="1"/>
  <c r="F19" i="13"/>
  <c r="F19" i="3" s="1"/>
  <c r="AG19" i="13"/>
  <c r="AG19" i="3" s="1"/>
  <c r="Q19" i="13"/>
  <c r="Q19" i="3" s="1"/>
  <c r="AK19" i="13"/>
  <c r="AK19" i="3" s="1"/>
  <c r="E19" i="13"/>
  <c r="E19" i="3" s="1"/>
  <c r="AC19" i="13"/>
  <c r="AC19" i="3" s="1"/>
  <c r="M19" i="13"/>
  <c r="M19" i="3" s="1"/>
  <c r="Y19" i="13"/>
  <c r="Y19" i="3" s="1"/>
  <c r="I19" i="13"/>
  <c r="I19" i="3" s="1"/>
  <c r="U19" i="13"/>
  <c r="U19" i="3" s="1"/>
  <c r="AJ26" i="13"/>
  <c r="AJ26" i="3" s="1"/>
  <c r="U26" i="13"/>
  <c r="U26" i="3" s="1"/>
  <c r="AK26" i="13"/>
  <c r="AK26" i="3" s="1"/>
  <c r="K26" i="13"/>
  <c r="K26" i="3" s="1"/>
  <c r="AK24" i="13"/>
  <c r="AK24" i="3" s="1"/>
  <c r="AG24" i="13"/>
  <c r="AG24" i="3" s="1"/>
  <c r="AC24" i="13"/>
  <c r="AC24" i="3" s="1"/>
  <c r="Y24" i="13"/>
  <c r="Y24" i="3" s="1"/>
  <c r="U24" i="13"/>
  <c r="U24" i="3" s="1"/>
  <c r="Q24" i="13"/>
  <c r="Q24" i="3" s="1"/>
  <c r="M24" i="13"/>
  <c r="M24" i="3" s="1"/>
  <c r="I24" i="13"/>
  <c r="I24" i="3" s="1"/>
  <c r="E24" i="13"/>
  <c r="E24" i="3" s="1"/>
  <c r="AJ24" i="13"/>
  <c r="AJ24" i="3" s="1"/>
  <c r="AF24" i="13"/>
  <c r="AF24" i="3" s="1"/>
  <c r="AB24" i="13"/>
  <c r="AB24" i="3" s="1"/>
  <c r="X24" i="13"/>
  <c r="X24" i="3" s="1"/>
  <c r="T24" i="13"/>
  <c r="T24" i="3" s="1"/>
  <c r="P24" i="13"/>
  <c r="P24" i="3" s="1"/>
  <c r="L24" i="13"/>
  <c r="L24" i="3" s="1"/>
  <c r="H24" i="13"/>
  <c r="H24" i="3" s="1"/>
  <c r="D24" i="13"/>
  <c r="D24" i="3" s="1"/>
  <c r="AM24" i="13"/>
  <c r="AM24" i="3" s="1"/>
  <c r="AI24" i="13"/>
  <c r="AI24" i="3" s="1"/>
  <c r="AE24" i="13"/>
  <c r="AE24" i="3" s="1"/>
  <c r="AA24" i="13"/>
  <c r="AA24" i="3" s="1"/>
  <c r="W24" i="13"/>
  <c r="W24" i="3" s="1"/>
  <c r="S24" i="13"/>
  <c r="S24" i="3" s="1"/>
  <c r="O24" i="13"/>
  <c r="O24" i="3" s="1"/>
  <c r="K24" i="13"/>
  <c r="K24" i="3" s="1"/>
  <c r="G24" i="13"/>
  <c r="G24" i="3" s="1"/>
  <c r="C24" i="13"/>
  <c r="C24" i="3" s="1"/>
  <c r="AH24" i="13"/>
  <c r="AH24" i="3" s="1"/>
  <c r="R24" i="13"/>
  <c r="R24" i="3" s="1"/>
  <c r="V24" i="13"/>
  <c r="AD24" i="13"/>
  <c r="AD24" i="3" s="1"/>
  <c r="N24" i="13"/>
  <c r="N24" i="3" s="1"/>
  <c r="F24" i="13"/>
  <c r="F24" i="3" s="1"/>
  <c r="Z24" i="13"/>
  <c r="Z24" i="3" s="1"/>
  <c r="J24" i="13"/>
  <c r="J24" i="3" s="1"/>
  <c r="AL24" i="13"/>
  <c r="AL24" i="3" s="1"/>
  <c r="AD10" i="13"/>
  <c r="AD10" i="3" s="1"/>
  <c r="S10" i="13"/>
  <c r="S10" i="3" s="1"/>
  <c r="AI10" i="13"/>
  <c r="AI10" i="3" s="1"/>
  <c r="AH10" i="13"/>
  <c r="AH10" i="3" s="1"/>
  <c r="P10" i="13"/>
  <c r="P10" i="3" s="1"/>
  <c r="AF10" i="13"/>
  <c r="AF10" i="3" s="1"/>
  <c r="AL10" i="13"/>
  <c r="AL10" i="3" s="1"/>
  <c r="Q10" i="13"/>
  <c r="Q10" i="3" s="1"/>
  <c r="AG10" i="13"/>
  <c r="AG10" i="3" s="1"/>
  <c r="AL8" i="13"/>
  <c r="AL8" i="3" s="1"/>
  <c r="S8" i="13"/>
  <c r="S8" i="3" s="1"/>
  <c r="AI8" i="13"/>
  <c r="AI8" i="3" s="1"/>
  <c r="AD8" i="13"/>
  <c r="AD8" i="3" s="1"/>
  <c r="P8" i="13"/>
  <c r="P8" i="3" s="1"/>
  <c r="AF8" i="13"/>
  <c r="AF8" i="3" s="1"/>
  <c r="AH8" i="13"/>
  <c r="AH8" i="3" s="1"/>
  <c r="Q8" i="13"/>
  <c r="Q8" i="3" s="1"/>
  <c r="AG8" i="13"/>
  <c r="AG8" i="3" s="1"/>
  <c r="S11" i="13"/>
  <c r="S11" i="3" s="1"/>
  <c r="E11" i="13"/>
  <c r="E11" i="3" s="1"/>
  <c r="AK11" i="13"/>
  <c r="AK11" i="3" s="1"/>
  <c r="W11" i="13"/>
  <c r="W11" i="3" s="1"/>
  <c r="J11" i="13"/>
  <c r="J11" i="3" s="1"/>
  <c r="Z11" i="13"/>
  <c r="Z11" i="3" s="1"/>
  <c r="D11" i="13"/>
  <c r="D11" i="3" s="1"/>
  <c r="T11" i="13"/>
  <c r="T11" i="3" s="1"/>
  <c r="AJ11" i="13"/>
  <c r="AJ11" i="3" s="1"/>
  <c r="D16" i="13"/>
  <c r="D16" i="3" s="1"/>
  <c r="P16" i="13"/>
  <c r="P16" i="3" s="1"/>
  <c r="M16" i="13"/>
  <c r="M16" i="3" s="1"/>
  <c r="AC16" i="13"/>
  <c r="AC16" i="3" s="1"/>
  <c r="J16" i="13"/>
  <c r="J16" i="3" s="1"/>
  <c r="Z16" i="13"/>
  <c r="Z16" i="3" s="1"/>
  <c r="C16" i="13"/>
  <c r="C16" i="3" s="1"/>
  <c r="S16" i="13"/>
  <c r="S16" i="3" s="1"/>
  <c r="AI16" i="13"/>
  <c r="AI16" i="3" s="1"/>
  <c r="AH9" i="13"/>
  <c r="AH9" i="3" s="1"/>
  <c r="S9" i="13"/>
  <c r="S9" i="3" s="1"/>
  <c r="AI9" i="13"/>
  <c r="AI9" i="3" s="1"/>
  <c r="AD9" i="13"/>
  <c r="AD9" i="3" s="1"/>
  <c r="P9" i="13"/>
  <c r="P9" i="3" s="1"/>
  <c r="AF9" i="13"/>
  <c r="AF9" i="3" s="1"/>
  <c r="AL9" i="13"/>
  <c r="AL9" i="3" s="1"/>
  <c r="Q9" i="13"/>
  <c r="Q9" i="3" s="1"/>
  <c r="AG9" i="13"/>
  <c r="AG9" i="3" s="1"/>
  <c r="AF26" i="13"/>
  <c r="AF26" i="3" s="1"/>
  <c r="AB26" i="13"/>
  <c r="AB26" i="3" s="1"/>
  <c r="I26" i="13"/>
  <c r="I26" i="3" s="1"/>
  <c r="Y26" i="13"/>
  <c r="Y26" i="3" s="1"/>
  <c r="F26" i="13"/>
  <c r="F26" i="3" s="1"/>
  <c r="V26" i="13"/>
  <c r="AL26" i="13"/>
  <c r="AL26" i="3" s="1"/>
  <c r="O26" i="13"/>
  <c r="O26" i="3" s="1"/>
  <c r="AE26" i="13"/>
  <c r="AE26" i="3" s="1"/>
  <c r="AH26" i="13"/>
  <c r="AH26" i="3" s="1"/>
  <c r="AL27" i="13"/>
  <c r="AL27" i="3" s="1"/>
  <c r="AH27" i="13"/>
  <c r="AH27" i="3" s="1"/>
  <c r="AD27" i="13"/>
  <c r="AD27" i="3" s="1"/>
  <c r="Z27" i="13"/>
  <c r="Z27" i="3" s="1"/>
  <c r="V27" i="13"/>
  <c r="R27" i="13"/>
  <c r="R27" i="3" s="1"/>
  <c r="N27" i="13"/>
  <c r="N27" i="3" s="1"/>
  <c r="J27" i="13"/>
  <c r="J27" i="3" s="1"/>
  <c r="F27" i="13"/>
  <c r="F27" i="3" s="1"/>
  <c r="AK27" i="13"/>
  <c r="AK27" i="3" s="1"/>
  <c r="AG27" i="13"/>
  <c r="AG27" i="3" s="1"/>
  <c r="AC27" i="13"/>
  <c r="AC27" i="3" s="1"/>
  <c r="Y27" i="13"/>
  <c r="Y27" i="3" s="1"/>
  <c r="U27" i="13"/>
  <c r="U27" i="3" s="1"/>
  <c r="Q27" i="13"/>
  <c r="Q27" i="3" s="1"/>
  <c r="M27" i="13"/>
  <c r="M27" i="3" s="1"/>
  <c r="I27" i="13"/>
  <c r="I27" i="3" s="1"/>
  <c r="E27" i="13"/>
  <c r="E27" i="3" s="1"/>
  <c r="AJ27" i="13"/>
  <c r="AJ27" i="3" s="1"/>
  <c r="AF27" i="13"/>
  <c r="AF27" i="3" s="1"/>
  <c r="AB27" i="13"/>
  <c r="AB27" i="3" s="1"/>
  <c r="X27" i="13"/>
  <c r="X27" i="3" s="1"/>
  <c r="T27" i="13"/>
  <c r="T27" i="3" s="1"/>
  <c r="P27" i="13"/>
  <c r="P27" i="3" s="1"/>
  <c r="L27" i="13"/>
  <c r="L27" i="3" s="1"/>
  <c r="H27" i="13"/>
  <c r="H27" i="3" s="1"/>
  <c r="D27" i="13"/>
  <c r="D27" i="3" s="1"/>
  <c r="AI27" i="13"/>
  <c r="AI27" i="3" s="1"/>
  <c r="S27" i="13"/>
  <c r="S27" i="3" s="1"/>
  <c r="C27" i="13"/>
  <c r="C27" i="3" s="1"/>
  <c r="AM27" i="13"/>
  <c r="AM27" i="3" s="1"/>
  <c r="AE27" i="13"/>
  <c r="AE27" i="3" s="1"/>
  <c r="O27" i="13"/>
  <c r="O27" i="3" s="1"/>
  <c r="G27" i="13"/>
  <c r="G27" i="3" s="1"/>
  <c r="AA27" i="13"/>
  <c r="AA27" i="3" s="1"/>
  <c r="K27" i="13"/>
  <c r="K27" i="3" s="1"/>
  <c r="W27" i="13"/>
  <c r="W27" i="3" s="1"/>
  <c r="G10" i="13"/>
  <c r="G10" i="3" s="1"/>
  <c r="W10" i="13"/>
  <c r="W10" i="3" s="1"/>
  <c r="AM10" i="13"/>
  <c r="AM10" i="3" s="1"/>
  <c r="D10" i="13"/>
  <c r="D10" i="3" s="1"/>
  <c r="T10" i="13"/>
  <c r="T10" i="3" s="1"/>
  <c r="AJ10" i="13"/>
  <c r="AJ10" i="3" s="1"/>
  <c r="E10" i="13"/>
  <c r="E10" i="3" s="1"/>
  <c r="U10" i="13"/>
  <c r="U10" i="3" s="1"/>
  <c r="AK10" i="13"/>
  <c r="AK10" i="3" s="1"/>
  <c r="G8" i="13"/>
  <c r="G8" i="3" s="1"/>
  <c r="W8" i="13"/>
  <c r="W8" i="3" s="1"/>
  <c r="AM8" i="13"/>
  <c r="AM8" i="3" s="1"/>
  <c r="D8" i="13"/>
  <c r="D8" i="3" s="1"/>
  <c r="T8" i="13"/>
  <c r="T8" i="3" s="1"/>
  <c r="AJ8" i="13"/>
  <c r="AJ8" i="3" s="1"/>
  <c r="E8" i="13"/>
  <c r="E8" i="3" s="1"/>
  <c r="U8" i="13"/>
  <c r="U8" i="3" s="1"/>
  <c r="AK8" i="13"/>
  <c r="AK8" i="3" s="1"/>
  <c r="I11" i="13"/>
  <c r="I11" i="3" s="1"/>
  <c r="AA11" i="13"/>
  <c r="AA11" i="3" s="1"/>
  <c r="M11" i="13"/>
  <c r="M11" i="3" s="1"/>
  <c r="Y11" i="13"/>
  <c r="Y11" i="3" s="1"/>
  <c r="AE11" i="13"/>
  <c r="AE11" i="3" s="1"/>
  <c r="N11" i="13"/>
  <c r="N11" i="3" s="1"/>
  <c r="AD11" i="13"/>
  <c r="AD11" i="3" s="1"/>
  <c r="H11" i="13"/>
  <c r="H11" i="3" s="1"/>
  <c r="X11" i="13"/>
  <c r="X11" i="3" s="1"/>
  <c r="AJ16" i="13"/>
  <c r="AJ16" i="3" s="1"/>
  <c r="L16" i="13"/>
  <c r="L16" i="3" s="1"/>
  <c r="AF16" i="13"/>
  <c r="AF16" i="3" s="1"/>
  <c r="Q16" i="13"/>
  <c r="Q16" i="3" s="1"/>
  <c r="AG16" i="13"/>
  <c r="AG16" i="3" s="1"/>
  <c r="N16" i="13"/>
  <c r="N16" i="3" s="1"/>
  <c r="AD16" i="13"/>
  <c r="AD16" i="3" s="1"/>
  <c r="G16" i="13"/>
  <c r="G16" i="3" s="1"/>
  <c r="W16" i="13"/>
  <c r="W16" i="3" s="1"/>
  <c r="AM16" i="13"/>
  <c r="AM16" i="3" s="1"/>
  <c r="G9" i="13"/>
  <c r="G9" i="3" s="1"/>
  <c r="W9" i="13"/>
  <c r="W9" i="3" s="1"/>
  <c r="AM9" i="13"/>
  <c r="AM9" i="3" s="1"/>
  <c r="D9" i="13"/>
  <c r="D9" i="3" s="1"/>
  <c r="T9" i="13"/>
  <c r="T9" i="3" s="1"/>
  <c r="AJ9" i="13"/>
  <c r="AJ9" i="3" s="1"/>
  <c r="E9" i="13"/>
  <c r="E9" i="3" s="1"/>
  <c r="U9" i="13"/>
  <c r="U9" i="3" s="1"/>
  <c r="AK9" i="13"/>
  <c r="AK9" i="3" s="1"/>
  <c r="D26" i="13"/>
  <c r="D26" i="3" s="1"/>
  <c r="H26" i="13"/>
  <c r="H26" i="3" s="1"/>
  <c r="M26" i="13"/>
  <c r="M26" i="3" s="1"/>
  <c r="AC26" i="13"/>
  <c r="AC26" i="3" s="1"/>
  <c r="J26" i="13"/>
  <c r="J26" i="3" s="1"/>
  <c r="Z26" i="13"/>
  <c r="Z26" i="3" s="1"/>
  <c r="C26" i="13"/>
  <c r="C26" i="3" s="1"/>
  <c r="S26" i="13"/>
  <c r="S26" i="3" s="1"/>
  <c r="AI26" i="13"/>
  <c r="AI26" i="3" s="1"/>
  <c r="AK18" i="13"/>
  <c r="AK18" i="3" s="1"/>
  <c r="AG18" i="13"/>
  <c r="AG18" i="3" s="1"/>
  <c r="AC18" i="13"/>
  <c r="AC18" i="3" s="1"/>
  <c r="Y18" i="13"/>
  <c r="Y18" i="3" s="1"/>
  <c r="U18" i="13"/>
  <c r="U18" i="3" s="1"/>
  <c r="Q18" i="13"/>
  <c r="Q18" i="3" s="1"/>
  <c r="M18" i="13"/>
  <c r="M18" i="3" s="1"/>
  <c r="I18" i="13"/>
  <c r="I18" i="3" s="1"/>
  <c r="E18" i="13"/>
  <c r="E18" i="3" s="1"/>
  <c r="AJ18" i="13"/>
  <c r="AJ18" i="3" s="1"/>
  <c r="AF18" i="13"/>
  <c r="AF18" i="3" s="1"/>
  <c r="AB18" i="13"/>
  <c r="AB18" i="3" s="1"/>
  <c r="X18" i="13"/>
  <c r="X18" i="3" s="1"/>
  <c r="T18" i="13"/>
  <c r="T18" i="3" s="1"/>
  <c r="P18" i="13"/>
  <c r="P18" i="3" s="1"/>
  <c r="L18" i="13"/>
  <c r="L18" i="3" s="1"/>
  <c r="H18" i="13"/>
  <c r="H18" i="3" s="1"/>
  <c r="D18" i="13"/>
  <c r="D18" i="3" s="1"/>
  <c r="AM18" i="13"/>
  <c r="AM18" i="3" s="1"/>
  <c r="AI18" i="13"/>
  <c r="AI18" i="3" s="1"/>
  <c r="AE18" i="13"/>
  <c r="AE18" i="3" s="1"/>
  <c r="AA18" i="13"/>
  <c r="AA18" i="3" s="1"/>
  <c r="W18" i="13"/>
  <c r="W18" i="3" s="1"/>
  <c r="S18" i="13"/>
  <c r="S18" i="3" s="1"/>
  <c r="O18" i="13"/>
  <c r="O18" i="3" s="1"/>
  <c r="K18" i="13"/>
  <c r="K18" i="3" s="1"/>
  <c r="G18" i="13"/>
  <c r="G18" i="3" s="1"/>
  <c r="C18" i="13"/>
  <c r="C18" i="3" s="1"/>
  <c r="AL18" i="13"/>
  <c r="AL18" i="3" s="1"/>
  <c r="V18" i="13"/>
  <c r="F18" i="13"/>
  <c r="F18" i="3" s="1"/>
  <c r="AH18" i="13"/>
  <c r="AH18" i="3" s="1"/>
  <c r="R18" i="13"/>
  <c r="R18" i="3" s="1"/>
  <c r="Z18" i="13"/>
  <c r="Z18" i="3" s="1"/>
  <c r="AD18" i="13"/>
  <c r="AD18" i="3" s="1"/>
  <c r="N18" i="13"/>
  <c r="N18" i="3" s="1"/>
  <c r="J18" i="13"/>
  <c r="J18" i="3" s="1"/>
  <c r="P26" i="13"/>
  <c r="P26" i="3" s="1"/>
  <c r="E26" i="13"/>
  <c r="E26" i="3" s="1"/>
  <c r="R26" i="13"/>
  <c r="R26" i="3" s="1"/>
  <c r="AA26" i="13"/>
  <c r="AA26" i="3" s="1"/>
  <c r="J10" i="13"/>
  <c r="J10" i="3" s="1"/>
  <c r="K10" i="13"/>
  <c r="K10" i="3" s="1"/>
  <c r="AA10" i="13"/>
  <c r="AA10" i="3" s="1"/>
  <c r="F10" i="13"/>
  <c r="F10" i="3" s="1"/>
  <c r="H10" i="13"/>
  <c r="H10" i="3" s="1"/>
  <c r="X10" i="13"/>
  <c r="X10" i="3" s="1"/>
  <c r="N10" i="13"/>
  <c r="N10" i="3" s="1"/>
  <c r="I10" i="13"/>
  <c r="I10" i="3" s="1"/>
  <c r="Y10" i="13"/>
  <c r="Y10" i="3" s="1"/>
  <c r="J8" i="13"/>
  <c r="J8" i="3" s="1"/>
  <c r="K8" i="13"/>
  <c r="K8" i="3" s="1"/>
  <c r="AA8" i="13"/>
  <c r="AA8" i="3" s="1"/>
  <c r="F8" i="13"/>
  <c r="F8" i="3" s="1"/>
  <c r="H8" i="13"/>
  <c r="H8" i="3" s="1"/>
  <c r="X8" i="13"/>
  <c r="X8" i="3" s="1"/>
  <c r="N8" i="13"/>
  <c r="N8" i="3" s="1"/>
  <c r="I8" i="13"/>
  <c r="I8" i="3" s="1"/>
  <c r="Y8" i="13"/>
  <c r="Y8" i="3" s="1"/>
  <c r="Q11" i="13"/>
  <c r="Q11" i="3" s="1"/>
  <c r="AI11" i="13"/>
  <c r="AI11" i="3" s="1"/>
  <c r="U11" i="13"/>
  <c r="U11" i="3" s="1"/>
  <c r="G11" i="13"/>
  <c r="G11" i="3" s="1"/>
  <c r="AM11" i="13"/>
  <c r="AM11" i="3" s="1"/>
  <c r="R11" i="13"/>
  <c r="R11" i="3" s="1"/>
  <c r="AH11" i="13"/>
  <c r="AH11" i="3" s="1"/>
  <c r="L11" i="13"/>
  <c r="L11" i="3" s="1"/>
  <c r="AB11" i="13"/>
  <c r="AB11" i="3" s="1"/>
  <c r="H16" i="13"/>
  <c r="H16" i="3" s="1"/>
  <c r="AB16" i="13"/>
  <c r="AB16" i="3" s="1"/>
  <c r="E16" i="13"/>
  <c r="E16" i="3" s="1"/>
  <c r="U16" i="13"/>
  <c r="U16" i="3" s="1"/>
  <c r="AK16" i="13"/>
  <c r="AK16" i="3" s="1"/>
  <c r="R16" i="13"/>
  <c r="R16" i="3" s="1"/>
  <c r="AH16" i="13"/>
  <c r="AH16" i="3" s="1"/>
  <c r="K16" i="13"/>
  <c r="K16" i="3" s="1"/>
  <c r="J9" i="13"/>
  <c r="J9" i="3" s="1"/>
  <c r="K9" i="13"/>
  <c r="K9" i="3" s="1"/>
  <c r="AA9" i="13"/>
  <c r="AA9" i="3" s="1"/>
  <c r="F9" i="13"/>
  <c r="F9" i="3" s="1"/>
  <c r="H9" i="13"/>
  <c r="H9" i="3" s="1"/>
  <c r="X9" i="13"/>
  <c r="X9" i="3" s="1"/>
  <c r="N9" i="13"/>
  <c r="N9" i="3" s="1"/>
  <c r="I9" i="13"/>
  <c r="I9" i="3" s="1"/>
  <c r="Y9" i="13"/>
  <c r="Y9" i="3" s="1"/>
  <c r="L26" i="13"/>
  <c r="L26" i="3" s="1"/>
  <c r="T26" i="13"/>
  <c r="T26" i="3" s="1"/>
  <c r="X26" i="13"/>
  <c r="X26" i="3" s="1"/>
  <c r="Q26" i="13"/>
  <c r="Q26" i="3" s="1"/>
  <c r="AG26" i="13"/>
  <c r="AG26" i="3" s="1"/>
  <c r="N26" i="13"/>
  <c r="N26" i="3" s="1"/>
  <c r="AD26" i="13"/>
  <c r="AD26" i="3" s="1"/>
  <c r="G26" i="13"/>
  <c r="G26" i="3" s="1"/>
  <c r="W26" i="13"/>
  <c r="W26" i="3" s="1"/>
  <c r="C9" i="13"/>
  <c r="C9" i="3" s="1"/>
  <c r="C10" i="13"/>
  <c r="C10" i="3" s="1"/>
  <c r="C8" i="13"/>
  <c r="C8" i="3" s="1"/>
  <c r="C11" i="13"/>
  <c r="C11" i="3" s="1"/>
  <c r="B31" i="13"/>
  <c r="AN34" i="13" s="1"/>
  <c r="B39" i="3"/>
  <c r="AO24" i="3" l="1"/>
  <c r="AN24" i="3"/>
  <c r="AO17" i="3"/>
  <c r="AN17" i="3"/>
  <c r="AO26" i="3"/>
  <c r="AN26" i="3"/>
  <c r="AO19" i="3"/>
  <c r="AN19" i="3"/>
  <c r="AO16" i="3"/>
  <c r="AN16" i="3"/>
  <c r="AO25" i="3"/>
  <c r="AN25" i="3"/>
  <c r="AO34" i="3"/>
  <c r="AN34" i="3"/>
  <c r="AO18" i="3"/>
  <c r="AN18" i="3"/>
  <c r="AO27" i="3"/>
  <c r="AN27" i="3"/>
  <c r="AO9" i="3"/>
  <c r="AO11" i="3"/>
  <c r="AN8" i="3"/>
  <c r="AO8" i="3"/>
  <c r="AO10" i="3"/>
  <c r="V8" i="3"/>
  <c r="V27" i="3"/>
  <c r="V26" i="3"/>
  <c r="V24" i="3"/>
  <c r="V17" i="3"/>
  <c r="V16" i="3"/>
  <c r="V18" i="3"/>
  <c r="V19" i="3"/>
  <c r="Z2" i="3"/>
  <c r="Z3" i="3" s="1"/>
  <c r="B13" i="13"/>
  <c r="B61" i="3"/>
  <c r="B61" i="13" s="1"/>
  <c r="B45" i="3"/>
  <c r="B45" i="13" s="1"/>
  <c r="B29" i="3"/>
  <c r="B29" i="13" s="1"/>
  <c r="B53" i="3"/>
  <c r="B53" i="13" s="1"/>
  <c r="B37" i="3"/>
  <c r="B37" i="13" s="1"/>
  <c r="AN37" i="13" s="1"/>
  <c r="B21" i="3"/>
  <c r="B21" i="13" s="1"/>
  <c r="X2" i="3"/>
  <c r="X3" i="3" s="1"/>
  <c r="B12" i="13"/>
  <c r="B60" i="3"/>
  <c r="B60" i="13" s="1"/>
  <c r="B44" i="3"/>
  <c r="B44" i="13" s="1"/>
  <c r="B28" i="3"/>
  <c r="B28" i="13" s="1"/>
  <c r="B52" i="3"/>
  <c r="B52" i="13" s="1"/>
  <c r="B36" i="3"/>
  <c r="B36" i="13" s="1"/>
  <c r="AN36" i="13" s="1"/>
  <c r="B20" i="3"/>
  <c r="B20" i="13" s="1"/>
  <c r="AL34" i="13"/>
  <c r="AL34" i="3" s="1"/>
  <c r="AN32" i="13"/>
  <c r="AN35" i="13"/>
  <c r="AN33" i="13"/>
  <c r="W34" i="13"/>
  <c r="W34" i="3" s="1"/>
  <c r="AA35" i="13"/>
  <c r="AA35" i="3" s="1"/>
  <c r="U33" i="13"/>
  <c r="U33" i="3" s="1"/>
  <c r="AH33" i="13"/>
  <c r="AH33" i="3" s="1"/>
  <c r="Q35" i="13"/>
  <c r="Q35" i="3" s="1"/>
  <c r="AB34" i="13"/>
  <c r="AB34" i="3" s="1"/>
  <c r="K33" i="13"/>
  <c r="K33" i="3" s="1"/>
  <c r="V34" i="13"/>
  <c r="E33" i="13"/>
  <c r="E33" i="3" s="1"/>
  <c r="AB33" i="13"/>
  <c r="AB33" i="3" s="1"/>
  <c r="AK33" i="13"/>
  <c r="AK33" i="3" s="1"/>
  <c r="AA33" i="13"/>
  <c r="AA33" i="3" s="1"/>
  <c r="V35" i="13"/>
  <c r="D35" i="13"/>
  <c r="D35" i="3" s="1"/>
  <c r="AG35" i="13"/>
  <c r="AG35" i="3" s="1"/>
  <c r="AA34" i="13"/>
  <c r="AA34" i="3" s="1"/>
  <c r="I34" i="13"/>
  <c r="I34" i="3" s="1"/>
  <c r="AJ32" i="13"/>
  <c r="AJ32" i="3" s="1"/>
  <c r="T32" i="13"/>
  <c r="T32" i="3" s="1"/>
  <c r="D32" i="13"/>
  <c r="D32" i="3" s="1"/>
  <c r="AA32" i="13"/>
  <c r="AA32" i="3" s="1"/>
  <c r="K32" i="13"/>
  <c r="K32" i="3" s="1"/>
  <c r="AH32" i="13"/>
  <c r="AH32" i="3" s="1"/>
  <c r="R32" i="13"/>
  <c r="R32" i="3" s="1"/>
  <c r="AC32" i="13"/>
  <c r="AC32" i="3" s="1"/>
  <c r="AK32" i="13"/>
  <c r="AK32" i="3" s="1"/>
  <c r="AG32" i="13"/>
  <c r="AG32" i="3" s="1"/>
  <c r="AF32" i="13"/>
  <c r="AF32" i="3" s="1"/>
  <c r="P32" i="13"/>
  <c r="P32" i="3" s="1"/>
  <c r="AM32" i="13"/>
  <c r="AM32" i="3" s="1"/>
  <c r="W32" i="13"/>
  <c r="W32" i="3" s="1"/>
  <c r="G32" i="13"/>
  <c r="G32" i="3" s="1"/>
  <c r="AD32" i="13"/>
  <c r="AD32" i="3" s="1"/>
  <c r="N32" i="13"/>
  <c r="N32" i="3" s="1"/>
  <c r="M32" i="13"/>
  <c r="M32" i="3" s="1"/>
  <c r="U32" i="13"/>
  <c r="U32" i="3" s="1"/>
  <c r="F32" i="13"/>
  <c r="F32" i="3" s="1"/>
  <c r="I32" i="13"/>
  <c r="I32" i="3" s="1"/>
  <c r="AB32" i="13"/>
  <c r="AB32" i="3" s="1"/>
  <c r="L32" i="13"/>
  <c r="L32" i="3" s="1"/>
  <c r="AI32" i="13"/>
  <c r="AI32" i="3" s="1"/>
  <c r="S32" i="13"/>
  <c r="S32" i="3" s="1"/>
  <c r="C32" i="13"/>
  <c r="C32" i="3" s="1"/>
  <c r="Z32" i="13"/>
  <c r="Z32" i="3" s="1"/>
  <c r="J32" i="13"/>
  <c r="J32" i="3" s="1"/>
  <c r="Y32" i="13"/>
  <c r="Y32" i="3" s="1"/>
  <c r="E32" i="13"/>
  <c r="E32" i="3" s="1"/>
  <c r="X32" i="13"/>
  <c r="X32" i="3" s="1"/>
  <c r="H32" i="13"/>
  <c r="H32" i="3" s="1"/>
  <c r="AE32" i="13"/>
  <c r="AE32" i="3" s="1"/>
  <c r="O32" i="13"/>
  <c r="O32" i="3" s="1"/>
  <c r="AL32" i="13"/>
  <c r="AL32" i="3" s="1"/>
  <c r="V32" i="13"/>
  <c r="Q32" i="13"/>
  <c r="Q32" i="3" s="1"/>
  <c r="AH34" i="13"/>
  <c r="AH34" i="3" s="1"/>
  <c r="R34" i="13"/>
  <c r="R34" i="3" s="1"/>
  <c r="AK34" i="13"/>
  <c r="AK34" i="3" s="1"/>
  <c r="U34" i="13"/>
  <c r="U34" i="3" s="1"/>
  <c r="E34" i="13"/>
  <c r="E34" i="3" s="1"/>
  <c r="X34" i="13"/>
  <c r="X34" i="3" s="1"/>
  <c r="H34" i="13"/>
  <c r="H34" i="3" s="1"/>
  <c r="C34" i="13"/>
  <c r="C34" i="3" s="1"/>
  <c r="K34" i="13"/>
  <c r="K34" i="3" s="1"/>
  <c r="AC35" i="13"/>
  <c r="AC35" i="3" s="1"/>
  <c r="M35" i="13"/>
  <c r="M35" i="3" s="1"/>
  <c r="AF35" i="13"/>
  <c r="AF35" i="3" s="1"/>
  <c r="P35" i="13"/>
  <c r="P35" i="3" s="1"/>
  <c r="AM35" i="13"/>
  <c r="AM35" i="3" s="1"/>
  <c r="W35" i="13"/>
  <c r="W35" i="3" s="1"/>
  <c r="G35" i="13"/>
  <c r="G35" i="3" s="1"/>
  <c r="Z35" i="13"/>
  <c r="Z35" i="3" s="1"/>
  <c r="F35" i="13"/>
  <c r="F35" i="3" s="1"/>
  <c r="AM33" i="13"/>
  <c r="AM33" i="3" s="1"/>
  <c r="W33" i="13"/>
  <c r="W33" i="3" s="1"/>
  <c r="G33" i="13"/>
  <c r="G33" i="3" s="1"/>
  <c r="AD33" i="13"/>
  <c r="AD33" i="3" s="1"/>
  <c r="N33" i="13"/>
  <c r="N33" i="3" s="1"/>
  <c r="AG33" i="13"/>
  <c r="AG33" i="3" s="1"/>
  <c r="Q33" i="13"/>
  <c r="Q33" i="3" s="1"/>
  <c r="X33" i="13"/>
  <c r="X33" i="3" s="1"/>
  <c r="D33" i="13"/>
  <c r="D33" i="3" s="1"/>
  <c r="L33" i="13"/>
  <c r="L33" i="3" s="1"/>
  <c r="AD34" i="13"/>
  <c r="AD34" i="3" s="1"/>
  <c r="N34" i="13"/>
  <c r="N34" i="3" s="1"/>
  <c r="AG34" i="13"/>
  <c r="AG34" i="3" s="1"/>
  <c r="Q34" i="13"/>
  <c r="Q34" i="3" s="1"/>
  <c r="AJ34" i="13"/>
  <c r="AJ34" i="3" s="1"/>
  <c r="T34" i="13"/>
  <c r="T34" i="3" s="1"/>
  <c r="D34" i="13"/>
  <c r="D34" i="3" s="1"/>
  <c r="AE34" i="13"/>
  <c r="AE34" i="3" s="1"/>
  <c r="AM34" i="13"/>
  <c r="AM34" i="3" s="1"/>
  <c r="Y35" i="13"/>
  <c r="Y35" i="3" s="1"/>
  <c r="I35" i="13"/>
  <c r="I35" i="3" s="1"/>
  <c r="AB35" i="13"/>
  <c r="AB35" i="3" s="1"/>
  <c r="L35" i="13"/>
  <c r="L35" i="3" s="1"/>
  <c r="AI35" i="13"/>
  <c r="AI35" i="3" s="1"/>
  <c r="S35" i="13"/>
  <c r="S35" i="3" s="1"/>
  <c r="C35" i="13"/>
  <c r="C35" i="3" s="1"/>
  <c r="J35" i="13"/>
  <c r="J35" i="3" s="1"/>
  <c r="R35" i="13"/>
  <c r="R35" i="3" s="1"/>
  <c r="AI33" i="13"/>
  <c r="AI33" i="3" s="1"/>
  <c r="S33" i="13"/>
  <c r="S33" i="3" s="1"/>
  <c r="C33" i="13"/>
  <c r="C33" i="3" s="1"/>
  <c r="Z33" i="13"/>
  <c r="Z33" i="3" s="1"/>
  <c r="J33" i="13"/>
  <c r="J33" i="3" s="1"/>
  <c r="AC33" i="13"/>
  <c r="AC33" i="3" s="1"/>
  <c r="M33" i="13"/>
  <c r="M33" i="3" s="1"/>
  <c r="H33" i="13"/>
  <c r="H33" i="3" s="1"/>
  <c r="AF33" i="13"/>
  <c r="AF33" i="3" s="1"/>
  <c r="Z34" i="13"/>
  <c r="Z34" i="3" s="1"/>
  <c r="J34" i="13"/>
  <c r="J34" i="3" s="1"/>
  <c r="AC34" i="13"/>
  <c r="AC34" i="3" s="1"/>
  <c r="M34" i="13"/>
  <c r="M34" i="3" s="1"/>
  <c r="AF34" i="13"/>
  <c r="AF34" i="3" s="1"/>
  <c r="P34" i="13"/>
  <c r="P34" i="3" s="1"/>
  <c r="AI34" i="13"/>
  <c r="AI34" i="3" s="1"/>
  <c r="O34" i="13"/>
  <c r="O34" i="3" s="1"/>
  <c r="G34" i="13"/>
  <c r="G34" i="3" s="1"/>
  <c r="AK35" i="13"/>
  <c r="AK35" i="3" s="1"/>
  <c r="U35" i="13"/>
  <c r="U35" i="3" s="1"/>
  <c r="E35" i="13"/>
  <c r="E35" i="3" s="1"/>
  <c r="X35" i="13"/>
  <c r="X35" i="3" s="1"/>
  <c r="H35" i="13"/>
  <c r="H35" i="3" s="1"/>
  <c r="AE35" i="13"/>
  <c r="AE35" i="3" s="1"/>
  <c r="O35" i="13"/>
  <c r="O35" i="3" s="1"/>
  <c r="AD35" i="13"/>
  <c r="AD35" i="3" s="1"/>
  <c r="AL35" i="13"/>
  <c r="AL35" i="3" s="1"/>
  <c r="AH35" i="13"/>
  <c r="AH35" i="3" s="1"/>
  <c r="W37" i="13"/>
  <c r="W37" i="3" s="1"/>
  <c r="AE33" i="13"/>
  <c r="AE33" i="3" s="1"/>
  <c r="O33" i="13"/>
  <c r="O33" i="3" s="1"/>
  <c r="AL33" i="13"/>
  <c r="AL33" i="3" s="1"/>
  <c r="V33" i="13"/>
  <c r="F33" i="13"/>
  <c r="F33" i="3" s="1"/>
  <c r="Y33" i="13"/>
  <c r="Y33" i="3" s="1"/>
  <c r="I33" i="13"/>
  <c r="I33" i="3" s="1"/>
  <c r="AJ33" i="13"/>
  <c r="AJ33" i="3" s="1"/>
  <c r="P33" i="13"/>
  <c r="P33" i="3" s="1"/>
  <c r="T33" i="13"/>
  <c r="T33" i="3" s="1"/>
  <c r="R33" i="13"/>
  <c r="R33" i="3" s="1"/>
  <c r="N35" i="13"/>
  <c r="N35" i="3" s="1"/>
  <c r="T35" i="13"/>
  <c r="T35" i="3" s="1"/>
  <c r="S34" i="13"/>
  <c r="S34" i="3" s="1"/>
  <c r="Y34" i="13"/>
  <c r="Y34" i="3" s="1"/>
  <c r="K35" i="13"/>
  <c r="K35" i="3" s="1"/>
  <c r="AJ35" i="13"/>
  <c r="AJ35" i="3" s="1"/>
  <c r="L34" i="13"/>
  <c r="L34" i="3" s="1"/>
  <c r="F34" i="13"/>
  <c r="F34" i="3" s="1"/>
  <c r="V9" i="3"/>
  <c r="V11" i="3"/>
  <c r="V10" i="3"/>
  <c r="B39" i="13"/>
  <c r="B47" i="3"/>
  <c r="AP8" i="3" l="1"/>
  <c r="AF36" i="13"/>
  <c r="AF36" i="3" s="1"/>
  <c r="AO33" i="3"/>
  <c r="AN33" i="3"/>
  <c r="AO35" i="3"/>
  <c r="AN35" i="3"/>
  <c r="AO36" i="3"/>
  <c r="AN36" i="3"/>
  <c r="AO37" i="3"/>
  <c r="AN37" i="3"/>
  <c r="AO32" i="3"/>
  <c r="AN32" i="3"/>
  <c r="H37" i="13"/>
  <c r="H37" i="3" s="1"/>
  <c r="AJ36" i="13"/>
  <c r="AJ36" i="3" s="1"/>
  <c r="P37" i="13"/>
  <c r="P37" i="3" s="1"/>
  <c r="AH37" i="13"/>
  <c r="AH37" i="3" s="1"/>
  <c r="AJ37" i="13"/>
  <c r="AJ37" i="3" s="1"/>
  <c r="K37" i="13"/>
  <c r="K37" i="3" s="1"/>
  <c r="N37" i="13"/>
  <c r="N37" i="3" s="1"/>
  <c r="E37" i="13"/>
  <c r="E37" i="3" s="1"/>
  <c r="AA37" i="13"/>
  <c r="AA37" i="3" s="1"/>
  <c r="L36" i="13"/>
  <c r="L36" i="3" s="1"/>
  <c r="M37" i="13"/>
  <c r="M37" i="3" s="1"/>
  <c r="X37" i="13"/>
  <c r="X37" i="3" s="1"/>
  <c r="AD37" i="13"/>
  <c r="AD37" i="3" s="1"/>
  <c r="U37" i="13"/>
  <c r="U37" i="3" s="1"/>
  <c r="AE37" i="13"/>
  <c r="AE37" i="3" s="1"/>
  <c r="V36" i="13"/>
  <c r="T36" i="13"/>
  <c r="T36" i="3" s="1"/>
  <c r="H36" i="13"/>
  <c r="H36" i="3" s="1"/>
  <c r="AK36" i="13"/>
  <c r="AK36" i="3" s="1"/>
  <c r="AD36" i="13"/>
  <c r="AD36" i="3" s="1"/>
  <c r="V33" i="3"/>
  <c r="V32" i="3"/>
  <c r="V35" i="3"/>
  <c r="V34" i="3"/>
  <c r="AG37" i="13"/>
  <c r="AG37" i="3" s="1"/>
  <c r="AM37" i="13"/>
  <c r="AM37" i="3" s="1"/>
  <c r="AK37" i="13"/>
  <c r="AK37" i="3" s="1"/>
  <c r="Y37" i="13"/>
  <c r="Y37" i="3" s="1"/>
  <c r="Y36" i="13"/>
  <c r="Y36" i="3" s="1"/>
  <c r="J36" i="13"/>
  <c r="J36" i="3" s="1"/>
  <c r="F37" i="13"/>
  <c r="F37" i="3" s="1"/>
  <c r="AH36" i="13"/>
  <c r="AH36" i="3" s="1"/>
  <c r="F36" i="13"/>
  <c r="F36" i="3" s="1"/>
  <c r="AI36" i="13"/>
  <c r="AI36" i="3" s="1"/>
  <c r="AG36" i="13"/>
  <c r="AG36" i="3" s="1"/>
  <c r="C37" i="13"/>
  <c r="C37" i="3" s="1"/>
  <c r="Q37" i="13"/>
  <c r="Q37" i="3" s="1"/>
  <c r="G37" i="13"/>
  <c r="G37" i="3" s="1"/>
  <c r="AF37" i="13"/>
  <c r="AF37" i="3" s="1"/>
  <c r="R37" i="13"/>
  <c r="R37" i="3" s="1"/>
  <c r="L37" i="13"/>
  <c r="L37" i="3" s="1"/>
  <c r="AL37" i="13"/>
  <c r="AL37" i="3" s="1"/>
  <c r="M36" i="13"/>
  <c r="M36" i="3" s="1"/>
  <c r="K36" i="13"/>
  <c r="K36" i="3" s="1"/>
  <c r="O36" i="13"/>
  <c r="O36" i="3" s="1"/>
  <c r="Z36" i="13"/>
  <c r="Z36" i="3" s="1"/>
  <c r="G36" i="13"/>
  <c r="G36" i="3" s="1"/>
  <c r="T37" i="13"/>
  <c r="T37" i="3" s="1"/>
  <c r="AI37" i="13"/>
  <c r="AI37" i="3" s="1"/>
  <c r="S37" i="13"/>
  <c r="S37" i="3" s="1"/>
  <c r="J37" i="13"/>
  <c r="J37" i="3" s="1"/>
  <c r="I37" i="13"/>
  <c r="I37" i="3" s="1"/>
  <c r="O37" i="13"/>
  <c r="O37" i="3" s="1"/>
  <c r="E36" i="13"/>
  <c r="E36" i="3" s="1"/>
  <c r="AA36" i="13"/>
  <c r="AA36" i="3" s="1"/>
  <c r="U36" i="13"/>
  <c r="U36" i="3" s="1"/>
  <c r="AE36" i="13"/>
  <c r="AE36" i="3" s="1"/>
  <c r="S36" i="13"/>
  <c r="S36" i="3" s="1"/>
  <c r="P36" i="13"/>
  <c r="P36" i="3" s="1"/>
  <c r="AB37" i="13"/>
  <c r="AB37" i="3" s="1"/>
  <c r="D37" i="13"/>
  <c r="D37" i="3" s="1"/>
  <c r="V37" i="13"/>
  <c r="R36" i="13"/>
  <c r="R36" i="3" s="1"/>
  <c r="D36" i="13"/>
  <c r="D36" i="3" s="1"/>
  <c r="AC36" i="13"/>
  <c r="AC36" i="3" s="1"/>
  <c r="AL36" i="13"/>
  <c r="AL36" i="3" s="1"/>
  <c r="X36" i="13"/>
  <c r="X36" i="3" s="1"/>
  <c r="Q36" i="13"/>
  <c r="Q36" i="3" s="1"/>
  <c r="C36" i="13"/>
  <c r="C36" i="3" s="1"/>
  <c r="AB36" i="13"/>
  <c r="AB36" i="3" s="1"/>
  <c r="I36" i="13"/>
  <c r="I36" i="3" s="1"/>
  <c r="W36" i="13"/>
  <c r="W36" i="3" s="1"/>
  <c r="AC37" i="13"/>
  <c r="AC37" i="3" s="1"/>
  <c r="N36" i="13"/>
  <c r="N36" i="3" s="1"/>
  <c r="AM36" i="13"/>
  <c r="AM36" i="3" s="1"/>
  <c r="Z37" i="13"/>
  <c r="Z37" i="3" s="1"/>
  <c r="AD21" i="13"/>
  <c r="AD21" i="3" s="1"/>
  <c r="N21" i="13"/>
  <c r="N21" i="3" s="1"/>
  <c r="AG21" i="13"/>
  <c r="AG21" i="3" s="1"/>
  <c r="Q21" i="13"/>
  <c r="Q21" i="3" s="1"/>
  <c r="AJ21" i="13"/>
  <c r="AJ21" i="3" s="1"/>
  <c r="T21" i="13"/>
  <c r="T21" i="3" s="1"/>
  <c r="D21" i="13"/>
  <c r="D21" i="3" s="1"/>
  <c r="K21" i="13"/>
  <c r="K21" i="3" s="1"/>
  <c r="AE21" i="13"/>
  <c r="AE21" i="3" s="1"/>
  <c r="Z21" i="13"/>
  <c r="Z21" i="3" s="1"/>
  <c r="J21" i="13"/>
  <c r="J21" i="3" s="1"/>
  <c r="AC21" i="13"/>
  <c r="AC21" i="3" s="1"/>
  <c r="M21" i="13"/>
  <c r="M21" i="3" s="1"/>
  <c r="AF21" i="13"/>
  <c r="AF21" i="3" s="1"/>
  <c r="P21" i="13"/>
  <c r="P21" i="3" s="1"/>
  <c r="AM21" i="13"/>
  <c r="AM21" i="3" s="1"/>
  <c r="AI21" i="13"/>
  <c r="AI21" i="3" s="1"/>
  <c r="O21" i="13"/>
  <c r="O21" i="3" s="1"/>
  <c r="AL21" i="13"/>
  <c r="AL21" i="3" s="1"/>
  <c r="V21" i="13"/>
  <c r="V21" i="3" s="1"/>
  <c r="F21" i="13"/>
  <c r="F21" i="3" s="1"/>
  <c r="Y21" i="13"/>
  <c r="Y21" i="3" s="1"/>
  <c r="I21" i="13"/>
  <c r="I21" i="3" s="1"/>
  <c r="AB21" i="13"/>
  <c r="AB21" i="3" s="1"/>
  <c r="L21" i="13"/>
  <c r="L21" i="3" s="1"/>
  <c r="W21" i="13"/>
  <c r="W21" i="3" s="1"/>
  <c r="S21" i="13"/>
  <c r="S21" i="3" s="1"/>
  <c r="AA21" i="13"/>
  <c r="AA21" i="3" s="1"/>
  <c r="AN21" i="13"/>
  <c r="AH21" i="13"/>
  <c r="AH21" i="3" s="1"/>
  <c r="R21" i="13"/>
  <c r="R21" i="3" s="1"/>
  <c r="AK21" i="13"/>
  <c r="AK21" i="3" s="1"/>
  <c r="U21" i="13"/>
  <c r="U21" i="3" s="1"/>
  <c r="E21" i="13"/>
  <c r="E21" i="3" s="1"/>
  <c r="X21" i="13"/>
  <c r="X21" i="3" s="1"/>
  <c r="H21" i="13"/>
  <c r="H21" i="3" s="1"/>
  <c r="G21" i="13"/>
  <c r="G21" i="3" s="1"/>
  <c r="C21" i="13"/>
  <c r="C21" i="3" s="1"/>
  <c r="AN12" i="13"/>
  <c r="AN12" i="3" s="1"/>
  <c r="N12" i="13"/>
  <c r="N12" i="3" s="1"/>
  <c r="S12" i="13"/>
  <c r="S12" i="3" s="1"/>
  <c r="R12" i="13"/>
  <c r="R12" i="3" s="1"/>
  <c r="P12" i="13"/>
  <c r="P12" i="3" s="1"/>
  <c r="V12" i="13"/>
  <c r="T12" i="13"/>
  <c r="T12" i="3" s="1"/>
  <c r="E12" i="13"/>
  <c r="E12" i="3" s="1"/>
  <c r="AE12" i="13"/>
  <c r="AE12" i="3" s="1"/>
  <c r="AI12" i="13"/>
  <c r="AI12" i="3" s="1"/>
  <c r="L12" i="13"/>
  <c r="L12" i="3" s="1"/>
  <c r="G12" i="13"/>
  <c r="G12" i="3" s="1"/>
  <c r="Q12" i="13"/>
  <c r="Q12" i="3" s="1"/>
  <c r="AH12" i="13"/>
  <c r="AH12" i="3" s="1"/>
  <c r="AF12" i="13"/>
  <c r="AF12" i="3" s="1"/>
  <c r="AG12" i="13"/>
  <c r="AG12" i="3" s="1"/>
  <c r="AL12" i="13"/>
  <c r="AL12" i="3" s="1"/>
  <c r="AJ12" i="13"/>
  <c r="AJ12" i="3" s="1"/>
  <c r="J12" i="13"/>
  <c r="J12" i="3" s="1"/>
  <c r="H12" i="13"/>
  <c r="H12" i="3" s="1"/>
  <c r="K12" i="13"/>
  <c r="K12" i="3" s="1"/>
  <c r="AD12" i="13"/>
  <c r="AD12" i="3" s="1"/>
  <c r="U12" i="13"/>
  <c r="U12" i="3" s="1"/>
  <c r="W12" i="13"/>
  <c r="W12" i="3" s="1"/>
  <c r="AK12" i="13"/>
  <c r="AK12" i="3" s="1"/>
  <c r="AA12" i="13"/>
  <c r="AA12" i="3" s="1"/>
  <c r="M12" i="13"/>
  <c r="M12" i="3" s="1"/>
  <c r="Z12" i="13"/>
  <c r="Z12" i="3" s="1"/>
  <c r="X12" i="13"/>
  <c r="X12" i="3" s="1"/>
  <c r="C12" i="13"/>
  <c r="C12" i="3" s="1"/>
  <c r="AB12" i="13"/>
  <c r="AB12" i="3" s="1"/>
  <c r="I12" i="13"/>
  <c r="I12" i="3" s="1"/>
  <c r="Y12" i="13"/>
  <c r="Y12" i="3" s="1"/>
  <c r="AM12" i="13"/>
  <c r="AM12" i="3" s="1"/>
  <c r="F12" i="13"/>
  <c r="F12" i="3" s="1"/>
  <c r="D12" i="13"/>
  <c r="D12" i="3" s="1"/>
  <c r="AC12" i="13"/>
  <c r="AC12" i="3" s="1"/>
  <c r="O12" i="13"/>
  <c r="O12" i="3" s="1"/>
  <c r="AN13" i="13"/>
  <c r="AN13" i="3" s="1"/>
  <c r="AC13" i="13"/>
  <c r="AC13" i="3" s="1"/>
  <c r="G13" i="13"/>
  <c r="G13" i="3" s="1"/>
  <c r="AF13" i="13"/>
  <c r="AF13" i="3" s="1"/>
  <c r="W13" i="13"/>
  <c r="W13" i="3" s="1"/>
  <c r="P13" i="13"/>
  <c r="P13" i="3" s="1"/>
  <c r="U13" i="13"/>
  <c r="U13" i="3" s="1"/>
  <c r="AA13" i="13"/>
  <c r="AA13" i="3" s="1"/>
  <c r="AK13" i="13"/>
  <c r="AK13" i="3" s="1"/>
  <c r="AE13" i="13"/>
  <c r="AE13" i="3" s="1"/>
  <c r="V13" i="13"/>
  <c r="L13" i="13"/>
  <c r="L13" i="3" s="1"/>
  <c r="J13" i="13"/>
  <c r="J13" i="3" s="1"/>
  <c r="N13" i="13"/>
  <c r="N13" i="3" s="1"/>
  <c r="D13" i="13"/>
  <c r="D13" i="3" s="1"/>
  <c r="R13" i="13"/>
  <c r="R13" i="3" s="1"/>
  <c r="H13" i="13"/>
  <c r="H13" i="3" s="1"/>
  <c r="M13" i="13"/>
  <c r="M13" i="3" s="1"/>
  <c r="AL13" i="13"/>
  <c r="AL13" i="3" s="1"/>
  <c r="AB13" i="13"/>
  <c r="AB13" i="3" s="1"/>
  <c r="C13" i="13"/>
  <c r="C13" i="3" s="1"/>
  <c r="AM13" i="13"/>
  <c r="AM13" i="3" s="1"/>
  <c r="AD13" i="13"/>
  <c r="AD13" i="3" s="1"/>
  <c r="T13" i="13"/>
  <c r="T13" i="3" s="1"/>
  <c r="Y13" i="13"/>
  <c r="Y13" i="3" s="1"/>
  <c r="AH13" i="13"/>
  <c r="AH13" i="3" s="1"/>
  <c r="X13" i="13"/>
  <c r="X13" i="3" s="1"/>
  <c r="I13" i="13"/>
  <c r="I13" i="3" s="1"/>
  <c r="S13" i="13"/>
  <c r="S13" i="3" s="1"/>
  <c r="E13" i="13"/>
  <c r="E13" i="3" s="1"/>
  <c r="Z13" i="13"/>
  <c r="Z13" i="3" s="1"/>
  <c r="Q13" i="13"/>
  <c r="Q13" i="3" s="1"/>
  <c r="K13" i="13"/>
  <c r="K13" i="3" s="1"/>
  <c r="AJ13" i="13"/>
  <c r="AJ13" i="3" s="1"/>
  <c r="AG13" i="13"/>
  <c r="AG13" i="3" s="1"/>
  <c r="O13" i="13"/>
  <c r="O13" i="3" s="1"/>
  <c r="F13" i="13"/>
  <c r="F13" i="3" s="1"/>
  <c r="AI13" i="13"/>
  <c r="AI13" i="3" s="1"/>
  <c r="S20" i="13"/>
  <c r="S20" i="3" s="1"/>
  <c r="AJ20" i="13"/>
  <c r="AJ20" i="3" s="1"/>
  <c r="AF20" i="13"/>
  <c r="AF20" i="3" s="1"/>
  <c r="AG20" i="13"/>
  <c r="AG20" i="3" s="1"/>
  <c r="W20" i="13"/>
  <c r="W20" i="3" s="1"/>
  <c r="D20" i="13"/>
  <c r="D20" i="3" s="1"/>
  <c r="AK20" i="13"/>
  <c r="AK20" i="3" s="1"/>
  <c r="AA20" i="13"/>
  <c r="AA20" i="3" s="1"/>
  <c r="X20" i="13"/>
  <c r="X20" i="3" s="1"/>
  <c r="V20" i="13"/>
  <c r="V20" i="3" s="1"/>
  <c r="AN20" i="13"/>
  <c r="J20" i="13"/>
  <c r="J20" i="3" s="1"/>
  <c r="P20" i="13"/>
  <c r="P20" i="3" s="1"/>
  <c r="N20" i="13"/>
  <c r="N20" i="3" s="1"/>
  <c r="AM20" i="13"/>
  <c r="AM20" i="3" s="1"/>
  <c r="H20" i="13"/>
  <c r="H20" i="3" s="1"/>
  <c r="R20" i="13"/>
  <c r="R20" i="3" s="1"/>
  <c r="I20" i="13"/>
  <c r="I20" i="3" s="1"/>
  <c r="AL20" i="13"/>
  <c r="AL20" i="3" s="1"/>
  <c r="AI20" i="13"/>
  <c r="AI20" i="3" s="1"/>
  <c r="M20" i="13"/>
  <c r="M20" i="3" s="1"/>
  <c r="L20" i="13"/>
  <c r="L20" i="3" s="1"/>
  <c r="AB20" i="13"/>
  <c r="AB20" i="3" s="1"/>
  <c r="AD20" i="13"/>
  <c r="AD20" i="3" s="1"/>
  <c r="E20" i="13"/>
  <c r="E20" i="3" s="1"/>
  <c r="AH20" i="13"/>
  <c r="AH20" i="3" s="1"/>
  <c r="Y20" i="13"/>
  <c r="Y20" i="3" s="1"/>
  <c r="O20" i="13"/>
  <c r="O20" i="3" s="1"/>
  <c r="AC20" i="13"/>
  <c r="AC20" i="3" s="1"/>
  <c r="C20" i="13"/>
  <c r="C20" i="3" s="1"/>
  <c r="Z20" i="13"/>
  <c r="Z20" i="3" s="1"/>
  <c r="Q20" i="13"/>
  <c r="Q20" i="3" s="1"/>
  <c r="G20" i="13"/>
  <c r="G20" i="3" s="1"/>
  <c r="U20" i="13"/>
  <c r="U20" i="3" s="1"/>
  <c r="K20" i="13"/>
  <c r="K20" i="3" s="1"/>
  <c r="T20" i="13"/>
  <c r="T20" i="3" s="1"/>
  <c r="F20" i="13"/>
  <c r="F20" i="3" s="1"/>
  <c r="AE20" i="13"/>
  <c r="AE20" i="3" s="1"/>
  <c r="AH28" i="13"/>
  <c r="AH28" i="3" s="1"/>
  <c r="AK28" i="13"/>
  <c r="AK28" i="3" s="1"/>
  <c r="Q28" i="13"/>
  <c r="Q28" i="3" s="1"/>
  <c r="AI28" i="13"/>
  <c r="AI28" i="3" s="1"/>
  <c r="P28" i="13"/>
  <c r="P28" i="3" s="1"/>
  <c r="AG28" i="13"/>
  <c r="AG28" i="3" s="1"/>
  <c r="O28" i="13"/>
  <c r="O28" i="3" s="1"/>
  <c r="AE28" i="13"/>
  <c r="AE28" i="3" s="1"/>
  <c r="R28" i="13"/>
  <c r="R28" i="3" s="1"/>
  <c r="AD28" i="13"/>
  <c r="AD28" i="3" s="1"/>
  <c r="AC28" i="13"/>
  <c r="AC28" i="3" s="1"/>
  <c r="M28" i="13"/>
  <c r="M28" i="3" s="1"/>
  <c r="AB28" i="13"/>
  <c r="AB28" i="3" s="1"/>
  <c r="L28" i="13"/>
  <c r="L28" i="3" s="1"/>
  <c r="AA28" i="13"/>
  <c r="AA28" i="3" s="1"/>
  <c r="K28" i="13"/>
  <c r="K28" i="3" s="1"/>
  <c r="N28" i="13"/>
  <c r="N28" i="3" s="1"/>
  <c r="V28" i="13"/>
  <c r="V28" i="3" s="1"/>
  <c r="AN28" i="13"/>
  <c r="AJ28" i="13"/>
  <c r="AJ28" i="3" s="1"/>
  <c r="Y28" i="13"/>
  <c r="Y28" i="3" s="1"/>
  <c r="I28" i="13"/>
  <c r="I28" i="3" s="1"/>
  <c r="X28" i="13"/>
  <c r="X28" i="3" s="1"/>
  <c r="H28" i="13"/>
  <c r="H28" i="3" s="1"/>
  <c r="W28" i="13"/>
  <c r="W28" i="3" s="1"/>
  <c r="G28" i="13"/>
  <c r="G28" i="3" s="1"/>
  <c r="Z28" i="13"/>
  <c r="Z28" i="3" s="1"/>
  <c r="F28" i="13"/>
  <c r="F28" i="3" s="1"/>
  <c r="AL28" i="13"/>
  <c r="AL28" i="3" s="1"/>
  <c r="AF28" i="13"/>
  <c r="AF28" i="3" s="1"/>
  <c r="U28" i="13"/>
  <c r="U28" i="3" s="1"/>
  <c r="E28" i="13"/>
  <c r="E28" i="3" s="1"/>
  <c r="T28" i="13"/>
  <c r="T28" i="3" s="1"/>
  <c r="D28" i="13"/>
  <c r="D28" i="3" s="1"/>
  <c r="S28" i="13"/>
  <c r="S28" i="3" s="1"/>
  <c r="C28" i="13"/>
  <c r="C28" i="3" s="1"/>
  <c r="J28" i="13"/>
  <c r="J28" i="3" s="1"/>
  <c r="AM28" i="13"/>
  <c r="AM28" i="3" s="1"/>
  <c r="AN29" i="13"/>
  <c r="Y29" i="13"/>
  <c r="Y29" i="3" s="1"/>
  <c r="I29" i="13"/>
  <c r="I29" i="3" s="1"/>
  <c r="AB29" i="13"/>
  <c r="AB29" i="3" s="1"/>
  <c r="AM29" i="13"/>
  <c r="AM29" i="3" s="1"/>
  <c r="W29" i="13"/>
  <c r="W29" i="3" s="1"/>
  <c r="G29" i="13"/>
  <c r="G29" i="3" s="1"/>
  <c r="H29" i="13"/>
  <c r="H29" i="3" s="1"/>
  <c r="Z29" i="13"/>
  <c r="Z29" i="3" s="1"/>
  <c r="V29" i="13"/>
  <c r="V29" i="3" s="1"/>
  <c r="AK29" i="13"/>
  <c r="AK29" i="3" s="1"/>
  <c r="U29" i="13"/>
  <c r="U29" i="3" s="1"/>
  <c r="E29" i="13"/>
  <c r="E29" i="3" s="1"/>
  <c r="X29" i="13"/>
  <c r="X29" i="3" s="1"/>
  <c r="AI29" i="13"/>
  <c r="AI29" i="3" s="1"/>
  <c r="S29" i="13"/>
  <c r="S29" i="3" s="1"/>
  <c r="C29" i="13"/>
  <c r="C29" i="3" s="1"/>
  <c r="AD29" i="13"/>
  <c r="AD29" i="3" s="1"/>
  <c r="L29" i="13"/>
  <c r="L29" i="3" s="1"/>
  <c r="J29" i="13"/>
  <c r="J29" i="3" s="1"/>
  <c r="AG29" i="13"/>
  <c r="AG29" i="3" s="1"/>
  <c r="Q29" i="13"/>
  <c r="Q29" i="3" s="1"/>
  <c r="AJ29" i="13"/>
  <c r="AJ29" i="3" s="1"/>
  <c r="T29" i="13"/>
  <c r="T29" i="3" s="1"/>
  <c r="AE29" i="13"/>
  <c r="AE29" i="3" s="1"/>
  <c r="O29" i="13"/>
  <c r="O29" i="3" s="1"/>
  <c r="AH29" i="13"/>
  <c r="AH29" i="3" s="1"/>
  <c r="N29" i="13"/>
  <c r="N29" i="3" s="1"/>
  <c r="D29" i="13"/>
  <c r="D29" i="3" s="1"/>
  <c r="AC29" i="13"/>
  <c r="AC29" i="3" s="1"/>
  <c r="M29" i="13"/>
  <c r="M29" i="3" s="1"/>
  <c r="AF29" i="13"/>
  <c r="AF29" i="3" s="1"/>
  <c r="P29" i="13"/>
  <c r="P29" i="3" s="1"/>
  <c r="AA29" i="13"/>
  <c r="AA29" i="3" s="1"/>
  <c r="K29" i="13"/>
  <c r="K29" i="3" s="1"/>
  <c r="R29" i="13"/>
  <c r="R29" i="3" s="1"/>
  <c r="F29" i="13"/>
  <c r="F29" i="3" s="1"/>
  <c r="AL29" i="13"/>
  <c r="AL29" i="3" s="1"/>
  <c r="AN42" i="13"/>
  <c r="AN40" i="13"/>
  <c r="AN44" i="13"/>
  <c r="AN43" i="13"/>
  <c r="AN45" i="13"/>
  <c r="AN41" i="13"/>
  <c r="AP10" i="3"/>
  <c r="AP11" i="3"/>
  <c r="AP9" i="3"/>
  <c r="X42" i="13"/>
  <c r="X42" i="3" s="1"/>
  <c r="H42" i="13"/>
  <c r="H42" i="3" s="1"/>
  <c r="AE42" i="13"/>
  <c r="AE42" i="3" s="1"/>
  <c r="O42" i="13"/>
  <c r="O42" i="3" s="1"/>
  <c r="AL42" i="13"/>
  <c r="AL42" i="3" s="1"/>
  <c r="V42" i="13"/>
  <c r="F42" i="13"/>
  <c r="F42" i="3" s="1"/>
  <c r="AG42" i="13"/>
  <c r="AG42" i="3" s="1"/>
  <c r="Y42" i="13"/>
  <c r="Y42" i="3" s="1"/>
  <c r="AJ42" i="13"/>
  <c r="AJ42" i="3" s="1"/>
  <c r="T42" i="13"/>
  <c r="T42" i="3" s="1"/>
  <c r="D42" i="13"/>
  <c r="D42" i="3" s="1"/>
  <c r="AA42" i="13"/>
  <c r="AA42" i="3" s="1"/>
  <c r="K42" i="13"/>
  <c r="K42" i="3" s="1"/>
  <c r="AH42" i="13"/>
  <c r="AH42" i="3" s="1"/>
  <c r="R42" i="13"/>
  <c r="R42" i="3" s="1"/>
  <c r="AK42" i="13"/>
  <c r="AK42" i="3" s="1"/>
  <c r="Q42" i="13"/>
  <c r="Q42" i="3" s="1"/>
  <c r="I42" i="13"/>
  <c r="I42" i="3" s="1"/>
  <c r="AB42" i="13"/>
  <c r="AB42" i="3" s="1"/>
  <c r="AI42" i="13"/>
  <c r="AI42" i="3" s="1"/>
  <c r="C42" i="13"/>
  <c r="C42" i="3" s="1"/>
  <c r="E42" i="13"/>
  <c r="E42" i="3" s="1"/>
  <c r="AF42" i="13"/>
  <c r="AF42" i="3" s="1"/>
  <c r="P42" i="13"/>
  <c r="P42" i="3" s="1"/>
  <c r="AM42" i="13"/>
  <c r="AM42" i="3" s="1"/>
  <c r="W42" i="13"/>
  <c r="W42" i="3" s="1"/>
  <c r="G42" i="13"/>
  <c r="G42" i="3" s="1"/>
  <c r="AD42" i="13"/>
  <c r="AD42" i="3" s="1"/>
  <c r="N42" i="13"/>
  <c r="N42" i="3" s="1"/>
  <c r="U42" i="13"/>
  <c r="U42" i="3" s="1"/>
  <c r="AC42" i="13"/>
  <c r="AC42" i="3" s="1"/>
  <c r="L42" i="13"/>
  <c r="L42" i="3" s="1"/>
  <c r="S42" i="13"/>
  <c r="S42" i="3" s="1"/>
  <c r="Z42" i="13"/>
  <c r="Z42" i="3" s="1"/>
  <c r="J42" i="13"/>
  <c r="J42" i="3" s="1"/>
  <c r="M42" i="13"/>
  <c r="M42" i="3" s="1"/>
  <c r="AL40" i="13"/>
  <c r="AL40" i="3" s="1"/>
  <c r="V40" i="13"/>
  <c r="F40" i="13"/>
  <c r="F40" i="3" s="1"/>
  <c r="Y40" i="13"/>
  <c r="Y40" i="3" s="1"/>
  <c r="I40" i="13"/>
  <c r="I40" i="3" s="1"/>
  <c r="AB40" i="13"/>
  <c r="AB40" i="3" s="1"/>
  <c r="L40" i="13"/>
  <c r="L40" i="3" s="1"/>
  <c r="O40" i="13"/>
  <c r="O40" i="3" s="1"/>
  <c r="W40" i="13"/>
  <c r="W40" i="3" s="1"/>
  <c r="C40" i="13"/>
  <c r="C40" i="3" s="1"/>
  <c r="Y41" i="13"/>
  <c r="Y41" i="3" s="1"/>
  <c r="I41" i="13"/>
  <c r="I41" i="3" s="1"/>
  <c r="AB41" i="13"/>
  <c r="AB41" i="3" s="1"/>
  <c r="L41" i="13"/>
  <c r="L41" i="3" s="1"/>
  <c r="AI41" i="13"/>
  <c r="AI41" i="3" s="1"/>
  <c r="S41" i="13"/>
  <c r="S41" i="3" s="1"/>
  <c r="C41" i="13"/>
  <c r="C41" i="3" s="1"/>
  <c r="V41" i="13"/>
  <c r="N41" i="13"/>
  <c r="N41" i="3" s="1"/>
  <c r="AC45" i="13"/>
  <c r="AC45" i="3" s="1"/>
  <c r="M45" i="13"/>
  <c r="M45" i="3" s="1"/>
  <c r="AF45" i="13"/>
  <c r="AF45" i="3" s="1"/>
  <c r="P45" i="13"/>
  <c r="P45" i="3" s="1"/>
  <c r="AM45" i="13"/>
  <c r="AM45" i="3" s="1"/>
  <c r="W45" i="13"/>
  <c r="W45" i="3" s="1"/>
  <c r="G45" i="13"/>
  <c r="G45" i="3" s="1"/>
  <c r="F45" i="13"/>
  <c r="F45" i="3" s="1"/>
  <c r="N45" i="13"/>
  <c r="N45" i="3" s="1"/>
  <c r="AE43" i="13"/>
  <c r="AE43" i="3" s="1"/>
  <c r="O43" i="13"/>
  <c r="O43" i="3" s="1"/>
  <c r="AL43" i="13"/>
  <c r="AL43" i="3" s="1"/>
  <c r="V43" i="13"/>
  <c r="F43" i="13"/>
  <c r="F43" i="3" s="1"/>
  <c r="Y43" i="13"/>
  <c r="Y43" i="3" s="1"/>
  <c r="I43" i="13"/>
  <c r="I43" i="3" s="1"/>
  <c r="AB43" i="13"/>
  <c r="AB43" i="3" s="1"/>
  <c r="D43" i="13"/>
  <c r="D43" i="3" s="1"/>
  <c r="Z44" i="13"/>
  <c r="Z44" i="3" s="1"/>
  <c r="J44" i="13"/>
  <c r="J44" i="3" s="1"/>
  <c r="AC44" i="13"/>
  <c r="AC44" i="3" s="1"/>
  <c r="M44" i="13"/>
  <c r="M44" i="3" s="1"/>
  <c r="AF44" i="13"/>
  <c r="AF44" i="3" s="1"/>
  <c r="P44" i="13"/>
  <c r="P44" i="3" s="1"/>
  <c r="AA44" i="13"/>
  <c r="AA44" i="3" s="1"/>
  <c r="G44" i="13"/>
  <c r="G44" i="3" s="1"/>
  <c r="O44" i="13"/>
  <c r="O44" i="3" s="1"/>
  <c r="AH40" i="13"/>
  <c r="AH40" i="3" s="1"/>
  <c r="R40" i="13"/>
  <c r="R40" i="3" s="1"/>
  <c r="AK40" i="13"/>
  <c r="AK40" i="3" s="1"/>
  <c r="U40" i="13"/>
  <c r="U40" i="3" s="1"/>
  <c r="E40" i="13"/>
  <c r="E40" i="3" s="1"/>
  <c r="X40" i="13"/>
  <c r="X40" i="3" s="1"/>
  <c r="H40" i="13"/>
  <c r="H40" i="3" s="1"/>
  <c r="AA40" i="13"/>
  <c r="AA40" i="3" s="1"/>
  <c r="G40" i="13"/>
  <c r="G40" i="3" s="1"/>
  <c r="AK41" i="13"/>
  <c r="AK41" i="3" s="1"/>
  <c r="U41" i="13"/>
  <c r="U41" i="3" s="1"/>
  <c r="E41" i="13"/>
  <c r="E41" i="3" s="1"/>
  <c r="X41" i="13"/>
  <c r="X41" i="3" s="1"/>
  <c r="H41" i="13"/>
  <c r="H41" i="3" s="1"/>
  <c r="AE41" i="13"/>
  <c r="AE41" i="3" s="1"/>
  <c r="O41" i="13"/>
  <c r="O41" i="3" s="1"/>
  <c r="Z41" i="13"/>
  <c r="Z41" i="3" s="1"/>
  <c r="F41" i="13"/>
  <c r="F41" i="3" s="1"/>
  <c r="AD41" i="13"/>
  <c r="AD41" i="3" s="1"/>
  <c r="Y45" i="13"/>
  <c r="Y45" i="3" s="1"/>
  <c r="I45" i="13"/>
  <c r="I45" i="3" s="1"/>
  <c r="AB45" i="13"/>
  <c r="AB45" i="3" s="1"/>
  <c r="L45" i="13"/>
  <c r="L45" i="3" s="1"/>
  <c r="AI45" i="13"/>
  <c r="AI45" i="3" s="1"/>
  <c r="S45" i="13"/>
  <c r="S45" i="3" s="1"/>
  <c r="C45" i="13"/>
  <c r="C45" i="3" s="1"/>
  <c r="AH45" i="13"/>
  <c r="AH45" i="3" s="1"/>
  <c r="Z45" i="13"/>
  <c r="Z45" i="3" s="1"/>
  <c r="AA43" i="13"/>
  <c r="AA43" i="3" s="1"/>
  <c r="K43" i="13"/>
  <c r="K43" i="3" s="1"/>
  <c r="AH43" i="13"/>
  <c r="AH43" i="3" s="1"/>
  <c r="R43" i="13"/>
  <c r="R43" i="3" s="1"/>
  <c r="AK43" i="13"/>
  <c r="AK43" i="3" s="1"/>
  <c r="U43" i="13"/>
  <c r="U43" i="3" s="1"/>
  <c r="E43" i="13"/>
  <c r="E43" i="3" s="1"/>
  <c r="L43" i="13"/>
  <c r="L43" i="3" s="1"/>
  <c r="AJ43" i="13"/>
  <c r="AJ43" i="3" s="1"/>
  <c r="AL44" i="13"/>
  <c r="AL44" i="3" s="1"/>
  <c r="V44" i="13"/>
  <c r="F44" i="13"/>
  <c r="F44" i="3" s="1"/>
  <c r="Y44" i="13"/>
  <c r="Y44" i="3" s="1"/>
  <c r="I44" i="13"/>
  <c r="I44" i="3" s="1"/>
  <c r="AB44" i="13"/>
  <c r="AB44" i="3" s="1"/>
  <c r="L44" i="13"/>
  <c r="L44" i="3" s="1"/>
  <c r="K44" i="13"/>
  <c r="K44" i="3" s="1"/>
  <c r="AI44" i="13"/>
  <c r="AI44" i="3" s="1"/>
  <c r="AE44" i="13"/>
  <c r="AE44" i="3" s="1"/>
  <c r="AD40" i="13"/>
  <c r="AD40" i="3" s="1"/>
  <c r="N40" i="13"/>
  <c r="N40" i="3" s="1"/>
  <c r="AG40" i="13"/>
  <c r="AG40" i="3" s="1"/>
  <c r="Q40" i="13"/>
  <c r="Q40" i="3" s="1"/>
  <c r="AJ40" i="13"/>
  <c r="AJ40" i="3" s="1"/>
  <c r="T40" i="13"/>
  <c r="T40" i="3" s="1"/>
  <c r="D40" i="13"/>
  <c r="D40" i="3" s="1"/>
  <c r="K40" i="13"/>
  <c r="K40" i="3" s="1"/>
  <c r="AI40" i="13"/>
  <c r="AI40" i="3" s="1"/>
  <c r="AG41" i="13"/>
  <c r="AG41" i="3" s="1"/>
  <c r="Q41" i="13"/>
  <c r="Q41" i="3" s="1"/>
  <c r="AJ41" i="13"/>
  <c r="AJ41" i="3" s="1"/>
  <c r="T41" i="13"/>
  <c r="T41" i="3" s="1"/>
  <c r="D41" i="13"/>
  <c r="D41" i="3" s="1"/>
  <c r="AA41" i="13"/>
  <c r="AA41" i="3" s="1"/>
  <c r="K41" i="13"/>
  <c r="K41" i="3" s="1"/>
  <c r="J41" i="13"/>
  <c r="J41" i="3" s="1"/>
  <c r="AH41" i="13"/>
  <c r="AH41" i="3" s="1"/>
  <c r="AK45" i="13"/>
  <c r="AK45" i="3" s="1"/>
  <c r="U45" i="13"/>
  <c r="U45" i="3" s="1"/>
  <c r="E45" i="13"/>
  <c r="E45" i="3" s="1"/>
  <c r="X45" i="13"/>
  <c r="X45" i="3" s="1"/>
  <c r="H45" i="13"/>
  <c r="H45" i="3" s="1"/>
  <c r="AE45" i="13"/>
  <c r="AE45" i="3" s="1"/>
  <c r="O45" i="13"/>
  <c r="O45" i="3" s="1"/>
  <c r="AL45" i="13"/>
  <c r="AL45" i="3" s="1"/>
  <c r="R45" i="13"/>
  <c r="R45" i="3" s="1"/>
  <c r="J45" i="13"/>
  <c r="J45" i="3" s="1"/>
  <c r="AM43" i="13"/>
  <c r="AM43" i="3" s="1"/>
  <c r="W43" i="13"/>
  <c r="W43" i="3" s="1"/>
  <c r="G43" i="13"/>
  <c r="G43" i="3" s="1"/>
  <c r="AD43" i="13"/>
  <c r="AD43" i="3" s="1"/>
  <c r="N43" i="13"/>
  <c r="N43" i="3" s="1"/>
  <c r="AG43" i="13"/>
  <c r="AG43" i="3" s="1"/>
  <c r="Q43" i="13"/>
  <c r="Q43" i="3" s="1"/>
  <c r="AF43" i="13"/>
  <c r="AF43" i="3" s="1"/>
  <c r="X43" i="13"/>
  <c r="X43" i="3" s="1"/>
  <c r="T43" i="13"/>
  <c r="T43" i="3" s="1"/>
  <c r="AH44" i="13"/>
  <c r="AH44" i="3" s="1"/>
  <c r="R44" i="13"/>
  <c r="R44" i="3" s="1"/>
  <c r="AK44" i="13"/>
  <c r="AK44" i="3" s="1"/>
  <c r="U44" i="13"/>
  <c r="U44" i="3" s="1"/>
  <c r="E44" i="13"/>
  <c r="E44" i="3" s="1"/>
  <c r="X44" i="13"/>
  <c r="X44" i="3" s="1"/>
  <c r="H44" i="13"/>
  <c r="H44" i="3" s="1"/>
  <c r="AM44" i="13"/>
  <c r="AM44" i="3" s="1"/>
  <c r="S44" i="13"/>
  <c r="S44" i="3" s="1"/>
  <c r="Z40" i="13"/>
  <c r="Z40" i="3" s="1"/>
  <c r="AF40" i="13"/>
  <c r="AF40" i="3" s="1"/>
  <c r="S40" i="13"/>
  <c r="S40" i="3" s="1"/>
  <c r="P41" i="13"/>
  <c r="P41" i="3" s="1"/>
  <c r="AL41" i="13"/>
  <c r="AL41" i="3" s="1"/>
  <c r="AJ45" i="13"/>
  <c r="AJ45" i="3" s="1"/>
  <c r="K45" i="13"/>
  <c r="K45" i="3" s="1"/>
  <c r="S43" i="13"/>
  <c r="S43" i="3" s="1"/>
  <c r="AC43" i="13"/>
  <c r="AC43" i="3" s="1"/>
  <c r="AG44" i="13"/>
  <c r="AG44" i="3" s="1"/>
  <c r="D44" i="13"/>
  <c r="D44" i="3" s="1"/>
  <c r="AM40" i="13"/>
  <c r="AM40" i="3" s="1"/>
  <c r="AF41" i="13"/>
  <c r="AF41" i="3" s="1"/>
  <c r="Q45" i="13"/>
  <c r="Q45" i="3" s="1"/>
  <c r="AI43" i="13"/>
  <c r="AI43" i="3" s="1"/>
  <c r="N44" i="13"/>
  <c r="N44" i="3" s="1"/>
  <c r="J40" i="13"/>
  <c r="J40" i="3" s="1"/>
  <c r="P40" i="13"/>
  <c r="P40" i="3" s="1"/>
  <c r="AC41" i="13"/>
  <c r="AC41" i="3" s="1"/>
  <c r="AM41" i="13"/>
  <c r="AM41" i="3" s="1"/>
  <c r="R41" i="13"/>
  <c r="R41" i="3" s="1"/>
  <c r="T45" i="13"/>
  <c r="T45" i="3" s="1"/>
  <c r="V45" i="13"/>
  <c r="C43" i="13"/>
  <c r="C43" i="3" s="1"/>
  <c r="M43" i="13"/>
  <c r="M43" i="3" s="1"/>
  <c r="Q44" i="13"/>
  <c r="Q44" i="3" s="1"/>
  <c r="W44" i="13"/>
  <c r="W44" i="3" s="1"/>
  <c r="AC40" i="13"/>
  <c r="AC40" i="3" s="1"/>
  <c r="AE40" i="13"/>
  <c r="AE40" i="3" s="1"/>
  <c r="M41" i="13"/>
  <c r="M41" i="3" s="1"/>
  <c r="W41" i="13"/>
  <c r="W41" i="3" s="1"/>
  <c r="AG45" i="13"/>
  <c r="AG45" i="3" s="1"/>
  <c r="D45" i="13"/>
  <c r="D45" i="3" s="1"/>
  <c r="AD45" i="13"/>
  <c r="AD45" i="3" s="1"/>
  <c r="Z43" i="13"/>
  <c r="Z43" i="3" s="1"/>
  <c r="P43" i="13"/>
  <c r="P43" i="3" s="1"/>
  <c r="AD44" i="13"/>
  <c r="AD44" i="3" s="1"/>
  <c r="AJ44" i="13"/>
  <c r="AJ44" i="3" s="1"/>
  <c r="C44" i="13"/>
  <c r="C44" i="3" s="1"/>
  <c r="M40" i="13"/>
  <c r="M40" i="3" s="1"/>
  <c r="G41" i="13"/>
  <c r="G41" i="3" s="1"/>
  <c r="AA45" i="13"/>
  <c r="AA45" i="3" s="1"/>
  <c r="J43" i="13"/>
  <c r="J43" i="3" s="1"/>
  <c r="H43" i="13"/>
  <c r="H43" i="3" s="1"/>
  <c r="T44" i="13"/>
  <c r="T44" i="3" s="1"/>
  <c r="AP26" i="3"/>
  <c r="AP17" i="3"/>
  <c r="AP18" i="3"/>
  <c r="AP16" i="3"/>
  <c r="AP24" i="3"/>
  <c r="AP27" i="3"/>
  <c r="AP25" i="3"/>
  <c r="AP19" i="3"/>
  <c r="B55" i="3"/>
  <c r="B55" i="13" s="1"/>
  <c r="B47" i="13"/>
  <c r="AO41" i="3" l="1"/>
  <c r="AN41" i="3"/>
  <c r="AO40" i="3"/>
  <c r="AN40" i="3"/>
  <c r="AO45" i="3"/>
  <c r="AN45" i="3"/>
  <c r="AO42" i="3"/>
  <c r="AN42" i="3"/>
  <c r="AO20" i="3"/>
  <c r="AN20" i="3"/>
  <c r="AO21" i="3"/>
  <c r="AP21" i="3" s="1"/>
  <c r="AN21" i="3"/>
  <c r="AO43" i="3"/>
  <c r="AN43" i="3"/>
  <c r="AO44" i="3"/>
  <c r="AN44" i="3"/>
  <c r="AO29" i="3"/>
  <c r="AP29" i="3" s="1"/>
  <c r="AN29" i="3"/>
  <c r="AO28" i="3"/>
  <c r="AP28" i="3" s="1"/>
  <c r="AN28" i="3"/>
  <c r="AO12" i="3"/>
  <c r="AO13" i="3"/>
  <c r="V36" i="3"/>
  <c r="V41" i="3"/>
  <c r="V43" i="3"/>
  <c r="V45" i="3"/>
  <c r="V40" i="3"/>
  <c r="V44" i="3"/>
  <c r="V42" i="3"/>
  <c r="V37" i="3"/>
  <c r="AP37" i="3" s="1"/>
  <c r="AP20" i="3"/>
  <c r="V12" i="3"/>
  <c r="V13" i="3"/>
  <c r="AN48" i="13"/>
  <c r="AN52" i="13"/>
  <c r="AN53" i="13"/>
  <c r="AN50" i="13"/>
  <c r="AN49" i="13"/>
  <c r="AN51" i="13"/>
  <c r="AN58" i="13"/>
  <c r="AN59" i="13"/>
  <c r="AN61" i="13"/>
  <c r="AN57" i="13"/>
  <c r="AN56" i="13"/>
  <c r="AN60" i="13"/>
  <c r="AM58" i="13"/>
  <c r="AM58" i="3" s="1"/>
  <c r="W58" i="13"/>
  <c r="W58" i="3" s="1"/>
  <c r="G58" i="13"/>
  <c r="G58" i="3" s="1"/>
  <c r="AD58" i="13"/>
  <c r="AD58" i="3" s="1"/>
  <c r="N58" i="13"/>
  <c r="N58" i="3" s="1"/>
  <c r="AG58" i="13"/>
  <c r="AG58" i="3" s="1"/>
  <c r="Q58" i="13"/>
  <c r="Q58" i="3" s="1"/>
  <c r="X58" i="13"/>
  <c r="X58" i="3" s="1"/>
  <c r="D58" i="13"/>
  <c r="D58" i="3" s="1"/>
  <c r="L58" i="13"/>
  <c r="L58" i="3" s="1"/>
  <c r="AA58" i="13"/>
  <c r="AA58" i="3" s="1"/>
  <c r="R58" i="13"/>
  <c r="R58" i="3" s="1"/>
  <c r="E58" i="13"/>
  <c r="E58" i="3" s="1"/>
  <c r="AI58" i="13"/>
  <c r="AI58" i="3" s="1"/>
  <c r="S58" i="13"/>
  <c r="S58" i="3" s="1"/>
  <c r="C58" i="13"/>
  <c r="C58" i="3" s="1"/>
  <c r="Z58" i="13"/>
  <c r="Z58" i="3" s="1"/>
  <c r="J58" i="13"/>
  <c r="J58" i="3" s="1"/>
  <c r="AC58" i="13"/>
  <c r="AC58" i="3" s="1"/>
  <c r="M58" i="13"/>
  <c r="M58" i="3" s="1"/>
  <c r="H58" i="13"/>
  <c r="H58" i="3" s="1"/>
  <c r="AF58" i="13"/>
  <c r="AF58" i="3" s="1"/>
  <c r="K58" i="13"/>
  <c r="K58" i="3" s="1"/>
  <c r="U58" i="13"/>
  <c r="U58" i="3" s="1"/>
  <c r="AB58" i="13"/>
  <c r="AB58" i="3" s="1"/>
  <c r="AE58" i="13"/>
  <c r="AE58" i="3" s="1"/>
  <c r="O58" i="13"/>
  <c r="O58" i="3" s="1"/>
  <c r="AL58" i="13"/>
  <c r="AL58" i="3" s="1"/>
  <c r="V58" i="13"/>
  <c r="V58" i="3" s="1"/>
  <c r="F58" i="13"/>
  <c r="F58" i="3" s="1"/>
  <c r="Y58" i="13"/>
  <c r="Y58" i="3" s="1"/>
  <c r="I58" i="13"/>
  <c r="I58" i="3" s="1"/>
  <c r="AJ58" i="13"/>
  <c r="AJ58" i="3" s="1"/>
  <c r="P58" i="13"/>
  <c r="P58" i="3" s="1"/>
  <c r="AH58" i="13"/>
  <c r="AH58" i="3" s="1"/>
  <c r="AK58" i="13"/>
  <c r="AK58" i="3" s="1"/>
  <c r="T58" i="13"/>
  <c r="T58" i="3" s="1"/>
  <c r="Y60" i="13"/>
  <c r="Y60" i="3" s="1"/>
  <c r="I60" i="13"/>
  <c r="I60" i="3" s="1"/>
  <c r="AB60" i="13"/>
  <c r="AB60" i="3" s="1"/>
  <c r="L60" i="13"/>
  <c r="L60" i="3" s="1"/>
  <c r="AI60" i="13"/>
  <c r="AI60" i="3" s="1"/>
  <c r="S60" i="13"/>
  <c r="S60" i="3" s="1"/>
  <c r="C60" i="13"/>
  <c r="C60" i="3" s="1"/>
  <c r="J60" i="13"/>
  <c r="J60" i="3" s="1"/>
  <c r="R60" i="13"/>
  <c r="R60" i="3" s="1"/>
  <c r="AH59" i="13"/>
  <c r="AH59" i="3" s="1"/>
  <c r="R59" i="13"/>
  <c r="R59" i="3" s="1"/>
  <c r="AK59" i="13"/>
  <c r="AK59" i="3" s="1"/>
  <c r="U59" i="13"/>
  <c r="U59" i="3" s="1"/>
  <c r="E59" i="13"/>
  <c r="E59" i="3" s="1"/>
  <c r="X59" i="13"/>
  <c r="X59" i="3" s="1"/>
  <c r="H59" i="13"/>
  <c r="H59" i="3" s="1"/>
  <c r="C59" i="13"/>
  <c r="C59" i="3" s="1"/>
  <c r="K59" i="13"/>
  <c r="K59" i="3" s="1"/>
  <c r="Y56" i="13"/>
  <c r="Y56" i="3" s="1"/>
  <c r="I56" i="13"/>
  <c r="I56" i="3" s="1"/>
  <c r="AB56" i="13"/>
  <c r="AB56" i="3" s="1"/>
  <c r="L56" i="13"/>
  <c r="L56" i="3" s="1"/>
  <c r="AI56" i="13"/>
  <c r="AI56" i="3" s="1"/>
  <c r="S56" i="13"/>
  <c r="S56" i="3" s="1"/>
  <c r="C56" i="13"/>
  <c r="C56" i="3" s="1"/>
  <c r="N56" i="13"/>
  <c r="N56" i="3" s="1"/>
  <c r="V56" i="13"/>
  <c r="AF61" i="13"/>
  <c r="AF61" i="3" s="1"/>
  <c r="P61" i="13"/>
  <c r="P61" i="3" s="1"/>
  <c r="AM61" i="13"/>
  <c r="AM61" i="3" s="1"/>
  <c r="W61" i="13"/>
  <c r="W61" i="3" s="1"/>
  <c r="G61" i="13"/>
  <c r="G61" i="3" s="1"/>
  <c r="AD61" i="13"/>
  <c r="AD61" i="3" s="1"/>
  <c r="N61" i="13"/>
  <c r="N61" i="3" s="1"/>
  <c r="I61" i="13"/>
  <c r="I61" i="3" s="1"/>
  <c r="AG61" i="13"/>
  <c r="AG61" i="3" s="1"/>
  <c r="AJ57" i="13"/>
  <c r="AJ57" i="3" s="1"/>
  <c r="T57" i="13"/>
  <c r="T57" i="3" s="1"/>
  <c r="D57" i="13"/>
  <c r="D57" i="3" s="1"/>
  <c r="AA57" i="13"/>
  <c r="AA57" i="3" s="1"/>
  <c r="K57" i="13"/>
  <c r="K57" i="3" s="1"/>
  <c r="AH57" i="13"/>
  <c r="AH57" i="3" s="1"/>
  <c r="R57" i="13"/>
  <c r="R57" i="3" s="1"/>
  <c r="AC57" i="13"/>
  <c r="AC57" i="3" s="1"/>
  <c r="AK57" i="13"/>
  <c r="AK57" i="3" s="1"/>
  <c r="Q57" i="13"/>
  <c r="Q57" i="3" s="1"/>
  <c r="AK60" i="13"/>
  <c r="AK60" i="3" s="1"/>
  <c r="U60" i="13"/>
  <c r="U60" i="3" s="1"/>
  <c r="E60" i="13"/>
  <c r="E60" i="3" s="1"/>
  <c r="X60" i="13"/>
  <c r="X60" i="3" s="1"/>
  <c r="H60" i="13"/>
  <c r="H60" i="3" s="1"/>
  <c r="AE60" i="13"/>
  <c r="AE60" i="3" s="1"/>
  <c r="O60" i="13"/>
  <c r="O60" i="3" s="1"/>
  <c r="AD60" i="13"/>
  <c r="AD60" i="3" s="1"/>
  <c r="AL60" i="13"/>
  <c r="AL60" i="3" s="1"/>
  <c r="AH60" i="13"/>
  <c r="AH60" i="3" s="1"/>
  <c r="AD59" i="13"/>
  <c r="AD59" i="3" s="1"/>
  <c r="N59" i="13"/>
  <c r="N59" i="3" s="1"/>
  <c r="AG59" i="13"/>
  <c r="AG59" i="3" s="1"/>
  <c r="Q59" i="13"/>
  <c r="Q59" i="3" s="1"/>
  <c r="AJ59" i="13"/>
  <c r="AJ59" i="3" s="1"/>
  <c r="T59" i="13"/>
  <c r="T59" i="3" s="1"/>
  <c r="D59" i="13"/>
  <c r="D59" i="3" s="1"/>
  <c r="AE59" i="13"/>
  <c r="AE59" i="3" s="1"/>
  <c r="AM59" i="13"/>
  <c r="AM59" i="3" s="1"/>
  <c r="AK56" i="13"/>
  <c r="AK56" i="3" s="1"/>
  <c r="U56" i="13"/>
  <c r="U56" i="3" s="1"/>
  <c r="E56" i="13"/>
  <c r="E56" i="3" s="1"/>
  <c r="X56" i="13"/>
  <c r="X56" i="3" s="1"/>
  <c r="H56" i="13"/>
  <c r="H56" i="3" s="1"/>
  <c r="AE56" i="13"/>
  <c r="AE56" i="3" s="1"/>
  <c r="O56" i="13"/>
  <c r="O56" i="3" s="1"/>
  <c r="AH56" i="13"/>
  <c r="AH56" i="3" s="1"/>
  <c r="Z56" i="13"/>
  <c r="Z56" i="3" s="1"/>
  <c r="F56" i="13"/>
  <c r="F56" i="3" s="1"/>
  <c r="AB61" i="13"/>
  <c r="AB61" i="3" s="1"/>
  <c r="L61" i="13"/>
  <c r="L61" i="3" s="1"/>
  <c r="AI61" i="13"/>
  <c r="AI61" i="3" s="1"/>
  <c r="S61" i="13"/>
  <c r="S61" i="3" s="1"/>
  <c r="C61" i="13"/>
  <c r="C61" i="3" s="1"/>
  <c r="Z61" i="13"/>
  <c r="Z61" i="3" s="1"/>
  <c r="J61" i="13"/>
  <c r="J61" i="3" s="1"/>
  <c r="AK61" i="13"/>
  <c r="AK61" i="3" s="1"/>
  <c r="Q61" i="13"/>
  <c r="Q61" i="3" s="1"/>
  <c r="AF57" i="13"/>
  <c r="AF57" i="3" s="1"/>
  <c r="P57" i="13"/>
  <c r="P57" i="3" s="1"/>
  <c r="AM57" i="13"/>
  <c r="AM57" i="3" s="1"/>
  <c r="W57" i="13"/>
  <c r="W57" i="3" s="1"/>
  <c r="G57" i="13"/>
  <c r="G57" i="3" s="1"/>
  <c r="AD57" i="13"/>
  <c r="AD57" i="3" s="1"/>
  <c r="N57" i="13"/>
  <c r="N57" i="3" s="1"/>
  <c r="M57" i="13"/>
  <c r="M57" i="3" s="1"/>
  <c r="U57" i="13"/>
  <c r="U57" i="3" s="1"/>
  <c r="AG60" i="13"/>
  <c r="AG60" i="3" s="1"/>
  <c r="Q60" i="13"/>
  <c r="Q60" i="3" s="1"/>
  <c r="AJ60" i="13"/>
  <c r="AJ60" i="3" s="1"/>
  <c r="T60" i="13"/>
  <c r="T60" i="3" s="1"/>
  <c r="D60" i="13"/>
  <c r="D60" i="3" s="1"/>
  <c r="AA60" i="13"/>
  <c r="AA60" i="3" s="1"/>
  <c r="K60" i="13"/>
  <c r="K60" i="3" s="1"/>
  <c r="N60" i="13"/>
  <c r="N60" i="3" s="1"/>
  <c r="V60" i="13"/>
  <c r="Z59" i="13"/>
  <c r="Z59" i="3" s="1"/>
  <c r="J59" i="13"/>
  <c r="J59" i="3" s="1"/>
  <c r="AC59" i="13"/>
  <c r="AC59" i="3" s="1"/>
  <c r="M59" i="13"/>
  <c r="M59" i="3" s="1"/>
  <c r="AF59" i="13"/>
  <c r="AF59" i="3" s="1"/>
  <c r="P59" i="13"/>
  <c r="P59" i="3" s="1"/>
  <c r="AI59" i="13"/>
  <c r="AI59" i="3" s="1"/>
  <c r="O59" i="13"/>
  <c r="O59" i="3" s="1"/>
  <c r="W59" i="13"/>
  <c r="W59" i="3" s="1"/>
  <c r="AG56" i="13"/>
  <c r="AG56" i="3" s="1"/>
  <c r="Q56" i="13"/>
  <c r="Q56" i="3" s="1"/>
  <c r="AJ56" i="13"/>
  <c r="AJ56" i="3" s="1"/>
  <c r="T56" i="13"/>
  <c r="T56" i="3" s="1"/>
  <c r="D56" i="13"/>
  <c r="D56" i="3" s="1"/>
  <c r="AA56" i="13"/>
  <c r="AA56" i="3" s="1"/>
  <c r="K56" i="13"/>
  <c r="K56" i="3" s="1"/>
  <c r="R56" i="13"/>
  <c r="R56" i="3" s="1"/>
  <c r="J56" i="13"/>
  <c r="J56" i="3" s="1"/>
  <c r="X61" i="13"/>
  <c r="X61" i="3" s="1"/>
  <c r="H61" i="13"/>
  <c r="H61" i="3" s="1"/>
  <c r="AE61" i="13"/>
  <c r="AE61" i="3" s="1"/>
  <c r="O61" i="13"/>
  <c r="O61" i="3" s="1"/>
  <c r="AL61" i="13"/>
  <c r="AL61" i="3" s="1"/>
  <c r="V61" i="13"/>
  <c r="F61" i="13"/>
  <c r="F61" i="3" s="1"/>
  <c r="U61" i="13"/>
  <c r="U61" i="3" s="1"/>
  <c r="AC61" i="13"/>
  <c r="AC61" i="3" s="1"/>
  <c r="AB57" i="13"/>
  <c r="AB57" i="3" s="1"/>
  <c r="L57" i="13"/>
  <c r="L57" i="3" s="1"/>
  <c r="AI57" i="13"/>
  <c r="AI57" i="3" s="1"/>
  <c r="S57" i="13"/>
  <c r="S57" i="3" s="1"/>
  <c r="C57" i="13"/>
  <c r="C57" i="3" s="1"/>
  <c r="Z57" i="13"/>
  <c r="Z57" i="3" s="1"/>
  <c r="J57" i="13"/>
  <c r="J57" i="3" s="1"/>
  <c r="Y57" i="13"/>
  <c r="Y57" i="3" s="1"/>
  <c r="E57" i="13"/>
  <c r="E57" i="3" s="1"/>
  <c r="P60" i="13"/>
  <c r="P60" i="3" s="1"/>
  <c r="Z60" i="13"/>
  <c r="Z60" i="3" s="1"/>
  <c r="AL59" i="13"/>
  <c r="AL59" i="3" s="1"/>
  <c r="I59" i="13"/>
  <c r="I59" i="3" s="1"/>
  <c r="AA59" i="13"/>
  <c r="AA59" i="3" s="1"/>
  <c r="M56" i="13"/>
  <c r="M56" i="3" s="1"/>
  <c r="W56" i="13"/>
  <c r="W56" i="3" s="1"/>
  <c r="AA61" i="13"/>
  <c r="AA61" i="3" s="1"/>
  <c r="Y61" i="13"/>
  <c r="Y61" i="3" s="1"/>
  <c r="H57" i="13"/>
  <c r="H57" i="3" s="1"/>
  <c r="V57" i="13"/>
  <c r="Y59" i="13"/>
  <c r="Y59" i="3" s="1"/>
  <c r="AC60" i="13"/>
  <c r="AC60" i="3" s="1"/>
  <c r="AM60" i="13"/>
  <c r="AM60" i="3" s="1"/>
  <c r="F60" i="13"/>
  <c r="F60" i="3" s="1"/>
  <c r="V59" i="13"/>
  <c r="AB59" i="13"/>
  <c r="AB59" i="3" s="1"/>
  <c r="G59" i="13"/>
  <c r="G59" i="3" s="1"/>
  <c r="AF56" i="13"/>
  <c r="AF56" i="3" s="1"/>
  <c r="G56" i="13"/>
  <c r="G56" i="3" s="1"/>
  <c r="AJ61" i="13"/>
  <c r="AJ61" i="3" s="1"/>
  <c r="K61" i="13"/>
  <c r="K61" i="3" s="1"/>
  <c r="E61" i="13"/>
  <c r="E61" i="3" s="1"/>
  <c r="AE57" i="13"/>
  <c r="AE57" i="3" s="1"/>
  <c r="F57" i="13"/>
  <c r="F57" i="3" s="1"/>
  <c r="AF60" i="13"/>
  <c r="AF60" i="3" s="1"/>
  <c r="G60" i="13"/>
  <c r="G60" i="3" s="1"/>
  <c r="AC56" i="13"/>
  <c r="AC56" i="3" s="1"/>
  <c r="AM56" i="13"/>
  <c r="AM56" i="3" s="1"/>
  <c r="AL56" i="13"/>
  <c r="AL56" i="3" s="1"/>
  <c r="D61" i="13"/>
  <c r="D61" i="3" s="1"/>
  <c r="R61" i="13"/>
  <c r="R61" i="3" s="1"/>
  <c r="X57" i="13"/>
  <c r="X57" i="3" s="1"/>
  <c r="AL57" i="13"/>
  <c r="AL57" i="3" s="1"/>
  <c r="AG57" i="13"/>
  <c r="AG57" i="3" s="1"/>
  <c r="M60" i="13"/>
  <c r="M60" i="3" s="1"/>
  <c r="W60" i="13"/>
  <c r="W60" i="3" s="1"/>
  <c r="F59" i="13"/>
  <c r="F59" i="3" s="1"/>
  <c r="L59" i="13"/>
  <c r="L59" i="3" s="1"/>
  <c r="P56" i="13"/>
  <c r="P56" i="3" s="1"/>
  <c r="AD56" i="13"/>
  <c r="AD56" i="3" s="1"/>
  <c r="T61" i="13"/>
  <c r="T61" i="3" s="1"/>
  <c r="AH61" i="13"/>
  <c r="AH61" i="3" s="1"/>
  <c r="M61" i="13"/>
  <c r="M61" i="3" s="1"/>
  <c r="O57" i="13"/>
  <c r="O57" i="3" s="1"/>
  <c r="I57" i="13"/>
  <c r="I57" i="3" s="1"/>
  <c r="S59" i="13"/>
  <c r="S59" i="3" s="1"/>
  <c r="AE52" i="13"/>
  <c r="AE52" i="3" s="1"/>
  <c r="O52" i="13"/>
  <c r="O52" i="3" s="1"/>
  <c r="AL52" i="13"/>
  <c r="AL52" i="3" s="1"/>
  <c r="V52" i="13"/>
  <c r="V52" i="3" s="1"/>
  <c r="F52" i="13"/>
  <c r="F52" i="3" s="1"/>
  <c r="Y52" i="13"/>
  <c r="Y52" i="3" s="1"/>
  <c r="I52" i="13"/>
  <c r="I52" i="3" s="1"/>
  <c r="X52" i="13"/>
  <c r="X52" i="3" s="1"/>
  <c r="D52" i="13"/>
  <c r="D52" i="3" s="1"/>
  <c r="AF48" i="13"/>
  <c r="AF48" i="3" s="1"/>
  <c r="P48" i="13"/>
  <c r="P48" i="3" s="1"/>
  <c r="AM48" i="13"/>
  <c r="AM48" i="3" s="1"/>
  <c r="W48" i="13"/>
  <c r="W48" i="3" s="1"/>
  <c r="G48" i="13"/>
  <c r="G48" i="3" s="1"/>
  <c r="AD48" i="13"/>
  <c r="AD48" i="3" s="1"/>
  <c r="N48" i="13"/>
  <c r="N48" i="3" s="1"/>
  <c r="Q48" i="13"/>
  <c r="Q48" i="3" s="1"/>
  <c r="I48" i="13"/>
  <c r="I48" i="3" s="1"/>
  <c r="M52" i="13"/>
  <c r="M52" i="3" s="1"/>
  <c r="K48" i="13"/>
  <c r="K48" i="3" s="1"/>
  <c r="AG48" i="13"/>
  <c r="AG48" i="3" s="1"/>
  <c r="AA52" i="13"/>
  <c r="AA52" i="3" s="1"/>
  <c r="K52" i="13"/>
  <c r="K52" i="3" s="1"/>
  <c r="AH52" i="13"/>
  <c r="AH52" i="3" s="1"/>
  <c r="R52" i="13"/>
  <c r="R52" i="3" s="1"/>
  <c r="AK52" i="13"/>
  <c r="AK52" i="3" s="1"/>
  <c r="U52" i="13"/>
  <c r="U52" i="3" s="1"/>
  <c r="E52" i="13"/>
  <c r="E52" i="3" s="1"/>
  <c r="H52" i="13"/>
  <c r="H52" i="3" s="1"/>
  <c r="AF52" i="13"/>
  <c r="AF52" i="3" s="1"/>
  <c r="AB48" i="13"/>
  <c r="AB48" i="3" s="1"/>
  <c r="L48" i="13"/>
  <c r="L48" i="3" s="1"/>
  <c r="AI48" i="13"/>
  <c r="AI48" i="3" s="1"/>
  <c r="S48" i="13"/>
  <c r="S48" i="3" s="1"/>
  <c r="C48" i="13"/>
  <c r="C48" i="3" s="1"/>
  <c r="Z48" i="13"/>
  <c r="Z48" i="3" s="1"/>
  <c r="J48" i="13"/>
  <c r="J48" i="3" s="1"/>
  <c r="AC48" i="13"/>
  <c r="AC48" i="3" s="1"/>
  <c r="E48" i="13"/>
  <c r="E48" i="3" s="1"/>
  <c r="AI52" i="13"/>
  <c r="AI52" i="3" s="1"/>
  <c r="C52" i="13"/>
  <c r="C52" i="3" s="1"/>
  <c r="J52" i="13"/>
  <c r="J52" i="3" s="1"/>
  <c r="L52" i="13"/>
  <c r="L52" i="3" s="1"/>
  <c r="AJ48" i="13"/>
  <c r="AJ48" i="3" s="1"/>
  <c r="D48" i="13"/>
  <c r="D48" i="3" s="1"/>
  <c r="AH48" i="13"/>
  <c r="AH48" i="3" s="1"/>
  <c r="Y48" i="13"/>
  <c r="Y48" i="3" s="1"/>
  <c r="AM52" i="13"/>
  <c r="AM52" i="3" s="1"/>
  <c r="W52" i="13"/>
  <c r="W52" i="3" s="1"/>
  <c r="G52" i="13"/>
  <c r="G52" i="3" s="1"/>
  <c r="AD52" i="13"/>
  <c r="AD52" i="3" s="1"/>
  <c r="N52" i="13"/>
  <c r="N52" i="3" s="1"/>
  <c r="AG52" i="13"/>
  <c r="AG52" i="3" s="1"/>
  <c r="Q52" i="13"/>
  <c r="Q52" i="3" s="1"/>
  <c r="AB52" i="13"/>
  <c r="AB52" i="3" s="1"/>
  <c r="AJ52" i="13"/>
  <c r="AJ52" i="3" s="1"/>
  <c r="P52" i="13"/>
  <c r="P52" i="3" s="1"/>
  <c r="X48" i="13"/>
  <c r="X48" i="3" s="1"/>
  <c r="H48" i="13"/>
  <c r="H48" i="3" s="1"/>
  <c r="AE48" i="13"/>
  <c r="AE48" i="3" s="1"/>
  <c r="O48" i="13"/>
  <c r="O48" i="3" s="1"/>
  <c r="AL48" i="13"/>
  <c r="AL48" i="3" s="1"/>
  <c r="V48" i="13"/>
  <c r="F48" i="13"/>
  <c r="F48" i="3" s="1"/>
  <c r="M48" i="13"/>
  <c r="M48" i="3" s="1"/>
  <c r="U48" i="13"/>
  <c r="U48" i="3" s="1"/>
  <c r="S52" i="13"/>
  <c r="S52" i="3" s="1"/>
  <c r="Z52" i="13"/>
  <c r="Z52" i="3" s="1"/>
  <c r="AC52" i="13"/>
  <c r="AC52" i="3" s="1"/>
  <c r="T52" i="13"/>
  <c r="T52" i="3" s="1"/>
  <c r="T48" i="13"/>
  <c r="T48" i="3" s="1"/>
  <c r="AA48" i="13"/>
  <c r="AA48" i="3" s="1"/>
  <c r="R48" i="13"/>
  <c r="R48" i="3" s="1"/>
  <c r="AK48" i="13"/>
  <c r="AK48" i="3" s="1"/>
  <c r="AM49" i="13"/>
  <c r="AM49" i="3" s="1"/>
  <c r="W49" i="13"/>
  <c r="W49" i="3" s="1"/>
  <c r="G49" i="13"/>
  <c r="G49" i="3" s="1"/>
  <c r="AD49" i="13"/>
  <c r="AD49" i="3" s="1"/>
  <c r="N49" i="13"/>
  <c r="N49" i="3" s="1"/>
  <c r="AG49" i="13"/>
  <c r="AG49" i="3" s="1"/>
  <c r="Q49" i="13"/>
  <c r="Q49" i="3" s="1"/>
  <c r="AB49" i="13"/>
  <c r="AB49" i="3" s="1"/>
  <c r="AJ49" i="13"/>
  <c r="AJ49" i="3" s="1"/>
  <c r="P49" i="13"/>
  <c r="P49" i="3" s="1"/>
  <c r="AF51" i="13"/>
  <c r="AF51" i="3" s="1"/>
  <c r="P51" i="13"/>
  <c r="P51" i="3" s="1"/>
  <c r="AM51" i="13"/>
  <c r="AM51" i="3" s="1"/>
  <c r="W51" i="13"/>
  <c r="W51" i="3" s="1"/>
  <c r="G51" i="13"/>
  <c r="G51" i="3" s="1"/>
  <c r="AD51" i="13"/>
  <c r="AD51" i="3" s="1"/>
  <c r="N51" i="13"/>
  <c r="N51" i="3" s="1"/>
  <c r="Q51" i="13"/>
  <c r="Q51" i="3" s="1"/>
  <c r="I51" i="13"/>
  <c r="I51" i="3" s="1"/>
  <c r="AL53" i="13"/>
  <c r="AL53" i="3" s="1"/>
  <c r="V53" i="13"/>
  <c r="F53" i="13"/>
  <c r="F53" i="3" s="1"/>
  <c r="Y53" i="13"/>
  <c r="Y53" i="3" s="1"/>
  <c r="I53" i="13"/>
  <c r="I53" i="3" s="1"/>
  <c r="AB53" i="13"/>
  <c r="AB53" i="3" s="1"/>
  <c r="L53" i="13"/>
  <c r="L53" i="3" s="1"/>
  <c r="W53" i="13"/>
  <c r="W53" i="3" s="1"/>
  <c r="C53" i="13"/>
  <c r="C53" i="3" s="1"/>
  <c r="AA53" i="13"/>
  <c r="AA53" i="3" s="1"/>
  <c r="AJ50" i="13"/>
  <c r="AJ50" i="3" s="1"/>
  <c r="AD50" i="13"/>
  <c r="AD50" i="3" s="1"/>
  <c r="N50" i="13"/>
  <c r="N50" i="3" s="1"/>
  <c r="AC50" i="13"/>
  <c r="AC50" i="3" s="1"/>
  <c r="M50" i="13"/>
  <c r="M50" i="3" s="1"/>
  <c r="AB50" i="13"/>
  <c r="AB50" i="3" s="1"/>
  <c r="L50" i="13"/>
  <c r="L50" i="3" s="1"/>
  <c r="G50" i="13"/>
  <c r="G50" i="3" s="1"/>
  <c r="O50" i="13"/>
  <c r="O50" i="3" s="1"/>
  <c r="AI49" i="13"/>
  <c r="AI49" i="3" s="1"/>
  <c r="S49" i="13"/>
  <c r="S49" i="3" s="1"/>
  <c r="C49" i="13"/>
  <c r="C49" i="3" s="1"/>
  <c r="Z49" i="13"/>
  <c r="Z49" i="3" s="1"/>
  <c r="J49" i="13"/>
  <c r="J49" i="3" s="1"/>
  <c r="AC49" i="13"/>
  <c r="AC49" i="3" s="1"/>
  <c r="M49" i="13"/>
  <c r="M49" i="3" s="1"/>
  <c r="L49" i="13"/>
  <c r="L49" i="3" s="1"/>
  <c r="T49" i="13"/>
  <c r="T49" i="3" s="1"/>
  <c r="AB51" i="13"/>
  <c r="AB51" i="3" s="1"/>
  <c r="L51" i="13"/>
  <c r="L51" i="3" s="1"/>
  <c r="AI51" i="13"/>
  <c r="AI51" i="3" s="1"/>
  <c r="S51" i="13"/>
  <c r="S51" i="3" s="1"/>
  <c r="C51" i="13"/>
  <c r="C51" i="3" s="1"/>
  <c r="Z51" i="13"/>
  <c r="Z51" i="3" s="1"/>
  <c r="J51" i="13"/>
  <c r="J51" i="3" s="1"/>
  <c r="AC51" i="13"/>
  <c r="AC51" i="3" s="1"/>
  <c r="U51" i="13"/>
  <c r="U51" i="3" s="1"/>
  <c r="AH53" i="13"/>
  <c r="AH53" i="3" s="1"/>
  <c r="R53" i="13"/>
  <c r="R53" i="3" s="1"/>
  <c r="AK53" i="13"/>
  <c r="AK53" i="3" s="1"/>
  <c r="U53" i="13"/>
  <c r="U53" i="3" s="1"/>
  <c r="E53" i="13"/>
  <c r="E53" i="3" s="1"/>
  <c r="X53" i="13"/>
  <c r="X53" i="3" s="1"/>
  <c r="H53" i="13"/>
  <c r="H53" i="3" s="1"/>
  <c r="G53" i="13"/>
  <c r="G53" i="3" s="1"/>
  <c r="AE53" i="13"/>
  <c r="AE53" i="3" s="1"/>
  <c r="AM50" i="13"/>
  <c r="AM50" i="3" s="1"/>
  <c r="Z50" i="13"/>
  <c r="Z50" i="3" s="1"/>
  <c r="J50" i="13"/>
  <c r="J50" i="3" s="1"/>
  <c r="Y50" i="13"/>
  <c r="Y50" i="3" s="1"/>
  <c r="I50" i="13"/>
  <c r="I50" i="3" s="1"/>
  <c r="X50" i="13"/>
  <c r="X50" i="3" s="1"/>
  <c r="H50" i="13"/>
  <c r="H50" i="3" s="1"/>
  <c r="S50" i="13"/>
  <c r="S50" i="3" s="1"/>
  <c r="K50" i="13"/>
  <c r="K50" i="3" s="1"/>
  <c r="AE49" i="13"/>
  <c r="AE49" i="3" s="1"/>
  <c r="O49" i="13"/>
  <c r="O49" i="3" s="1"/>
  <c r="AL49" i="13"/>
  <c r="AL49" i="3" s="1"/>
  <c r="V49" i="13"/>
  <c r="F49" i="13"/>
  <c r="F49" i="3" s="1"/>
  <c r="Y49" i="13"/>
  <c r="Y49" i="3" s="1"/>
  <c r="I49" i="13"/>
  <c r="I49" i="3" s="1"/>
  <c r="X49" i="13"/>
  <c r="X49" i="3" s="1"/>
  <c r="D49" i="13"/>
  <c r="D49" i="3" s="1"/>
  <c r="X51" i="13"/>
  <c r="X51" i="3" s="1"/>
  <c r="H51" i="13"/>
  <c r="H51" i="3" s="1"/>
  <c r="AE51" i="13"/>
  <c r="AE51" i="3" s="1"/>
  <c r="O51" i="13"/>
  <c r="O51" i="3" s="1"/>
  <c r="AL51" i="13"/>
  <c r="AL51" i="3" s="1"/>
  <c r="V51" i="13"/>
  <c r="F51" i="13"/>
  <c r="F51" i="3" s="1"/>
  <c r="M51" i="13"/>
  <c r="M51" i="3" s="1"/>
  <c r="E51" i="13"/>
  <c r="E51" i="3" s="1"/>
  <c r="AD53" i="13"/>
  <c r="AD53" i="3" s="1"/>
  <c r="N53" i="13"/>
  <c r="N53" i="3" s="1"/>
  <c r="AG53" i="13"/>
  <c r="AG53" i="3" s="1"/>
  <c r="Q53" i="13"/>
  <c r="Q53" i="3" s="1"/>
  <c r="AJ53" i="13"/>
  <c r="AJ53" i="3" s="1"/>
  <c r="T53" i="13"/>
  <c r="T53" i="3" s="1"/>
  <c r="D53" i="13"/>
  <c r="D53" i="3" s="1"/>
  <c r="AI53" i="13"/>
  <c r="AI53" i="3" s="1"/>
  <c r="O53" i="13"/>
  <c r="O53" i="3" s="1"/>
  <c r="AK50" i="13"/>
  <c r="AK50" i="3" s="1"/>
  <c r="AI50" i="13"/>
  <c r="AI50" i="3" s="1"/>
  <c r="V50" i="13"/>
  <c r="F50" i="13"/>
  <c r="F50" i="3" s="1"/>
  <c r="U50" i="13"/>
  <c r="U50" i="3" s="1"/>
  <c r="E50" i="13"/>
  <c r="E50" i="3" s="1"/>
  <c r="T50" i="13"/>
  <c r="T50" i="3" s="1"/>
  <c r="D50" i="13"/>
  <c r="D50" i="3" s="1"/>
  <c r="C50" i="13"/>
  <c r="C50" i="3" s="1"/>
  <c r="AA50" i="13"/>
  <c r="AA50" i="3" s="1"/>
  <c r="AA49" i="13"/>
  <c r="AA49" i="3" s="1"/>
  <c r="AK49" i="13"/>
  <c r="AK49" i="3" s="1"/>
  <c r="AF49" i="13"/>
  <c r="AF49" i="3" s="1"/>
  <c r="T51" i="13"/>
  <c r="T51" i="3" s="1"/>
  <c r="AH51" i="13"/>
  <c r="AH51" i="3" s="1"/>
  <c r="AK51" i="13"/>
  <c r="AK51" i="3" s="1"/>
  <c r="M53" i="13"/>
  <c r="M53" i="3" s="1"/>
  <c r="S53" i="13"/>
  <c r="S53" i="3" s="1"/>
  <c r="AG50" i="13"/>
  <c r="AG50" i="3" s="1"/>
  <c r="Q50" i="13"/>
  <c r="Q50" i="3" s="1"/>
  <c r="AE50" i="13"/>
  <c r="AE50" i="3" s="1"/>
  <c r="AJ51" i="13"/>
  <c r="AJ51" i="3" s="1"/>
  <c r="Y51" i="13"/>
  <c r="Y51" i="3" s="1"/>
  <c r="AC53" i="13"/>
  <c r="AC53" i="3" s="1"/>
  <c r="K49" i="13"/>
  <c r="K49" i="3" s="1"/>
  <c r="U49" i="13"/>
  <c r="U49" i="3" s="1"/>
  <c r="D51" i="13"/>
  <c r="D51" i="3" s="1"/>
  <c r="R51" i="13"/>
  <c r="R51" i="3" s="1"/>
  <c r="Z53" i="13"/>
  <c r="Z53" i="3" s="1"/>
  <c r="AF53" i="13"/>
  <c r="AF53" i="3" s="1"/>
  <c r="K53" i="13"/>
  <c r="K53" i="3" s="1"/>
  <c r="AL50" i="13"/>
  <c r="AL50" i="3" s="1"/>
  <c r="AF50" i="13"/>
  <c r="AF50" i="3" s="1"/>
  <c r="R49" i="13"/>
  <c r="R49" i="3" s="1"/>
  <c r="H49" i="13"/>
  <c r="H49" i="3" s="1"/>
  <c r="AH50" i="13"/>
  <c r="AH50" i="3" s="1"/>
  <c r="W50" i="13"/>
  <c r="W50" i="3" s="1"/>
  <c r="AH49" i="13"/>
  <c r="AH49" i="3" s="1"/>
  <c r="E49" i="13"/>
  <c r="E49" i="3" s="1"/>
  <c r="AA51" i="13"/>
  <c r="AA51" i="3" s="1"/>
  <c r="AG51" i="13"/>
  <c r="AG51" i="3" s="1"/>
  <c r="J53" i="13"/>
  <c r="J53" i="3" s="1"/>
  <c r="P53" i="13"/>
  <c r="P53" i="3" s="1"/>
  <c r="R50" i="13"/>
  <c r="R50" i="3" s="1"/>
  <c r="P50" i="13"/>
  <c r="P50" i="3" s="1"/>
  <c r="K51" i="13"/>
  <c r="K51" i="3" s="1"/>
  <c r="AM53" i="13"/>
  <c r="AM53" i="3" s="1"/>
  <c r="AP36" i="3"/>
  <c r="AP32" i="3"/>
  <c r="AP35" i="3"/>
  <c r="AP33" i="3"/>
  <c r="AP34" i="3"/>
  <c r="AO60" i="3" l="1"/>
  <c r="AN60" i="3"/>
  <c r="AO59" i="3"/>
  <c r="AN59" i="3"/>
  <c r="AO50" i="3"/>
  <c r="AN50" i="3"/>
  <c r="AO56" i="3"/>
  <c r="AN56" i="3"/>
  <c r="AO58" i="3"/>
  <c r="AN58" i="3"/>
  <c r="AO53" i="3"/>
  <c r="AN53" i="3"/>
  <c r="AO57" i="3"/>
  <c r="AN57" i="3"/>
  <c r="AO51" i="3"/>
  <c r="AN51" i="3"/>
  <c r="AO52" i="3"/>
  <c r="AN52" i="3"/>
  <c r="AO61" i="3"/>
  <c r="AN61" i="3"/>
  <c r="AO49" i="3"/>
  <c r="AN49" i="3"/>
  <c r="AO48" i="3"/>
  <c r="AN48" i="3"/>
  <c r="V56" i="3"/>
  <c r="V59" i="3"/>
  <c r="V61" i="3"/>
  <c r="V60" i="3"/>
  <c r="V57" i="3"/>
  <c r="V49" i="3"/>
  <c r="V51" i="3"/>
  <c r="V53" i="3"/>
  <c r="V48" i="3"/>
  <c r="V50" i="3"/>
  <c r="AP12" i="3"/>
  <c r="AP13" i="3"/>
  <c r="AP41" i="3"/>
  <c r="AP44" i="3"/>
  <c r="AP42" i="3"/>
  <c r="AP43" i="3"/>
  <c r="AP40" i="3"/>
  <c r="AP45" i="3"/>
  <c r="AP56" i="3" l="1"/>
  <c r="AP58" i="3"/>
  <c r="AP59" i="3"/>
  <c r="AP50" i="3"/>
  <c r="AP60" i="3"/>
  <c r="AP48" i="3"/>
  <c r="AP53" i="3"/>
  <c r="AP61" i="3"/>
  <c r="AP51" i="3"/>
  <c r="AP49" i="3"/>
  <c r="AP52" i="3"/>
  <c r="AP57" i="3"/>
  <c r="X4" i="3" l="1"/>
  <c r="P4" i="3"/>
  <c r="V4" i="3"/>
  <c r="Z4" i="3"/>
  <c r="R4" i="3"/>
  <c r="T4" i="3"/>
</calcChain>
</file>

<file path=xl/sharedStrings.xml><?xml version="1.0" encoding="utf-8"?>
<sst xmlns="http://schemas.openxmlformats.org/spreadsheetml/2006/main" count="136" uniqueCount="110">
  <si>
    <r>
      <rPr>
        <sz val="8"/>
        <rFont val="Calibri"/>
        <family val="2"/>
      </rPr>
      <t xml:space="preserve">Pour la semaine : </t>
    </r>
  </si>
  <si>
    <t>Absence</t>
  </si>
  <si>
    <t>RH</t>
  </si>
  <si>
    <t>RECUP</t>
  </si>
  <si>
    <t>CP</t>
  </si>
  <si>
    <t>Natsuko</t>
  </si>
  <si>
    <t>Izumi</t>
  </si>
  <si>
    <t>Sachiko</t>
  </si>
  <si>
    <t>Naho</t>
  </si>
  <si>
    <t>Total Heures Hebdomadaires</t>
  </si>
  <si>
    <t>Plannings</t>
  </si>
  <si>
    <t>RTT</t>
  </si>
  <si>
    <t>Base contractuelle Hebdo</t>
  </si>
  <si>
    <t>Nom Employé</t>
  </si>
  <si>
    <t>FÉRIÉ</t>
  </si>
  <si>
    <t>SADO Ikoka</t>
  </si>
  <si>
    <t>Semaine :</t>
  </si>
  <si>
    <t>TOTAL</t>
  </si>
  <si>
    <t xml:space="preserve">Nom de l'établissement : </t>
  </si>
  <si>
    <t>Nom</t>
  </si>
  <si>
    <t>Date</t>
  </si>
  <si>
    <t>ID</t>
  </si>
  <si>
    <t>Total général</t>
  </si>
  <si>
    <t>Noms</t>
  </si>
  <si>
    <t>Heures</t>
  </si>
  <si>
    <t>motif</t>
  </si>
  <si>
    <t>Impact</t>
  </si>
  <si>
    <t>H</t>
  </si>
  <si>
    <t>Somme de Heures</t>
  </si>
  <si>
    <t>Mois</t>
  </si>
  <si>
    <t>Motif</t>
  </si>
  <si>
    <t>MAL</t>
  </si>
  <si>
    <t>EXT</t>
  </si>
  <si>
    <t>NJ</t>
  </si>
  <si>
    <t>test</t>
  </si>
  <si>
    <t>2018</t>
  </si>
  <si>
    <t>janv</t>
  </si>
  <si>
    <t>Employés</t>
  </si>
  <si>
    <t>2019-41</t>
  </si>
  <si>
    <t>2019-42</t>
  </si>
  <si>
    <t>2019-43</t>
  </si>
  <si>
    <t>2019-44</t>
  </si>
  <si>
    <t>2019-45</t>
  </si>
  <si>
    <t>2019-46</t>
  </si>
  <si>
    <t>2019-47</t>
  </si>
  <si>
    <t>2019-48</t>
  </si>
  <si>
    <t>2019-49</t>
  </si>
  <si>
    <t>2019-50</t>
  </si>
  <si>
    <t>2019-51</t>
  </si>
  <si>
    <t>2019-52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</si>
  <si>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</si>
  <si>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</si>
  <si>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</si>
  <si>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</si>
  <si>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</si>
  <si>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</si>
  <si>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</si>
  <si>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</si>
  <si>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</si>
  <si>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</si>
  <si>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</si>
  <si>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</si>
  <si>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</si>
  <si>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</si>
  <si>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</si>
  <si>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</si>
  <si>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</si>
  <si>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</si>
  <si>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</si>
  <si>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</si>
  <si>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</si>
  <si>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</si>
  <si>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</si>
  <si>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</si>
  <si>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</si>
  <si>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</si>
  <si>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</si>
  <si>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</si>
  <si>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</si>
  <si>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</si>
  <si>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</si>
  <si>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</si>
  <si>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</si>
  <si>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</si>
  <si>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</si>
  <si>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</si>
  <si>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</si>
  <si>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</si>
  <si>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</si>
  <si>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</si>
  <si>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</si>
  <si>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</si>
  <si>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</si>
  <si>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</si>
  <si>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</si>
  <si>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</si>
  <si>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</si>
  <si>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</si>
  <si>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</si>
  <si>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</si>
  <si>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</si>
  <si>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</si>
  <si>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</si>
  <si>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2021-01</t>
  </si>
  <si>
    <t>2021-02</t>
  </si>
  <si>
    <t>(vide)</t>
  </si>
  <si>
    <t>non</t>
  </si>
  <si>
    <t>oui</t>
  </si>
  <si>
    <t>forfait heures</t>
  </si>
  <si>
    <t>Heures_Hebdo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</si>
</sst>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hh]:mm"/>
    <numFmt numFmtId="166" formatCode="ddd\ dd\ mmm\ yyyy"/>
  </numFmts>
  <fonts count="14" x14ac:knownFonts="1">
    <font>
      <sz val="10"/>
      <name val="Calibri"/>
      <family val="2"/>
      <scheme val="minor"/>
    </font>
    <font>
      <sz val="8"/>
      <name val="Arial"/>
      <family val="2"/>
    </font>
    <font>
      <b/>
      <sz val="24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20"/>
      <name val="Cambria"/>
      <family val="1"/>
      <scheme val="major"/>
    </font>
    <font>
      <sz val="9"/>
      <name val="Arial"/>
      <family val="2"/>
    </font>
    <font>
      <sz val="20"/>
      <name val="Cambria"/>
      <family val="1"/>
    </font>
    <font>
      <sz val="8"/>
      <name val="Calibri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8"/>
      <name val="Cambria"/>
      <family val="1"/>
      <scheme val="major"/>
    </font>
    <font>
      <sz val="12"/>
      <name val="Arial"/>
      <family val="2"/>
    </font>
    <font>
      <i/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20" fontId="0" fillId="0" borderId="0" xfId="0" applyNumberFormat="1"/>
    <xf numFmtId="0" fontId="0" fillId="0" borderId="0" xfId="0" applyNumberFormat="1"/>
    <xf numFmtId="0" fontId="0" fillId="0" borderId="0" xfId="0" pivotButton="1"/>
    <xf numFmtId="0" fontId="3" fillId="0" borderId="0" xfId="0" applyFont="1" applyFill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0" borderId="0" xfId="0" applyProtection="1"/>
    <xf numFmtId="0" fontId="11" fillId="0" borderId="4" xfId="0" applyFont="1" applyFill="1" applyBorder="1" applyProtection="1"/>
    <xf numFmtId="0" fontId="3" fillId="0" borderId="0" xfId="0" applyFont="1" applyFill="1" applyProtection="1"/>
    <xf numFmtId="0" fontId="3" fillId="0" borderId="0" xfId="0" applyFont="1" applyFill="1" applyAlignment="1" applyProtection="1"/>
    <xf numFmtId="165" fontId="0" fillId="0" borderId="0" xfId="0" applyNumberFormat="1"/>
    <xf numFmtId="166" fontId="0" fillId="0" borderId="0" xfId="0" applyNumberFormat="1"/>
    <xf numFmtId="0" fontId="11" fillId="8" borderId="4" xfId="0" applyFont="1" applyFill="1" applyBorder="1" applyAlignment="1" applyProtection="1">
      <alignment horizontal="left"/>
    </xf>
    <xf numFmtId="164" fontId="11" fillId="8" borderId="4" xfId="0" applyNumberFormat="1" applyFont="1" applyFill="1" applyBorder="1" applyAlignment="1" applyProtection="1">
      <alignment horizontal="left"/>
    </xf>
    <xf numFmtId="0" fontId="0" fillId="0" borderId="2" xfId="0" applyBorder="1" applyAlignment="1" applyProtection="1">
      <protection locked="0"/>
    </xf>
    <xf numFmtId="0" fontId="12" fillId="0" borderId="1" xfId="0" applyNumberFormat="1" applyFont="1" applyFill="1" applyBorder="1" applyAlignment="1" applyProtection="1">
      <alignment horizontal="center" wrapText="1"/>
      <protection locked="0"/>
    </xf>
    <xf numFmtId="0" fontId="7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/>
    <xf numFmtId="0" fontId="2" fillId="0" borderId="0" xfId="0" applyFont="1" applyFill="1" applyAlignment="1" applyProtection="1">
      <alignment horizontal="left"/>
    </xf>
    <xf numFmtId="0" fontId="4" fillId="0" borderId="0" xfId="0" applyFont="1" applyAlignment="1" applyProtection="1"/>
    <xf numFmtId="0" fontId="10" fillId="0" borderId="0" xfId="0" applyNumberFormat="1" applyFont="1" applyFill="1" applyBorder="1" applyAlignment="1" applyProtection="1">
      <alignment horizontal="center" wrapText="1"/>
    </xf>
    <xf numFmtId="14" fontId="6" fillId="0" borderId="1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/>
    <xf numFmtId="0" fontId="0" fillId="0" borderId="2" xfId="0" applyBorder="1" applyAlignment="1" applyProtection="1"/>
    <xf numFmtId="0" fontId="0" fillId="0" borderId="0" xfId="0" applyBorder="1" applyAlignment="1" applyProtection="1"/>
    <xf numFmtId="0" fontId="13" fillId="0" borderId="0" xfId="0" applyFont="1" applyAlignment="1" applyProtection="1">
      <alignment horizontal="left" vertical="center" indent="1"/>
    </xf>
    <xf numFmtId="0" fontId="11" fillId="0" borderId="0" xfId="0" applyFont="1" applyFill="1" applyAlignment="1" applyProtection="1">
      <alignment horizontal="left"/>
    </xf>
    <xf numFmtId="0" fontId="11" fillId="0" borderId="0" xfId="0" applyFont="1" applyFill="1" applyProtection="1"/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0" fontId="11" fillId="0" borderId="0" xfId="0" applyFont="1" applyFill="1" applyAlignment="1" applyProtection="1">
      <alignment horizontal="left" textRotation="90"/>
    </xf>
    <xf numFmtId="20" fontId="11" fillId="8" borderId="4" xfId="0" applyNumberFormat="1" applyFont="1" applyFill="1" applyBorder="1" applyAlignment="1" applyProtection="1">
      <alignment horizontal="left" textRotation="90"/>
    </xf>
    <xf numFmtId="0" fontId="3" fillId="0" borderId="0" xfId="0" applyFont="1" applyFill="1" applyAlignment="1" applyProtection="1">
      <alignment horizontal="left" textRotation="90"/>
    </xf>
    <xf numFmtId="0" fontId="4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0" fillId="0" borderId="0" xfId="0" applyAlignment="1" applyProtection="1"/>
    <xf numFmtId="0" fontId="11" fillId="2" borderId="4" xfId="0" applyFont="1" applyFill="1" applyBorder="1" applyAlignment="1" applyProtection="1">
      <alignment horizontal="left" vertical="center"/>
    </xf>
    <xf numFmtId="0" fontId="11" fillId="3" borderId="4" xfId="0" applyFont="1" applyFill="1" applyBorder="1" applyAlignment="1" applyProtection="1">
      <alignment horizontal="left" vertical="center"/>
    </xf>
    <xf numFmtId="0" fontId="11" fillId="4" borderId="4" xfId="0" applyFont="1" applyFill="1" applyBorder="1" applyAlignment="1" applyProtection="1">
      <alignment horizontal="left" vertical="center"/>
    </xf>
    <xf numFmtId="0" fontId="11" fillId="5" borderId="4" xfId="0" applyFont="1" applyFill="1" applyBorder="1" applyAlignment="1" applyProtection="1">
      <alignment horizontal="left" vertical="center"/>
    </xf>
    <xf numFmtId="0" fontId="11" fillId="9" borderId="4" xfId="0" applyFont="1" applyFill="1" applyBorder="1" applyAlignment="1" applyProtection="1">
      <alignment horizontal="left" vertical="center"/>
    </xf>
    <xf numFmtId="0" fontId="11" fillId="7" borderId="4" xfId="0" applyFont="1" applyFill="1" applyBorder="1" applyAlignment="1" applyProtection="1">
      <alignment horizontal="left" vertical="center"/>
    </xf>
    <xf numFmtId="0" fontId="11" fillId="0" borderId="4" xfId="0" applyFont="1" applyFill="1" applyBorder="1" applyAlignment="1" applyProtection="1"/>
    <xf numFmtId="0" fontId="0" fillId="0" borderId="5" xfId="0" applyBorder="1"/>
    <xf numFmtId="0" fontId="0" fillId="0" borderId="3" xfId="0" applyBorder="1" applyAlignment="1" applyProtection="1">
      <alignment horizontal="center" vertical="center" wrapText="1"/>
    </xf>
    <xf numFmtId="0" fontId="0" fillId="6" borderId="3" xfId="0" applyFill="1" applyBorder="1" applyAlignment="1" applyProtection="1">
      <alignment horizontal="center" vertical="center"/>
    </xf>
    <xf numFmtId="0" fontId="9" fillId="6" borderId="3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</xf>
    <xf numFmtId="0" fontId="0" fillId="7" borderId="3" xfId="0" applyFill="1" applyBorder="1" applyAlignment="1" applyProtection="1">
      <alignment horizontal="center" vertical="center"/>
    </xf>
    <xf numFmtId="0" fontId="9" fillId="7" borderId="3" xfId="0" applyFont="1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9" fillId="4" borderId="3" xfId="0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horizontal="center" vertical="center"/>
    </xf>
  </cellXfs>
  <cellStyles count="1">
    <cellStyle name="Normal" xfId="0" builtinId="0" customBuiltin="1"/>
  </cellStyles>
  <dxfs count="25">
    <dxf>
      <border outline="0">
        <left style="thin">
          <color theme="0" tint="-0.34998626667073579"/>
        </left>
      </border>
    </dxf>
    <dxf>
      <numFmt numFmtId="0" formatCode="General"/>
    </dxf>
    <dxf>
      <numFmt numFmtId="0" formatCode="General"/>
    </dxf>
    <dxf>
      <numFmt numFmtId="25" formatCode="hh:mm"/>
    </dxf>
    <dxf>
      <numFmt numFmtId="19" formatCode="dd/mm/yyyy"/>
    </dxf>
    <dxf>
      <font>
        <color rgb="FFFFFF00"/>
      </font>
      <fill>
        <patternFill>
          <bgColor rgb="FFFFFF00"/>
        </patternFill>
      </fill>
    </dxf>
    <dxf>
      <fill>
        <patternFill patternType="lightUp">
          <fgColor theme="0"/>
          <bgColor theme="8" tint="0.79998168889431442"/>
        </patternFill>
      </fill>
    </dxf>
    <dxf>
      <fill>
        <patternFill patternType="gray0625">
          <bgColor theme="4" tint="0.79998168889431442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ont>
        <color theme="2" tint="-0.24994659260841701"/>
      </font>
      <fill>
        <patternFill>
          <bgColor theme="2" tint="-0.24994659260841701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 patternType="lightUp">
          <fgColor theme="0"/>
          <bgColor theme="8" tint="0.79998168889431442"/>
        </patternFill>
      </fill>
    </dxf>
    <dxf>
      <fill>
        <patternFill patternType="gray0625">
          <bgColor theme="4" tint="0.79998168889431442"/>
        </patternFill>
      </fill>
    </dxf>
    <dxf>
      <font>
        <color theme="2" tint="-0.499984740745262"/>
      </font>
      <fill>
        <patternFill>
          <bgColor theme="2" tint="-0.499984740745262"/>
        </patternFill>
      </fill>
    </dxf>
    <dxf>
      <font>
        <color theme="2" tint="-0.24994659260841701"/>
      </font>
      <fill>
        <patternFill>
          <bgColor theme="2" tint="-0.24994659260841701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sz val="7.5"/>
      </font>
      <fill>
        <patternFill>
          <bgColor theme="4" tint="0.79998168889431442"/>
        </patternFill>
      </fill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font>
        <sz val="7.5"/>
      </font>
      <fill>
        <patternFill>
          <bgColor theme="6" tint="0.79998168889431442"/>
        </patternFill>
      </fill>
      <border diagonalUp="0" diagonalDown="0">
        <top style="thin">
          <color theme="0"/>
        </top>
        <bottom style="thin">
          <color theme="0"/>
        </bottom>
        <horizontal style="thin">
          <color theme="0"/>
        </horizontal>
      </border>
    </dxf>
    <dxf>
      <font>
        <sz val="8"/>
        <color theme="0"/>
      </font>
      <fill>
        <patternFill>
          <bgColor theme="4"/>
        </patternFill>
      </fill>
    </dxf>
    <dxf>
      <font>
        <sz val="8"/>
      </font>
    </dxf>
  </dxfs>
  <tableStyles count="2" defaultTableStyle="TableStyleMedium9" defaultPivotStyle="PivotStyleLight16">
    <tableStyle name="Shift Schedule" pivot="0" count="4">
      <tableStyleElement type="wholeTable" dxfId="24"/>
      <tableStyleElement type="headerRow" dxfId="23"/>
      <tableStyleElement type="firstRowStripe" dxfId="22"/>
      <tableStyleElement type="secondRowStripe" dxfId="21"/>
    </tableStyle>
    <tableStyle name="Style de tableau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DFC"/>
      <rgbColor rgb="00FFFFFF"/>
      <rgbColor rgb="00E6F4E4"/>
      <rgbColor rgb="0000FF00"/>
      <rgbColor rgb="000000FF"/>
      <rgbColor rgb="00FFFF00"/>
      <rgbColor rgb="00FFEEC9"/>
      <rgbColor rgb="0000FFFF"/>
      <rgbColor rgb="00F7DCE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FDFBEB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73F13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4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50800</xdr:colOff>
      <xdr:row>16</xdr:row>
      <xdr:rowOff>50800</xdr:rowOff>
    </xdr:from>
    <xdr:ext cx="1201226" cy="217560"/>
    <xdr:sp macro="" textlink="">
      <xdr:nvSpPr>
        <xdr:cNvPr id="3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24</xdr:row>
      <xdr:rowOff>50800</xdr:rowOff>
    </xdr:from>
    <xdr:ext cx="1201226" cy="217560"/>
    <xdr:sp macro="" textlink="">
      <xdr:nvSpPr>
        <xdr:cNvPr id="4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32</xdr:row>
      <xdr:rowOff>50800</xdr:rowOff>
    </xdr:from>
    <xdr:ext cx="1201226" cy="217560"/>
    <xdr:sp macro="" textlink="">
      <xdr:nvSpPr>
        <xdr:cNvPr id="5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40</xdr:row>
      <xdr:rowOff>50800</xdr:rowOff>
    </xdr:from>
    <xdr:ext cx="1201226" cy="217560"/>
    <xdr:sp macro="" textlink="">
      <xdr:nvSpPr>
        <xdr:cNvPr id="6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48</xdr:row>
      <xdr:rowOff>50800</xdr:rowOff>
    </xdr:from>
    <xdr:ext cx="1201226" cy="217560"/>
    <xdr:sp macro="" textlink="">
      <xdr:nvSpPr>
        <xdr:cNvPr id="7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oneCellAnchor>
    <xdr:from>
      <xdr:col>3</xdr:col>
      <xdr:colOff>50800</xdr:colOff>
      <xdr:row>56</xdr:row>
      <xdr:rowOff>50800</xdr:rowOff>
    </xdr:from>
    <xdr:ext cx="1201226" cy="217560"/>
    <xdr:sp macro="" textlink="">
      <xdr:nvSpPr>
        <xdr:cNvPr id="8" name="alerte" hidden="1"/>
        <xdr:cNvSpPr txBox="1"/>
      </xdr:nvSpPr>
      <xdr:spPr>
        <a:xfrm>
          <a:off x="1982258" y="1638300"/>
          <a:ext cx="1201226" cy="21756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800" i="1"/>
            <a:t>choix absence par Ctrl+k</a:t>
          </a:r>
        </a:p>
      </xdr:txBody>
    </xdr:sp>
    <xdr:clientData/>
  </xdr:oneCellAnchor>
  <xdr:twoCellAnchor>
    <xdr:from>
      <xdr:col>40</xdr:col>
      <xdr:colOff>50800</xdr:colOff>
      <xdr:row>8</xdr:row>
      <xdr:rowOff>50800</xdr:rowOff>
    </xdr:from>
    <xdr:to>
      <xdr:col>44</xdr:col>
      <xdr:colOff>320675</xdr:colOff>
      <xdr:row>22</xdr:row>
      <xdr:rowOff>31750</xdr:rowOff>
    </xdr:to>
    <xdr:grpSp>
      <xdr:nvGrpSpPr>
        <xdr:cNvPr id="33" name="menu" hidden="1"/>
        <xdr:cNvGrpSpPr/>
      </xdr:nvGrpSpPr>
      <xdr:grpSpPr>
        <a:xfrm>
          <a:off x="10586508" y="2077508"/>
          <a:ext cx="2143125" cy="2229909"/>
          <a:chOff x="11703050" y="2945342"/>
          <a:chExt cx="2143125" cy="2047875"/>
        </a:xfrm>
      </xdr:grpSpPr>
      <xdr:sp macro="" textlink="">
        <xdr:nvSpPr>
          <xdr:cNvPr id="22" name="Rectangle 21" hidden="1"/>
          <xdr:cNvSpPr/>
        </xdr:nvSpPr>
        <xdr:spPr>
          <a:xfrm>
            <a:off x="11703050" y="2945342"/>
            <a:ext cx="2143125" cy="204787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800"/>
          </a:p>
        </xdr:txBody>
      </xdr:sp>
      <xdr:sp macro="[0]!absence" textlink="">
        <xdr:nvSpPr>
          <xdr:cNvPr id="23" name="Rectangle à coins arrondis 22" hidden="1"/>
          <xdr:cNvSpPr/>
        </xdr:nvSpPr>
        <xdr:spPr>
          <a:xfrm>
            <a:off x="11834048" y="3137877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RH :</a:t>
            </a:r>
            <a:r>
              <a:rPr lang="fr-FR" sz="800" baseline="0">
                <a:solidFill>
                  <a:sysClr val="windowText" lastClr="000000"/>
                </a:solidFill>
              </a:rPr>
              <a:t> </a:t>
            </a:r>
            <a:endParaRPr lang="fr-FR" sz="800">
              <a:solidFill>
                <a:sysClr val="windowText" lastClr="000000"/>
              </a:solidFill>
            </a:endParaRPr>
          </a:p>
        </xdr:txBody>
      </xdr:sp>
      <xdr:sp macro="[0]!absence" textlink="">
        <xdr:nvSpPr>
          <xdr:cNvPr id="24" name="Rectangle à coins arrondis 23" hidden="1"/>
          <xdr:cNvSpPr/>
        </xdr:nvSpPr>
        <xdr:spPr>
          <a:xfrm>
            <a:off x="11834048" y="3466063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RECUP :</a:t>
            </a:r>
            <a:r>
              <a:rPr lang="fr-FR" sz="800" baseline="0">
                <a:solidFill>
                  <a:sysClr val="windowText" lastClr="000000"/>
                </a:solidFill>
              </a:rPr>
              <a:t> </a:t>
            </a:r>
            <a:endParaRPr lang="fr-FR" sz="800">
              <a:solidFill>
                <a:sysClr val="windowText" lastClr="000000"/>
              </a:solidFill>
            </a:endParaRPr>
          </a:p>
        </xdr:txBody>
      </xdr:sp>
      <xdr:sp macro="[0]!absence" textlink="">
        <xdr:nvSpPr>
          <xdr:cNvPr id="25" name="Rectangle à coins arrondis 24" hidden="1"/>
          <xdr:cNvSpPr/>
        </xdr:nvSpPr>
        <xdr:spPr>
          <a:xfrm>
            <a:off x="12861071" y="3461686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RTT : </a:t>
            </a:r>
          </a:p>
        </xdr:txBody>
      </xdr:sp>
      <xdr:sp macro="[0]!absence" textlink="">
        <xdr:nvSpPr>
          <xdr:cNvPr id="26" name="Rectangle à coins arrondis 25" hidden="1"/>
          <xdr:cNvSpPr/>
        </xdr:nvSpPr>
        <xdr:spPr>
          <a:xfrm>
            <a:off x="11834048" y="3785495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FÉRIÉ : </a:t>
            </a:r>
          </a:p>
        </xdr:txBody>
      </xdr:sp>
      <xdr:sp macro="[0]!absence" textlink="">
        <xdr:nvSpPr>
          <xdr:cNvPr id="27" name="Rectangle à coins arrondis 26" hidden="1"/>
          <xdr:cNvSpPr/>
        </xdr:nvSpPr>
        <xdr:spPr>
          <a:xfrm>
            <a:off x="12866311" y="3767993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MAL : MALADIE</a:t>
            </a:r>
          </a:p>
        </xdr:txBody>
      </xdr:sp>
      <xdr:sp macro="[0]!absence" textlink="">
        <xdr:nvSpPr>
          <xdr:cNvPr id="28" name="Rectangle à coins arrondis 27" hidden="1"/>
          <xdr:cNvSpPr/>
        </xdr:nvSpPr>
        <xdr:spPr>
          <a:xfrm>
            <a:off x="11834048" y="4100554"/>
            <a:ext cx="896025" cy="22316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NJ : ABSENCE NJ</a:t>
            </a:r>
          </a:p>
        </xdr:txBody>
      </xdr:sp>
      <xdr:sp macro="[0]!absence" textlink="">
        <xdr:nvSpPr>
          <xdr:cNvPr id="29" name="Rectangle à coins arrondis 28" hidden="1"/>
          <xdr:cNvSpPr/>
        </xdr:nvSpPr>
        <xdr:spPr>
          <a:xfrm>
            <a:off x="12866311" y="4083050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EXT</a:t>
            </a:r>
            <a:r>
              <a:rPr lang="fr-FR" sz="800" baseline="0">
                <a:solidFill>
                  <a:sysClr val="windowText" lastClr="000000"/>
                </a:solidFill>
              </a:rPr>
              <a:t> : EXTÉRIEUR</a:t>
            </a:r>
            <a:endParaRPr lang="fr-FR" sz="800">
              <a:solidFill>
                <a:sysClr val="windowText" lastClr="000000"/>
              </a:solidFill>
            </a:endParaRPr>
          </a:p>
        </xdr:txBody>
      </xdr:sp>
      <xdr:sp macro="[0]!absence" textlink="">
        <xdr:nvSpPr>
          <xdr:cNvPr id="30" name="Rectangle à coins arrondis 29" hidden="1"/>
          <xdr:cNvSpPr/>
        </xdr:nvSpPr>
        <xdr:spPr>
          <a:xfrm>
            <a:off x="11839288" y="4551261"/>
            <a:ext cx="864586" cy="223166"/>
          </a:xfrm>
          <a:prstGeom prst="roundRect">
            <a:avLst/>
          </a:prstGeom>
          <a:solidFill>
            <a:schemeClr val="bg1"/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 baseline="0">
                <a:solidFill>
                  <a:sysClr val="windowText" lastClr="000000"/>
                </a:solidFill>
              </a:rPr>
              <a:t> : EFFACER</a:t>
            </a:r>
            <a:endParaRPr lang="fr-FR" sz="800">
              <a:solidFill>
                <a:sysClr val="windowText" lastClr="000000"/>
              </a:solidFill>
            </a:endParaRPr>
          </a:p>
        </xdr:txBody>
      </xdr:sp>
      <xdr:sp macro="[0]!absence" textlink="">
        <xdr:nvSpPr>
          <xdr:cNvPr id="31" name="Rectangle à coins arrondis 30" hidden="1"/>
          <xdr:cNvSpPr/>
        </xdr:nvSpPr>
        <xdr:spPr>
          <a:xfrm>
            <a:off x="12871551" y="4551261"/>
            <a:ext cx="896025" cy="223166"/>
          </a:xfrm>
          <a:prstGeom prst="roundRect">
            <a:avLst/>
          </a:prstGeom>
          <a:solidFill>
            <a:schemeClr val="bg1"/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ANNULER</a:t>
            </a:r>
          </a:p>
        </xdr:txBody>
      </xdr:sp>
      <xdr:sp macro="[0]!absence" textlink="">
        <xdr:nvSpPr>
          <xdr:cNvPr id="32" name="Rectangle à coins arrondis 31" hidden="1"/>
          <xdr:cNvSpPr/>
        </xdr:nvSpPr>
        <xdr:spPr>
          <a:xfrm>
            <a:off x="12840111" y="3129126"/>
            <a:ext cx="906505" cy="223166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ln w="12700"/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800">
                <a:solidFill>
                  <a:sysClr val="windowText" lastClr="000000"/>
                </a:solidFill>
              </a:rPr>
              <a:t>CP : 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488950</xdr:colOff>
      <xdr:row>0</xdr:row>
      <xdr:rowOff>114300</xdr:rowOff>
    </xdr:from>
    <xdr:to>
      <xdr:col>6</xdr:col>
      <xdr:colOff>114300</xdr:colOff>
      <xdr:row>4</xdr:row>
      <xdr:rowOff>69850</xdr:rowOff>
    </xdr:to>
    <xdr:sp macro="" textlink="">
      <xdr:nvSpPr>
        <xdr:cNvPr id="2" name="ZoneTexte 1"/>
        <xdr:cNvSpPr txBox="1"/>
      </xdr:nvSpPr>
      <xdr:spPr>
        <a:xfrm>
          <a:off x="488950" y="114300"/>
          <a:ext cx="4152900" cy="450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L'objectif de cet onglet est de mémoriser la ligne de la base de données correspondante aux valeurs nom|date|heure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31750</xdr:colOff>
      <xdr:row>0</xdr:row>
      <xdr:rowOff>88900</xdr:rowOff>
    </xdr:from>
    <xdr:to>
      <xdr:col>10</xdr:col>
      <xdr:colOff>438150</xdr:colOff>
      <xdr:row>14</xdr:row>
      <xdr:rowOff>111122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92900" y="8890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495300</xdr:colOff>
      <xdr:row>0</xdr:row>
      <xdr:rowOff>76200</xdr:rowOff>
    </xdr:from>
    <xdr:to>
      <xdr:col>13</xdr:col>
      <xdr:colOff>190500</xdr:colOff>
      <xdr:row>14</xdr:row>
      <xdr:rowOff>98422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78850" y="7620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31750</xdr:colOff>
      <xdr:row>15</xdr:row>
      <xdr:rowOff>12700</xdr:rowOff>
    </xdr:from>
    <xdr:to>
      <xdr:col>10</xdr:col>
      <xdr:colOff>438150</xdr:colOff>
      <xdr:row>29</xdr:row>
      <xdr:rowOff>34922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92900" y="248920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501650</xdr:colOff>
      <xdr:row>15</xdr:row>
      <xdr:rowOff>6350</xdr:rowOff>
    </xdr:from>
    <xdr:to>
      <xdr:col>13</xdr:col>
      <xdr:colOff>196850</xdr:colOff>
      <xdr:row>29</xdr:row>
      <xdr:rowOff>28572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85200" y="248285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56.491954745368" missingItemsLimit="0" createdVersion="5" refreshedVersion="5" minRefreshableVersion="3" recordCount="1">
  <cacheSource type="worksheet">
    <worksheetSource name="_Tbdd"/>
  </cacheSource>
  <cacheFields count="7">
    <cacheField name="Nom" numFmtId="0">
      <sharedItems count="1">
        <s v="test"/>
      </sharedItems>
    </cacheField>
    <cacheField name="Date" numFmtId="14">
      <sharedItems containsSemiMixedTypes="0" containsNonDate="0" containsDate="1" containsString="0" minDate="2018-01-01T00:00:00" maxDate="2018-01-02T00:00:00" count="1">
        <d v="2018-01-01T00:00:00"/>
      </sharedItems>
      <fieldGroup par="6" base="1">
        <rangePr groupBy="months" startDate="2018-01-01T00:00:00" endDate="2018-01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18"/>
        </groupItems>
      </fieldGroup>
    </cacheField>
    <cacheField name="H" numFmtId="20">
      <sharedItems containsSemiMixedTypes="0" containsNonDate="0" containsDate="1" containsString="0" minDate="1899-12-30T00:00:00" maxDate="1899-12-31T00:00:00"/>
    </cacheField>
    <cacheField name="ID" numFmtId="0">
      <sharedItems/>
    </cacheField>
    <cacheField name="Motif" numFmtId="0">
      <sharedItems containsNonDate="0" containsString="0" containsBlank="1" count="1">
        <m/>
      </sharedItems>
    </cacheField>
    <cacheField name="Heures" numFmtId="0">
      <sharedItems containsSemiMixedTypes="0" containsString="0" containsNumber="1" containsInteger="1" minValue="1" maxValue="1"/>
    </cacheField>
    <cacheField name="Années" numFmtId="0" databaseField="0">
      <fieldGroup base="1">
        <rangePr groupBy="years" startDate="2018-01-01T00:00:00" endDate="2018-01-02T00:00:00"/>
        <groupItems count="3">
          <s v="&lt;01/01/2018"/>
          <s v="2018"/>
          <s v="&gt;02/01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d v="1899-12-30T00:00:00"/>
    <s v="test|43101|00:00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Mois" colHeaderCaption="Noms">
  <location ref="A3:C8" firstHeaderRow="1" firstDataRow="2" firstDataCol="1"/>
  <pivotFields count="7">
    <pivotField axis="axisCol" showAll="0">
      <items count="2">
        <item x="0"/>
        <item t="default"/>
      </items>
    </pivotField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20" showAll="0"/>
    <pivotField showAll="0"/>
    <pivotField axis="axisRow" showAll="0" defaultSubtotal="0">
      <items count="1">
        <item x="0"/>
      </items>
    </pivotField>
    <pivotField dataField="1" showAll="0"/>
    <pivotField axis="axisRow" showAll="0" defaultSubtotal="0">
      <items count="3">
        <item x="0"/>
        <item x="1"/>
        <item x="2"/>
      </items>
    </pivotField>
  </pivotFields>
  <rowFields count="3">
    <field x="4"/>
    <field x="6"/>
    <field x="1"/>
  </rowFields>
  <rowItems count="4">
    <i>
      <x/>
    </i>
    <i r="1">
      <x v="1"/>
    </i>
    <i r="2">
      <x v="1"/>
    </i>
    <i t="grand">
      <x/>
    </i>
  </rowItems>
  <colFields count="1">
    <field x="0"/>
  </colFields>
  <colItems count="2">
    <i>
      <x/>
    </i>
    <i t="grand">
      <x/>
    </i>
  </colItems>
  <dataFields count="1">
    <dataField name="Somme de Heure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12" name="Tableau croisé dynamique1"/>
  </pivotTables>
  <data>
    <tabular pivotCacheId="1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2" name="Tableau croisé dynamique1"/>
  </pivotTables>
  <data>
    <tabular pivotCacheId="1">
      <items count="14">
        <i x="1" s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pivotTables>
    <pivotTable tabId="12" name="Tableau croisé dynamique1"/>
  </pivotTables>
  <data>
    <tabular pivotCacheId="1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2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rowHeight="220133"/>
  <slicer name="Date" cache="Segment_Date" caption="Date" rowHeight="220133"/>
  <slicer name="Motif" cache="Segment_Motif" caption="Motif" rowHeight="220133"/>
  <slicer name="Années" cache="Segment_Années" caption="Années" rowHeight="220133"/>
</slicers>
</file>

<file path=xl/tables/table1.xml><?xml version="1.0" encoding="utf-8"?>
<table xmlns="http://schemas.openxmlformats.org/spreadsheetml/2006/main" id="1" name="_Tbdd" displayName="_Tbdd" ref="A1:F2" totalsRowShown="0">
  <autoFilter ref="A1:F2"/>
  <sortState ref="A2:F2">
    <sortCondition ref="B2:B51"/>
    <sortCondition ref="C2:C51"/>
    <sortCondition ref="A2:A51"/>
  </sortState>
  <tableColumns count="6">
    <tableColumn id="1" name="Nom"/>
    <tableColumn id="2" name="Date" dataDxfId="4"/>
    <tableColumn id="3" name="H" dataDxfId="3"/>
    <tableColumn id="4" name="ID" dataDxfId="2">
      <calculatedColumnFormula>_Tbdd[Nom]&amp;"|"&amp;_Tbdd[Date]&amp;"|"&amp;TEXT(_Tbdd[H],"[hh]:mm")</calculatedColumnFormula>
    </tableColumn>
    <tableColumn id="6" name="Motif" dataDxfId="1"/>
    <tableColumn id="5" name="Heur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_Tmotifs" displayName="_Tmotifs" ref="A1:B9" totalsRowShown="0">
  <autoFilter ref="A1:B9"/>
  <tableColumns count="2">
    <tableColumn id="1" name="motif"/>
    <tableColumn id="4" name="forfait heures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3" name="_TEmployes" displayName="_TEmployes" ref="A12:BQ16" totalsRowShown="0">
  <autoFilter ref="A12:BQ16"/>
  <tableColumns count="69">
    <tableColumn id="1" name="Employés"/>
    <tableColumn id="2" name="Heures_Hebdo" dataDxfId="0"/>
    <tableColumn id="3" name="2019-41"/>
    <tableColumn id="4" name="2019-42"/>
    <tableColumn id="5" name="2019-43"/>
    <tableColumn id="6" name="2019-44"/>
    <tableColumn id="7" name="2019-45"/>
    <tableColumn id="8" name="2019-46"/>
    <tableColumn id="9" name="2019-47"/>
    <tableColumn id="10" name="2019-48"/>
    <tableColumn id="11" name="2019-49"/>
    <tableColumn id="12" name="2019-50"/>
    <tableColumn id="13" name="2019-51"/>
    <tableColumn id="14" name="2019-52"/>
    <tableColumn id="15" name="2020-01"/>
    <tableColumn id="16" name="2020-02"/>
    <tableColumn id="17" name="2020-03"/>
    <tableColumn id="18" name="2020-04"/>
    <tableColumn id="19" name="2020-05"/>
    <tableColumn id="20" name="2020-06"/>
    <tableColumn id="21" name="2020-07"/>
    <tableColumn id="22" name="2020-08"/>
    <tableColumn id="23" name="2020-09"/>
    <tableColumn id="24" name="2020-10"/>
    <tableColumn id="25" name="2020-11"/>
    <tableColumn id="26" name="2020-12"/>
    <tableColumn id="27" name="2020-13"/>
    <tableColumn id="28" name="2020-14"/>
    <tableColumn id="29" name="2020-15"/>
    <tableColumn id="30" name="2020-16"/>
    <tableColumn id="31" name="2020-17"/>
    <tableColumn id="32" name="2020-18"/>
    <tableColumn id="33" name="2020-19"/>
    <tableColumn id="34" name="2020-20"/>
    <tableColumn id="35" name="2020-21"/>
    <tableColumn id="36" name="2020-22"/>
    <tableColumn id="37" name="2020-23"/>
    <tableColumn id="38" name="2020-24"/>
    <tableColumn id="39" name="2020-25"/>
    <tableColumn id="40" name="2020-26"/>
    <tableColumn id="41" name="2020-27"/>
    <tableColumn id="42" name="2020-28"/>
    <tableColumn id="43" name="2020-29"/>
    <tableColumn id="44" name="2020-30"/>
    <tableColumn id="45" name="2020-31"/>
    <tableColumn id="46" name="2020-32"/>
    <tableColumn id="47" name="2020-33"/>
    <tableColumn id="48" name="2020-34"/>
    <tableColumn id="49" name="2020-35"/>
    <tableColumn id="50" name="2020-36"/>
    <tableColumn id="51" name="2020-37"/>
    <tableColumn id="52" name="2020-38"/>
    <tableColumn id="53" name="2020-39"/>
    <tableColumn id="54" name="2020-40"/>
    <tableColumn id="55" name="2020-41"/>
    <tableColumn id="56" name="2020-42"/>
    <tableColumn id="57" name="2020-43"/>
    <tableColumn id="58" name="2020-44"/>
    <tableColumn id="59" name="2020-45"/>
    <tableColumn id="60" name="2020-46"/>
    <tableColumn id="61" name="2020-47"/>
    <tableColumn id="62" name="2020-48"/>
    <tableColumn id="63" name="2020-49"/>
    <tableColumn id="64" name="2020-50"/>
    <tableColumn id="65" name="2020-51"/>
    <tableColumn id="66" name="2020-52"/>
    <tableColumn id="67" name="2020-53"/>
    <tableColumn id="68" name="2021-01"/>
    <tableColumn id="69" name="2021-0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F7915"/>
      </a:hlink>
      <a:folHlink>
        <a:srgbClr val="99660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R65"/>
  <sheetViews>
    <sheetView showGridLines="0" showZeros="0" zoomScale="120" zoomScaleNormal="120" workbookViewId="0">
      <pane xSplit="2" ySplit="6" topLeftCell="C7" activePane="bottomRight" state="frozen"/>
      <selection activeCell="G4" sqref="G4"/>
      <selection pane="topRight" activeCell="G4" sqref="G4"/>
      <selection pane="bottomLeft" activeCell="G4" sqref="G4"/>
      <selection pane="bottomRight" activeCell="AN8" sqref="AN8"/>
    </sheetView>
  </sheetViews>
  <sheetFormatPr baseColWidth="10" defaultColWidth="9.19921875" defaultRowHeight="13" x14ac:dyDescent="0.3"/>
  <cols>
    <col min="1" max="1" width="1.796875" style="10" customWidth="1"/>
    <col min="2" max="2" width="20.59765625" style="11" customWidth="1"/>
    <col min="3" max="24" width="3.69921875" style="10" customWidth="1"/>
    <col min="25" max="32" width="3.69921875" style="6" customWidth="1"/>
    <col min="33" max="39" width="3.69921875" style="10" customWidth="1"/>
    <col min="40" max="40" width="7.796875" style="11" customWidth="1"/>
    <col min="41" max="42" width="5.59765625" style="11" bestFit="1" customWidth="1"/>
    <col min="43" max="16384" width="9.19921875" style="10"/>
  </cols>
  <sheetData>
    <row r="1" spans="1:44" s="6" customFormat="1" ht="37.5" customHeight="1" x14ac:dyDescent="0.7">
      <c r="B1" s="18" t="s">
        <v>10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20"/>
      <c r="T1" s="20"/>
    </row>
    <row r="2" spans="1:44" s="7" customFormat="1" ht="18" customHeight="1" x14ac:dyDescent="0.35">
      <c r="B2" s="17">
        <v>2019</v>
      </c>
      <c r="C2" s="21" t="s">
        <v>16</v>
      </c>
      <c r="E2" s="17">
        <v>41</v>
      </c>
      <c r="H2" s="22"/>
      <c r="I2" s="46" t="s">
        <v>13</v>
      </c>
      <c r="J2" s="46"/>
      <c r="K2" s="46"/>
      <c r="L2" s="46"/>
      <c r="M2" s="46"/>
      <c r="N2" s="46"/>
      <c r="O2" s="46"/>
      <c r="P2" s="49" t="str">
        <f ca="1">'Semaine 2019-41'!B8</f>
        <v>Natsuko</v>
      </c>
      <c r="Q2" s="49"/>
      <c r="R2" s="50" t="str">
        <f ca="1">'Semaine 2019-41'!B9</f>
        <v>Izumi</v>
      </c>
      <c r="S2" s="50"/>
      <c r="T2" s="51" t="str">
        <f ca="1">'Semaine 2019-41'!B10</f>
        <v>Naho</v>
      </c>
      <c r="U2" s="51"/>
      <c r="V2" s="52" t="str">
        <f ca="1">'Semaine 2019-41'!B11</f>
        <v/>
      </c>
      <c r="W2" s="52"/>
      <c r="X2" s="47" t="str">
        <f ca="1">'Semaine 2019-41'!B12</f>
        <v/>
      </c>
      <c r="Y2" s="47"/>
      <c r="Z2" s="53" t="str">
        <f ca="1">'Semaine 2019-41'!B13</f>
        <v/>
      </c>
      <c r="AA2" s="53"/>
    </row>
    <row r="3" spans="1:44" s="7" customFormat="1" ht="18" customHeight="1" x14ac:dyDescent="0.3">
      <c r="B3" s="35" t="s">
        <v>0</v>
      </c>
      <c r="C3" s="23" t="str">
        <f>"du "&amp;TEXT(B7,"jj mmm")&amp;" au "&amp;TEXT(B7+6,"jj mmm aaaa")</f>
        <v>du 07 oct au 13 oct 2019</v>
      </c>
      <c r="D3" s="23"/>
      <c r="E3" s="23"/>
      <c r="F3" s="23"/>
      <c r="G3" s="23"/>
      <c r="H3" s="24"/>
      <c r="I3" s="46" t="s">
        <v>12</v>
      </c>
      <c r="J3" s="46"/>
      <c r="K3" s="46"/>
      <c r="L3" s="46"/>
      <c r="M3" s="46"/>
      <c r="N3" s="46"/>
      <c r="O3" s="46"/>
      <c r="P3" s="55">
        <f ca="1">IFERROR(INDEX(_TEmployes[Heures_Hebdo],MATCH(P2,_TEmployes[Employés],0)),0)</f>
        <v>35</v>
      </c>
      <c r="Q3" s="55"/>
      <c r="R3" s="50">
        <f ca="1">IFERROR(INDEX(_TEmployes[Heures_Hebdo],MATCH(R2,_TEmployes[Employés],0)),0)</f>
        <v>35</v>
      </c>
      <c r="S3" s="50"/>
      <c r="T3" s="51">
        <f ca="1">IFERROR(INDEX(_TEmployes[Heures_Hebdo],MATCH(T2,_TEmployes[Employés],0)),0)</f>
        <v>39</v>
      </c>
      <c r="U3" s="51"/>
      <c r="V3" s="52">
        <f ca="1">IFERROR(INDEX(_TEmployes[Heures_Hebdo],MATCH(V2,_TEmployes[Employés],0)),0)</f>
        <v>0</v>
      </c>
      <c r="W3" s="52"/>
      <c r="X3" s="47">
        <f ca="1">IFERROR(INDEX(_TEmployes[Heures_Hebdo],MATCH(X2,_TEmployes[Employés],0)),0)</f>
        <v>0</v>
      </c>
      <c r="Y3" s="47"/>
      <c r="Z3" s="53">
        <f ca="1">IFERROR(INDEX(_TEmployes[Heures_Hebdo],MATCH(Z2,_TEmployes[Employés],0)),0)</f>
        <v>0</v>
      </c>
      <c r="AA3" s="53"/>
    </row>
    <row r="4" spans="1:44" s="7" customFormat="1" ht="18" customHeight="1" x14ac:dyDescent="0.3">
      <c r="C4" s="27" t="str">
        <f>B2&amp;"-"&amp;RIGHT("00"&amp;E2,2)</f>
        <v>2019-41</v>
      </c>
      <c r="H4" s="26"/>
      <c r="I4" s="46" t="s">
        <v>9</v>
      </c>
      <c r="J4" s="46"/>
      <c r="K4" s="46"/>
      <c r="L4" s="46"/>
      <c r="M4" s="46"/>
      <c r="N4" s="46"/>
      <c r="O4" s="46"/>
      <c r="P4" s="49">
        <f ca="1">AP8+AP16+AP24+AP32+AP40+AP48+AP56</f>
        <v>0</v>
      </c>
      <c r="Q4" s="49"/>
      <c r="R4" s="56">
        <f ca="1">AP9+AP17+AP25+AP33+AP41+AP49+AP57</f>
        <v>0</v>
      </c>
      <c r="S4" s="56"/>
      <c r="T4" s="57">
        <f ca="1">AP10+AP18+AP26+AP34+AP42+AP50+AP58</f>
        <v>0</v>
      </c>
      <c r="U4" s="57"/>
      <c r="V4" s="58">
        <f ca="1">AP11+AP19+AP27+AP35+AP43+AP51+AP59</f>
        <v>0</v>
      </c>
      <c r="W4" s="58"/>
      <c r="X4" s="48">
        <f ca="1">AP12+AP20+AP28+AP36+AP44+AP52+AP60</f>
        <v>0</v>
      </c>
      <c r="Y4" s="48"/>
      <c r="Z4" s="54">
        <f ca="1">AP13+AP21+AP29+AP37+AP45+AP53+AP61</f>
        <v>0</v>
      </c>
      <c r="AA4" s="54"/>
    </row>
    <row r="5" spans="1:44" s="7" customFormat="1" ht="18" customHeight="1" x14ac:dyDescent="0.3">
      <c r="B5" s="36" t="s">
        <v>18</v>
      </c>
      <c r="C5" s="16" t="s">
        <v>15</v>
      </c>
      <c r="D5" s="25"/>
      <c r="E5" s="25"/>
      <c r="F5" s="25"/>
      <c r="G5" s="25"/>
    </row>
    <row r="6" spans="1:44" s="8" customFormat="1" x14ac:dyDescent="0.3">
      <c r="B6" s="37"/>
      <c r="AN6" s="37"/>
      <c r="AO6" s="37"/>
      <c r="AP6" s="37"/>
      <c r="AR6" s="10"/>
    </row>
    <row r="7" spans="1:44" s="32" customFormat="1" ht="24.5" x14ac:dyDescent="0.25">
      <c r="B7" s="15">
        <f>DATE(B$2,1,1)-WEEKDAY(DATE(B$2,1,1),2)+1+IF(WEEKDAY(DATE(B$2,1,1),2)&gt;4,7,0)+(E2-1)*7</f>
        <v>43745</v>
      </c>
      <c r="C7" s="33">
        <v>0.29166666666666669</v>
      </c>
      <c r="D7" s="33">
        <v>0.3125</v>
      </c>
      <c r="E7" s="33">
        <v>0.33333333333333298</v>
      </c>
      <c r="F7" s="33">
        <v>0.35416666666666702</v>
      </c>
      <c r="G7" s="33">
        <v>0.375</v>
      </c>
      <c r="H7" s="33">
        <v>0.39583333333333398</v>
      </c>
      <c r="I7" s="33">
        <v>0.41666666666666702</v>
      </c>
      <c r="J7" s="33">
        <v>0.4375</v>
      </c>
      <c r="K7" s="33">
        <v>0.45833333333333398</v>
      </c>
      <c r="L7" s="33">
        <v>0.47916666666666702</v>
      </c>
      <c r="M7" s="33">
        <v>0.5</v>
      </c>
      <c r="N7" s="33">
        <v>0.52083333333333304</v>
      </c>
      <c r="O7" s="33">
        <v>0.54166666666666696</v>
      </c>
      <c r="P7" s="33">
        <v>0.5625</v>
      </c>
      <c r="Q7" s="33">
        <v>0.58333333333333304</v>
      </c>
      <c r="R7" s="33">
        <v>0.60416666666666696</v>
      </c>
      <c r="S7" s="33">
        <v>0.625</v>
      </c>
      <c r="T7" s="33">
        <v>0.64583333333333304</v>
      </c>
      <c r="U7" s="33">
        <v>0.66666666666666696</v>
      </c>
      <c r="V7" s="33">
        <v>0.6875</v>
      </c>
      <c r="W7" s="33">
        <v>0.70833333333333304</v>
      </c>
      <c r="X7" s="33">
        <v>0.72916666666666696</v>
      </c>
      <c r="Y7" s="33">
        <v>0.75</v>
      </c>
      <c r="Z7" s="33">
        <v>0.77083333333333504</v>
      </c>
      <c r="AA7" s="33">
        <v>0.79166666666666896</v>
      </c>
      <c r="AB7" s="33">
        <v>0.812500000000003</v>
      </c>
      <c r="AC7" s="33">
        <v>0.83333333333333703</v>
      </c>
      <c r="AD7" s="33">
        <v>0.85416666666666996</v>
      </c>
      <c r="AE7" s="33">
        <v>0.875000000000004</v>
      </c>
      <c r="AF7" s="33">
        <v>0.89583333333333803</v>
      </c>
      <c r="AG7" s="33">
        <v>0.91666666666667196</v>
      </c>
      <c r="AH7" s="33">
        <v>0.937500000000006</v>
      </c>
      <c r="AI7" s="33">
        <v>0.95833333333334003</v>
      </c>
      <c r="AJ7" s="33">
        <v>0.97916666666667396</v>
      </c>
      <c r="AK7" s="33">
        <v>1.00000000000001</v>
      </c>
      <c r="AL7" s="33">
        <v>1.0208333333333499</v>
      </c>
      <c r="AM7" s="33">
        <v>1.0416666666666801</v>
      </c>
      <c r="AN7" s="14" t="s">
        <v>1</v>
      </c>
      <c r="AO7" s="14" t="s">
        <v>26</v>
      </c>
      <c r="AP7" s="14" t="s">
        <v>17</v>
      </c>
      <c r="AR7" s="34"/>
    </row>
    <row r="8" spans="1:44" s="29" customFormat="1" x14ac:dyDescent="0.3">
      <c r="A8" s="28">
        <v>1</v>
      </c>
      <c r="B8" s="38" t="str">
        <f t="array" aca="1" ref="B8" ca="1">IFERROR(INDEX(_TEmployes[Employés],SMALL(IF(INDIRECT("_TEmployes["&amp;C$4&amp;"]")&lt;&gt;"",ROW(INDIRECT("_TEmployes["&amp;C$4&amp;"]"))-ROW(INDIRECT("_TEmployes[[#En-têtes];["&amp;C$4&amp;"]]")),9^9),A8)),"")</f>
        <v>Natsuko</v>
      </c>
      <c r="C8" s="9">
        <f ca="1">IFERROR(INDEX(_Tbdd[Heures],Cache!C8),0)</f>
        <v>0</v>
      </c>
      <c r="D8" s="9">
        <f ca="1">IFERROR(INDEX(_Tbdd[Heures],Cache!D8),0)</f>
        <v>0</v>
      </c>
      <c r="E8" s="9">
        <f ca="1">IFERROR(INDEX(_Tbdd[Heures],Cache!E8),0)</f>
        <v>0</v>
      </c>
      <c r="F8" s="9">
        <f ca="1">IFERROR(INDEX(_Tbdd[Heures],Cache!F8),0)</f>
        <v>0</v>
      </c>
      <c r="G8" s="9">
        <f ca="1">IFERROR(INDEX(_Tbdd[Heures],Cache!G8),0)</f>
        <v>0</v>
      </c>
      <c r="H8" s="9">
        <f ca="1">IFERROR(INDEX(_Tbdd[Heures],Cache!H8),0)</f>
        <v>0</v>
      </c>
      <c r="I8" s="9">
        <f ca="1">IFERROR(INDEX(_Tbdd[Heures],Cache!I8),0)</f>
        <v>0</v>
      </c>
      <c r="J8" s="9">
        <f ca="1">IFERROR(INDEX(_Tbdd[Heures],Cache!J8),0)</f>
        <v>0</v>
      </c>
      <c r="K8" s="9">
        <f ca="1">IFERROR(INDEX(_Tbdd[Heures],Cache!K8),0)</f>
        <v>0</v>
      </c>
      <c r="L8" s="9">
        <f ca="1">IFERROR(INDEX(_Tbdd[Heures],Cache!L8),0)</f>
        <v>0</v>
      </c>
      <c r="M8" s="9">
        <f ca="1">IFERROR(INDEX(_Tbdd[Heures],Cache!M8),0)</f>
        <v>0</v>
      </c>
      <c r="N8" s="9">
        <f ca="1">IFERROR(INDEX(_Tbdd[Heures],Cache!N8),0)</f>
        <v>0</v>
      </c>
      <c r="O8" s="9">
        <f ca="1">IFERROR(INDEX(_Tbdd[Heures],Cache!O8),0)</f>
        <v>0</v>
      </c>
      <c r="P8" s="9">
        <f ca="1">IFERROR(INDEX(_Tbdd[Heures],Cache!P8),0)</f>
        <v>0</v>
      </c>
      <c r="Q8" s="9">
        <f ca="1">IFERROR(INDEX(_Tbdd[Heures],Cache!Q8),0)</f>
        <v>0</v>
      </c>
      <c r="R8" s="9">
        <f ca="1">IFERROR(INDEX(_Tbdd[Heures],Cache!R8),0)</f>
        <v>0</v>
      </c>
      <c r="S8" s="9">
        <f ca="1">IFERROR(INDEX(_Tbdd[Heures],Cache!S8),0)</f>
        <v>0</v>
      </c>
      <c r="T8" s="9">
        <f ca="1">IFERROR(INDEX(_Tbdd[Heures],Cache!T8),0)</f>
        <v>0</v>
      </c>
      <c r="U8" s="9">
        <f ca="1">IFERROR(INDEX(_Tbdd[Heures],Cache!U8),0)</f>
        <v>0</v>
      </c>
      <c r="V8" s="9">
        <f ca="1">IFERROR(INDEX(_Tbdd[Heures],Cache!V8),0)</f>
        <v>0</v>
      </c>
      <c r="W8" s="9">
        <f ca="1">IFERROR(INDEX(_Tbdd[Heures],Cache!W8),0)</f>
        <v>0</v>
      </c>
      <c r="X8" s="9">
        <f ca="1">IFERROR(INDEX(_Tbdd[Heures],Cache!X8),0)</f>
        <v>0</v>
      </c>
      <c r="Y8" s="9">
        <f ca="1">IFERROR(INDEX(_Tbdd[Heures],Cache!Y8),0)</f>
        <v>0</v>
      </c>
      <c r="Z8" s="9">
        <f ca="1">IFERROR(INDEX(_Tbdd[Heures],Cache!Z8),0)</f>
        <v>0</v>
      </c>
      <c r="AA8" s="9">
        <f ca="1">IFERROR(INDEX(_Tbdd[Heures],Cache!AA8),0)</f>
        <v>0</v>
      </c>
      <c r="AB8" s="9">
        <f ca="1">IFERROR(INDEX(_Tbdd[Heures],Cache!AB8),0)</f>
        <v>0</v>
      </c>
      <c r="AC8" s="9">
        <f ca="1">IFERROR(INDEX(_Tbdd[Heures],Cache!AC8),0)</f>
        <v>0</v>
      </c>
      <c r="AD8" s="9">
        <f ca="1">IFERROR(INDEX(_Tbdd[Heures],Cache!AD8),0)</f>
        <v>0</v>
      </c>
      <c r="AE8" s="9">
        <f ca="1">IFERROR(INDEX(_Tbdd[Heures],Cache!AE8),0)</f>
        <v>0</v>
      </c>
      <c r="AF8" s="9">
        <f ca="1">IFERROR(INDEX(_Tbdd[Heures],Cache!AF8),0)</f>
        <v>0</v>
      </c>
      <c r="AG8" s="9">
        <f ca="1">IFERROR(INDEX(_Tbdd[Heures],Cache!AG8),0)</f>
        <v>0</v>
      </c>
      <c r="AH8" s="9">
        <f ca="1">IFERROR(INDEX(_Tbdd[Heures],Cache!AH8),0)</f>
        <v>0</v>
      </c>
      <c r="AI8" s="9">
        <f ca="1">IFERROR(INDEX(_Tbdd[Heures],Cache!AI8),0)</f>
        <v>0</v>
      </c>
      <c r="AJ8" s="9">
        <f ca="1">IFERROR(INDEX(_Tbdd[Heures],Cache!AJ8),0)</f>
        <v>0</v>
      </c>
      <c r="AK8" s="9">
        <f ca="1">IFERROR(INDEX(_Tbdd[Heures],Cache!AK8),0)</f>
        <v>0</v>
      </c>
      <c r="AL8" s="9">
        <f ca="1">IFERROR(INDEX(_Tbdd[Heures],Cache!AL8),0)</f>
        <v>0</v>
      </c>
      <c r="AM8" s="9">
        <f ca="1">IFERROR(INDEX(_Tbdd[Heures],Cache!AM8),0)</f>
        <v>0</v>
      </c>
      <c r="AN8" s="44">
        <f ca="1">IFERROR(INDEX(_Tbdd[Motif],Cache!AN8),0)</f>
        <v>0</v>
      </c>
      <c r="AO8" s="44">
        <f ca="1">IFERROR(INDEX(_Tbdd[Heures],Cache!AN8),0)</f>
        <v>0</v>
      </c>
      <c r="AP8" s="44">
        <f t="shared" ref="AP8:AP13" ca="1" si="0">SUM(C8:AM8)/2+AO8</f>
        <v>0</v>
      </c>
      <c r="AR8" s="10"/>
    </row>
    <row r="9" spans="1:44" s="29" customFormat="1" x14ac:dyDescent="0.3">
      <c r="A9" s="28">
        <v>2</v>
      </c>
      <c r="B9" s="39" t="str">
        <f t="array" aca="1" ref="B9" ca="1">IFERROR(INDEX(_TEmployes[Employés],SMALL(IF(INDIRECT("_TEmployes["&amp;C$4&amp;"]")&lt;&gt;"",ROW(INDIRECT("_TEmployes["&amp;C$4&amp;"]"))-ROW(INDIRECT("_TEmployes[[#En-têtes];["&amp;C$4&amp;"]]")),9^9),A9)),"")</f>
        <v>Izumi</v>
      </c>
      <c r="C9" s="9">
        <f ca="1">IFERROR(INDEX(_Tbdd[Heures],Cache!C9),0)</f>
        <v>0</v>
      </c>
      <c r="D9" s="9">
        <f ca="1">IFERROR(INDEX(_Tbdd[Heures],Cache!D9),0)</f>
        <v>0</v>
      </c>
      <c r="E9" s="9">
        <f ca="1">IFERROR(INDEX(_Tbdd[Heures],Cache!E9),0)</f>
        <v>0</v>
      </c>
      <c r="F9" s="9">
        <f ca="1">IFERROR(INDEX(_Tbdd[Heures],Cache!F9),0)</f>
        <v>0</v>
      </c>
      <c r="G9" s="9">
        <f ca="1">IFERROR(INDEX(_Tbdd[Heures],Cache!G9),0)</f>
        <v>0</v>
      </c>
      <c r="H9" s="9">
        <f ca="1">IFERROR(INDEX(_Tbdd[Heures],Cache!H9),0)</f>
        <v>0</v>
      </c>
      <c r="I9" s="9">
        <f ca="1">IFERROR(INDEX(_Tbdd[Heures],Cache!I9),0)</f>
        <v>0</v>
      </c>
      <c r="J9" s="9">
        <f ca="1">IFERROR(INDEX(_Tbdd[Heures],Cache!J9),0)</f>
        <v>0</v>
      </c>
      <c r="K9" s="9">
        <f ca="1">IFERROR(INDEX(_Tbdd[Heures],Cache!K9),0)</f>
        <v>0</v>
      </c>
      <c r="L9" s="9">
        <f ca="1">IFERROR(INDEX(_Tbdd[Heures],Cache!L9),0)</f>
        <v>0</v>
      </c>
      <c r="M9" s="9">
        <f ca="1">IFERROR(INDEX(_Tbdd[Heures],Cache!M9),0)</f>
        <v>0</v>
      </c>
      <c r="N9" s="9">
        <f ca="1">IFERROR(INDEX(_Tbdd[Heures],Cache!N9),0)</f>
        <v>0</v>
      </c>
      <c r="O9" s="9">
        <f ca="1">IFERROR(INDEX(_Tbdd[Heures],Cache!O9),0)</f>
        <v>0</v>
      </c>
      <c r="P9" s="9">
        <f ca="1">IFERROR(INDEX(_Tbdd[Heures],Cache!P9),0)</f>
        <v>0</v>
      </c>
      <c r="Q9" s="9">
        <f ca="1">IFERROR(INDEX(_Tbdd[Heures],Cache!Q9),0)</f>
        <v>0</v>
      </c>
      <c r="R9" s="9">
        <f ca="1">IFERROR(INDEX(_Tbdd[Heures],Cache!R9),0)</f>
        <v>0</v>
      </c>
      <c r="S9" s="9">
        <f ca="1">IFERROR(INDEX(_Tbdd[Heures],Cache!S9),0)</f>
        <v>0</v>
      </c>
      <c r="T9" s="9">
        <f ca="1">IFERROR(INDEX(_Tbdd[Heures],Cache!T9),0)</f>
        <v>0</v>
      </c>
      <c r="U9" s="9">
        <f ca="1">IFERROR(INDEX(_Tbdd[Heures],Cache!U9),0)</f>
        <v>0</v>
      </c>
      <c r="V9" s="9">
        <f ca="1">IFERROR(INDEX(_Tbdd[Heures],Cache!V9),0)</f>
        <v>0</v>
      </c>
      <c r="W9" s="9">
        <f ca="1">IFERROR(INDEX(_Tbdd[Heures],Cache!W9),0)</f>
        <v>0</v>
      </c>
      <c r="X9" s="9">
        <f ca="1">IFERROR(INDEX(_Tbdd[Heures],Cache!X9),0)</f>
        <v>0</v>
      </c>
      <c r="Y9" s="9">
        <f ca="1">IFERROR(INDEX(_Tbdd[Heures],Cache!Y9),0)</f>
        <v>0</v>
      </c>
      <c r="Z9" s="9">
        <f ca="1">IFERROR(INDEX(_Tbdd[Heures],Cache!Z9),0)</f>
        <v>0</v>
      </c>
      <c r="AA9" s="9">
        <f ca="1">IFERROR(INDEX(_Tbdd[Heures],Cache!AA9),0)</f>
        <v>0</v>
      </c>
      <c r="AB9" s="9">
        <f ca="1">IFERROR(INDEX(_Tbdd[Heures],Cache!AB9),0)</f>
        <v>0</v>
      </c>
      <c r="AC9" s="9">
        <f ca="1">IFERROR(INDEX(_Tbdd[Heures],Cache!AC9),0)</f>
        <v>0</v>
      </c>
      <c r="AD9" s="9">
        <f ca="1">IFERROR(INDEX(_Tbdd[Heures],Cache!AD9),0)</f>
        <v>0</v>
      </c>
      <c r="AE9" s="9">
        <f ca="1">IFERROR(INDEX(_Tbdd[Heures],Cache!AE9),0)</f>
        <v>0</v>
      </c>
      <c r="AF9" s="9">
        <f ca="1">IFERROR(INDEX(_Tbdd[Heures],Cache!AF9),0)</f>
        <v>0</v>
      </c>
      <c r="AG9" s="9">
        <f ca="1">IFERROR(INDEX(_Tbdd[Heures],Cache!AG9),0)</f>
        <v>0</v>
      </c>
      <c r="AH9" s="9">
        <f ca="1">IFERROR(INDEX(_Tbdd[Heures],Cache!AH9),0)</f>
        <v>0</v>
      </c>
      <c r="AI9" s="9">
        <f ca="1">IFERROR(INDEX(_Tbdd[Heures],Cache!AI9),0)</f>
        <v>0</v>
      </c>
      <c r="AJ9" s="9">
        <f ca="1">IFERROR(INDEX(_Tbdd[Heures],Cache!AJ9),0)</f>
        <v>0</v>
      </c>
      <c r="AK9" s="9">
        <f ca="1">IFERROR(INDEX(_Tbdd[Heures],Cache!AK9),0)</f>
        <v>0</v>
      </c>
      <c r="AL9" s="9">
        <f ca="1">IFERROR(INDEX(_Tbdd[Heures],Cache!AL9),0)</f>
        <v>0</v>
      </c>
      <c r="AM9" s="9">
        <f ca="1">IFERROR(INDEX(_Tbdd[Heures],Cache!AM9),0)</f>
        <v>0</v>
      </c>
      <c r="AN9" s="44">
        <f ca="1">IFERROR(INDEX(_Tbdd[Motif],Cache!AN9),0)</f>
        <v>0</v>
      </c>
      <c r="AO9" s="44">
        <f ca="1">IFERROR(INDEX(_Tbdd[Heures],Cache!AN9),0)</f>
        <v>0</v>
      </c>
      <c r="AP9" s="44">
        <f t="shared" ca="1" si="0"/>
        <v>0</v>
      </c>
      <c r="AR9" s="10"/>
    </row>
    <row r="10" spans="1:44" s="29" customFormat="1" x14ac:dyDescent="0.3">
      <c r="A10" s="28">
        <v>3</v>
      </c>
      <c r="B10" s="40" t="str">
        <f t="array" aca="1" ref="B10" ca="1">IFERROR(INDEX(_TEmployes[Employés],SMALL(IF(INDIRECT("_TEmployes["&amp;C$4&amp;"]")&lt;&gt;"",ROW(INDIRECT("_TEmployes["&amp;C$4&amp;"]"))-ROW(INDIRECT("_TEmployes[[#En-têtes];["&amp;C$4&amp;"]]")),9^9),A10)),"")</f>
        <v>Naho</v>
      </c>
      <c r="C10" s="9">
        <f ca="1">IFERROR(INDEX(_Tbdd[Heures],Cache!C10),0)</f>
        <v>0</v>
      </c>
      <c r="D10" s="9">
        <f ca="1">IFERROR(INDEX(_Tbdd[Heures],Cache!D10),0)</f>
        <v>0</v>
      </c>
      <c r="E10" s="9">
        <f ca="1">IFERROR(INDEX(_Tbdd[Heures],Cache!E10),0)</f>
        <v>0</v>
      </c>
      <c r="F10" s="9">
        <f ca="1">IFERROR(INDEX(_Tbdd[Heures],Cache!F10),0)</f>
        <v>0</v>
      </c>
      <c r="G10" s="9">
        <f ca="1">IFERROR(INDEX(_Tbdd[Heures],Cache!G10),0)</f>
        <v>0</v>
      </c>
      <c r="H10" s="9">
        <f ca="1">IFERROR(INDEX(_Tbdd[Heures],Cache!H10),0)</f>
        <v>0</v>
      </c>
      <c r="I10" s="9">
        <f ca="1">IFERROR(INDEX(_Tbdd[Heures],Cache!I10),0)</f>
        <v>0</v>
      </c>
      <c r="J10" s="9">
        <f ca="1">IFERROR(INDEX(_Tbdd[Heures],Cache!J10),0)</f>
        <v>0</v>
      </c>
      <c r="K10" s="9">
        <f ca="1">IFERROR(INDEX(_Tbdd[Heures],Cache!K10),0)</f>
        <v>0</v>
      </c>
      <c r="L10" s="9">
        <f ca="1">IFERROR(INDEX(_Tbdd[Heures],Cache!L10),0)</f>
        <v>0</v>
      </c>
      <c r="M10" s="9">
        <f ca="1">IFERROR(INDEX(_Tbdd[Heures],Cache!M10),0)</f>
        <v>0</v>
      </c>
      <c r="N10" s="9">
        <f ca="1">IFERROR(INDEX(_Tbdd[Heures],Cache!N10),0)</f>
        <v>0</v>
      </c>
      <c r="O10" s="9">
        <f ca="1">IFERROR(INDEX(_Tbdd[Heures],Cache!O10),0)</f>
        <v>0</v>
      </c>
      <c r="P10" s="9">
        <f ca="1">IFERROR(INDEX(_Tbdd[Heures],Cache!P10),0)</f>
        <v>0</v>
      </c>
      <c r="Q10" s="9">
        <f ca="1">IFERROR(INDEX(_Tbdd[Heures],Cache!Q10),0)</f>
        <v>0</v>
      </c>
      <c r="R10" s="9">
        <f ca="1">IFERROR(INDEX(_Tbdd[Heures],Cache!R10),0)</f>
        <v>0</v>
      </c>
      <c r="S10" s="9">
        <f ca="1">IFERROR(INDEX(_Tbdd[Heures],Cache!S10),0)</f>
        <v>0</v>
      </c>
      <c r="T10" s="9">
        <f ca="1">IFERROR(INDEX(_Tbdd[Heures],Cache!T10),0)</f>
        <v>0</v>
      </c>
      <c r="U10" s="9">
        <f ca="1">IFERROR(INDEX(_Tbdd[Heures],Cache!U10),0)</f>
        <v>0</v>
      </c>
      <c r="V10" s="9">
        <f ca="1">IFERROR(INDEX(_Tbdd[Heures],Cache!V10),0)</f>
        <v>0</v>
      </c>
      <c r="W10" s="9">
        <f ca="1">IFERROR(INDEX(_Tbdd[Heures],Cache!W10),0)</f>
        <v>0</v>
      </c>
      <c r="X10" s="9">
        <f ca="1">IFERROR(INDEX(_Tbdd[Heures],Cache!X10),0)</f>
        <v>0</v>
      </c>
      <c r="Y10" s="9">
        <f ca="1">IFERROR(INDEX(_Tbdd[Heures],Cache!Y10),0)</f>
        <v>0</v>
      </c>
      <c r="Z10" s="9">
        <f ca="1">IFERROR(INDEX(_Tbdd[Heures],Cache!Z10),0)</f>
        <v>0</v>
      </c>
      <c r="AA10" s="9">
        <f ca="1">IFERROR(INDEX(_Tbdd[Heures],Cache!AA10),0)</f>
        <v>0</v>
      </c>
      <c r="AB10" s="9">
        <f ca="1">IFERROR(INDEX(_Tbdd[Heures],Cache!AB10),0)</f>
        <v>0</v>
      </c>
      <c r="AC10" s="9">
        <f ca="1">IFERROR(INDEX(_Tbdd[Heures],Cache!AC10),0)</f>
        <v>0</v>
      </c>
      <c r="AD10" s="9">
        <f ca="1">IFERROR(INDEX(_Tbdd[Heures],Cache!AD10),0)</f>
        <v>0</v>
      </c>
      <c r="AE10" s="9">
        <f ca="1">IFERROR(INDEX(_Tbdd[Heures],Cache!AE10),0)</f>
        <v>0</v>
      </c>
      <c r="AF10" s="9">
        <f ca="1">IFERROR(INDEX(_Tbdd[Heures],Cache!AF10),0)</f>
        <v>0</v>
      </c>
      <c r="AG10" s="9">
        <f ca="1">IFERROR(INDEX(_Tbdd[Heures],Cache!AG10),0)</f>
        <v>0</v>
      </c>
      <c r="AH10" s="9">
        <f ca="1">IFERROR(INDEX(_Tbdd[Heures],Cache!AH10),0)</f>
        <v>0</v>
      </c>
      <c r="AI10" s="9">
        <f ca="1">IFERROR(INDEX(_Tbdd[Heures],Cache!AI10),0)</f>
        <v>0</v>
      </c>
      <c r="AJ10" s="9">
        <f ca="1">IFERROR(INDEX(_Tbdd[Heures],Cache!AJ10),0)</f>
        <v>0</v>
      </c>
      <c r="AK10" s="9">
        <f ca="1">IFERROR(INDEX(_Tbdd[Heures],Cache!AK10),0)</f>
        <v>0</v>
      </c>
      <c r="AL10" s="9">
        <f ca="1">IFERROR(INDEX(_Tbdd[Heures],Cache!AL10),0)</f>
        <v>0</v>
      </c>
      <c r="AM10" s="9">
        <f ca="1">IFERROR(INDEX(_Tbdd[Heures],Cache!AM10),0)</f>
        <v>0</v>
      </c>
      <c r="AN10" s="44">
        <f ca="1">IFERROR(INDEX(_Tbdd[Motif],Cache!AN10),0)</f>
        <v>0</v>
      </c>
      <c r="AO10" s="44">
        <f ca="1">IFERROR(INDEX(_Tbdd[Heures],Cache!AN10),0)</f>
        <v>0</v>
      </c>
      <c r="AP10" s="44">
        <f t="shared" ca="1" si="0"/>
        <v>0</v>
      </c>
      <c r="AR10" s="10"/>
    </row>
    <row r="11" spans="1:44" s="29" customFormat="1" x14ac:dyDescent="0.3">
      <c r="A11" s="28">
        <v>4</v>
      </c>
      <c r="B11" s="41" t="str">
        <f t="array" aca="1" ref="B11" ca="1">IFERROR(INDEX(_TEmployes[Employés],SMALL(IF(INDIRECT("_TEmployes["&amp;C$4&amp;"]")&lt;&gt;"",ROW(INDIRECT("_TEmployes["&amp;C$4&amp;"]"))-ROW(INDIRECT("_TEmployes[[#En-têtes];["&amp;C$4&amp;"]]")),9^9),A11)),"")</f>
        <v/>
      </c>
      <c r="C11" s="9">
        <f ca="1">IFERROR(INDEX(_Tbdd[Heures],Cache!C11),0)</f>
        <v>0</v>
      </c>
      <c r="D11" s="9">
        <f ca="1">IFERROR(INDEX(_Tbdd[Heures],Cache!D11),0)</f>
        <v>0</v>
      </c>
      <c r="E11" s="9">
        <f ca="1">IFERROR(INDEX(_Tbdd[Heures],Cache!E11),0)</f>
        <v>0</v>
      </c>
      <c r="F11" s="9">
        <f ca="1">IFERROR(INDEX(_Tbdd[Heures],Cache!F11),0)</f>
        <v>0</v>
      </c>
      <c r="G11" s="9">
        <f ca="1">IFERROR(INDEX(_Tbdd[Heures],Cache!G11),0)</f>
        <v>0</v>
      </c>
      <c r="H11" s="9">
        <f ca="1">IFERROR(INDEX(_Tbdd[Heures],Cache!H11),0)</f>
        <v>0</v>
      </c>
      <c r="I11" s="9">
        <f ca="1">IFERROR(INDEX(_Tbdd[Heures],Cache!I11),0)</f>
        <v>0</v>
      </c>
      <c r="J11" s="9">
        <f ca="1">IFERROR(INDEX(_Tbdd[Heures],Cache!J11),0)</f>
        <v>0</v>
      </c>
      <c r="K11" s="9">
        <f ca="1">IFERROR(INDEX(_Tbdd[Heures],Cache!K11),0)</f>
        <v>0</v>
      </c>
      <c r="L11" s="9">
        <f ca="1">IFERROR(INDEX(_Tbdd[Heures],Cache!L11),0)</f>
        <v>0</v>
      </c>
      <c r="M11" s="9">
        <f ca="1">IFERROR(INDEX(_Tbdd[Heures],Cache!M11),0)</f>
        <v>0</v>
      </c>
      <c r="N11" s="9">
        <f ca="1">IFERROR(INDEX(_Tbdd[Heures],Cache!N11),0)</f>
        <v>0</v>
      </c>
      <c r="O11" s="9">
        <f ca="1">IFERROR(INDEX(_Tbdd[Heures],Cache!O11),0)</f>
        <v>0</v>
      </c>
      <c r="P11" s="9">
        <f ca="1">IFERROR(INDEX(_Tbdd[Heures],Cache!P11),0)</f>
        <v>0</v>
      </c>
      <c r="Q11" s="9">
        <f ca="1">IFERROR(INDEX(_Tbdd[Heures],Cache!Q11),0)</f>
        <v>0</v>
      </c>
      <c r="R11" s="9">
        <f ca="1">IFERROR(INDEX(_Tbdd[Heures],Cache!R11),0)</f>
        <v>0</v>
      </c>
      <c r="S11" s="9">
        <f ca="1">IFERROR(INDEX(_Tbdd[Heures],Cache!S11),0)</f>
        <v>0</v>
      </c>
      <c r="T11" s="9">
        <f ca="1">IFERROR(INDEX(_Tbdd[Heures],Cache!T11),0)</f>
        <v>0</v>
      </c>
      <c r="U11" s="9">
        <f ca="1">IFERROR(INDEX(_Tbdd[Heures],Cache!U11),0)</f>
        <v>0</v>
      </c>
      <c r="V11" s="9">
        <f ca="1">IFERROR(INDEX(_Tbdd[Heures],Cache!V11),0)</f>
        <v>0</v>
      </c>
      <c r="W11" s="9">
        <f ca="1">IFERROR(INDEX(_Tbdd[Heures],Cache!W11),0)</f>
        <v>0</v>
      </c>
      <c r="X11" s="9">
        <f ca="1">IFERROR(INDEX(_Tbdd[Heures],Cache!X11),0)</f>
        <v>0</v>
      </c>
      <c r="Y11" s="9">
        <f ca="1">IFERROR(INDEX(_Tbdd[Heures],Cache!Y11),0)</f>
        <v>0</v>
      </c>
      <c r="Z11" s="9">
        <f ca="1">IFERROR(INDEX(_Tbdd[Heures],Cache!Z11),0)</f>
        <v>0</v>
      </c>
      <c r="AA11" s="9">
        <f ca="1">IFERROR(INDEX(_Tbdd[Heures],Cache!AA11),0)</f>
        <v>0</v>
      </c>
      <c r="AB11" s="9">
        <f ca="1">IFERROR(INDEX(_Tbdd[Heures],Cache!AB11),0)</f>
        <v>0</v>
      </c>
      <c r="AC11" s="9">
        <f ca="1">IFERROR(INDEX(_Tbdd[Heures],Cache!AC11),0)</f>
        <v>0</v>
      </c>
      <c r="AD11" s="9">
        <f ca="1">IFERROR(INDEX(_Tbdd[Heures],Cache!AD11),0)</f>
        <v>0</v>
      </c>
      <c r="AE11" s="9">
        <f ca="1">IFERROR(INDEX(_Tbdd[Heures],Cache!AE11),0)</f>
        <v>0</v>
      </c>
      <c r="AF11" s="9">
        <f ca="1">IFERROR(INDEX(_Tbdd[Heures],Cache!AF11),0)</f>
        <v>0</v>
      </c>
      <c r="AG11" s="9">
        <f ca="1">IFERROR(INDEX(_Tbdd[Heures],Cache!AG11),0)</f>
        <v>0</v>
      </c>
      <c r="AH11" s="9">
        <f ca="1">IFERROR(INDEX(_Tbdd[Heures],Cache!AH11),0)</f>
        <v>0</v>
      </c>
      <c r="AI11" s="9">
        <f ca="1">IFERROR(INDEX(_Tbdd[Heures],Cache!AI11),0)</f>
        <v>0</v>
      </c>
      <c r="AJ11" s="9">
        <f ca="1">IFERROR(INDEX(_Tbdd[Heures],Cache!AJ11),0)</f>
        <v>0</v>
      </c>
      <c r="AK11" s="9">
        <f ca="1">IFERROR(INDEX(_Tbdd[Heures],Cache!AK11),0)</f>
        <v>0</v>
      </c>
      <c r="AL11" s="9">
        <f ca="1">IFERROR(INDEX(_Tbdd[Heures],Cache!AL11),0)</f>
        <v>0</v>
      </c>
      <c r="AM11" s="9">
        <f ca="1">IFERROR(INDEX(_Tbdd[Heures],Cache!AM11),0)</f>
        <v>0</v>
      </c>
      <c r="AN11" s="44">
        <f ca="1">IFERROR(INDEX(_Tbdd[Motif],Cache!AN11),0)</f>
        <v>0</v>
      </c>
      <c r="AO11" s="44">
        <f ca="1">IFERROR(INDEX(_Tbdd[Heures],Cache!AN11),0)</f>
        <v>0</v>
      </c>
      <c r="AP11" s="44">
        <f t="shared" ca="1" si="0"/>
        <v>0</v>
      </c>
      <c r="AR11" s="10"/>
    </row>
    <row r="12" spans="1:44" s="29" customFormat="1" x14ac:dyDescent="0.3">
      <c r="A12" s="28">
        <v>5</v>
      </c>
      <c r="B12" s="42" t="str">
        <f t="array" aca="1" ref="B12" ca="1">IFERROR(INDEX(_TEmployes[Employés],SMALL(IF(INDIRECT("_TEmployes["&amp;C$4&amp;"]")&lt;&gt;"",ROW(INDIRECT("_TEmployes["&amp;C$4&amp;"]"))-ROW(INDIRECT("_TEmployes[[#En-têtes];["&amp;C$4&amp;"]]")),9^9),A12)),"")</f>
        <v/>
      </c>
      <c r="C12" s="9">
        <f ca="1">IFERROR(INDEX(_Tbdd[Heures],Cache!C12),0)</f>
        <v>0</v>
      </c>
      <c r="D12" s="9">
        <f ca="1">IFERROR(INDEX(_Tbdd[Heures],Cache!D12),0)</f>
        <v>0</v>
      </c>
      <c r="E12" s="9">
        <f ca="1">IFERROR(INDEX(_Tbdd[Heures],Cache!E12),0)</f>
        <v>0</v>
      </c>
      <c r="F12" s="9">
        <f ca="1">IFERROR(INDEX(_Tbdd[Heures],Cache!F12),0)</f>
        <v>0</v>
      </c>
      <c r="G12" s="9">
        <f ca="1">IFERROR(INDEX(_Tbdd[Heures],Cache!G12),0)</f>
        <v>0</v>
      </c>
      <c r="H12" s="9">
        <f ca="1">IFERROR(INDEX(_Tbdd[Heures],Cache!H12),0)</f>
        <v>0</v>
      </c>
      <c r="I12" s="9">
        <f ca="1">IFERROR(INDEX(_Tbdd[Heures],Cache!I12),0)</f>
        <v>0</v>
      </c>
      <c r="J12" s="9">
        <f ca="1">IFERROR(INDEX(_Tbdd[Heures],Cache!J12),0)</f>
        <v>0</v>
      </c>
      <c r="K12" s="9">
        <f ca="1">IFERROR(INDEX(_Tbdd[Heures],Cache!K12),0)</f>
        <v>0</v>
      </c>
      <c r="L12" s="9">
        <f ca="1">IFERROR(INDEX(_Tbdd[Heures],Cache!L12),0)</f>
        <v>0</v>
      </c>
      <c r="M12" s="9">
        <f ca="1">IFERROR(INDEX(_Tbdd[Heures],Cache!M12),0)</f>
        <v>0</v>
      </c>
      <c r="N12" s="9">
        <f ca="1">IFERROR(INDEX(_Tbdd[Heures],Cache!N12),0)</f>
        <v>0</v>
      </c>
      <c r="O12" s="9">
        <f ca="1">IFERROR(INDEX(_Tbdd[Heures],Cache!O12),0)</f>
        <v>0</v>
      </c>
      <c r="P12" s="9">
        <f ca="1">IFERROR(INDEX(_Tbdd[Heures],Cache!P12),0)</f>
        <v>0</v>
      </c>
      <c r="Q12" s="9">
        <f ca="1">IFERROR(INDEX(_Tbdd[Heures],Cache!Q12),0)</f>
        <v>0</v>
      </c>
      <c r="R12" s="9">
        <f ca="1">IFERROR(INDEX(_Tbdd[Heures],Cache!R12),0)</f>
        <v>0</v>
      </c>
      <c r="S12" s="9">
        <f ca="1">IFERROR(INDEX(_Tbdd[Heures],Cache!S12),0)</f>
        <v>0</v>
      </c>
      <c r="T12" s="9">
        <f ca="1">IFERROR(INDEX(_Tbdd[Heures],Cache!T12),0)</f>
        <v>0</v>
      </c>
      <c r="U12" s="9">
        <f ca="1">IFERROR(INDEX(_Tbdd[Heures],Cache!U12),0)</f>
        <v>0</v>
      </c>
      <c r="V12" s="9">
        <f ca="1">IFERROR(INDEX(_Tbdd[Heures],Cache!V12),0)</f>
        <v>0</v>
      </c>
      <c r="W12" s="9">
        <f ca="1">IFERROR(INDEX(_Tbdd[Heures],Cache!W12),0)</f>
        <v>0</v>
      </c>
      <c r="X12" s="9">
        <f ca="1">IFERROR(INDEX(_Tbdd[Heures],Cache!X12),0)</f>
        <v>0</v>
      </c>
      <c r="Y12" s="9">
        <f ca="1">IFERROR(INDEX(_Tbdd[Heures],Cache!Y12),0)</f>
        <v>0</v>
      </c>
      <c r="Z12" s="9">
        <f ca="1">IFERROR(INDEX(_Tbdd[Heures],Cache!Z12),0)</f>
        <v>0</v>
      </c>
      <c r="AA12" s="9">
        <f ca="1">IFERROR(INDEX(_Tbdd[Heures],Cache!AA12),0)</f>
        <v>0</v>
      </c>
      <c r="AB12" s="9">
        <f ca="1">IFERROR(INDEX(_Tbdd[Heures],Cache!AB12),0)</f>
        <v>0</v>
      </c>
      <c r="AC12" s="9">
        <f ca="1">IFERROR(INDEX(_Tbdd[Heures],Cache!AC12),0)</f>
        <v>0</v>
      </c>
      <c r="AD12" s="9">
        <f ca="1">IFERROR(INDEX(_Tbdd[Heures],Cache!AD12),0)</f>
        <v>0</v>
      </c>
      <c r="AE12" s="9">
        <f ca="1">IFERROR(INDEX(_Tbdd[Heures],Cache!AE12),0)</f>
        <v>0</v>
      </c>
      <c r="AF12" s="9">
        <f ca="1">IFERROR(INDEX(_Tbdd[Heures],Cache!AF12),0)</f>
        <v>0</v>
      </c>
      <c r="AG12" s="9">
        <f ca="1">IFERROR(INDEX(_Tbdd[Heures],Cache!AG12),0)</f>
        <v>0</v>
      </c>
      <c r="AH12" s="9">
        <f ca="1">IFERROR(INDEX(_Tbdd[Heures],Cache!AH12),0)</f>
        <v>0</v>
      </c>
      <c r="AI12" s="9">
        <f ca="1">IFERROR(INDEX(_Tbdd[Heures],Cache!AI12),0)</f>
        <v>0</v>
      </c>
      <c r="AJ12" s="9">
        <f ca="1">IFERROR(INDEX(_Tbdd[Heures],Cache!AJ12),0)</f>
        <v>0</v>
      </c>
      <c r="AK12" s="9">
        <f ca="1">IFERROR(INDEX(_Tbdd[Heures],Cache!AK12),0)</f>
        <v>0</v>
      </c>
      <c r="AL12" s="9">
        <f ca="1">IFERROR(INDEX(_Tbdd[Heures],Cache!AL12),0)</f>
        <v>0</v>
      </c>
      <c r="AM12" s="9">
        <f ca="1">IFERROR(INDEX(_Tbdd[Heures],Cache!AM12),0)</f>
        <v>0</v>
      </c>
      <c r="AN12" s="44">
        <f ca="1">IFERROR(INDEX(_Tbdd[Motif],Cache!AN12),0)</f>
        <v>0</v>
      </c>
      <c r="AO12" s="44">
        <f ca="1">IFERROR(INDEX(_Tbdd[Heures],Cache!AN12),0)</f>
        <v>0</v>
      </c>
      <c r="AP12" s="44">
        <f t="shared" ca="1" si="0"/>
        <v>0</v>
      </c>
      <c r="AR12" s="10"/>
    </row>
    <row r="13" spans="1:44" s="29" customFormat="1" x14ac:dyDescent="0.3">
      <c r="A13" s="28">
        <v>6</v>
      </c>
      <c r="B13" s="43" t="str">
        <f t="array" aca="1" ref="B13" ca="1">IFERROR(INDEX(_TEmployes[Employés],SMALL(IF(INDIRECT("_TEmployes["&amp;C$4&amp;"]")&lt;&gt;"",ROW(INDIRECT("_TEmployes["&amp;C$4&amp;"]"))-ROW(INDIRECT("_TEmployes[[#En-têtes];["&amp;C$4&amp;"]]")),9^9),A13)),"")</f>
        <v/>
      </c>
      <c r="C13" s="9">
        <f ca="1">IFERROR(INDEX(_Tbdd[Heures],Cache!C13),0)</f>
        <v>0</v>
      </c>
      <c r="D13" s="9">
        <f ca="1">IFERROR(INDEX(_Tbdd[Heures],Cache!D13),0)</f>
        <v>0</v>
      </c>
      <c r="E13" s="9">
        <f ca="1">IFERROR(INDEX(_Tbdd[Heures],Cache!E13),0)</f>
        <v>0</v>
      </c>
      <c r="F13" s="9">
        <f ca="1">IFERROR(INDEX(_Tbdd[Heures],Cache!F13),0)</f>
        <v>0</v>
      </c>
      <c r="G13" s="9">
        <f ca="1">IFERROR(INDEX(_Tbdd[Heures],Cache!G13),0)</f>
        <v>0</v>
      </c>
      <c r="H13" s="9">
        <f ca="1">IFERROR(INDEX(_Tbdd[Heures],Cache!H13),0)</f>
        <v>0</v>
      </c>
      <c r="I13" s="9">
        <f ca="1">IFERROR(INDEX(_Tbdd[Heures],Cache!I13),0)</f>
        <v>0</v>
      </c>
      <c r="J13" s="9">
        <f ca="1">IFERROR(INDEX(_Tbdd[Heures],Cache!J13),0)</f>
        <v>0</v>
      </c>
      <c r="K13" s="9">
        <f ca="1">IFERROR(INDEX(_Tbdd[Heures],Cache!K13),0)</f>
        <v>0</v>
      </c>
      <c r="L13" s="9">
        <f ca="1">IFERROR(INDEX(_Tbdd[Heures],Cache!L13),0)</f>
        <v>0</v>
      </c>
      <c r="M13" s="9">
        <f ca="1">IFERROR(INDEX(_Tbdd[Heures],Cache!M13),0)</f>
        <v>0</v>
      </c>
      <c r="N13" s="9">
        <f ca="1">IFERROR(INDEX(_Tbdd[Heures],Cache!N13),0)</f>
        <v>0</v>
      </c>
      <c r="O13" s="9">
        <f ca="1">IFERROR(INDEX(_Tbdd[Heures],Cache!O13),0)</f>
        <v>0</v>
      </c>
      <c r="P13" s="9">
        <f ca="1">IFERROR(INDEX(_Tbdd[Heures],Cache!P13),0)</f>
        <v>0</v>
      </c>
      <c r="Q13" s="9">
        <f ca="1">IFERROR(INDEX(_Tbdd[Heures],Cache!Q13),0)</f>
        <v>0</v>
      </c>
      <c r="R13" s="9">
        <f ca="1">IFERROR(INDEX(_Tbdd[Heures],Cache!R13),0)</f>
        <v>0</v>
      </c>
      <c r="S13" s="9">
        <f ca="1">IFERROR(INDEX(_Tbdd[Heures],Cache!S13),0)</f>
        <v>0</v>
      </c>
      <c r="T13" s="9">
        <f ca="1">IFERROR(INDEX(_Tbdd[Heures],Cache!T13),0)</f>
        <v>0</v>
      </c>
      <c r="U13" s="9">
        <f ca="1">IFERROR(INDEX(_Tbdd[Heures],Cache!U13),0)</f>
        <v>0</v>
      </c>
      <c r="V13" s="9">
        <f ca="1">IFERROR(INDEX(_Tbdd[Heures],Cache!V13),0)</f>
        <v>0</v>
      </c>
      <c r="W13" s="9">
        <f ca="1">IFERROR(INDEX(_Tbdd[Heures],Cache!W13),0)</f>
        <v>0</v>
      </c>
      <c r="X13" s="9">
        <f ca="1">IFERROR(INDEX(_Tbdd[Heures],Cache!X13),0)</f>
        <v>0</v>
      </c>
      <c r="Y13" s="9">
        <f ca="1">IFERROR(INDEX(_Tbdd[Heures],Cache!Y13),0)</f>
        <v>0</v>
      </c>
      <c r="Z13" s="9">
        <f ca="1">IFERROR(INDEX(_Tbdd[Heures],Cache!Z13),0)</f>
        <v>0</v>
      </c>
      <c r="AA13" s="9">
        <f ca="1">IFERROR(INDEX(_Tbdd[Heures],Cache!AA13),0)</f>
        <v>0</v>
      </c>
      <c r="AB13" s="9">
        <f ca="1">IFERROR(INDEX(_Tbdd[Heures],Cache!AB13),0)</f>
        <v>0</v>
      </c>
      <c r="AC13" s="9">
        <f ca="1">IFERROR(INDEX(_Tbdd[Heures],Cache!AC13),0)</f>
        <v>0</v>
      </c>
      <c r="AD13" s="9">
        <f ca="1">IFERROR(INDEX(_Tbdd[Heures],Cache!AD13),0)</f>
        <v>0</v>
      </c>
      <c r="AE13" s="9">
        <f ca="1">IFERROR(INDEX(_Tbdd[Heures],Cache!AE13),0)</f>
        <v>0</v>
      </c>
      <c r="AF13" s="9">
        <f ca="1">IFERROR(INDEX(_Tbdd[Heures],Cache!AF13),0)</f>
        <v>0</v>
      </c>
      <c r="AG13" s="9">
        <f ca="1">IFERROR(INDEX(_Tbdd[Heures],Cache!AG13),0)</f>
        <v>0</v>
      </c>
      <c r="AH13" s="9">
        <f ca="1">IFERROR(INDEX(_Tbdd[Heures],Cache!AH13),0)</f>
        <v>0</v>
      </c>
      <c r="AI13" s="9">
        <f ca="1">IFERROR(INDEX(_Tbdd[Heures],Cache!AI13),0)</f>
        <v>0</v>
      </c>
      <c r="AJ13" s="9">
        <f ca="1">IFERROR(INDEX(_Tbdd[Heures],Cache!AJ13),0)</f>
        <v>0</v>
      </c>
      <c r="AK13" s="9">
        <f ca="1">IFERROR(INDEX(_Tbdd[Heures],Cache!AK13),0)</f>
        <v>0</v>
      </c>
      <c r="AL13" s="9">
        <f ca="1">IFERROR(INDEX(_Tbdd[Heures],Cache!AL13),0)</f>
        <v>0</v>
      </c>
      <c r="AM13" s="9">
        <f ca="1">IFERROR(INDEX(_Tbdd[Heures],Cache!AM13),0)</f>
        <v>0</v>
      </c>
      <c r="AN13" s="44">
        <f ca="1">IFERROR(INDEX(_Tbdd[Motif],Cache!AN13),0)</f>
        <v>0</v>
      </c>
      <c r="AO13" s="44">
        <f ca="1">IFERROR(INDEX(_Tbdd[Heures],Cache!AN13),0)</f>
        <v>0</v>
      </c>
      <c r="AP13" s="44">
        <f t="shared" ca="1" si="0"/>
        <v>0</v>
      </c>
      <c r="AR13" s="10"/>
    </row>
    <row r="14" spans="1:44" ht="12.5" customHeight="1" x14ac:dyDescent="0.3">
      <c r="A14" s="28"/>
    </row>
    <row r="15" spans="1:44" s="32" customFormat="1" ht="24.5" x14ac:dyDescent="0.25">
      <c r="B15" s="15">
        <f>B7+1</f>
        <v>43746</v>
      </c>
      <c r="C15" s="33">
        <f>C7</f>
        <v>0.29166666666666669</v>
      </c>
      <c r="D15" s="33">
        <f t="shared" ref="D15:AM15" si="1">D7</f>
        <v>0.3125</v>
      </c>
      <c r="E15" s="33">
        <f t="shared" si="1"/>
        <v>0.33333333333333298</v>
      </c>
      <c r="F15" s="33">
        <f t="shared" si="1"/>
        <v>0.35416666666666702</v>
      </c>
      <c r="G15" s="33">
        <f t="shared" si="1"/>
        <v>0.375</v>
      </c>
      <c r="H15" s="33">
        <f t="shared" si="1"/>
        <v>0.39583333333333398</v>
      </c>
      <c r="I15" s="33">
        <f t="shared" si="1"/>
        <v>0.41666666666666702</v>
      </c>
      <c r="J15" s="33">
        <f t="shared" si="1"/>
        <v>0.4375</v>
      </c>
      <c r="K15" s="33">
        <f t="shared" si="1"/>
        <v>0.45833333333333398</v>
      </c>
      <c r="L15" s="33">
        <f t="shared" si="1"/>
        <v>0.47916666666666702</v>
      </c>
      <c r="M15" s="33">
        <f t="shared" si="1"/>
        <v>0.5</v>
      </c>
      <c r="N15" s="33">
        <f t="shared" si="1"/>
        <v>0.52083333333333304</v>
      </c>
      <c r="O15" s="33">
        <f t="shared" si="1"/>
        <v>0.54166666666666696</v>
      </c>
      <c r="P15" s="33">
        <f t="shared" si="1"/>
        <v>0.5625</v>
      </c>
      <c r="Q15" s="33">
        <f t="shared" si="1"/>
        <v>0.58333333333333304</v>
      </c>
      <c r="R15" s="33">
        <f t="shared" si="1"/>
        <v>0.60416666666666696</v>
      </c>
      <c r="S15" s="33">
        <f t="shared" si="1"/>
        <v>0.625</v>
      </c>
      <c r="T15" s="33">
        <f t="shared" si="1"/>
        <v>0.64583333333333304</v>
      </c>
      <c r="U15" s="33">
        <f t="shared" si="1"/>
        <v>0.66666666666666696</v>
      </c>
      <c r="V15" s="33">
        <f t="shared" si="1"/>
        <v>0.6875</v>
      </c>
      <c r="W15" s="33">
        <f t="shared" si="1"/>
        <v>0.70833333333333304</v>
      </c>
      <c r="X15" s="33">
        <f t="shared" si="1"/>
        <v>0.72916666666666696</v>
      </c>
      <c r="Y15" s="33">
        <f t="shared" si="1"/>
        <v>0.75</v>
      </c>
      <c r="Z15" s="33">
        <f t="shared" si="1"/>
        <v>0.77083333333333504</v>
      </c>
      <c r="AA15" s="33">
        <f t="shared" si="1"/>
        <v>0.79166666666666896</v>
      </c>
      <c r="AB15" s="33">
        <f t="shared" si="1"/>
        <v>0.812500000000003</v>
      </c>
      <c r="AC15" s="33">
        <f t="shared" si="1"/>
        <v>0.83333333333333703</v>
      </c>
      <c r="AD15" s="33">
        <f t="shared" si="1"/>
        <v>0.85416666666666996</v>
      </c>
      <c r="AE15" s="33">
        <f t="shared" si="1"/>
        <v>0.875000000000004</v>
      </c>
      <c r="AF15" s="33">
        <f t="shared" si="1"/>
        <v>0.89583333333333803</v>
      </c>
      <c r="AG15" s="33">
        <f t="shared" si="1"/>
        <v>0.91666666666667196</v>
      </c>
      <c r="AH15" s="33">
        <f t="shared" si="1"/>
        <v>0.937500000000006</v>
      </c>
      <c r="AI15" s="33">
        <f t="shared" si="1"/>
        <v>0.95833333333334003</v>
      </c>
      <c r="AJ15" s="33">
        <f t="shared" si="1"/>
        <v>0.97916666666667396</v>
      </c>
      <c r="AK15" s="33">
        <f t="shared" si="1"/>
        <v>1.00000000000001</v>
      </c>
      <c r="AL15" s="33">
        <f t="shared" si="1"/>
        <v>1.0208333333333499</v>
      </c>
      <c r="AM15" s="33">
        <f t="shared" si="1"/>
        <v>1.0416666666666801</v>
      </c>
      <c r="AN15" s="14" t="s">
        <v>1</v>
      </c>
      <c r="AO15" s="14" t="s">
        <v>26</v>
      </c>
      <c r="AP15" s="14" t="s">
        <v>17</v>
      </c>
    </row>
    <row r="16" spans="1:44" s="29" customFormat="1" ht="10.5" x14ac:dyDescent="0.25">
      <c r="B16" s="38" t="str">
        <f t="shared" ref="B16:B21" ca="1" si="2">B8</f>
        <v>Natsuko</v>
      </c>
      <c r="C16" s="9">
        <f ca="1">IFERROR(INDEX(_Tbdd[Heures],Cache!C16),0)</f>
        <v>0</v>
      </c>
      <c r="D16" s="9">
        <f ca="1">IFERROR(INDEX(_Tbdd[Heures],Cache!D16),0)</f>
        <v>0</v>
      </c>
      <c r="E16" s="9">
        <f ca="1">IFERROR(INDEX(_Tbdd[Heures],Cache!E16),0)</f>
        <v>0</v>
      </c>
      <c r="F16" s="9">
        <f ca="1">IFERROR(INDEX(_Tbdd[Heures],Cache!F16),0)</f>
        <v>0</v>
      </c>
      <c r="G16" s="9">
        <f ca="1">IFERROR(INDEX(_Tbdd[Heures],Cache!G16),0)</f>
        <v>0</v>
      </c>
      <c r="H16" s="9">
        <f ca="1">IFERROR(INDEX(_Tbdd[Heures],Cache!H16),0)</f>
        <v>0</v>
      </c>
      <c r="I16" s="9">
        <f ca="1">IFERROR(INDEX(_Tbdd[Heures],Cache!I16),0)</f>
        <v>0</v>
      </c>
      <c r="J16" s="9">
        <f ca="1">IFERROR(INDEX(_Tbdd[Heures],Cache!J16),0)</f>
        <v>0</v>
      </c>
      <c r="K16" s="9">
        <f ca="1">IFERROR(INDEX(_Tbdd[Heures],Cache!K16),0)</f>
        <v>0</v>
      </c>
      <c r="L16" s="9">
        <f ca="1">IFERROR(INDEX(_Tbdd[Heures],Cache!L16),0)</f>
        <v>0</v>
      </c>
      <c r="M16" s="9">
        <f ca="1">IFERROR(INDEX(_Tbdd[Heures],Cache!M16),0)</f>
        <v>0</v>
      </c>
      <c r="N16" s="9">
        <f ca="1">IFERROR(INDEX(_Tbdd[Heures],Cache!N16),0)</f>
        <v>0</v>
      </c>
      <c r="O16" s="9">
        <f ca="1">IFERROR(INDEX(_Tbdd[Heures],Cache!O16),0)</f>
        <v>0</v>
      </c>
      <c r="P16" s="9">
        <f ca="1">IFERROR(INDEX(_Tbdd[Heures],Cache!P16),0)</f>
        <v>0</v>
      </c>
      <c r="Q16" s="9">
        <f ca="1">IFERROR(INDEX(_Tbdd[Heures],Cache!Q16),0)</f>
        <v>0</v>
      </c>
      <c r="R16" s="9">
        <f ca="1">IFERROR(INDEX(_Tbdd[Heures],Cache!R16),0)</f>
        <v>0</v>
      </c>
      <c r="S16" s="9">
        <f ca="1">IFERROR(INDEX(_Tbdd[Heures],Cache!S16),0)</f>
        <v>0</v>
      </c>
      <c r="T16" s="9">
        <f ca="1">IFERROR(INDEX(_Tbdd[Heures],Cache!T16),0)</f>
        <v>0</v>
      </c>
      <c r="U16" s="9">
        <f ca="1">IFERROR(INDEX(_Tbdd[Heures],Cache!U16),0)</f>
        <v>0</v>
      </c>
      <c r="V16" s="9">
        <f ca="1">IFERROR(INDEX(_Tbdd[Heures],Cache!V16),0)</f>
        <v>0</v>
      </c>
      <c r="W16" s="9">
        <f ca="1">IFERROR(INDEX(_Tbdd[Heures],Cache!W16),0)</f>
        <v>0</v>
      </c>
      <c r="X16" s="9">
        <f ca="1">IFERROR(INDEX(_Tbdd[Heures],Cache!X16),0)</f>
        <v>0</v>
      </c>
      <c r="Y16" s="9">
        <f ca="1">IFERROR(INDEX(_Tbdd[Heures],Cache!Y16),0)</f>
        <v>0</v>
      </c>
      <c r="Z16" s="9">
        <f ca="1">IFERROR(INDEX(_Tbdd[Heures],Cache!Z16),0)</f>
        <v>0</v>
      </c>
      <c r="AA16" s="9">
        <f ca="1">IFERROR(INDEX(_Tbdd[Heures],Cache!AA16),0)</f>
        <v>0</v>
      </c>
      <c r="AB16" s="9">
        <f ca="1">IFERROR(INDEX(_Tbdd[Heures],Cache!AB16),0)</f>
        <v>0</v>
      </c>
      <c r="AC16" s="9">
        <f ca="1">IFERROR(INDEX(_Tbdd[Heures],Cache!AC16),0)</f>
        <v>0</v>
      </c>
      <c r="AD16" s="9">
        <f ca="1">IFERROR(INDEX(_Tbdd[Heures],Cache!AD16),0)</f>
        <v>0</v>
      </c>
      <c r="AE16" s="9">
        <f ca="1">IFERROR(INDEX(_Tbdd[Heures],Cache!AE16),0)</f>
        <v>0</v>
      </c>
      <c r="AF16" s="9">
        <f ca="1">IFERROR(INDEX(_Tbdd[Heures],Cache!AF16),0)</f>
        <v>0</v>
      </c>
      <c r="AG16" s="9">
        <f ca="1">IFERROR(INDEX(_Tbdd[Heures],Cache!AG16),0)</f>
        <v>0</v>
      </c>
      <c r="AH16" s="9">
        <f ca="1">IFERROR(INDEX(_Tbdd[Heures],Cache!AH16),0)</f>
        <v>0</v>
      </c>
      <c r="AI16" s="9">
        <f ca="1">IFERROR(INDEX(_Tbdd[Heures],Cache!AI16),0)</f>
        <v>0</v>
      </c>
      <c r="AJ16" s="9">
        <f ca="1">IFERROR(INDEX(_Tbdd[Heures],Cache!AJ16),0)</f>
        <v>0</v>
      </c>
      <c r="AK16" s="9">
        <f ca="1">IFERROR(INDEX(_Tbdd[Heures],Cache!AK16),0)</f>
        <v>0</v>
      </c>
      <c r="AL16" s="9">
        <f ca="1">IFERROR(INDEX(_Tbdd[Heures],Cache!AL16),0)</f>
        <v>0</v>
      </c>
      <c r="AM16" s="9">
        <f ca="1">IFERROR(INDEX(_Tbdd[Heures],Cache!AM16),0)</f>
        <v>0</v>
      </c>
      <c r="AN16" s="44" t="str">
        <f ca="1">IFERROR(INDEX(_Tbdd[Motif],Cache!AN16),"")</f>
        <v/>
      </c>
      <c r="AO16" s="44">
        <f ca="1">IFERROR(INDEX(_Tbdd[Heures],Cache!AN16),0)</f>
        <v>0</v>
      </c>
      <c r="AP16" s="44">
        <f t="shared" ref="AP16:AP21" ca="1" si="3">SUM(C16:AM16)/2+AO16</f>
        <v>0</v>
      </c>
    </row>
    <row r="17" spans="2:42" s="29" customFormat="1" ht="10.5" x14ac:dyDescent="0.25">
      <c r="B17" s="39" t="str">
        <f t="shared" ca="1" si="2"/>
        <v>Izumi</v>
      </c>
      <c r="C17" s="9">
        <f ca="1">IFERROR(INDEX(_Tbdd[Heures],Cache!C17),0)</f>
        <v>0</v>
      </c>
      <c r="D17" s="9">
        <f ca="1">IFERROR(INDEX(_Tbdd[Heures],Cache!D17),0)</f>
        <v>0</v>
      </c>
      <c r="E17" s="9">
        <f ca="1">IFERROR(INDEX(_Tbdd[Heures],Cache!E17),0)</f>
        <v>0</v>
      </c>
      <c r="F17" s="9">
        <f ca="1">IFERROR(INDEX(_Tbdd[Heures],Cache!F17),0)</f>
        <v>0</v>
      </c>
      <c r="G17" s="9">
        <f ca="1">IFERROR(INDEX(_Tbdd[Heures],Cache!G17),0)</f>
        <v>0</v>
      </c>
      <c r="H17" s="9">
        <f ca="1">IFERROR(INDEX(_Tbdd[Heures],Cache!H17),0)</f>
        <v>0</v>
      </c>
      <c r="I17" s="9">
        <f ca="1">IFERROR(INDEX(_Tbdd[Heures],Cache!I17),0)</f>
        <v>0</v>
      </c>
      <c r="J17" s="9">
        <f ca="1">IFERROR(INDEX(_Tbdd[Heures],Cache!J17),0)</f>
        <v>0</v>
      </c>
      <c r="K17" s="9">
        <f ca="1">IFERROR(INDEX(_Tbdd[Heures],Cache!K17),0)</f>
        <v>0</v>
      </c>
      <c r="L17" s="9">
        <f ca="1">IFERROR(INDEX(_Tbdd[Heures],Cache!L17),0)</f>
        <v>0</v>
      </c>
      <c r="M17" s="9">
        <f ca="1">IFERROR(INDEX(_Tbdd[Heures],Cache!M17),0)</f>
        <v>0</v>
      </c>
      <c r="N17" s="9">
        <f ca="1">IFERROR(INDEX(_Tbdd[Heures],Cache!N17),0)</f>
        <v>0</v>
      </c>
      <c r="O17" s="9">
        <f ca="1">IFERROR(INDEX(_Tbdd[Heures],Cache!O17),0)</f>
        <v>0</v>
      </c>
      <c r="P17" s="9">
        <f ca="1">IFERROR(INDEX(_Tbdd[Heures],Cache!P17),0)</f>
        <v>0</v>
      </c>
      <c r="Q17" s="9">
        <f ca="1">IFERROR(INDEX(_Tbdd[Heures],Cache!Q17),0)</f>
        <v>0</v>
      </c>
      <c r="R17" s="9">
        <f ca="1">IFERROR(INDEX(_Tbdd[Heures],Cache!R17),0)</f>
        <v>0</v>
      </c>
      <c r="S17" s="9">
        <f ca="1">IFERROR(INDEX(_Tbdd[Heures],Cache!S17),0)</f>
        <v>0</v>
      </c>
      <c r="T17" s="9">
        <f ca="1">IFERROR(INDEX(_Tbdd[Heures],Cache!T17),0)</f>
        <v>0</v>
      </c>
      <c r="U17" s="9">
        <f ca="1">IFERROR(INDEX(_Tbdd[Heures],Cache!U17),0)</f>
        <v>0</v>
      </c>
      <c r="V17" s="9">
        <f ca="1">IFERROR(INDEX(_Tbdd[Heures],Cache!V17),0)</f>
        <v>0</v>
      </c>
      <c r="W17" s="9">
        <f ca="1">IFERROR(INDEX(_Tbdd[Heures],Cache!W17),0)</f>
        <v>0</v>
      </c>
      <c r="X17" s="9">
        <f ca="1">IFERROR(INDEX(_Tbdd[Heures],Cache!X17),0)</f>
        <v>0</v>
      </c>
      <c r="Y17" s="9">
        <f ca="1">IFERROR(INDEX(_Tbdd[Heures],Cache!Y17),0)</f>
        <v>0</v>
      </c>
      <c r="Z17" s="9">
        <f ca="1">IFERROR(INDEX(_Tbdd[Heures],Cache!Z17),0)</f>
        <v>0</v>
      </c>
      <c r="AA17" s="9">
        <f ca="1">IFERROR(INDEX(_Tbdd[Heures],Cache!AA17),0)</f>
        <v>0</v>
      </c>
      <c r="AB17" s="9">
        <f ca="1">IFERROR(INDEX(_Tbdd[Heures],Cache!AB17),0)</f>
        <v>0</v>
      </c>
      <c r="AC17" s="9">
        <f ca="1">IFERROR(INDEX(_Tbdd[Heures],Cache!AC17),0)</f>
        <v>0</v>
      </c>
      <c r="AD17" s="9">
        <f ca="1">IFERROR(INDEX(_Tbdd[Heures],Cache!AD17),0)</f>
        <v>0</v>
      </c>
      <c r="AE17" s="9">
        <f ca="1">IFERROR(INDEX(_Tbdd[Heures],Cache!AE17),0)</f>
        <v>0</v>
      </c>
      <c r="AF17" s="9">
        <f ca="1">IFERROR(INDEX(_Tbdd[Heures],Cache!AF17),0)</f>
        <v>0</v>
      </c>
      <c r="AG17" s="9">
        <f ca="1">IFERROR(INDEX(_Tbdd[Heures],Cache!AG17),0)</f>
        <v>0</v>
      </c>
      <c r="AH17" s="9">
        <f ca="1">IFERROR(INDEX(_Tbdd[Heures],Cache!AH17),0)</f>
        <v>0</v>
      </c>
      <c r="AI17" s="9">
        <f ca="1">IFERROR(INDEX(_Tbdd[Heures],Cache!AI17),0)</f>
        <v>0</v>
      </c>
      <c r="AJ17" s="9">
        <f ca="1">IFERROR(INDEX(_Tbdd[Heures],Cache!AJ17),0)</f>
        <v>0</v>
      </c>
      <c r="AK17" s="9">
        <f ca="1">IFERROR(INDEX(_Tbdd[Heures],Cache!AK17),0)</f>
        <v>0</v>
      </c>
      <c r="AL17" s="9">
        <f ca="1">IFERROR(INDEX(_Tbdd[Heures],Cache!AL17),0)</f>
        <v>0</v>
      </c>
      <c r="AM17" s="9">
        <f ca="1">IFERROR(INDEX(_Tbdd[Heures],Cache!AM17),0)</f>
        <v>0</v>
      </c>
      <c r="AN17" s="44" t="str">
        <f ca="1">IFERROR(INDEX(_Tbdd[Motif],Cache!AN17),"")</f>
        <v/>
      </c>
      <c r="AO17" s="44">
        <f ca="1">IFERROR(INDEX(_Tbdd[Heures],Cache!AN17),0)</f>
        <v>0</v>
      </c>
      <c r="AP17" s="44">
        <f t="shared" ca="1" si="3"/>
        <v>0</v>
      </c>
    </row>
    <row r="18" spans="2:42" s="29" customFormat="1" ht="10.5" x14ac:dyDescent="0.25">
      <c r="B18" s="40" t="str">
        <f t="shared" ca="1" si="2"/>
        <v>Naho</v>
      </c>
      <c r="C18" s="9">
        <f ca="1">IFERROR(INDEX(_Tbdd[Heures],Cache!C18),0)</f>
        <v>0</v>
      </c>
      <c r="D18" s="9">
        <f ca="1">IFERROR(INDEX(_Tbdd[Heures],Cache!D18),0)</f>
        <v>0</v>
      </c>
      <c r="E18" s="9">
        <f ca="1">IFERROR(INDEX(_Tbdd[Heures],Cache!E18),0)</f>
        <v>0</v>
      </c>
      <c r="F18" s="9">
        <f ca="1">IFERROR(INDEX(_Tbdd[Heures],Cache!F18),0)</f>
        <v>0</v>
      </c>
      <c r="G18" s="9">
        <f ca="1">IFERROR(INDEX(_Tbdd[Heures],Cache!G18),0)</f>
        <v>0</v>
      </c>
      <c r="H18" s="9">
        <f ca="1">IFERROR(INDEX(_Tbdd[Heures],Cache!H18),0)</f>
        <v>0</v>
      </c>
      <c r="I18" s="9">
        <f ca="1">IFERROR(INDEX(_Tbdd[Heures],Cache!I18),0)</f>
        <v>0</v>
      </c>
      <c r="J18" s="9">
        <f ca="1">IFERROR(INDEX(_Tbdd[Heures],Cache!J18),0)</f>
        <v>0</v>
      </c>
      <c r="K18" s="9">
        <f ca="1">IFERROR(INDEX(_Tbdd[Heures],Cache!K18),0)</f>
        <v>0</v>
      </c>
      <c r="L18" s="9">
        <f ca="1">IFERROR(INDEX(_Tbdd[Heures],Cache!L18),0)</f>
        <v>0</v>
      </c>
      <c r="M18" s="9">
        <f ca="1">IFERROR(INDEX(_Tbdd[Heures],Cache!M18),0)</f>
        <v>0</v>
      </c>
      <c r="N18" s="9">
        <f ca="1">IFERROR(INDEX(_Tbdd[Heures],Cache!N18),0)</f>
        <v>0</v>
      </c>
      <c r="O18" s="9">
        <f ca="1">IFERROR(INDEX(_Tbdd[Heures],Cache!O18),0)</f>
        <v>0</v>
      </c>
      <c r="P18" s="9">
        <f ca="1">IFERROR(INDEX(_Tbdd[Heures],Cache!P18),0)</f>
        <v>0</v>
      </c>
      <c r="Q18" s="9">
        <f ca="1">IFERROR(INDEX(_Tbdd[Heures],Cache!Q18),0)</f>
        <v>0</v>
      </c>
      <c r="R18" s="9">
        <f ca="1">IFERROR(INDEX(_Tbdd[Heures],Cache!R18),0)</f>
        <v>0</v>
      </c>
      <c r="S18" s="9">
        <f ca="1">IFERROR(INDEX(_Tbdd[Heures],Cache!S18),0)</f>
        <v>0</v>
      </c>
      <c r="T18" s="9">
        <f ca="1">IFERROR(INDEX(_Tbdd[Heures],Cache!T18),0)</f>
        <v>0</v>
      </c>
      <c r="U18" s="9">
        <f ca="1">IFERROR(INDEX(_Tbdd[Heures],Cache!U18),0)</f>
        <v>0</v>
      </c>
      <c r="V18" s="9">
        <f ca="1">IFERROR(INDEX(_Tbdd[Heures],Cache!V18),0)</f>
        <v>0</v>
      </c>
      <c r="W18" s="9">
        <f ca="1">IFERROR(INDEX(_Tbdd[Heures],Cache!W18),0)</f>
        <v>0</v>
      </c>
      <c r="X18" s="9">
        <f ca="1">IFERROR(INDEX(_Tbdd[Heures],Cache!X18),0)</f>
        <v>0</v>
      </c>
      <c r="Y18" s="9">
        <f ca="1">IFERROR(INDEX(_Tbdd[Heures],Cache!Y18),0)</f>
        <v>0</v>
      </c>
      <c r="Z18" s="9">
        <f ca="1">IFERROR(INDEX(_Tbdd[Heures],Cache!Z18),0)</f>
        <v>0</v>
      </c>
      <c r="AA18" s="9">
        <f ca="1">IFERROR(INDEX(_Tbdd[Heures],Cache!AA18),0)</f>
        <v>0</v>
      </c>
      <c r="AB18" s="9">
        <f ca="1">IFERROR(INDEX(_Tbdd[Heures],Cache!AB18),0)</f>
        <v>0</v>
      </c>
      <c r="AC18" s="9">
        <f ca="1">IFERROR(INDEX(_Tbdd[Heures],Cache!AC18),0)</f>
        <v>0</v>
      </c>
      <c r="AD18" s="9">
        <f ca="1">IFERROR(INDEX(_Tbdd[Heures],Cache!AD18),0)</f>
        <v>0</v>
      </c>
      <c r="AE18" s="9">
        <f ca="1">IFERROR(INDEX(_Tbdd[Heures],Cache!AE18),0)</f>
        <v>0</v>
      </c>
      <c r="AF18" s="9">
        <f ca="1">IFERROR(INDEX(_Tbdd[Heures],Cache!AF18),0)</f>
        <v>0</v>
      </c>
      <c r="AG18" s="9">
        <f ca="1">IFERROR(INDEX(_Tbdd[Heures],Cache!AG18),0)</f>
        <v>0</v>
      </c>
      <c r="AH18" s="9">
        <f ca="1">IFERROR(INDEX(_Tbdd[Heures],Cache!AH18),0)</f>
        <v>0</v>
      </c>
      <c r="AI18" s="9">
        <f ca="1">IFERROR(INDEX(_Tbdd[Heures],Cache!AI18),0)</f>
        <v>0</v>
      </c>
      <c r="AJ18" s="9">
        <f ca="1">IFERROR(INDEX(_Tbdd[Heures],Cache!AJ18),0)</f>
        <v>0</v>
      </c>
      <c r="AK18" s="9">
        <f ca="1">IFERROR(INDEX(_Tbdd[Heures],Cache!AK18),0)</f>
        <v>0</v>
      </c>
      <c r="AL18" s="9">
        <f ca="1">IFERROR(INDEX(_Tbdd[Heures],Cache!AL18),0)</f>
        <v>0</v>
      </c>
      <c r="AM18" s="9">
        <f ca="1">IFERROR(INDEX(_Tbdd[Heures],Cache!AM18),0)</f>
        <v>0</v>
      </c>
      <c r="AN18" s="44" t="str">
        <f ca="1">IFERROR(INDEX(_Tbdd[Motif],Cache!AN18),"")</f>
        <v/>
      </c>
      <c r="AO18" s="44">
        <f ca="1">IFERROR(INDEX(_Tbdd[Heures],Cache!AN18),0)</f>
        <v>0</v>
      </c>
      <c r="AP18" s="44">
        <f t="shared" ca="1" si="3"/>
        <v>0</v>
      </c>
    </row>
    <row r="19" spans="2:42" s="29" customFormat="1" ht="10.5" x14ac:dyDescent="0.25">
      <c r="B19" s="41" t="str">
        <f t="shared" ca="1" si="2"/>
        <v/>
      </c>
      <c r="C19" s="9">
        <f ca="1">IFERROR(INDEX(_Tbdd[Heures],Cache!C19),0)</f>
        <v>0</v>
      </c>
      <c r="D19" s="9">
        <f ca="1">IFERROR(INDEX(_Tbdd[Heures],Cache!D19),0)</f>
        <v>0</v>
      </c>
      <c r="E19" s="9">
        <f ca="1">IFERROR(INDEX(_Tbdd[Heures],Cache!E19),0)</f>
        <v>0</v>
      </c>
      <c r="F19" s="9">
        <f ca="1">IFERROR(INDEX(_Tbdd[Heures],Cache!F19),0)</f>
        <v>0</v>
      </c>
      <c r="G19" s="9">
        <f ca="1">IFERROR(INDEX(_Tbdd[Heures],Cache!G19),0)</f>
        <v>0</v>
      </c>
      <c r="H19" s="9">
        <f ca="1">IFERROR(INDEX(_Tbdd[Heures],Cache!H19),0)</f>
        <v>0</v>
      </c>
      <c r="I19" s="9">
        <f ca="1">IFERROR(INDEX(_Tbdd[Heures],Cache!I19),0)</f>
        <v>0</v>
      </c>
      <c r="J19" s="9">
        <f ca="1">IFERROR(INDEX(_Tbdd[Heures],Cache!J19),0)</f>
        <v>0</v>
      </c>
      <c r="K19" s="9">
        <f ca="1">IFERROR(INDEX(_Tbdd[Heures],Cache!K19),0)</f>
        <v>0</v>
      </c>
      <c r="L19" s="9">
        <f ca="1">IFERROR(INDEX(_Tbdd[Heures],Cache!L19),0)</f>
        <v>0</v>
      </c>
      <c r="M19" s="9">
        <f ca="1">IFERROR(INDEX(_Tbdd[Heures],Cache!M19),0)</f>
        <v>0</v>
      </c>
      <c r="N19" s="9">
        <f ca="1">IFERROR(INDEX(_Tbdd[Heures],Cache!N19),0)</f>
        <v>0</v>
      </c>
      <c r="O19" s="9">
        <f ca="1">IFERROR(INDEX(_Tbdd[Heures],Cache!O19),0)</f>
        <v>0</v>
      </c>
      <c r="P19" s="9">
        <f ca="1">IFERROR(INDEX(_Tbdd[Heures],Cache!P19),0)</f>
        <v>0</v>
      </c>
      <c r="Q19" s="9">
        <f ca="1">IFERROR(INDEX(_Tbdd[Heures],Cache!Q19),0)</f>
        <v>0</v>
      </c>
      <c r="R19" s="9">
        <f ca="1">IFERROR(INDEX(_Tbdd[Heures],Cache!R19),0)</f>
        <v>0</v>
      </c>
      <c r="S19" s="9">
        <f ca="1">IFERROR(INDEX(_Tbdd[Heures],Cache!S19),0)</f>
        <v>0</v>
      </c>
      <c r="T19" s="9">
        <f ca="1">IFERROR(INDEX(_Tbdd[Heures],Cache!T19),0)</f>
        <v>0</v>
      </c>
      <c r="U19" s="9">
        <f ca="1">IFERROR(INDEX(_Tbdd[Heures],Cache!U19),0)</f>
        <v>0</v>
      </c>
      <c r="V19" s="9">
        <f ca="1">IFERROR(INDEX(_Tbdd[Heures],Cache!V19),0)</f>
        <v>0</v>
      </c>
      <c r="W19" s="9">
        <f ca="1">IFERROR(INDEX(_Tbdd[Heures],Cache!W19),0)</f>
        <v>0</v>
      </c>
      <c r="X19" s="9">
        <f ca="1">IFERROR(INDEX(_Tbdd[Heures],Cache!X19),0)</f>
        <v>0</v>
      </c>
      <c r="Y19" s="9">
        <f ca="1">IFERROR(INDEX(_Tbdd[Heures],Cache!Y19),0)</f>
        <v>0</v>
      </c>
      <c r="Z19" s="9">
        <f ca="1">IFERROR(INDEX(_Tbdd[Heures],Cache!Z19),0)</f>
        <v>0</v>
      </c>
      <c r="AA19" s="9">
        <f ca="1">IFERROR(INDEX(_Tbdd[Heures],Cache!AA19),0)</f>
        <v>0</v>
      </c>
      <c r="AB19" s="9">
        <f ca="1">IFERROR(INDEX(_Tbdd[Heures],Cache!AB19),0)</f>
        <v>0</v>
      </c>
      <c r="AC19" s="9">
        <f ca="1">IFERROR(INDEX(_Tbdd[Heures],Cache!AC19),0)</f>
        <v>0</v>
      </c>
      <c r="AD19" s="9">
        <f ca="1">IFERROR(INDEX(_Tbdd[Heures],Cache!AD19),0)</f>
        <v>0</v>
      </c>
      <c r="AE19" s="9">
        <f ca="1">IFERROR(INDEX(_Tbdd[Heures],Cache!AE19),0)</f>
        <v>0</v>
      </c>
      <c r="AF19" s="9">
        <f ca="1">IFERROR(INDEX(_Tbdd[Heures],Cache!AF19),0)</f>
        <v>0</v>
      </c>
      <c r="AG19" s="9">
        <f ca="1">IFERROR(INDEX(_Tbdd[Heures],Cache!AG19),0)</f>
        <v>0</v>
      </c>
      <c r="AH19" s="9">
        <f ca="1">IFERROR(INDEX(_Tbdd[Heures],Cache!AH19),0)</f>
        <v>0</v>
      </c>
      <c r="AI19" s="9">
        <f ca="1">IFERROR(INDEX(_Tbdd[Heures],Cache!AI19),0)</f>
        <v>0</v>
      </c>
      <c r="AJ19" s="9">
        <f ca="1">IFERROR(INDEX(_Tbdd[Heures],Cache!AJ19),0)</f>
        <v>0</v>
      </c>
      <c r="AK19" s="9">
        <f ca="1">IFERROR(INDEX(_Tbdd[Heures],Cache!AK19),0)</f>
        <v>0</v>
      </c>
      <c r="AL19" s="9">
        <f ca="1">IFERROR(INDEX(_Tbdd[Heures],Cache!AL19),0)</f>
        <v>0</v>
      </c>
      <c r="AM19" s="9">
        <f ca="1">IFERROR(INDEX(_Tbdd[Heures],Cache!AM19),0)</f>
        <v>0</v>
      </c>
      <c r="AN19" s="44" t="str">
        <f ca="1">IFERROR(INDEX(_Tbdd[Motif],Cache!AN19),"")</f>
        <v/>
      </c>
      <c r="AO19" s="44">
        <f ca="1">IFERROR(INDEX(_Tbdd[Heures],Cache!AN19),0)</f>
        <v>0</v>
      </c>
      <c r="AP19" s="44">
        <f t="shared" ca="1" si="3"/>
        <v>0</v>
      </c>
    </row>
    <row r="20" spans="2:42" s="29" customFormat="1" ht="10.5" x14ac:dyDescent="0.25">
      <c r="B20" s="42" t="str">
        <f t="shared" ca="1" si="2"/>
        <v/>
      </c>
      <c r="C20" s="9">
        <f ca="1">IFERROR(INDEX(_Tbdd[Heures],Cache!C20),0)</f>
        <v>0</v>
      </c>
      <c r="D20" s="9">
        <f ca="1">IFERROR(INDEX(_Tbdd[Heures],Cache!D20),0)</f>
        <v>0</v>
      </c>
      <c r="E20" s="9">
        <f ca="1">IFERROR(INDEX(_Tbdd[Heures],Cache!E20),0)</f>
        <v>0</v>
      </c>
      <c r="F20" s="9">
        <f ca="1">IFERROR(INDEX(_Tbdd[Heures],Cache!F20),0)</f>
        <v>0</v>
      </c>
      <c r="G20" s="9">
        <f ca="1">IFERROR(INDEX(_Tbdd[Heures],Cache!G20),0)</f>
        <v>0</v>
      </c>
      <c r="H20" s="9">
        <f ca="1">IFERROR(INDEX(_Tbdd[Heures],Cache!H20),0)</f>
        <v>0</v>
      </c>
      <c r="I20" s="9">
        <f ca="1">IFERROR(INDEX(_Tbdd[Heures],Cache!I20),0)</f>
        <v>0</v>
      </c>
      <c r="J20" s="9">
        <f ca="1">IFERROR(INDEX(_Tbdd[Heures],Cache!J20),0)</f>
        <v>0</v>
      </c>
      <c r="K20" s="9">
        <f ca="1">IFERROR(INDEX(_Tbdd[Heures],Cache!K20),0)</f>
        <v>0</v>
      </c>
      <c r="L20" s="9">
        <f ca="1">IFERROR(INDEX(_Tbdd[Heures],Cache!L20),0)</f>
        <v>0</v>
      </c>
      <c r="M20" s="9">
        <f ca="1">IFERROR(INDEX(_Tbdd[Heures],Cache!M20),0)</f>
        <v>0</v>
      </c>
      <c r="N20" s="9">
        <f ca="1">IFERROR(INDEX(_Tbdd[Heures],Cache!N20),0)</f>
        <v>0</v>
      </c>
      <c r="O20" s="9">
        <f ca="1">IFERROR(INDEX(_Tbdd[Heures],Cache!O20),0)</f>
        <v>0</v>
      </c>
      <c r="P20" s="9">
        <f ca="1">IFERROR(INDEX(_Tbdd[Heures],Cache!P20),0)</f>
        <v>0</v>
      </c>
      <c r="Q20" s="9">
        <f ca="1">IFERROR(INDEX(_Tbdd[Heures],Cache!Q20),0)</f>
        <v>0</v>
      </c>
      <c r="R20" s="9">
        <f ca="1">IFERROR(INDEX(_Tbdd[Heures],Cache!R20),0)</f>
        <v>0</v>
      </c>
      <c r="S20" s="9">
        <f ca="1">IFERROR(INDEX(_Tbdd[Heures],Cache!S20),0)</f>
        <v>0</v>
      </c>
      <c r="T20" s="9">
        <f ca="1">IFERROR(INDEX(_Tbdd[Heures],Cache!T20),0)</f>
        <v>0</v>
      </c>
      <c r="U20" s="9">
        <f ca="1">IFERROR(INDEX(_Tbdd[Heures],Cache!U20),0)</f>
        <v>0</v>
      </c>
      <c r="V20" s="9">
        <f ca="1">IFERROR(INDEX(_Tbdd[Heures],Cache!V20),0)</f>
        <v>0</v>
      </c>
      <c r="W20" s="9">
        <f ca="1">IFERROR(INDEX(_Tbdd[Heures],Cache!W20),0)</f>
        <v>0</v>
      </c>
      <c r="X20" s="9">
        <f ca="1">IFERROR(INDEX(_Tbdd[Heures],Cache!X20),0)</f>
        <v>0</v>
      </c>
      <c r="Y20" s="9">
        <f ca="1">IFERROR(INDEX(_Tbdd[Heures],Cache!Y20),0)</f>
        <v>0</v>
      </c>
      <c r="Z20" s="9">
        <f ca="1">IFERROR(INDEX(_Tbdd[Heures],Cache!Z20),0)</f>
        <v>0</v>
      </c>
      <c r="AA20" s="9">
        <f ca="1">IFERROR(INDEX(_Tbdd[Heures],Cache!AA20),0)</f>
        <v>0</v>
      </c>
      <c r="AB20" s="9">
        <f ca="1">IFERROR(INDEX(_Tbdd[Heures],Cache!AB20),0)</f>
        <v>0</v>
      </c>
      <c r="AC20" s="9">
        <f ca="1">IFERROR(INDEX(_Tbdd[Heures],Cache!AC20),0)</f>
        <v>0</v>
      </c>
      <c r="AD20" s="9">
        <f ca="1">IFERROR(INDEX(_Tbdd[Heures],Cache!AD20),0)</f>
        <v>0</v>
      </c>
      <c r="AE20" s="9">
        <f ca="1">IFERROR(INDEX(_Tbdd[Heures],Cache!AE20),0)</f>
        <v>0</v>
      </c>
      <c r="AF20" s="9">
        <f ca="1">IFERROR(INDEX(_Tbdd[Heures],Cache!AF20),0)</f>
        <v>0</v>
      </c>
      <c r="AG20" s="9">
        <f ca="1">IFERROR(INDEX(_Tbdd[Heures],Cache!AG20),0)</f>
        <v>0</v>
      </c>
      <c r="AH20" s="9">
        <f ca="1">IFERROR(INDEX(_Tbdd[Heures],Cache!AH20),0)</f>
        <v>0</v>
      </c>
      <c r="AI20" s="9">
        <f ca="1">IFERROR(INDEX(_Tbdd[Heures],Cache!AI20),0)</f>
        <v>0</v>
      </c>
      <c r="AJ20" s="9">
        <f ca="1">IFERROR(INDEX(_Tbdd[Heures],Cache!AJ20),0)</f>
        <v>0</v>
      </c>
      <c r="AK20" s="9">
        <f ca="1">IFERROR(INDEX(_Tbdd[Heures],Cache!AK20),0)</f>
        <v>0</v>
      </c>
      <c r="AL20" s="9">
        <f ca="1">IFERROR(INDEX(_Tbdd[Heures],Cache!AL20),0)</f>
        <v>0</v>
      </c>
      <c r="AM20" s="9">
        <f ca="1">IFERROR(INDEX(_Tbdd[Heures],Cache!AM20),0)</f>
        <v>0</v>
      </c>
      <c r="AN20" s="44" t="str">
        <f ca="1">IFERROR(INDEX(_Tbdd[Motif],Cache!AN20),"")</f>
        <v/>
      </c>
      <c r="AO20" s="44">
        <f ca="1">IFERROR(INDEX(_Tbdd[Heures],Cache!AN20),0)</f>
        <v>0</v>
      </c>
      <c r="AP20" s="44">
        <f t="shared" ca="1" si="3"/>
        <v>0</v>
      </c>
    </row>
    <row r="21" spans="2:42" s="29" customFormat="1" ht="10.5" x14ac:dyDescent="0.25">
      <c r="B21" s="43" t="str">
        <f t="shared" ca="1" si="2"/>
        <v/>
      </c>
      <c r="C21" s="9">
        <f ca="1">IFERROR(INDEX(_Tbdd[Heures],Cache!C21),0)</f>
        <v>0</v>
      </c>
      <c r="D21" s="9">
        <f ca="1">IFERROR(INDEX(_Tbdd[Heures],Cache!D21),0)</f>
        <v>0</v>
      </c>
      <c r="E21" s="9">
        <f ca="1">IFERROR(INDEX(_Tbdd[Heures],Cache!E21),0)</f>
        <v>0</v>
      </c>
      <c r="F21" s="9">
        <f ca="1">IFERROR(INDEX(_Tbdd[Heures],Cache!F21),0)</f>
        <v>0</v>
      </c>
      <c r="G21" s="9">
        <f ca="1">IFERROR(INDEX(_Tbdd[Heures],Cache!G21),0)</f>
        <v>0</v>
      </c>
      <c r="H21" s="9">
        <f ca="1">IFERROR(INDEX(_Tbdd[Heures],Cache!H21),0)</f>
        <v>0</v>
      </c>
      <c r="I21" s="9">
        <f ca="1">IFERROR(INDEX(_Tbdd[Heures],Cache!I21),0)</f>
        <v>0</v>
      </c>
      <c r="J21" s="9">
        <f ca="1">IFERROR(INDEX(_Tbdd[Heures],Cache!J21),0)</f>
        <v>0</v>
      </c>
      <c r="K21" s="9">
        <f ca="1">IFERROR(INDEX(_Tbdd[Heures],Cache!K21),0)</f>
        <v>0</v>
      </c>
      <c r="L21" s="9">
        <f ca="1">IFERROR(INDEX(_Tbdd[Heures],Cache!L21),0)</f>
        <v>0</v>
      </c>
      <c r="M21" s="9">
        <f ca="1">IFERROR(INDEX(_Tbdd[Heures],Cache!M21),0)</f>
        <v>0</v>
      </c>
      <c r="N21" s="9">
        <f ca="1">IFERROR(INDEX(_Tbdd[Heures],Cache!N21),0)</f>
        <v>0</v>
      </c>
      <c r="O21" s="9">
        <f ca="1">IFERROR(INDEX(_Tbdd[Heures],Cache!O21),0)</f>
        <v>0</v>
      </c>
      <c r="P21" s="9">
        <f ca="1">IFERROR(INDEX(_Tbdd[Heures],Cache!P21),0)</f>
        <v>0</v>
      </c>
      <c r="Q21" s="9">
        <f ca="1">IFERROR(INDEX(_Tbdd[Heures],Cache!Q21),0)</f>
        <v>0</v>
      </c>
      <c r="R21" s="9">
        <f ca="1">IFERROR(INDEX(_Tbdd[Heures],Cache!R21),0)</f>
        <v>0</v>
      </c>
      <c r="S21" s="9">
        <f ca="1">IFERROR(INDEX(_Tbdd[Heures],Cache!S21),0)</f>
        <v>0</v>
      </c>
      <c r="T21" s="9">
        <f ca="1">IFERROR(INDEX(_Tbdd[Heures],Cache!T21),0)</f>
        <v>0</v>
      </c>
      <c r="U21" s="9">
        <f ca="1">IFERROR(INDEX(_Tbdd[Heures],Cache!U21),0)</f>
        <v>0</v>
      </c>
      <c r="V21" s="9">
        <f ca="1">IFERROR(INDEX(_Tbdd[Heures],Cache!V21),0)</f>
        <v>0</v>
      </c>
      <c r="W21" s="9">
        <f ca="1">IFERROR(INDEX(_Tbdd[Heures],Cache!W21),0)</f>
        <v>0</v>
      </c>
      <c r="X21" s="9">
        <f ca="1">IFERROR(INDEX(_Tbdd[Heures],Cache!X21),0)</f>
        <v>0</v>
      </c>
      <c r="Y21" s="9">
        <f ca="1">IFERROR(INDEX(_Tbdd[Heures],Cache!Y21),0)</f>
        <v>0</v>
      </c>
      <c r="Z21" s="9">
        <f ca="1">IFERROR(INDEX(_Tbdd[Heures],Cache!Z21),0)</f>
        <v>0</v>
      </c>
      <c r="AA21" s="9">
        <f ca="1">IFERROR(INDEX(_Tbdd[Heures],Cache!AA21),0)</f>
        <v>0</v>
      </c>
      <c r="AB21" s="9">
        <f ca="1">IFERROR(INDEX(_Tbdd[Heures],Cache!AB21),0)</f>
        <v>0</v>
      </c>
      <c r="AC21" s="9">
        <f ca="1">IFERROR(INDEX(_Tbdd[Heures],Cache!AC21),0)</f>
        <v>0</v>
      </c>
      <c r="AD21" s="9">
        <f ca="1">IFERROR(INDEX(_Tbdd[Heures],Cache!AD21),0)</f>
        <v>0</v>
      </c>
      <c r="AE21" s="9">
        <f ca="1">IFERROR(INDEX(_Tbdd[Heures],Cache!AE21),0)</f>
        <v>0</v>
      </c>
      <c r="AF21" s="9">
        <f ca="1">IFERROR(INDEX(_Tbdd[Heures],Cache!AF21),0)</f>
        <v>0</v>
      </c>
      <c r="AG21" s="9">
        <f ca="1">IFERROR(INDEX(_Tbdd[Heures],Cache!AG21),0)</f>
        <v>0</v>
      </c>
      <c r="AH21" s="9">
        <f ca="1">IFERROR(INDEX(_Tbdd[Heures],Cache!AH21),0)</f>
        <v>0</v>
      </c>
      <c r="AI21" s="9">
        <f ca="1">IFERROR(INDEX(_Tbdd[Heures],Cache!AI21),0)</f>
        <v>0</v>
      </c>
      <c r="AJ21" s="9">
        <f ca="1">IFERROR(INDEX(_Tbdd[Heures],Cache!AJ21),0)</f>
        <v>0</v>
      </c>
      <c r="AK21" s="9">
        <f ca="1">IFERROR(INDEX(_Tbdd[Heures],Cache!AK21),0)</f>
        <v>0</v>
      </c>
      <c r="AL21" s="9">
        <f ca="1">IFERROR(INDEX(_Tbdd[Heures],Cache!AL21),0)</f>
        <v>0</v>
      </c>
      <c r="AM21" s="9">
        <f ca="1">IFERROR(INDEX(_Tbdd[Heures],Cache!AM21),0)</f>
        <v>0</v>
      </c>
      <c r="AN21" s="44" t="str">
        <f ca="1">IFERROR(INDEX(_Tbdd[Motif],Cache!AN21),"")</f>
        <v/>
      </c>
      <c r="AO21" s="44">
        <f ca="1">IFERROR(INDEX(_Tbdd[Heures],Cache!AN21),0)</f>
        <v>0</v>
      </c>
      <c r="AP21" s="44">
        <f t="shared" ca="1" si="3"/>
        <v>0</v>
      </c>
    </row>
    <row r="23" spans="2:42" s="32" customFormat="1" ht="24.5" x14ac:dyDescent="0.25">
      <c r="B23" s="15">
        <f>B15+1</f>
        <v>43747</v>
      </c>
      <c r="C23" s="33">
        <f>C15</f>
        <v>0.29166666666666669</v>
      </c>
      <c r="D23" s="33">
        <f t="shared" ref="D23:AM23" si="4">D15</f>
        <v>0.3125</v>
      </c>
      <c r="E23" s="33">
        <f t="shared" si="4"/>
        <v>0.33333333333333298</v>
      </c>
      <c r="F23" s="33">
        <f t="shared" si="4"/>
        <v>0.35416666666666702</v>
      </c>
      <c r="G23" s="33">
        <f t="shared" si="4"/>
        <v>0.375</v>
      </c>
      <c r="H23" s="33">
        <f t="shared" si="4"/>
        <v>0.39583333333333398</v>
      </c>
      <c r="I23" s="33">
        <f t="shared" si="4"/>
        <v>0.41666666666666702</v>
      </c>
      <c r="J23" s="33">
        <f t="shared" si="4"/>
        <v>0.4375</v>
      </c>
      <c r="K23" s="33">
        <f t="shared" si="4"/>
        <v>0.45833333333333398</v>
      </c>
      <c r="L23" s="33">
        <f t="shared" si="4"/>
        <v>0.47916666666666702</v>
      </c>
      <c r="M23" s="33">
        <f t="shared" si="4"/>
        <v>0.5</v>
      </c>
      <c r="N23" s="33">
        <f t="shared" si="4"/>
        <v>0.52083333333333304</v>
      </c>
      <c r="O23" s="33">
        <f t="shared" si="4"/>
        <v>0.54166666666666696</v>
      </c>
      <c r="P23" s="33">
        <f t="shared" si="4"/>
        <v>0.5625</v>
      </c>
      <c r="Q23" s="33">
        <f t="shared" si="4"/>
        <v>0.58333333333333304</v>
      </c>
      <c r="R23" s="33">
        <f t="shared" si="4"/>
        <v>0.60416666666666696</v>
      </c>
      <c r="S23" s="33">
        <f t="shared" si="4"/>
        <v>0.625</v>
      </c>
      <c r="T23" s="33">
        <f t="shared" si="4"/>
        <v>0.64583333333333304</v>
      </c>
      <c r="U23" s="33">
        <f t="shared" si="4"/>
        <v>0.66666666666666696</v>
      </c>
      <c r="V23" s="33">
        <f t="shared" si="4"/>
        <v>0.6875</v>
      </c>
      <c r="W23" s="33">
        <f t="shared" si="4"/>
        <v>0.70833333333333304</v>
      </c>
      <c r="X23" s="33">
        <f t="shared" si="4"/>
        <v>0.72916666666666696</v>
      </c>
      <c r="Y23" s="33">
        <f t="shared" si="4"/>
        <v>0.75</v>
      </c>
      <c r="Z23" s="33">
        <f t="shared" si="4"/>
        <v>0.77083333333333504</v>
      </c>
      <c r="AA23" s="33">
        <f t="shared" si="4"/>
        <v>0.79166666666666896</v>
      </c>
      <c r="AB23" s="33">
        <f t="shared" si="4"/>
        <v>0.812500000000003</v>
      </c>
      <c r="AC23" s="33">
        <f t="shared" si="4"/>
        <v>0.83333333333333703</v>
      </c>
      <c r="AD23" s="33">
        <f t="shared" si="4"/>
        <v>0.85416666666666996</v>
      </c>
      <c r="AE23" s="33">
        <f t="shared" si="4"/>
        <v>0.875000000000004</v>
      </c>
      <c r="AF23" s="33">
        <f t="shared" si="4"/>
        <v>0.89583333333333803</v>
      </c>
      <c r="AG23" s="33">
        <f t="shared" si="4"/>
        <v>0.91666666666667196</v>
      </c>
      <c r="AH23" s="33">
        <f t="shared" si="4"/>
        <v>0.937500000000006</v>
      </c>
      <c r="AI23" s="33">
        <f t="shared" si="4"/>
        <v>0.95833333333334003</v>
      </c>
      <c r="AJ23" s="33">
        <f t="shared" si="4"/>
        <v>0.97916666666667396</v>
      </c>
      <c r="AK23" s="33">
        <f t="shared" si="4"/>
        <v>1.00000000000001</v>
      </c>
      <c r="AL23" s="33">
        <f t="shared" si="4"/>
        <v>1.0208333333333499</v>
      </c>
      <c r="AM23" s="33">
        <f t="shared" si="4"/>
        <v>1.0416666666666801</v>
      </c>
      <c r="AN23" s="14" t="s">
        <v>1</v>
      </c>
      <c r="AO23" s="14" t="s">
        <v>26</v>
      </c>
      <c r="AP23" s="14" t="s">
        <v>17</v>
      </c>
    </row>
    <row r="24" spans="2:42" s="29" customFormat="1" ht="10.5" x14ac:dyDescent="0.25">
      <c r="B24" s="38" t="str">
        <f t="shared" ref="B24:B29" ca="1" si="5">B8</f>
        <v>Natsuko</v>
      </c>
      <c r="C24" s="9">
        <f ca="1">IFERROR(INDEX(_Tbdd[Heures],Cache!C24),0)</f>
        <v>0</v>
      </c>
      <c r="D24" s="9">
        <f ca="1">IFERROR(INDEX(_Tbdd[Heures],Cache!D24),0)</f>
        <v>0</v>
      </c>
      <c r="E24" s="9">
        <f ca="1">IFERROR(INDEX(_Tbdd[Heures],Cache!E24),0)</f>
        <v>0</v>
      </c>
      <c r="F24" s="9">
        <f ca="1">IFERROR(INDEX(_Tbdd[Heures],Cache!F24),0)</f>
        <v>0</v>
      </c>
      <c r="G24" s="9">
        <f ca="1">IFERROR(INDEX(_Tbdd[Heures],Cache!G24),0)</f>
        <v>0</v>
      </c>
      <c r="H24" s="9">
        <f ca="1">IFERROR(INDEX(_Tbdd[Heures],Cache!H24),0)</f>
        <v>0</v>
      </c>
      <c r="I24" s="9">
        <f ca="1">IFERROR(INDEX(_Tbdd[Heures],Cache!I24),0)</f>
        <v>0</v>
      </c>
      <c r="J24" s="9">
        <f ca="1">IFERROR(INDEX(_Tbdd[Heures],Cache!J24),0)</f>
        <v>0</v>
      </c>
      <c r="K24" s="9">
        <f ca="1">IFERROR(INDEX(_Tbdd[Heures],Cache!K24),0)</f>
        <v>0</v>
      </c>
      <c r="L24" s="9">
        <f ca="1">IFERROR(INDEX(_Tbdd[Heures],Cache!L24),0)</f>
        <v>0</v>
      </c>
      <c r="M24" s="9">
        <f ca="1">IFERROR(INDEX(_Tbdd[Heures],Cache!M24),0)</f>
        <v>0</v>
      </c>
      <c r="N24" s="9">
        <f ca="1">IFERROR(INDEX(_Tbdd[Heures],Cache!N24),0)</f>
        <v>0</v>
      </c>
      <c r="O24" s="9">
        <f ca="1">IFERROR(INDEX(_Tbdd[Heures],Cache!O24),0)</f>
        <v>0</v>
      </c>
      <c r="P24" s="9">
        <f ca="1">IFERROR(INDEX(_Tbdd[Heures],Cache!P24),0)</f>
        <v>0</v>
      </c>
      <c r="Q24" s="9">
        <f ca="1">IFERROR(INDEX(_Tbdd[Heures],Cache!Q24),0)</f>
        <v>0</v>
      </c>
      <c r="R24" s="9">
        <f ca="1">IFERROR(INDEX(_Tbdd[Heures],Cache!R24),0)</f>
        <v>0</v>
      </c>
      <c r="S24" s="9">
        <f ca="1">IFERROR(INDEX(_Tbdd[Heures],Cache!S24),0)</f>
        <v>0</v>
      </c>
      <c r="T24" s="9">
        <f ca="1">IFERROR(INDEX(_Tbdd[Heures],Cache!T24),0)</f>
        <v>0</v>
      </c>
      <c r="U24" s="9">
        <f ca="1">IFERROR(INDEX(_Tbdd[Heures],Cache!U24),0)</f>
        <v>0</v>
      </c>
      <c r="V24" s="9">
        <f ca="1">IFERROR(INDEX(_Tbdd[Heures],Cache!V24),0)</f>
        <v>0</v>
      </c>
      <c r="W24" s="9">
        <f ca="1">IFERROR(INDEX(_Tbdd[Heures],Cache!W24),0)</f>
        <v>0</v>
      </c>
      <c r="X24" s="9">
        <f ca="1">IFERROR(INDEX(_Tbdd[Heures],Cache!X24),0)</f>
        <v>0</v>
      </c>
      <c r="Y24" s="9">
        <f ca="1">IFERROR(INDEX(_Tbdd[Heures],Cache!Y24),0)</f>
        <v>0</v>
      </c>
      <c r="Z24" s="9">
        <f ca="1">IFERROR(INDEX(_Tbdd[Heures],Cache!Z24),0)</f>
        <v>0</v>
      </c>
      <c r="AA24" s="9">
        <f ca="1">IFERROR(INDEX(_Tbdd[Heures],Cache!AA24),0)</f>
        <v>0</v>
      </c>
      <c r="AB24" s="9">
        <f ca="1">IFERROR(INDEX(_Tbdd[Heures],Cache!AB24),0)</f>
        <v>0</v>
      </c>
      <c r="AC24" s="9">
        <f ca="1">IFERROR(INDEX(_Tbdd[Heures],Cache!AC24),0)</f>
        <v>0</v>
      </c>
      <c r="AD24" s="9">
        <f ca="1">IFERROR(INDEX(_Tbdd[Heures],Cache!AD24),0)</f>
        <v>0</v>
      </c>
      <c r="AE24" s="9">
        <f ca="1">IFERROR(INDEX(_Tbdd[Heures],Cache!AE24),0)</f>
        <v>0</v>
      </c>
      <c r="AF24" s="9">
        <f ca="1">IFERROR(INDEX(_Tbdd[Heures],Cache!AF24),0)</f>
        <v>0</v>
      </c>
      <c r="AG24" s="9">
        <f ca="1">IFERROR(INDEX(_Tbdd[Heures],Cache!AG24),0)</f>
        <v>0</v>
      </c>
      <c r="AH24" s="9">
        <f ca="1">IFERROR(INDEX(_Tbdd[Heures],Cache!AH24),0)</f>
        <v>0</v>
      </c>
      <c r="AI24" s="9">
        <f ca="1">IFERROR(INDEX(_Tbdd[Heures],Cache!AI24),0)</f>
        <v>0</v>
      </c>
      <c r="AJ24" s="9">
        <f ca="1">IFERROR(INDEX(_Tbdd[Heures],Cache!AJ24),0)</f>
        <v>0</v>
      </c>
      <c r="AK24" s="9">
        <f ca="1">IFERROR(INDEX(_Tbdd[Heures],Cache!AK24),0)</f>
        <v>0</v>
      </c>
      <c r="AL24" s="9">
        <f ca="1">IFERROR(INDEX(_Tbdd[Heures],Cache!AL24),0)</f>
        <v>0</v>
      </c>
      <c r="AM24" s="9">
        <f ca="1">IFERROR(INDEX(_Tbdd[Heures],Cache!AM24),0)</f>
        <v>0</v>
      </c>
      <c r="AN24" s="44" t="str">
        <f ca="1">IFERROR(INDEX(_Tbdd[Motif],Cache!AN24),"")</f>
        <v/>
      </c>
      <c r="AO24" s="44">
        <f ca="1">IFERROR(INDEX(_Tbdd[Heures],Cache!AN24),0)</f>
        <v>0</v>
      </c>
      <c r="AP24" s="44">
        <f t="shared" ref="AP24:AP29" ca="1" si="6">SUM(C24:AM24)/2+AO24</f>
        <v>0</v>
      </c>
    </row>
    <row r="25" spans="2:42" s="29" customFormat="1" ht="10.5" x14ac:dyDescent="0.25">
      <c r="B25" s="39" t="str">
        <f t="shared" ca="1" si="5"/>
        <v>Izumi</v>
      </c>
      <c r="C25" s="9">
        <f ca="1">IFERROR(INDEX(_Tbdd[Heures],Cache!C25),0)</f>
        <v>0</v>
      </c>
      <c r="D25" s="9">
        <f ca="1">IFERROR(INDEX(_Tbdd[Heures],Cache!D25),0)</f>
        <v>0</v>
      </c>
      <c r="E25" s="9">
        <f ca="1">IFERROR(INDEX(_Tbdd[Heures],Cache!E25),0)</f>
        <v>0</v>
      </c>
      <c r="F25" s="9">
        <f ca="1">IFERROR(INDEX(_Tbdd[Heures],Cache!F25),0)</f>
        <v>0</v>
      </c>
      <c r="G25" s="9">
        <f ca="1">IFERROR(INDEX(_Tbdd[Heures],Cache!G25),0)</f>
        <v>0</v>
      </c>
      <c r="H25" s="9">
        <f ca="1">IFERROR(INDEX(_Tbdd[Heures],Cache!H25),0)</f>
        <v>0</v>
      </c>
      <c r="I25" s="9">
        <f ca="1">IFERROR(INDEX(_Tbdd[Heures],Cache!I25),0)</f>
        <v>0</v>
      </c>
      <c r="J25" s="9">
        <f ca="1">IFERROR(INDEX(_Tbdd[Heures],Cache!J25),0)</f>
        <v>0</v>
      </c>
      <c r="K25" s="9">
        <f ca="1">IFERROR(INDEX(_Tbdd[Heures],Cache!K25),0)</f>
        <v>0</v>
      </c>
      <c r="L25" s="9">
        <f ca="1">IFERROR(INDEX(_Tbdd[Heures],Cache!L25),0)</f>
        <v>0</v>
      </c>
      <c r="M25" s="9">
        <f ca="1">IFERROR(INDEX(_Tbdd[Heures],Cache!M25),0)</f>
        <v>0</v>
      </c>
      <c r="N25" s="9">
        <f ca="1">IFERROR(INDEX(_Tbdd[Heures],Cache!N25),0)</f>
        <v>0</v>
      </c>
      <c r="O25" s="9">
        <f ca="1">IFERROR(INDEX(_Tbdd[Heures],Cache!O25),0)</f>
        <v>0</v>
      </c>
      <c r="P25" s="9">
        <f ca="1">IFERROR(INDEX(_Tbdd[Heures],Cache!P25),0)</f>
        <v>0</v>
      </c>
      <c r="Q25" s="9">
        <f ca="1">IFERROR(INDEX(_Tbdd[Heures],Cache!Q25),0)</f>
        <v>0</v>
      </c>
      <c r="R25" s="9">
        <f ca="1">IFERROR(INDEX(_Tbdd[Heures],Cache!R25),0)</f>
        <v>0</v>
      </c>
      <c r="S25" s="9">
        <f ca="1">IFERROR(INDEX(_Tbdd[Heures],Cache!S25),0)</f>
        <v>0</v>
      </c>
      <c r="T25" s="9">
        <f ca="1">IFERROR(INDEX(_Tbdd[Heures],Cache!T25),0)</f>
        <v>0</v>
      </c>
      <c r="U25" s="9">
        <f ca="1">IFERROR(INDEX(_Tbdd[Heures],Cache!U25),0)</f>
        <v>0</v>
      </c>
      <c r="V25" s="9">
        <f ca="1">IFERROR(INDEX(_Tbdd[Heures],Cache!V25),0)</f>
        <v>0</v>
      </c>
      <c r="W25" s="9">
        <f ca="1">IFERROR(INDEX(_Tbdd[Heures],Cache!W25),0)</f>
        <v>0</v>
      </c>
      <c r="X25" s="9">
        <f ca="1">IFERROR(INDEX(_Tbdd[Heures],Cache!X25),0)</f>
        <v>0</v>
      </c>
      <c r="Y25" s="9">
        <f ca="1">IFERROR(INDEX(_Tbdd[Heures],Cache!Y25),0)</f>
        <v>0</v>
      </c>
      <c r="Z25" s="9">
        <f ca="1">IFERROR(INDEX(_Tbdd[Heures],Cache!Z25),0)</f>
        <v>0</v>
      </c>
      <c r="AA25" s="9">
        <f ca="1">IFERROR(INDEX(_Tbdd[Heures],Cache!AA25),0)</f>
        <v>0</v>
      </c>
      <c r="AB25" s="9">
        <f ca="1">IFERROR(INDEX(_Tbdd[Heures],Cache!AB25),0)</f>
        <v>0</v>
      </c>
      <c r="AC25" s="9">
        <f ca="1">IFERROR(INDEX(_Tbdd[Heures],Cache!AC25),0)</f>
        <v>0</v>
      </c>
      <c r="AD25" s="9">
        <f ca="1">IFERROR(INDEX(_Tbdd[Heures],Cache!AD25),0)</f>
        <v>0</v>
      </c>
      <c r="AE25" s="9">
        <f ca="1">IFERROR(INDEX(_Tbdd[Heures],Cache!AE25),0)</f>
        <v>0</v>
      </c>
      <c r="AF25" s="9">
        <f ca="1">IFERROR(INDEX(_Tbdd[Heures],Cache!AF25),0)</f>
        <v>0</v>
      </c>
      <c r="AG25" s="9">
        <f ca="1">IFERROR(INDEX(_Tbdd[Heures],Cache!AG25),0)</f>
        <v>0</v>
      </c>
      <c r="AH25" s="9">
        <f ca="1">IFERROR(INDEX(_Tbdd[Heures],Cache!AH25),0)</f>
        <v>0</v>
      </c>
      <c r="AI25" s="9">
        <f ca="1">IFERROR(INDEX(_Tbdd[Heures],Cache!AI25),0)</f>
        <v>0</v>
      </c>
      <c r="AJ25" s="9">
        <f ca="1">IFERROR(INDEX(_Tbdd[Heures],Cache!AJ25),0)</f>
        <v>0</v>
      </c>
      <c r="AK25" s="9">
        <f ca="1">IFERROR(INDEX(_Tbdd[Heures],Cache!AK25),0)</f>
        <v>0</v>
      </c>
      <c r="AL25" s="9">
        <f ca="1">IFERROR(INDEX(_Tbdd[Heures],Cache!AL25),0)</f>
        <v>0</v>
      </c>
      <c r="AM25" s="9">
        <f ca="1">IFERROR(INDEX(_Tbdd[Heures],Cache!AM25),0)</f>
        <v>0</v>
      </c>
      <c r="AN25" s="44" t="str">
        <f ca="1">IFERROR(INDEX(_Tbdd[Motif],Cache!AN25),"")</f>
        <v/>
      </c>
      <c r="AO25" s="44">
        <f ca="1">IFERROR(INDEX(_Tbdd[Heures],Cache!AN25),0)</f>
        <v>0</v>
      </c>
      <c r="AP25" s="44">
        <f t="shared" ca="1" si="6"/>
        <v>0</v>
      </c>
    </row>
    <row r="26" spans="2:42" s="29" customFormat="1" ht="10.5" x14ac:dyDescent="0.25">
      <c r="B26" s="40" t="str">
        <f t="shared" ca="1" si="5"/>
        <v>Naho</v>
      </c>
      <c r="C26" s="9">
        <f ca="1">IFERROR(INDEX(_Tbdd[Heures],Cache!C26),0)</f>
        <v>0</v>
      </c>
      <c r="D26" s="9">
        <f ca="1">IFERROR(INDEX(_Tbdd[Heures],Cache!D26),0)</f>
        <v>0</v>
      </c>
      <c r="E26" s="9">
        <f ca="1">IFERROR(INDEX(_Tbdd[Heures],Cache!E26),0)</f>
        <v>0</v>
      </c>
      <c r="F26" s="9">
        <f ca="1">IFERROR(INDEX(_Tbdd[Heures],Cache!F26),0)</f>
        <v>0</v>
      </c>
      <c r="G26" s="9">
        <f ca="1">IFERROR(INDEX(_Tbdd[Heures],Cache!G26),0)</f>
        <v>0</v>
      </c>
      <c r="H26" s="9">
        <f ca="1">IFERROR(INDEX(_Tbdd[Heures],Cache!H26),0)</f>
        <v>0</v>
      </c>
      <c r="I26" s="9">
        <f ca="1">IFERROR(INDEX(_Tbdd[Heures],Cache!I26),0)</f>
        <v>0</v>
      </c>
      <c r="J26" s="9">
        <f ca="1">IFERROR(INDEX(_Tbdd[Heures],Cache!J26),0)</f>
        <v>0</v>
      </c>
      <c r="K26" s="9">
        <f ca="1">IFERROR(INDEX(_Tbdd[Heures],Cache!K26),0)</f>
        <v>0</v>
      </c>
      <c r="L26" s="9">
        <f ca="1">IFERROR(INDEX(_Tbdd[Heures],Cache!L26),0)</f>
        <v>0</v>
      </c>
      <c r="M26" s="9">
        <f ca="1">IFERROR(INDEX(_Tbdd[Heures],Cache!M26),0)</f>
        <v>0</v>
      </c>
      <c r="N26" s="9">
        <f ca="1">IFERROR(INDEX(_Tbdd[Heures],Cache!N26),0)</f>
        <v>0</v>
      </c>
      <c r="O26" s="9">
        <f ca="1">IFERROR(INDEX(_Tbdd[Heures],Cache!O26),0)</f>
        <v>0</v>
      </c>
      <c r="P26" s="9">
        <f ca="1">IFERROR(INDEX(_Tbdd[Heures],Cache!P26),0)</f>
        <v>0</v>
      </c>
      <c r="Q26" s="9">
        <f ca="1">IFERROR(INDEX(_Tbdd[Heures],Cache!Q26),0)</f>
        <v>0</v>
      </c>
      <c r="R26" s="9">
        <f ca="1">IFERROR(INDEX(_Tbdd[Heures],Cache!R26),0)</f>
        <v>0</v>
      </c>
      <c r="S26" s="9">
        <f ca="1">IFERROR(INDEX(_Tbdd[Heures],Cache!S26),0)</f>
        <v>0</v>
      </c>
      <c r="T26" s="9">
        <f ca="1">IFERROR(INDEX(_Tbdd[Heures],Cache!T26),0)</f>
        <v>0</v>
      </c>
      <c r="U26" s="9">
        <f ca="1">IFERROR(INDEX(_Tbdd[Heures],Cache!U26),0)</f>
        <v>0</v>
      </c>
      <c r="V26" s="9">
        <f ca="1">IFERROR(INDEX(_Tbdd[Heures],Cache!V26),0)</f>
        <v>0</v>
      </c>
      <c r="W26" s="9">
        <f ca="1">IFERROR(INDEX(_Tbdd[Heures],Cache!W26),0)</f>
        <v>0</v>
      </c>
      <c r="X26" s="9">
        <f ca="1">IFERROR(INDEX(_Tbdd[Heures],Cache!X26),0)</f>
        <v>0</v>
      </c>
      <c r="Y26" s="9">
        <f ca="1">IFERROR(INDEX(_Tbdd[Heures],Cache!Y26),0)</f>
        <v>0</v>
      </c>
      <c r="Z26" s="9">
        <f ca="1">IFERROR(INDEX(_Tbdd[Heures],Cache!Z26),0)</f>
        <v>0</v>
      </c>
      <c r="AA26" s="9">
        <f ca="1">IFERROR(INDEX(_Tbdd[Heures],Cache!AA26),0)</f>
        <v>0</v>
      </c>
      <c r="AB26" s="9">
        <f ca="1">IFERROR(INDEX(_Tbdd[Heures],Cache!AB26),0)</f>
        <v>0</v>
      </c>
      <c r="AC26" s="9">
        <f ca="1">IFERROR(INDEX(_Tbdd[Heures],Cache!AC26),0)</f>
        <v>0</v>
      </c>
      <c r="AD26" s="9">
        <f ca="1">IFERROR(INDEX(_Tbdd[Heures],Cache!AD26),0)</f>
        <v>0</v>
      </c>
      <c r="AE26" s="9">
        <f ca="1">IFERROR(INDEX(_Tbdd[Heures],Cache!AE26),0)</f>
        <v>0</v>
      </c>
      <c r="AF26" s="9">
        <f ca="1">IFERROR(INDEX(_Tbdd[Heures],Cache!AF26),0)</f>
        <v>0</v>
      </c>
      <c r="AG26" s="9">
        <f ca="1">IFERROR(INDEX(_Tbdd[Heures],Cache!AG26),0)</f>
        <v>0</v>
      </c>
      <c r="AH26" s="9">
        <f ca="1">IFERROR(INDEX(_Tbdd[Heures],Cache!AH26),0)</f>
        <v>0</v>
      </c>
      <c r="AI26" s="9">
        <f ca="1">IFERROR(INDEX(_Tbdd[Heures],Cache!AI26),0)</f>
        <v>0</v>
      </c>
      <c r="AJ26" s="9">
        <f ca="1">IFERROR(INDEX(_Tbdd[Heures],Cache!AJ26),0)</f>
        <v>0</v>
      </c>
      <c r="AK26" s="9">
        <f ca="1">IFERROR(INDEX(_Tbdd[Heures],Cache!AK26),0)</f>
        <v>0</v>
      </c>
      <c r="AL26" s="9">
        <f ca="1">IFERROR(INDEX(_Tbdd[Heures],Cache!AL26),0)</f>
        <v>0</v>
      </c>
      <c r="AM26" s="9">
        <f ca="1">IFERROR(INDEX(_Tbdd[Heures],Cache!AM26),0)</f>
        <v>0</v>
      </c>
      <c r="AN26" s="44" t="str">
        <f ca="1">IFERROR(INDEX(_Tbdd[Motif],Cache!AN26),"")</f>
        <v/>
      </c>
      <c r="AO26" s="44">
        <f ca="1">IFERROR(INDEX(_Tbdd[Heures],Cache!AN26),0)</f>
        <v>0</v>
      </c>
      <c r="AP26" s="44">
        <f t="shared" ca="1" si="6"/>
        <v>0</v>
      </c>
    </row>
    <row r="27" spans="2:42" s="29" customFormat="1" ht="10.5" x14ac:dyDescent="0.25">
      <c r="B27" s="41" t="str">
        <f t="shared" ca="1" si="5"/>
        <v/>
      </c>
      <c r="C27" s="9">
        <f ca="1">IFERROR(INDEX(_Tbdd[Heures],Cache!C27),0)</f>
        <v>0</v>
      </c>
      <c r="D27" s="9">
        <f ca="1">IFERROR(INDEX(_Tbdd[Heures],Cache!D27),0)</f>
        <v>0</v>
      </c>
      <c r="E27" s="9">
        <f ca="1">IFERROR(INDEX(_Tbdd[Heures],Cache!E27),0)</f>
        <v>0</v>
      </c>
      <c r="F27" s="9">
        <f ca="1">IFERROR(INDEX(_Tbdd[Heures],Cache!F27),0)</f>
        <v>0</v>
      </c>
      <c r="G27" s="9">
        <f ca="1">IFERROR(INDEX(_Tbdd[Heures],Cache!G27),0)</f>
        <v>0</v>
      </c>
      <c r="H27" s="9">
        <f ca="1">IFERROR(INDEX(_Tbdd[Heures],Cache!H27),0)</f>
        <v>0</v>
      </c>
      <c r="I27" s="9">
        <f ca="1">IFERROR(INDEX(_Tbdd[Heures],Cache!I27),0)</f>
        <v>0</v>
      </c>
      <c r="J27" s="9">
        <f ca="1">IFERROR(INDEX(_Tbdd[Heures],Cache!J27),0)</f>
        <v>0</v>
      </c>
      <c r="K27" s="9">
        <f ca="1">IFERROR(INDEX(_Tbdd[Heures],Cache!K27),0)</f>
        <v>0</v>
      </c>
      <c r="L27" s="9">
        <f ca="1">IFERROR(INDEX(_Tbdd[Heures],Cache!L27),0)</f>
        <v>0</v>
      </c>
      <c r="M27" s="9">
        <f ca="1">IFERROR(INDEX(_Tbdd[Heures],Cache!M27),0)</f>
        <v>0</v>
      </c>
      <c r="N27" s="9">
        <f ca="1">IFERROR(INDEX(_Tbdd[Heures],Cache!N27),0)</f>
        <v>0</v>
      </c>
      <c r="O27" s="9">
        <f ca="1">IFERROR(INDEX(_Tbdd[Heures],Cache!O27),0)</f>
        <v>0</v>
      </c>
      <c r="P27" s="9">
        <f ca="1">IFERROR(INDEX(_Tbdd[Heures],Cache!P27),0)</f>
        <v>0</v>
      </c>
      <c r="Q27" s="9">
        <f ca="1">IFERROR(INDEX(_Tbdd[Heures],Cache!Q27),0)</f>
        <v>0</v>
      </c>
      <c r="R27" s="9">
        <f ca="1">IFERROR(INDEX(_Tbdd[Heures],Cache!R27),0)</f>
        <v>0</v>
      </c>
      <c r="S27" s="9">
        <f ca="1">IFERROR(INDEX(_Tbdd[Heures],Cache!S27),0)</f>
        <v>0</v>
      </c>
      <c r="T27" s="9">
        <f ca="1">IFERROR(INDEX(_Tbdd[Heures],Cache!T27),0)</f>
        <v>0</v>
      </c>
      <c r="U27" s="9">
        <f ca="1">IFERROR(INDEX(_Tbdd[Heures],Cache!U27),0)</f>
        <v>0</v>
      </c>
      <c r="V27" s="9">
        <f ca="1">IFERROR(INDEX(_Tbdd[Heures],Cache!V27),0)</f>
        <v>0</v>
      </c>
      <c r="W27" s="9">
        <f ca="1">IFERROR(INDEX(_Tbdd[Heures],Cache!W27),0)</f>
        <v>0</v>
      </c>
      <c r="X27" s="9">
        <f ca="1">IFERROR(INDEX(_Tbdd[Heures],Cache!X27),0)</f>
        <v>0</v>
      </c>
      <c r="Y27" s="9">
        <f ca="1">IFERROR(INDEX(_Tbdd[Heures],Cache!Y27),0)</f>
        <v>0</v>
      </c>
      <c r="Z27" s="9">
        <f ca="1">IFERROR(INDEX(_Tbdd[Heures],Cache!Z27),0)</f>
        <v>0</v>
      </c>
      <c r="AA27" s="9">
        <f ca="1">IFERROR(INDEX(_Tbdd[Heures],Cache!AA27),0)</f>
        <v>0</v>
      </c>
      <c r="AB27" s="9">
        <f ca="1">IFERROR(INDEX(_Tbdd[Heures],Cache!AB27),0)</f>
        <v>0</v>
      </c>
      <c r="AC27" s="9">
        <f ca="1">IFERROR(INDEX(_Tbdd[Heures],Cache!AC27),0)</f>
        <v>0</v>
      </c>
      <c r="AD27" s="9">
        <f ca="1">IFERROR(INDEX(_Tbdd[Heures],Cache!AD27),0)</f>
        <v>0</v>
      </c>
      <c r="AE27" s="9">
        <f ca="1">IFERROR(INDEX(_Tbdd[Heures],Cache!AE27),0)</f>
        <v>0</v>
      </c>
      <c r="AF27" s="9">
        <f ca="1">IFERROR(INDEX(_Tbdd[Heures],Cache!AF27),0)</f>
        <v>0</v>
      </c>
      <c r="AG27" s="9">
        <f ca="1">IFERROR(INDEX(_Tbdd[Heures],Cache!AG27),0)</f>
        <v>0</v>
      </c>
      <c r="AH27" s="9">
        <f ca="1">IFERROR(INDEX(_Tbdd[Heures],Cache!AH27),0)</f>
        <v>0</v>
      </c>
      <c r="AI27" s="9">
        <f ca="1">IFERROR(INDEX(_Tbdd[Heures],Cache!AI27),0)</f>
        <v>0</v>
      </c>
      <c r="AJ27" s="9">
        <f ca="1">IFERROR(INDEX(_Tbdd[Heures],Cache!AJ27),0)</f>
        <v>0</v>
      </c>
      <c r="AK27" s="9">
        <f ca="1">IFERROR(INDEX(_Tbdd[Heures],Cache!AK27),0)</f>
        <v>0</v>
      </c>
      <c r="AL27" s="9">
        <f ca="1">IFERROR(INDEX(_Tbdd[Heures],Cache!AL27),0)</f>
        <v>0</v>
      </c>
      <c r="AM27" s="9">
        <f ca="1">IFERROR(INDEX(_Tbdd[Heures],Cache!AM27),0)</f>
        <v>0</v>
      </c>
      <c r="AN27" s="44" t="str">
        <f ca="1">IFERROR(INDEX(_Tbdd[Motif],Cache!AN27),"")</f>
        <v/>
      </c>
      <c r="AO27" s="44">
        <f ca="1">IFERROR(INDEX(_Tbdd[Heures],Cache!AN27),0)</f>
        <v>0</v>
      </c>
      <c r="AP27" s="44">
        <f t="shared" ca="1" si="6"/>
        <v>0</v>
      </c>
    </row>
    <row r="28" spans="2:42" s="29" customFormat="1" ht="10.5" x14ac:dyDescent="0.25">
      <c r="B28" s="42" t="str">
        <f t="shared" ca="1" si="5"/>
        <v/>
      </c>
      <c r="C28" s="9">
        <f ca="1">IFERROR(INDEX(_Tbdd[Heures],Cache!C28),0)</f>
        <v>0</v>
      </c>
      <c r="D28" s="9">
        <f ca="1">IFERROR(INDEX(_Tbdd[Heures],Cache!D28),0)</f>
        <v>0</v>
      </c>
      <c r="E28" s="9">
        <f ca="1">IFERROR(INDEX(_Tbdd[Heures],Cache!E28),0)</f>
        <v>0</v>
      </c>
      <c r="F28" s="9">
        <f ca="1">IFERROR(INDEX(_Tbdd[Heures],Cache!F28),0)</f>
        <v>0</v>
      </c>
      <c r="G28" s="9">
        <f ca="1">IFERROR(INDEX(_Tbdd[Heures],Cache!G28),0)</f>
        <v>0</v>
      </c>
      <c r="H28" s="9">
        <f ca="1">IFERROR(INDEX(_Tbdd[Heures],Cache!H28),0)</f>
        <v>0</v>
      </c>
      <c r="I28" s="9">
        <f ca="1">IFERROR(INDEX(_Tbdd[Heures],Cache!I28),0)</f>
        <v>0</v>
      </c>
      <c r="J28" s="9">
        <f ca="1">IFERROR(INDEX(_Tbdd[Heures],Cache!J28),0)</f>
        <v>0</v>
      </c>
      <c r="K28" s="9">
        <f ca="1">IFERROR(INDEX(_Tbdd[Heures],Cache!K28),0)</f>
        <v>0</v>
      </c>
      <c r="L28" s="9">
        <f ca="1">IFERROR(INDEX(_Tbdd[Heures],Cache!L28),0)</f>
        <v>0</v>
      </c>
      <c r="M28" s="9">
        <f ca="1">IFERROR(INDEX(_Tbdd[Heures],Cache!M28),0)</f>
        <v>0</v>
      </c>
      <c r="N28" s="9">
        <f ca="1">IFERROR(INDEX(_Tbdd[Heures],Cache!N28),0)</f>
        <v>0</v>
      </c>
      <c r="O28" s="9">
        <f ca="1">IFERROR(INDEX(_Tbdd[Heures],Cache!O28),0)</f>
        <v>0</v>
      </c>
      <c r="P28" s="9">
        <f ca="1">IFERROR(INDEX(_Tbdd[Heures],Cache!P28),0)</f>
        <v>0</v>
      </c>
      <c r="Q28" s="9">
        <f ca="1">IFERROR(INDEX(_Tbdd[Heures],Cache!Q28),0)</f>
        <v>0</v>
      </c>
      <c r="R28" s="9">
        <f ca="1">IFERROR(INDEX(_Tbdd[Heures],Cache!R28),0)</f>
        <v>0</v>
      </c>
      <c r="S28" s="9">
        <f ca="1">IFERROR(INDEX(_Tbdd[Heures],Cache!S28),0)</f>
        <v>0</v>
      </c>
      <c r="T28" s="9">
        <f ca="1">IFERROR(INDEX(_Tbdd[Heures],Cache!T28),0)</f>
        <v>0</v>
      </c>
      <c r="U28" s="9">
        <f ca="1">IFERROR(INDEX(_Tbdd[Heures],Cache!U28),0)</f>
        <v>0</v>
      </c>
      <c r="V28" s="9">
        <f ca="1">IFERROR(INDEX(_Tbdd[Heures],Cache!V28),0)</f>
        <v>0</v>
      </c>
      <c r="W28" s="9">
        <f ca="1">IFERROR(INDEX(_Tbdd[Heures],Cache!W28),0)</f>
        <v>0</v>
      </c>
      <c r="X28" s="9">
        <f ca="1">IFERROR(INDEX(_Tbdd[Heures],Cache!X28),0)</f>
        <v>0</v>
      </c>
      <c r="Y28" s="9">
        <f ca="1">IFERROR(INDEX(_Tbdd[Heures],Cache!Y28),0)</f>
        <v>0</v>
      </c>
      <c r="Z28" s="9">
        <f ca="1">IFERROR(INDEX(_Tbdd[Heures],Cache!Z28),0)</f>
        <v>0</v>
      </c>
      <c r="AA28" s="9">
        <f ca="1">IFERROR(INDEX(_Tbdd[Heures],Cache!AA28),0)</f>
        <v>0</v>
      </c>
      <c r="AB28" s="9">
        <f ca="1">IFERROR(INDEX(_Tbdd[Heures],Cache!AB28),0)</f>
        <v>0</v>
      </c>
      <c r="AC28" s="9">
        <f ca="1">IFERROR(INDEX(_Tbdd[Heures],Cache!AC28),0)</f>
        <v>0</v>
      </c>
      <c r="AD28" s="9">
        <f ca="1">IFERROR(INDEX(_Tbdd[Heures],Cache!AD28),0)</f>
        <v>0</v>
      </c>
      <c r="AE28" s="9">
        <f ca="1">IFERROR(INDEX(_Tbdd[Heures],Cache!AE28),0)</f>
        <v>0</v>
      </c>
      <c r="AF28" s="9">
        <f ca="1">IFERROR(INDEX(_Tbdd[Heures],Cache!AF28),0)</f>
        <v>0</v>
      </c>
      <c r="AG28" s="9">
        <f ca="1">IFERROR(INDEX(_Tbdd[Heures],Cache!AG28),0)</f>
        <v>0</v>
      </c>
      <c r="AH28" s="9">
        <f ca="1">IFERROR(INDEX(_Tbdd[Heures],Cache!AH28),0)</f>
        <v>0</v>
      </c>
      <c r="AI28" s="9">
        <f ca="1">IFERROR(INDEX(_Tbdd[Heures],Cache!AI28),0)</f>
        <v>0</v>
      </c>
      <c r="AJ28" s="9">
        <f ca="1">IFERROR(INDEX(_Tbdd[Heures],Cache!AJ28),0)</f>
        <v>0</v>
      </c>
      <c r="AK28" s="9">
        <f ca="1">IFERROR(INDEX(_Tbdd[Heures],Cache!AK28),0)</f>
        <v>0</v>
      </c>
      <c r="AL28" s="9">
        <f ca="1">IFERROR(INDEX(_Tbdd[Heures],Cache!AL28),0)</f>
        <v>0</v>
      </c>
      <c r="AM28" s="9">
        <f ca="1">IFERROR(INDEX(_Tbdd[Heures],Cache!AM28),0)</f>
        <v>0</v>
      </c>
      <c r="AN28" s="44" t="str">
        <f ca="1">IFERROR(INDEX(_Tbdd[Motif],Cache!AN28),"")</f>
        <v/>
      </c>
      <c r="AO28" s="44">
        <f ca="1">IFERROR(INDEX(_Tbdd[Heures],Cache!AN28),0)</f>
        <v>0</v>
      </c>
      <c r="AP28" s="44">
        <f t="shared" ca="1" si="6"/>
        <v>0</v>
      </c>
    </row>
    <row r="29" spans="2:42" s="29" customFormat="1" ht="10.5" x14ac:dyDescent="0.25">
      <c r="B29" s="43" t="str">
        <f t="shared" ca="1" si="5"/>
        <v/>
      </c>
      <c r="C29" s="9">
        <f ca="1">IFERROR(INDEX(_Tbdd[Heures],Cache!C29),0)</f>
        <v>0</v>
      </c>
      <c r="D29" s="9">
        <f ca="1">IFERROR(INDEX(_Tbdd[Heures],Cache!D29),0)</f>
        <v>0</v>
      </c>
      <c r="E29" s="9">
        <f ca="1">IFERROR(INDEX(_Tbdd[Heures],Cache!E29),0)</f>
        <v>0</v>
      </c>
      <c r="F29" s="9">
        <f ca="1">IFERROR(INDEX(_Tbdd[Heures],Cache!F29),0)</f>
        <v>0</v>
      </c>
      <c r="G29" s="9">
        <f ca="1">IFERROR(INDEX(_Tbdd[Heures],Cache!G29),0)</f>
        <v>0</v>
      </c>
      <c r="H29" s="9">
        <f ca="1">IFERROR(INDEX(_Tbdd[Heures],Cache!H29),0)</f>
        <v>0</v>
      </c>
      <c r="I29" s="9">
        <f ca="1">IFERROR(INDEX(_Tbdd[Heures],Cache!I29),0)</f>
        <v>0</v>
      </c>
      <c r="J29" s="9">
        <f ca="1">IFERROR(INDEX(_Tbdd[Heures],Cache!J29),0)</f>
        <v>0</v>
      </c>
      <c r="K29" s="9">
        <f ca="1">IFERROR(INDEX(_Tbdd[Heures],Cache!K29),0)</f>
        <v>0</v>
      </c>
      <c r="L29" s="9">
        <f ca="1">IFERROR(INDEX(_Tbdd[Heures],Cache!L29),0)</f>
        <v>0</v>
      </c>
      <c r="M29" s="9">
        <f ca="1">IFERROR(INDEX(_Tbdd[Heures],Cache!M29),0)</f>
        <v>0</v>
      </c>
      <c r="N29" s="9">
        <f ca="1">IFERROR(INDEX(_Tbdd[Heures],Cache!N29),0)</f>
        <v>0</v>
      </c>
      <c r="O29" s="9">
        <f ca="1">IFERROR(INDEX(_Tbdd[Heures],Cache!O29),0)</f>
        <v>0</v>
      </c>
      <c r="P29" s="9">
        <f ca="1">IFERROR(INDEX(_Tbdd[Heures],Cache!P29),0)</f>
        <v>0</v>
      </c>
      <c r="Q29" s="9">
        <f ca="1">IFERROR(INDEX(_Tbdd[Heures],Cache!Q29),0)</f>
        <v>0</v>
      </c>
      <c r="R29" s="9">
        <f ca="1">IFERROR(INDEX(_Tbdd[Heures],Cache!R29),0)</f>
        <v>0</v>
      </c>
      <c r="S29" s="9">
        <f ca="1">IFERROR(INDEX(_Tbdd[Heures],Cache!S29),0)</f>
        <v>0</v>
      </c>
      <c r="T29" s="9">
        <f ca="1">IFERROR(INDEX(_Tbdd[Heures],Cache!T29),0)</f>
        <v>0</v>
      </c>
      <c r="U29" s="9">
        <f ca="1">IFERROR(INDEX(_Tbdd[Heures],Cache!U29),0)</f>
        <v>0</v>
      </c>
      <c r="V29" s="9">
        <f ca="1">IFERROR(INDEX(_Tbdd[Heures],Cache!V29),0)</f>
        <v>0</v>
      </c>
      <c r="W29" s="9">
        <f ca="1">IFERROR(INDEX(_Tbdd[Heures],Cache!W29),0)</f>
        <v>0</v>
      </c>
      <c r="X29" s="9">
        <f ca="1">IFERROR(INDEX(_Tbdd[Heures],Cache!X29),0)</f>
        <v>0</v>
      </c>
      <c r="Y29" s="9">
        <f ca="1">IFERROR(INDEX(_Tbdd[Heures],Cache!Y29),0)</f>
        <v>0</v>
      </c>
      <c r="Z29" s="9">
        <f ca="1">IFERROR(INDEX(_Tbdd[Heures],Cache!Z29),0)</f>
        <v>0</v>
      </c>
      <c r="AA29" s="9">
        <f ca="1">IFERROR(INDEX(_Tbdd[Heures],Cache!AA29),0)</f>
        <v>0</v>
      </c>
      <c r="AB29" s="9">
        <f ca="1">IFERROR(INDEX(_Tbdd[Heures],Cache!AB29),0)</f>
        <v>0</v>
      </c>
      <c r="AC29" s="9">
        <f ca="1">IFERROR(INDEX(_Tbdd[Heures],Cache!AC29),0)</f>
        <v>0</v>
      </c>
      <c r="AD29" s="9">
        <f ca="1">IFERROR(INDEX(_Tbdd[Heures],Cache!AD29),0)</f>
        <v>0</v>
      </c>
      <c r="AE29" s="9">
        <f ca="1">IFERROR(INDEX(_Tbdd[Heures],Cache!AE29),0)</f>
        <v>0</v>
      </c>
      <c r="AF29" s="9">
        <f ca="1">IFERROR(INDEX(_Tbdd[Heures],Cache!AF29),0)</f>
        <v>0</v>
      </c>
      <c r="AG29" s="9">
        <f ca="1">IFERROR(INDEX(_Tbdd[Heures],Cache!AG29),0)</f>
        <v>0</v>
      </c>
      <c r="AH29" s="9">
        <f ca="1">IFERROR(INDEX(_Tbdd[Heures],Cache!AH29),0)</f>
        <v>0</v>
      </c>
      <c r="AI29" s="9">
        <f ca="1">IFERROR(INDEX(_Tbdd[Heures],Cache!AI29),0)</f>
        <v>0</v>
      </c>
      <c r="AJ29" s="9">
        <f ca="1">IFERROR(INDEX(_Tbdd[Heures],Cache!AJ29),0)</f>
        <v>0</v>
      </c>
      <c r="AK29" s="9">
        <f ca="1">IFERROR(INDEX(_Tbdd[Heures],Cache!AK29),0)</f>
        <v>0</v>
      </c>
      <c r="AL29" s="9">
        <f ca="1">IFERROR(INDEX(_Tbdd[Heures],Cache!AL29),0)</f>
        <v>0</v>
      </c>
      <c r="AM29" s="9">
        <f ca="1">IFERROR(INDEX(_Tbdd[Heures],Cache!AM29),0)</f>
        <v>0</v>
      </c>
      <c r="AN29" s="44" t="str">
        <f ca="1">IFERROR(INDEX(_Tbdd[Motif],Cache!AN29),"")</f>
        <v/>
      </c>
      <c r="AO29" s="44">
        <f ca="1">IFERROR(INDEX(_Tbdd[Heures],Cache!AN29),0)</f>
        <v>0</v>
      </c>
      <c r="AP29" s="44">
        <f t="shared" ca="1" si="6"/>
        <v>0</v>
      </c>
    </row>
    <row r="31" spans="2:42" s="32" customFormat="1" ht="24.5" x14ac:dyDescent="0.25">
      <c r="B31" s="15">
        <f>B23+1</f>
        <v>43748</v>
      </c>
      <c r="C31" s="33">
        <f>C23</f>
        <v>0.29166666666666669</v>
      </c>
      <c r="D31" s="33">
        <f t="shared" ref="D31:AM31" si="7">D23</f>
        <v>0.3125</v>
      </c>
      <c r="E31" s="33">
        <f t="shared" si="7"/>
        <v>0.33333333333333298</v>
      </c>
      <c r="F31" s="33">
        <f t="shared" si="7"/>
        <v>0.35416666666666702</v>
      </c>
      <c r="G31" s="33">
        <f t="shared" si="7"/>
        <v>0.375</v>
      </c>
      <c r="H31" s="33">
        <f t="shared" si="7"/>
        <v>0.39583333333333398</v>
      </c>
      <c r="I31" s="33">
        <f t="shared" si="7"/>
        <v>0.41666666666666702</v>
      </c>
      <c r="J31" s="33">
        <f t="shared" si="7"/>
        <v>0.4375</v>
      </c>
      <c r="K31" s="33">
        <f t="shared" si="7"/>
        <v>0.45833333333333398</v>
      </c>
      <c r="L31" s="33">
        <f t="shared" si="7"/>
        <v>0.47916666666666702</v>
      </c>
      <c r="M31" s="33">
        <f t="shared" si="7"/>
        <v>0.5</v>
      </c>
      <c r="N31" s="33">
        <f t="shared" si="7"/>
        <v>0.52083333333333304</v>
      </c>
      <c r="O31" s="33">
        <f t="shared" si="7"/>
        <v>0.54166666666666696</v>
      </c>
      <c r="P31" s="33">
        <f t="shared" si="7"/>
        <v>0.5625</v>
      </c>
      <c r="Q31" s="33">
        <f t="shared" si="7"/>
        <v>0.58333333333333304</v>
      </c>
      <c r="R31" s="33">
        <f t="shared" si="7"/>
        <v>0.60416666666666696</v>
      </c>
      <c r="S31" s="33">
        <f t="shared" si="7"/>
        <v>0.625</v>
      </c>
      <c r="T31" s="33">
        <f t="shared" si="7"/>
        <v>0.64583333333333304</v>
      </c>
      <c r="U31" s="33">
        <f t="shared" si="7"/>
        <v>0.66666666666666696</v>
      </c>
      <c r="V31" s="33">
        <f t="shared" si="7"/>
        <v>0.6875</v>
      </c>
      <c r="W31" s="33">
        <f t="shared" si="7"/>
        <v>0.70833333333333304</v>
      </c>
      <c r="X31" s="33">
        <f t="shared" si="7"/>
        <v>0.72916666666666696</v>
      </c>
      <c r="Y31" s="33">
        <f t="shared" si="7"/>
        <v>0.75</v>
      </c>
      <c r="Z31" s="33">
        <f t="shared" si="7"/>
        <v>0.77083333333333504</v>
      </c>
      <c r="AA31" s="33">
        <f t="shared" si="7"/>
        <v>0.79166666666666896</v>
      </c>
      <c r="AB31" s="33">
        <f t="shared" si="7"/>
        <v>0.812500000000003</v>
      </c>
      <c r="AC31" s="33">
        <f t="shared" si="7"/>
        <v>0.83333333333333703</v>
      </c>
      <c r="AD31" s="33">
        <f t="shared" si="7"/>
        <v>0.85416666666666996</v>
      </c>
      <c r="AE31" s="33">
        <f t="shared" si="7"/>
        <v>0.875000000000004</v>
      </c>
      <c r="AF31" s="33">
        <f t="shared" si="7"/>
        <v>0.89583333333333803</v>
      </c>
      <c r="AG31" s="33">
        <f t="shared" si="7"/>
        <v>0.91666666666667196</v>
      </c>
      <c r="AH31" s="33">
        <f t="shared" si="7"/>
        <v>0.937500000000006</v>
      </c>
      <c r="AI31" s="33">
        <f t="shared" si="7"/>
        <v>0.95833333333334003</v>
      </c>
      <c r="AJ31" s="33">
        <f t="shared" si="7"/>
        <v>0.97916666666667396</v>
      </c>
      <c r="AK31" s="33">
        <f t="shared" si="7"/>
        <v>1.00000000000001</v>
      </c>
      <c r="AL31" s="33">
        <f t="shared" si="7"/>
        <v>1.0208333333333499</v>
      </c>
      <c r="AM31" s="33">
        <f t="shared" si="7"/>
        <v>1.0416666666666801</v>
      </c>
      <c r="AN31" s="14" t="s">
        <v>1</v>
      </c>
      <c r="AO31" s="14" t="s">
        <v>26</v>
      </c>
      <c r="AP31" s="14" t="s">
        <v>17</v>
      </c>
    </row>
    <row r="32" spans="2:42" s="29" customFormat="1" ht="10.5" x14ac:dyDescent="0.25">
      <c r="B32" s="38" t="str">
        <f t="shared" ref="B32:B37" ca="1" si="8">B8</f>
        <v>Natsuko</v>
      </c>
      <c r="C32" s="9">
        <f ca="1">IFERROR(INDEX(_Tbdd[Heures],Cache!C32),0)</f>
        <v>0</v>
      </c>
      <c r="D32" s="9">
        <f ca="1">IFERROR(INDEX(_Tbdd[Heures],Cache!D32),0)</f>
        <v>0</v>
      </c>
      <c r="E32" s="9">
        <f ca="1">IFERROR(INDEX(_Tbdd[Heures],Cache!E32),0)</f>
        <v>0</v>
      </c>
      <c r="F32" s="9">
        <f ca="1">IFERROR(INDEX(_Tbdd[Heures],Cache!F32),0)</f>
        <v>0</v>
      </c>
      <c r="G32" s="9">
        <f ca="1">IFERROR(INDEX(_Tbdd[Heures],Cache!G32),0)</f>
        <v>0</v>
      </c>
      <c r="H32" s="9">
        <f ca="1">IFERROR(INDEX(_Tbdd[Heures],Cache!H32),0)</f>
        <v>0</v>
      </c>
      <c r="I32" s="9">
        <f ca="1">IFERROR(INDEX(_Tbdd[Heures],Cache!I32),0)</f>
        <v>0</v>
      </c>
      <c r="J32" s="9">
        <f ca="1">IFERROR(INDEX(_Tbdd[Heures],Cache!J32),0)</f>
        <v>0</v>
      </c>
      <c r="K32" s="9">
        <f ca="1">IFERROR(INDEX(_Tbdd[Heures],Cache!K32),0)</f>
        <v>0</v>
      </c>
      <c r="L32" s="9">
        <f ca="1">IFERROR(INDEX(_Tbdd[Heures],Cache!L32),0)</f>
        <v>0</v>
      </c>
      <c r="M32" s="9">
        <f ca="1">IFERROR(INDEX(_Tbdd[Heures],Cache!M32),0)</f>
        <v>0</v>
      </c>
      <c r="N32" s="9">
        <f ca="1">IFERROR(INDEX(_Tbdd[Heures],Cache!N32),0)</f>
        <v>0</v>
      </c>
      <c r="O32" s="9">
        <f ca="1">IFERROR(INDEX(_Tbdd[Heures],Cache!O32),0)</f>
        <v>0</v>
      </c>
      <c r="P32" s="9">
        <f ca="1">IFERROR(INDEX(_Tbdd[Heures],Cache!P32),0)</f>
        <v>0</v>
      </c>
      <c r="Q32" s="9">
        <f ca="1">IFERROR(INDEX(_Tbdd[Heures],Cache!Q32),0)</f>
        <v>0</v>
      </c>
      <c r="R32" s="9">
        <f ca="1">IFERROR(INDEX(_Tbdd[Heures],Cache!R32),0)</f>
        <v>0</v>
      </c>
      <c r="S32" s="9">
        <f ca="1">IFERROR(INDEX(_Tbdd[Heures],Cache!S32),0)</f>
        <v>0</v>
      </c>
      <c r="T32" s="9">
        <f ca="1">IFERROR(INDEX(_Tbdd[Heures],Cache!T32),0)</f>
        <v>0</v>
      </c>
      <c r="U32" s="9">
        <f ca="1">IFERROR(INDEX(_Tbdd[Heures],Cache!U32),0)</f>
        <v>0</v>
      </c>
      <c r="V32" s="9">
        <f ca="1">IFERROR(INDEX(_Tbdd[Heures],Cache!V32),0)</f>
        <v>0</v>
      </c>
      <c r="W32" s="9">
        <f ca="1">IFERROR(INDEX(_Tbdd[Heures],Cache!W32),0)</f>
        <v>0</v>
      </c>
      <c r="X32" s="9">
        <f ca="1">IFERROR(INDEX(_Tbdd[Heures],Cache!X32),0)</f>
        <v>0</v>
      </c>
      <c r="Y32" s="9">
        <f ca="1">IFERROR(INDEX(_Tbdd[Heures],Cache!Y32),0)</f>
        <v>0</v>
      </c>
      <c r="Z32" s="9">
        <f ca="1">IFERROR(INDEX(_Tbdd[Heures],Cache!Z32),0)</f>
        <v>0</v>
      </c>
      <c r="AA32" s="9">
        <f ca="1">IFERROR(INDEX(_Tbdd[Heures],Cache!AA32),0)</f>
        <v>0</v>
      </c>
      <c r="AB32" s="9">
        <f ca="1">IFERROR(INDEX(_Tbdd[Heures],Cache!AB32),0)</f>
        <v>0</v>
      </c>
      <c r="AC32" s="9">
        <f ca="1">IFERROR(INDEX(_Tbdd[Heures],Cache!AC32),0)</f>
        <v>0</v>
      </c>
      <c r="AD32" s="9">
        <f ca="1">IFERROR(INDEX(_Tbdd[Heures],Cache!AD32),0)</f>
        <v>0</v>
      </c>
      <c r="AE32" s="9">
        <f ca="1">IFERROR(INDEX(_Tbdd[Heures],Cache!AE32),0)</f>
        <v>0</v>
      </c>
      <c r="AF32" s="9">
        <f ca="1">IFERROR(INDEX(_Tbdd[Heures],Cache!AF32),0)</f>
        <v>0</v>
      </c>
      <c r="AG32" s="9">
        <f ca="1">IFERROR(INDEX(_Tbdd[Heures],Cache!AG32),0)</f>
        <v>0</v>
      </c>
      <c r="AH32" s="9">
        <f ca="1">IFERROR(INDEX(_Tbdd[Heures],Cache!AH32),0)</f>
        <v>0</v>
      </c>
      <c r="AI32" s="9">
        <f ca="1">IFERROR(INDEX(_Tbdd[Heures],Cache!AI32),0)</f>
        <v>0</v>
      </c>
      <c r="AJ32" s="9">
        <f ca="1">IFERROR(INDEX(_Tbdd[Heures],Cache!AJ32),0)</f>
        <v>0</v>
      </c>
      <c r="AK32" s="9">
        <f ca="1">IFERROR(INDEX(_Tbdd[Heures],Cache!AK32),0)</f>
        <v>0</v>
      </c>
      <c r="AL32" s="9">
        <f ca="1">IFERROR(INDEX(_Tbdd[Heures],Cache!AL32),0)</f>
        <v>0</v>
      </c>
      <c r="AM32" s="9">
        <f ca="1">IFERROR(INDEX(_Tbdd[Heures],Cache!AM32),0)</f>
        <v>0</v>
      </c>
      <c r="AN32" s="44" t="str">
        <f ca="1">IFERROR(INDEX(_Tbdd[Motif],Cache!AN32),"")</f>
        <v/>
      </c>
      <c r="AO32" s="44">
        <f ca="1">IFERROR(INDEX(_Tbdd[Heures],Cache!AN32),0)</f>
        <v>0</v>
      </c>
      <c r="AP32" s="44">
        <f t="shared" ref="AP32:AP37" ca="1" si="9">SUM(C32:AM32)/2+AO32</f>
        <v>0</v>
      </c>
    </row>
    <row r="33" spans="2:42" s="29" customFormat="1" ht="10.5" x14ac:dyDescent="0.25">
      <c r="B33" s="39" t="str">
        <f t="shared" ca="1" si="8"/>
        <v>Izumi</v>
      </c>
      <c r="C33" s="9">
        <f ca="1">IFERROR(INDEX(_Tbdd[Heures],Cache!C33),0)</f>
        <v>0</v>
      </c>
      <c r="D33" s="9">
        <f ca="1">IFERROR(INDEX(_Tbdd[Heures],Cache!D33),0)</f>
        <v>0</v>
      </c>
      <c r="E33" s="9">
        <f ca="1">IFERROR(INDEX(_Tbdd[Heures],Cache!E33),0)</f>
        <v>0</v>
      </c>
      <c r="F33" s="9">
        <f ca="1">IFERROR(INDEX(_Tbdd[Heures],Cache!F33),0)</f>
        <v>0</v>
      </c>
      <c r="G33" s="9">
        <f ca="1">IFERROR(INDEX(_Tbdd[Heures],Cache!G33),0)</f>
        <v>0</v>
      </c>
      <c r="H33" s="9">
        <f ca="1">IFERROR(INDEX(_Tbdd[Heures],Cache!H33),0)</f>
        <v>0</v>
      </c>
      <c r="I33" s="9">
        <f ca="1">IFERROR(INDEX(_Tbdd[Heures],Cache!I33),0)</f>
        <v>0</v>
      </c>
      <c r="J33" s="9">
        <f ca="1">IFERROR(INDEX(_Tbdd[Heures],Cache!J33),0)</f>
        <v>0</v>
      </c>
      <c r="K33" s="9">
        <f ca="1">IFERROR(INDEX(_Tbdd[Heures],Cache!K33),0)</f>
        <v>0</v>
      </c>
      <c r="L33" s="9">
        <f ca="1">IFERROR(INDEX(_Tbdd[Heures],Cache!L33),0)</f>
        <v>0</v>
      </c>
      <c r="M33" s="9">
        <f ca="1">IFERROR(INDEX(_Tbdd[Heures],Cache!M33),0)</f>
        <v>0</v>
      </c>
      <c r="N33" s="9">
        <f ca="1">IFERROR(INDEX(_Tbdd[Heures],Cache!N33),0)</f>
        <v>0</v>
      </c>
      <c r="O33" s="9">
        <f ca="1">IFERROR(INDEX(_Tbdd[Heures],Cache!O33),0)</f>
        <v>0</v>
      </c>
      <c r="P33" s="9">
        <f ca="1">IFERROR(INDEX(_Tbdd[Heures],Cache!P33),0)</f>
        <v>0</v>
      </c>
      <c r="Q33" s="9">
        <f ca="1">IFERROR(INDEX(_Tbdd[Heures],Cache!Q33),0)</f>
        <v>0</v>
      </c>
      <c r="R33" s="9">
        <f ca="1">IFERROR(INDEX(_Tbdd[Heures],Cache!R33),0)</f>
        <v>0</v>
      </c>
      <c r="S33" s="9">
        <f ca="1">IFERROR(INDEX(_Tbdd[Heures],Cache!S33),0)</f>
        <v>0</v>
      </c>
      <c r="T33" s="9">
        <f ca="1">IFERROR(INDEX(_Tbdd[Heures],Cache!T33),0)</f>
        <v>0</v>
      </c>
      <c r="U33" s="9">
        <f ca="1">IFERROR(INDEX(_Tbdd[Heures],Cache!U33),0)</f>
        <v>0</v>
      </c>
      <c r="V33" s="9">
        <f ca="1">IFERROR(INDEX(_Tbdd[Heures],Cache!V33),0)</f>
        <v>0</v>
      </c>
      <c r="W33" s="9">
        <f ca="1">IFERROR(INDEX(_Tbdd[Heures],Cache!W33),0)</f>
        <v>0</v>
      </c>
      <c r="X33" s="9">
        <f ca="1">IFERROR(INDEX(_Tbdd[Heures],Cache!X33),0)</f>
        <v>0</v>
      </c>
      <c r="Y33" s="9">
        <f ca="1">IFERROR(INDEX(_Tbdd[Heures],Cache!Y33),0)</f>
        <v>0</v>
      </c>
      <c r="Z33" s="9">
        <f ca="1">IFERROR(INDEX(_Tbdd[Heures],Cache!Z33),0)</f>
        <v>0</v>
      </c>
      <c r="AA33" s="9">
        <f ca="1">IFERROR(INDEX(_Tbdd[Heures],Cache!AA33),0)</f>
        <v>0</v>
      </c>
      <c r="AB33" s="9">
        <f ca="1">IFERROR(INDEX(_Tbdd[Heures],Cache!AB33),0)</f>
        <v>0</v>
      </c>
      <c r="AC33" s="9">
        <f ca="1">IFERROR(INDEX(_Tbdd[Heures],Cache!AC33),0)</f>
        <v>0</v>
      </c>
      <c r="AD33" s="9">
        <f ca="1">IFERROR(INDEX(_Tbdd[Heures],Cache!AD33),0)</f>
        <v>0</v>
      </c>
      <c r="AE33" s="9">
        <f ca="1">IFERROR(INDEX(_Tbdd[Heures],Cache!AE33),0)</f>
        <v>0</v>
      </c>
      <c r="AF33" s="9">
        <f ca="1">IFERROR(INDEX(_Tbdd[Heures],Cache!AF33),0)</f>
        <v>0</v>
      </c>
      <c r="AG33" s="9">
        <f ca="1">IFERROR(INDEX(_Tbdd[Heures],Cache!AG33),0)</f>
        <v>0</v>
      </c>
      <c r="AH33" s="9">
        <f ca="1">IFERROR(INDEX(_Tbdd[Heures],Cache!AH33),0)</f>
        <v>0</v>
      </c>
      <c r="AI33" s="9">
        <f ca="1">IFERROR(INDEX(_Tbdd[Heures],Cache!AI33),0)</f>
        <v>0</v>
      </c>
      <c r="AJ33" s="9">
        <f ca="1">IFERROR(INDEX(_Tbdd[Heures],Cache!AJ33),0)</f>
        <v>0</v>
      </c>
      <c r="AK33" s="9">
        <f ca="1">IFERROR(INDEX(_Tbdd[Heures],Cache!AK33),0)</f>
        <v>0</v>
      </c>
      <c r="AL33" s="9">
        <f ca="1">IFERROR(INDEX(_Tbdd[Heures],Cache!AL33),0)</f>
        <v>0</v>
      </c>
      <c r="AM33" s="9">
        <f ca="1">IFERROR(INDEX(_Tbdd[Heures],Cache!AM33),0)</f>
        <v>0</v>
      </c>
      <c r="AN33" s="44" t="str">
        <f ca="1">IFERROR(INDEX(_Tbdd[Motif],Cache!AN33),"")</f>
        <v/>
      </c>
      <c r="AO33" s="44">
        <f ca="1">IFERROR(INDEX(_Tbdd[Heures],Cache!AN33),0)</f>
        <v>0</v>
      </c>
      <c r="AP33" s="44">
        <f t="shared" ca="1" si="9"/>
        <v>0</v>
      </c>
    </row>
    <row r="34" spans="2:42" s="29" customFormat="1" ht="10.5" x14ac:dyDescent="0.25">
      <c r="B34" s="40" t="str">
        <f t="shared" ca="1" si="8"/>
        <v>Naho</v>
      </c>
      <c r="C34" s="9">
        <f ca="1">IFERROR(INDEX(_Tbdd[Heures],Cache!C34),0)</f>
        <v>0</v>
      </c>
      <c r="D34" s="9">
        <f ca="1">IFERROR(INDEX(_Tbdd[Heures],Cache!D34),0)</f>
        <v>0</v>
      </c>
      <c r="E34" s="9">
        <f ca="1">IFERROR(INDEX(_Tbdd[Heures],Cache!E34),0)</f>
        <v>0</v>
      </c>
      <c r="F34" s="9">
        <f ca="1">IFERROR(INDEX(_Tbdd[Heures],Cache!F34),0)</f>
        <v>0</v>
      </c>
      <c r="G34" s="9">
        <f ca="1">IFERROR(INDEX(_Tbdd[Heures],Cache!G34),0)</f>
        <v>0</v>
      </c>
      <c r="H34" s="9">
        <f ca="1">IFERROR(INDEX(_Tbdd[Heures],Cache!H34),0)</f>
        <v>0</v>
      </c>
      <c r="I34" s="9">
        <f ca="1">IFERROR(INDEX(_Tbdd[Heures],Cache!I34),0)</f>
        <v>0</v>
      </c>
      <c r="J34" s="9">
        <f ca="1">IFERROR(INDEX(_Tbdd[Heures],Cache!J34),0)</f>
        <v>0</v>
      </c>
      <c r="K34" s="9">
        <f ca="1">IFERROR(INDEX(_Tbdd[Heures],Cache!K34),0)</f>
        <v>0</v>
      </c>
      <c r="L34" s="9">
        <f ca="1">IFERROR(INDEX(_Tbdd[Heures],Cache!L34),0)</f>
        <v>0</v>
      </c>
      <c r="M34" s="9">
        <f ca="1">IFERROR(INDEX(_Tbdd[Heures],Cache!M34),0)</f>
        <v>0</v>
      </c>
      <c r="N34" s="9">
        <f ca="1">IFERROR(INDEX(_Tbdd[Heures],Cache!N34),0)</f>
        <v>0</v>
      </c>
      <c r="O34" s="9">
        <f ca="1">IFERROR(INDEX(_Tbdd[Heures],Cache!O34),0)</f>
        <v>0</v>
      </c>
      <c r="P34" s="9">
        <f ca="1">IFERROR(INDEX(_Tbdd[Heures],Cache!P34),0)</f>
        <v>0</v>
      </c>
      <c r="Q34" s="9">
        <f ca="1">IFERROR(INDEX(_Tbdd[Heures],Cache!Q34),0)</f>
        <v>0</v>
      </c>
      <c r="R34" s="9">
        <f ca="1">IFERROR(INDEX(_Tbdd[Heures],Cache!R34),0)</f>
        <v>0</v>
      </c>
      <c r="S34" s="9">
        <f ca="1">IFERROR(INDEX(_Tbdd[Heures],Cache!S34),0)</f>
        <v>0</v>
      </c>
      <c r="T34" s="9">
        <f ca="1">IFERROR(INDEX(_Tbdd[Heures],Cache!T34),0)</f>
        <v>0</v>
      </c>
      <c r="U34" s="9">
        <f ca="1">IFERROR(INDEX(_Tbdd[Heures],Cache!U34),0)</f>
        <v>0</v>
      </c>
      <c r="V34" s="9">
        <f ca="1">IFERROR(INDEX(_Tbdd[Heures],Cache!V34),0)</f>
        <v>0</v>
      </c>
      <c r="W34" s="9">
        <f ca="1">IFERROR(INDEX(_Tbdd[Heures],Cache!W34),0)</f>
        <v>0</v>
      </c>
      <c r="X34" s="9">
        <f ca="1">IFERROR(INDEX(_Tbdd[Heures],Cache!X34),0)</f>
        <v>0</v>
      </c>
      <c r="Y34" s="9">
        <f ca="1">IFERROR(INDEX(_Tbdd[Heures],Cache!Y34),0)</f>
        <v>0</v>
      </c>
      <c r="Z34" s="9">
        <f ca="1">IFERROR(INDEX(_Tbdd[Heures],Cache!Z34),0)</f>
        <v>0</v>
      </c>
      <c r="AA34" s="9">
        <f ca="1">IFERROR(INDEX(_Tbdd[Heures],Cache!AA34),0)</f>
        <v>0</v>
      </c>
      <c r="AB34" s="9">
        <f ca="1">IFERROR(INDEX(_Tbdd[Heures],Cache!AB34),0)</f>
        <v>0</v>
      </c>
      <c r="AC34" s="9">
        <f ca="1">IFERROR(INDEX(_Tbdd[Heures],Cache!AC34),0)</f>
        <v>0</v>
      </c>
      <c r="AD34" s="9">
        <f ca="1">IFERROR(INDEX(_Tbdd[Heures],Cache!AD34),0)</f>
        <v>0</v>
      </c>
      <c r="AE34" s="9">
        <f ca="1">IFERROR(INDEX(_Tbdd[Heures],Cache!AE34),0)</f>
        <v>0</v>
      </c>
      <c r="AF34" s="9">
        <f ca="1">IFERROR(INDEX(_Tbdd[Heures],Cache!AF34),0)</f>
        <v>0</v>
      </c>
      <c r="AG34" s="9">
        <f ca="1">IFERROR(INDEX(_Tbdd[Heures],Cache!AG34),0)</f>
        <v>0</v>
      </c>
      <c r="AH34" s="9">
        <f ca="1">IFERROR(INDEX(_Tbdd[Heures],Cache!AH34),0)</f>
        <v>0</v>
      </c>
      <c r="AI34" s="9">
        <f ca="1">IFERROR(INDEX(_Tbdd[Heures],Cache!AI34),0)</f>
        <v>0</v>
      </c>
      <c r="AJ34" s="9">
        <f ca="1">IFERROR(INDEX(_Tbdd[Heures],Cache!AJ34),0)</f>
        <v>0</v>
      </c>
      <c r="AK34" s="9">
        <f ca="1">IFERROR(INDEX(_Tbdd[Heures],Cache!AK34),0)</f>
        <v>0</v>
      </c>
      <c r="AL34" s="9">
        <f ca="1">IFERROR(INDEX(_Tbdd[Heures],Cache!AL34),0)</f>
        <v>0</v>
      </c>
      <c r="AM34" s="9">
        <f ca="1">IFERROR(INDEX(_Tbdd[Heures],Cache!AM34),0)</f>
        <v>0</v>
      </c>
      <c r="AN34" s="44" t="str">
        <f ca="1">IFERROR(INDEX(_Tbdd[Motif],Cache!AN34),"")</f>
        <v/>
      </c>
      <c r="AO34" s="44">
        <f ca="1">IFERROR(INDEX(_Tbdd[Heures],Cache!AN34),0)</f>
        <v>0</v>
      </c>
      <c r="AP34" s="44">
        <f t="shared" ca="1" si="9"/>
        <v>0</v>
      </c>
    </row>
    <row r="35" spans="2:42" s="29" customFormat="1" ht="10.5" x14ac:dyDescent="0.25">
      <c r="B35" s="41" t="str">
        <f t="shared" ca="1" si="8"/>
        <v/>
      </c>
      <c r="C35" s="9">
        <f ca="1">IFERROR(INDEX(_Tbdd[Heures],Cache!C35),0)</f>
        <v>0</v>
      </c>
      <c r="D35" s="9">
        <f ca="1">IFERROR(INDEX(_Tbdd[Heures],Cache!D35),0)</f>
        <v>0</v>
      </c>
      <c r="E35" s="9">
        <f ca="1">IFERROR(INDEX(_Tbdd[Heures],Cache!E35),0)</f>
        <v>0</v>
      </c>
      <c r="F35" s="9">
        <f ca="1">IFERROR(INDEX(_Tbdd[Heures],Cache!F35),0)</f>
        <v>0</v>
      </c>
      <c r="G35" s="9">
        <f ca="1">IFERROR(INDEX(_Tbdd[Heures],Cache!G35),0)</f>
        <v>0</v>
      </c>
      <c r="H35" s="9">
        <f ca="1">IFERROR(INDEX(_Tbdd[Heures],Cache!H35),0)</f>
        <v>0</v>
      </c>
      <c r="I35" s="9">
        <f ca="1">IFERROR(INDEX(_Tbdd[Heures],Cache!I35),0)</f>
        <v>0</v>
      </c>
      <c r="J35" s="9">
        <f ca="1">IFERROR(INDEX(_Tbdd[Heures],Cache!J35),0)</f>
        <v>0</v>
      </c>
      <c r="K35" s="9">
        <f ca="1">IFERROR(INDEX(_Tbdd[Heures],Cache!K35),0)</f>
        <v>0</v>
      </c>
      <c r="L35" s="9">
        <f ca="1">IFERROR(INDEX(_Tbdd[Heures],Cache!L35),0)</f>
        <v>0</v>
      </c>
      <c r="M35" s="9">
        <f ca="1">IFERROR(INDEX(_Tbdd[Heures],Cache!M35),0)</f>
        <v>0</v>
      </c>
      <c r="N35" s="9">
        <f ca="1">IFERROR(INDEX(_Tbdd[Heures],Cache!N35),0)</f>
        <v>0</v>
      </c>
      <c r="O35" s="9">
        <f ca="1">IFERROR(INDEX(_Tbdd[Heures],Cache!O35),0)</f>
        <v>0</v>
      </c>
      <c r="P35" s="9">
        <f ca="1">IFERROR(INDEX(_Tbdd[Heures],Cache!P35),0)</f>
        <v>0</v>
      </c>
      <c r="Q35" s="9">
        <f ca="1">IFERROR(INDEX(_Tbdd[Heures],Cache!Q35),0)</f>
        <v>0</v>
      </c>
      <c r="R35" s="9">
        <f ca="1">IFERROR(INDEX(_Tbdd[Heures],Cache!R35),0)</f>
        <v>0</v>
      </c>
      <c r="S35" s="9">
        <f ca="1">IFERROR(INDEX(_Tbdd[Heures],Cache!S35),0)</f>
        <v>0</v>
      </c>
      <c r="T35" s="9">
        <f ca="1">IFERROR(INDEX(_Tbdd[Heures],Cache!T35),0)</f>
        <v>0</v>
      </c>
      <c r="U35" s="9">
        <f ca="1">IFERROR(INDEX(_Tbdd[Heures],Cache!U35),0)</f>
        <v>0</v>
      </c>
      <c r="V35" s="9">
        <f ca="1">IFERROR(INDEX(_Tbdd[Heures],Cache!V35),0)</f>
        <v>0</v>
      </c>
      <c r="W35" s="9">
        <f ca="1">IFERROR(INDEX(_Tbdd[Heures],Cache!W35),0)</f>
        <v>0</v>
      </c>
      <c r="X35" s="9">
        <f ca="1">IFERROR(INDEX(_Tbdd[Heures],Cache!X35),0)</f>
        <v>0</v>
      </c>
      <c r="Y35" s="9">
        <f ca="1">IFERROR(INDEX(_Tbdd[Heures],Cache!Y35),0)</f>
        <v>0</v>
      </c>
      <c r="Z35" s="9">
        <f ca="1">IFERROR(INDEX(_Tbdd[Heures],Cache!Z35),0)</f>
        <v>0</v>
      </c>
      <c r="AA35" s="9">
        <f ca="1">IFERROR(INDEX(_Tbdd[Heures],Cache!AA35),0)</f>
        <v>0</v>
      </c>
      <c r="AB35" s="9">
        <f ca="1">IFERROR(INDEX(_Tbdd[Heures],Cache!AB35),0)</f>
        <v>0</v>
      </c>
      <c r="AC35" s="9">
        <f ca="1">IFERROR(INDEX(_Tbdd[Heures],Cache!AC35),0)</f>
        <v>0</v>
      </c>
      <c r="AD35" s="9">
        <f ca="1">IFERROR(INDEX(_Tbdd[Heures],Cache!AD35),0)</f>
        <v>0</v>
      </c>
      <c r="AE35" s="9">
        <f ca="1">IFERROR(INDEX(_Tbdd[Heures],Cache!AE35),0)</f>
        <v>0</v>
      </c>
      <c r="AF35" s="9">
        <f ca="1">IFERROR(INDEX(_Tbdd[Heures],Cache!AF35),0)</f>
        <v>0</v>
      </c>
      <c r="AG35" s="9">
        <f ca="1">IFERROR(INDEX(_Tbdd[Heures],Cache!AG35),0)</f>
        <v>0</v>
      </c>
      <c r="AH35" s="9">
        <f ca="1">IFERROR(INDEX(_Tbdd[Heures],Cache!AH35),0)</f>
        <v>0</v>
      </c>
      <c r="AI35" s="9">
        <f ca="1">IFERROR(INDEX(_Tbdd[Heures],Cache!AI35),0)</f>
        <v>0</v>
      </c>
      <c r="AJ35" s="9">
        <f ca="1">IFERROR(INDEX(_Tbdd[Heures],Cache!AJ35),0)</f>
        <v>0</v>
      </c>
      <c r="AK35" s="9">
        <f ca="1">IFERROR(INDEX(_Tbdd[Heures],Cache!AK35),0)</f>
        <v>0</v>
      </c>
      <c r="AL35" s="9">
        <f ca="1">IFERROR(INDEX(_Tbdd[Heures],Cache!AL35),0)</f>
        <v>0</v>
      </c>
      <c r="AM35" s="9">
        <f ca="1">IFERROR(INDEX(_Tbdd[Heures],Cache!AM35),0)</f>
        <v>0</v>
      </c>
      <c r="AN35" s="44" t="str">
        <f ca="1">IFERROR(INDEX(_Tbdd[Motif],Cache!AN35),"")</f>
        <v/>
      </c>
      <c r="AO35" s="44">
        <f ca="1">IFERROR(INDEX(_Tbdd[Heures],Cache!AN35),0)</f>
        <v>0</v>
      </c>
      <c r="AP35" s="44">
        <f t="shared" ca="1" si="9"/>
        <v>0</v>
      </c>
    </row>
    <row r="36" spans="2:42" s="29" customFormat="1" ht="10.5" x14ac:dyDescent="0.25">
      <c r="B36" s="42" t="str">
        <f t="shared" ca="1" si="8"/>
        <v/>
      </c>
      <c r="C36" s="9">
        <f ca="1">IFERROR(INDEX(_Tbdd[Heures],Cache!C36),0)</f>
        <v>0</v>
      </c>
      <c r="D36" s="9">
        <f ca="1">IFERROR(INDEX(_Tbdd[Heures],Cache!D36),0)</f>
        <v>0</v>
      </c>
      <c r="E36" s="9">
        <f ca="1">IFERROR(INDEX(_Tbdd[Heures],Cache!E36),0)</f>
        <v>0</v>
      </c>
      <c r="F36" s="9">
        <f ca="1">IFERROR(INDEX(_Tbdd[Heures],Cache!F36),0)</f>
        <v>0</v>
      </c>
      <c r="G36" s="9">
        <f ca="1">IFERROR(INDEX(_Tbdd[Heures],Cache!G36),0)</f>
        <v>0</v>
      </c>
      <c r="H36" s="9">
        <f ca="1">IFERROR(INDEX(_Tbdd[Heures],Cache!H36),0)</f>
        <v>0</v>
      </c>
      <c r="I36" s="9">
        <f ca="1">IFERROR(INDEX(_Tbdd[Heures],Cache!I36),0)</f>
        <v>0</v>
      </c>
      <c r="J36" s="9">
        <f ca="1">IFERROR(INDEX(_Tbdd[Heures],Cache!J36),0)</f>
        <v>0</v>
      </c>
      <c r="K36" s="9">
        <f ca="1">IFERROR(INDEX(_Tbdd[Heures],Cache!K36),0)</f>
        <v>0</v>
      </c>
      <c r="L36" s="9">
        <f ca="1">IFERROR(INDEX(_Tbdd[Heures],Cache!L36),0)</f>
        <v>0</v>
      </c>
      <c r="M36" s="9">
        <f ca="1">IFERROR(INDEX(_Tbdd[Heures],Cache!M36),0)</f>
        <v>0</v>
      </c>
      <c r="N36" s="9">
        <f ca="1">IFERROR(INDEX(_Tbdd[Heures],Cache!N36),0)</f>
        <v>0</v>
      </c>
      <c r="O36" s="9">
        <f ca="1">IFERROR(INDEX(_Tbdd[Heures],Cache!O36),0)</f>
        <v>0</v>
      </c>
      <c r="P36" s="9">
        <f ca="1">IFERROR(INDEX(_Tbdd[Heures],Cache!P36),0)</f>
        <v>0</v>
      </c>
      <c r="Q36" s="9">
        <f ca="1">IFERROR(INDEX(_Tbdd[Heures],Cache!Q36),0)</f>
        <v>0</v>
      </c>
      <c r="R36" s="9">
        <f ca="1">IFERROR(INDEX(_Tbdd[Heures],Cache!R36),0)</f>
        <v>0</v>
      </c>
      <c r="S36" s="9">
        <f ca="1">IFERROR(INDEX(_Tbdd[Heures],Cache!S36),0)</f>
        <v>0</v>
      </c>
      <c r="T36" s="9">
        <f ca="1">IFERROR(INDEX(_Tbdd[Heures],Cache!T36),0)</f>
        <v>0</v>
      </c>
      <c r="U36" s="9">
        <f ca="1">IFERROR(INDEX(_Tbdd[Heures],Cache!U36),0)</f>
        <v>0</v>
      </c>
      <c r="V36" s="9">
        <f ca="1">IFERROR(INDEX(_Tbdd[Heures],Cache!V36),0)</f>
        <v>0</v>
      </c>
      <c r="W36" s="9">
        <f ca="1">IFERROR(INDEX(_Tbdd[Heures],Cache!W36),0)</f>
        <v>0</v>
      </c>
      <c r="X36" s="9">
        <f ca="1">IFERROR(INDEX(_Tbdd[Heures],Cache!X36),0)</f>
        <v>0</v>
      </c>
      <c r="Y36" s="9">
        <f ca="1">IFERROR(INDEX(_Tbdd[Heures],Cache!Y36),0)</f>
        <v>0</v>
      </c>
      <c r="Z36" s="9">
        <f ca="1">IFERROR(INDEX(_Tbdd[Heures],Cache!Z36),0)</f>
        <v>0</v>
      </c>
      <c r="AA36" s="9">
        <f ca="1">IFERROR(INDEX(_Tbdd[Heures],Cache!AA36),0)</f>
        <v>0</v>
      </c>
      <c r="AB36" s="9">
        <f ca="1">IFERROR(INDEX(_Tbdd[Heures],Cache!AB36),0)</f>
        <v>0</v>
      </c>
      <c r="AC36" s="9">
        <f ca="1">IFERROR(INDEX(_Tbdd[Heures],Cache!AC36),0)</f>
        <v>0</v>
      </c>
      <c r="AD36" s="9">
        <f ca="1">IFERROR(INDEX(_Tbdd[Heures],Cache!AD36),0)</f>
        <v>0</v>
      </c>
      <c r="AE36" s="9">
        <f ca="1">IFERROR(INDEX(_Tbdd[Heures],Cache!AE36),0)</f>
        <v>0</v>
      </c>
      <c r="AF36" s="9">
        <f ca="1">IFERROR(INDEX(_Tbdd[Heures],Cache!AF36),0)</f>
        <v>0</v>
      </c>
      <c r="AG36" s="9">
        <f ca="1">IFERROR(INDEX(_Tbdd[Heures],Cache!AG36),0)</f>
        <v>0</v>
      </c>
      <c r="AH36" s="9">
        <f ca="1">IFERROR(INDEX(_Tbdd[Heures],Cache!AH36),0)</f>
        <v>0</v>
      </c>
      <c r="AI36" s="9">
        <f ca="1">IFERROR(INDEX(_Tbdd[Heures],Cache!AI36),0)</f>
        <v>0</v>
      </c>
      <c r="AJ36" s="9">
        <f ca="1">IFERROR(INDEX(_Tbdd[Heures],Cache!AJ36),0)</f>
        <v>0</v>
      </c>
      <c r="AK36" s="9">
        <f ca="1">IFERROR(INDEX(_Tbdd[Heures],Cache!AK36),0)</f>
        <v>0</v>
      </c>
      <c r="AL36" s="9">
        <f ca="1">IFERROR(INDEX(_Tbdd[Heures],Cache!AL36),0)</f>
        <v>0</v>
      </c>
      <c r="AM36" s="9">
        <f ca="1">IFERROR(INDEX(_Tbdd[Heures],Cache!AM36),0)</f>
        <v>0</v>
      </c>
      <c r="AN36" s="44" t="str">
        <f ca="1">IFERROR(INDEX(_Tbdd[Motif],Cache!AN36),"")</f>
        <v/>
      </c>
      <c r="AO36" s="44">
        <f ca="1">IFERROR(INDEX(_Tbdd[Heures],Cache!AN36),0)</f>
        <v>0</v>
      </c>
      <c r="AP36" s="44">
        <f t="shared" ca="1" si="9"/>
        <v>0</v>
      </c>
    </row>
    <row r="37" spans="2:42" s="29" customFormat="1" ht="10.5" x14ac:dyDescent="0.25">
      <c r="B37" s="43" t="str">
        <f t="shared" ca="1" si="8"/>
        <v/>
      </c>
      <c r="C37" s="9">
        <f ca="1">IFERROR(INDEX(_Tbdd[Heures],Cache!C37),0)</f>
        <v>0</v>
      </c>
      <c r="D37" s="9">
        <f ca="1">IFERROR(INDEX(_Tbdd[Heures],Cache!D37),0)</f>
        <v>0</v>
      </c>
      <c r="E37" s="9">
        <f ca="1">IFERROR(INDEX(_Tbdd[Heures],Cache!E37),0)</f>
        <v>0</v>
      </c>
      <c r="F37" s="9">
        <f ca="1">IFERROR(INDEX(_Tbdd[Heures],Cache!F37),0)</f>
        <v>0</v>
      </c>
      <c r="G37" s="9">
        <f ca="1">IFERROR(INDEX(_Tbdd[Heures],Cache!G37),0)</f>
        <v>0</v>
      </c>
      <c r="H37" s="9">
        <f ca="1">IFERROR(INDEX(_Tbdd[Heures],Cache!H37),0)</f>
        <v>0</v>
      </c>
      <c r="I37" s="9">
        <f ca="1">IFERROR(INDEX(_Tbdd[Heures],Cache!I37),0)</f>
        <v>0</v>
      </c>
      <c r="J37" s="9">
        <f ca="1">IFERROR(INDEX(_Tbdd[Heures],Cache!J37),0)</f>
        <v>0</v>
      </c>
      <c r="K37" s="9">
        <f ca="1">IFERROR(INDEX(_Tbdd[Heures],Cache!K37),0)</f>
        <v>0</v>
      </c>
      <c r="L37" s="9">
        <f ca="1">IFERROR(INDEX(_Tbdd[Heures],Cache!L37),0)</f>
        <v>0</v>
      </c>
      <c r="M37" s="9">
        <f ca="1">IFERROR(INDEX(_Tbdd[Heures],Cache!M37),0)</f>
        <v>0</v>
      </c>
      <c r="N37" s="9">
        <f ca="1">IFERROR(INDEX(_Tbdd[Heures],Cache!N37),0)</f>
        <v>0</v>
      </c>
      <c r="O37" s="9">
        <f ca="1">IFERROR(INDEX(_Tbdd[Heures],Cache!O37),0)</f>
        <v>0</v>
      </c>
      <c r="P37" s="9">
        <f ca="1">IFERROR(INDEX(_Tbdd[Heures],Cache!P37),0)</f>
        <v>0</v>
      </c>
      <c r="Q37" s="9">
        <f ca="1">IFERROR(INDEX(_Tbdd[Heures],Cache!Q37),0)</f>
        <v>0</v>
      </c>
      <c r="R37" s="9">
        <f ca="1">IFERROR(INDEX(_Tbdd[Heures],Cache!R37),0)</f>
        <v>0</v>
      </c>
      <c r="S37" s="9">
        <f ca="1">IFERROR(INDEX(_Tbdd[Heures],Cache!S37),0)</f>
        <v>0</v>
      </c>
      <c r="T37" s="9">
        <f ca="1">IFERROR(INDEX(_Tbdd[Heures],Cache!T37),0)</f>
        <v>0</v>
      </c>
      <c r="U37" s="9">
        <f ca="1">IFERROR(INDEX(_Tbdd[Heures],Cache!U37),0)</f>
        <v>0</v>
      </c>
      <c r="V37" s="9">
        <f ca="1">IFERROR(INDEX(_Tbdd[Heures],Cache!V37),0)</f>
        <v>0</v>
      </c>
      <c r="W37" s="9">
        <f ca="1">IFERROR(INDEX(_Tbdd[Heures],Cache!W37),0)</f>
        <v>0</v>
      </c>
      <c r="X37" s="9">
        <f ca="1">IFERROR(INDEX(_Tbdd[Heures],Cache!X37),0)</f>
        <v>0</v>
      </c>
      <c r="Y37" s="9">
        <f ca="1">IFERROR(INDEX(_Tbdd[Heures],Cache!Y37),0)</f>
        <v>0</v>
      </c>
      <c r="Z37" s="9">
        <f ca="1">IFERROR(INDEX(_Tbdd[Heures],Cache!Z37),0)</f>
        <v>0</v>
      </c>
      <c r="AA37" s="9">
        <f ca="1">IFERROR(INDEX(_Tbdd[Heures],Cache!AA37),0)</f>
        <v>0</v>
      </c>
      <c r="AB37" s="9">
        <f ca="1">IFERROR(INDEX(_Tbdd[Heures],Cache!AB37),0)</f>
        <v>0</v>
      </c>
      <c r="AC37" s="9">
        <f ca="1">IFERROR(INDEX(_Tbdd[Heures],Cache!AC37),0)</f>
        <v>0</v>
      </c>
      <c r="AD37" s="9">
        <f ca="1">IFERROR(INDEX(_Tbdd[Heures],Cache!AD37),0)</f>
        <v>0</v>
      </c>
      <c r="AE37" s="9">
        <f ca="1">IFERROR(INDEX(_Tbdd[Heures],Cache!AE37),0)</f>
        <v>0</v>
      </c>
      <c r="AF37" s="9">
        <f ca="1">IFERROR(INDEX(_Tbdd[Heures],Cache!AF37),0)</f>
        <v>0</v>
      </c>
      <c r="AG37" s="9">
        <f ca="1">IFERROR(INDEX(_Tbdd[Heures],Cache!AG37),0)</f>
        <v>0</v>
      </c>
      <c r="AH37" s="9">
        <f ca="1">IFERROR(INDEX(_Tbdd[Heures],Cache!AH37),0)</f>
        <v>0</v>
      </c>
      <c r="AI37" s="9">
        <f ca="1">IFERROR(INDEX(_Tbdd[Heures],Cache!AI37),0)</f>
        <v>0</v>
      </c>
      <c r="AJ37" s="9">
        <f ca="1">IFERROR(INDEX(_Tbdd[Heures],Cache!AJ37),0)</f>
        <v>0</v>
      </c>
      <c r="AK37" s="9">
        <f ca="1">IFERROR(INDEX(_Tbdd[Heures],Cache!AK37),0)</f>
        <v>0</v>
      </c>
      <c r="AL37" s="9">
        <f ca="1">IFERROR(INDEX(_Tbdd[Heures],Cache!AL37),0)</f>
        <v>0</v>
      </c>
      <c r="AM37" s="9">
        <f ca="1">IFERROR(INDEX(_Tbdd[Heures],Cache!AM37),0)</f>
        <v>0</v>
      </c>
      <c r="AN37" s="44" t="str">
        <f ca="1">IFERROR(INDEX(_Tbdd[Motif],Cache!AN37),"")</f>
        <v/>
      </c>
      <c r="AO37" s="44">
        <f ca="1">IFERROR(INDEX(_Tbdd[Heures],Cache!AN37),0)</f>
        <v>0</v>
      </c>
      <c r="AP37" s="44">
        <f t="shared" ca="1" si="9"/>
        <v>0</v>
      </c>
    </row>
    <row r="39" spans="2:42" s="32" customFormat="1" ht="24.5" x14ac:dyDescent="0.25">
      <c r="B39" s="15">
        <f>B31+1</f>
        <v>43749</v>
      </c>
      <c r="C39" s="33">
        <f>C31</f>
        <v>0.29166666666666669</v>
      </c>
      <c r="D39" s="33">
        <f t="shared" ref="D39:AM39" si="10">D31</f>
        <v>0.3125</v>
      </c>
      <c r="E39" s="33">
        <f t="shared" si="10"/>
        <v>0.33333333333333298</v>
      </c>
      <c r="F39" s="33">
        <f t="shared" si="10"/>
        <v>0.35416666666666702</v>
      </c>
      <c r="G39" s="33">
        <f t="shared" si="10"/>
        <v>0.375</v>
      </c>
      <c r="H39" s="33">
        <f t="shared" si="10"/>
        <v>0.39583333333333398</v>
      </c>
      <c r="I39" s="33">
        <f t="shared" si="10"/>
        <v>0.41666666666666702</v>
      </c>
      <c r="J39" s="33">
        <f t="shared" si="10"/>
        <v>0.4375</v>
      </c>
      <c r="K39" s="33">
        <f t="shared" si="10"/>
        <v>0.45833333333333398</v>
      </c>
      <c r="L39" s="33">
        <f t="shared" si="10"/>
        <v>0.47916666666666702</v>
      </c>
      <c r="M39" s="33">
        <f t="shared" si="10"/>
        <v>0.5</v>
      </c>
      <c r="N39" s="33">
        <f t="shared" si="10"/>
        <v>0.52083333333333304</v>
      </c>
      <c r="O39" s="33">
        <f t="shared" si="10"/>
        <v>0.54166666666666696</v>
      </c>
      <c r="P39" s="33">
        <f t="shared" si="10"/>
        <v>0.5625</v>
      </c>
      <c r="Q39" s="33">
        <f t="shared" si="10"/>
        <v>0.58333333333333304</v>
      </c>
      <c r="R39" s="33">
        <f t="shared" si="10"/>
        <v>0.60416666666666696</v>
      </c>
      <c r="S39" s="33">
        <f t="shared" si="10"/>
        <v>0.625</v>
      </c>
      <c r="T39" s="33">
        <f t="shared" si="10"/>
        <v>0.64583333333333304</v>
      </c>
      <c r="U39" s="33">
        <f t="shared" si="10"/>
        <v>0.66666666666666696</v>
      </c>
      <c r="V39" s="33">
        <f t="shared" si="10"/>
        <v>0.6875</v>
      </c>
      <c r="W39" s="33">
        <f t="shared" si="10"/>
        <v>0.70833333333333304</v>
      </c>
      <c r="X39" s="33">
        <f t="shared" si="10"/>
        <v>0.72916666666666696</v>
      </c>
      <c r="Y39" s="33">
        <f t="shared" si="10"/>
        <v>0.75</v>
      </c>
      <c r="Z39" s="33">
        <f t="shared" si="10"/>
        <v>0.77083333333333504</v>
      </c>
      <c r="AA39" s="33">
        <f t="shared" si="10"/>
        <v>0.79166666666666896</v>
      </c>
      <c r="AB39" s="33">
        <f t="shared" si="10"/>
        <v>0.812500000000003</v>
      </c>
      <c r="AC39" s="33">
        <f t="shared" si="10"/>
        <v>0.83333333333333703</v>
      </c>
      <c r="AD39" s="33">
        <f t="shared" si="10"/>
        <v>0.85416666666666996</v>
      </c>
      <c r="AE39" s="33">
        <f t="shared" si="10"/>
        <v>0.875000000000004</v>
      </c>
      <c r="AF39" s="33">
        <f t="shared" si="10"/>
        <v>0.89583333333333803</v>
      </c>
      <c r="AG39" s="33">
        <f t="shared" si="10"/>
        <v>0.91666666666667196</v>
      </c>
      <c r="AH39" s="33">
        <f t="shared" si="10"/>
        <v>0.937500000000006</v>
      </c>
      <c r="AI39" s="33">
        <f t="shared" si="10"/>
        <v>0.95833333333334003</v>
      </c>
      <c r="AJ39" s="33">
        <f t="shared" si="10"/>
        <v>0.97916666666667396</v>
      </c>
      <c r="AK39" s="33">
        <f t="shared" si="10"/>
        <v>1.00000000000001</v>
      </c>
      <c r="AL39" s="33">
        <f t="shared" si="10"/>
        <v>1.0208333333333499</v>
      </c>
      <c r="AM39" s="33">
        <f t="shared" si="10"/>
        <v>1.0416666666666801</v>
      </c>
      <c r="AN39" s="14" t="s">
        <v>1</v>
      </c>
      <c r="AO39" s="14" t="s">
        <v>26</v>
      </c>
      <c r="AP39" s="14" t="s">
        <v>17</v>
      </c>
    </row>
    <row r="40" spans="2:42" s="29" customFormat="1" ht="10.5" x14ac:dyDescent="0.25">
      <c r="B40" s="38" t="str">
        <f t="shared" ref="B40:B45" ca="1" si="11">B8</f>
        <v>Natsuko</v>
      </c>
      <c r="C40" s="9">
        <f ca="1">IFERROR(INDEX(_Tbdd[Heures],Cache!C40),0)</f>
        <v>0</v>
      </c>
      <c r="D40" s="9">
        <f ca="1">IFERROR(INDEX(_Tbdd[Heures],Cache!D40),0)</f>
        <v>0</v>
      </c>
      <c r="E40" s="9">
        <f ca="1">IFERROR(INDEX(_Tbdd[Heures],Cache!E40),0)</f>
        <v>0</v>
      </c>
      <c r="F40" s="9">
        <f ca="1">IFERROR(INDEX(_Tbdd[Heures],Cache!F40),0)</f>
        <v>0</v>
      </c>
      <c r="G40" s="9">
        <f ca="1">IFERROR(INDEX(_Tbdd[Heures],Cache!G40),0)</f>
        <v>0</v>
      </c>
      <c r="H40" s="9">
        <f ca="1">IFERROR(INDEX(_Tbdd[Heures],Cache!H40),0)</f>
        <v>0</v>
      </c>
      <c r="I40" s="9">
        <f ca="1">IFERROR(INDEX(_Tbdd[Heures],Cache!I40),0)</f>
        <v>0</v>
      </c>
      <c r="J40" s="9">
        <f ca="1">IFERROR(INDEX(_Tbdd[Heures],Cache!J40),0)</f>
        <v>0</v>
      </c>
      <c r="K40" s="9">
        <f ca="1">IFERROR(INDEX(_Tbdd[Heures],Cache!K40),0)</f>
        <v>0</v>
      </c>
      <c r="L40" s="9">
        <f ca="1">IFERROR(INDEX(_Tbdd[Heures],Cache!L40),0)</f>
        <v>0</v>
      </c>
      <c r="M40" s="9">
        <f ca="1">IFERROR(INDEX(_Tbdd[Heures],Cache!M40),0)</f>
        <v>0</v>
      </c>
      <c r="N40" s="9">
        <f ca="1">IFERROR(INDEX(_Tbdd[Heures],Cache!N40),0)</f>
        <v>0</v>
      </c>
      <c r="O40" s="9">
        <f ca="1">IFERROR(INDEX(_Tbdd[Heures],Cache!O40),0)</f>
        <v>0</v>
      </c>
      <c r="P40" s="9">
        <f ca="1">IFERROR(INDEX(_Tbdd[Heures],Cache!P40),0)</f>
        <v>0</v>
      </c>
      <c r="Q40" s="9">
        <f ca="1">IFERROR(INDEX(_Tbdd[Heures],Cache!Q40),0)</f>
        <v>0</v>
      </c>
      <c r="R40" s="9">
        <f ca="1">IFERROR(INDEX(_Tbdd[Heures],Cache!R40),0)</f>
        <v>0</v>
      </c>
      <c r="S40" s="9">
        <f ca="1">IFERROR(INDEX(_Tbdd[Heures],Cache!S40),0)</f>
        <v>0</v>
      </c>
      <c r="T40" s="9">
        <f ca="1">IFERROR(INDEX(_Tbdd[Heures],Cache!T40),0)</f>
        <v>0</v>
      </c>
      <c r="U40" s="9">
        <f ca="1">IFERROR(INDEX(_Tbdd[Heures],Cache!U40),0)</f>
        <v>0</v>
      </c>
      <c r="V40" s="9">
        <f ca="1">IFERROR(INDEX(_Tbdd[Heures],Cache!V40),0)</f>
        <v>0</v>
      </c>
      <c r="W40" s="9">
        <f ca="1">IFERROR(INDEX(_Tbdd[Heures],Cache!W40),0)</f>
        <v>0</v>
      </c>
      <c r="X40" s="9">
        <f ca="1">IFERROR(INDEX(_Tbdd[Heures],Cache!X40),0)</f>
        <v>0</v>
      </c>
      <c r="Y40" s="9">
        <f ca="1">IFERROR(INDEX(_Tbdd[Heures],Cache!Y40),0)</f>
        <v>0</v>
      </c>
      <c r="Z40" s="9">
        <f ca="1">IFERROR(INDEX(_Tbdd[Heures],Cache!Z40),0)</f>
        <v>0</v>
      </c>
      <c r="AA40" s="9">
        <f ca="1">IFERROR(INDEX(_Tbdd[Heures],Cache!AA40),0)</f>
        <v>0</v>
      </c>
      <c r="AB40" s="9">
        <f ca="1">IFERROR(INDEX(_Tbdd[Heures],Cache!AB40),0)</f>
        <v>0</v>
      </c>
      <c r="AC40" s="9">
        <f ca="1">IFERROR(INDEX(_Tbdd[Heures],Cache!AC40),0)</f>
        <v>0</v>
      </c>
      <c r="AD40" s="9">
        <f ca="1">IFERROR(INDEX(_Tbdd[Heures],Cache!AD40),0)</f>
        <v>0</v>
      </c>
      <c r="AE40" s="9">
        <f ca="1">IFERROR(INDEX(_Tbdd[Heures],Cache!AE40),0)</f>
        <v>0</v>
      </c>
      <c r="AF40" s="9">
        <f ca="1">IFERROR(INDEX(_Tbdd[Heures],Cache!AF40),0)</f>
        <v>0</v>
      </c>
      <c r="AG40" s="9">
        <f ca="1">IFERROR(INDEX(_Tbdd[Heures],Cache!AG40),0)</f>
        <v>0</v>
      </c>
      <c r="AH40" s="9">
        <f ca="1">IFERROR(INDEX(_Tbdd[Heures],Cache!AH40),0)</f>
        <v>0</v>
      </c>
      <c r="AI40" s="9">
        <f ca="1">IFERROR(INDEX(_Tbdd[Heures],Cache!AI40),0)</f>
        <v>0</v>
      </c>
      <c r="AJ40" s="9">
        <f ca="1">IFERROR(INDEX(_Tbdd[Heures],Cache!AJ40),0)</f>
        <v>0</v>
      </c>
      <c r="AK40" s="9">
        <f ca="1">IFERROR(INDEX(_Tbdd[Heures],Cache!AK40),0)</f>
        <v>0</v>
      </c>
      <c r="AL40" s="9">
        <f ca="1">IFERROR(INDEX(_Tbdd[Heures],Cache!AL40),0)</f>
        <v>0</v>
      </c>
      <c r="AM40" s="9">
        <f ca="1">IFERROR(INDEX(_Tbdd[Heures],Cache!AM40),0)</f>
        <v>0</v>
      </c>
      <c r="AN40" s="44" t="str">
        <f ca="1">IFERROR(INDEX(_Tbdd[Motif],Cache!AN40),"")</f>
        <v/>
      </c>
      <c r="AO40" s="44">
        <f ca="1">IFERROR(INDEX(_Tbdd[Heures],Cache!AN40),0)</f>
        <v>0</v>
      </c>
      <c r="AP40" s="44">
        <f t="shared" ref="AP40:AP45" ca="1" si="12">SUM(C40:AM40)/2+AO40</f>
        <v>0</v>
      </c>
    </row>
    <row r="41" spans="2:42" s="29" customFormat="1" ht="10.5" x14ac:dyDescent="0.25">
      <c r="B41" s="39" t="str">
        <f t="shared" ca="1" si="11"/>
        <v>Izumi</v>
      </c>
      <c r="C41" s="9">
        <f ca="1">IFERROR(INDEX(_Tbdd[Heures],Cache!C41),0)</f>
        <v>0</v>
      </c>
      <c r="D41" s="9">
        <f ca="1">IFERROR(INDEX(_Tbdd[Heures],Cache!D41),0)</f>
        <v>0</v>
      </c>
      <c r="E41" s="9">
        <f ca="1">IFERROR(INDEX(_Tbdd[Heures],Cache!E41),0)</f>
        <v>0</v>
      </c>
      <c r="F41" s="9">
        <f ca="1">IFERROR(INDEX(_Tbdd[Heures],Cache!F41),0)</f>
        <v>0</v>
      </c>
      <c r="G41" s="9">
        <f ca="1">IFERROR(INDEX(_Tbdd[Heures],Cache!G41),0)</f>
        <v>0</v>
      </c>
      <c r="H41" s="9">
        <f ca="1">IFERROR(INDEX(_Tbdd[Heures],Cache!H41),0)</f>
        <v>0</v>
      </c>
      <c r="I41" s="9">
        <f ca="1">IFERROR(INDEX(_Tbdd[Heures],Cache!I41),0)</f>
        <v>0</v>
      </c>
      <c r="J41" s="9">
        <f ca="1">IFERROR(INDEX(_Tbdd[Heures],Cache!J41),0)</f>
        <v>0</v>
      </c>
      <c r="K41" s="9">
        <f ca="1">IFERROR(INDEX(_Tbdd[Heures],Cache!K41),0)</f>
        <v>0</v>
      </c>
      <c r="L41" s="9">
        <f ca="1">IFERROR(INDEX(_Tbdd[Heures],Cache!L41),0)</f>
        <v>0</v>
      </c>
      <c r="M41" s="9">
        <f ca="1">IFERROR(INDEX(_Tbdd[Heures],Cache!M41),0)</f>
        <v>0</v>
      </c>
      <c r="N41" s="9">
        <f ca="1">IFERROR(INDEX(_Tbdd[Heures],Cache!N41),0)</f>
        <v>0</v>
      </c>
      <c r="O41" s="9">
        <f ca="1">IFERROR(INDEX(_Tbdd[Heures],Cache!O41),0)</f>
        <v>0</v>
      </c>
      <c r="P41" s="9">
        <f ca="1">IFERROR(INDEX(_Tbdd[Heures],Cache!P41),0)</f>
        <v>0</v>
      </c>
      <c r="Q41" s="9">
        <f ca="1">IFERROR(INDEX(_Tbdd[Heures],Cache!Q41),0)</f>
        <v>0</v>
      </c>
      <c r="R41" s="9">
        <f ca="1">IFERROR(INDEX(_Tbdd[Heures],Cache!R41),0)</f>
        <v>0</v>
      </c>
      <c r="S41" s="9">
        <f ca="1">IFERROR(INDEX(_Tbdd[Heures],Cache!S41),0)</f>
        <v>0</v>
      </c>
      <c r="T41" s="9">
        <f ca="1">IFERROR(INDEX(_Tbdd[Heures],Cache!T41),0)</f>
        <v>0</v>
      </c>
      <c r="U41" s="9">
        <f ca="1">IFERROR(INDEX(_Tbdd[Heures],Cache!U41),0)</f>
        <v>0</v>
      </c>
      <c r="V41" s="9">
        <f ca="1">IFERROR(INDEX(_Tbdd[Heures],Cache!V41),0)</f>
        <v>0</v>
      </c>
      <c r="W41" s="9">
        <f ca="1">IFERROR(INDEX(_Tbdd[Heures],Cache!W41),0)</f>
        <v>0</v>
      </c>
      <c r="X41" s="9">
        <f ca="1">IFERROR(INDEX(_Tbdd[Heures],Cache!X41),0)</f>
        <v>0</v>
      </c>
      <c r="Y41" s="9">
        <f ca="1">IFERROR(INDEX(_Tbdd[Heures],Cache!Y41),0)</f>
        <v>0</v>
      </c>
      <c r="Z41" s="9">
        <f ca="1">IFERROR(INDEX(_Tbdd[Heures],Cache!Z41),0)</f>
        <v>0</v>
      </c>
      <c r="AA41" s="9">
        <f ca="1">IFERROR(INDEX(_Tbdd[Heures],Cache!AA41),0)</f>
        <v>0</v>
      </c>
      <c r="AB41" s="9">
        <f ca="1">IFERROR(INDEX(_Tbdd[Heures],Cache!AB41),0)</f>
        <v>0</v>
      </c>
      <c r="AC41" s="9">
        <f ca="1">IFERROR(INDEX(_Tbdd[Heures],Cache!AC41),0)</f>
        <v>0</v>
      </c>
      <c r="AD41" s="9">
        <f ca="1">IFERROR(INDEX(_Tbdd[Heures],Cache!AD41),0)</f>
        <v>0</v>
      </c>
      <c r="AE41" s="9">
        <f ca="1">IFERROR(INDEX(_Tbdd[Heures],Cache!AE41),0)</f>
        <v>0</v>
      </c>
      <c r="AF41" s="9">
        <f ca="1">IFERROR(INDEX(_Tbdd[Heures],Cache!AF41),0)</f>
        <v>0</v>
      </c>
      <c r="AG41" s="9">
        <f ca="1">IFERROR(INDEX(_Tbdd[Heures],Cache!AG41),0)</f>
        <v>0</v>
      </c>
      <c r="AH41" s="9">
        <f ca="1">IFERROR(INDEX(_Tbdd[Heures],Cache!AH41),0)</f>
        <v>0</v>
      </c>
      <c r="AI41" s="9">
        <f ca="1">IFERROR(INDEX(_Tbdd[Heures],Cache!AI41),0)</f>
        <v>0</v>
      </c>
      <c r="AJ41" s="9">
        <f ca="1">IFERROR(INDEX(_Tbdd[Heures],Cache!AJ41),0)</f>
        <v>0</v>
      </c>
      <c r="AK41" s="9">
        <f ca="1">IFERROR(INDEX(_Tbdd[Heures],Cache!AK41),0)</f>
        <v>0</v>
      </c>
      <c r="AL41" s="9">
        <f ca="1">IFERROR(INDEX(_Tbdd[Heures],Cache!AL41),0)</f>
        <v>0</v>
      </c>
      <c r="AM41" s="9">
        <f ca="1">IFERROR(INDEX(_Tbdd[Heures],Cache!AM41),0)</f>
        <v>0</v>
      </c>
      <c r="AN41" s="44" t="str">
        <f ca="1">IFERROR(INDEX(_Tbdd[Motif],Cache!AN41),"")</f>
        <v/>
      </c>
      <c r="AO41" s="44">
        <f ca="1">IFERROR(INDEX(_Tbdd[Heures],Cache!AN41),0)</f>
        <v>0</v>
      </c>
      <c r="AP41" s="44">
        <f t="shared" ca="1" si="12"/>
        <v>0</v>
      </c>
    </row>
    <row r="42" spans="2:42" s="29" customFormat="1" ht="10.5" x14ac:dyDescent="0.25">
      <c r="B42" s="40" t="str">
        <f t="shared" ca="1" si="11"/>
        <v>Naho</v>
      </c>
      <c r="C42" s="9">
        <f ca="1">IFERROR(INDEX(_Tbdd[Heures],Cache!C42),0)</f>
        <v>0</v>
      </c>
      <c r="D42" s="9">
        <f ca="1">IFERROR(INDEX(_Tbdd[Heures],Cache!D42),0)</f>
        <v>0</v>
      </c>
      <c r="E42" s="9">
        <f ca="1">IFERROR(INDEX(_Tbdd[Heures],Cache!E42),0)</f>
        <v>0</v>
      </c>
      <c r="F42" s="9">
        <f ca="1">IFERROR(INDEX(_Tbdd[Heures],Cache!F42),0)</f>
        <v>0</v>
      </c>
      <c r="G42" s="9">
        <f ca="1">IFERROR(INDEX(_Tbdd[Heures],Cache!G42),0)</f>
        <v>0</v>
      </c>
      <c r="H42" s="9">
        <f ca="1">IFERROR(INDEX(_Tbdd[Heures],Cache!H42),0)</f>
        <v>0</v>
      </c>
      <c r="I42" s="9">
        <f ca="1">IFERROR(INDEX(_Tbdd[Heures],Cache!I42),0)</f>
        <v>0</v>
      </c>
      <c r="J42" s="9">
        <f ca="1">IFERROR(INDEX(_Tbdd[Heures],Cache!J42),0)</f>
        <v>0</v>
      </c>
      <c r="K42" s="9">
        <f ca="1">IFERROR(INDEX(_Tbdd[Heures],Cache!K42),0)</f>
        <v>0</v>
      </c>
      <c r="L42" s="9">
        <f ca="1">IFERROR(INDEX(_Tbdd[Heures],Cache!L42),0)</f>
        <v>0</v>
      </c>
      <c r="M42" s="9">
        <f ca="1">IFERROR(INDEX(_Tbdd[Heures],Cache!M42),0)</f>
        <v>0</v>
      </c>
      <c r="N42" s="9">
        <f ca="1">IFERROR(INDEX(_Tbdd[Heures],Cache!N42),0)</f>
        <v>0</v>
      </c>
      <c r="O42" s="9">
        <f ca="1">IFERROR(INDEX(_Tbdd[Heures],Cache!O42),0)</f>
        <v>0</v>
      </c>
      <c r="P42" s="9">
        <f ca="1">IFERROR(INDEX(_Tbdd[Heures],Cache!P42),0)</f>
        <v>0</v>
      </c>
      <c r="Q42" s="9">
        <f ca="1">IFERROR(INDEX(_Tbdd[Heures],Cache!Q42),0)</f>
        <v>0</v>
      </c>
      <c r="R42" s="9">
        <f ca="1">IFERROR(INDEX(_Tbdd[Heures],Cache!R42),0)</f>
        <v>0</v>
      </c>
      <c r="S42" s="9">
        <f ca="1">IFERROR(INDEX(_Tbdd[Heures],Cache!S42),0)</f>
        <v>0</v>
      </c>
      <c r="T42" s="9">
        <f ca="1">IFERROR(INDEX(_Tbdd[Heures],Cache!T42),0)</f>
        <v>0</v>
      </c>
      <c r="U42" s="9">
        <f ca="1">IFERROR(INDEX(_Tbdd[Heures],Cache!U42),0)</f>
        <v>0</v>
      </c>
      <c r="V42" s="9">
        <f ca="1">IFERROR(INDEX(_Tbdd[Heures],Cache!V42),0)</f>
        <v>0</v>
      </c>
      <c r="W42" s="9">
        <f ca="1">IFERROR(INDEX(_Tbdd[Heures],Cache!W42),0)</f>
        <v>0</v>
      </c>
      <c r="X42" s="9">
        <f ca="1">IFERROR(INDEX(_Tbdd[Heures],Cache!X42),0)</f>
        <v>0</v>
      </c>
      <c r="Y42" s="9">
        <f ca="1">IFERROR(INDEX(_Tbdd[Heures],Cache!Y42),0)</f>
        <v>0</v>
      </c>
      <c r="Z42" s="9">
        <f ca="1">IFERROR(INDEX(_Tbdd[Heures],Cache!Z42),0)</f>
        <v>0</v>
      </c>
      <c r="AA42" s="9">
        <f ca="1">IFERROR(INDEX(_Tbdd[Heures],Cache!AA42),0)</f>
        <v>0</v>
      </c>
      <c r="AB42" s="9">
        <f ca="1">IFERROR(INDEX(_Tbdd[Heures],Cache!AB42),0)</f>
        <v>0</v>
      </c>
      <c r="AC42" s="9">
        <f ca="1">IFERROR(INDEX(_Tbdd[Heures],Cache!AC42),0)</f>
        <v>0</v>
      </c>
      <c r="AD42" s="9">
        <f ca="1">IFERROR(INDEX(_Tbdd[Heures],Cache!AD42),0)</f>
        <v>0</v>
      </c>
      <c r="AE42" s="9">
        <f ca="1">IFERROR(INDEX(_Tbdd[Heures],Cache!AE42),0)</f>
        <v>0</v>
      </c>
      <c r="AF42" s="9">
        <f ca="1">IFERROR(INDEX(_Tbdd[Heures],Cache!AF42),0)</f>
        <v>0</v>
      </c>
      <c r="AG42" s="9">
        <f ca="1">IFERROR(INDEX(_Tbdd[Heures],Cache!AG42),0)</f>
        <v>0</v>
      </c>
      <c r="AH42" s="9">
        <f ca="1">IFERROR(INDEX(_Tbdd[Heures],Cache!AH42),0)</f>
        <v>0</v>
      </c>
      <c r="AI42" s="9">
        <f ca="1">IFERROR(INDEX(_Tbdd[Heures],Cache!AI42),0)</f>
        <v>0</v>
      </c>
      <c r="AJ42" s="9">
        <f ca="1">IFERROR(INDEX(_Tbdd[Heures],Cache!AJ42),0)</f>
        <v>0</v>
      </c>
      <c r="AK42" s="9">
        <f ca="1">IFERROR(INDEX(_Tbdd[Heures],Cache!AK42),0)</f>
        <v>0</v>
      </c>
      <c r="AL42" s="9">
        <f ca="1">IFERROR(INDEX(_Tbdd[Heures],Cache!AL42),0)</f>
        <v>0</v>
      </c>
      <c r="AM42" s="9">
        <f ca="1">IFERROR(INDEX(_Tbdd[Heures],Cache!AM42),0)</f>
        <v>0</v>
      </c>
      <c r="AN42" s="44" t="str">
        <f ca="1">IFERROR(INDEX(_Tbdd[Motif],Cache!AN42),"")</f>
        <v/>
      </c>
      <c r="AO42" s="44">
        <f ca="1">IFERROR(INDEX(_Tbdd[Heures],Cache!AN42),0)</f>
        <v>0</v>
      </c>
      <c r="AP42" s="44">
        <f t="shared" ca="1" si="12"/>
        <v>0</v>
      </c>
    </row>
    <row r="43" spans="2:42" s="29" customFormat="1" ht="10.5" x14ac:dyDescent="0.25">
      <c r="B43" s="41" t="str">
        <f t="shared" ca="1" si="11"/>
        <v/>
      </c>
      <c r="C43" s="9">
        <f ca="1">IFERROR(INDEX(_Tbdd[Heures],Cache!C43),0)</f>
        <v>0</v>
      </c>
      <c r="D43" s="9">
        <f ca="1">IFERROR(INDEX(_Tbdd[Heures],Cache!D43),0)</f>
        <v>0</v>
      </c>
      <c r="E43" s="9">
        <f ca="1">IFERROR(INDEX(_Tbdd[Heures],Cache!E43),0)</f>
        <v>0</v>
      </c>
      <c r="F43" s="9">
        <f ca="1">IFERROR(INDEX(_Tbdd[Heures],Cache!F43),0)</f>
        <v>0</v>
      </c>
      <c r="G43" s="9">
        <f ca="1">IFERROR(INDEX(_Tbdd[Heures],Cache!G43),0)</f>
        <v>0</v>
      </c>
      <c r="H43" s="9">
        <f ca="1">IFERROR(INDEX(_Tbdd[Heures],Cache!H43),0)</f>
        <v>0</v>
      </c>
      <c r="I43" s="9">
        <f ca="1">IFERROR(INDEX(_Tbdd[Heures],Cache!I43),0)</f>
        <v>0</v>
      </c>
      <c r="J43" s="9">
        <f ca="1">IFERROR(INDEX(_Tbdd[Heures],Cache!J43),0)</f>
        <v>0</v>
      </c>
      <c r="K43" s="9">
        <f ca="1">IFERROR(INDEX(_Tbdd[Heures],Cache!K43),0)</f>
        <v>0</v>
      </c>
      <c r="L43" s="9">
        <f ca="1">IFERROR(INDEX(_Tbdd[Heures],Cache!L43),0)</f>
        <v>0</v>
      </c>
      <c r="M43" s="9">
        <f ca="1">IFERROR(INDEX(_Tbdd[Heures],Cache!M43),0)</f>
        <v>0</v>
      </c>
      <c r="N43" s="9">
        <f ca="1">IFERROR(INDEX(_Tbdd[Heures],Cache!N43),0)</f>
        <v>0</v>
      </c>
      <c r="O43" s="9">
        <f ca="1">IFERROR(INDEX(_Tbdd[Heures],Cache!O43),0)</f>
        <v>0</v>
      </c>
      <c r="P43" s="9">
        <f ca="1">IFERROR(INDEX(_Tbdd[Heures],Cache!P43),0)</f>
        <v>0</v>
      </c>
      <c r="Q43" s="9">
        <f ca="1">IFERROR(INDEX(_Tbdd[Heures],Cache!Q43),0)</f>
        <v>0</v>
      </c>
      <c r="R43" s="9">
        <f ca="1">IFERROR(INDEX(_Tbdd[Heures],Cache!R43),0)</f>
        <v>0</v>
      </c>
      <c r="S43" s="9">
        <f ca="1">IFERROR(INDEX(_Tbdd[Heures],Cache!S43),0)</f>
        <v>0</v>
      </c>
      <c r="T43" s="9">
        <f ca="1">IFERROR(INDEX(_Tbdd[Heures],Cache!T43),0)</f>
        <v>0</v>
      </c>
      <c r="U43" s="9">
        <f ca="1">IFERROR(INDEX(_Tbdd[Heures],Cache!U43),0)</f>
        <v>0</v>
      </c>
      <c r="V43" s="9">
        <f ca="1">IFERROR(INDEX(_Tbdd[Heures],Cache!V43),0)</f>
        <v>0</v>
      </c>
      <c r="W43" s="9">
        <f ca="1">IFERROR(INDEX(_Tbdd[Heures],Cache!W43),0)</f>
        <v>0</v>
      </c>
      <c r="X43" s="9">
        <f ca="1">IFERROR(INDEX(_Tbdd[Heures],Cache!X43),0)</f>
        <v>0</v>
      </c>
      <c r="Y43" s="9">
        <f ca="1">IFERROR(INDEX(_Tbdd[Heures],Cache!Y43),0)</f>
        <v>0</v>
      </c>
      <c r="Z43" s="9">
        <f ca="1">IFERROR(INDEX(_Tbdd[Heures],Cache!Z43),0)</f>
        <v>0</v>
      </c>
      <c r="AA43" s="9">
        <f ca="1">IFERROR(INDEX(_Tbdd[Heures],Cache!AA43),0)</f>
        <v>0</v>
      </c>
      <c r="AB43" s="9">
        <f ca="1">IFERROR(INDEX(_Tbdd[Heures],Cache!AB43),0)</f>
        <v>0</v>
      </c>
      <c r="AC43" s="9">
        <f ca="1">IFERROR(INDEX(_Tbdd[Heures],Cache!AC43),0)</f>
        <v>0</v>
      </c>
      <c r="AD43" s="9">
        <f ca="1">IFERROR(INDEX(_Tbdd[Heures],Cache!AD43),0)</f>
        <v>0</v>
      </c>
      <c r="AE43" s="9">
        <f ca="1">IFERROR(INDEX(_Tbdd[Heures],Cache!AE43),0)</f>
        <v>0</v>
      </c>
      <c r="AF43" s="9">
        <f ca="1">IFERROR(INDEX(_Tbdd[Heures],Cache!AF43),0)</f>
        <v>0</v>
      </c>
      <c r="AG43" s="9">
        <f ca="1">IFERROR(INDEX(_Tbdd[Heures],Cache!AG43),0)</f>
        <v>0</v>
      </c>
      <c r="AH43" s="9">
        <f ca="1">IFERROR(INDEX(_Tbdd[Heures],Cache!AH43),0)</f>
        <v>0</v>
      </c>
      <c r="AI43" s="9">
        <f ca="1">IFERROR(INDEX(_Tbdd[Heures],Cache!AI43),0)</f>
        <v>0</v>
      </c>
      <c r="AJ43" s="9">
        <f ca="1">IFERROR(INDEX(_Tbdd[Heures],Cache!AJ43),0)</f>
        <v>0</v>
      </c>
      <c r="AK43" s="9">
        <f ca="1">IFERROR(INDEX(_Tbdd[Heures],Cache!AK43),0)</f>
        <v>0</v>
      </c>
      <c r="AL43" s="9">
        <f ca="1">IFERROR(INDEX(_Tbdd[Heures],Cache!AL43),0)</f>
        <v>0</v>
      </c>
      <c r="AM43" s="9">
        <f ca="1">IFERROR(INDEX(_Tbdd[Heures],Cache!AM43),0)</f>
        <v>0</v>
      </c>
      <c r="AN43" s="44" t="str">
        <f ca="1">IFERROR(INDEX(_Tbdd[Motif],Cache!AN43),"")</f>
        <v/>
      </c>
      <c r="AO43" s="44">
        <f ca="1">IFERROR(INDEX(_Tbdd[Heures],Cache!AN43),0)</f>
        <v>0</v>
      </c>
      <c r="AP43" s="44">
        <f t="shared" ca="1" si="12"/>
        <v>0</v>
      </c>
    </row>
    <row r="44" spans="2:42" s="29" customFormat="1" ht="10.5" x14ac:dyDescent="0.25">
      <c r="B44" s="42" t="str">
        <f t="shared" ca="1" si="11"/>
        <v/>
      </c>
      <c r="C44" s="9">
        <f ca="1">IFERROR(INDEX(_Tbdd[Heures],Cache!C44),0)</f>
        <v>0</v>
      </c>
      <c r="D44" s="9">
        <f ca="1">IFERROR(INDEX(_Tbdd[Heures],Cache!D44),0)</f>
        <v>0</v>
      </c>
      <c r="E44" s="9">
        <f ca="1">IFERROR(INDEX(_Tbdd[Heures],Cache!E44),0)</f>
        <v>0</v>
      </c>
      <c r="F44" s="9">
        <f ca="1">IFERROR(INDEX(_Tbdd[Heures],Cache!F44),0)</f>
        <v>0</v>
      </c>
      <c r="G44" s="9">
        <f ca="1">IFERROR(INDEX(_Tbdd[Heures],Cache!G44),0)</f>
        <v>0</v>
      </c>
      <c r="H44" s="9">
        <f ca="1">IFERROR(INDEX(_Tbdd[Heures],Cache!H44),0)</f>
        <v>0</v>
      </c>
      <c r="I44" s="9">
        <f ca="1">IFERROR(INDEX(_Tbdd[Heures],Cache!I44),0)</f>
        <v>0</v>
      </c>
      <c r="J44" s="9">
        <f ca="1">IFERROR(INDEX(_Tbdd[Heures],Cache!J44),0)</f>
        <v>0</v>
      </c>
      <c r="K44" s="9">
        <f ca="1">IFERROR(INDEX(_Tbdd[Heures],Cache!K44),0)</f>
        <v>0</v>
      </c>
      <c r="L44" s="9">
        <f ca="1">IFERROR(INDEX(_Tbdd[Heures],Cache!L44),0)</f>
        <v>0</v>
      </c>
      <c r="M44" s="9">
        <f ca="1">IFERROR(INDEX(_Tbdd[Heures],Cache!M44),0)</f>
        <v>0</v>
      </c>
      <c r="N44" s="9">
        <f ca="1">IFERROR(INDEX(_Tbdd[Heures],Cache!N44),0)</f>
        <v>0</v>
      </c>
      <c r="O44" s="9">
        <f ca="1">IFERROR(INDEX(_Tbdd[Heures],Cache!O44),0)</f>
        <v>0</v>
      </c>
      <c r="P44" s="9">
        <f ca="1">IFERROR(INDEX(_Tbdd[Heures],Cache!P44),0)</f>
        <v>0</v>
      </c>
      <c r="Q44" s="9">
        <f ca="1">IFERROR(INDEX(_Tbdd[Heures],Cache!Q44),0)</f>
        <v>0</v>
      </c>
      <c r="R44" s="9">
        <f ca="1">IFERROR(INDEX(_Tbdd[Heures],Cache!R44),0)</f>
        <v>0</v>
      </c>
      <c r="S44" s="9">
        <f ca="1">IFERROR(INDEX(_Tbdd[Heures],Cache!S44),0)</f>
        <v>0</v>
      </c>
      <c r="T44" s="9">
        <f ca="1">IFERROR(INDEX(_Tbdd[Heures],Cache!T44),0)</f>
        <v>0</v>
      </c>
      <c r="U44" s="9">
        <f ca="1">IFERROR(INDEX(_Tbdd[Heures],Cache!U44),0)</f>
        <v>0</v>
      </c>
      <c r="V44" s="9">
        <f ca="1">IFERROR(INDEX(_Tbdd[Heures],Cache!V44),0)</f>
        <v>0</v>
      </c>
      <c r="W44" s="9">
        <f ca="1">IFERROR(INDEX(_Tbdd[Heures],Cache!W44),0)</f>
        <v>0</v>
      </c>
      <c r="X44" s="9">
        <f ca="1">IFERROR(INDEX(_Tbdd[Heures],Cache!X44),0)</f>
        <v>0</v>
      </c>
      <c r="Y44" s="9">
        <f ca="1">IFERROR(INDEX(_Tbdd[Heures],Cache!Y44),0)</f>
        <v>0</v>
      </c>
      <c r="Z44" s="9">
        <f ca="1">IFERROR(INDEX(_Tbdd[Heures],Cache!Z44),0)</f>
        <v>0</v>
      </c>
      <c r="AA44" s="9">
        <f ca="1">IFERROR(INDEX(_Tbdd[Heures],Cache!AA44),0)</f>
        <v>0</v>
      </c>
      <c r="AB44" s="9">
        <f ca="1">IFERROR(INDEX(_Tbdd[Heures],Cache!AB44),0)</f>
        <v>0</v>
      </c>
      <c r="AC44" s="9">
        <f ca="1">IFERROR(INDEX(_Tbdd[Heures],Cache!AC44),0)</f>
        <v>0</v>
      </c>
      <c r="AD44" s="9">
        <f ca="1">IFERROR(INDEX(_Tbdd[Heures],Cache!AD44),0)</f>
        <v>0</v>
      </c>
      <c r="AE44" s="9">
        <f ca="1">IFERROR(INDEX(_Tbdd[Heures],Cache!AE44),0)</f>
        <v>0</v>
      </c>
      <c r="AF44" s="9">
        <f ca="1">IFERROR(INDEX(_Tbdd[Heures],Cache!AF44),0)</f>
        <v>0</v>
      </c>
      <c r="AG44" s="9">
        <f ca="1">IFERROR(INDEX(_Tbdd[Heures],Cache!AG44),0)</f>
        <v>0</v>
      </c>
      <c r="AH44" s="9">
        <f ca="1">IFERROR(INDEX(_Tbdd[Heures],Cache!AH44),0)</f>
        <v>0</v>
      </c>
      <c r="AI44" s="9">
        <f ca="1">IFERROR(INDEX(_Tbdd[Heures],Cache!AI44),0)</f>
        <v>0</v>
      </c>
      <c r="AJ44" s="9">
        <f ca="1">IFERROR(INDEX(_Tbdd[Heures],Cache!AJ44),0)</f>
        <v>0</v>
      </c>
      <c r="AK44" s="9">
        <f ca="1">IFERROR(INDEX(_Tbdd[Heures],Cache!AK44),0)</f>
        <v>0</v>
      </c>
      <c r="AL44" s="9">
        <f ca="1">IFERROR(INDEX(_Tbdd[Heures],Cache!AL44),0)</f>
        <v>0</v>
      </c>
      <c r="AM44" s="9">
        <f ca="1">IFERROR(INDEX(_Tbdd[Heures],Cache!AM44),0)</f>
        <v>0</v>
      </c>
      <c r="AN44" s="44" t="str">
        <f ca="1">IFERROR(INDEX(_Tbdd[Motif],Cache!AN44),"")</f>
        <v/>
      </c>
      <c r="AO44" s="44">
        <f ca="1">IFERROR(INDEX(_Tbdd[Heures],Cache!AN44),0)</f>
        <v>0</v>
      </c>
      <c r="AP44" s="44">
        <f t="shared" ca="1" si="12"/>
        <v>0</v>
      </c>
    </row>
    <row r="45" spans="2:42" s="29" customFormat="1" ht="10.5" x14ac:dyDescent="0.25">
      <c r="B45" s="43" t="str">
        <f t="shared" ca="1" si="11"/>
        <v/>
      </c>
      <c r="C45" s="9">
        <f ca="1">IFERROR(INDEX(_Tbdd[Heures],Cache!C45),0)</f>
        <v>0</v>
      </c>
      <c r="D45" s="9">
        <f ca="1">IFERROR(INDEX(_Tbdd[Heures],Cache!D45),0)</f>
        <v>0</v>
      </c>
      <c r="E45" s="9">
        <f ca="1">IFERROR(INDEX(_Tbdd[Heures],Cache!E45),0)</f>
        <v>0</v>
      </c>
      <c r="F45" s="9">
        <f ca="1">IFERROR(INDEX(_Tbdd[Heures],Cache!F45),0)</f>
        <v>0</v>
      </c>
      <c r="G45" s="9">
        <f ca="1">IFERROR(INDEX(_Tbdd[Heures],Cache!G45),0)</f>
        <v>0</v>
      </c>
      <c r="H45" s="9">
        <f ca="1">IFERROR(INDEX(_Tbdd[Heures],Cache!H45),0)</f>
        <v>0</v>
      </c>
      <c r="I45" s="9">
        <f ca="1">IFERROR(INDEX(_Tbdd[Heures],Cache!I45),0)</f>
        <v>0</v>
      </c>
      <c r="J45" s="9">
        <f ca="1">IFERROR(INDEX(_Tbdd[Heures],Cache!J45),0)</f>
        <v>0</v>
      </c>
      <c r="K45" s="9">
        <f ca="1">IFERROR(INDEX(_Tbdd[Heures],Cache!K45),0)</f>
        <v>0</v>
      </c>
      <c r="L45" s="9">
        <f ca="1">IFERROR(INDEX(_Tbdd[Heures],Cache!L45),0)</f>
        <v>0</v>
      </c>
      <c r="M45" s="9">
        <f ca="1">IFERROR(INDEX(_Tbdd[Heures],Cache!M45),0)</f>
        <v>0</v>
      </c>
      <c r="N45" s="9">
        <f ca="1">IFERROR(INDEX(_Tbdd[Heures],Cache!N45),0)</f>
        <v>0</v>
      </c>
      <c r="O45" s="9">
        <f ca="1">IFERROR(INDEX(_Tbdd[Heures],Cache!O45),0)</f>
        <v>0</v>
      </c>
      <c r="P45" s="9">
        <f ca="1">IFERROR(INDEX(_Tbdd[Heures],Cache!P45),0)</f>
        <v>0</v>
      </c>
      <c r="Q45" s="9">
        <f ca="1">IFERROR(INDEX(_Tbdd[Heures],Cache!Q45),0)</f>
        <v>0</v>
      </c>
      <c r="R45" s="9">
        <f ca="1">IFERROR(INDEX(_Tbdd[Heures],Cache!R45),0)</f>
        <v>0</v>
      </c>
      <c r="S45" s="9">
        <f ca="1">IFERROR(INDEX(_Tbdd[Heures],Cache!S45),0)</f>
        <v>0</v>
      </c>
      <c r="T45" s="9">
        <f ca="1">IFERROR(INDEX(_Tbdd[Heures],Cache!T45),0)</f>
        <v>0</v>
      </c>
      <c r="U45" s="9">
        <f ca="1">IFERROR(INDEX(_Tbdd[Heures],Cache!U45),0)</f>
        <v>0</v>
      </c>
      <c r="V45" s="9">
        <f ca="1">IFERROR(INDEX(_Tbdd[Heures],Cache!V45),0)</f>
        <v>0</v>
      </c>
      <c r="W45" s="9">
        <f ca="1">IFERROR(INDEX(_Tbdd[Heures],Cache!W45),0)</f>
        <v>0</v>
      </c>
      <c r="X45" s="9">
        <f ca="1">IFERROR(INDEX(_Tbdd[Heures],Cache!X45),0)</f>
        <v>0</v>
      </c>
      <c r="Y45" s="9">
        <f ca="1">IFERROR(INDEX(_Tbdd[Heures],Cache!Y45),0)</f>
        <v>0</v>
      </c>
      <c r="Z45" s="9">
        <f ca="1">IFERROR(INDEX(_Tbdd[Heures],Cache!Z45),0)</f>
        <v>0</v>
      </c>
      <c r="AA45" s="9">
        <f ca="1">IFERROR(INDEX(_Tbdd[Heures],Cache!AA45),0)</f>
        <v>0</v>
      </c>
      <c r="AB45" s="9">
        <f ca="1">IFERROR(INDEX(_Tbdd[Heures],Cache!AB45),0)</f>
        <v>0</v>
      </c>
      <c r="AC45" s="9">
        <f ca="1">IFERROR(INDEX(_Tbdd[Heures],Cache!AC45),0)</f>
        <v>0</v>
      </c>
      <c r="AD45" s="9">
        <f ca="1">IFERROR(INDEX(_Tbdd[Heures],Cache!AD45),0)</f>
        <v>0</v>
      </c>
      <c r="AE45" s="9">
        <f ca="1">IFERROR(INDEX(_Tbdd[Heures],Cache!AE45),0)</f>
        <v>0</v>
      </c>
      <c r="AF45" s="9">
        <f ca="1">IFERROR(INDEX(_Tbdd[Heures],Cache!AF45),0)</f>
        <v>0</v>
      </c>
      <c r="AG45" s="9">
        <f ca="1">IFERROR(INDEX(_Tbdd[Heures],Cache!AG45),0)</f>
        <v>0</v>
      </c>
      <c r="AH45" s="9">
        <f ca="1">IFERROR(INDEX(_Tbdd[Heures],Cache!AH45),0)</f>
        <v>0</v>
      </c>
      <c r="AI45" s="9">
        <f ca="1">IFERROR(INDEX(_Tbdd[Heures],Cache!AI45),0)</f>
        <v>0</v>
      </c>
      <c r="AJ45" s="9">
        <f ca="1">IFERROR(INDEX(_Tbdd[Heures],Cache!AJ45),0)</f>
        <v>0</v>
      </c>
      <c r="AK45" s="9">
        <f ca="1">IFERROR(INDEX(_Tbdd[Heures],Cache!AK45),0)</f>
        <v>0</v>
      </c>
      <c r="AL45" s="9">
        <f ca="1">IFERROR(INDEX(_Tbdd[Heures],Cache!AL45),0)</f>
        <v>0</v>
      </c>
      <c r="AM45" s="9">
        <f ca="1">IFERROR(INDEX(_Tbdd[Heures],Cache!AM45),0)</f>
        <v>0</v>
      </c>
      <c r="AN45" s="44" t="str">
        <f ca="1">IFERROR(INDEX(_Tbdd[Motif],Cache!AN45),"")</f>
        <v/>
      </c>
      <c r="AO45" s="44">
        <f ca="1">IFERROR(INDEX(_Tbdd[Heures],Cache!AN45),0)</f>
        <v>0</v>
      </c>
      <c r="AP45" s="44">
        <f t="shared" ca="1" si="12"/>
        <v>0</v>
      </c>
    </row>
    <row r="47" spans="2:42" s="32" customFormat="1" ht="24.5" x14ac:dyDescent="0.25">
      <c r="B47" s="15">
        <f>B39+1</f>
        <v>43750</v>
      </c>
      <c r="C47" s="33">
        <f>C39</f>
        <v>0.29166666666666669</v>
      </c>
      <c r="D47" s="33">
        <f t="shared" ref="D47:AM47" si="13">D39</f>
        <v>0.3125</v>
      </c>
      <c r="E47" s="33">
        <f t="shared" si="13"/>
        <v>0.33333333333333298</v>
      </c>
      <c r="F47" s="33">
        <f t="shared" si="13"/>
        <v>0.35416666666666702</v>
      </c>
      <c r="G47" s="33">
        <f t="shared" si="13"/>
        <v>0.375</v>
      </c>
      <c r="H47" s="33">
        <f t="shared" si="13"/>
        <v>0.39583333333333398</v>
      </c>
      <c r="I47" s="33">
        <f t="shared" si="13"/>
        <v>0.41666666666666702</v>
      </c>
      <c r="J47" s="33">
        <f t="shared" si="13"/>
        <v>0.4375</v>
      </c>
      <c r="K47" s="33">
        <f t="shared" si="13"/>
        <v>0.45833333333333398</v>
      </c>
      <c r="L47" s="33">
        <f t="shared" si="13"/>
        <v>0.47916666666666702</v>
      </c>
      <c r="M47" s="33">
        <f t="shared" si="13"/>
        <v>0.5</v>
      </c>
      <c r="N47" s="33">
        <f t="shared" si="13"/>
        <v>0.52083333333333304</v>
      </c>
      <c r="O47" s="33">
        <f t="shared" si="13"/>
        <v>0.54166666666666696</v>
      </c>
      <c r="P47" s="33">
        <f t="shared" si="13"/>
        <v>0.5625</v>
      </c>
      <c r="Q47" s="33">
        <f t="shared" si="13"/>
        <v>0.58333333333333304</v>
      </c>
      <c r="R47" s="33">
        <f t="shared" si="13"/>
        <v>0.60416666666666696</v>
      </c>
      <c r="S47" s="33">
        <f t="shared" si="13"/>
        <v>0.625</v>
      </c>
      <c r="T47" s="33">
        <f t="shared" si="13"/>
        <v>0.64583333333333304</v>
      </c>
      <c r="U47" s="33">
        <f t="shared" si="13"/>
        <v>0.66666666666666696</v>
      </c>
      <c r="V47" s="33">
        <f t="shared" si="13"/>
        <v>0.6875</v>
      </c>
      <c r="W47" s="33">
        <f t="shared" si="13"/>
        <v>0.70833333333333304</v>
      </c>
      <c r="X47" s="33">
        <f t="shared" si="13"/>
        <v>0.72916666666666696</v>
      </c>
      <c r="Y47" s="33">
        <f t="shared" si="13"/>
        <v>0.75</v>
      </c>
      <c r="Z47" s="33">
        <f t="shared" si="13"/>
        <v>0.77083333333333504</v>
      </c>
      <c r="AA47" s="33">
        <f t="shared" si="13"/>
        <v>0.79166666666666896</v>
      </c>
      <c r="AB47" s="33">
        <f t="shared" si="13"/>
        <v>0.812500000000003</v>
      </c>
      <c r="AC47" s="33">
        <f t="shared" si="13"/>
        <v>0.83333333333333703</v>
      </c>
      <c r="AD47" s="33">
        <f t="shared" si="13"/>
        <v>0.85416666666666996</v>
      </c>
      <c r="AE47" s="33">
        <f t="shared" si="13"/>
        <v>0.875000000000004</v>
      </c>
      <c r="AF47" s="33">
        <f t="shared" si="13"/>
        <v>0.89583333333333803</v>
      </c>
      <c r="AG47" s="33">
        <f t="shared" si="13"/>
        <v>0.91666666666667196</v>
      </c>
      <c r="AH47" s="33">
        <f t="shared" si="13"/>
        <v>0.937500000000006</v>
      </c>
      <c r="AI47" s="33">
        <f t="shared" si="13"/>
        <v>0.95833333333334003</v>
      </c>
      <c r="AJ47" s="33">
        <f t="shared" si="13"/>
        <v>0.97916666666667396</v>
      </c>
      <c r="AK47" s="33">
        <f t="shared" si="13"/>
        <v>1.00000000000001</v>
      </c>
      <c r="AL47" s="33">
        <f t="shared" si="13"/>
        <v>1.0208333333333499</v>
      </c>
      <c r="AM47" s="33">
        <f t="shared" si="13"/>
        <v>1.0416666666666801</v>
      </c>
      <c r="AN47" s="14" t="s">
        <v>1</v>
      </c>
      <c r="AO47" s="14" t="s">
        <v>26</v>
      </c>
      <c r="AP47" s="14" t="s">
        <v>17</v>
      </c>
    </row>
    <row r="48" spans="2:42" s="29" customFormat="1" ht="10.5" x14ac:dyDescent="0.25">
      <c r="B48" s="38" t="str">
        <f t="shared" ref="B48:B53" ca="1" si="14">B8</f>
        <v>Natsuko</v>
      </c>
      <c r="C48" s="9">
        <f ca="1">IFERROR(INDEX(_Tbdd[Heures],Cache!C48),0)</f>
        <v>0</v>
      </c>
      <c r="D48" s="9">
        <f ca="1">IFERROR(INDEX(_Tbdd[Heures],Cache!D48),0)</f>
        <v>0</v>
      </c>
      <c r="E48" s="9">
        <f ca="1">IFERROR(INDEX(_Tbdd[Heures],Cache!E48),0)</f>
        <v>0</v>
      </c>
      <c r="F48" s="9">
        <f ca="1">IFERROR(INDEX(_Tbdd[Heures],Cache!F48),0)</f>
        <v>0</v>
      </c>
      <c r="G48" s="9">
        <f ca="1">IFERROR(INDEX(_Tbdd[Heures],Cache!G48),0)</f>
        <v>0</v>
      </c>
      <c r="H48" s="9">
        <f ca="1">IFERROR(INDEX(_Tbdd[Heures],Cache!H48),0)</f>
        <v>0</v>
      </c>
      <c r="I48" s="9">
        <f ca="1">IFERROR(INDEX(_Tbdd[Heures],Cache!I48),0)</f>
        <v>0</v>
      </c>
      <c r="J48" s="9">
        <f ca="1">IFERROR(INDEX(_Tbdd[Heures],Cache!J48),0)</f>
        <v>0</v>
      </c>
      <c r="K48" s="9">
        <f ca="1">IFERROR(INDEX(_Tbdd[Heures],Cache!K48),0)</f>
        <v>0</v>
      </c>
      <c r="L48" s="9">
        <f ca="1">IFERROR(INDEX(_Tbdd[Heures],Cache!L48),0)</f>
        <v>0</v>
      </c>
      <c r="M48" s="9">
        <f ca="1">IFERROR(INDEX(_Tbdd[Heures],Cache!M48),0)</f>
        <v>0</v>
      </c>
      <c r="N48" s="9">
        <f ca="1">IFERROR(INDEX(_Tbdd[Heures],Cache!N48),0)</f>
        <v>0</v>
      </c>
      <c r="O48" s="9">
        <f ca="1">IFERROR(INDEX(_Tbdd[Heures],Cache!O48),0)</f>
        <v>0</v>
      </c>
      <c r="P48" s="9">
        <f ca="1">IFERROR(INDEX(_Tbdd[Heures],Cache!P48),0)</f>
        <v>0</v>
      </c>
      <c r="Q48" s="9">
        <f ca="1">IFERROR(INDEX(_Tbdd[Heures],Cache!Q48),0)</f>
        <v>0</v>
      </c>
      <c r="R48" s="9">
        <f ca="1">IFERROR(INDEX(_Tbdd[Heures],Cache!R48),0)</f>
        <v>0</v>
      </c>
      <c r="S48" s="9">
        <f ca="1">IFERROR(INDEX(_Tbdd[Heures],Cache!S48),0)</f>
        <v>0</v>
      </c>
      <c r="T48" s="9">
        <f ca="1">IFERROR(INDEX(_Tbdd[Heures],Cache!T48),0)</f>
        <v>0</v>
      </c>
      <c r="U48" s="9">
        <f ca="1">IFERROR(INDEX(_Tbdd[Heures],Cache!U48),0)</f>
        <v>0</v>
      </c>
      <c r="V48" s="9">
        <f ca="1">IFERROR(INDEX(_Tbdd[Heures],Cache!V48),0)</f>
        <v>0</v>
      </c>
      <c r="W48" s="9">
        <f ca="1">IFERROR(INDEX(_Tbdd[Heures],Cache!W48),0)</f>
        <v>0</v>
      </c>
      <c r="X48" s="9">
        <f ca="1">IFERROR(INDEX(_Tbdd[Heures],Cache!X48),0)</f>
        <v>0</v>
      </c>
      <c r="Y48" s="9">
        <f ca="1">IFERROR(INDEX(_Tbdd[Heures],Cache!Y48),0)</f>
        <v>0</v>
      </c>
      <c r="Z48" s="9">
        <f ca="1">IFERROR(INDEX(_Tbdd[Heures],Cache!Z48),0)</f>
        <v>0</v>
      </c>
      <c r="AA48" s="9">
        <f ca="1">IFERROR(INDEX(_Tbdd[Heures],Cache!AA48),0)</f>
        <v>0</v>
      </c>
      <c r="AB48" s="9">
        <f ca="1">IFERROR(INDEX(_Tbdd[Heures],Cache!AB48),0)</f>
        <v>0</v>
      </c>
      <c r="AC48" s="9">
        <f ca="1">IFERROR(INDEX(_Tbdd[Heures],Cache!AC48),0)</f>
        <v>0</v>
      </c>
      <c r="AD48" s="9">
        <f ca="1">IFERROR(INDEX(_Tbdd[Heures],Cache!AD48),0)</f>
        <v>0</v>
      </c>
      <c r="AE48" s="9">
        <f ca="1">IFERROR(INDEX(_Tbdd[Heures],Cache!AE48),0)</f>
        <v>0</v>
      </c>
      <c r="AF48" s="9">
        <f ca="1">IFERROR(INDEX(_Tbdd[Heures],Cache!AF48),0)</f>
        <v>0</v>
      </c>
      <c r="AG48" s="9">
        <f ca="1">IFERROR(INDEX(_Tbdd[Heures],Cache!AG48),0)</f>
        <v>0</v>
      </c>
      <c r="AH48" s="9">
        <f ca="1">IFERROR(INDEX(_Tbdd[Heures],Cache!AH48),0)</f>
        <v>0</v>
      </c>
      <c r="AI48" s="9">
        <f ca="1">IFERROR(INDEX(_Tbdd[Heures],Cache!AI48),0)</f>
        <v>0</v>
      </c>
      <c r="AJ48" s="9">
        <f ca="1">IFERROR(INDEX(_Tbdd[Heures],Cache!AJ48),0)</f>
        <v>0</v>
      </c>
      <c r="AK48" s="9">
        <f ca="1">IFERROR(INDEX(_Tbdd[Heures],Cache!AK48),0)</f>
        <v>0</v>
      </c>
      <c r="AL48" s="9">
        <f ca="1">IFERROR(INDEX(_Tbdd[Heures],Cache!AL48),0)</f>
        <v>0</v>
      </c>
      <c r="AM48" s="9">
        <f ca="1">IFERROR(INDEX(_Tbdd[Heures],Cache!AM48),0)</f>
        <v>0</v>
      </c>
      <c r="AN48" s="44" t="str">
        <f ca="1">IFERROR(INDEX(_Tbdd[Motif],Cache!AN48),"")</f>
        <v/>
      </c>
      <c r="AO48" s="44">
        <f ca="1">IFERROR(INDEX(_Tbdd[Heures],Cache!AN48),0)</f>
        <v>0</v>
      </c>
      <c r="AP48" s="44">
        <f t="shared" ref="AP48:AP53" ca="1" si="15">SUM(C48:AM48)/2+AO48</f>
        <v>0</v>
      </c>
    </row>
    <row r="49" spans="2:42" s="29" customFormat="1" ht="10.5" x14ac:dyDescent="0.25">
      <c r="B49" s="39" t="str">
        <f t="shared" ca="1" si="14"/>
        <v>Izumi</v>
      </c>
      <c r="C49" s="9">
        <f ca="1">IFERROR(INDEX(_Tbdd[Heures],Cache!C49),0)</f>
        <v>0</v>
      </c>
      <c r="D49" s="9">
        <f ca="1">IFERROR(INDEX(_Tbdd[Heures],Cache!D49),0)</f>
        <v>0</v>
      </c>
      <c r="E49" s="9">
        <f ca="1">IFERROR(INDEX(_Tbdd[Heures],Cache!E49),0)</f>
        <v>0</v>
      </c>
      <c r="F49" s="9">
        <f ca="1">IFERROR(INDEX(_Tbdd[Heures],Cache!F49),0)</f>
        <v>0</v>
      </c>
      <c r="G49" s="9">
        <f ca="1">IFERROR(INDEX(_Tbdd[Heures],Cache!G49),0)</f>
        <v>0</v>
      </c>
      <c r="H49" s="9">
        <f ca="1">IFERROR(INDEX(_Tbdd[Heures],Cache!H49),0)</f>
        <v>0</v>
      </c>
      <c r="I49" s="9">
        <f ca="1">IFERROR(INDEX(_Tbdd[Heures],Cache!I49),0)</f>
        <v>0</v>
      </c>
      <c r="J49" s="9">
        <f ca="1">IFERROR(INDEX(_Tbdd[Heures],Cache!J49),0)</f>
        <v>0</v>
      </c>
      <c r="K49" s="9">
        <f ca="1">IFERROR(INDEX(_Tbdd[Heures],Cache!K49),0)</f>
        <v>0</v>
      </c>
      <c r="L49" s="9">
        <f ca="1">IFERROR(INDEX(_Tbdd[Heures],Cache!L49),0)</f>
        <v>0</v>
      </c>
      <c r="M49" s="9">
        <f ca="1">IFERROR(INDEX(_Tbdd[Heures],Cache!M49),0)</f>
        <v>0</v>
      </c>
      <c r="N49" s="9">
        <f ca="1">IFERROR(INDEX(_Tbdd[Heures],Cache!N49),0)</f>
        <v>0</v>
      </c>
      <c r="O49" s="9">
        <f ca="1">IFERROR(INDEX(_Tbdd[Heures],Cache!O49),0)</f>
        <v>0</v>
      </c>
      <c r="P49" s="9">
        <f ca="1">IFERROR(INDEX(_Tbdd[Heures],Cache!P49),0)</f>
        <v>0</v>
      </c>
      <c r="Q49" s="9">
        <f ca="1">IFERROR(INDEX(_Tbdd[Heures],Cache!Q49),0)</f>
        <v>0</v>
      </c>
      <c r="R49" s="9">
        <f ca="1">IFERROR(INDEX(_Tbdd[Heures],Cache!R49),0)</f>
        <v>0</v>
      </c>
      <c r="S49" s="9">
        <f ca="1">IFERROR(INDEX(_Tbdd[Heures],Cache!S49),0)</f>
        <v>0</v>
      </c>
      <c r="T49" s="9">
        <f ca="1">IFERROR(INDEX(_Tbdd[Heures],Cache!T49),0)</f>
        <v>0</v>
      </c>
      <c r="U49" s="9">
        <f ca="1">IFERROR(INDEX(_Tbdd[Heures],Cache!U49),0)</f>
        <v>0</v>
      </c>
      <c r="V49" s="9">
        <f ca="1">IFERROR(INDEX(_Tbdd[Heures],Cache!V49),0)</f>
        <v>0</v>
      </c>
      <c r="W49" s="9">
        <f ca="1">IFERROR(INDEX(_Tbdd[Heures],Cache!W49),0)</f>
        <v>0</v>
      </c>
      <c r="X49" s="9">
        <f ca="1">IFERROR(INDEX(_Tbdd[Heures],Cache!X49),0)</f>
        <v>0</v>
      </c>
      <c r="Y49" s="9">
        <f ca="1">IFERROR(INDEX(_Tbdd[Heures],Cache!Y49),0)</f>
        <v>0</v>
      </c>
      <c r="Z49" s="9">
        <f ca="1">IFERROR(INDEX(_Tbdd[Heures],Cache!Z49),0)</f>
        <v>0</v>
      </c>
      <c r="AA49" s="9">
        <f ca="1">IFERROR(INDEX(_Tbdd[Heures],Cache!AA49),0)</f>
        <v>0</v>
      </c>
      <c r="AB49" s="9">
        <f ca="1">IFERROR(INDEX(_Tbdd[Heures],Cache!AB49),0)</f>
        <v>0</v>
      </c>
      <c r="AC49" s="9">
        <f ca="1">IFERROR(INDEX(_Tbdd[Heures],Cache!AC49),0)</f>
        <v>0</v>
      </c>
      <c r="AD49" s="9">
        <f ca="1">IFERROR(INDEX(_Tbdd[Heures],Cache!AD49),0)</f>
        <v>0</v>
      </c>
      <c r="AE49" s="9">
        <f ca="1">IFERROR(INDEX(_Tbdd[Heures],Cache!AE49),0)</f>
        <v>0</v>
      </c>
      <c r="AF49" s="9">
        <f ca="1">IFERROR(INDEX(_Tbdd[Heures],Cache!AF49),0)</f>
        <v>0</v>
      </c>
      <c r="AG49" s="9">
        <f ca="1">IFERROR(INDEX(_Tbdd[Heures],Cache!AG49),0)</f>
        <v>0</v>
      </c>
      <c r="AH49" s="9">
        <f ca="1">IFERROR(INDEX(_Tbdd[Heures],Cache!AH49),0)</f>
        <v>0</v>
      </c>
      <c r="AI49" s="9">
        <f ca="1">IFERROR(INDEX(_Tbdd[Heures],Cache!AI49),0)</f>
        <v>0</v>
      </c>
      <c r="AJ49" s="9">
        <f ca="1">IFERROR(INDEX(_Tbdd[Heures],Cache!AJ49),0)</f>
        <v>0</v>
      </c>
      <c r="AK49" s="9">
        <f ca="1">IFERROR(INDEX(_Tbdd[Heures],Cache!AK49),0)</f>
        <v>0</v>
      </c>
      <c r="AL49" s="9">
        <f ca="1">IFERROR(INDEX(_Tbdd[Heures],Cache!AL49),0)</f>
        <v>0</v>
      </c>
      <c r="AM49" s="9">
        <f ca="1">IFERROR(INDEX(_Tbdd[Heures],Cache!AM49),0)</f>
        <v>0</v>
      </c>
      <c r="AN49" s="44" t="str">
        <f ca="1">IFERROR(INDEX(_Tbdd[Motif],Cache!AN49),"")</f>
        <v/>
      </c>
      <c r="AO49" s="44">
        <f ca="1">IFERROR(INDEX(_Tbdd[Heures],Cache!AN49),0)</f>
        <v>0</v>
      </c>
      <c r="AP49" s="44">
        <f t="shared" ca="1" si="15"/>
        <v>0</v>
      </c>
    </row>
    <row r="50" spans="2:42" s="29" customFormat="1" ht="10.5" x14ac:dyDescent="0.25">
      <c r="B50" s="40" t="str">
        <f t="shared" ca="1" si="14"/>
        <v>Naho</v>
      </c>
      <c r="C50" s="9">
        <f ca="1">IFERROR(INDEX(_Tbdd[Heures],Cache!C50),0)</f>
        <v>0</v>
      </c>
      <c r="D50" s="9">
        <f ca="1">IFERROR(INDEX(_Tbdd[Heures],Cache!D50),0)</f>
        <v>0</v>
      </c>
      <c r="E50" s="9">
        <f ca="1">IFERROR(INDEX(_Tbdd[Heures],Cache!E50),0)</f>
        <v>0</v>
      </c>
      <c r="F50" s="9">
        <f ca="1">IFERROR(INDEX(_Tbdd[Heures],Cache!F50),0)</f>
        <v>0</v>
      </c>
      <c r="G50" s="9">
        <f ca="1">IFERROR(INDEX(_Tbdd[Heures],Cache!G50),0)</f>
        <v>0</v>
      </c>
      <c r="H50" s="9">
        <f ca="1">IFERROR(INDEX(_Tbdd[Heures],Cache!H50),0)</f>
        <v>0</v>
      </c>
      <c r="I50" s="9">
        <f ca="1">IFERROR(INDEX(_Tbdd[Heures],Cache!I50),0)</f>
        <v>0</v>
      </c>
      <c r="J50" s="9">
        <f ca="1">IFERROR(INDEX(_Tbdd[Heures],Cache!J50),0)</f>
        <v>0</v>
      </c>
      <c r="K50" s="9">
        <f ca="1">IFERROR(INDEX(_Tbdd[Heures],Cache!K50),0)</f>
        <v>0</v>
      </c>
      <c r="L50" s="9">
        <f ca="1">IFERROR(INDEX(_Tbdd[Heures],Cache!L50),0)</f>
        <v>0</v>
      </c>
      <c r="M50" s="9">
        <f ca="1">IFERROR(INDEX(_Tbdd[Heures],Cache!M50),0)</f>
        <v>0</v>
      </c>
      <c r="N50" s="9">
        <f ca="1">IFERROR(INDEX(_Tbdd[Heures],Cache!N50),0)</f>
        <v>0</v>
      </c>
      <c r="O50" s="9">
        <f ca="1">IFERROR(INDEX(_Tbdd[Heures],Cache!O50),0)</f>
        <v>0</v>
      </c>
      <c r="P50" s="9">
        <f ca="1">IFERROR(INDEX(_Tbdd[Heures],Cache!P50),0)</f>
        <v>0</v>
      </c>
      <c r="Q50" s="9">
        <f ca="1">IFERROR(INDEX(_Tbdd[Heures],Cache!Q50),0)</f>
        <v>0</v>
      </c>
      <c r="R50" s="9">
        <f ca="1">IFERROR(INDEX(_Tbdd[Heures],Cache!R50),0)</f>
        <v>0</v>
      </c>
      <c r="S50" s="9">
        <f ca="1">IFERROR(INDEX(_Tbdd[Heures],Cache!S50),0)</f>
        <v>0</v>
      </c>
      <c r="T50" s="9">
        <f ca="1">IFERROR(INDEX(_Tbdd[Heures],Cache!T50),0)</f>
        <v>0</v>
      </c>
      <c r="U50" s="9">
        <f ca="1">IFERROR(INDEX(_Tbdd[Heures],Cache!U50),0)</f>
        <v>0</v>
      </c>
      <c r="V50" s="9">
        <f ca="1">IFERROR(INDEX(_Tbdd[Heures],Cache!V50),0)</f>
        <v>0</v>
      </c>
      <c r="W50" s="9">
        <f ca="1">IFERROR(INDEX(_Tbdd[Heures],Cache!W50),0)</f>
        <v>0</v>
      </c>
      <c r="X50" s="9">
        <f ca="1">IFERROR(INDEX(_Tbdd[Heures],Cache!X50),0)</f>
        <v>0</v>
      </c>
      <c r="Y50" s="9">
        <f ca="1">IFERROR(INDEX(_Tbdd[Heures],Cache!Y50),0)</f>
        <v>0</v>
      </c>
      <c r="Z50" s="9">
        <f ca="1">IFERROR(INDEX(_Tbdd[Heures],Cache!Z50),0)</f>
        <v>0</v>
      </c>
      <c r="AA50" s="9">
        <f ca="1">IFERROR(INDEX(_Tbdd[Heures],Cache!AA50),0)</f>
        <v>0</v>
      </c>
      <c r="AB50" s="9">
        <f ca="1">IFERROR(INDEX(_Tbdd[Heures],Cache!AB50),0)</f>
        <v>0</v>
      </c>
      <c r="AC50" s="9">
        <f ca="1">IFERROR(INDEX(_Tbdd[Heures],Cache!AC50),0)</f>
        <v>0</v>
      </c>
      <c r="AD50" s="9">
        <f ca="1">IFERROR(INDEX(_Tbdd[Heures],Cache!AD50),0)</f>
        <v>0</v>
      </c>
      <c r="AE50" s="9">
        <f ca="1">IFERROR(INDEX(_Tbdd[Heures],Cache!AE50),0)</f>
        <v>0</v>
      </c>
      <c r="AF50" s="9">
        <f ca="1">IFERROR(INDEX(_Tbdd[Heures],Cache!AF50),0)</f>
        <v>0</v>
      </c>
      <c r="AG50" s="9">
        <f ca="1">IFERROR(INDEX(_Tbdd[Heures],Cache!AG50),0)</f>
        <v>0</v>
      </c>
      <c r="AH50" s="9">
        <f ca="1">IFERROR(INDEX(_Tbdd[Heures],Cache!AH50),0)</f>
        <v>0</v>
      </c>
      <c r="AI50" s="9">
        <f ca="1">IFERROR(INDEX(_Tbdd[Heures],Cache!AI50),0)</f>
        <v>0</v>
      </c>
      <c r="AJ50" s="9">
        <f ca="1">IFERROR(INDEX(_Tbdd[Heures],Cache!AJ50),0)</f>
        <v>0</v>
      </c>
      <c r="AK50" s="9">
        <f ca="1">IFERROR(INDEX(_Tbdd[Heures],Cache!AK50),0)</f>
        <v>0</v>
      </c>
      <c r="AL50" s="9">
        <f ca="1">IFERROR(INDEX(_Tbdd[Heures],Cache!AL50),0)</f>
        <v>0</v>
      </c>
      <c r="AM50" s="9">
        <f ca="1">IFERROR(INDEX(_Tbdd[Heures],Cache!AM50),0)</f>
        <v>0</v>
      </c>
      <c r="AN50" s="44" t="str">
        <f ca="1">IFERROR(INDEX(_Tbdd[Motif],Cache!AN50),"")</f>
        <v/>
      </c>
      <c r="AO50" s="44">
        <f ca="1">IFERROR(INDEX(_Tbdd[Heures],Cache!AN50),0)</f>
        <v>0</v>
      </c>
      <c r="AP50" s="44">
        <f t="shared" ca="1" si="15"/>
        <v>0</v>
      </c>
    </row>
    <row r="51" spans="2:42" s="29" customFormat="1" ht="10.5" x14ac:dyDescent="0.25">
      <c r="B51" s="41" t="str">
        <f t="shared" ca="1" si="14"/>
        <v/>
      </c>
      <c r="C51" s="9">
        <f ca="1">IFERROR(INDEX(_Tbdd[Heures],Cache!C51),0)</f>
        <v>0</v>
      </c>
      <c r="D51" s="9">
        <f ca="1">IFERROR(INDEX(_Tbdd[Heures],Cache!D51),0)</f>
        <v>0</v>
      </c>
      <c r="E51" s="9">
        <f ca="1">IFERROR(INDEX(_Tbdd[Heures],Cache!E51),0)</f>
        <v>0</v>
      </c>
      <c r="F51" s="9">
        <f ca="1">IFERROR(INDEX(_Tbdd[Heures],Cache!F51),0)</f>
        <v>0</v>
      </c>
      <c r="G51" s="9">
        <f ca="1">IFERROR(INDEX(_Tbdd[Heures],Cache!G51),0)</f>
        <v>0</v>
      </c>
      <c r="H51" s="9">
        <f ca="1">IFERROR(INDEX(_Tbdd[Heures],Cache!H51),0)</f>
        <v>0</v>
      </c>
      <c r="I51" s="9">
        <f ca="1">IFERROR(INDEX(_Tbdd[Heures],Cache!I51),0)</f>
        <v>0</v>
      </c>
      <c r="J51" s="9">
        <f ca="1">IFERROR(INDEX(_Tbdd[Heures],Cache!J51),0)</f>
        <v>0</v>
      </c>
      <c r="K51" s="9">
        <f ca="1">IFERROR(INDEX(_Tbdd[Heures],Cache!K51),0)</f>
        <v>0</v>
      </c>
      <c r="L51" s="9">
        <f ca="1">IFERROR(INDEX(_Tbdd[Heures],Cache!L51),0)</f>
        <v>0</v>
      </c>
      <c r="M51" s="9">
        <f ca="1">IFERROR(INDEX(_Tbdd[Heures],Cache!M51),0)</f>
        <v>0</v>
      </c>
      <c r="N51" s="9">
        <f ca="1">IFERROR(INDEX(_Tbdd[Heures],Cache!N51),0)</f>
        <v>0</v>
      </c>
      <c r="O51" s="9">
        <f ca="1">IFERROR(INDEX(_Tbdd[Heures],Cache!O51),0)</f>
        <v>0</v>
      </c>
      <c r="P51" s="9">
        <f ca="1">IFERROR(INDEX(_Tbdd[Heures],Cache!P51),0)</f>
        <v>0</v>
      </c>
      <c r="Q51" s="9">
        <f ca="1">IFERROR(INDEX(_Tbdd[Heures],Cache!Q51),0)</f>
        <v>0</v>
      </c>
      <c r="R51" s="9">
        <f ca="1">IFERROR(INDEX(_Tbdd[Heures],Cache!R51),0)</f>
        <v>0</v>
      </c>
      <c r="S51" s="9">
        <f ca="1">IFERROR(INDEX(_Tbdd[Heures],Cache!S51),0)</f>
        <v>0</v>
      </c>
      <c r="T51" s="9">
        <f ca="1">IFERROR(INDEX(_Tbdd[Heures],Cache!T51),0)</f>
        <v>0</v>
      </c>
      <c r="U51" s="9">
        <f ca="1">IFERROR(INDEX(_Tbdd[Heures],Cache!U51),0)</f>
        <v>0</v>
      </c>
      <c r="V51" s="9">
        <f ca="1">IFERROR(INDEX(_Tbdd[Heures],Cache!V51),0)</f>
        <v>0</v>
      </c>
      <c r="W51" s="9">
        <f ca="1">IFERROR(INDEX(_Tbdd[Heures],Cache!W51),0)</f>
        <v>0</v>
      </c>
      <c r="X51" s="9">
        <f ca="1">IFERROR(INDEX(_Tbdd[Heures],Cache!X51),0)</f>
        <v>0</v>
      </c>
      <c r="Y51" s="9">
        <f ca="1">IFERROR(INDEX(_Tbdd[Heures],Cache!Y51),0)</f>
        <v>0</v>
      </c>
      <c r="Z51" s="9">
        <f ca="1">IFERROR(INDEX(_Tbdd[Heures],Cache!Z51),0)</f>
        <v>0</v>
      </c>
      <c r="AA51" s="9">
        <f ca="1">IFERROR(INDEX(_Tbdd[Heures],Cache!AA51),0)</f>
        <v>0</v>
      </c>
      <c r="AB51" s="9">
        <f ca="1">IFERROR(INDEX(_Tbdd[Heures],Cache!AB51),0)</f>
        <v>0</v>
      </c>
      <c r="AC51" s="9">
        <f ca="1">IFERROR(INDEX(_Tbdd[Heures],Cache!AC51),0)</f>
        <v>0</v>
      </c>
      <c r="AD51" s="9">
        <f ca="1">IFERROR(INDEX(_Tbdd[Heures],Cache!AD51),0)</f>
        <v>0</v>
      </c>
      <c r="AE51" s="9">
        <f ca="1">IFERROR(INDEX(_Tbdd[Heures],Cache!AE51),0)</f>
        <v>0</v>
      </c>
      <c r="AF51" s="9">
        <f ca="1">IFERROR(INDEX(_Tbdd[Heures],Cache!AF51),0)</f>
        <v>0</v>
      </c>
      <c r="AG51" s="9">
        <f ca="1">IFERROR(INDEX(_Tbdd[Heures],Cache!AG51),0)</f>
        <v>0</v>
      </c>
      <c r="AH51" s="9">
        <f ca="1">IFERROR(INDEX(_Tbdd[Heures],Cache!AH51),0)</f>
        <v>0</v>
      </c>
      <c r="AI51" s="9">
        <f ca="1">IFERROR(INDEX(_Tbdd[Heures],Cache!AI51),0)</f>
        <v>0</v>
      </c>
      <c r="AJ51" s="9">
        <f ca="1">IFERROR(INDEX(_Tbdd[Heures],Cache!AJ51),0)</f>
        <v>0</v>
      </c>
      <c r="AK51" s="9">
        <f ca="1">IFERROR(INDEX(_Tbdd[Heures],Cache!AK51),0)</f>
        <v>0</v>
      </c>
      <c r="AL51" s="9">
        <f ca="1">IFERROR(INDEX(_Tbdd[Heures],Cache!AL51),0)</f>
        <v>0</v>
      </c>
      <c r="AM51" s="9">
        <f ca="1">IFERROR(INDEX(_Tbdd[Heures],Cache!AM51),0)</f>
        <v>0</v>
      </c>
      <c r="AN51" s="44" t="str">
        <f ca="1">IFERROR(INDEX(_Tbdd[Motif],Cache!AN51),"")</f>
        <v/>
      </c>
      <c r="AO51" s="44">
        <f ca="1">IFERROR(INDEX(_Tbdd[Heures],Cache!AN51),0)</f>
        <v>0</v>
      </c>
      <c r="AP51" s="44">
        <f t="shared" ca="1" si="15"/>
        <v>0</v>
      </c>
    </row>
    <row r="52" spans="2:42" s="29" customFormat="1" ht="10.5" x14ac:dyDescent="0.25">
      <c r="B52" s="42" t="str">
        <f t="shared" ca="1" si="14"/>
        <v/>
      </c>
      <c r="C52" s="9">
        <f ca="1">IFERROR(INDEX(_Tbdd[Heures],Cache!C52),0)</f>
        <v>0</v>
      </c>
      <c r="D52" s="9">
        <f ca="1">IFERROR(INDEX(_Tbdd[Heures],Cache!D52),0)</f>
        <v>0</v>
      </c>
      <c r="E52" s="9">
        <f ca="1">IFERROR(INDEX(_Tbdd[Heures],Cache!E52),0)</f>
        <v>0</v>
      </c>
      <c r="F52" s="9">
        <f ca="1">IFERROR(INDEX(_Tbdd[Heures],Cache!F52),0)</f>
        <v>0</v>
      </c>
      <c r="G52" s="9">
        <f ca="1">IFERROR(INDEX(_Tbdd[Heures],Cache!G52),0)</f>
        <v>0</v>
      </c>
      <c r="H52" s="9">
        <f ca="1">IFERROR(INDEX(_Tbdd[Heures],Cache!H52),0)</f>
        <v>0</v>
      </c>
      <c r="I52" s="9">
        <f ca="1">IFERROR(INDEX(_Tbdd[Heures],Cache!I52),0)</f>
        <v>0</v>
      </c>
      <c r="J52" s="9">
        <f ca="1">IFERROR(INDEX(_Tbdd[Heures],Cache!J52),0)</f>
        <v>0</v>
      </c>
      <c r="K52" s="9">
        <f ca="1">IFERROR(INDEX(_Tbdd[Heures],Cache!K52),0)</f>
        <v>0</v>
      </c>
      <c r="L52" s="9">
        <f ca="1">IFERROR(INDEX(_Tbdd[Heures],Cache!L52),0)</f>
        <v>0</v>
      </c>
      <c r="M52" s="9">
        <f ca="1">IFERROR(INDEX(_Tbdd[Heures],Cache!M52),0)</f>
        <v>0</v>
      </c>
      <c r="N52" s="9">
        <f ca="1">IFERROR(INDEX(_Tbdd[Heures],Cache!N52),0)</f>
        <v>0</v>
      </c>
      <c r="O52" s="9">
        <f ca="1">IFERROR(INDEX(_Tbdd[Heures],Cache!O52),0)</f>
        <v>0</v>
      </c>
      <c r="P52" s="9">
        <f ca="1">IFERROR(INDEX(_Tbdd[Heures],Cache!P52),0)</f>
        <v>0</v>
      </c>
      <c r="Q52" s="9">
        <f ca="1">IFERROR(INDEX(_Tbdd[Heures],Cache!Q52),0)</f>
        <v>0</v>
      </c>
      <c r="R52" s="9">
        <f ca="1">IFERROR(INDEX(_Tbdd[Heures],Cache!R52),0)</f>
        <v>0</v>
      </c>
      <c r="S52" s="9">
        <f ca="1">IFERROR(INDEX(_Tbdd[Heures],Cache!S52),0)</f>
        <v>0</v>
      </c>
      <c r="T52" s="9">
        <f ca="1">IFERROR(INDEX(_Tbdd[Heures],Cache!T52),0)</f>
        <v>0</v>
      </c>
      <c r="U52" s="9">
        <f ca="1">IFERROR(INDEX(_Tbdd[Heures],Cache!U52),0)</f>
        <v>0</v>
      </c>
      <c r="V52" s="9">
        <f ca="1">IFERROR(INDEX(_Tbdd[Heures],Cache!V52),0)</f>
        <v>0</v>
      </c>
      <c r="W52" s="9">
        <f ca="1">IFERROR(INDEX(_Tbdd[Heures],Cache!W52),0)</f>
        <v>0</v>
      </c>
      <c r="X52" s="9">
        <f ca="1">IFERROR(INDEX(_Tbdd[Heures],Cache!X52),0)</f>
        <v>0</v>
      </c>
      <c r="Y52" s="9">
        <f ca="1">IFERROR(INDEX(_Tbdd[Heures],Cache!Y52),0)</f>
        <v>0</v>
      </c>
      <c r="Z52" s="9">
        <f ca="1">IFERROR(INDEX(_Tbdd[Heures],Cache!Z52),0)</f>
        <v>0</v>
      </c>
      <c r="AA52" s="9">
        <f ca="1">IFERROR(INDEX(_Tbdd[Heures],Cache!AA52),0)</f>
        <v>0</v>
      </c>
      <c r="AB52" s="9">
        <f ca="1">IFERROR(INDEX(_Tbdd[Heures],Cache!AB52),0)</f>
        <v>0</v>
      </c>
      <c r="AC52" s="9">
        <f ca="1">IFERROR(INDEX(_Tbdd[Heures],Cache!AC52),0)</f>
        <v>0</v>
      </c>
      <c r="AD52" s="9">
        <f ca="1">IFERROR(INDEX(_Tbdd[Heures],Cache!AD52),0)</f>
        <v>0</v>
      </c>
      <c r="AE52" s="9">
        <f ca="1">IFERROR(INDEX(_Tbdd[Heures],Cache!AE52),0)</f>
        <v>0</v>
      </c>
      <c r="AF52" s="9">
        <f ca="1">IFERROR(INDEX(_Tbdd[Heures],Cache!AF52),0)</f>
        <v>0</v>
      </c>
      <c r="AG52" s="9">
        <f ca="1">IFERROR(INDEX(_Tbdd[Heures],Cache!AG52),0)</f>
        <v>0</v>
      </c>
      <c r="AH52" s="9">
        <f ca="1">IFERROR(INDEX(_Tbdd[Heures],Cache!AH52),0)</f>
        <v>0</v>
      </c>
      <c r="AI52" s="9">
        <f ca="1">IFERROR(INDEX(_Tbdd[Heures],Cache!AI52),0)</f>
        <v>0</v>
      </c>
      <c r="AJ52" s="9">
        <f ca="1">IFERROR(INDEX(_Tbdd[Heures],Cache!AJ52),0)</f>
        <v>0</v>
      </c>
      <c r="AK52" s="9">
        <f ca="1">IFERROR(INDEX(_Tbdd[Heures],Cache!AK52),0)</f>
        <v>0</v>
      </c>
      <c r="AL52" s="9">
        <f ca="1">IFERROR(INDEX(_Tbdd[Heures],Cache!AL52),0)</f>
        <v>0</v>
      </c>
      <c r="AM52" s="9">
        <f ca="1">IFERROR(INDEX(_Tbdd[Heures],Cache!AM52),0)</f>
        <v>0</v>
      </c>
      <c r="AN52" s="44" t="str">
        <f ca="1">IFERROR(INDEX(_Tbdd[Motif],Cache!AN52),"")</f>
        <v/>
      </c>
      <c r="AO52" s="44">
        <f ca="1">IFERROR(INDEX(_Tbdd[Heures],Cache!AN52),0)</f>
        <v>0</v>
      </c>
      <c r="AP52" s="44">
        <f t="shared" ca="1" si="15"/>
        <v>0</v>
      </c>
    </row>
    <row r="53" spans="2:42" s="29" customFormat="1" ht="10.5" x14ac:dyDescent="0.25">
      <c r="B53" s="43" t="str">
        <f t="shared" ca="1" si="14"/>
        <v/>
      </c>
      <c r="C53" s="9">
        <f ca="1">IFERROR(INDEX(_Tbdd[Heures],Cache!C53),0)</f>
        <v>0</v>
      </c>
      <c r="D53" s="9">
        <f ca="1">IFERROR(INDEX(_Tbdd[Heures],Cache!D53),0)</f>
        <v>0</v>
      </c>
      <c r="E53" s="9">
        <f ca="1">IFERROR(INDEX(_Tbdd[Heures],Cache!E53),0)</f>
        <v>0</v>
      </c>
      <c r="F53" s="9">
        <f ca="1">IFERROR(INDEX(_Tbdd[Heures],Cache!F53),0)</f>
        <v>0</v>
      </c>
      <c r="G53" s="9">
        <f ca="1">IFERROR(INDEX(_Tbdd[Heures],Cache!G53),0)</f>
        <v>0</v>
      </c>
      <c r="H53" s="9">
        <f ca="1">IFERROR(INDEX(_Tbdd[Heures],Cache!H53),0)</f>
        <v>0</v>
      </c>
      <c r="I53" s="9">
        <f ca="1">IFERROR(INDEX(_Tbdd[Heures],Cache!I53),0)</f>
        <v>0</v>
      </c>
      <c r="J53" s="9">
        <f ca="1">IFERROR(INDEX(_Tbdd[Heures],Cache!J53),0)</f>
        <v>0</v>
      </c>
      <c r="K53" s="9">
        <f ca="1">IFERROR(INDEX(_Tbdd[Heures],Cache!K53),0)</f>
        <v>0</v>
      </c>
      <c r="L53" s="9">
        <f ca="1">IFERROR(INDEX(_Tbdd[Heures],Cache!L53),0)</f>
        <v>0</v>
      </c>
      <c r="M53" s="9">
        <f ca="1">IFERROR(INDEX(_Tbdd[Heures],Cache!M53),0)</f>
        <v>0</v>
      </c>
      <c r="N53" s="9">
        <f ca="1">IFERROR(INDEX(_Tbdd[Heures],Cache!N53),0)</f>
        <v>0</v>
      </c>
      <c r="O53" s="9">
        <f ca="1">IFERROR(INDEX(_Tbdd[Heures],Cache!O53),0)</f>
        <v>0</v>
      </c>
      <c r="P53" s="9">
        <f ca="1">IFERROR(INDEX(_Tbdd[Heures],Cache!P53),0)</f>
        <v>0</v>
      </c>
      <c r="Q53" s="9">
        <f ca="1">IFERROR(INDEX(_Tbdd[Heures],Cache!Q53),0)</f>
        <v>0</v>
      </c>
      <c r="R53" s="9">
        <f ca="1">IFERROR(INDEX(_Tbdd[Heures],Cache!R53),0)</f>
        <v>0</v>
      </c>
      <c r="S53" s="9">
        <f ca="1">IFERROR(INDEX(_Tbdd[Heures],Cache!S53),0)</f>
        <v>0</v>
      </c>
      <c r="T53" s="9">
        <f ca="1">IFERROR(INDEX(_Tbdd[Heures],Cache!T53),0)</f>
        <v>0</v>
      </c>
      <c r="U53" s="9">
        <f ca="1">IFERROR(INDEX(_Tbdd[Heures],Cache!U53),0)</f>
        <v>0</v>
      </c>
      <c r="V53" s="9">
        <f ca="1">IFERROR(INDEX(_Tbdd[Heures],Cache!V53),0)</f>
        <v>0</v>
      </c>
      <c r="W53" s="9">
        <f ca="1">IFERROR(INDEX(_Tbdd[Heures],Cache!W53),0)</f>
        <v>0</v>
      </c>
      <c r="X53" s="9">
        <f ca="1">IFERROR(INDEX(_Tbdd[Heures],Cache!X53),0)</f>
        <v>0</v>
      </c>
      <c r="Y53" s="9">
        <f ca="1">IFERROR(INDEX(_Tbdd[Heures],Cache!Y53),0)</f>
        <v>0</v>
      </c>
      <c r="Z53" s="9">
        <f ca="1">IFERROR(INDEX(_Tbdd[Heures],Cache!Z53),0)</f>
        <v>0</v>
      </c>
      <c r="AA53" s="9">
        <f ca="1">IFERROR(INDEX(_Tbdd[Heures],Cache!AA53),0)</f>
        <v>0</v>
      </c>
      <c r="AB53" s="9">
        <f ca="1">IFERROR(INDEX(_Tbdd[Heures],Cache!AB53),0)</f>
        <v>0</v>
      </c>
      <c r="AC53" s="9">
        <f ca="1">IFERROR(INDEX(_Tbdd[Heures],Cache!AC53),0)</f>
        <v>0</v>
      </c>
      <c r="AD53" s="9">
        <f ca="1">IFERROR(INDEX(_Tbdd[Heures],Cache!AD53),0)</f>
        <v>0</v>
      </c>
      <c r="AE53" s="9">
        <f ca="1">IFERROR(INDEX(_Tbdd[Heures],Cache!AE53),0)</f>
        <v>0</v>
      </c>
      <c r="AF53" s="9">
        <f ca="1">IFERROR(INDEX(_Tbdd[Heures],Cache!AF53),0)</f>
        <v>0</v>
      </c>
      <c r="AG53" s="9">
        <f ca="1">IFERROR(INDEX(_Tbdd[Heures],Cache!AG53),0)</f>
        <v>0</v>
      </c>
      <c r="AH53" s="9">
        <f ca="1">IFERROR(INDEX(_Tbdd[Heures],Cache!AH53),0)</f>
        <v>0</v>
      </c>
      <c r="AI53" s="9">
        <f ca="1">IFERROR(INDEX(_Tbdd[Heures],Cache!AI53),0)</f>
        <v>0</v>
      </c>
      <c r="AJ53" s="9">
        <f ca="1">IFERROR(INDEX(_Tbdd[Heures],Cache!AJ53),0)</f>
        <v>0</v>
      </c>
      <c r="AK53" s="9">
        <f ca="1">IFERROR(INDEX(_Tbdd[Heures],Cache!AK53),0)</f>
        <v>0</v>
      </c>
      <c r="AL53" s="9">
        <f ca="1">IFERROR(INDEX(_Tbdd[Heures],Cache!AL53),0)</f>
        <v>0</v>
      </c>
      <c r="AM53" s="9">
        <f ca="1">IFERROR(INDEX(_Tbdd[Heures],Cache!AM53),0)</f>
        <v>0</v>
      </c>
      <c r="AN53" s="44" t="str">
        <f ca="1">IFERROR(INDEX(_Tbdd[Motif],Cache!AN53),"")</f>
        <v/>
      </c>
      <c r="AO53" s="44">
        <f ca="1">IFERROR(INDEX(_Tbdd[Heures],Cache!AN53),0)</f>
        <v>0</v>
      </c>
      <c r="AP53" s="44">
        <f t="shared" ca="1" si="15"/>
        <v>0</v>
      </c>
    </row>
    <row r="55" spans="2:42" s="32" customFormat="1" ht="24.5" x14ac:dyDescent="0.25">
      <c r="B55" s="15">
        <f>B47+1</f>
        <v>43751</v>
      </c>
      <c r="C55" s="33">
        <f>C47</f>
        <v>0.29166666666666669</v>
      </c>
      <c r="D55" s="33">
        <f t="shared" ref="D55:AM55" si="16">D47</f>
        <v>0.3125</v>
      </c>
      <c r="E55" s="33">
        <f t="shared" si="16"/>
        <v>0.33333333333333298</v>
      </c>
      <c r="F55" s="33">
        <f t="shared" si="16"/>
        <v>0.35416666666666702</v>
      </c>
      <c r="G55" s="33">
        <f t="shared" si="16"/>
        <v>0.375</v>
      </c>
      <c r="H55" s="33">
        <f t="shared" si="16"/>
        <v>0.39583333333333398</v>
      </c>
      <c r="I55" s="33">
        <f t="shared" si="16"/>
        <v>0.41666666666666702</v>
      </c>
      <c r="J55" s="33">
        <f t="shared" si="16"/>
        <v>0.4375</v>
      </c>
      <c r="K55" s="33">
        <f t="shared" si="16"/>
        <v>0.45833333333333398</v>
      </c>
      <c r="L55" s="33">
        <f t="shared" si="16"/>
        <v>0.47916666666666702</v>
      </c>
      <c r="M55" s="33">
        <f t="shared" si="16"/>
        <v>0.5</v>
      </c>
      <c r="N55" s="33">
        <f t="shared" si="16"/>
        <v>0.52083333333333304</v>
      </c>
      <c r="O55" s="33">
        <f t="shared" si="16"/>
        <v>0.54166666666666696</v>
      </c>
      <c r="P55" s="33">
        <f t="shared" si="16"/>
        <v>0.5625</v>
      </c>
      <c r="Q55" s="33">
        <f t="shared" si="16"/>
        <v>0.58333333333333304</v>
      </c>
      <c r="R55" s="33">
        <f t="shared" si="16"/>
        <v>0.60416666666666696</v>
      </c>
      <c r="S55" s="33">
        <f t="shared" si="16"/>
        <v>0.625</v>
      </c>
      <c r="T55" s="33">
        <f t="shared" si="16"/>
        <v>0.64583333333333304</v>
      </c>
      <c r="U55" s="33">
        <f t="shared" si="16"/>
        <v>0.66666666666666696</v>
      </c>
      <c r="V55" s="33">
        <f t="shared" si="16"/>
        <v>0.6875</v>
      </c>
      <c r="W55" s="33">
        <f t="shared" si="16"/>
        <v>0.70833333333333304</v>
      </c>
      <c r="X55" s="33">
        <f t="shared" si="16"/>
        <v>0.72916666666666696</v>
      </c>
      <c r="Y55" s="33">
        <f t="shared" si="16"/>
        <v>0.75</v>
      </c>
      <c r="Z55" s="33">
        <f t="shared" si="16"/>
        <v>0.77083333333333504</v>
      </c>
      <c r="AA55" s="33">
        <f t="shared" si="16"/>
        <v>0.79166666666666896</v>
      </c>
      <c r="AB55" s="33">
        <f t="shared" si="16"/>
        <v>0.812500000000003</v>
      </c>
      <c r="AC55" s="33">
        <f t="shared" si="16"/>
        <v>0.83333333333333703</v>
      </c>
      <c r="AD55" s="33">
        <f t="shared" si="16"/>
        <v>0.85416666666666996</v>
      </c>
      <c r="AE55" s="33">
        <f t="shared" si="16"/>
        <v>0.875000000000004</v>
      </c>
      <c r="AF55" s="33">
        <f t="shared" si="16"/>
        <v>0.89583333333333803</v>
      </c>
      <c r="AG55" s="33">
        <f t="shared" si="16"/>
        <v>0.91666666666667196</v>
      </c>
      <c r="AH55" s="33">
        <f t="shared" si="16"/>
        <v>0.937500000000006</v>
      </c>
      <c r="AI55" s="33">
        <f t="shared" si="16"/>
        <v>0.95833333333334003</v>
      </c>
      <c r="AJ55" s="33">
        <f t="shared" si="16"/>
        <v>0.97916666666667396</v>
      </c>
      <c r="AK55" s="33">
        <f t="shared" si="16"/>
        <v>1.00000000000001</v>
      </c>
      <c r="AL55" s="33">
        <f t="shared" si="16"/>
        <v>1.0208333333333499</v>
      </c>
      <c r="AM55" s="33">
        <f t="shared" si="16"/>
        <v>1.0416666666666801</v>
      </c>
      <c r="AN55" s="14" t="s">
        <v>1</v>
      </c>
      <c r="AO55" s="14" t="s">
        <v>26</v>
      </c>
      <c r="AP55" s="14" t="s">
        <v>17</v>
      </c>
    </row>
    <row r="56" spans="2:42" s="29" customFormat="1" ht="10.5" x14ac:dyDescent="0.25">
      <c r="B56" s="38" t="str">
        <f t="shared" ref="B56:B61" ca="1" si="17">B8</f>
        <v>Natsuko</v>
      </c>
      <c r="C56" s="9">
        <f ca="1">IFERROR(INDEX(_Tbdd[Heures],Cache!C56),0)</f>
        <v>0</v>
      </c>
      <c r="D56" s="9">
        <f ca="1">IFERROR(INDEX(_Tbdd[Heures],Cache!D56),0)</f>
        <v>0</v>
      </c>
      <c r="E56" s="9">
        <f ca="1">IFERROR(INDEX(_Tbdd[Heures],Cache!E56),0)</f>
        <v>0</v>
      </c>
      <c r="F56" s="9">
        <f ca="1">IFERROR(INDEX(_Tbdd[Heures],Cache!F56),0)</f>
        <v>0</v>
      </c>
      <c r="G56" s="9">
        <f ca="1">IFERROR(INDEX(_Tbdd[Heures],Cache!G56),0)</f>
        <v>0</v>
      </c>
      <c r="H56" s="9">
        <f ca="1">IFERROR(INDEX(_Tbdd[Heures],Cache!H56),0)</f>
        <v>0</v>
      </c>
      <c r="I56" s="9">
        <f ca="1">IFERROR(INDEX(_Tbdd[Heures],Cache!I56),0)</f>
        <v>0</v>
      </c>
      <c r="J56" s="9">
        <f ca="1">IFERROR(INDEX(_Tbdd[Heures],Cache!J56),0)</f>
        <v>0</v>
      </c>
      <c r="K56" s="9">
        <f ca="1">IFERROR(INDEX(_Tbdd[Heures],Cache!K56),0)</f>
        <v>0</v>
      </c>
      <c r="L56" s="9">
        <f ca="1">IFERROR(INDEX(_Tbdd[Heures],Cache!L56),0)</f>
        <v>0</v>
      </c>
      <c r="M56" s="9">
        <f ca="1">IFERROR(INDEX(_Tbdd[Heures],Cache!M56),0)</f>
        <v>0</v>
      </c>
      <c r="N56" s="9">
        <f ca="1">IFERROR(INDEX(_Tbdd[Heures],Cache!N56),0)</f>
        <v>0</v>
      </c>
      <c r="O56" s="9">
        <f ca="1">IFERROR(INDEX(_Tbdd[Heures],Cache!O56),0)</f>
        <v>0</v>
      </c>
      <c r="P56" s="9">
        <f ca="1">IFERROR(INDEX(_Tbdd[Heures],Cache!P56),0)</f>
        <v>0</v>
      </c>
      <c r="Q56" s="9">
        <f ca="1">IFERROR(INDEX(_Tbdd[Heures],Cache!Q56),0)</f>
        <v>0</v>
      </c>
      <c r="R56" s="9">
        <f ca="1">IFERROR(INDEX(_Tbdd[Heures],Cache!R56),0)</f>
        <v>0</v>
      </c>
      <c r="S56" s="9">
        <f ca="1">IFERROR(INDEX(_Tbdd[Heures],Cache!S56),0)</f>
        <v>0</v>
      </c>
      <c r="T56" s="9">
        <f ca="1">IFERROR(INDEX(_Tbdd[Heures],Cache!T56),0)</f>
        <v>0</v>
      </c>
      <c r="U56" s="9">
        <f ca="1">IFERROR(INDEX(_Tbdd[Heures],Cache!U56),0)</f>
        <v>0</v>
      </c>
      <c r="V56" s="9">
        <f ca="1">IFERROR(INDEX(_Tbdd[Heures],Cache!V56),0)</f>
        <v>0</v>
      </c>
      <c r="W56" s="9">
        <f ca="1">IFERROR(INDEX(_Tbdd[Heures],Cache!W56),0)</f>
        <v>0</v>
      </c>
      <c r="X56" s="9">
        <f ca="1">IFERROR(INDEX(_Tbdd[Heures],Cache!X56),0)</f>
        <v>0</v>
      </c>
      <c r="Y56" s="9">
        <f ca="1">IFERROR(INDEX(_Tbdd[Heures],Cache!Y56),0)</f>
        <v>0</v>
      </c>
      <c r="Z56" s="9">
        <f ca="1">IFERROR(INDEX(_Tbdd[Heures],Cache!Z56),0)</f>
        <v>0</v>
      </c>
      <c r="AA56" s="9">
        <f ca="1">IFERROR(INDEX(_Tbdd[Heures],Cache!AA56),0)</f>
        <v>0</v>
      </c>
      <c r="AB56" s="9">
        <f ca="1">IFERROR(INDEX(_Tbdd[Heures],Cache!AB56),0)</f>
        <v>0</v>
      </c>
      <c r="AC56" s="9">
        <f ca="1">IFERROR(INDEX(_Tbdd[Heures],Cache!AC56),0)</f>
        <v>0</v>
      </c>
      <c r="AD56" s="9">
        <f ca="1">IFERROR(INDEX(_Tbdd[Heures],Cache!AD56),0)</f>
        <v>0</v>
      </c>
      <c r="AE56" s="9">
        <f ca="1">IFERROR(INDEX(_Tbdd[Heures],Cache!AE56),0)</f>
        <v>0</v>
      </c>
      <c r="AF56" s="9">
        <f ca="1">IFERROR(INDEX(_Tbdd[Heures],Cache!AF56),0)</f>
        <v>0</v>
      </c>
      <c r="AG56" s="9">
        <f ca="1">IFERROR(INDEX(_Tbdd[Heures],Cache!AG56),0)</f>
        <v>0</v>
      </c>
      <c r="AH56" s="9">
        <f ca="1">IFERROR(INDEX(_Tbdd[Heures],Cache!AH56),0)</f>
        <v>0</v>
      </c>
      <c r="AI56" s="9">
        <f ca="1">IFERROR(INDEX(_Tbdd[Heures],Cache!AI56),0)</f>
        <v>0</v>
      </c>
      <c r="AJ56" s="9">
        <f ca="1">IFERROR(INDEX(_Tbdd[Heures],Cache!AJ56),0)</f>
        <v>0</v>
      </c>
      <c r="AK56" s="9">
        <f ca="1">IFERROR(INDEX(_Tbdd[Heures],Cache!AK56),0)</f>
        <v>0</v>
      </c>
      <c r="AL56" s="9">
        <f ca="1">IFERROR(INDEX(_Tbdd[Heures],Cache!AL56),0)</f>
        <v>0</v>
      </c>
      <c r="AM56" s="9">
        <f ca="1">IFERROR(INDEX(_Tbdd[Heures],Cache!AM56),0)</f>
        <v>0</v>
      </c>
      <c r="AN56" s="44" t="str">
        <f ca="1">IFERROR(INDEX(_Tbdd[Motif],Cache!AN56),"")</f>
        <v/>
      </c>
      <c r="AO56" s="44">
        <f ca="1">IFERROR(INDEX(_Tbdd[Heures],Cache!AN56),0)</f>
        <v>0</v>
      </c>
      <c r="AP56" s="44">
        <f t="shared" ref="AP56:AP61" ca="1" si="18">SUM(C56:AM56)/2+AO56</f>
        <v>0</v>
      </c>
    </row>
    <row r="57" spans="2:42" s="29" customFormat="1" ht="10.5" x14ac:dyDescent="0.25">
      <c r="B57" s="39" t="str">
        <f t="shared" ca="1" si="17"/>
        <v>Izumi</v>
      </c>
      <c r="C57" s="9">
        <f ca="1">IFERROR(INDEX(_Tbdd[Heures],Cache!C57),0)</f>
        <v>0</v>
      </c>
      <c r="D57" s="9">
        <f ca="1">IFERROR(INDEX(_Tbdd[Heures],Cache!D57),0)</f>
        <v>0</v>
      </c>
      <c r="E57" s="9">
        <f ca="1">IFERROR(INDEX(_Tbdd[Heures],Cache!E57),0)</f>
        <v>0</v>
      </c>
      <c r="F57" s="9">
        <f ca="1">IFERROR(INDEX(_Tbdd[Heures],Cache!F57),0)</f>
        <v>0</v>
      </c>
      <c r="G57" s="9">
        <f ca="1">IFERROR(INDEX(_Tbdd[Heures],Cache!G57),0)</f>
        <v>0</v>
      </c>
      <c r="H57" s="9">
        <f ca="1">IFERROR(INDEX(_Tbdd[Heures],Cache!H57),0)</f>
        <v>0</v>
      </c>
      <c r="I57" s="9">
        <f ca="1">IFERROR(INDEX(_Tbdd[Heures],Cache!I57),0)</f>
        <v>0</v>
      </c>
      <c r="J57" s="9">
        <f ca="1">IFERROR(INDEX(_Tbdd[Heures],Cache!J57),0)</f>
        <v>0</v>
      </c>
      <c r="K57" s="9">
        <f ca="1">IFERROR(INDEX(_Tbdd[Heures],Cache!K57),0)</f>
        <v>0</v>
      </c>
      <c r="L57" s="9">
        <f ca="1">IFERROR(INDEX(_Tbdd[Heures],Cache!L57),0)</f>
        <v>0</v>
      </c>
      <c r="M57" s="9">
        <f ca="1">IFERROR(INDEX(_Tbdd[Heures],Cache!M57),0)</f>
        <v>0</v>
      </c>
      <c r="N57" s="9">
        <f ca="1">IFERROR(INDEX(_Tbdd[Heures],Cache!N57),0)</f>
        <v>0</v>
      </c>
      <c r="O57" s="9">
        <f ca="1">IFERROR(INDEX(_Tbdd[Heures],Cache!O57),0)</f>
        <v>0</v>
      </c>
      <c r="P57" s="9">
        <f ca="1">IFERROR(INDEX(_Tbdd[Heures],Cache!P57),0)</f>
        <v>0</v>
      </c>
      <c r="Q57" s="9">
        <f ca="1">IFERROR(INDEX(_Tbdd[Heures],Cache!Q57),0)</f>
        <v>0</v>
      </c>
      <c r="R57" s="9">
        <f ca="1">IFERROR(INDEX(_Tbdd[Heures],Cache!R57),0)</f>
        <v>0</v>
      </c>
      <c r="S57" s="9">
        <f ca="1">IFERROR(INDEX(_Tbdd[Heures],Cache!S57),0)</f>
        <v>0</v>
      </c>
      <c r="T57" s="9">
        <f ca="1">IFERROR(INDEX(_Tbdd[Heures],Cache!T57),0)</f>
        <v>0</v>
      </c>
      <c r="U57" s="9">
        <f ca="1">IFERROR(INDEX(_Tbdd[Heures],Cache!U57),0)</f>
        <v>0</v>
      </c>
      <c r="V57" s="9">
        <f ca="1">IFERROR(INDEX(_Tbdd[Heures],Cache!V57),0)</f>
        <v>0</v>
      </c>
      <c r="W57" s="9">
        <f ca="1">IFERROR(INDEX(_Tbdd[Heures],Cache!W57),0)</f>
        <v>0</v>
      </c>
      <c r="X57" s="9">
        <f ca="1">IFERROR(INDEX(_Tbdd[Heures],Cache!X57),0)</f>
        <v>0</v>
      </c>
      <c r="Y57" s="9">
        <f ca="1">IFERROR(INDEX(_Tbdd[Heures],Cache!Y57),0)</f>
        <v>0</v>
      </c>
      <c r="Z57" s="9">
        <f ca="1">IFERROR(INDEX(_Tbdd[Heures],Cache!Z57),0)</f>
        <v>0</v>
      </c>
      <c r="AA57" s="9">
        <f ca="1">IFERROR(INDEX(_Tbdd[Heures],Cache!AA57),0)</f>
        <v>0</v>
      </c>
      <c r="AB57" s="9">
        <f ca="1">IFERROR(INDEX(_Tbdd[Heures],Cache!AB57),0)</f>
        <v>0</v>
      </c>
      <c r="AC57" s="9">
        <f ca="1">IFERROR(INDEX(_Tbdd[Heures],Cache!AC57),0)</f>
        <v>0</v>
      </c>
      <c r="AD57" s="9">
        <f ca="1">IFERROR(INDEX(_Tbdd[Heures],Cache!AD57),0)</f>
        <v>0</v>
      </c>
      <c r="AE57" s="9">
        <f ca="1">IFERROR(INDEX(_Tbdd[Heures],Cache!AE57),0)</f>
        <v>0</v>
      </c>
      <c r="AF57" s="9">
        <f ca="1">IFERROR(INDEX(_Tbdd[Heures],Cache!AF57),0)</f>
        <v>0</v>
      </c>
      <c r="AG57" s="9">
        <f ca="1">IFERROR(INDEX(_Tbdd[Heures],Cache!AG57),0)</f>
        <v>0</v>
      </c>
      <c r="AH57" s="9">
        <f ca="1">IFERROR(INDEX(_Tbdd[Heures],Cache!AH57),0)</f>
        <v>0</v>
      </c>
      <c r="AI57" s="9">
        <f ca="1">IFERROR(INDEX(_Tbdd[Heures],Cache!AI57),0)</f>
        <v>0</v>
      </c>
      <c r="AJ57" s="9">
        <f ca="1">IFERROR(INDEX(_Tbdd[Heures],Cache!AJ57),0)</f>
        <v>0</v>
      </c>
      <c r="AK57" s="9">
        <f ca="1">IFERROR(INDEX(_Tbdd[Heures],Cache!AK57),0)</f>
        <v>0</v>
      </c>
      <c r="AL57" s="9">
        <f ca="1">IFERROR(INDEX(_Tbdd[Heures],Cache!AL57),0)</f>
        <v>0</v>
      </c>
      <c r="AM57" s="9">
        <f ca="1">IFERROR(INDEX(_Tbdd[Heures],Cache!AM57),0)</f>
        <v>0</v>
      </c>
      <c r="AN57" s="44" t="str">
        <f ca="1">IFERROR(INDEX(_Tbdd[Motif],Cache!AN57),"")</f>
        <v/>
      </c>
      <c r="AO57" s="44">
        <f ca="1">IFERROR(INDEX(_Tbdd[Heures],Cache!AN57),0)</f>
        <v>0</v>
      </c>
      <c r="AP57" s="44">
        <f t="shared" ca="1" si="18"/>
        <v>0</v>
      </c>
    </row>
    <row r="58" spans="2:42" s="29" customFormat="1" ht="10.5" x14ac:dyDescent="0.25">
      <c r="B58" s="40" t="str">
        <f t="shared" ca="1" si="17"/>
        <v>Naho</v>
      </c>
      <c r="C58" s="9">
        <f ca="1">IFERROR(INDEX(_Tbdd[Heures],Cache!C58),0)</f>
        <v>0</v>
      </c>
      <c r="D58" s="9">
        <f ca="1">IFERROR(INDEX(_Tbdd[Heures],Cache!D58),0)</f>
        <v>0</v>
      </c>
      <c r="E58" s="9">
        <f ca="1">IFERROR(INDEX(_Tbdd[Heures],Cache!E58),0)</f>
        <v>0</v>
      </c>
      <c r="F58" s="9">
        <f ca="1">IFERROR(INDEX(_Tbdd[Heures],Cache!F58),0)</f>
        <v>0</v>
      </c>
      <c r="G58" s="9">
        <f ca="1">IFERROR(INDEX(_Tbdd[Heures],Cache!G58),0)</f>
        <v>0</v>
      </c>
      <c r="H58" s="9">
        <f ca="1">IFERROR(INDEX(_Tbdd[Heures],Cache!H58),0)</f>
        <v>0</v>
      </c>
      <c r="I58" s="9">
        <f ca="1">IFERROR(INDEX(_Tbdd[Heures],Cache!I58),0)</f>
        <v>0</v>
      </c>
      <c r="J58" s="9">
        <f ca="1">IFERROR(INDEX(_Tbdd[Heures],Cache!J58),0)</f>
        <v>0</v>
      </c>
      <c r="K58" s="9">
        <f ca="1">IFERROR(INDEX(_Tbdd[Heures],Cache!K58),0)</f>
        <v>0</v>
      </c>
      <c r="L58" s="9">
        <f ca="1">IFERROR(INDEX(_Tbdd[Heures],Cache!L58),0)</f>
        <v>0</v>
      </c>
      <c r="M58" s="9">
        <f ca="1">IFERROR(INDEX(_Tbdd[Heures],Cache!M58),0)</f>
        <v>0</v>
      </c>
      <c r="N58" s="9">
        <f ca="1">IFERROR(INDEX(_Tbdd[Heures],Cache!N58),0)</f>
        <v>0</v>
      </c>
      <c r="O58" s="9">
        <f ca="1">IFERROR(INDEX(_Tbdd[Heures],Cache!O58),0)</f>
        <v>0</v>
      </c>
      <c r="P58" s="9">
        <f ca="1">IFERROR(INDEX(_Tbdd[Heures],Cache!P58),0)</f>
        <v>0</v>
      </c>
      <c r="Q58" s="9">
        <f ca="1">IFERROR(INDEX(_Tbdd[Heures],Cache!Q58),0)</f>
        <v>0</v>
      </c>
      <c r="R58" s="9">
        <f ca="1">IFERROR(INDEX(_Tbdd[Heures],Cache!R58),0)</f>
        <v>0</v>
      </c>
      <c r="S58" s="9">
        <f ca="1">IFERROR(INDEX(_Tbdd[Heures],Cache!S58),0)</f>
        <v>0</v>
      </c>
      <c r="T58" s="9">
        <f ca="1">IFERROR(INDEX(_Tbdd[Heures],Cache!T58),0)</f>
        <v>0</v>
      </c>
      <c r="U58" s="9">
        <f ca="1">IFERROR(INDEX(_Tbdd[Heures],Cache!U58),0)</f>
        <v>0</v>
      </c>
      <c r="V58" s="9">
        <f ca="1">IFERROR(INDEX(_Tbdd[Heures],Cache!V58),0)</f>
        <v>0</v>
      </c>
      <c r="W58" s="9">
        <f ca="1">IFERROR(INDEX(_Tbdd[Heures],Cache!W58),0)</f>
        <v>0</v>
      </c>
      <c r="X58" s="9">
        <f ca="1">IFERROR(INDEX(_Tbdd[Heures],Cache!X58),0)</f>
        <v>0</v>
      </c>
      <c r="Y58" s="9">
        <f ca="1">IFERROR(INDEX(_Tbdd[Heures],Cache!Y58),0)</f>
        <v>0</v>
      </c>
      <c r="Z58" s="9">
        <f ca="1">IFERROR(INDEX(_Tbdd[Heures],Cache!Z58),0)</f>
        <v>0</v>
      </c>
      <c r="AA58" s="9">
        <f ca="1">IFERROR(INDEX(_Tbdd[Heures],Cache!AA58),0)</f>
        <v>0</v>
      </c>
      <c r="AB58" s="9">
        <f ca="1">IFERROR(INDEX(_Tbdd[Heures],Cache!AB58),0)</f>
        <v>0</v>
      </c>
      <c r="AC58" s="9">
        <f ca="1">IFERROR(INDEX(_Tbdd[Heures],Cache!AC58),0)</f>
        <v>0</v>
      </c>
      <c r="AD58" s="9">
        <f ca="1">IFERROR(INDEX(_Tbdd[Heures],Cache!AD58),0)</f>
        <v>0</v>
      </c>
      <c r="AE58" s="9">
        <f ca="1">IFERROR(INDEX(_Tbdd[Heures],Cache!AE58),0)</f>
        <v>0</v>
      </c>
      <c r="AF58" s="9">
        <f ca="1">IFERROR(INDEX(_Tbdd[Heures],Cache!AF58),0)</f>
        <v>0</v>
      </c>
      <c r="AG58" s="9">
        <f ca="1">IFERROR(INDEX(_Tbdd[Heures],Cache!AG58),0)</f>
        <v>0</v>
      </c>
      <c r="AH58" s="9">
        <f ca="1">IFERROR(INDEX(_Tbdd[Heures],Cache!AH58),0)</f>
        <v>0</v>
      </c>
      <c r="AI58" s="9">
        <f ca="1">IFERROR(INDEX(_Tbdd[Heures],Cache!AI58),0)</f>
        <v>0</v>
      </c>
      <c r="AJ58" s="9">
        <f ca="1">IFERROR(INDEX(_Tbdd[Heures],Cache!AJ58),0)</f>
        <v>0</v>
      </c>
      <c r="AK58" s="9">
        <f ca="1">IFERROR(INDEX(_Tbdd[Heures],Cache!AK58),0)</f>
        <v>0</v>
      </c>
      <c r="AL58" s="9">
        <f ca="1">IFERROR(INDEX(_Tbdd[Heures],Cache!AL58),0)</f>
        <v>0</v>
      </c>
      <c r="AM58" s="9">
        <f ca="1">IFERROR(INDEX(_Tbdd[Heures],Cache!AM58),0)</f>
        <v>0</v>
      </c>
      <c r="AN58" s="44" t="str">
        <f ca="1">IFERROR(INDEX(_Tbdd[Motif],Cache!AN58),"")</f>
        <v/>
      </c>
      <c r="AO58" s="44">
        <f ca="1">IFERROR(INDEX(_Tbdd[Heures],Cache!AN58),0)</f>
        <v>0</v>
      </c>
      <c r="AP58" s="44">
        <f t="shared" ca="1" si="18"/>
        <v>0</v>
      </c>
    </row>
    <row r="59" spans="2:42" s="29" customFormat="1" ht="10.5" x14ac:dyDescent="0.25">
      <c r="B59" s="41" t="str">
        <f t="shared" ca="1" si="17"/>
        <v/>
      </c>
      <c r="C59" s="9">
        <f ca="1">IFERROR(INDEX(_Tbdd[Heures],Cache!C59),0)</f>
        <v>0</v>
      </c>
      <c r="D59" s="9">
        <f ca="1">IFERROR(INDEX(_Tbdd[Heures],Cache!D59),0)</f>
        <v>0</v>
      </c>
      <c r="E59" s="9">
        <f ca="1">IFERROR(INDEX(_Tbdd[Heures],Cache!E59),0)</f>
        <v>0</v>
      </c>
      <c r="F59" s="9">
        <f ca="1">IFERROR(INDEX(_Tbdd[Heures],Cache!F59),0)</f>
        <v>0</v>
      </c>
      <c r="G59" s="9">
        <f ca="1">IFERROR(INDEX(_Tbdd[Heures],Cache!G59),0)</f>
        <v>0</v>
      </c>
      <c r="H59" s="9">
        <f ca="1">IFERROR(INDEX(_Tbdd[Heures],Cache!H59),0)</f>
        <v>0</v>
      </c>
      <c r="I59" s="9">
        <f ca="1">IFERROR(INDEX(_Tbdd[Heures],Cache!I59),0)</f>
        <v>0</v>
      </c>
      <c r="J59" s="9">
        <f ca="1">IFERROR(INDEX(_Tbdd[Heures],Cache!J59),0)</f>
        <v>0</v>
      </c>
      <c r="K59" s="9">
        <f ca="1">IFERROR(INDEX(_Tbdd[Heures],Cache!K59),0)</f>
        <v>0</v>
      </c>
      <c r="L59" s="9">
        <f ca="1">IFERROR(INDEX(_Tbdd[Heures],Cache!L59),0)</f>
        <v>0</v>
      </c>
      <c r="M59" s="9">
        <f ca="1">IFERROR(INDEX(_Tbdd[Heures],Cache!M59),0)</f>
        <v>0</v>
      </c>
      <c r="N59" s="9">
        <f ca="1">IFERROR(INDEX(_Tbdd[Heures],Cache!N59),0)</f>
        <v>0</v>
      </c>
      <c r="O59" s="9">
        <f ca="1">IFERROR(INDEX(_Tbdd[Heures],Cache!O59),0)</f>
        <v>0</v>
      </c>
      <c r="P59" s="9">
        <f ca="1">IFERROR(INDEX(_Tbdd[Heures],Cache!P59),0)</f>
        <v>0</v>
      </c>
      <c r="Q59" s="9">
        <f ca="1">IFERROR(INDEX(_Tbdd[Heures],Cache!Q59),0)</f>
        <v>0</v>
      </c>
      <c r="R59" s="9">
        <f ca="1">IFERROR(INDEX(_Tbdd[Heures],Cache!R59),0)</f>
        <v>0</v>
      </c>
      <c r="S59" s="9">
        <f ca="1">IFERROR(INDEX(_Tbdd[Heures],Cache!S59),0)</f>
        <v>0</v>
      </c>
      <c r="T59" s="9">
        <f ca="1">IFERROR(INDEX(_Tbdd[Heures],Cache!T59),0)</f>
        <v>0</v>
      </c>
      <c r="U59" s="9">
        <f ca="1">IFERROR(INDEX(_Tbdd[Heures],Cache!U59),0)</f>
        <v>0</v>
      </c>
      <c r="V59" s="9">
        <f ca="1">IFERROR(INDEX(_Tbdd[Heures],Cache!V59),0)</f>
        <v>0</v>
      </c>
      <c r="W59" s="9">
        <f ca="1">IFERROR(INDEX(_Tbdd[Heures],Cache!W59),0)</f>
        <v>0</v>
      </c>
      <c r="X59" s="9">
        <f ca="1">IFERROR(INDEX(_Tbdd[Heures],Cache!X59),0)</f>
        <v>0</v>
      </c>
      <c r="Y59" s="9">
        <f ca="1">IFERROR(INDEX(_Tbdd[Heures],Cache!Y59),0)</f>
        <v>0</v>
      </c>
      <c r="Z59" s="9">
        <f ca="1">IFERROR(INDEX(_Tbdd[Heures],Cache!Z59),0)</f>
        <v>0</v>
      </c>
      <c r="AA59" s="9">
        <f ca="1">IFERROR(INDEX(_Tbdd[Heures],Cache!AA59),0)</f>
        <v>0</v>
      </c>
      <c r="AB59" s="9">
        <f ca="1">IFERROR(INDEX(_Tbdd[Heures],Cache!AB59),0)</f>
        <v>0</v>
      </c>
      <c r="AC59" s="9">
        <f ca="1">IFERROR(INDEX(_Tbdd[Heures],Cache!AC59),0)</f>
        <v>0</v>
      </c>
      <c r="AD59" s="9">
        <f ca="1">IFERROR(INDEX(_Tbdd[Heures],Cache!AD59),0)</f>
        <v>0</v>
      </c>
      <c r="AE59" s="9">
        <f ca="1">IFERROR(INDEX(_Tbdd[Heures],Cache!AE59),0)</f>
        <v>0</v>
      </c>
      <c r="AF59" s="9">
        <f ca="1">IFERROR(INDEX(_Tbdd[Heures],Cache!AF59),0)</f>
        <v>0</v>
      </c>
      <c r="AG59" s="9">
        <f ca="1">IFERROR(INDEX(_Tbdd[Heures],Cache!AG59),0)</f>
        <v>0</v>
      </c>
      <c r="AH59" s="9">
        <f ca="1">IFERROR(INDEX(_Tbdd[Heures],Cache!AH59),0)</f>
        <v>0</v>
      </c>
      <c r="AI59" s="9">
        <f ca="1">IFERROR(INDEX(_Tbdd[Heures],Cache!AI59),0)</f>
        <v>0</v>
      </c>
      <c r="AJ59" s="9">
        <f ca="1">IFERROR(INDEX(_Tbdd[Heures],Cache!AJ59),0)</f>
        <v>0</v>
      </c>
      <c r="AK59" s="9">
        <f ca="1">IFERROR(INDEX(_Tbdd[Heures],Cache!AK59),0)</f>
        <v>0</v>
      </c>
      <c r="AL59" s="9">
        <f ca="1">IFERROR(INDEX(_Tbdd[Heures],Cache!AL59),0)</f>
        <v>0</v>
      </c>
      <c r="AM59" s="9">
        <f ca="1">IFERROR(INDEX(_Tbdd[Heures],Cache!AM59),0)</f>
        <v>0</v>
      </c>
      <c r="AN59" s="44" t="str">
        <f ca="1">IFERROR(INDEX(_Tbdd[Motif],Cache!AN59),"")</f>
        <v/>
      </c>
      <c r="AO59" s="44">
        <f ca="1">IFERROR(INDEX(_Tbdd[Heures],Cache!AN59),0)</f>
        <v>0</v>
      </c>
      <c r="AP59" s="44">
        <f t="shared" ca="1" si="18"/>
        <v>0</v>
      </c>
    </row>
    <row r="60" spans="2:42" s="29" customFormat="1" ht="10.5" x14ac:dyDescent="0.25">
      <c r="B60" s="42" t="str">
        <f t="shared" ca="1" si="17"/>
        <v/>
      </c>
      <c r="C60" s="9">
        <f ca="1">IFERROR(INDEX(_Tbdd[Heures],Cache!C60),0)</f>
        <v>0</v>
      </c>
      <c r="D60" s="9">
        <f ca="1">IFERROR(INDEX(_Tbdd[Heures],Cache!D60),0)</f>
        <v>0</v>
      </c>
      <c r="E60" s="9">
        <f ca="1">IFERROR(INDEX(_Tbdd[Heures],Cache!E60),0)</f>
        <v>0</v>
      </c>
      <c r="F60" s="9">
        <f ca="1">IFERROR(INDEX(_Tbdd[Heures],Cache!F60),0)</f>
        <v>0</v>
      </c>
      <c r="G60" s="9">
        <f ca="1">IFERROR(INDEX(_Tbdd[Heures],Cache!G60),0)</f>
        <v>0</v>
      </c>
      <c r="H60" s="9">
        <f ca="1">IFERROR(INDEX(_Tbdd[Heures],Cache!H60),0)</f>
        <v>0</v>
      </c>
      <c r="I60" s="9">
        <f ca="1">IFERROR(INDEX(_Tbdd[Heures],Cache!I60),0)</f>
        <v>0</v>
      </c>
      <c r="J60" s="9">
        <f ca="1">IFERROR(INDEX(_Tbdd[Heures],Cache!J60),0)</f>
        <v>0</v>
      </c>
      <c r="K60" s="9">
        <f ca="1">IFERROR(INDEX(_Tbdd[Heures],Cache!K60),0)</f>
        <v>0</v>
      </c>
      <c r="L60" s="9">
        <f ca="1">IFERROR(INDEX(_Tbdd[Heures],Cache!L60),0)</f>
        <v>0</v>
      </c>
      <c r="M60" s="9">
        <f ca="1">IFERROR(INDEX(_Tbdd[Heures],Cache!M60),0)</f>
        <v>0</v>
      </c>
      <c r="N60" s="9">
        <f ca="1">IFERROR(INDEX(_Tbdd[Heures],Cache!N60),0)</f>
        <v>0</v>
      </c>
      <c r="O60" s="9">
        <f ca="1">IFERROR(INDEX(_Tbdd[Heures],Cache!O60),0)</f>
        <v>0</v>
      </c>
      <c r="P60" s="9">
        <f ca="1">IFERROR(INDEX(_Tbdd[Heures],Cache!P60),0)</f>
        <v>0</v>
      </c>
      <c r="Q60" s="9">
        <f ca="1">IFERROR(INDEX(_Tbdd[Heures],Cache!Q60),0)</f>
        <v>0</v>
      </c>
      <c r="R60" s="9">
        <f ca="1">IFERROR(INDEX(_Tbdd[Heures],Cache!R60),0)</f>
        <v>0</v>
      </c>
      <c r="S60" s="9">
        <f ca="1">IFERROR(INDEX(_Tbdd[Heures],Cache!S60),0)</f>
        <v>0</v>
      </c>
      <c r="T60" s="9">
        <f ca="1">IFERROR(INDEX(_Tbdd[Heures],Cache!T60),0)</f>
        <v>0</v>
      </c>
      <c r="U60" s="9">
        <f ca="1">IFERROR(INDEX(_Tbdd[Heures],Cache!U60),0)</f>
        <v>0</v>
      </c>
      <c r="V60" s="9">
        <f ca="1">IFERROR(INDEX(_Tbdd[Heures],Cache!V60),0)</f>
        <v>0</v>
      </c>
      <c r="W60" s="9">
        <f ca="1">IFERROR(INDEX(_Tbdd[Heures],Cache!W60),0)</f>
        <v>0</v>
      </c>
      <c r="X60" s="9">
        <f ca="1">IFERROR(INDEX(_Tbdd[Heures],Cache!X60),0)</f>
        <v>0</v>
      </c>
      <c r="Y60" s="9">
        <f ca="1">IFERROR(INDEX(_Tbdd[Heures],Cache!Y60),0)</f>
        <v>0</v>
      </c>
      <c r="Z60" s="9">
        <f ca="1">IFERROR(INDEX(_Tbdd[Heures],Cache!Z60),0)</f>
        <v>0</v>
      </c>
      <c r="AA60" s="9">
        <f ca="1">IFERROR(INDEX(_Tbdd[Heures],Cache!AA60),0)</f>
        <v>0</v>
      </c>
      <c r="AB60" s="9">
        <f ca="1">IFERROR(INDEX(_Tbdd[Heures],Cache!AB60),0)</f>
        <v>0</v>
      </c>
      <c r="AC60" s="9">
        <f ca="1">IFERROR(INDEX(_Tbdd[Heures],Cache!AC60),0)</f>
        <v>0</v>
      </c>
      <c r="AD60" s="9">
        <f ca="1">IFERROR(INDEX(_Tbdd[Heures],Cache!AD60),0)</f>
        <v>0</v>
      </c>
      <c r="AE60" s="9">
        <f ca="1">IFERROR(INDEX(_Tbdd[Heures],Cache!AE60),0)</f>
        <v>0</v>
      </c>
      <c r="AF60" s="9">
        <f ca="1">IFERROR(INDEX(_Tbdd[Heures],Cache!AF60),0)</f>
        <v>0</v>
      </c>
      <c r="AG60" s="9">
        <f ca="1">IFERROR(INDEX(_Tbdd[Heures],Cache!AG60),0)</f>
        <v>0</v>
      </c>
      <c r="AH60" s="9">
        <f ca="1">IFERROR(INDEX(_Tbdd[Heures],Cache!AH60),0)</f>
        <v>0</v>
      </c>
      <c r="AI60" s="9">
        <f ca="1">IFERROR(INDEX(_Tbdd[Heures],Cache!AI60),0)</f>
        <v>0</v>
      </c>
      <c r="AJ60" s="9">
        <f ca="1">IFERROR(INDEX(_Tbdd[Heures],Cache!AJ60),0)</f>
        <v>0</v>
      </c>
      <c r="AK60" s="9">
        <f ca="1">IFERROR(INDEX(_Tbdd[Heures],Cache!AK60),0)</f>
        <v>0</v>
      </c>
      <c r="AL60" s="9">
        <f ca="1">IFERROR(INDEX(_Tbdd[Heures],Cache!AL60),0)</f>
        <v>0</v>
      </c>
      <c r="AM60" s="9">
        <f ca="1">IFERROR(INDEX(_Tbdd[Heures],Cache!AM60),0)</f>
        <v>0</v>
      </c>
      <c r="AN60" s="44" t="str">
        <f ca="1">IFERROR(INDEX(_Tbdd[Motif],Cache!AN60),"")</f>
        <v/>
      </c>
      <c r="AO60" s="44">
        <f ca="1">IFERROR(INDEX(_Tbdd[Heures],Cache!AN60),0)</f>
        <v>0</v>
      </c>
      <c r="AP60" s="44">
        <f t="shared" ca="1" si="18"/>
        <v>0</v>
      </c>
    </row>
    <row r="61" spans="2:42" s="29" customFormat="1" ht="10.5" x14ac:dyDescent="0.25">
      <c r="B61" s="43" t="str">
        <f t="shared" ca="1" si="17"/>
        <v/>
      </c>
      <c r="C61" s="9">
        <f ca="1">IFERROR(INDEX(_Tbdd[Heures],Cache!C61),0)</f>
        <v>0</v>
      </c>
      <c r="D61" s="9">
        <f ca="1">IFERROR(INDEX(_Tbdd[Heures],Cache!D61),0)</f>
        <v>0</v>
      </c>
      <c r="E61" s="9">
        <f ca="1">IFERROR(INDEX(_Tbdd[Heures],Cache!E61),0)</f>
        <v>0</v>
      </c>
      <c r="F61" s="9">
        <f ca="1">IFERROR(INDEX(_Tbdd[Heures],Cache!F61),0)</f>
        <v>0</v>
      </c>
      <c r="G61" s="9">
        <f ca="1">IFERROR(INDEX(_Tbdd[Heures],Cache!G61),0)</f>
        <v>0</v>
      </c>
      <c r="H61" s="9">
        <f ca="1">IFERROR(INDEX(_Tbdd[Heures],Cache!H61),0)</f>
        <v>0</v>
      </c>
      <c r="I61" s="9">
        <f ca="1">IFERROR(INDEX(_Tbdd[Heures],Cache!I61),0)</f>
        <v>0</v>
      </c>
      <c r="J61" s="9">
        <f ca="1">IFERROR(INDEX(_Tbdd[Heures],Cache!J61),0)</f>
        <v>0</v>
      </c>
      <c r="K61" s="9">
        <f ca="1">IFERROR(INDEX(_Tbdd[Heures],Cache!K61),0)</f>
        <v>0</v>
      </c>
      <c r="L61" s="9">
        <f ca="1">IFERROR(INDEX(_Tbdd[Heures],Cache!L61),0)</f>
        <v>0</v>
      </c>
      <c r="M61" s="9">
        <f ca="1">IFERROR(INDEX(_Tbdd[Heures],Cache!M61),0)</f>
        <v>0</v>
      </c>
      <c r="N61" s="9">
        <f ca="1">IFERROR(INDEX(_Tbdd[Heures],Cache!N61),0)</f>
        <v>0</v>
      </c>
      <c r="O61" s="9">
        <f ca="1">IFERROR(INDEX(_Tbdd[Heures],Cache!O61),0)</f>
        <v>0</v>
      </c>
      <c r="P61" s="9">
        <f ca="1">IFERROR(INDEX(_Tbdd[Heures],Cache!P61),0)</f>
        <v>0</v>
      </c>
      <c r="Q61" s="9">
        <f ca="1">IFERROR(INDEX(_Tbdd[Heures],Cache!Q61),0)</f>
        <v>0</v>
      </c>
      <c r="R61" s="9">
        <f ca="1">IFERROR(INDEX(_Tbdd[Heures],Cache!R61),0)</f>
        <v>0</v>
      </c>
      <c r="S61" s="9">
        <f ca="1">IFERROR(INDEX(_Tbdd[Heures],Cache!S61),0)</f>
        <v>0</v>
      </c>
      <c r="T61" s="9">
        <f ca="1">IFERROR(INDEX(_Tbdd[Heures],Cache!T61),0)</f>
        <v>0</v>
      </c>
      <c r="U61" s="9">
        <f ca="1">IFERROR(INDEX(_Tbdd[Heures],Cache!U61),0)</f>
        <v>0</v>
      </c>
      <c r="V61" s="9">
        <f ca="1">IFERROR(INDEX(_Tbdd[Heures],Cache!V61),0)</f>
        <v>0</v>
      </c>
      <c r="W61" s="9">
        <f ca="1">IFERROR(INDEX(_Tbdd[Heures],Cache!W61),0)</f>
        <v>0</v>
      </c>
      <c r="X61" s="9">
        <f ca="1">IFERROR(INDEX(_Tbdd[Heures],Cache!X61),0)</f>
        <v>0</v>
      </c>
      <c r="Y61" s="9">
        <f ca="1">IFERROR(INDEX(_Tbdd[Heures],Cache!Y61),0)</f>
        <v>0</v>
      </c>
      <c r="Z61" s="9">
        <f ca="1">IFERROR(INDEX(_Tbdd[Heures],Cache!Z61),0)</f>
        <v>0</v>
      </c>
      <c r="AA61" s="9">
        <f ca="1">IFERROR(INDEX(_Tbdd[Heures],Cache!AA61),0)</f>
        <v>0</v>
      </c>
      <c r="AB61" s="9">
        <f ca="1">IFERROR(INDEX(_Tbdd[Heures],Cache!AB61),0)</f>
        <v>0</v>
      </c>
      <c r="AC61" s="9">
        <f ca="1">IFERROR(INDEX(_Tbdd[Heures],Cache!AC61),0)</f>
        <v>0</v>
      </c>
      <c r="AD61" s="9">
        <f ca="1">IFERROR(INDEX(_Tbdd[Heures],Cache!AD61),0)</f>
        <v>0</v>
      </c>
      <c r="AE61" s="9">
        <f ca="1">IFERROR(INDEX(_Tbdd[Heures],Cache!AE61),0)</f>
        <v>0</v>
      </c>
      <c r="AF61" s="9">
        <f ca="1">IFERROR(INDEX(_Tbdd[Heures],Cache!AF61),0)</f>
        <v>0</v>
      </c>
      <c r="AG61" s="9">
        <f ca="1">IFERROR(INDEX(_Tbdd[Heures],Cache!AG61),0)</f>
        <v>0</v>
      </c>
      <c r="AH61" s="9">
        <f ca="1">IFERROR(INDEX(_Tbdd[Heures],Cache!AH61),0)</f>
        <v>0</v>
      </c>
      <c r="AI61" s="9">
        <f ca="1">IFERROR(INDEX(_Tbdd[Heures],Cache!AI61),0)</f>
        <v>0</v>
      </c>
      <c r="AJ61" s="9">
        <f ca="1">IFERROR(INDEX(_Tbdd[Heures],Cache!AJ61),0)</f>
        <v>0</v>
      </c>
      <c r="AK61" s="9">
        <f ca="1">IFERROR(INDEX(_Tbdd[Heures],Cache!AK61),0)</f>
        <v>0</v>
      </c>
      <c r="AL61" s="9">
        <f ca="1">IFERROR(INDEX(_Tbdd[Heures],Cache!AL61),0)</f>
        <v>0</v>
      </c>
      <c r="AM61" s="9">
        <f ca="1">IFERROR(INDEX(_Tbdd[Heures],Cache!AM61),0)</f>
        <v>0</v>
      </c>
      <c r="AN61" s="44" t="str">
        <f ca="1">IFERROR(INDEX(_Tbdd[Motif],Cache!AN61),"")</f>
        <v/>
      </c>
      <c r="AO61" s="44">
        <f ca="1">IFERROR(INDEX(_Tbdd[Heures],Cache!AN61),0)</f>
        <v>0</v>
      </c>
      <c r="AP61" s="44">
        <f t="shared" ca="1" si="18"/>
        <v>0</v>
      </c>
    </row>
    <row r="64" spans="2:42" x14ac:dyDescent="0.3">
      <c r="E64" s="11"/>
      <c r="H64" s="11"/>
      <c r="K64" s="11"/>
      <c r="N64" s="11"/>
      <c r="Q64" s="11"/>
      <c r="T64" s="11"/>
      <c r="W64" s="11"/>
      <c r="Y64" s="10"/>
      <c r="Z64" s="11"/>
      <c r="AA64" s="10"/>
      <c r="AB64" s="10"/>
      <c r="AC64" s="11"/>
      <c r="AD64" s="10"/>
      <c r="AE64" s="10"/>
      <c r="AF64" s="11"/>
      <c r="AI64" s="11"/>
      <c r="AL64" s="11"/>
    </row>
    <row r="65" spans="5:36" x14ac:dyDescent="0.3"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T65" s="11"/>
      <c r="W65" s="11"/>
      <c r="Y65" s="10"/>
      <c r="Z65" s="10"/>
      <c r="AA65" s="10"/>
      <c r="AB65" s="10"/>
      <c r="AC65" s="10"/>
      <c r="AD65" s="10"/>
      <c r="AE65" s="10"/>
      <c r="AF65" s="10"/>
      <c r="AG65" s="11"/>
      <c r="AJ65" s="11"/>
    </row>
  </sheetData>
  <mergeCells count="21">
    <mergeCell ref="Z3:AA3"/>
    <mergeCell ref="Z4:AA4"/>
    <mergeCell ref="Z2:AA2"/>
    <mergeCell ref="P3:Q3"/>
    <mergeCell ref="P4:Q4"/>
    <mergeCell ref="R3:S3"/>
    <mergeCell ref="R4:S4"/>
    <mergeCell ref="T3:U3"/>
    <mergeCell ref="T4:U4"/>
    <mergeCell ref="V3:W3"/>
    <mergeCell ref="V4:W4"/>
    <mergeCell ref="I2:O2"/>
    <mergeCell ref="I3:O3"/>
    <mergeCell ref="I4:O4"/>
    <mergeCell ref="X3:Y3"/>
    <mergeCell ref="X4:Y4"/>
    <mergeCell ref="P2:Q2"/>
    <mergeCell ref="R2:S2"/>
    <mergeCell ref="T2:U2"/>
    <mergeCell ref="V2:W2"/>
    <mergeCell ref="X2:Y2"/>
  </mergeCells>
  <phoneticPr fontId="1" type="noConversion"/>
  <conditionalFormatting sqref="C9:AM9">
    <cfRule type="cellIs" dxfId="20" priority="204" operator="notEqual">
      <formula>0</formula>
    </cfRule>
  </conditionalFormatting>
  <conditionalFormatting sqref="C10:AM10">
    <cfRule type="cellIs" dxfId="19" priority="202" operator="notEqual">
      <formula>0</formula>
    </cfRule>
  </conditionalFormatting>
  <conditionalFormatting sqref="C11:AM11">
    <cfRule type="cellIs" dxfId="18" priority="201" operator="notEqual">
      <formula>0</formula>
    </cfRule>
  </conditionalFormatting>
  <conditionalFormatting sqref="C12:AM12">
    <cfRule type="cellIs" dxfId="17" priority="200" operator="notEqual">
      <formula>0</formula>
    </cfRule>
  </conditionalFormatting>
  <conditionalFormatting sqref="C13:AM13">
    <cfRule type="cellIs" dxfId="16" priority="199" operator="notEqual">
      <formula>0</formula>
    </cfRule>
  </conditionalFormatting>
  <conditionalFormatting sqref="I8:W13">
    <cfRule type="expression" dxfId="15" priority="64">
      <formula>AND($AN8&lt;&gt;"",$AN8&lt;&gt;0,$AO8=7)</formula>
    </cfRule>
  </conditionalFormatting>
  <conditionalFormatting sqref="C8:AM13">
    <cfRule type="expression" dxfId="14" priority="198">
      <formula>AND($AN8&lt;&gt;"",$AN8&lt;&gt;0,$AO8=0)</formula>
    </cfRule>
  </conditionalFormatting>
  <conditionalFormatting sqref="C8:AM8">
    <cfRule type="cellIs" dxfId="13" priority="205" operator="notEqual">
      <formula>0</formula>
    </cfRule>
  </conditionalFormatting>
  <conditionalFormatting sqref="C57:AM57 C49:AM49 C41:AM41 C33:AM33 C25:AM25 C17:AM17">
    <cfRule type="cellIs" dxfId="12" priority="7" operator="notEqual">
      <formula>0</formula>
    </cfRule>
  </conditionalFormatting>
  <conditionalFormatting sqref="C58:AM58 C50:AM50 C42:AM42 C34:AM34 C26:AM26 C18:AM18">
    <cfRule type="cellIs" dxfId="11" priority="6" operator="notEqual">
      <formula>0</formula>
    </cfRule>
  </conditionalFormatting>
  <conditionalFormatting sqref="C59:AM59 C51:AM51 C43:AM43 C35:AM35 C27:AM27 C19:AM19">
    <cfRule type="cellIs" dxfId="10" priority="5" operator="notEqual">
      <formula>0</formula>
    </cfRule>
  </conditionalFormatting>
  <conditionalFormatting sqref="C60:AM60 C52:AM52 C44:AM44 C36:AM36 C28:AM28 C20:AM20">
    <cfRule type="cellIs" dxfId="9" priority="4" operator="notEqual">
      <formula>0</formula>
    </cfRule>
  </conditionalFormatting>
  <conditionalFormatting sqref="C61:AM61 C53:AM53 C45:AM45 C37:AM37 C29:AM29 C21:AM21">
    <cfRule type="cellIs" dxfId="8" priority="3" operator="notEqual">
      <formula>0</formula>
    </cfRule>
  </conditionalFormatting>
  <conditionalFormatting sqref="I56:W61 I48:W53 I40:W45 I32:W37 I24:W29 I16:W21">
    <cfRule type="expression" dxfId="7" priority="1">
      <formula>AND($AN16&lt;&gt;"",$AN16&lt;&gt;0,$AO16=7)</formula>
    </cfRule>
  </conditionalFormatting>
  <conditionalFormatting sqref="C56:AM61 C48:AM53 C40:AM45 C32:AM37 C24:AM29 C16:AM21">
    <cfRule type="expression" dxfId="6" priority="2">
      <formula>AND($AN16&lt;&gt;"",$AN16&lt;&gt;0,$AO16=0)</formula>
    </cfRule>
  </conditionalFormatting>
  <conditionalFormatting sqref="C56:AM56 C48:AM48 C40:AM40 C32:AM32 C24:AM24 C16:AM16">
    <cfRule type="cellIs" dxfId="5" priority="8" operator="notEqual">
      <formula>0</formula>
    </cfRule>
  </conditionalFormatting>
  <dataValidations count="2">
    <dataValidation type="whole" allowBlank="1" showInputMessage="1" showErrorMessage="1" sqref="B2">
      <formula1>2019</formula1>
      <formula2>2099</formula2>
    </dataValidation>
    <dataValidation type="whole" allowBlank="1" showInputMessage="1" showErrorMessage="1" sqref="E2 H2:I2 P2 R2 T2 X2 V2">
      <formula1>1</formula1>
      <formula2>53</formula2>
    </dataValidation>
  </dataValidations>
  <printOptions horizontalCentered="1"/>
  <pageMargins left="0.6" right="0.6" top="0.75" bottom="0.75" header="0.5" footer="0.5"/>
  <pageSetup scale="72" fitToHeight="0" orientation="landscape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7:AN61"/>
  <sheetViews>
    <sheetView topLeftCell="Q10" zoomScale="80" zoomScaleNormal="80" workbookViewId="0">
      <selection activeCell="AN8" sqref="AN8"/>
    </sheetView>
  </sheetViews>
  <sheetFormatPr baseColWidth="10" defaultColWidth="9.19921875" defaultRowHeight="13" x14ac:dyDescent="0.3"/>
  <cols>
    <col min="2" max="2" width="21" customWidth="1"/>
  </cols>
  <sheetData>
    <row r="7" spans="2:40" x14ac:dyDescent="0.3">
      <c r="B7" s="13">
        <f>'Semaine 2019-41'!B7</f>
        <v>43745</v>
      </c>
      <c r="C7" s="12">
        <f>'Semaine 2019-41'!C7</f>
        <v>0.29166666666666669</v>
      </c>
      <c r="D7" s="12">
        <f>'Semaine 2019-41'!D7</f>
        <v>0.3125</v>
      </c>
      <c r="E7" s="12">
        <f>'Semaine 2019-41'!E7</f>
        <v>0.33333333333333298</v>
      </c>
      <c r="F7" s="12">
        <f>'Semaine 2019-41'!F7</f>
        <v>0.35416666666666702</v>
      </c>
      <c r="G7" s="12">
        <f>'Semaine 2019-41'!G7</f>
        <v>0.375</v>
      </c>
      <c r="H7" s="12">
        <f>'Semaine 2019-41'!H7</f>
        <v>0.39583333333333398</v>
      </c>
      <c r="I7" s="12">
        <f>'Semaine 2019-41'!I7</f>
        <v>0.41666666666666702</v>
      </c>
      <c r="J7" s="12">
        <f>'Semaine 2019-41'!J7</f>
        <v>0.4375</v>
      </c>
      <c r="K7" s="12">
        <f>'Semaine 2019-41'!K7</f>
        <v>0.45833333333333398</v>
      </c>
      <c r="L7" s="12">
        <f>'Semaine 2019-41'!L7</f>
        <v>0.47916666666666702</v>
      </c>
      <c r="M7" s="12">
        <f>'Semaine 2019-41'!M7</f>
        <v>0.5</v>
      </c>
      <c r="N7" s="12">
        <f>'Semaine 2019-41'!N7</f>
        <v>0.52083333333333304</v>
      </c>
      <c r="O7" s="12">
        <f>'Semaine 2019-41'!O7</f>
        <v>0.54166666666666696</v>
      </c>
      <c r="P7" s="12">
        <f>'Semaine 2019-41'!P7</f>
        <v>0.5625</v>
      </c>
      <c r="Q7" s="12">
        <f>'Semaine 2019-41'!Q7</f>
        <v>0.58333333333333304</v>
      </c>
      <c r="R7" s="12">
        <f>'Semaine 2019-41'!R7</f>
        <v>0.60416666666666696</v>
      </c>
      <c r="S7" s="12">
        <f>'Semaine 2019-41'!S7</f>
        <v>0.625</v>
      </c>
      <c r="T7" s="12">
        <f>'Semaine 2019-41'!T7</f>
        <v>0.64583333333333304</v>
      </c>
      <c r="U7" s="12">
        <f>'Semaine 2019-41'!U7</f>
        <v>0.66666666666666696</v>
      </c>
      <c r="V7" s="12">
        <f>'Semaine 2019-41'!V7</f>
        <v>0.6875</v>
      </c>
      <c r="W7" s="12">
        <f>'Semaine 2019-41'!W7</f>
        <v>0.70833333333333304</v>
      </c>
      <c r="X7" s="12">
        <f>'Semaine 2019-41'!X7</f>
        <v>0.72916666666666696</v>
      </c>
      <c r="Y7" s="12">
        <f>'Semaine 2019-41'!Y7</f>
        <v>0.75</v>
      </c>
      <c r="Z7" s="12">
        <f>'Semaine 2019-41'!Z7</f>
        <v>0.77083333333333504</v>
      </c>
      <c r="AA7" s="12">
        <f>'Semaine 2019-41'!AA7</f>
        <v>0.79166666666666896</v>
      </c>
      <c r="AB7" s="12">
        <f>'Semaine 2019-41'!AB7</f>
        <v>0.812500000000003</v>
      </c>
      <c r="AC7" s="12">
        <f>'Semaine 2019-41'!AC7</f>
        <v>0.83333333333333703</v>
      </c>
      <c r="AD7" s="12">
        <f>'Semaine 2019-41'!AD7</f>
        <v>0.85416666666666996</v>
      </c>
      <c r="AE7" s="12">
        <f>'Semaine 2019-41'!AE7</f>
        <v>0.875000000000004</v>
      </c>
      <c r="AF7" s="12">
        <f>'Semaine 2019-41'!AF7</f>
        <v>0.89583333333333803</v>
      </c>
      <c r="AG7" s="12">
        <f>'Semaine 2019-41'!AG7</f>
        <v>0.91666666666667196</v>
      </c>
      <c r="AH7" s="12">
        <f>'Semaine 2019-41'!AH7</f>
        <v>0.937500000000006</v>
      </c>
      <c r="AI7" s="12">
        <f>'Semaine 2019-41'!AI7</f>
        <v>0.95833333333334003</v>
      </c>
      <c r="AJ7" s="12">
        <f>'Semaine 2019-41'!AJ7</f>
        <v>0.97916666666667396</v>
      </c>
      <c r="AK7" s="12">
        <f>'Semaine 2019-41'!AK7</f>
        <v>1.00000000000001</v>
      </c>
      <c r="AL7" s="12">
        <f>'Semaine 2019-41'!AL7</f>
        <v>1.0208333333333499</v>
      </c>
      <c r="AM7" s="12">
        <f>'Semaine 2019-41'!AM7</f>
        <v>1.0416666666666801</v>
      </c>
      <c r="AN7" s="12" t="str">
        <f>'Semaine 2019-41'!AN7</f>
        <v>Absence</v>
      </c>
    </row>
    <row r="8" spans="2:40" x14ac:dyDescent="0.3">
      <c r="B8" t="str">
        <f ca="1">'Semaine 2019-41'!B8</f>
        <v>Natsuko</v>
      </c>
      <c r="C8" t="str">
        <f ca="1">IFERROR(MATCH($B8&amp;"|"&amp;$B7*1&amp;"|"&amp;TEXT(C$7,"[hh]:mm"),_Tbdd[ID],0),"")</f>
        <v/>
      </c>
      <c r="D8" t="str">
        <f ca="1">IFERROR(MATCH($B8&amp;"|"&amp;$B7*1&amp;"|"&amp;TEXT(D$7,"[hh]:mm"),_Tbdd[ID],0),"")</f>
        <v/>
      </c>
      <c r="E8" t="str">
        <f ca="1">IFERROR(MATCH($B8&amp;"|"&amp;$B7*1&amp;"|"&amp;TEXT(E$7,"[hh]:mm"),_Tbdd[ID],0),"")</f>
        <v/>
      </c>
      <c r="F8" t="str">
        <f ca="1">IFERROR(MATCH($B8&amp;"|"&amp;$B7*1&amp;"|"&amp;TEXT(F$7,"[hh]:mm"),_Tbdd[ID],0),"")</f>
        <v/>
      </c>
      <c r="G8" t="str">
        <f ca="1">IFERROR(MATCH($B8&amp;"|"&amp;$B7*1&amp;"|"&amp;TEXT(G$7,"[hh]:mm"),_Tbdd[ID],0),"")</f>
        <v/>
      </c>
      <c r="H8" t="str">
        <f ca="1">IFERROR(MATCH($B8&amp;"|"&amp;$B7*1&amp;"|"&amp;TEXT(H$7,"[hh]:mm"),_Tbdd[ID],0),"")</f>
        <v/>
      </c>
      <c r="I8" t="str">
        <f ca="1">IFERROR(MATCH($B8&amp;"|"&amp;$B7*1&amp;"|"&amp;TEXT(I$7,"[hh]:mm"),_Tbdd[ID],0),"")</f>
        <v/>
      </c>
      <c r="J8" t="str">
        <f ca="1">IFERROR(MATCH($B8&amp;"|"&amp;$B7*1&amp;"|"&amp;TEXT(J$7,"[hh]:mm"),_Tbdd[ID],0),"")</f>
        <v/>
      </c>
      <c r="K8" t="str">
        <f ca="1">IFERROR(MATCH($B8&amp;"|"&amp;$B7*1&amp;"|"&amp;TEXT(K$7,"[hh]:mm"),_Tbdd[ID],0),"")</f>
        <v/>
      </c>
      <c r="L8" t="str">
        <f ca="1">IFERROR(MATCH($B8&amp;"|"&amp;$B7*1&amp;"|"&amp;TEXT(L$7,"[hh]:mm"),_Tbdd[ID],0),"")</f>
        <v/>
      </c>
      <c r="M8" t="str">
        <f ca="1">IFERROR(MATCH($B8&amp;"|"&amp;$B7*1&amp;"|"&amp;TEXT(M$7,"[hh]:mm"),_Tbdd[ID],0),"")</f>
        <v/>
      </c>
      <c r="N8" t="str">
        <f ca="1">IFERROR(MATCH($B8&amp;"|"&amp;$B7*1&amp;"|"&amp;TEXT(N$7,"[hh]:mm"),_Tbdd[ID],0),"")</f>
        <v/>
      </c>
      <c r="O8" t="str">
        <f ca="1">IFERROR(MATCH($B8&amp;"|"&amp;$B7*1&amp;"|"&amp;TEXT(O$7,"[hh]:mm"),_Tbdd[ID],0),"")</f>
        <v/>
      </c>
      <c r="P8" t="str">
        <f ca="1">IFERROR(MATCH($B8&amp;"|"&amp;$B7*1&amp;"|"&amp;TEXT(P$7,"[hh]:mm"),_Tbdd[ID],0),"")</f>
        <v/>
      </c>
      <c r="Q8" t="str">
        <f ca="1">IFERROR(MATCH($B8&amp;"|"&amp;$B7*1&amp;"|"&amp;TEXT(Q$7,"[hh]:mm"),_Tbdd[ID],0),"")</f>
        <v/>
      </c>
      <c r="R8" t="str">
        <f ca="1">IFERROR(MATCH($B8&amp;"|"&amp;$B7*1&amp;"|"&amp;TEXT(R$7,"[hh]:mm"),_Tbdd[ID],0),"")</f>
        <v/>
      </c>
      <c r="S8" t="str">
        <f ca="1">IFERROR(MATCH($B8&amp;"|"&amp;$B7*1&amp;"|"&amp;TEXT(S$7,"[hh]:mm"),_Tbdd[ID],0),"")</f>
        <v/>
      </c>
      <c r="T8" t="str">
        <f ca="1">IFERROR(MATCH($B8&amp;"|"&amp;$B7*1&amp;"|"&amp;TEXT(T$7,"[hh]:mm"),_Tbdd[ID],0),"")</f>
        <v/>
      </c>
      <c r="U8" t="str">
        <f ca="1">IFERROR(MATCH($B8&amp;"|"&amp;$B7*1&amp;"|"&amp;TEXT(U$7,"[hh]:mm"),_Tbdd[ID],0),"")</f>
        <v/>
      </c>
      <c r="V8" t="str">
        <f ca="1">IFERROR(MATCH($B8&amp;"|"&amp;$B7*1&amp;"|"&amp;TEXT(V$7,"[hh]:mm"),_Tbdd[ID],0),"")</f>
        <v/>
      </c>
      <c r="W8" t="str">
        <f ca="1">IFERROR(MATCH($B8&amp;"|"&amp;$B7*1&amp;"|"&amp;TEXT(W$7,"[hh]:mm"),_Tbdd[ID],0),"")</f>
        <v/>
      </c>
      <c r="X8" t="str">
        <f ca="1">IFERROR(MATCH($B8&amp;"|"&amp;$B7*1&amp;"|"&amp;TEXT(X$7,"[hh]:mm"),_Tbdd[ID],0),"")</f>
        <v/>
      </c>
      <c r="Y8" t="str">
        <f ca="1">IFERROR(MATCH($B8&amp;"|"&amp;$B7*1&amp;"|"&amp;TEXT(Y$7,"[hh]:mm"),_Tbdd[ID],0),"")</f>
        <v/>
      </c>
      <c r="Z8" t="str">
        <f ca="1">IFERROR(MATCH($B8&amp;"|"&amp;$B7*1&amp;"|"&amp;TEXT(Z$7,"[hh]:mm"),_Tbdd[ID],0),"")</f>
        <v/>
      </c>
      <c r="AA8" t="str">
        <f ca="1">IFERROR(MATCH($B8&amp;"|"&amp;$B7*1&amp;"|"&amp;TEXT(AA$7,"[hh]:mm"),_Tbdd[ID],0),"")</f>
        <v/>
      </c>
      <c r="AB8" t="str">
        <f ca="1">IFERROR(MATCH($B8&amp;"|"&amp;$B7*1&amp;"|"&amp;TEXT(AB$7,"[hh]:mm"),_Tbdd[ID],0),"")</f>
        <v/>
      </c>
      <c r="AC8" t="str">
        <f ca="1">IFERROR(MATCH($B8&amp;"|"&amp;$B7*1&amp;"|"&amp;TEXT(AC$7,"[hh]:mm"),_Tbdd[ID],0),"")</f>
        <v/>
      </c>
      <c r="AD8" t="str">
        <f ca="1">IFERROR(MATCH($B8&amp;"|"&amp;$B7*1&amp;"|"&amp;TEXT(AD$7,"[hh]:mm"),_Tbdd[ID],0),"")</f>
        <v/>
      </c>
      <c r="AE8" t="str">
        <f ca="1">IFERROR(MATCH($B8&amp;"|"&amp;$B7*1&amp;"|"&amp;TEXT(AE$7,"[hh]:mm"),_Tbdd[ID],0),"")</f>
        <v/>
      </c>
      <c r="AF8" t="str">
        <f ca="1">IFERROR(MATCH($B8&amp;"|"&amp;$B7*1&amp;"|"&amp;TEXT(AF$7,"[hh]:mm"),_Tbdd[ID],0),"")</f>
        <v/>
      </c>
      <c r="AG8" t="str">
        <f ca="1">IFERROR(MATCH($B8&amp;"|"&amp;$B7*1&amp;"|"&amp;TEXT(AG$7,"[hh]:mm"),_Tbdd[ID],0),"")</f>
        <v/>
      </c>
      <c r="AH8" t="str">
        <f ca="1">IFERROR(MATCH($B8&amp;"|"&amp;$B7*1&amp;"|"&amp;TEXT(AH$7,"[hh]:mm"),_Tbdd[ID],0),"")</f>
        <v/>
      </c>
      <c r="AI8" t="str">
        <f ca="1">IFERROR(MATCH($B8&amp;"|"&amp;$B7*1&amp;"|"&amp;TEXT(AI$7,"[hh]:mm"),_Tbdd[ID],0),"")</f>
        <v/>
      </c>
      <c r="AJ8" t="str">
        <f ca="1">IFERROR(MATCH($B8&amp;"|"&amp;$B7*1&amp;"|"&amp;TEXT(AJ$7,"[hh]:mm"),_Tbdd[ID],0),"")</f>
        <v/>
      </c>
      <c r="AK8" t="str">
        <f ca="1">IFERROR(MATCH($B8&amp;"|"&amp;$B7*1&amp;"|"&amp;TEXT(AK$7,"[hh]:mm"),_Tbdd[ID],0),"")</f>
        <v/>
      </c>
      <c r="AL8" t="str">
        <f ca="1">IFERROR(MATCH($B8&amp;"|"&amp;$B7*1&amp;"|"&amp;TEXT(AL$7,"[hh]:mm"),_Tbdd[ID],0),"")</f>
        <v/>
      </c>
      <c r="AM8" t="str">
        <f ca="1">IFERROR(MATCH($B8&amp;"|"&amp;$B7*1&amp;"|"&amp;TEXT(AM$7,"[hh]:mm"),_Tbdd[ID],0),"")</f>
        <v/>
      </c>
      <c r="AN8" t="str">
        <f ca="1">IFERROR(MATCH($B8&amp;"|"&amp;$B7*1&amp;"|"&amp;"00:00",_Tbdd[ID],0),"")</f>
        <v/>
      </c>
    </row>
    <row r="9" spans="2:40" x14ac:dyDescent="0.3">
      <c r="B9" t="str">
        <f ca="1">'Semaine 2019-41'!B9</f>
        <v>Izumi</v>
      </c>
      <c r="C9" t="str">
        <f ca="1">IFERROR(MATCH($B9&amp;"|"&amp;$B7*1&amp;"|"&amp;TEXT(C$7,"[hh]:mm"),_Tbdd[ID],0),"")</f>
        <v/>
      </c>
      <c r="D9" t="str">
        <f ca="1">IFERROR(MATCH($B9&amp;"|"&amp;$B7*1&amp;"|"&amp;TEXT(D$7,"[hh]:mm"),_Tbdd[ID],0),"")</f>
        <v/>
      </c>
      <c r="E9" t="str">
        <f ca="1">IFERROR(MATCH($B9&amp;"|"&amp;$B7*1&amp;"|"&amp;TEXT(E$7,"[hh]:mm"),_Tbdd[ID],0),"")</f>
        <v/>
      </c>
      <c r="F9" t="str">
        <f ca="1">IFERROR(MATCH($B9&amp;"|"&amp;$B7*1&amp;"|"&amp;TEXT(F$7,"[hh]:mm"),_Tbdd[ID],0),"")</f>
        <v/>
      </c>
      <c r="G9" t="str">
        <f ca="1">IFERROR(MATCH($B9&amp;"|"&amp;$B7*1&amp;"|"&amp;TEXT(G$7,"[hh]:mm"),_Tbdd[ID],0),"")</f>
        <v/>
      </c>
      <c r="H9" t="str">
        <f ca="1">IFERROR(MATCH($B9&amp;"|"&amp;$B7*1&amp;"|"&amp;TEXT(H$7,"[hh]:mm"),_Tbdd[ID],0),"")</f>
        <v/>
      </c>
      <c r="I9" t="str">
        <f ca="1">IFERROR(MATCH($B9&amp;"|"&amp;$B7*1&amp;"|"&amp;TEXT(I$7,"[hh]:mm"),_Tbdd[ID],0),"")</f>
        <v/>
      </c>
      <c r="J9" t="str">
        <f ca="1">IFERROR(MATCH($B9&amp;"|"&amp;$B7*1&amp;"|"&amp;TEXT(J$7,"[hh]:mm"),_Tbdd[ID],0),"")</f>
        <v/>
      </c>
      <c r="K9" t="str">
        <f ca="1">IFERROR(MATCH($B9&amp;"|"&amp;$B7*1&amp;"|"&amp;TEXT(K$7,"[hh]:mm"),_Tbdd[ID],0),"")</f>
        <v/>
      </c>
      <c r="L9" t="str">
        <f ca="1">IFERROR(MATCH($B9&amp;"|"&amp;$B7*1&amp;"|"&amp;TEXT(L$7,"[hh]:mm"),_Tbdd[ID],0),"")</f>
        <v/>
      </c>
      <c r="M9" t="str">
        <f ca="1">IFERROR(MATCH($B9&amp;"|"&amp;$B7*1&amp;"|"&amp;TEXT(M$7,"[hh]:mm"),_Tbdd[ID],0),"")</f>
        <v/>
      </c>
      <c r="N9" t="str">
        <f ca="1">IFERROR(MATCH($B9&amp;"|"&amp;$B7*1&amp;"|"&amp;TEXT(N$7,"[hh]:mm"),_Tbdd[ID],0),"")</f>
        <v/>
      </c>
      <c r="O9" t="str">
        <f ca="1">IFERROR(MATCH($B9&amp;"|"&amp;$B7*1&amp;"|"&amp;TEXT(O$7,"[hh]:mm"),_Tbdd[ID],0),"")</f>
        <v/>
      </c>
      <c r="P9" t="str">
        <f ca="1">IFERROR(MATCH($B9&amp;"|"&amp;$B7*1&amp;"|"&amp;TEXT(P$7,"[hh]:mm"),_Tbdd[ID],0),"")</f>
        <v/>
      </c>
      <c r="Q9" t="str">
        <f ca="1">IFERROR(MATCH($B9&amp;"|"&amp;$B7*1&amp;"|"&amp;TEXT(Q$7,"[hh]:mm"),_Tbdd[ID],0),"")</f>
        <v/>
      </c>
      <c r="R9" t="str">
        <f ca="1">IFERROR(MATCH($B9&amp;"|"&amp;$B7*1&amp;"|"&amp;TEXT(R$7,"[hh]:mm"),_Tbdd[ID],0),"")</f>
        <v/>
      </c>
      <c r="S9" t="str">
        <f ca="1">IFERROR(MATCH($B9&amp;"|"&amp;$B7*1&amp;"|"&amp;TEXT(S$7,"[hh]:mm"),_Tbdd[ID],0),"")</f>
        <v/>
      </c>
      <c r="T9" t="str">
        <f ca="1">IFERROR(MATCH($B9&amp;"|"&amp;$B7*1&amp;"|"&amp;TEXT(T$7,"[hh]:mm"),_Tbdd[ID],0),"")</f>
        <v/>
      </c>
      <c r="U9" t="str">
        <f ca="1">IFERROR(MATCH($B9&amp;"|"&amp;$B7*1&amp;"|"&amp;TEXT(U$7,"[hh]:mm"),_Tbdd[ID],0),"")</f>
        <v/>
      </c>
      <c r="V9" t="str">
        <f ca="1">IFERROR(MATCH($B9&amp;"|"&amp;$B7*1&amp;"|"&amp;TEXT(V$7,"[hh]:mm"),_Tbdd[ID],0),"")</f>
        <v/>
      </c>
      <c r="W9" t="str">
        <f ca="1">IFERROR(MATCH($B9&amp;"|"&amp;$B7*1&amp;"|"&amp;TEXT(W$7,"[hh]:mm"),_Tbdd[ID],0),"")</f>
        <v/>
      </c>
      <c r="X9" t="str">
        <f ca="1">IFERROR(MATCH($B9&amp;"|"&amp;$B7*1&amp;"|"&amp;TEXT(X$7,"[hh]:mm"),_Tbdd[ID],0),"")</f>
        <v/>
      </c>
      <c r="Y9" t="str">
        <f ca="1">IFERROR(MATCH($B9&amp;"|"&amp;$B7*1&amp;"|"&amp;TEXT(Y$7,"[hh]:mm"),_Tbdd[ID],0),"")</f>
        <v/>
      </c>
      <c r="Z9" t="str">
        <f ca="1">IFERROR(MATCH($B9&amp;"|"&amp;$B7*1&amp;"|"&amp;TEXT(Z$7,"[hh]:mm"),_Tbdd[ID],0),"")</f>
        <v/>
      </c>
      <c r="AA9" t="str">
        <f ca="1">IFERROR(MATCH($B9&amp;"|"&amp;$B7*1&amp;"|"&amp;TEXT(AA$7,"[hh]:mm"),_Tbdd[ID],0),"")</f>
        <v/>
      </c>
      <c r="AB9" t="str">
        <f ca="1">IFERROR(MATCH($B9&amp;"|"&amp;$B7*1&amp;"|"&amp;TEXT(AB$7,"[hh]:mm"),_Tbdd[ID],0),"")</f>
        <v/>
      </c>
      <c r="AC9" t="str">
        <f ca="1">IFERROR(MATCH($B9&amp;"|"&amp;$B7*1&amp;"|"&amp;TEXT(AC$7,"[hh]:mm"),_Tbdd[ID],0),"")</f>
        <v/>
      </c>
      <c r="AD9" t="str">
        <f ca="1">IFERROR(MATCH($B9&amp;"|"&amp;$B7*1&amp;"|"&amp;TEXT(AD$7,"[hh]:mm"),_Tbdd[ID],0),"")</f>
        <v/>
      </c>
      <c r="AE9" t="str">
        <f ca="1">IFERROR(MATCH($B9&amp;"|"&amp;$B7*1&amp;"|"&amp;TEXT(AE$7,"[hh]:mm"),_Tbdd[ID],0),"")</f>
        <v/>
      </c>
      <c r="AF9" t="str">
        <f ca="1">IFERROR(MATCH($B9&amp;"|"&amp;$B7*1&amp;"|"&amp;TEXT(AF$7,"[hh]:mm"),_Tbdd[ID],0),"")</f>
        <v/>
      </c>
      <c r="AG9" t="str">
        <f ca="1">IFERROR(MATCH($B9&amp;"|"&amp;$B7*1&amp;"|"&amp;TEXT(AG$7,"[hh]:mm"),_Tbdd[ID],0),"")</f>
        <v/>
      </c>
      <c r="AH9" t="str">
        <f ca="1">IFERROR(MATCH($B9&amp;"|"&amp;$B7*1&amp;"|"&amp;TEXT(AH$7,"[hh]:mm"),_Tbdd[ID],0),"")</f>
        <v/>
      </c>
      <c r="AI9" t="str">
        <f ca="1">IFERROR(MATCH($B9&amp;"|"&amp;$B7*1&amp;"|"&amp;TEXT(AI$7,"[hh]:mm"),_Tbdd[ID],0),"")</f>
        <v/>
      </c>
      <c r="AJ9" t="str">
        <f ca="1">IFERROR(MATCH($B9&amp;"|"&amp;$B7*1&amp;"|"&amp;TEXT(AJ$7,"[hh]:mm"),_Tbdd[ID],0),"")</f>
        <v/>
      </c>
      <c r="AK9" t="str">
        <f ca="1">IFERROR(MATCH($B9&amp;"|"&amp;$B7*1&amp;"|"&amp;TEXT(AK$7,"[hh]:mm"),_Tbdd[ID],0),"")</f>
        <v/>
      </c>
      <c r="AL9" t="str">
        <f ca="1">IFERROR(MATCH($B9&amp;"|"&amp;$B7*1&amp;"|"&amp;TEXT(AL$7,"[hh]:mm"),_Tbdd[ID],0),"")</f>
        <v/>
      </c>
      <c r="AM9" t="str">
        <f ca="1">IFERROR(MATCH($B9&amp;"|"&amp;$B7*1&amp;"|"&amp;TEXT(AM$7,"[hh]:mm"),_Tbdd[ID],0),"")</f>
        <v/>
      </c>
      <c r="AN9" t="str">
        <f ca="1">IFERROR(MATCH($B9&amp;"|"&amp;$B7*1&amp;"|"&amp;"00:00",_Tbdd[ID],0),"")</f>
        <v/>
      </c>
    </row>
    <row r="10" spans="2:40" x14ac:dyDescent="0.3">
      <c r="B10" t="str">
        <f ca="1">'Semaine 2019-41'!B10</f>
        <v>Naho</v>
      </c>
      <c r="C10" t="str">
        <f ca="1">IFERROR(MATCH($B10&amp;"|"&amp;$B7*1&amp;"|"&amp;TEXT(C$7,"[hh]:mm"),_Tbdd[ID],0),"")</f>
        <v/>
      </c>
      <c r="D10" t="str">
        <f ca="1">IFERROR(MATCH($B10&amp;"|"&amp;$B7*1&amp;"|"&amp;TEXT(D$7,"[hh]:mm"),_Tbdd[ID],0),"")</f>
        <v/>
      </c>
      <c r="E10" t="str">
        <f ca="1">IFERROR(MATCH($B10&amp;"|"&amp;$B7*1&amp;"|"&amp;TEXT(E$7,"[hh]:mm"),_Tbdd[ID],0),"")</f>
        <v/>
      </c>
      <c r="F10" t="str">
        <f ca="1">IFERROR(MATCH($B10&amp;"|"&amp;$B7*1&amp;"|"&amp;TEXT(F$7,"[hh]:mm"),_Tbdd[ID],0),"")</f>
        <v/>
      </c>
      <c r="G10" t="str">
        <f ca="1">IFERROR(MATCH($B10&amp;"|"&amp;$B7*1&amp;"|"&amp;TEXT(G$7,"[hh]:mm"),_Tbdd[ID],0),"")</f>
        <v/>
      </c>
      <c r="H10" t="str">
        <f ca="1">IFERROR(MATCH($B10&amp;"|"&amp;$B7*1&amp;"|"&amp;TEXT(H$7,"[hh]:mm"),_Tbdd[ID],0),"")</f>
        <v/>
      </c>
      <c r="I10" t="str">
        <f ca="1">IFERROR(MATCH($B10&amp;"|"&amp;$B7*1&amp;"|"&amp;TEXT(I$7,"[hh]:mm"),_Tbdd[ID],0),"")</f>
        <v/>
      </c>
      <c r="J10" t="str">
        <f ca="1">IFERROR(MATCH($B10&amp;"|"&amp;$B7*1&amp;"|"&amp;TEXT(J$7,"[hh]:mm"),_Tbdd[ID],0),"")</f>
        <v/>
      </c>
      <c r="K10" t="str">
        <f ca="1">IFERROR(MATCH($B10&amp;"|"&amp;$B7*1&amp;"|"&amp;TEXT(K$7,"[hh]:mm"),_Tbdd[ID],0),"")</f>
        <v/>
      </c>
      <c r="L10" t="str">
        <f ca="1">IFERROR(MATCH($B10&amp;"|"&amp;$B7*1&amp;"|"&amp;TEXT(L$7,"[hh]:mm"),_Tbdd[ID],0),"")</f>
        <v/>
      </c>
      <c r="M10" t="str">
        <f ca="1">IFERROR(MATCH($B10&amp;"|"&amp;$B7*1&amp;"|"&amp;TEXT(M$7,"[hh]:mm"),_Tbdd[ID],0),"")</f>
        <v/>
      </c>
      <c r="N10" t="str">
        <f ca="1">IFERROR(MATCH($B10&amp;"|"&amp;$B7*1&amp;"|"&amp;TEXT(N$7,"[hh]:mm"),_Tbdd[ID],0),"")</f>
        <v/>
      </c>
      <c r="O10" t="str">
        <f ca="1">IFERROR(MATCH($B10&amp;"|"&amp;$B7*1&amp;"|"&amp;TEXT(O$7,"[hh]:mm"),_Tbdd[ID],0),"")</f>
        <v/>
      </c>
      <c r="P10" t="str">
        <f ca="1">IFERROR(MATCH($B10&amp;"|"&amp;$B7*1&amp;"|"&amp;TEXT(P$7,"[hh]:mm"),_Tbdd[ID],0),"")</f>
        <v/>
      </c>
      <c r="Q10" t="str">
        <f ca="1">IFERROR(MATCH($B10&amp;"|"&amp;$B7*1&amp;"|"&amp;TEXT(Q$7,"[hh]:mm"),_Tbdd[ID],0),"")</f>
        <v/>
      </c>
      <c r="R10" t="str">
        <f ca="1">IFERROR(MATCH($B10&amp;"|"&amp;$B7*1&amp;"|"&amp;TEXT(R$7,"[hh]:mm"),_Tbdd[ID],0),"")</f>
        <v/>
      </c>
      <c r="S10" t="str">
        <f ca="1">IFERROR(MATCH($B10&amp;"|"&amp;$B7*1&amp;"|"&amp;TEXT(S$7,"[hh]:mm"),_Tbdd[ID],0),"")</f>
        <v/>
      </c>
      <c r="T10" t="str">
        <f ca="1">IFERROR(MATCH($B10&amp;"|"&amp;$B7*1&amp;"|"&amp;TEXT(T$7,"[hh]:mm"),_Tbdd[ID],0),"")</f>
        <v/>
      </c>
      <c r="U10" t="str">
        <f ca="1">IFERROR(MATCH($B10&amp;"|"&amp;$B7*1&amp;"|"&amp;TEXT(U$7,"[hh]:mm"),_Tbdd[ID],0),"")</f>
        <v/>
      </c>
      <c r="V10" t="str">
        <f ca="1">IFERROR(MATCH($B10&amp;"|"&amp;$B7*1&amp;"|"&amp;TEXT(V$7,"[hh]:mm"),_Tbdd[ID],0),"")</f>
        <v/>
      </c>
      <c r="W10" t="str">
        <f ca="1">IFERROR(MATCH($B10&amp;"|"&amp;$B7*1&amp;"|"&amp;TEXT(W$7,"[hh]:mm"),_Tbdd[ID],0),"")</f>
        <v/>
      </c>
      <c r="X10" t="str">
        <f ca="1">IFERROR(MATCH($B10&amp;"|"&amp;$B7*1&amp;"|"&amp;TEXT(X$7,"[hh]:mm"),_Tbdd[ID],0),"")</f>
        <v/>
      </c>
      <c r="Y10" t="str">
        <f ca="1">IFERROR(MATCH($B10&amp;"|"&amp;$B7*1&amp;"|"&amp;TEXT(Y$7,"[hh]:mm"),_Tbdd[ID],0),"")</f>
        <v/>
      </c>
      <c r="Z10" t="str">
        <f ca="1">IFERROR(MATCH($B10&amp;"|"&amp;$B7*1&amp;"|"&amp;TEXT(Z$7,"[hh]:mm"),_Tbdd[ID],0),"")</f>
        <v/>
      </c>
      <c r="AA10" t="str">
        <f ca="1">IFERROR(MATCH($B10&amp;"|"&amp;$B7*1&amp;"|"&amp;TEXT(AA$7,"[hh]:mm"),_Tbdd[ID],0),"")</f>
        <v/>
      </c>
      <c r="AB10" t="str">
        <f ca="1">IFERROR(MATCH($B10&amp;"|"&amp;$B7*1&amp;"|"&amp;TEXT(AB$7,"[hh]:mm"),_Tbdd[ID],0),"")</f>
        <v/>
      </c>
      <c r="AC10" t="str">
        <f ca="1">IFERROR(MATCH($B10&amp;"|"&amp;$B7*1&amp;"|"&amp;TEXT(AC$7,"[hh]:mm"),_Tbdd[ID],0),"")</f>
        <v/>
      </c>
      <c r="AD10" t="str">
        <f ca="1">IFERROR(MATCH($B10&amp;"|"&amp;$B7*1&amp;"|"&amp;TEXT(AD$7,"[hh]:mm"),_Tbdd[ID],0),"")</f>
        <v/>
      </c>
      <c r="AE10" t="str">
        <f ca="1">IFERROR(MATCH($B10&amp;"|"&amp;$B7*1&amp;"|"&amp;TEXT(AE$7,"[hh]:mm"),_Tbdd[ID],0),"")</f>
        <v/>
      </c>
      <c r="AF10" t="str">
        <f ca="1">IFERROR(MATCH($B10&amp;"|"&amp;$B7*1&amp;"|"&amp;TEXT(AF$7,"[hh]:mm"),_Tbdd[ID],0),"")</f>
        <v/>
      </c>
      <c r="AG10" t="str">
        <f ca="1">IFERROR(MATCH($B10&amp;"|"&amp;$B7*1&amp;"|"&amp;TEXT(AG$7,"[hh]:mm"),_Tbdd[ID],0),"")</f>
        <v/>
      </c>
      <c r="AH10" t="str">
        <f ca="1">IFERROR(MATCH($B10&amp;"|"&amp;$B7*1&amp;"|"&amp;TEXT(AH$7,"[hh]:mm"),_Tbdd[ID],0),"")</f>
        <v/>
      </c>
      <c r="AI10" t="str">
        <f ca="1">IFERROR(MATCH($B10&amp;"|"&amp;$B7*1&amp;"|"&amp;TEXT(AI$7,"[hh]:mm"),_Tbdd[ID],0),"")</f>
        <v/>
      </c>
      <c r="AJ10" t="str">
        <f ca="1">IFERROR(MATCH($B10&amp;"|"&amp;$B7*1&amp;"|"&amp;TEXT(AJ$7,"[hh]:mm"),_Tbdd[ID],0),"")</f>
        <v/>
      </c>
      <c r="AK10" t="str">
        <f ca="1">IFERROR(MATCH($B10&amp;"|"&amp;$B7*1&amp;"|"&amp;TEXT(AK$7,"[hh]:mm"),_Tbdd[ID],0),"")</f>
        <v/>
      </c>
      <c r="AL10" t="str">
        <f ca="1">IFERROR(MATCH($B10&amp;"|"&amp;$B7*1&amp;"|"&amp;TEXT(AL$7,"[hh]:mm"),_Tbdd[ID],0),"")</f>
        <v/>
      </c>
      <c r="AM10" t="str">
        <f ca="1">IFERROR(MATCH($B10&amp;"|"&amp;$B7*1&amp;"|"&amp;TEXT(AM$7,"[hh]:mm"),_Tbdd[ID],0),"")</f>
        <v/>
      </c>
      <c r="AN10" t="str">
        <f ca="1">IFERROR(MATCH($B10&amp;"|"&amp;$B7*1&amp;"|"&amp;"00:00",_Tbdd[ID],0),"")</f>
        <v/>
      </c>
    </row>
    <row r="11" spans="2:40" x14ac:dyDescent="0.3">
      <c r="B11" t="str">
        <f ca="1">'Semaine 2019-41'!B11</f>
        <v/>
      </c>
      <c r="C11" t="str">
        <f ca="1">IFERROR(MATCH($B11&amp;"|"&amp;$B7*1&amp;"|"&amp;TEXT(C$7,"[hh]:mm"),_Tbdd[ID],0),"")</f>
        <v/>
      </c>
      <c r="D11" t="str">
        <f ca="1">IFERROR(MATCH($B11&amp;"|"&amp;$B7*1&amp;"|"&amp;TEXT(D$7,"[hh]:mm"),_Tbdd[ID],0),"")</f>
        <v/>
      </c>
      <c r="E11" t="str">
        <f ca="1">IFERROR(MATCH($B11&amp;"|"&amp;$B7*1&amp;"|"&amp;TEXT(E$7,"[hh]:mm"),_Tbdd[ID],0),"")</f>
        <v/>
      </c>
      <c r="F11" t="str">
        <f ca="1">IFERROR(MATCH($B11&amp;"|"&amp;$B7*1&amp;"|"&amp;TEXT(F$7,"[hh]:mm"),_Tbdd[ID],0),"")</f>
        <v/>
      </c>
      <c r="G11" t="str">
        <f ca="1">IFERROR(MATCH($B11&amp;"|"&amp;$B7*1&amp;"|"&amp;TEXT(G$7,"[hh]:mm"),_Tbdd[ID],0),"")</f>
        <v/>
      </c>
      <c r="H11" t="str">
        <f ca="1">IFERROR(MATCH($B11&amp;"|"&amp;$B7*1&amp;"|"&amp;TEXT(H$7,"[hh]:mm"),_Tbdd[ID],0),"")</f>
        <v/>
      </c>
      <c r="I11" t="str">
        <f ca="1">IFERROR(MATCH($B11&amp;"|"&amp;$B7*1&amp;"|"&amp;TEXT(I$7,"[hh]:mm"),_Tbdd[ID],0),"")</f>
        <v/>
      </c>
      <c r="J11" t="str">
        <f ca="1">IFERROR(MATCH($B11&amp;"|"&amp;$B7*1&amp;"|"&amp;TEXT(J$7,"[hh]:mm"),_Tbdd[ID],0),"")</f>
        <v/>
      </c>
      <c r="K11" t="str">
        <f ca="1">IFERROR(MATCH($B11&amp;"|"&amp;$B7*1&amp;"|"&amp;TEXT(K$7,"[hh]:mm"),_Tbdd[ID],0),"")</f>
        <v/>
      </c>
      <c r="L11" t="str">
        <f ca="1">IFERROR(MATCH($B11&amp;"|"&amp;$B7*1&amp;"|"&amp;TEXT(L$7,"[hh]:mm"),_Tbdd[ID],0),"")</f>
        <v/>
      </c>
      <c r="M11" t="str">
        <f ca="1">IFERROR(MATCH($B11&amp;"|"&amp;$B7*1&amp;"|"&amp;TEXT(M$7,"[hh]:mm"),_Tbdd[ID],0),"")</f>
        <v/>
      </c>
      <c r="N11" t="str">
        <f ca="1">IFERROR(MATCH($B11&amp;"|"&amp;$B7*1&amp;"|"&amp;TEXT(N$7,"[hh]:mm"),_Tbdd[ID],0),"")</f>
        <v/>
      </c>
      <c r="O11" t="str">
        <f ca="1">IFERROR(MATCH($B11&amp;"|"&amp;$B7*1&amp;"|"&amp;TEXT(O$7,"[hh]:mm"),_Tbdd[ID],0),"")</f>
        <v/>
      </c>
      <c r="P11" t="str">
        <f ca="1">IFERROR(MATCH($B11&amp;"|"&amp;$B7*1&amp;"|"&amp;TEXT(P$7,"[hh]:mm"),_Tbdd[ID],0),"")</f>
        <v/>
      </c>
      <c r="Q11" t="str">
        <f ca="1">IFERROR(MATCH($B11&amp;"|"&amp;$B7*1&amp;"|"&amp;TEXT(Q$7,"[hh]:mm"),_Tbdd[ID],0),"")</f>
        <v/>
      </c>
      <c r="R11" t="str">
        <f ca="1">IFERROR(MATCH($B11&amp;"|"&amp;$B7*1&amp;"|"&amp;TEXT(R$7,"[hh]:mm"),_Tbdd[ID],0),"")</f>
        <v/>
      </c>
      <c r="S11" t="str">
        <f ca="1">IFERROR(MATCH($B11&amp;"|"&amp;$B7*1&amp;"|"&amp;TEXT(S$7,"[hh]:mm"),_Tbdd[ID],0),"")</f>
        <v/>
      </c>
      <c r="T11" t="str">
        <f ca="1">IFERROR(MATCH($B11&amp;"|"&amp;$B7*1&amp;"|"&amp;TEXT(T$7,"[hh]:mm"),_Tbdd[ID],0),"")</f>
        <v/>
      </c>
      <c r="U11" t="str">
        <f ca="1">IFERROR(MATCH($B11&amp;"|"&amp;$B7*1&amp;"|"&amp;TEXT(U$7,"[hh]:mm"),_Tbdd[ID],0),"")</f>
        <v/>
      </c>
      <c r="V11" t="str">
        <f ca="1">IFERROR(MATCH($B11&amp;"|"&amp;$B7*1&amp;"|"&amp;TEXT(V$7,"[hh]:mm"),_Tbdd[ID],0),"")</f>
        <v/>
      </c>
      <c r="W11" t="str">
        <f ca="1">IFERROR(MATCH($B11&amp;"|"&amp;$B7*1&amp;"|"&amp;TEXT(W$7,"[hh]:mm"),_Tbdd[ID],0),"")</f>
        <v/>
      </c>
      <c r="X11" t="str">
        <f ca="1">IFERROR(MATCH($B11&amp;"|"&amp;$B7*1&amp;"|"&amp;TEXT(X$7,"[hh]:mm"),_Tbdd[ID],0),"")</f>
        <v/>
      </c>
      <c r="Y11" t="str">
        <f ca="1">IFERROR(MATCH($B11&amp;"|"&amp;$B7*1&amp;"|"&amp;TEXT(Y$7,"[hh]:mm"),_Tbdd[ID],0),"")</f>
        <v/>
      </c>
      <c r="Z11" t="str">
        <f ca="1">IFERROR(MATCH($B11&amp;"|"&amp;$B7*1&amp;"|"&amp;TEXT(Z$7,"[hh]:mm"),_Tbdd[ID],0),"")</f>
        <v/>
      </c>
      <c r="AA11" t="str">
        <f ca="1">IFERROR(MATCH($B11&amp;"|"&amp;$B7*1&amp;"|"&amp;TEXT(AA$7,"[hh]:mm"),_Tbdd[ID],0),"")</f>
        <v/>
      </c>
      <c r="AB11" t="str">
        <f ca="1">IFERROR(MATCH($B11&amp;"|"&amp;$B7*1&amp;"|"&amp;TEXT(AB$7,"[hh]:mm"),_Tbdd[ID],0),"")</f>
        <v/>
      </c>
      <c r="AC11" t="str">
        <f ca="1">IFERROR(MATCH($B11&amp;"|"&amp;$B7*1&amp;"|"&amp;TEXT(AC$7,"[hh]:mm"),_Tbdd[ID],0),"")</f>
        <v/>
      </c>
      <c r="AD11" t="str">
        <f ca="1">IFERROR(MATCH($B11&amp;"|"&amp;$B7*1&amp;"|"&amp;TEXT(AD$7,"[hh]:mm"),_Tbdd[ID],0),"")</f>
        <v/>
      </c>
      <c r="AE11" t="str">
        <f ca="1">IFERROR(MATCH($B11&amp;"|"&amp;$B7*1&amp;"|"&amp;TEXT(AE$7,"[hh]:mm"),_Tbdd[ID],0),"")</f>
        <v/>
      </c>
      <c r="AF11" t="str">
        <f ca="1">IFERROR(MATCH($B11&amp;"|"&amp;$B7*1&amp;"|"&amp;TEXT(AF$7,"[hh]:mm"),_Tbdd[ID],0),"")</f>
        <v/>
      </c>
      <c r="AG11" t="str">
        <f ca="1">IFERROR(MATCH($B11&amp;"|"&amp;$B7*1&amp;"|"&amp;TEXT(AG$7,"[hh]:mm"),_Tbdd[ID],0),"")</f>
        <v/>
      </c>
      <c r="AH11" t="str">
        <f ca="1">IFERROR(MATCH($B11&amp;"|"&amp;$B7*1&amp;"|"&amp;TEXT(AH$7,"[hh]:mm"),_Tbdd[ID],0),"")</f>
        <v/>
      </c>
      <c r="AI11" t="str">
        <f ca="1">IFERROR(MATCH($B11&amp;"|"&amp;$B7*1&amp;"|"&amp;TEXT(AI$7,"[hh]:mm"),_Tbdd[ID],0),"")</f>
        <v/>
      </c>
      <c r="AJ11" t="str">
        <f ca="1">IFERROR(MATCH($B11&amp;"|"&amp;$B7*1&amp;"|"&amp;TEXT(AJ$7,"[hh]:mm"),_Tbdd[ID],0),"")</f>
        <v/>
      </c>
      <c r="AK11" t="str">
        <f ca="1">IFERROR(MATCH($B11&amp;"|"&amp;$B7*1&amp;"|"&amp;TEXT(AK$7,"[hh]:mm"),_Tbdd[ID],0),"")</f>
        <v/>
      </c>
      <c r="AL11" t="str">
        <f ca="1">IFERROR(MATCH($B11&amp;"|"&amp;$B7*1&amp;"|"&amp;TEXT(AL$7,"[hh]:mm"),_Tbdd[ID],0),"")</f>
        <v/>
      </c>
      <c r="AM11" t="str">
        <f ca="1">IFERROR(MATCH($B11&amp;"|"&amp;$B7*1&amp;"|"&amp;TEXT(AM$7,"[hh]:mm"),_Tbdd[ID],0),"")</f>
        <v/>
      </c>
      <c r="AN11" t="str">
        <f ca="1">IFERROR(MATCH($B11&amp;"|"&amp;$B7*1&amp;"|"&amp;"00:00",_Tbdd[ID],0),"")</f>
        <v/>
      </c>
    </row>
    <row r="12" spans="2:40" x14ac:dyDescent="0.3">
      <c r="B12" t="str">
        <f ca="1">'Semaine 2019-41'!B12</f>
        <v/>
      </c>
      <c r="C12" t="str">
        <f ca="1">IFERROR(MATCH($B12&amp;"|"&amp;$B7*1&amp;"|"&amp;TEXT(C$7,"[hh]:mm"),_Tbdd[ID],0),"")</f>
        <v/>
      </c>
      <c r="D12" t="str">
        <f ca="1">IFERROR(MATCH($B12&amp;"|"&amp;$B7*1&amp;"|"&amp;TEXT(D$7,"[hh]:mm"),_Tbdd[ID],0),"")</f>
        <v/>
      </c>
      <c r="E12" t="str">
        <f ca="1">IFERROR(MATCH($B12&amp;"|"&amp;$B7*1&amp;"|"&amp;TEXT(E$7,"[hh]:mm"),_Tbdd[ID],0),"")</f>
        <v/>
      </c>
      <c r="F12" t="str">
        <f ca="1">IFERROR(MATCH($B12&amp;"|"&amp;$B7*1&amp;"|"&amp;TEXT(F$7,"[hh]:mm"),_Tbdd[ID],0),"")</f>
        <v/>
      </c>
      <c r="G12" t="str">
        <f ca="1">IFERROR(MATCH($B12&amp;"|"&amp;$B7*1&amp;"|"&amp;TEXT(G$7,"[hh]:mm"),_Tbdd[ID],0),"")</f>
        <v/>
      </c>
      <c r="H12" t="str">
        <f ca="1">IFERROR(MATCH($B12&amp;"|"&amp;$B7*1&amp;"|"&amp;TEXT(H$7,"[hh]:mm"),_Tbdd[ID],0),"")</f>
        <v/>
      </c>
      <c r="I12" t="str">
        <f ca="1">IFERROR(MATCH($B12&amp;"|"&amp;$B7*1&amp;"|"&amp;TEXT(I$7,"[hh]:mm"),_Tbdd[ID],0),"")</f>
        <v/>
      </c>
      <c r="J12" t="str">
        <f ca="1">IFERROR(MATCH($B12&amp;"|"&amp;$B7*1&amp;"|"&amp;TEXT(J$7,"[hh]:mm"),_Tbdd[ID],0),"")</f>
        <v/>
      </c>
      <c r="K12" t="str">
        <f ca="1">IFERROR(MATCH($B12&amp;"|"&amp;$B7*1&amp;"|"&amp;TEXT(K$7,"[hh]:mm"),_Tbdd[ID],0),"")</f>
        <v/>
      </c>
      <c r="L12" t="str">
        <f ca="1">IFERROR(MATCH($B12&amp;"|"&amp;$B7*1&amp;"|"&amp;TEXT(L$7,"[hh]:mm"),_Tbdd[ID],0),"")</f>
        <v/>
      </c>
      <c r="M12" t="str">
        <f ca="1">IFERROR(MATCH($B12&amp;"|"&amp;$B7*1&amp;"|"&amp;TEXT(M$7,"[hh]:mm"),_Tbdd[ID],0),"")</f>
        <v/>
      </c>
      <c r="N12" t="str">
        <f ca="1">IFERROR(MATCH($B12&amp;"|"&amp;$B7*1&amp;"|"&amp;TEXT(N$7,"[hh]:mm"),_Tbdd[ID],0),"")</f>
        <v/>
      </c>
      <c r="O12" t="str">
        <f ca="1">IFERROR(MATCH($B12&amp;"|"&amp;$B7*1&amp;"|"&amp;TEXT(O$7,"[hh]:mm"),_Tbdd[ID],0),"")</f>
        <v/>
      </c>
      <c r="P12" t="str">
        <f ca="1">IFERROR(MATCH($B12&amp;"|"&amp;$B7*1&amp;"|"&amp;TEXT(P$7,"[hh]:mm"),_Tbdd[ID],0),"")</f>
        <v/>
      </c>
      <c r="Q12" t="str">
        <f ca="1">IFERROR(MATCH($B12&amp;"|"&amp;$B7*1&amp;"|"&amp;TEXT(Q$7,"[hh]:mm"),_Tbdd[ID],0),"")</f>
        <v/>
      </c>
      <c r="R12" t="str">
        <f ca="1">IFERROR(MATCH($B12&amp;"|"&amp;$B7*1&amp;"|"&amp;TEXT(R$7,"[hh]:mm"),_Tbdd[ID],0),"")</f>
        <v/>
      </c>
      <c r="S12" t="str">
        <f ca="1">IFERROR(MATCH($B12&amp;"|"&amp;$B7*1&amp;"|"&amp;TEXT(S$7,"[hh]:mm"),_Tbdd[ID],0),"")</f>
        <v/>
      </c>
      <c r="T12" t="str">
        <f ca="1">IFERROR(MATCH($B12&amp;"|"&amp;$B7*1&amp;"|"&amp;TEXT(T$7,"[hh]:mm"),_Tbdd[ID],0),"")</f>
        <v/>
      </c>
      <c r="U12" t="str">
        <f ca="1">IFERROR(MATCH($B12&amp;"|"&amp;$B7*1&amp;"|"&amp;TEXT(U$7,"[hh]:mm"),_Tbdd[ID],0),"")</f>
        <v/>
      </c>
      <c r="V12" t="str">
        <f ca="1">IFERROR(MATCH($B12&amp;"|"&amp;$B7*1&amp;"|"&amp;TEXT(V$7,"[hh]:mm"),_Tbdd[ID],0),"")</f>
        <v/>
      </c>
      <c r="W12" t="str">
        <f ca="1">IFERROR(MATCH($B12&amp;"|"&amp;$B7*1&amp;"|"&amp;TEXT(W$7,"[hh]:mm"),_Tbdd[ID],0),"")</f>
        <v/>
      </c>
      <c r="X12" t="str">
        <f ca="1">IFERROR(MATCH($B12&amp;"|"&amp;$B7*1&amp;"|"&amp;TEXT(X$7,"[hh]:mm"),_Tbdd[ID],0),"")</f>
        <v/>
      </c>
      <c r="Y12" t="str">
        <f ca="1">IFERROR(MATCH($B12&amp;"|"&amp;$B7*1&amp;"|"&amp;TEXT(Y$7,"[hh]:mm"),_Tbdd[ID],0),"")</f>
        <v/>
      </c>
      <c r="Z12" t="str">
        <f ca="1">IFERROR(MATCH($B12&amp;"|"&amp;$B7*1&amp;"|"&amp;TEXT(Z$7,"[hh]:mm"),_Tbdd[ID],0),"")</f>
        <v/>
      </c>
      <c r="AA12" t="str">
        <f ca="1">IFERROR(MATCH($B12&amp;"|"&amp;$B7*1&amp;"|"&amp;TEXT(AA$7,"[hh]:mm"),_Tbdd[ID],0),"")</f>
        <v/>
      </c>
      <c r="AB12" t="str">
        <f ca="1">IFERROR(MATCH($B12&amp;"|"&amp;$B7*1&amp;"|"&amp;TEXT(AB$7,"[hh]:mm"),_Tbdd[ID],0),"")</f>
        <v/>
      </c>
      <c r="AC12" t="str">
        <f ca="1">IFERROR(MATCH($B12&amp;"|"&amp;$B7*1&amp;"|"&amp;TEXT(AC$7,"[hh]:mm"),_Tbdd[ID],0),"")</f>
        <v/>
      </c>
      <c r="AD12" t="str">
        <f ca="1">IFERROR(MATCH($B12&amp;"|"&amp;$B7*1&amp;"|"&amp;TEXT(AD$7,"[hh]:mm"),_Tbdd[ID],0),"")</f>
        <v/>
      </c>
      <c r="AE12" t="str">
        <f ca="1">IFERROR(MATCH($B12&amp;"|"&amp;$B7*1&amp;"|"&amp;TEXT(AE$7,"[hh]:mm"),_Tbdd[ID],0),"")</f>
        <v/>
      </c>
      <c r="AF12" t="str">
        <f ca="1">IFERROR(MATCH($B12&amp;"|"&amp;$B7*1&amp;"|"&amp;TEXT(AF$7,"[hh]:mm"),_Tbdd[ID],0),"")</f>
        <v/>
      </c>
      <c r="AG12" t="str">
        <f ca="1">IFERROR(MATCH($B12&amp;"|"&amp;$B7*1&amp;"|"&amp;TEXT(AG$7,"[hh]:mm"),_Tbdd[ID],0),"")</f>
        <v/>
      </c>
      <c r="AH12" t="str">
        <f ca="1">IFERROR(MATCH($B12&amp;"|"&amp;$B7*1&amp;"|"&amp;TEXT(AH$7,"[hh]:mm"),_Tbdd[ID],0),"")</f>
        <v/>
      </c>
      <c r="AI12" t="str">
        <f ca="1">IFERROR(MATCH($B12&amp;"|"&amp;$B7*1&amp;"|"&amp;TEXT(AI$7,"[hh]:mm"),_Tbdd[ID],0),"")</f>
        <v/>
      </c>
      <c r="AJ12" t="str">
        <f ca="1">IFERROR(MATCH($B12&amp;"|"&amp;$B7*1&amp;"|"&amp;TEXT(AJ$7,"[hh]:mm"),_Tbdd[ID],0),"")</f>
        <v/>
      </c>
      <c r="AK12" t="str">
        <f ca="1">IFERROR(MATCH($B12&amp;"|"&amp;$B7*1&amp;"|"&amp;TEXT(AK$7,"[hh]:mm"),_Tbdd[ID],0),"")</f>
        <v/>
      </c>
      <c r="AL12" t="str">
        <f ca="1">IFERROR(MATCH($B12&amp;"|"&amp;$B7*1&amp;"|"&amp;TEXT(AL$7,"[hh]:mm"),_Tbdd[ID],0),"")</f>
        <v/>
      </c>
      <c r="AM12" t="str">
        <f ca="1">IFERROR(MATCH($B12&amp;"|"&amp;$B7*1&amp;"|"&amp;TEXT(AM$7,"[hh]:mm"),_Tbdd[ID],0),"")</f>
        <v/>
      </c>
      <c r="AN12" t="str">
        <f ca="1">IFERROR(MATCH($B12&amp;"|"&amp;$B7*1&amp;"|"&amp;"00:00",_Tbdd[ID],0),"")</f>
        <v/>
      </c>
    </row>
    <row r="13" spans="2:40" x14ac:dyDescent="0.3">
      <c r="B13" t="str">
        <f ca="1">'Semaine 2019-41'!B13</f>
        <v/>
      </c>
      <c r="C13" t="str">
        <f ca="1">IFERROR(MATCH($B13&amp;"|"&amp;$B7*1&amp;"|"&amp;TEXT(C$7,"[hh]:mm"),_Tbdd[ID],0),"")</f>
        <v/>
      </c>
      <c r="D13" t="str">
        <f ca="1">IFERROR(MATCH($B13&amp;"|"&amp;$B7*1&amp;"|"&amp;TEXT(D$7,"[hh]:mm"),_Tbdd[ID],0),"")</f>
        <v/>
      </c>
      <c r="E13" t="str">
        <f ca="1">IFERROR(MATCH($B13&amp;"|"&amp;$B7*1&amp;"|"&amp;TEXT(E$7,"[hh]:mm"),_Tbdd[ID],0),"")</f>
        <v/>
      </c>
      <c r="F13" t="str">
        <f ca="1">IFERROR(MATCH($B13&amp;"|"&amp;$B7*1&amp;"|"&amp;TEXT(F$7,"[hh]:mm"),_Tbdd[ID],0),"")</f>
        <v/>
      </c>
      <c r="G13" t="str">
        <f ca="1">IFERROR(MATCH($B13&amp;"|"&amp;$B7*1&amp;"|"&amp;TEXT(G$7,"[hh]:mm"),_Tbdd[ID],0),"")</f>
        <v/>
      </c>
      <c r="H13" t="str">
        <f ca="1">IFERROR(MATCH($B13&amp;"|"&amp;$B7*1&amp;"|"&amp;TEXT(H$7,"[hh]:mm"),_Tbdd[ID],0),"")</f>
        <v/>
      </c>
      <c r="I13" t="str">
        <f ca="1">IFERROR(MATCH($B13&amp;"|"&amp;$B7*1&amp;"|"&amp;TEXT(I$7,"[hh]:mm"),_Tbdd[ID],0),"")</f>
        <v/>
      </c>
      <c r="J13" t="str">
        <f ca="1">IFERROR(MATCH($B13&amp;"|"&amp;$B7*1&amp;"|"&amp;TEXT(J$7,"[hh]:mm"),_Tbdd[ID],0),"")</f>
        <v/>
      </c>
      <c r="K13" t="str">
        <f ca="1">IFERROR(MATCH($B13&amp;"|"&amp;$B7*1&amp;"|"&amp;TEXT(K$7,"[hh]:mm"),_Tbdd[ID],0),"")</f>
        <v/>
      </c>
      <c r="L13" t="str">
        <f ca="1">IFERROR(MATCH($B13&amp;"|"&amp;$B7*1&amp;"|"&amp;TEXT(L$7,"[hh]:mm"),_Tbdd[ID],0),"")</f>
        <v/>
      </c>
      <c r="M13" t="str">
        <f ca="1">IFERROR(MATCH($B13&amp;"|"&amp;$B7*1&amp;"|"&amp;TEXT(M$7,"[hh]:mm"),_Tbdd[ID],0),"")</f>
        <v/>
      </c>
      <c r="N13" t="str">
        <f ca="1">IFERROR(MATCH($B13&amp;"|"&amp;$B7*1&amp;"|"&amp;TEXT(N$7,"[hh]:mm"),_Tbdd[ID],0),"")</f>
        <v/>
      </c>
      <c r="O13" t="str">
        <f ca="1">IFERROR(MATCH($B13&amp;"|"&amp;$B7*1&amp;"|"&amp;TEXT(O$7,"[hh]:mm"),_Tbdd[ID],0),"")</f>
        <v/>
      </c>
      <c r="P13" t="str">
        <f ca="1">IFERROR(MATCH($B13&amp;"|"&amp;$B7*1&amp;"|"&amp;TEXT(P$7,"[hh]:mm"),_Tbdd[ID],0),"")</f>
        <v/>
      </c>
      <c r="Q13" t="str">
        <f ca="1">IFERROR(MATCH($B13&amp;"|"&amp;$B7*1&amp;"|"&amp;TEXT(Q$7,"[hh]:mm"),_Tbdd[ID],0),"")</f>
        <v/>
      </c>
      <c r="R13" t="str">
        <f ca="1">IFERROR(MATCH($B13&amp;"|"&amp;$B7*1&amp;"|"&amp;TEXT(R$7,"[hh]:mm"),_Tbdd[ID],0),"")</f>
        <v/>
      </c>
      <c r="S13" t="str">
        <f ca="1">IFERROR(MATCH($B13&amp;"|"&amp;$B7*1&amp;"|"&amp;TEXT(S$7,"[hh]:mm"),_Tbdd[ID],0),"")</f>
        <v/>
      </c>
      <c r="T13" t="str">
        <f ca="1">IFERROR(MATCH($B13&amp;"|"&amp;$B7*1&amp;"|"&amp;TEXT(T$7,"[hh]:mm"),_Tbdd[ID],0),"")</f>
        <v/>
      </c>
      <c r="U13" t="str">
        <f ca="1">IFERROR(MATCH($B13&amp;"|"&amp;$B7*1&amp;"|"&amp;TEXT(U$7,"[hh]:mm"),_Tbdd[ID],0),"")</f>
        <v/>
      </c>
      <c r="V13" t="str">
        <f ca="1">IFERROR(MATCH($B13&amp;"|"&amp;$B7*1&amp;"|"&amp;TEXT(V$7,"[hh]:mm"),_Tbdd[ID],0),"")</f>
        <v/>
      </c>
      <c r="W13" t="str">
        <f ca="1">IFERROR(MATCH($B13&amp;"|"&amp;$B7*1&amp;"|"&amp;TEXT(W$7,"[hh]:mm"),_Tbdd[ID],0),"")</f>
        <v/>
      </c>
      <c r="X13" t="str">
        <f ca="1">IFERROR(MATCH($B13&amp;"|"&amp;$B7*1&amp;"|"&amp;TEXT(X$7,"[hh]:mm"),_Tbdd[ID],0),"")</f>
        <v/>
      </c>
      <c r="Y13" t="str">
        <f ca="1">IFERROR(MATCH($B13&amp;"|"&amp;$B7*1&amp;"|"&amp;TEXT(Y$7,"[hh]:mm"),_Tbdd[ID],0),"")</f>
        <v/>
      </c>
      <c r="Z13" t="str">
        <f ca="1">IFERROR(MATCH($B13&amp;"|"&amp;$B7*1&amp;"|"&amp;TEXT(Z$7,"[hh]:mm"),_Tbdd[ID],0),"")</f>
        <v/>
      </c>
      <c r="AA13" t="str">
        <f ca="1">IFERROR(MATCH($B13&amp;"|"&amp;$B7*1&amp;"|"&amp;TEXT(AA$7,"[hh]:mm"),_Tbdd[ID],0),"")</f>
        <v/>
      </c>
      <c r="AB13" t="str">
        <f ca="1">IFERROR(MATCH($B13&amp;"|"&amp;$B7*1&amp;"|"&amp;TEXT(AB$7,"[hh]:mm"),_Tbdd[ID],0),"")</f>
        <v/>
      </c>
      <c r="AC13" t="str">
        <f ca="1">IFERROR(MATCH($B13&amp;"|"&amp;$B7*1&amp;"|"&amp;TEXT(AC$7,"[hh]:mm"),_Tbdd[ID],0),"")</f>
        <v/>
      </c>
      <c r="AD13" t="str">
        <f ca="1">IFERROR(MATCH($B13&amp;"|"&amp;$B7*1&amp;"|"&amp;TEXT(AD$7,"[hh]:mm"),_Tbdd[ID],0),"")</f>
        <v/>
      </c>
      <c r="AE13" t="str">
        <f ca="1">IFERROR(MATCH($B13&amp;"|"&amp;$B7*1&amp;"|"&amp;TEXT(AE$7,"[hh]:mm"),_Tbdd[ID],0),"")</f>
        <v/>
      </c>
      <c r="AF13" t="str">
        <f ca="1">IFERROR(MATCH($B13&amp;"|"&amp;$B7*1&amp;"|"&amp;TEXT(AF$7,"[hh]:mm"),_Tbdd[ID],0),"")</f>
        <v/>
      </c>
      <c r="AG13" t="str">
        <f ca="1">IFERROR(MATCH($B13&amp;"|"&amp;$B7*1&amp;"|"&amp;TEXT(AG$7,"[hh]:mm"),_Tbdd[ID],0),"")</f>
        <v/>
      </c>
      <c r="AH13" t="str">
        <f ca="1">IFERROR(MATCH($B13&amp;"|"&amp;$B7*1&amp;"|"&amp;TEXT(AH$7,"[hh]:mm"),_Tbdd[ID],0),"")</f>
        <v/>
      </c>
      <c r="AI13" t="str">
        <f ca="1">IFERROR(MATCH($B13&amp;"|"&amp;$B7*1&amp;"|"&amp;TEXT(AI$7,"[hh]:mm"),_Tbdd[ID],0),"")</f>
        <v/>
      </c>
      <c r="AJ13" t="str">
        <f ca="1">IFERROR(MATCH($B13&amp;"|"&amp;$B7*1&amp;"|"&amp;TEXT(AJ$7,"[hh]:mm"),_Tbdd[ID],0),"")</f>
        <v/>
      </c>
      <c r="AK13" t="str">
        <f ca="1">IFERROR(MATCH($B13&amp;"|"&amp;$B7*1&amp;"|"&amp;TEXT(AK$7,"[hh]:mm"),_Tbdd[ID],0),"")</f>
        <v/>
      </c>
      <c r="AL13" t="str">
        <f ca="1">IFERROR(MATCH($B13&amp;"|"&amp;$B7*1&amp;"|"&amp;TEXT(AL$7,"[hh]:mm"),_Tbdd[ID],0),"")</f>
        <v/>
      </c>
      <c r="AM13" t="str">
        <f ca="1">IFERROR(MATCH($B13&amp;"|"&amp;$B7*1&amp;"|"&amp;TEXT(AM$7,"[hh]:mm"),_Tbdd[ID],0),"")</f>
        <v/>
      </c>
      <c r="AN13" t="str">
        <f ca="1">IFERROR(MATCH($B13&amp;"|"&amp;$B7*1&amp;"|"&amp;"00:00",_Tbdd[ID],0),"")</f>
        <v/>
      </c>
    </row>
    <row r="15" spans="2:40" x14ac:dyDescent="0.3">
      <c r="B15" s="13">
        <f>'Semaine 2019-41'!B15</f>
        <v>43746</v>
      </c>
      <c r="C15" s="12">
        <f>'Semaine 2019-41'!C15</f>
        <v>0.29166666666666669</v>
      </c>
      <c r="D15" s="12">
        <f>'Semaine 2019-41'!D15</f>
        <v>0.3125</v>
      </c>
      <c r="E15" s="12">
        <f>'Semaine 2019-41'!E15</f>
        <v>0.33333333333333298</v>
      </c>
      <c r="F15" s="12">
        <f>'Semaine 2019-41'!F15</f>
        <v>0.35416666666666702</v>
      </c>
      <c r="G15" s="12">
        <f>'Semaine 2019-41'!G15</f>
        <v>0.375</v>
      </c>
      <c r="H15" s="12">
        <f>'Semaine 2019-41'!H15</f>
        <v>0.39583333333333398</v>
      </c>
      <c r="I15" s="12">
        <f>'Semaine 2019-41'!I15</f>
        <v>0.41666666666666702</v>
      </c>
      <c r="J15" s="12">
        <f>'Semaine 2019-41'!J15</f>
        <v>0.4375</v>
      </c>
      <c r="K15" s="12">
        <f>'Semaine 2019-41'!K15</f>
        <v>0.45833333333333398</v>
      </c>
      <c r="L15" s="12">
        <f>'Semaine 2019-41'!L15</f>
        <v>0.47916666666666702</v>
      </c>
      <c r="M15" s="12">
        <f>'Semaine 2019-41'!M15</f>
        <v>0.5</v>
      </c>
      <c r="N15" s="12">
        <f>'Semaine 2019-41'!N15</f>
        <v>0.52083333333333304</v>
      </c>
      <c r="O15" s="12">
        <f>'Semaine 2019-41'!O15</f>
        <v>0.54166666666666696</v>
      </c>
      <c r="P15" s="12">
        <f>'Semaine 2019-41'!P15</f>
        <v>0.5625</v>
      </c>
      <c r="Q15" s="12">
        <f>'Semaine 2019-41'!Q15</f>
        <v>0.58333333333333304</v>
      </c>
      <c r="R15" s="12">
        <f>'Semaine 2019-41'!R15</f>
        <v>0.60416666666666696</v>
      </c>
      <c r="S15" s="12">
        <f>'Semaine 2019-41'!S15</f>
        <v>0.625</v>
      </c>
      <c r="T15" s="12">
        <f>'Semaine 2019-41'!T15</f>
        <v>0.64583333333333304</v>
      </c>
      <c r="U15" s="12">
        <f>'Semaine 2019-41'!U15</f>
        <v>0.66666666666666696</v>
      </c>
      <c r="V15" s="12">
        <f>'Semaine 2019-41'!V15</f>
        <v>0.6875</v>
      </c>
      <c r="W15" s="12">
        <f>'Semaine 2019-41'!W15</f>
        <v>0.70833333333333304</v>
      </c>
      <c r="X15" s="12">
        <f>'Semaine 2019-41'!X15</f>
        <v>0.72916666666666696</v>
      </c>
      <c r="Y15" s="12">
        <f>'Semaine 2019-41'!Y15</f>
        <v>0.75</v>
      </c>
      <c r="Z15" s="12">
        <f>'Semaine 2019-41'!Z15</f>
        <v>0.77083333333333504</v>
      </c>
      <c r="AA15" s="12">
        <f>'Semaine 2019-41'!AA15</f>
        <v>0.79166666666666896</v>
      </c>
      <c r="AB15" s="12">
        <f>'Semaine 2019-41'!AB15</f>
        <v>0.812500000000003</v>
      </c>
      <c r="AC15" s="12">
        <f>'Semaine 2019-41'!AC15</f>
        <v>0.83333333333333703</v>
      </c>
      <c r="AD15" s="12">
        <f>'Semaine 2019-41'!AD15</f>
        <v>0.85416666666666996</v>
      </c>
      <c r="AE15" s="12">
        <f>'Semaine 2019-41'!AE15</f>
        <v>0.875000000000004</v>
      </c>
      <c r="AF15" s="12">
        <f>'Semaine 2019-41'!AF15</f>
        <v>0.89583333333333803</v>
      </c>
      <c r="AG15" s="12">
        <f>'Semaine 2019-41'!AG15</f>
        <v>0.91666666666667196</v>
      </c>
      <c r="AH15" s="12">
        <f>'Semaine 2019-41'!AH15</f>
        <v>0.937500000000006</v>
      </c>
      <c r="AI15" s="12">
        <f>'Semaine 2019-41'!AI15</f>
        <v>0.95833333333334003</v>
      </c>
      <c r="AJ15" s="12">
        <f>'Semaine 2019-41'!AJ15</f>
        <v>0.97916666666667396</v>
      </c>
      <c r="AK15" s="12">
        <f>'Semaine 2019-41'!AK15</f>
        <v>1.00000000000001</v>
      </c>
      <c r="AL15" s="12">
        <f>'Semaine 2019-41'!AL15</f>
        <v>1.0208333333333499</v>
      </c>
      <c r="AM15" s="12">
        <f>'Semaine 2019-41'!AM15</f>
        <v>1.0416666666666801</v>
      </c>
      <c r="AN15" s="12" t="str">
        <f>'Semaine 2019-41'!AN15</f>
        <v>Absence</v>
      </c>
    </row>
    <row r="16" spans="2:40" x14ac:dyDescent="0.3">
      <c r="B16" t="str">
        <f ca="1">'Semaine 2019-41'!B16</f>
        <v>Natsuko</v>
      </c>
      <c r="C16" t="str">
        <f ca="1">IFERROR(MATCH($B16&amp;"|"&amp;$B15*1&amp;"|"&amp;TEXT(C$7,"[hh]:mm"),_Tbdd[ID],0),"")</f>
        <v/>
      </c>
      <c r="D16" t="str">
        <f ca="1">IFERROR(MATCH($B16&amp;"|"&amp;$B15*1&amp;"|"&amp;TEXT(D$7,"[hh]:mm"),_Tbdd[ID],0),"")</f>
        <v/>
      </c>
      <c r="E16" t="str">
        <f ca="1">IFERROR(MATCH($B16&amp;"|"&amp;$B15*1&amp;"|"&amp;TEXT(E$7,"[hh]:mm"),_Tbdd[ID],0),"")</f>
        <v/>
      </c>
      <c r="F16" t="str">
        <f ca="1">IFERROR(MATCH($B16&amp;"|"&amp;$B15*1&amp;"|"&amp;TEXT(F$7,"[hh]:mm"),_Tbdd[ID],0),"")</f>
        <v/>
      </c>
      <c r="G16" t="str">
        <f ca="1">IFERROR(MATCH($B16&amp;"|"&amp;$B15*1&amp;"|"&amp;TEXT(G$7,"[hh]:mm"),_Tbdd[ID],0),"")</f>
        <v/>
      </c>
      <c r="H16" t="str">
        <f ca="1">IFERROR(MATCH($B16&amp;"|"&amp;$B15*1&amp;"|"&amp;TEXT(H$7,"[hh]:mm"),_Tbdd[ID],0),"")</f>
        <v/>
      </c>
      <c r="I16" t="str">
        <f ca="1">IFERROR(MATCH($B16&amp;"|"&amp;$B15*1&amp;"|"&amp;TEXT(I$7,"[hh]:mm"),_Tbdd[ID],0),"")</f>
        <v/>
      </c>
      <c r="J16" t="str">
        <f ca="1">IFERROR(MATCH($B16&amp;"|"&amp;$B15*1&amp;"|"&amp;TEXT(J$7,"[hh]:mm"),_Tbdd[ID],0),"")</f>
        <v/>
      </c>
      <c r="K16" t="str">
        <f ca="1">IFERROR(MATCH($B16&amp;"|"&amp;$B15*1&amp;"|"&amp;TEXT(K$7,"[hh]:mm"),_Tbdd[ID],0),"")</f>
        <v/>
      </c>
      <c r="L16" t="str">
        <f ca="1">IFERROR(MATCH($B16&amp;"|"&amp;$B15*1&amp;"|"&amp;TEXT(L$7,"[hh]:mm"),_Tbdd[ID],0),"")</f>
        <v/>
      </c>
      <c r="M16" t="str">
        <f ca="1">IFERROR(MATCH($B16&amp;"|"&amp;$B15*1&amp;"|"&amp;TEXT(M$7,"[hh]:mm"),_Tbdd[ID],0),"")</f>
        <v/>
      </c>
      <c r="N16" t="str">
        <f ca="1">IFERROR(MATCH($B16&amp;"|"&amp;$B15*1&amp;"|"&amp;TEXT(N$7,"[hh]:mm"),_Tbdd[ID],0),"")</f>
        <v/>
      </c>
      <c r="O16" t="str">
        <f ca="1">IFERROR(MATCH($B16&amp;"|"&amp;$B15*1&amp;"|"&amp;TEXT(O$7,"[hh]:mm"),_Tbdd[ID],0),"")</f>
        <v/>
      </c>
      <c r="P16" t="str">
        <f ca="1">IFERROR(MATCH($B16&amp;"|"&amp;$B15*1&amp;"|"&amp;TEXT(P$7,"[hh]:mm"),_Tbdd[ID],0),"")</f>
        <v/>
      </c>
      <c r="Q16" t="str">
        <f ca="1">IFERROR(MATCH($B16&amp;"|"&amp;$B15*1&amp;"|"&amp;TEXT(Q$7,"[hh]:mm"),_Tbdd[ID],0),"")</f>
        <v/>
      </c>
      <c r="R16" t="str">
        <f ca="1">IFERROR(MATCH($B16&amp;"|"&amp;$B15*1&amp;"|"&amp;TEXT(R$7,"[hh]:mm"),_Tbdd[ID],0),"")</f>
        <v/>
      </c>
      <c r="S16" t="str">
        <f ca="1">IFERROR(MATCH($B16&amp;"|"&amp;$B15*1&amp;"|"&amp;TEXT(S$7,"[hh]:mm"),_Tbdd[ID],0),"")</f>
        <v/>
      </c>
      <c r="T16" t="str">
        <f ca="1">IFERROR(MATCH($B16&amp;"|"&amp;$B15*1&amp;"|"&amp;TEXT(T$7,"[hh]:mm"),_Tbdd[ID],0),"")</f>
        <v/>
      </c>
      <c r="U16" t="str">
        <f ca="1">IFERROR(MATCH($B16&amp;"|"&amp;$B15*1&amp;"|"&amp;TEXT(U$7,"[hh]:mm"),_Tbdd[ID],0),"")</f>
        <v/>
      </c>
      <c r="V16" t="str">
        <f ca="1">IFERROR(MATCH($B16&amp;"|"&amp;$B15*1&amp;"|"&amp;TEXT(V$7,"[hh]:mm"),_Tbdd[ID],0),"")</f>
        <v/>
      </c>
      <c r="W16" t="str">
        <f ca="1">IFERROR(MATCH($B16&amp;"|"&amp;$B15*1&amp;"|"&amp;TEXT(W$7,"[hh]:mm"),_Tbdd[ID],0),"")</f>
        <v/>
      </c>
      <c r="X16" t="str">
        <f ca="1">IFERROR(MATCH($B16&amp;"|"&amp;$B15*1&amp;"|"&amp;TEXT(X$7,"[hh]:mm"),_Tbdd[ID],0),"")</f>
        <v/>
      </c>
      <c r="Y16" t="str">
        <f ca="1">IFERROR(MATCH($B16&amp;"|"&amp;$B15*1&amp;"|"&amp;TEXT(Y$7,"[hh]:mm"),_Tbdd[ID],0),"")</f>
        <v/>
      </c>
      <c r="Z16" t="str">
        <f ca="1">IFERROR(MATCH($B16&amp;"|"&amp;$B15*1&amp;"|"&amp;TEXT(Z$7,"[hh]:mm"),_Tbdd[ID],0),"")</f>
        <v/>
      </c>
      <c r="AA16" t="str">
        <f ca="1">IFERROR(MATCH($B16&amp;"|"&amp;$B15*1&amp;"|"&amp;TEXT(AA$7,"[hh]:mm"),_Tbdd[ID],0),"")</f>
        <v/>
      </c>
      <c r="AB16" t="str">
        <f ca="1">IFERROR(MATCH($B16&amp;"|"&amp;$B15*1&amp;"|"&amp;TEXT(AB$7,"[hh]:mm"),_Tbdd[ID],0),"")</f>
        <v/>
      </c>
      <c r="AC16" t="str">
        <f ca="1">IFERROR(MATCH($B16&amp;"|"&amp;$B15*1&amp;"|"&amp;TEXT(AC$7,"[hh]:mm"),_Tbdd[ID],0),"")</f>
        <v/>
      </c>
      <c r="AD16" t="str">
        <f ca="1">IFERROR(MATCH($B16&amp;"|"&amp;$B15*1&amp;"|"&amp;TEXT(AD$7,"[hh]:mm"),_Tbdd[ID],0),"")</f>
        <v/>
      </c>
      <c r="AE16" t="str">
        <f ca="1">IFERROR(MATCH($B16&amp;"|"&amp;$B15*1&amp;"|"&amp;TEXT(AE$7,"[hh]:mm"),_Tbdd[ID],0),"")</f>
        <v/>
      </c>
      <c r="AF16" t="str">
        <f ca="1">IFERROR(MATCH($B16&amp;"|"&amp;$B15*1&amp;"|"&amp;TEXT(AF$7,"[hh]:mm"),_Tbdd[ID],0),"")</f>
        <v/>
      </c>
      <c r="AG16" t="str">
        <f ca="1">IFERROR(MATCH($B16&amp;"|"&amp;$B15*1&amp;"|"&amp;TEXT(AG$7,"[hh]:mm"),_Tbdd[ID],0),"")</f>
        <v/>
      </c>
      <c r="AH16" t="str">
        <f ca="1">IFERROR(MATCH($B16&amp;"|"&amp;$B15*1&amp;"|"&amp;TEXT(AH$7,"[hh]:mm"),_Tbdd[ID],0),"")</f>
        <v/>
      </c>
      <c r="AI16" t="str">
        <f ca="1">IFERROR(MATCH($B16&amp;"|"&amp;$B15*1&amp;"|"&amp;TEXT(AI$7,"[hh]:mm"),_Tbdd[ID],0),"")</f>
        <v/>
      </c>
      <c r="AJ16" t="str">
        <f ca="1">IFERROR(MATCH($B16&amp;"|"&amp;$B15*1&amp;"|"&amp;TEXT(AJ$7,"[hh]:mm"),_Tbdd[ID],0),"")</f>
        <v/>
      </c>
      <c r="AK16" t="str">
        <f ca="1">IFERROR(MATCH($B16&amp;"|"&amp;$B15*1&amp;"|"&amp;TEXT(AK$7,"[hh]:mm"),_Tbdd[ID],0),"")</f>
        <v/>
      </c>
      <c r="AL16" t="str">
        <f ca="1">IFERROR(MATCH($B16&amp;"|"&amp;$B15*1&amp;"|"&amp;TEXT(AL$7,"[hh]:mm"),_Tbdd[ID],0),"")</f>
        <v/>
      </c>
      <c r="AM16" t="str">
        <f ca="1">IFERROR(MATCH($B16&amp;"|"&amp;$B15*1&amp;"|"&amp;TEXT(AM$7,"[hh]:mm"),_Tbdd[ID],0),"")</f>
        <v/>
      </c>
      <c r="AN16" t="str">
        <f ca="1">IFERROR(MATCH($B16&amp;"|"&amp;$B15*1&amp;"|"&amp;"00:00",_Tbdd[ID],0),"")</f>
        <v/>
      </c>
    </row>
    <row r="17" spans="2:40" x14ac:dyDescent="0.3">
      <c r="B17" t="str">
        <f ca="1">'Semaine 2019-41'!B17</f>
        <v>Izumi</v>
      </c>
      <c r="C17" t="str">
        <f ca="1">IFERROR(MATCH($B17&amp;"|"&amp;$B15*1&amp;"|"&amp;TEXT(C$7,"[hh]:mm"),_Tbdd[ID],0),"")</f>
        <v/>
      </c>
      <c r="D17" t="str">
        <f ca="1">IFERROR(MATCH($B17&amp;"|"&amp;$B15*1&amp;"|"&amp;TEXT(D$7,"[hh]:mm"),_Tbdd[ID],0),"")</f>
        <v/>
      </c>
      <c r="E17" t="str">
        <f ca="1">IFERROR(MATCH($B17&amp;"|"&amp;$B15*1&amp;"|"&amp;TEXT(E$7,"[hh]:mm"),_Tbdd[ID],0),"")</f>
        <v/>
      </c>
      <c r="F17" t="str">
        <f ca="1">IFERROR(MATCH($B17&amp;"|"&amp;$B15*1&amp;"|"&amp;TEXT(F$7,"[hh]:mm"),_Tbdd[ID],0),"")</f>
        <v/>
      </c>
      <c r="G17" t="str">
        <f ca="1">IFERROR(MATCH($B17&amp;"|"&amp;$B15*1&amp;"|"&amp;TEXT(G$7,"[hh]:mm"),_Tbdd[ID],0),"")</f>
        <v/>
      </c>
      <c r="H17" t="str">
        <f ca="1">IFERROR(MATCH($B17&amp;"|"&amp;$B15*1&amp;"|"&amp;TEXT(H$7,"[hh]:mm"),_Tbdd[ID],0),"")</f>
        <v/>
      </c>
      <c r="I17" t="str">
        <f ca="1">IFERROR(MATCH($B17&amp;"|"&amp;$B15*1&amp;"|"&amp;TEXT(I$7,"[hh]:mm"),_Tbdd[ID],0),"")</f>
        <v/>
      </c>
      <c r="J17" t="str">
        <f ca="1">IFERROR(MATCH($B17&amp;"|"&amp;$B15*1&amp;"|"&amp;TEXT(J$7,"[hh]:mm"),_Tbdd[ID],0),"")</f>
        <v/>
      </c>
      <c r="K17" t="str">
        <f ca="1">IFERROR(MATCH($B17&amp;"|"&amp;$B15*1&amp;"|"&amp;TEXT(K$7,"[hh]:mm"),_Tbdd[ID],0),"")</f>
        <v/>
      </c>
      <c r="L17" t="str">
        <f ca="1">IFERROR(MATCH($B17&amp;"|"&amp;$B15*1&amp;"|"&amp;TEXT(L$7,"[hh]:mm"),_Tbdd[ID],0),"")</f>
        <v/>
      </c>
      <c r="M17" t="str">
        <f ca="1">IFERROR(MATCH($B17&amp;"|"&amp;$B15*1&amp;"|"&amp;TEXT(M$7,"[hh]:mm"),_Tbdd[ID],0),"")</f>
        <v/>
      </c>
      <c r="N17" t="str">
        <f ca="1">IFERROR(MATCH($B17&amp;"|"&amp;$B15*1&amp;"|"&amp;TEXT(N$7,"[hh]:mm"),_Tbdd[ID],0),"")</f>
        <v/>
      </c>
      <c r="O17" t="str">
        <f ca="1">IFERROR(MATCH($B17&amp;"|"&amp;$B15*1&amp;"|"&amp;TEXT(O$7,"[hh]:mm"),_Tbdd[ID],0),"")</f>
        <v/>
      </c>
      <c r="P17" t="str">
        <f ca="1">IFERROR(MATCH($B17&amp;"|"&amp;$B15*1&amp;"|"&amp;TEXT(P$7,"[hh]:mm"),_Tbdd[ID],0),"")</f>
        <v/>
      </c>
      <c r="Q17" t="str">
        <f ca="1">IFERROR(MATCH($B17&amp;"|"&amp;$B15*1&amp;"|"&amp;TEXT(Q$7,"[hh]:mm"),_Tbdd[ID],0),"")</f>
        <v/>
      </c>
      <c r="R17" t="str">
        <f ca="1">IFERROR(MATCH($B17&amp;"|"&amp;$B15*1&amp;"|"&amp;TEXT(R$7,"[hh]:mm"),_Tbdd[ID],0),"")</f>
        <v/>
      </c>
      <c r="S17" t="str">
        <f ca="1">IFERROR(MATCH($B17&amp;"|"&amp;$B15*1&amp;"|"&amp;TEXT(S$7,"[hh]:mm"),_Tbdd[ID],0),"")</f>
        <v/>
      </c>
      <c r="T17" t="str">
        <f ca="1">IFERROR(MATCH($B17&amp;"|"&amp;$B15*1&amp;"|"&amp;TEXT(T$7,"[hh]:mm"),_Tbdd[ID],0),"")</f>
        <v/>
      </c>
      <c r="U17" t="str">
        <f ca="1">IFERROR(MATCH($B17&amp;"|"&amp;$B15*1&amp;"|"&amp;TEXT(U$7,"[hh]:mm"),_Tbdd[ID],0),"")</f>
        <v/>
      </c>
      <c r="V17" t="str">
        <f ca="1">IFERROR(MATCH($B17&amp;"|"&amp;$B15*1&amp;"|"&amp;TEXT(V$7,"[hh]:mm"),_Tbdd[ID],0),"")</f>
        <v/>
      </c>
      <c r="W17" t="str">
        <f ca="1">IFERROR(MATCH($B17&amp;"|"&amp;$B15*1&amp;"|"&amp;TEXT(W$7,"[hh]:mm"),_Tbdd[ID],0),"")</f>
        <v/>
      </c>
      <c r="X17" t="str">
        <f ca="1">IFERROR(MATCH($B17&amp;"|"&amp;$B15*1&amp;"|"&amp;TEXT(X$7,"[hh]:mm"),_Tbdd[ID],0),"")</f>
        <v/>
      </c>
      <c r="Y17" t="str">
        <f ca="1">IFERROR(MATCH($B17&amp;"|"&amp;$B15*1&amp;"|"&amp;TEXT(Y$7,"[hh]:mm"),_Tbdd[ID],0),"")</f>
        <v/>
      </c>
      <c r="Z17" t="str">
        <f ca="1">IFERROR(MATCH($B17&amp;"|"&amp;$B15*1&amp;"|"&amp;TEXT(Z$7,"[hh]:mm"),_Tbdd[ID],0),"")</f>
        <v/>
      </c>
      <c r="AA17" t="str">
        <f ca="1">IFERROR(MATCH($B17&amp;"|"&amp;$B15*1&amp;"|"&amp;TEXT(AA$7,"[hh]:mm"),_Tbdd[ID],0),"")</f>
        <v/>
      </c>
      <c r="AB17" t="str">
        <f ca="1">IFERROR(MATCH($B17&amp;"|"&amp;$B15*1&amp;"|"&amp;TEXT(AB$7,"[hh]:mm"),_Tbdd[ID],0),"")</f>
        <v/>
      </c>
      <c r="AC17" t="str">
        <f ca="1">IFERROR(MATCH($B17&amp;"|"&amp;$B15*1&amp;"|"&amp;TEXT(AC$7,"[hh]:mm"),_Tbdd[ID],0),"")</f>
        <v/>
      </c>
      <c r="AD17" t="str">
        <f ca="1">IFERROR(MATCH($B17&amp;"|"&amp;$B15*1&amp;"|"&amp;TEXT(AD$7,"[hh]:mm"),_Tbdd[ID],0),"")</f>
        <v/>
      </c>
      <c r="AE17" t="str">
        <f ca="1">IFERROR(MATCH($B17&amp;"|"&amp;$B15*1&amp;"|"&amp;TEXT(AE$7,"[hh]:mm"),_Tbdd[ID],0),"")</f>
        <v/>
      </c>
      <c r="AF17" t="str">
        <f ca="1">IFERROR(MATCH($B17&amp;"|"&amp;$B15*1&amp;"|"&amp;TEXT(AF$7,"[hh]:mm"),_Tbdd[ID],0),"")</f>
        <v/>
      </c>
      <c r="AG17" t="str">
        <f ca="1">IFERROR(MATCH($B17&amp;"|"&amp;$B15*1&amp;"|"&amp;TEXT(AG$7,"[hh]:mm"),_Tbdd[ID],0),"")</f>
        <v/>
      </c>
      <c r="AH17" t="str">
        <f ca="1">IFERROR(MATCH($B17&amp;"|"&amp;$B15*1&amp;"|"&amp;TEXT(AH$7,"[hh]:mm"),_Tbdd[ID],0),"")</f>
        <v/>
      </c>
      <c r="AI17" t="str">
        <f ca="1">IFERROR(MATCH($B17&amp;"|"&amp;$B15*1&amp;"|"&amp;TEXT(AI$7,"[hh]:mm"),_Tbdd[ID],0),"")</f>
        <v/>
      </c>
      <c r="AJ17" t="str">
        <f ca="1">IFERROR(MATCH($B17&amp;"|"&amp;$B15*1&amp;"|"&amp;TEXT(AJ$7,"[hh]:mm"),_Tbdd[ID],0),"")</f>
        <v/>
      </c>
      <c r="AK17" t="str">
        <f ca="1">IFERROR(MATCH($B17&amp;"|"&amp;$B15*1&amp;"|"&amp;TEXT(AK$7,"[hh]:mm"),_Tbdd[ID],0),"")</f>
        <v/>
      </c>
      <c r="AL17" t="str">
        <f ca="1">IFERROR(MATCH($B17&amp;"|"&amp;$B15*1&amp;"|"&amp;TEXT(AL$7,"[hh]:mm"),_Tbdd[ID],0),"")</f>
        <v/>
      </c>
      <c r="AM17" t="str">
        <f ca="1">IFERROR(MATCH($B17&amp;"|"&amp;$B15*1&amp;"|"&amp;TEXT(AM$7,"[hh]:mm"),_Tbdd[ID],0),"")</f>
        <v/>
      </c>
      <c r="AN17" t="str">
        <f ca="1">IFERROR(MATCH($B17&amp;"|"&amp;$B15*1&amp;"|"&amp;"00:00",_Tbdd[ID],0),"")</f>
        <v/>
      </c>
    </row>
    <row r="18" spans="2:40" x14ac:dyDescent="0.3">
      <c r="B18" t="str">
        <f ca="1">'Semaine 2019-41'!B18</f>
        <v>Naho</v>
      </c>
      <c r="C18" t="str">
        <f ca="1">IFERROR(MATCH($B18&amp;"|"&amp;$B15*1&amp;"|"&amp;TEXT(C$7,"[hh]:mm"),_Tbdd[ID],0),"")</f>
        <v/>
      </c>
      <c r="D18" t="str">
        <f ca="1">IFERROR(MATCH($B18&amp;"|"&amp;$B15*1&amp;"|"&amp;TEXT(D$7,"[hh]:mm"),_Tbdd[ID],0),"")</f>
        <v/>
      </c>
      <c r="E18" t="str">
        <f ca="1">IFERROR(MATCH($B18&amp;"|"&amp;$B15*1&amp;"|"&amp;TEXT(E$7,"[hh]:mm"),_Tbdd[ID],0),"")</f>
        <v/>
      </c>
      <c r="F18" t="str">
        <f ca="1">IFERROR(MATCH($B18&amp;"|"&amp;$B15*1&amp;"|"&amp;TEXT(F$7,"[hh]:mm"),_Tbdd[ID],0),"")</f>
        <v/>
      </c>
      <c r="G18" t="str">
        <f ca="1">IFERROR(MATCH($B18&amp;"|"&amp;$B15*1&amp;"|"&amp;TEXT(G$7,"[hh]:mm"),_Tbdd[ID],0),"")</f>
        <v/>
      </c>
      <c r="H18" t="str">
        <f ca="1">IFERROR(MATCH($B18&amp;"|"&amp;$B15*1&amp;"|"&amp;TEXT(H$7,"[hh]:mm"),_Tbdd[ID],0),"")</f>
        <v/>
      </c>
      <c r="I18" t="str">
        <f ca="1">IFERROR(MATCH($B18&amp;"|"&amp;$B15*1&amp;"|"&amp;TEXT(I$7,"[hh]:mm"),_Tbdd[ID],0),"")</f>
        <v/>
      </c>
      <c r="J18" t="str">
        <f ca="1">IFERROR(MATCH($B18&amp;"|"&amp;$B15*1&amp;"|"&amp;TEXT(J$7,"[hh]:mm"),_Tbdd[ID],0),"")</f>
        <v/>
      </c>
      <c r="K18" t="str">
        <f ca="1">IFERROR(MATCH($B18&amp;"|"&amp;$B15*1&amp;"|"&amp;TEXT(K$7,"[hh]:mm"),_Tbdd[ID],0),"")</f>
        <v/>
      </c>
      <c r="L18" t="str">
        <f ca="1">IFERROR(MATCH($B18&amp;"|"&amp;$B15*1&amp;"|"&amp;TEXT(L$7,"[hh]:mm"),_Tbdd[ID],0),"")</f>
        <v/>
      </c>
      <c r="M18" t="str">
        <f ca="1">IFERROR(MATCH($B18&amp;"|"&amp;$B15*1&amp;"|"&amp;TEXT(M$7,"[hh]:mm"),_Tbdd[ID],0),"")</f>
        <v/>
      </c>
      <c r="N18" t="str">
        <f ca="1">IFERROR(MATCH($B18&amp;"|"&amp;$B15*1&amp;"|"&amp;TEXT(N$7,"[hh]:mm"),_Tbdd[ID],0),"")</f>
        <v/>
      </c>
      <c r="O18" t="str">
        <f ca="1">IFERROR(MATCH($B18&amp;"|"&amp;$B15*1&amp;"|"&amp;TEXT(O$7,"[hh]:mm"),_Tbdd[ID],0),"")</f>
        <v/>
      </c>
      <c r="P18" t="str">
        <f ca="1">IFERROR(MATCH($B18&amp;"|"&amp;$B15*1&amp;"|"&amp;TEXT(P$7,"[hh]:mm"),_Tbdd[ID],0),"")</f>
        <v/>
      </c>
      <c r="Q18" t="str">
        <f ca="1">IFERROR(MATCH($B18&amp;"|"&amp;$B15*1&amp;"|"&amp;TEXT(Q$7,"[hh]:mm"),_Tbdd[ID],0),"")</f>
        <v/>
      </c>
      <c r="R18" t="str">
        <f ca="1">IFERROR(MATCH($B18&amp;"|"&amp;$B15*1&amp;"|"&amp;TEXT(R$7,"[hh]:mm"),_Tbdd[ID],0),"")</f>
        <v/>
      </c>
      <c r="S18" t="str">
        <f ca="1">IFERROR(MATCH($B18&amp;"|"&amp;$B15*1&amp;"|"&amp;TEXT(S$7,"[hh]:mm"),_Tbdd[ID],0),"")</f>
        <v/>
      </c>
      <c r="T18" t="str">
        <f ca="1">IFERROR(MATCH($B18&amp;"|"&amp;$B15*1&amp;"|"&amp;TEXT(T$7,"[hh]:mm"),_Tbdd[ID],0),"")</f>
        <v/>
      </c>
      <c r="U18" t="str">
        <f ca="1">IFERROR(MATCH($B18&amp;"|"&amp;$B15*1&amp;"|"&amp;TEXT(U$7,"[hh]:mm"),_Tbdd[ID],0),"")</f>
        <v/>
      </c>
      <c r="V18" t="str">
        <f ca="1">IFERROR(MATCH($B18&amp;"|"&amp;$B15*1&amp;"|"&amp;TEXT(V$7,"[hh]:mm"),_Tbdd[ID],0),"")</f>
        <v/>
      </c>
      <c r="W18" t="str">
        <f ca="1">IFERROR(MATCH($B18&amp;"|"&amp;$B15*1&amp;"|"&amp;TEXT(W$7,"[hh]:mm"),_Tbdd[ID],0),"")</f>
        <v/>
      </c>
      <c r="X18" t="str">
        <f ca="1">IFERROR(MATCH($B18&amp;"|"&amp;$B15*1&amp;"|"&amp;TEXT(X$7,"[hh]:mm"),_Tbdd[ID],0),"")</f>
        <v/>
      </c>
      <c r="Y18" t="str">
        <f ca="1">IFERROR(MATCH($B18&amp;"|"&amp;$B15*1&amp;"|"&amp;TEXT(Y$7,"[hh]:mm"),_Tbdd[ID],0),"")</f>
        <v/>
      </c>
      <c r="Z18" t="str">
        <f ca="1">IFERROR(MATCH($B18&amp;"|"&amp;$B15*1&amp;"|"&amp;TEXT(Z$7,"[hh]:mm"),_Tbdd[ID],0),"")</f>
        <v/>
      </c>
      <c r="AA18" t="str">
        <f ca="1">IFERROR(MATCH($B18&amp;"|"&amp;$B15*1&amp;"|"&amp;TEXT(AA$7,"[hh]:mm"),_Tbdd[ID],0),"")</f>
        <v/>
      </c>
      <c r="AB18" t="str">
        <f ca="1">IFERROR(MATCH($B18&amp;"|"&amp;$B15*1&amp;"|"&amp;TEXT(AB$7,"[hh]:mm"),_Tbdd[ID],0),"")</f>
        <v/>
      </c>
      <c r="AC18" t="str">
        <f ca="1">IFERROR(MATCH($B18&amp;"|"&amp;$B15*1&amp;"|"&amp;TEXT(AC$7,"[hh]:mm"),_Tbdd[ID],0),"")</f>
        <v/>
      </c>
      <c r="AD18" t="str">
        <f ca="1">IFERROR(MATCH($B18&amp;"|"&amp;$B15*1&amp;"|"&amp;TEXT(AD$7,"[hh]:mm"),_Tbdd[ID],0),"")</f>
        <v/>
      </c>
      <c r="AE18" t="str">
        <f ca="1">IFERROR(MATCH($B18&amp;"|"&amp;$B15*1&amp;"|"&amp;TEXT(AE$7,"[hh]:mm"),_Tbdd[ID],0),"")</f>
        <v/>
      </c>
      <c r="AF18" t="str">
        <f ca="1">IFERROR(MATCH($B18&amp;"|"&amp;$B15*1&amp;"|"&amp;TEXT(AF$7,"[hh]:mm"),_Tbdd[ID],0),"")</f>
        <v/>
      </c>
      <c r="AG18" t="str">
        <f ca="1">IFERROR(MATCH($B18&amp;"|"&amp;$B15*1&amp;"|"&amp;TEXT(AG$7,"[hh]:mm"),_Tbdd[ID],0),"")</f>
        <v/>
      </c>
      <c r="AH18" t="str">
        <f ca="1">IFERROR(MATCH($B18&amp;"|"&amp;$B15*1&amp;"|"&amp;TEXT(AH$7,"[hh]:mm"),_Tbdd[ID],0),"")</f>
        <v/>
      </c>
      <c r="AI18" t="str">
        <f ca="1">IFERROR(MATCH($B18&amp;"|"&amp;$B15*1&amp;"|"&amp;TEXT(AI$7,"[hh]:mm"),_Tbdd[ID],0),"")</f>
        <v/>
      </c>
      <c r="AJ18" t="str">
        <f ca="1">IFERROR(MATCH($B18&amp;"|"&amp;$B15*1&amp;"|"&amp;TEXT(AJ$7,"[hh]:mm"),_Tbdd[ID],0),"")</f>
        <v/>
      </c>
      <c r="AK18" t="str">
        <f ca="1">IFERROR(MATCH($B18&amp;"|"&amp;$B15*1&amp;"|"&amp;TEXT(AK$7,"[hh]:mm"),_Tbdd[ID],0),"")</f>
        <v/>
      </c>
      <c r="AL18" t="str">
        <f ca="1">IFERROR(MATCH($B18&amp;"|"&amp;$B15*1&amp;"|"&amp;TEXT(AL$7,"[hh]:mm"),_Tbdd[ID],0),"")</f>
        <v/>
      </c>
      <c r="AM18" t="str">
        <f ca="1">IFERROR(MATCH($B18&amp;"|"&amp;$B15*1&amp;"|"&amp;TEXT(AM$7,"[hh]:mm"),_Tbdd[ID],0),"")</f>
        <v/>
      </c>
      <c r="AN18" t="str">
        <f ca="1">IFERROR(MATCH($B18&amp;"|"&amp;$B15*1&amp;"|"&amp;"00:00",_Tbdd[ID],0),"")</f>
        <v/>
      </c>
    </row>
    <row r="19" spans="2:40" x14ac:dyDescent="0.3">
      <c r="B19" t="str">
        <f ca="1">'Semaine 2019-41'!B19</f>
        <v/>
      </c>
      <c r="C19" t="str">
        <f ca="1">IFERROR(MATCH($B19&amp;"|"&amp;$B15*1&amp;"|"&amp;TEXT(C$7,"[hh]:mm"),_Tbdd[ID],0),"")</f>
        <v/>
      </c>
      <c r="D19" t="str">
        <f ca="1">IFERROR(MATCH($B19&amp;"|"&amp;$B15*1&amp;"|"&amp;TEXT(D$7,"[hh]:mm"),_Tbdd[ID],0),"")</f>
        <v/>
      </c>
      <c r="E19" t="str">
        <f ca="1">IFERROR(MATCH($B19&amp;"|"&amp;$B15*1&amp;"|"&amp;TEXT(E$7,"[hh]:mm"),_Tbdd[ID],0),"")</f>
        <v/>
      </c>
      <c r="F19" t="str">
        <f ca="1">IFERROR(MATCH($B19&amp;"|"&amp;$B15*1&amp;"|"&amp;TEXT(F$7,"[hh]:mm"),_Tbdd[ID],0),"")</f>
        <v/>
      </c>
      <c r="G19" t="str">
        <f ca="1">IFERROR(MATCH($B19&amp;"|"&amp;$B15*1&amp;"|"&amp;TEXT(G$7,"[hh]:mm"),_Tbdd[ID],0),"")</f>
        <v/>
      </c>
      <c r="H19" t="str">
        <f ca="1">IFERROR(MATCH($B19&amp;"|"&amp;$B15*1&amp;"|"&amp;TEXT(H$7,"[hh]:mm"),_Tbdd[ID],0),"")</f>
        <v/>
      </c>
      <c r="I19" t="str">
        <f ca="1">IFERROR(MATCH($B19&amp;"|"&amp;$B15*1&amp;"|"&amp;TEXT(I$7,"[hh]:mm"),_Tbdd[ID],0),"")</f>
        <v/>
      </c>
      <c r="J19" t="str">
        <f ca="1">IFERROR(MATCH($B19&amp;"|"&amp;$B15*1&amp;"|"&amp;TEXT(J$7,"[hh]:mm"),_Tbdd[ID],0),"")</f>
        <v/>
      </c>
      <c r="K19" t="str">
        <f ca="1">IFERROR(MATCH($B19&amp;"|"&amp;$B15*1&amp;"|"&amp;TEXT(K$7,"[hh]:mm"),_Tbdd[ID],0),"")</f>
        <v/>
      </c>
      <c r="L19" t="str">
        <f ca="1">IFERROR(MATCH($B19&amp;"|"&amp;$B15*1&amp;"|"&amp;TEXT(L$7,"[hh]:mm"),_Tbdd[ID],0),"")</f>
        <v/>
      </c>
      <c r="M19" t="str">
        <f ca="1">IFERROR(MATCH($B19&amp;"|"&amp;$B15*1&amp;"|"&amp;TEXT(M$7,"[hh]:mm"),_Tbdd[ID],0),"")</f>
        <v/>
      </c>
      <c r="N19" t="str">
        <f ca="1">IFERROR(MATCH($B19&amp;"|"&amp;$B15*1&amp;"|"&amp;TEXT(N$7,"[hh]:mm"),_Tbdd[ID],0),"")</f>
        <v/>
      </c>
      <c r="O19" t="str">
        <f ca="1">IFERROR(MATCH($B19&amp;"|"&amp;$B15*1&amp;"|"&amp;TEXT(O$7,"[hh]:mm"),_Tbdd[ID],0),"")</f>
        <v/>
      </c>
      <c r="P19" t="str">
        <f ca="1">IFERROR(MATCH($B19&amp;"|"&amp;$B15*1&amp;"|"&amp;TEXT(P$7,"[hh]:mm"),_Tbdd[ID],0),"")</f>
        <v/>
      </c>
      <c r="Q19" t="str">
        <f ca="1">IFERROR(MATCH($B19&amp;"|"&amp;$B15*1&amp;"|"&amp;TEXT(Q$7,"[hh]:mm"),_Tbdd[ID],0),"")</f>
        <v/>
      </c>
      <c r="R19" t="str">
        <f ca="1">IFERROR(MATCH($B19&amp;"|"&amp;$B15*1&amp;"|"&amp;TEXT(R$7,"[hh]:mm"),_Tbdd[ID],0),"")</f>
        <v/>
      </c>
      <c r="S19" t="str">
        <f ca="1">IFERROR(MATCH($B19&amp;"|"&amp;$B15*1&amp;"|"&amp;TEXT(S$7,"[hh]:mm"),_Tbdd[ID],0),"")</f>
        <v/>
      </c>
      <c r="T19" t="str">
        <f ca="1">IFERROR(MATCH($B19&amp;"|"&amp;$B15*1&amp;"|"&amp;TEXT(T$7,"[hh]:mm"),_Tbdd[ID],0),"")</f>
        <v/>
      </c>
      <c r="U19" t="str">
        <f ca="1">IFERROR(MATCH($B19&amp;"|"&amp;$B15*1&amp;"|"&amp;TEXT(U$7,"[hh]:mm"),_Tbdd[ID],0),"")</f>
        <v/>
      </c>
      <c r="V19" t="str">
        <f ca="1">IFERROR(MATCH($B19&amp;"|"&amp;$B15*1&amp;"|"&amp;TEXT(V$7,"[hh]:mm"),_Tbdd[ID],0),"")</f>
        <v/>
      </c>
      <c r="W19" t="str">
        <f ca="1">IFERROR(MATCH($B19&amp;"|"&amp;$B15*1&amp;"|"&amp;TEXT(W$7,"[hh]:mm"),_Tbdd[ID],0),"")</f>
        <v/>
      </c>
      <c r="X19" t="str">
        <f ca="1">IFERROR(MATCH($B19&amp;"|"&amp;$B15*1&amp;"|"&amp;TEXT(X$7,"[hh]:mm"),_Tbdd[ID],0),"")</f>
        <v/>
      </c>
      <c r="Y19" t="str">
        <f ca="1">IFERROR(MATCH($B19&amp;"|"&amp;$B15*1&amp;"|"&amp;TEXT(Y$7,"[hh]:mm"),_Tbdd[ID],0),"")</f>
        <v/>
      </c>
      <c r="Z19" t="str">
        <f ca="1">IFERROR(MATCH($B19&amp;"|"&amp;$B15*1&amp;"|"&amp;TEXT(Z$7,"[hh]:mm"),_Tbdd[ID],0),"")</f>
        <v/>
      </c>
      <c r="AA19" t="str">
        <f ca="1">IFERROR(MATCH($B19&amp;"|"&amp;$B15*1&amp;"|"&amp;TEXT(AA$7,"[hh]:mm"),_Tbdd[ID],0),"")</f>
        <v/>
      </c>
      <c r="AB19" t="str">
        <f ca="1">IFERROR(MATCH($B19&amp;"|"&amp;$B15*1&amp;"|"&amp;TEXT(AB$7,"[hh]:mm"),_Tbdd[ID],0),"")</f>
        <v/>
      </c>
      <c r="AC19" t="str">
        <f ca="1">IFERROR(MATCH($B19&amp;"|"&amp;$B15*1&amp;"|"&amp;TEXT(AC$7,"[hh]:mm"),_Tbdd[ID],0),"")</f>
        <v/>
      </c>
      <c r="AD19" t="str">
        <f ca="1">IFERROR(MATCH($B19&amp;"|"&amp;$B15*1&amp;"|"&amp;TEXT(AD$7,"[hh]:mm"),_Tbdd[ID],0),"")</f>
        <v/>
      </c>
      <c r="AE19" t="str">
        <f ca="1">IFERROR(MATCH($B19&amp;"|"&amp;$B15*1&amp;"|"&amp;TEXT(AE$7,"[hh]:mm"),_Tbdd[ID],0),"")</f>
        <v/>
      </c>
      <c r="AF19" t="str">
        <f ca="1">IFERROR(MATCH($B19&amp;"|"&amp;$B15*1&amp;"|"&amp;TEXT(AF$7,"[hh]:mm"),_Tbdd[ID],0),"")</f>
        <v/>
      </c>
      <c r="AG19" t="str">
        <f ca="1">IFERROR(MATCH($B19&amp;"|"&amp;$B15*1&amp;"|"&amp;TEXT(AG$7,"[hh]:mm"),_Tbdd[ID],0),"")</f>
        <v/>
      </c>
      <c r="AH19" t="str">
        <f ca="1">IFERROR(MATCH($B19&amp;"|"&amp;$B15*1&amp;"|"&amp;TEXT(AH$7,"[hh]:mm"),_Tbdd[ID],0),"")</f>
        <v/>
      </c>
      <c r="AI19" t="str">
        <f ca="1">IFERROR(MATCH($B19&amp;"|"&amp;$B15*1&amp;"|"&amp;TEXT(AI$7,"[hh]:mm"),_Tbdd[ID],0),"")</f>
        <v/>
      </c>
      <c r="AJ19" t="str">
        <f ca="1">IFERROR(MATCH($B19&amp;"|"&amp;$B15*1&amp;"|"&amp;TEXT(AJ$7,"[hh]:mm"),_Tbdd[ID],0),"")</f>
        <v/>
      </c>
      <c r="AK19" t="str">
        <f ca="1">IFERROR(MATCH($B19&amp;"|"&amp;$B15*1&amp;"|"&amp;TEXT(AK$7,"[hh]:mm"),_Tbdd[ID],0),"")</f>
        <v/>
      </c>
      <c r="AL19" t="str">
        <f ca="1">IFERROR(MATCH($B19&amp;"|"&amp;$B15*1&amp;"|"&amp;TEXT(AL$7,"[hh]:mm"),_Tbdd[ID],0),"")</f>
        <v/>
      </c>
      <c r="AM19" t="str">
        <f ca="1">IFERROR(MATCH($B19&amp;"|"&amp;$B15*1&amp;"|"&amp;TEXT(AM$7,"[hh]:mm"),_Tbdd[ID],0),"")</f>
        <v/>
      </c>
      <c r="AN19" t="str">
        <f ca="1">IFERROR(MATCH($B19&amp;"|"&amp;$B15*1&amp;"|"&amp;"00:00",_Tbdd[ID],0),"")</f>
        <v/>
      </c>
    </row>
    <row r="20" spans="2:40" x14ac:dyDescent="0.3">
      <c r="B20" t="str">
        <f ca="1">'Semaine 2019-41'!B20</f>
        <v/>
      </c>
      <c r="C20" t="str">
        <f ca="1">IFERROR(MATCH($B20&amp;"|"&amp;$B15*1&amp;"|"&amp;TEXT(C$7,"[hh]:mm"),_Tbdd[ID],0),"")</f>
        <v/>
      </c>
      <c r="D20" t="str">
        <f ca="1">IFERROR(MATCH($B20&amp;"|"&amp;$B15*1&amp;"|"&amp;TEXT(D$7,"[hh]:mm"),_Tbdd[ID],0),"")</f>
        <v/>
      </c>
      <c r="E20" t="str">
        <f ca="1">IFERROR(MATCH($B20&amp;"|"&amp;$B15*1&amp;"|"&amp;TEXT(E$7,"[hh]:mm"),_Tbdd[ID],0),"")</f>
        <v/>
      </c>
      <c r="F20" t="str">
        <f ca="1">IFERROR(MATCH($B20&amp;"|"&amp;$B15*1&amp;"|"&amp;TEXT(F$7,"[hh]:mm"),_Tbdd[ID],0),"")</f>
        <v/>
      </c>
      <c r="G20" t="str">
        <f ca="1">IFERROR(MATCH($B20&amp;"|"&amp;$B15*1&amp;"|"&amp;TEXT(G$7,"[hh]:mm"),_Tbdd[ID],0),"")</f>
        <v/>
      </c>
      <c r="H20" t="str">
        <f ca="1">IFERROR(MATCH($B20&amp;"|"&amp;$B15*1&amp;"|"&amp;TEXT(H$7,"[hh]:mm"),_Tbdd[ID],0),"")</f>
        <v/>
      </c>
      <c r="I20" t="str">
        <f ca="1">IFERROR(MATCH($B20&amp;"|"&amp;$B15*1&amp;"|"&amp;TEXT(I$7,"[hh]:mm"),_Tbdd[ID],0),"")</f>
        <v/>
      </c>
      <c r="J20" t="str">
        <f ca="1">IFERROR(MATCH($B20&amp;"|"&amp;$B15*1&amp;"|"&amp;TEXT(J$7,"[hh]:mm"),_Tbdd[ID],0),"")</f>
        <v/>
      </c>
      <c r="K20" t="str">
        <f ca="1">IFERROR(MATCH($B20&amp;"|"&amp;$B15*1&amp;"|"&amp;TEXT(K$7,"[hh]:mm"),_Tbdd[ID],0),"")</f>
        <v/>
      </c>
      <c r="L20" t="str">
        <f ca="1">IFERROR(MATCH($B20&amp;"|"&amp;$B15*1&amp;"|"&amp;TEXT(L$7,"[hh]:mm"),_Tbdd[ID],0),"")</f>
        <v/>
      </c>
      <c r="M20" t="str">
        <f ca="1">IFERROR(MATCH($B20&amp;"|"&amp;$B15*1&amp;"|"&amp;TEXT(M$7,"[hh]:mm"),_Tbdd[ID],0),"")</f>
        <v/>
      </c>
      <c r="N20" t="str">
        <f ca="1">IFERROR(MATCH($B20&amp;"|"&amp;$B15*1&amp;"|"&amp;TEXT(N$7,"[hh]:mm"),_Tbdd[ID],0),"")</f>
        <v/>
      </c>
      <c r="O20" t="str">
        <f ca="1">IFERROR(MATCH($B20&amp;"|"&amp;$B15*1&amp;"|"&amp;TEXT(O$7,"[hh]:mm"),_Tbdd[ID],0),"")</f>
        <v/>
      </c>
      <c r="P20" t="str">
        <f ca="1">IFERROR(MATCH($B20&amp;"|"&amp;$B15*1&amp;"|"&amp;TEXT(P$7,"[hh]:mm"),_Tbdd[ID],0),"")</f>
        <v/>
      </c>
      <c r="Q20" t="str">
        <f ca="1">IFERROR(MATCH($B20&amp;"|"&amp;$B15*1&amp;"|"&amp;TEXT(Q$7,"[hh]:mm"),_Tbdd[ID],0),"")</f>
        <v/>
      </c>
      <c r="R20" t="str">
        <f ca="1">IFERROR(MATCH($B20&amp;"|"&amp;$B15*1&amp;"|"&amp;TEXT(R$7,"[hh]:mm"),_Tbdd[ID],0),"")</f>
        <v/>
      </c>
      <c r="S20" t="str">
        <f ca="1">IFERROR(MATCH($B20&amp;"|"&amp;$B15*1&amp;"|"&amp;TEXT(S$7,"[hh]:mm"),_Tbdd[ID],0),"")</f>
        <v/>
      </c>
      <c r="T20" t="str">
        <f ca="1">IFERROR(MATCH($B20&amp;"|"&amp;$B15*1&amp;"|"&amp;TEXT(T$7,"[hh]:mm"),_Tbdd[ID],0),"")</f>
        <v/>
      </c>
      <c r="U20" t="str">
        <f ca="1">IFERROR(MATCH($B20&amp;"|"&amp;$B15*1&amp;"|"&amp;TEXT(U$7,"[hh]:mm"),_Tbdd[ID],0),"")</f>
        <v/>
      </c>
      <c r="V20" t="str">
        <f ca="1">IFERROR(MATCH($B20&amp;"|"&amp;$B15*1&amp;"|"&amp;TEXT(V$7,"[hh]:mm"),_Tbdd[ID],0),"")</f>
        <v/>
      </c>
      <c r="W20" t="str">
        <f ca="1">IFERROR(MATCH($B20&amp;"|"&amp;$B15*1&amp;"|"&amp;TEXT(W$7,"[hh]:mm"),_Tbdd[ID],0),"")</f>
        <v/>
      </c>
      <c r="X20" t="str">
        <f ca="1">IFERROR(MATCH($B20&amp;"|"&amp;$B15*1&amp;"|"&amp;TEXT(X$7,"[hh]:mm"),_Tbdd[ID],0),"")</f>
        <v/>
      </c>
      <c r="Y20" t="str">
        <f ca="1">IFERROR(MATCH($B20&amp;"|"&amp;$B15*1&amp;"|"&amp;TEXT(Y$7,"[hh]:mm"),_Tbdd[ID],0),"")</f>
        <v/>
      </c>
      <c r="Z20" t="str">
        <f ca="1">IFERROR(MATCH($B20&amp;"|"&amp;$B15*1&amp;"|"&amp;TEXT(Z$7,"[hh]:mm"),_Tbdd[ID],0),"")</f>
        <v/>
      </c>
      <c r="AA20" t="str">
        <f ca="1">IFERROR(MATCH($B20&amp;"|"&amp;$B15*1&amp;"|"&amp;TEXT(AA$7,"[hh]:mm"),_Tbdd[ID],0),"")</f>
        <v/>
      </c>
      <c r="AB20" t="str">
        <f ca="1">IFERROR(MATCH($B20&amp;"|"&amp;$B15*1&amp;"|"&amp;TEXT(AB$7,"[hh]:mm"),_Tbdd[ID],0),"")</f>
        <v/>
      </c>
      <c r="AC20" t="str">
        <f ca="1">IFERROR(MATCH($B20&amp;"|"&amp;$B15*1&amp;"|"&amp;TEXT(AC$7,"[hh]:mm"),_Tbdd[ID],0),"")</f>
        <v/>
      </c>
      <c r="AD20" t="str">
        <f ca="1">IFERROR(MATCH($B20&amp;"|"&amp;$B15*1&amp;"|"&amp;TEXT(AD$7,"[hh]:mm"),_Tbdd[ID],0),"")</f>
        <v/>
      </c>
      <c r="AE20" t="str">
        <f ca="1">IFERROR(MATCH($B20&amp;"|"&amp;$B15*1&amp;"|"&amp;TEXT(AE$7,"[hh]:mm"),_Tbdd[ID],0),"")</f>
        <v/>
      </c>
      <c r="AF20" t="str">
        <f ca="1">IFERROR(MATCH($B20&amp;"|"&amp;$B15*1&amp;"|"&amp;TEXT(AF$7,"[hh]:mm"),_Tbdd[ID],0),"")</f>
        <v/>
      </c>
      <c r="AG20" t="str">
        <f ca="1">IFERROR(MATCH($B20&amp;"|"&amp;$B15*1&amp;"|"&amp;TEXT(AG$7,"[hh]:mm"),_Tbdd[ID],0),"")</f>
        <v/>
      </c>
      <c r="AH20" t="str">
        <f ca="1">IFERROR(MATCH($B20&amp;"|"&amp;$B15*1&amp;"|"&amp;TEXT(AH$7,"[hh]:mm"),_Tbdd[ID],0),"")</f>
        <v/>
      </c>
      <c r="AI20" t="str">
        <f ca="1">IFERROR(MATCH($B20&amp;"|"&amp;$B15*1&amp;"|"&amp;TEXT(AI$7,"[hh]:mm"),_Tbdd[ID],0),"")</f>
        <v/>
      </c>
      <c r="AJ20" t="str">
        <f ca="1">IFERROR(MATCH($B20&amp;"|"&amp;$B15*1&amp;"|"&amp;TEXT(AJ$7,"[hh]:mm"),_Tbdd[ID],0),"")</f>
        <v/>
      </c>
      <c r="AK20" t="str">
        <f ca="1">IFERROR(MATCH($B20&amp;"|"&amp;$B15*1&amp;"|"&amp;TEXT(AK$7,"[hh]:mm"),_Tbdd[ID],0),"")</f>
        <v/>
      </c>
      <c r="AL20" t="str">
        <f ca="1">IFERROR(MATCH($B20&amp;"|"&amp;$B15*1&amp;"|"&amp;TEXT(AL$7,"[hh]:mm"),_Tbdd[ID],0),"")</f>
        <v/>
      </c>
      <c r="AM20" t="str">
        <f ca="1">IFERROR(MATCH($B20&amp;"|"&amp;$B15*1&amp;"|"&amp;TEXT(AM$7,"[hh]:mm"),_Tbdd[ID],0),"")</f>
        <v/>
      </c>
      <c r="AN20" t="str">
        <f ca="1">IFERROR(MATCH($B20&amp;"|"&amp;$B15*1&amp;"|"&amp;"00:00",_Tbdd[ID],0),"")</f>
        <v/>
      </c>
    </row>
    <row r="21" spans="2:40" x14ac:dyDescent="0.3">
      <c r="B21" t="str">
        <f ca="1">'Semaine 2019-41'!B21</f>
        <v/>
      </c>
      <c r="C21" t="str">
        <f ca="1">IFERROR(MATCH($B21&amp;"|"&amp;$B15*1&amp;"|"&amp;TEXT(C$7,"[hh]:mm"),_Tbdd[ID],0),"")</f>
        <v/>
      </c>
      <c r="D21" t="str">
        <f ca="1">IFERROR(MATCH($B21&amp;"|"&amp;$B15*1&amp;"|"&amp;TEXT(D$7,"[hh]:mm"),_Tbdd[ID],0),"")</f>
        <v/>
      </c>
      <c r="E21" t="str">
        <f ca="1">IFERROR(MATCH($B21&amp;"|"&amp;$B15*1&amp;"|"&amp;TEXT(E$7,"[hh]:mm"),_Tbdd[ID],0),"")</f>
        <v/>
      </c>
      <c r="F21" t="str">
        <f ca="1">IFERROR(MATCH($B21&amp;"|"&amp;$B15*1&amp;"|"&amp;TEXT(F$7,"[hh]:mm"),_Tbdd[ID],0),"")</f>
        <v/>
      </c>
      <c r="G21" t="str">
        <f ca="1">IFERROR(MATCH($B21&amp;"|"&amp;$B15*1&amp;"|"&amp;TEXT(G$7,"[hh]:mm"),_Tbdd[ID],0),"")</f>
        <v/>
      </c>
      <c r="H21" t="str">
        <f ca="1">IFERROR(MATCH($B21&amp;"|"&amp;$B15*1&amp;"|"&amp;TEXT(H$7,"[hh]:mm"),_Tbdd[ID],0),"")</f>
        <v/>
      </c>
      <c r="I21" t="str">
        <f ca="1">IFERROR(MATCH($B21&amp;"|"&amp;$B15*1&amp;"|"&amp;TEXT(I$7,"[hh]:mm"),_Tbdd[ID],0),"")</f>
        <v/>
      </c>
      <c r="J21" t="str">
        <f ca="1">IFERROR(MATCH($B21&amp;"|"&amp;$B15*1&amp;"|"&amp;TEXT(J$7,"[hh]:mm"),_Tbdd[ID],0),"")</f>
        <v/>
      </c>
      <c r="K21" t="str">
        <f ca="1">IFERROR(MATCH($B21&amp;"|"&amp;$B15*1&amp;"|"&amp;TEXT(K$7,"[hh]:mm"),_Tbdd[ID],0),"")</f>
        <v/>
      </c>
      <c r="L21" t="str">
        <f ca="1">IFERROR(MATCH($B21&amp;"|"&amp;$B15*1&amp;"|"&amp;TEXT(L$7,"[hh]:mm"),_Tbdd[ID],0),"")</f>
        <v/>
      </c>
      <c r="M21" t="str">
        <f ca="1">IFERROR(MATCH($B21&amp;"|"&amp;$B15*1&amp;"|"&amp;TEXT(M$7,"[hh]:mm"),_Tbdd[ID],0),"")</f>
        <v/>
      </c>
      <c r="N21" t="str">
        <f ca="1">IFERROR(MATCH($B21&amp;"|"&amp;$B15*1&amp;"|"&amp;TEXT(N$7,"[hh]:mm"),_Tbdd[ID],0),"")</f>
        <v/>
      </c>
      <c r="O21" t="str">
        <f ca="1">IFERROR(MATCH($B21&amp;"|"&amp;$B15*1&amp;"|"&amp;TEXT(O$7,"[hh]:mm"),_Tbdd[ID],0),"")</f>
        <v/>
      </c>
      <c r="P21" t="str">
        <f ca="1">IFERROR(MATCH($B21&amp;"|"&amp;$B15*1&amp;"|"&amp;TEXT(P$7,"[hh]:mm"),_Tbdd[ID],0),"")</f>
        <v/>
      </c>
      <c r="Q21" t="str">
        <f ca="1">IFERROR(MATCH($B21&amp;"|"&amp;$B15*1&amp;"|"&amp;TEXT(Q$7,"[hh]:mm"),_Tbdd[ID],0),"")</f>
        <v/>
      </c>
      <c r="R21" t="str">
        <f ca="1">IFERROR(MATCH($B21&amp;"|"&amp;$B15*1&amp;"|"&amp;TEXT(R$7,"[hh]:mm"),_Tbdd[ID],0),"")</f>
        <v/>
      </c>
      <c r="S21" t="str">
        <f ca="1">IFERROR(MATCH($B21&amp;"|"&amp;$B15*1&amp;"|"&amp;TEXT(S$7,"[hh]:mm"),_Tbdd[ID],0),"")</f>
        <v/>
      </c>
      <c r="T21" t="str">
        <f ca="1">IFERROR(MATCH($B21&amp;"|"&amp;$B15*1&amp;"|"&amp;TEXT(T$7,"[hh]:mm"),_Tbdd[ID],0),"")</f>
        <v/>
      </c>
      <c r="U21" t="str">
        <f ca="1">IFERROR(MATCH($B21&amp;"|"&amp;$B15*1&amp;"|"&amp;TEXT(U$7,"[hh]:mm"),_Tbdd[ID],0),"")</f>
        <v/>
      </c>
      <c r="V21" t="str">
        <f ca="1">IFERROR(MATCH($B21&amp;"|"&amp;$B15*1&amp;"|"&amp;TEXT(V$7,"[hh]:mm"),_Tbdd[ID],0),"")</f>
        <v/>
      </c>
      <c r="W21" t="str">
        <f ca="1">IFERROR(MATCH($B21&amp;"|"&amp;$B15*1&amp;"|"&amp;TEXT(W$7,"[hh]:mm"),_Tbdd[ID],0),"")</f>
        <v/>
      </c>
      <c r="X21" t="str">
        <f ca="1">IFERROR(MATCH($B21&amp;"|"&amp;$B15*1&amp;"|"&amp;TEXT(X$7,"[hh]:mm"),_Tbdd[ID],0),"")</f>
        <v/>
      </c>
      <c r="Y21" t="str">
        <f ca="1">IFERROR(MATCH($B21&amp;"|"&amp;$B15*1&amp;"|"&amp;TEXT(Y$7,"[hh]:mm"),_Tbdd[ID],0),"")</f>
        <v/>
      </c>
      <c r="Z21" t="str">
        <f ca="1">IFERROR(MATCH($B21&amp;"|"&amp;$B15*1&amp;"|"&amp;TEXT(Z$7,"[hh]:mm"),_Tbdd[ID],0),"")</f>
        <v/>
      </c>
      <c r="AA21" t="str">
        <f ca="1">IFERROR(MATCH($B21&amp;"|"&amp;$B15*1&amp;"|"&amp;TEXT(AA$7,"[hh]:mm"),_Tbdd[ID],0),"")</f>
        <v/>
      </c>
      <c r="AB21" t="str">
        <f ca="1">IFERROR(MATCH($B21&amp;"|"&amp;$B15*1&amp;"|"&amp;TEXT(AB$7,"[hh]:mm"),_Tbdd[ID],0),"")</f>
        <v/>
      </c>
      <c r="AC21" t="str">
        <f ca="1">IFERROR(MATCH($B21&amp;"|"&amp;$B15*1&amp;"|"&amp;TEXT(AC$7,"[hh]:mm"),_Tbdd[ID],0),"")</f>
        <v/>
      </c>
      <c r="AD21" t="str">
        <f ca="1">IFERROR(MATCH($B21&amp;"|"&amp;$B15*1&amp;"|"&amp;TEXT(AD$7,"[hh]:mm"),_Tbdd[ID],0),"")</f>
        <v/>
      </c>
      <c r="AE21" t="str">
        <f ca="1">IFERROR(MATCH($B21&amp;"|"&amp;$B15*1&amp;"|"&amp;TEXT(AE$7,"[hh]:mm"),_Tbdd[ID],0),"")</f>
        <v/>
      </c>
      <c r="AF21" t="str">
        <f ca="1">IFERROR(MATCH($B21&amp;"|"&amp;$B15*1&amp;"|"&amp;TEXT(AF$7,"[hh]:mm"),_Tbdd[ID],0),"")</f>
        <v/>
      </c>
      <c r="AG21" t="str">
        <f ca="1">IFERROR(MATCH($B21&amp;"|"&amp;$B15*1&amp;"|"&amp;TEXT(AG$7,"[hh]:mm"),_Tbdd[ID],0),"")</f>
        <v/>
      </c>
      <c r="AH21" t="str">
        <f ca="1">IFERROR(MATCH($B21&amp;"|"&amp;$B15*1&amp;"|"&amp;TEXT(AH$7,"[hh]:mm"),_Tbdd[ID],0),"")</f>
        <v/>
      </c>
      <c r="AI21" t="str">
        <f ca="1">IFERROR(MATCH($B21&amp;"|"&amp;$B15*1&amp;"|"&amp;TEXT(AI$7,"[hh]:mm"),_Tbdd[ID],0),"")</f>
        <v/>
      </c>
      <c r="AJ21" t="str">
        <f ca="1">IFERROR(MATCH($B21&amp;"|"&amp;$B15*1&amp;"|"&amp;TEXT(AJ$7,"[hh]:mm"),_Tbdd[ID],0),"")</f>
        <v/>
      </c>
      <c r="AK21" t="str">
        <f ca="1">IFERROR(MATCH($B21&amp;"|"&amp;$B15*1&amp;"|"&amp;TEXT(AK$7,"[hh]:mm"),_Tbdd[ID],0),"")</f>
        <v/>
      </c>
      <c r="AL21" t="str">
        <f ca="1">IFERROR(MATCH($B21&amp;"|"&amp;$B15*1&amp;"|"&amp;TEXT(AL$7,"[hh]:mm"),_Tbdd[ID],0),"")</f>
        <v/>
      </c>
      <c r="AM21" t="str">
        <f ca="1">IFERROR(MATCH($B21&amp;"|"&amp;$B15*1&amp;"|"&amp;TEXT(AM$7,"[hh]:mm"),_Tbdd[ID],0),"")</f>
        <v/>
      </c>
      <c r="AN21" t="str">
        <f ca="1">IFERROR(MATCH($B21&amp;"|"&amp;$B15*1&amp;"|"&amp;"00:00",_Tbdd[ID],0),"")</f>
        <v/>
      </c>
    </row>
    <row r="23" spans="2:40" x14ac:dyDescent="0.3">
      <c r="B23" s="13">
        <f>'Semaine 2019-41'!B23</f>
        <v>43747</v>
      </c>
      <c r="C23" s="12">
        <f>'Semaine 2019-41'!C23</f>
        <v>0.29166666666666669</v>
      </c>
      <c r="D23" s="12">
        <f>'Semaine 2019-41'!D23</f>
        <v>0.3125</v>
      </c>
      <c r="E23" s="12">
        <f>'Semaine 2019-41'!E23</f>
        <v>0.33333333333333298</v>
      </c>
      <c r="F23" s="12">
        <f>'Semaine 2019-41'!F23</f>
        <v>0.35416666666666702</v>
      </c>
      <c r="G23" s="12">
        <f>'Semaine 2019-41'!G23</f>
        <v>0.375</v>
      </c>
      <c r="H23" s="12">
        <f>'Semaine 2019-41'!H23</f>
        <v>0.39583333333333398</v>
      </c>
      <c r="I23" s="12">
        <f>'Semaine 2019-41'!I23</f>
        <v>0.41666666666666702</v>
      </c>
      <c r="J23" s="12">
        <f>'Semaine 2019-41'!J23</f>
        <v>0.4375</v>
      </c>
      <c r="K23" s="12">
        <f>'Semaine 2019-41'!K23</f>
        <v>0.45833333333333398</v>
      </c>
      <c r="L23" s="12">
        <f>'Semaine 2019-41'!L23</f>
        <v>0.47916666666666702</v>
      </c>
      <c r="M23" s="12">
        <f>'Semaine 2019-41'!M23</f>
        <v>0.5</v>
      </c>
      <c r="N23" s="12">
        <f>'Semaine 2019-41'!N23</f>
        <v>0.52083333333333304</v>
      </c>
      <c r="O23" s="12">
        <f>'Semaine 2019-41'!O23</f>
        <v>0.54166666666666696</v>
      </c>
      <c r="P23" s="12">
        <f>'Semaine 2019-41'!P23</f>
        <v>0.5625</v>
      </c>
      <c r="Q23" s="12">
        <f>'Semaine 2019-41'!Q23</f>
        <v>0.58333333333333304</v>
      </c>
      <c r="R23" s="12">
        <f>'Semaine 2019-41'!R23</f>
        <v>0.60416666666666696</v>
      </c>
      <c r="S23" s="12">
        <f>'Semaine 2019-41'!S23</f>
        <v>0.625</v>
      </c>
      <c r="T23" s="12">
        <f>'Semaine 2019-41'!T23</f>
        <v>0.64583333333333304</v>
      </c>
      <c r="U23" s="12">
        <f>'Semaine 2019-41'!U23</f>
        <v>0.66666666666666696</v>
      </c>
      <c r="V23" s="12">
        <f>'Semaine 2019-41'!V23</f>
        <v>0.6875</v>
      </c>
      <c r="W23" s="12">
        <f>'Semaine 2019-41'!W23</f>
        <v>0.70833333333333304</v>
      </c>
      <c r="X23" s="12">
        <f>'Semaine 2019-41'!X23</f>
        <v>0.72916666666666696</v>
      </c>
      <c r="Y23" s="12">
        <f>'Semaine 2019-41'!Y23</f>
        <v>0.75</v>
      </c>
      <c r="Z23" s="12">
        <f>'Semaine 2019-41'!Z23</f>
        <v>0.77083333333333504</v>
      </c>
      <c r="AA23" s="12">
        <f>'Semaine 2019-41'!AA23</f>
        <v>0.79166666666666896</v>
      </c>
      <c r="AB23" s="12">
        <f>'Semaine 2019-41'!AB23</f>
        <v>0.812500000000003</v>
      </c>
      <c r="AC23" s="12">
        <f>'Semaine 2019-41'!AC23</f>
        <v>0.83333333333333703</v>
      </c>
      <c r="AD23" s="12">
        <f>'Semaine 2019-41'!AD23</f>
        <v>0.85416666666666996</v>
      </c>
      <c r="AE23" s="12">
        <f>'Semaine 2019-41'!AE23</f>
        <v>0.875000000000004</v>
      </c>
      <c r="AF23" s="12">
        <f>'Semaine 2019-41'!AF23</f>
        <v>0.89583333333333803</v>
      </c>
      <c r="AG23" s="12">
        <f>'Semaine 2019-41'!AG23</f>
        <v>0.91666666666667196</v>
      </c>
      <c r="AH23" s="12">
        <f>'Semaine 2019-41'!AH23</f>
        <v>0.937500000000006</v>
      </c>
      <c r="AI23" s="12">
        <f>'Semaine 2019-41'!AI23</f>
        <v>0.95833333333334003</v>
      </c>
      <c r="AJ23" s="12">
        <f>'Semaine 2019-41'!AJ23</f>
        <v>0.97916666666667396</v>
      </c>
      <c r="AK23" s="12">
        <f>'Semaine 2019-41'!AK23</f>
        <v>1.00000000000001</v>
      </c>
      <c r="AL23" s="12">
        <f>'Semaine 2019-41'!AL23</f>
        <v>1.0208333333333499</v>
      </c>
      <c r="AM23" s="12">
        <f>'Semaine 2019-41'!AM23</f>
        <v>1.0416666666666801</v>
      </c>
      <c r="AN23" s="12" t="str">
        <f>'Semaine 2019-41'!AN23</f>
        <v>Absence</v>
      </c>
    </row>
    <row r="24" spans="2:40" x14ac:dyDescent="0.3">
      <c r="B24" t="str">
        <f ca="1">'Semaine 2019-41'!B24</f>
        <v>Natsuko</v>
      </c>
      <c r="C24" t="str">
        <f ca="1">IFERROR(MATCH($B24&amp;"|"&amp;$B23*1&amp;"|"&amp;TEXT(C$7,"[hh]:mm"),_Tbdd[ID],0),"")</f>
        <v/>
      </c>
      <c r="D24" t="str">
        <f ca="1">IFERROR(MATCH($B24&amp;"|"&amp;$B23*1&amp;"|"&amp;TEXT(D$7,"[hh]:mm"),_Tbdd[ID],0),"")</f>
        <v/>
      </c>
      <c r="E24" t="str">
        <f ca="1">IFERROR(MATCH($B24&amp;"|"&amp;$B23*1&amp;"|"&amp;TEXT(E$7,"[hh]:mm"),_Tbdd[ID],0),"")</f>
        <v/>
      </c>
      <c r="F24" t="str">
        <f ca="1">IFERROR(MATCH($B24&amp;"|"&amp;$B23*1&amp;"|"&amp;TEXT(F$7,"[hh]:mm"),_Tbdd[ID],0),"")</f>
        <v/>
      </c>
      <c r="G24" t="str">
        <f ca="1">IFERROR(MATCH($B24&amp;"|"&amp;$B23*1&amp;"|"&amp;TEXT(G$7,"[hh]:mm"),_Tbdd[ID],0),"")</f>
        <v/>
      </c>
      <c r="H24" t="str">
        <f ca="1">IFERROR(MATCH($B24&amp;"|"&amp;$B23*1&amp;"|"&amp;TEXT(H$7,"[hh]:mm"),_Tbdd[ID],0),"")</f>
        <v/>
      </c>
      <c r="I24" t="str">
        <f ca="1">IFERROR(MATCH($B24&amp;"|"&amp;$B23*1&amp;"|"&amp;TEXT(I$7,"[hh]:mm"),_Tbdd[ID],0),"")</f>
        <v/>
      </c>
      <c r="J24" t="str">
        <f ca="1">IFERROR(MATCH($B24&amp;"|"&amp;$B23*1&amp;"|"&amp;TEXT(J$7,"[hh]:mm"),_Tbdd[ID],0),"")</f>
        <v/>
      </c>
      <c r="K24" t="str">
        <f ca="1">IFERROR(MATCH($B24&amp;"|"&amp;$B23*1&amp;"|"&amp;TEXT(K$7,"[hh]:mm"),_Tbdd[ID],0),"")</f>
        <v/>
      </c>
      <c r="L24" t="str">
        <f ca="1">IFERROR(MATCH($B24&amp;"|"&amp;$B23*1&amp;"|"&amp;TEXT(L$7,"[hh]:mm"),_Tbdd[ID],0),"")</f>
        <v/>
      </c>
      <c r="M24" t="str">
        <f ca="1">IFERROR(MATCH($B24&amp;"|"&amp;$B23*1&amp;"|"&amp;TEXT(M$7,"[hh]:mm"),_Tbdd[ID],0),"")</f>
        <v/>
      </c>
      <c r="N24" t="str">
        <f ca="1">IFERROR(MATCH($B24&amp;"|"&amp;$B23*1&amp;"|"&amp;TEXT(N$7,"[hh]:mm"),_Tbdd[ID],0),"")</f>
        <v/>
      </c>
      <c r="O24" t="str">
        <f ca="1">IFERROR(MATCH($B24&amp;"|"&amp;$B23*1&amp;"|"&amp;TEXT(O$7,"[hh]:mm"),_Tbdd[ID],0),"")</f>
        <v/>
      </c>
      <c r="P24" t="str">
        <f ca="1">IFERROR(MATCH($B24&amp;"|"&amp;$B23*1&amp;"|"&amp;TEXT(P$7,"[hh]:mm"),_Tbdd[ID],0),"")</f>
        <v/>
      </c>
      <c r="Q24" t="str">
        <f ca="1">IFERROR(MATCH($B24&amp;"|"&amp;$B23*1&amp;"|"&amp;TEXT(Q$7,"[hh]:mm"),_Tbdd[ID],0),"")</f>
        <v/>
      </c>
      <c r="R24" t="str">
        <f ca="1">IFERROR(MATCH($B24&amp;"|"&amp;$B23*1&amp;"|"&amp;TEXT(R$7,"[hh]:mm"),_Tbdd[ID],0),"")</f>
        <v/>
      </c>
      <c r="S24" t="str">
        <f ca="1">IFERROR(MATCH($B24&amp;"|"&amp;$B23*1&amp;"|"&amp;TEXT(S$7,"[hh]:mm"),_Tbdd[ID],0),"")</f>
        <v/>
      </c>
      <c r="T24" t="str">
        <f ca="1">IFERROR(MATCH($B24&amp;"|"&amp;$B23*1&amp;"|"&amp;TEXT(T$7,"[hh]:mm"),_Tbdd[ID],0),"")</f>
        <v/>
      </c>
      <c r="U24" t="str">
        <f ca="1">IFERROR(MATCH($B24&amp;"|"&amp;$B23*1&amp;"|"&amp;TEXT(U$7,"[hh]:mm"),_Tbdd[ID],0),"")</f>
        <v/>
      </c>
      <c r="V24" t="str">
        <f ca="1">IFERROR(MATCH($B24&amp;"|"&amp;$B23*1&amp;"|"&amp;TEXT(V$7,"[hh]:mm"),_Tbdd[ID],0),"")</f>
        <v/>
      </c>
      <c r="W24" t="str">
        <f ca="1">IFERROR(MATCH($B24&amp;"|"&amp;$B23*1&amp;"|"&amp;TEXT(W$7,"[hh]:mm"),_Tbdd[ID],0),"")</f>
        <v/>
      </c>
      <c r="X24" t="str">
        <f ca="1">IFERROR(MATCH($B24&amp;"|"&amp;$B23*1&amp;"|"&amp;TEXT(X$7,"[hh]:mm"),_Tbdd[ID],0),"")</f>
        <v/>
      </c>
      <c r="Y24" t="str">
        <f ca="1">IFERROR(MATCH($B24&amp;"|"&amp;$B23*1&amp;"|"&amp;TEXT(Y$7,"[hh]:mm"),_Tbdd[ID],0),"")</f>
        <v/>
      </c>
      <c r="Z24" t="str">
        <f ca="1">IFERROR(MATCH($B24&amp;"|"&amp;$B23*1&amp;"|"&amp;TEXT(Z$7,"[hh]:mm"),_Tbdd[ID],0),"")</f>
        <v/>
      </c>
      <c r="AA24" t="str">
        <f ca="1">IFERROR(MATCH($B24&amp;"|"&amp;$B23*1&amp;"|"&amp;TEXT(AA$7,"[hh]:mm"),_Tbdd[ID],0),"")</f>
        <v/>
      </c>
      <c r="AB24" t="str">
        <f ca="1">IFERROR(MATCH($B24&amp;"|"&amp;$B23*1&amp;"|"&amp;TEXT(AB$7,"[hh]:mm"),_Tbdd[ID],0),"")</f>
        <v/>
      </c>
      <c r="AC24" t="str">
        <f ca="1">IFERROR(MATCH($B24&amp;"|"&amp;$B23*1&amp;"|"&amp;TEXT(AC$7,"[hh]:mm"),_Tbdd[ID],0),"")</f>
        <v/>
      </c>
      <c r="AD24" t="str">
        <f ca="1">IFERROR(MATCH($B24&amp;"|"&amp;$B23*1&amp;"|"&amp;TEXT(AD$7,"[hh]:mm"),_Tbdd[ID],0),"")</f>
        <v/>
      </c>
      <c r="AE24" t="str">
        <f ca="1">IFERROR(MATCH($B24&amp;"|"&amp;$B23*1&amp;"|"&amp;TEXT(AE$7,"[hh]:mm"),_Tbdd[ID],0),"")</f>
        <v/>
      </c>
      <c r="AF24" t="str">
        <f ca="1">IFERROR(MATCH($B24&amp;"|"&amp;$B23*1&amp;"|"&amp;TEXT(AF$7,"[hh]:mm"),_Tbdd[ID],0),"")</f>
        <v/>
      </c>
      <c r="AG24" t="str">
        <f ca="1">IFERROR(MATCH($B24&amp;"|"&amp;$B23*1&amp;"|"&amp;TEXT(AG$7,"[hh]:mm"),_Tbdd[ID],0),"")</f>
        <v/>
      </c>
      <c r="AH24" t="str">
        <f ca="1">IFERROR(MATCH($B24&amp;"|"&amp;$B23*1&amp;"|"&amp;TEXT(AH$7,"[hh]:mm"),_Tbdd[ID],0),"")</f>
        <v/>
      </c>
      <c r="AI24" t="str">
        <f ca="1">IFERROR(MATCH($B24&amp;"|"&amp;$B23*1&amp;"|"&amp;TEXT(AI$7,"[hh]:mm"),_Tbdd[ID],0),"")</f>
        <v/>
      </c>
      <c r="AJ24" t="str">
        <f ca="1">IFERROR(MATCH($B24&amp;"|"&amp;$B23*1&amp;"|"&amp;TEXT(AJ$7,"[hh]:mm"),_Tbdd[ID],0),"")</f>
        <v/>
      </c>
      <c r="AK24" t="str">
        <f ca="1">IFERROR(MATCH($B24&amp;"|"&amp;$B23*1&amp;"|"&amp;TEXT(AK$7,"[hh]:mm"),_Tbdd[ID],0),"")</f>
        <v/>
      </c>
      <c r="AL24" t="str">
        <f ca="1">IFERROR(MATCH($B24&amp;"|"&amp;$B23*1&amp;"|"&amp;TEXT(AL$7,"[hh]:mm"),_Tbdd[ID],0),"")</f>
        <v/>
      </c>
      <c r="AM24" t="str">
        <f ca="1">IFERROR(MATCH($B24&amp;"|"&amp;$B23*1&amp;"|"&amp;TEXT(AM$7,"[hh]:mm"),_Tbdd[ID],0),"")</f>
        <v/>
      </c>
      <c r="AN24" t="str">
        <f ca="1">IFERROR(MATCH($B24&amp;"|"&amp;$B23*1&amp;"|"&amp;"00:00",_Tbdd[ID],0),"")</f>
        <v/>
      </c>
    </row>
    <row r="25" spans="2:40" x14ac:dyDescent="0.3">
      <c r="B25" t="str">
        <f ca="1">'Semaine 2019-41'!B25</f>
        <v>Izumi</v>
      </c>
      <c r="C25" t="str">
        <f ca="1">IFERROR(MATCH($B25&amp;"|"&amp;$B23*1&amp;"|"&amp;TEXT(C$7,"[hh]:mm"),_Tbdd[ID],0),"")</f>
        <v/>
      </c>
      <c r="D25" t="str">
        <f ca="1">IFERROR(MATCH($B25&amp;"|"&amp;$B23*1&amp;"|"&amp;TEXT(D$7,"[hh]:mm"),_Tbdd[ID],0),"")</f>
        <v/>
      </c>
      <c r="E25" t="str">
        <f ca="1">IFERROR(MATCH($B25&amp;"|"&amp;$B23*1&amp;"|"&amp;TEXT(E$7,"[hh]:mm"),_Tbdd[ID],0),"")</f>
        <v/>
      </c>
      <c r="F25" t="str">
        <f ca="1">IFERROR(MATCH($B25&amp;"|"&amp;$B23*1&amp;"|"&amp;TEXT(F$7,"[hh]:mm"),_Tbdd[ID],0),"")</f>
        <v/>
      </c>
      <c r="G25" t="str">
        <f ca="1">IFERROR(MATCH($B25&amp;"|"&amp;$B23*1&amp;"|"&amp;TEXT(G$7,"[hh]:mm"),_Tbdd[ID],0),"")</f>
        <v/>
      </c>
      <c r="H25" t="str">
        <f ca="1">IFERROR(MATCH($B25&amp;"|"&amp;$B23*1&amp;"|"&amp;TEXT(H$7,"[hh]:mm"),_Tbdd[ID],0),"")</f>
        <v/>
      </c>
      <c r="I25" t="str">
        <f ca="1">IFERROR(MATCH($B25&amp;"|"&amp;$B23*1&amp;"|"&amp;TEXT(I$7,"[hh]:mm"),_Tbdd[ID],0),"")</f>
        <v/>
      </c>
      <c r="J25" t="str">
        <f ca="1">IFERROR(MATCH($B25&amp;"|"&amp;$B23*1&amp;"|"&amp;TEXT(J$7,"[hh]:mm"),_Tbdd[ID],0),"")</f>
        <v/>
      </c>
      <c r="K25" t="str">
        <f ca="1">IFERROR(MATCH($B25&amp;"|"&amp;$B23*1&amp;"|"&amp;TEXT(K$7,"[hh]:mm"),_Tbdd[ID],0),"")</f>
        <v/>
      </c>
      <c r="L25" t="str">
        <f ca="1">IFERROR(MATCH($B25&amp;"|"&amp;$B23*1&amp;"|"&amp;TEXT(L$7,"[hh]:mm"),_Tbdd[ID],0),"")</f>
        <v/>
      </c>
      <c r="M25" t="str">
        <f ca="1">IFERROR(MATCH($B25&amp;"|"&amp;$B23*1&amp;"|"&amp;TEXT(M$7,"[hh]:mm"),_Tbdd[ID],0),"")</f>
        <v/>
      </c>
      <c r="N25" t="str">
        <f ca="1">IFERROR(MATCH($B25&amp;"|"&amp;$B23*1&amp;"|"&amp;TEXT(N$7,"[hh]:mm"),_Tbdd[ID],0),"")</f>
        <v/>
      </c>
      <c r="O25" t="str">
        <f ca="1">IFERROR(MATCH($B25&amp;"|"&amp;$B23*1&amp;"|"&amp;TEXT(O$7,"[hh]:mm"),_Tbdd[ID],0),"")</f>
        <v/>
      </c>
      <c r="P25" t="str">
        <f ca="1">IFERROR(MATCH($B25&amp;"|"&amp;$B23*1&amp;"|"&amp;TEXT(P$7,"[hh]:mm"),_Tbdd[ID],0),"")</f>
        <v/>
      </c>
      <c r="Q25" t="str">
        <f ca="1">IFERROR(MATCH($B25&amp;"|"&amp;$B23*1&amp;"|"&amp;TEXT(Q$7,"[hh]:mm"),_Tbdd[ID],0),"")</f>
        <v/>
      </c>
      <c r="R25" t="str">
        <f ca="1">IFERROR(MATCH($B25&amp;"|"&amp;$B23*1&amp;"|"&amp;TEXT(R$7,"[hh]:mm"),_Tbdd[ID],0),"")</f>
        <v/>
      </c>
      <c r="S25" t="str">
        <f ca="1">IFERROR(MATCH($B25&amp;"|"&amp;$B23*1&amp;"|"&amp;TEXT(S$7,"[hh]:mm"),_Tbdd[ID],0),"")</f>
        <v/>
      </c>
      <c r="T25" t="str">
        <f ca="1">IFERROR(MATCH($B25&amp;"|"&amp;$B23*1&amp;"|"&amp;TEXT(T$7,"[hh]:mm"),_Tbdd[ID],0),"")</f>
        <v/>
      </c>
      <c r="U25" t="str">
        <f ca="1">IFERROR(MATCH($B25&amp;"|"&amp;$B23*1&amp;"|"&amp;TEXT(U$7,"[hh]:mm"),_Tbdd[ID],0),"")</f>
        <v/>
      </c>
      <c r="V25" t="str">
        <f ca="1">IFERROR(MATCH($B25&amp;"|"&amp;$B23*1&amp;"|"&amp;TEXT(V$7,"[hh]:mm"),_Tbdd[ID],0),"")</f>
        <v/>
      </c>
      <c r="W25" t="str">
        <f ca="1">IFERROR(MATCH($B25&amp;"|"&amp;$B23*1&amp;"|"&amp;TEXT(W$7,"[hh]:mm"),_Tbdd[ID],0),"")</f>
        <v/>
      </c>
      <c r="X25" t="str">
        <f ca="1">IFERROR(MATCH($B25&amp;"|"&amp;$B23*1&amp;"|"&amp;TEXT(X$7,"[hh]:mm"),_Tbdd[ID],0),"")</f>
        <v/>
      </c>
      <c r="Y25" t="str">
        <f ca="1">IFERROR(MATCH($B25&amp;"|"&amp;$B23*1&amp;"|"&amp;TEXT(Y$7,"[hh]:mm"),_Tbdd[ID],0),"")</f>
        <v/>
      </c>
      <c r="Z25" t="str">
        <f ca="1">IFERROR(MATCH($B25&amp;"|"&amp;$B23*1&amp;"|"&amp;TEXT(Z$7,"[hh]:mm"),_Tbdd[ID],0),"")</f>
        <v/>
      </c>
      <c r="AA25" t="str">
        <f ca="1">IFERROR(MATCH($B25&amp;"|"&amp;$B23*1&amp;"|"&amp;TEXT(AA$7,"[hh]:mm"),_Tbdd[ID],0),"")</f>
        <v/>
      </c>
      <c r="AB25" t="str">
        <f ca="1">IFERROR(MATCH($B25&amp;"|"&amp;$B23*1&amp;"|"&amp;TEXT(AB$7,"[hh]:mm"),_Tbdd[ID],0),"")</f>
        <v/>
      </c>
      <c r="AC25" t="str">
        <f ca="1">IFERROR(MATCH($B25&amp;"|"&amp;$B23*1&amp;"|"&amp;TEXT(AC$7,"[hh]:mm"),_Tbdd[ID],0),"")</f>
        <v/>
      </c>
      <c r="AD25" t="str">
        <f ca="1">IFERROR(MATCH($B25&amp;"|"&amp;$B23*1&amp;"|"&amp;TEXT(AD$7,"[hh]:mm"),_Tbdd[ID],0),"")</f>
        <v/>
      </c>
      <c r="AE25" t="str">
        <f ca="1">IFERROR(MATCH($B25&amp;"|"&amp;$B23*1&amp;"|"&amp;TEXT(AE$7,"[hh]:mm"),_Tbdd[ID],0),"")</f>
        <v/>
      </c>
      <c r="AF25" t="str">
        <f ca="1">IFERROR(MATCH($B25&amp;"|"&amp;$B23*1&amp;"|"&amp;TEXT(AF$7,"[hh]:mm"),_Tbdd[ID],0),"")</f>
        <v/>
      </c>
      <c r="AG25" t="str">
        <f ca="1">IFERROR(MATCH($B25&amp;"|"&amp;$B23*1&amp;"|"&amp;TEXT(AG$7,"[hh]:mm"),_Tbdd[ID],0),"")</f>
        <v/>
      </c>
      <c r="AH25" t="str">
        <f ca="1">IFERROR(MATCH($B25&amp;"|"&amp;$B23*1&amp;"|"&amp;TEXT(AH$7,"[hh]:mm"),_Tbdd[ID],0),"")</f>
        <v/>
      </c>
      <c r="AI25" t="str">
        <f ca="1">IFERROR(MATCH($B25&amp;"|"&amp;$B23*1&amp;"|"&amp;TEXT(AI$7,"[hh]:mm"),_Tbdd[ID],0),"")</f>
        <v/>
      </c>
      <c r="AJ25" t="str">
        <f ca="1">IFERROR(MATCH($B25&amp;"|"&amp;$B23*1&amp;"|"&amp;TEXT(AJ$7,"[hh]:mm"),_Tbdd[ID],0),"")</f>
        <v/>
      </c>
      <c r="AK25" t="str">
        <f ca="1">IFERROR(MATCH($B25&amp;"|"&amp;$B23*1&amp;"|"&amp;TEXT(AK$7,"[hh]:mm"),_Tbdd[ID],0),"")</f>
        <v/>
      </c>
      <c r="AL25" t="str">
        <f ca="1">IFERROR(MATCH($B25&amp;"|"&amp;$B23*1&amp;"|"&amp;TEXT(AL$7,"[hh]:mm"),_Tbdd[ID],0),"")</f>
        <v/>
      </c>
      <c r="AM25" t="str">
        <f ca="1">IFERROR(MATCH($B25&amp;"|"&amp;$B23*1&amp;"|"&amp;TEXT(AM$7,"[hh]:mm"),_Tbdd[ID],0),"")</f>
        <v/>
      </c>
      <c r="AN25" t="str">
        <f ca="1">IFERROR(MATCH($B25&amp;"|"&amp;$B23*1&amp;"|"&amp;"00:00",_Tbdd[ID],0),"")</f>
        <v/>
      </c>
    </row>
    <row r="26" spans="2:40" x14ac:dyDescent="0.3">
      <c r="B26" t="str">
        <f ca="1">'Semaine 2019-41'!B26</f>
        <v>Naho</v>
      </c>
      <c r="C26" t="str">
        <f ca="1">IFERROR(MATCH($B26&amp;"|"&amp;$B23*1&amp;"|"&amp;TEXT(C$7,"[hh]:mm"),_Tbdd[ID],0),"")</f>
        <v/>
      </c>
      <c r="D26" t="str">
        <f ca="1">IFERROR(MATCH($B26&amp;"|"&amp;$B23*1&amp;"|"&amp;TEXT(D$7,"[hh]:mm"),_Tbdd[ID],0),"")</f>
        <v/>
      </c>
      <c r="E26" t="str">
        <f ca="1">IFERROR(MATCH($B26&amp;"|"&amp;$B23*1&amp;"|"&amp;TEXT(E$7,"[hh]:mm"),_Tbdd[ID],0),"")</f>
        <v/>
      </c>
      <c r="F26" t="str">
        <f ca="1">IFERROR(MATCH($B26&amp;"|"&amp;$B23*1&amp;"|"&amp;TEXT(F$7,"[hh]:mm"),_Tbdd[ID],0),"")</f>
        <v/>
      </c>
      <c r="G26" t="str">
        <f ca="1">IFERROR(MATCH($B26&amp;"|"&amp;$B23*1&amp;"|"&amp;TEXT(G$7,"[hh]:mm"),_Tbdd[ID],0),"")</f>
        <v/>
      </c>
      <c r="H26" t="str">
        <f ca="1">IFERROR(MATCH($B26&amp;"|"&amp;$B23*1&amp;"|"&amp;TEXT(H$7,"[hh]:mm"),_Tbdd[ID],0),"")</f>
        <v/>
      </c>
      <c r="I26" t="str">
        <f ca="1">IFERROR(MATCH($B26&amp;"|"&amp;$B23*1&amp;"|"&amp;TEXT(I$7,"[hh]:mm"),_Tbdd[ID],0),"")</f>
        <v/>
      </c>
      <c r="J26" t="str">
        <f ca="1">IFERROR(MATCH($B26&amp;"|"&amp;$B23*1&amp;"|"&amp;TEXT(J$7,"[hh]:mm"),_Tbdd[ID],0),"")</f>
        <v/>
      </c>
      <c r="K26" t="str">
        <f ca="1">IFERROR(MATCH($B26&amp;"|"&amp;$B23*1&amp;"|"&amp;TEXT(K$7,"[hh]:mm"),_Tbdd[ID],0),"")</f>
        <v/>
      </c>
      <c r="L26" t="str">
        <f ca="1">IFERROR(MATCH($B26&amp;"|"&amp;$B23*1&amp;"|"&amp;TEXT(L$7,"[hh]:mm"),_Tbdd[ID],0),"")</f>
        <v/>
      </c>
      <c r="M26" t="str">
        <f ca="1">IFERROR(MATCH($B26&amp;"|"&amp;$B23*1&amp;"|"&amp;TEXT(M$7,"[hh]:mm"),_Tbdd[ID],0),"")</f>
        <v/>
      </c>
      <c r="N26" t="str">
        <f ca="1">IFERROR(MATCH($B26&amp;"|"&amp;$B23*1&amp;"|"&amp;TEXT(N$7,"[hh]:mm"),_Tbdd[ID],0),"")</f>
        <v/>
      </c>
      <c r="O26" t="str">
        <f ca="1">IFERROR(MATCH($B26&amp;"|"&amp;$B23*1&amp;"|"&amp;TEXT(O$7,"[hh]:mm"),_Tbdd[ID],0),"")</f>
        <v/>
      </c>
      <c r="P26" t="str">
        <f ca="1">IFERROR(MATCH($B26&amp;"|"&amp;$B23*1&amp;"|"&amp;TEXT(P$7,"[hh]:mm"),_Tbdd[ID],0),"")</f>
        <v/>
      </c>
      <c r="Q26" t="str">
        <f ca="1">IFERROR(MATCH($B26&amp;"|"&amp;$B23*1&amp;"|"&amp;TEXT(Q$7,"[hh]:mm"),_Tbdd[ID],0),"")</f>
        <v/>
      </c>
      <c r="R26" t="str">
        <f ca="1">IFERROR(MATCH($B26&amp;"|"&amp;$B23*1&amp;"|"&amp;TEXT(R$7,"[hh]:mm"),_Tbdd[ID],0),"")</f>
        <v/>
      </c>
      <c r="S26" t="str">
        <f ca="1">IFERROR(MATCH($B26&amp;"|"&amp;$B23*1&amp;"|"&amp;TEXT(S$7,"[hh]:mm"),_Tbdd[ID],0),"")</f>
        <v/>
      </c>
      <c r="T26" t="str">
        <f ca="1">IFERROR(MATCH($B26&amp;"|"&amp;$B23*1&amp;"|"&amp;TEXT(T$7,"[hh]:mm"),_Tbdd[ID],0),"")</f>
        <v/>
      </c>
      <c r="U26" t="str">
        <f ca="1">IFERROR(MATCH($B26&amp;"|"&amp;$B23*1&amp;"|"&amp;TEXT(U$7,"[hh]:mm"),_Tbdd[ID],0),"")</f>
        <v/>
      </c>
      <c r="V26" t="str">
        <f ca="1">IFERROR(MATCH($B26&amp;"|"&amp;$B23*1&amp;"|"&amp;TEXT(V$7,"[hh]:mm"),_Tbdd[ID],0),"")</f>
        <v/>
      </c>
      <c r="W26" t="str">
        <f ca="1">IFERROR(MATCH($B26&amp;"|"&amp;$B23*1&amp;"|"&amp;TEXT(W$7,"[hh]:mm"),_Tbdd[ID],0),"")</f>
        <v/>
      </c>
      <c r="X26" t="str">
        <f ca="1">IFERROR(MATCH($B26&amp;"|"&amp;$B23*1&amp;"|"&amp;TEXT(X$7,"[hh]:mm"),_Tbdd[ID],0),"")</f>
        <v/>
      </c>
      <c r="Y26" t="str">
        <f ca="1">IFERROR(MATCH($B26&amp;"|"&amp;$B23*1&amp;"|"&amp;TEXT(Y$7,"[hh]:mm"),_Tbdd[ID],0),"")</f>
        <v/>
      </c>
      <c r="Z26" t="str">
        <f ca="1">IFERROR(MATCH($B26&amp;"|"&amp;$B23*1&amp;"|"&amp;TEXT(Z$7,"[hh]:mm"),_Tbdd[ID],0),"")</f>
        <v/>
      </c>
      <c r="AA26" t="str">
        <f ca="1">IFERROR(MATCH($B26&amp;"|"&amp;$B23*1&amp;"|"&amp;TEXT(AA$7,"[hh]:mm"),_Tbdd[ID],0),"")</f>
        <v/>
      </c>
      <c r="AB26" t="str">
        <f ca="1">IFERROR(MATCH($B26&amp;"|"&amp;$B23*1&amp;"|"&amp;TEXT(AB$7,"[hh]:mm"),_Tbdd[ID],0),"")</f>
        <v/>
      </c>
      <c r="AC26" t="str">
        <f ca="1">IFERROR(MATCH($B26&amp;"|"&amp;$B23*1&amp;"|"&amp;TEXT(AC$7,"[hh]:mm"),_Tbdd[ID],0),"")</f>
        <v/>
      </c>
      <c r="AD26" t="str">
        <f ca="1">IFERROR(MATCH($B26&amp;"|"&amp;$B23*1&amp;"|"&amp;TEXT(AD$7,"[hh]:mm"),_Tbdd[ID],0),"")</f>
        <v/>
      </c>
      <c r="AE26" t="str">
        <f ca="1">IFERROR(MATCH($B26&amp;"|"&amp;$B23*1&amp;"|"&amp;TEXT(AE$7,"[hh]:mm"),_Tbdd[ID],0),"")</f>
        <v/>
      </c>
      <c r="AF26" t="str">
        <f ca="1">IFERROR(MATCH($B26&amp;"|"&amp;$B23*1&amp;"|"&amp;TEXT(AF$7,"[hh]:mm"),_Tbdd[ID],0),"")</f>
        <v/>
      </c>
      <c r="AG26" t="str">
        <f ca="1">IFERROR(MATCH($B26&amp;"|"&amp;$B23*1&amp;"|"&amp;TEXT(AG$7,"[hh]:mm"),_Tbdd[ID],0),"")</f>
        <v/>
      </c>
      <c r="AH26" t="str">
        <f ca="1">IFERROR(MATCH($B26&amp;"|"&amp;$B23*1&amp;"|"&amp;TEXT(AH$7,"[hh]:mm"),_Tbdd[ID],0),"")</f>
        <v/>
      </c>
      <c r="AI26" t="str">
        <f ca="1">IFERROR(MATCH($B26&amp;"|"&amp;$B23*1&amp;"|"&amp;TEXT(AI$7,"[hh]:mm"),_Tbdd[ID],0),"")</f>
        <v/>
      </c>
      <c r="AJ26" t="str">
        <f ca="1">IFERROR(MATCH($B26&amp;"|"&amp;$B23*1&amp;"|"&amp;TEXT(AJ$7,"[hh]:mm"),_Tbdd[ID],0),"")</f>
        <v/>
      </c>
      <c r="AK26" t="str">
        <f ca="1">IFERROR(MATCH($B26&amp;"|"&amp;$B23*1&amp;"|"&amp;TEXT(AK$7,"[hh]:mm"),_Tbdd[ID],0),"")</f>
        <v/>
      </c>
      <c r="AL26" t="str">
        <f ca="1">IFERROR(MATCH($B26&amp;"|"&amp;$B23*1&amp;"|"&amp;TEXT(AL$7,"[hh]:mm"),_Tbdd[ID],0),"")</f>
        <v/>
      </c>
      <c r="AM26" t="str">
        <f ca="1">IFERROR(MATCH($B26&amp;"|"&amp;$B23*1&amp;"|"&amp;TEXT(AM$7,"[hh]:mm"),_Tbdd[ID],0),"")</f>
        <v/>
      </c>
      <c r="AN26" t="str">
        <f ca="1">IFERROR(MATCH($B26&amp;"|"&amp;$B23*1&amp;"|"&amp;"00:00",_Tbdd[ID],0),"")</f>
        <v/>
      </c>
    </row>
    <row r="27" spans="2:40" x14ac:dyDescent="0.3">
      <c r="B27" t="str">
        <f ca="1">'Semaine 2019-41'!B27</f>
        <v/>
      </c>
      <c r="C27" t="str">
        <f ca="1">IFERROR(MATCH($B27&amp;"|"&amp;$B23*1&amp;"|"&amp;TEXT(C$7,"[hh]:mm"),_Tbdd[ID],0),"")</f>
        <v/>
      </c>
      <c r="D27" t="str">
        <f ca="1">IFERROR(MATCH($B27&amp;"|"&amp;$B23*1&amp;"|"&amp;TEXT(D$7,"[hh]:mm"),_Tbdd[ID],0),"")</f>
        <v/>
      </c>
      <c r="E27" t="str">
        <f ca="1">IFERROR(MATCH($B27&amp;"|"&amp;$B23*1&amp;"|"&amp;TEXT(E$7,"[hh]:mm"),_Tbdd[ID],0),"")</f>
        <v/>
      </c>
      <c r="F27" t="str">
        <f ca="1">IFERROR(MATCH($B27&amp;"|"&amp;$B23*1&amp;"|"&amp;TEXT(F$7,"[hh]:mm"),_Tbdd[ID],0),"")</f>
        <v/>
      </c>
      <c r="G27" t="str">
        <f ca="1">IFERROR(MATCH($B27&amp;"|"&amp;$B23*1&amp;"|"&amp;TEXT(G$7,"[hh]:mm"),_Tbdd[ID],0),"")</f>
        <v/>
      </c>
      <c r="H27" t="str">
        <f ca="1">IFERROR(MATCH($B27&amp;"|"&amp;$B23*1&amp;"|"&amp;TEXT(H$7,"[hh]:mm"),_Tbdd[ID],0),"")</f>
        <v/>
      </c>
      <c r="I27" t="str">
        <f ca="1">IFERROR(MATCH($B27&amp;"|"&amp;$B23*1&amp;"|"&amp;TEXT(I$7,"[hh]:mm"),_Tbdd[ID],0),"")</f>
        <v/>
      </c>
      <c r="J27" t="str">
        <f ca="1">IFERROR(MATCH($B27&amp;"|"&amp;$B23*1&amp;"|"&amp;TEXT(J$7,"[hh]:mm"),_Tbdd[ID],0),"")</f>
        <v/>
      </c>
      <c r="K27" t="str">
        <f ca="1">IFERROR(MATCH($B27&amp;"|"&amp;$B23*1&amp;"|"&amp;TEXT(K$7,"[hh]:mm"),_Tbdd[ID],0),"")</f>
        <v/>
      </c>
      <c r="L27" t="str">
        <f ca="1">IFERROR(MATCH($B27&amp;"|"&amp;$B23*1&amp;"|"&amp;TEXT(L$7,"[hh]:mm"),_Tbdd[ID],0),"")</f>
        <v/>
      </c>
      <c r="M27" t="str">
        <f ca="1">IFERROR(MATCH($B27&amp;"|"&amp;$B23*1&amp;"|"&amp;TEXT(M$7,"[hh]:mm"),_Tbdd[ID],0),"")</f>
        <v/>
      </c>
      <c r="N27" t="str">
        <f ca="1">IFERROR(MATCH($B27&amp;"|"&amp;$B23*1&amp;"|"&amp;TEXT(N$7,"[hh]:mm"),_Tbdd[ID],0),"")</f>
        <v/>
      </c>
      <c r="O27" t="str">
        <f ca="1">IFERROR(MATCH($B27&amp;"|"&amp;$B23*1&amp;"|"&amp;TEXT(O$7,"[hh]:mm"),_Tbdd[ID],0),"")</f>
        <v/>
      </c>
      <c r="P27" t="str">
        <f ca="1">IFERROR(MATCH($B27&amp;"|"&amp;$B23*1&amp;"|"&amp;TEXT(P$7,"[hh]:mm"),_Tbdd[ID],0),"")</f>
        <v/>
      </c>
      <c r="Q27" t="str">
        <f ca="1">IFERROR(MATCH($B27&amp;"|"&amp;$B23*1&amp;"|"&amp;TEXT(Q$7,"[hh]:mm"),_Tbdd[ID],0),"")</f>
        <v/>
      </c>
      <c r="R27" t="str">
        <f ca="1">IFERROR(MATCH($B27&amp;"|"&amp;$B23*1&amp;"|"&amp;TEXT(R$7,"[hh]:mm"),_Tbdd[ID],0),"")</f>
        <v/>
      </c>
      <c r="S27" t="str">
        <f ca="1">IFERROR(MATCH($B27&amp;"|"&amp;$B23*1&amp;"|"&amp;TEXT(S$7,"[hh]:mm"),_Tbdd[ID],0),"")</f>
        <v/>
      </c>
      <c r="T27" t="str">
        <f ca="1">IFERROR(MATCH($B27&amp;"|"&amp;$B23*1&amp;"|"&amp;TEXT(T$7,"[hh]:mm"),_Tbdd[ID],0),"")</f>
        <v/>
      </c>
      <c r="U27" t="str">
        <f ca="1">IFERROR(MATCH($B27&amp;"|"&amp;$B23*1&amp;"|"&amp;TEXT(U$7,"[hh]:mm"),_Tbdd[ID],0),"")</f>
        <v/>
      </c>
      <c r="V27" t="str">
        <f ca="1">IFERROR(MATCH($B27&amp;"|"&amp;$B23*1&amp;"|"&amp;TEXT(V$7,"[hh]:mm"),_Tbdd[ID],0),"")</f>
        <v/>
      </c>
      <c r="W27" t="str">
        <f ca="1">IFERROR(MATCH($B27&amp;"|"&amp;$B23*1&amp;"|"&amp;TEXT(W$7,"[hh]:mm"),_Tbdd[ID],0),"")</f>
        <v/>
      </c>
      <c r="X27" t="str">
        <f ca="1">IFERROR(MATCH($B27&amp;"|"&amp;$B23*1&amp;"|"&amp;TEXT(X$7,"[hh]:mm"),_Tbdd[ID],0),"")</f>
        <v/>
      </c>
      <c r="Y27" t="str">
        <f ca="1">IFERROR(MATCH($B27&amp;"|"&amp;$B23*1&amp;"|"&amp;TEXT(Y$7,"[hh]:mm"),_Tbdd[ID],0),"")</f>
        <v/>
      </c>
      <c r="Z27" t="str">
        <f ca="1">IFERROR(MATCH($B27&amp;"|"&amp;$B23*1&amp;"|"&amp;TEXT(Z$7,"[hh]:mm"),_Tbdd[ID],0),"")</f>
        <v/>
      </c>
      <c r="AA27" t="str">
        <f ca="1">IFERROR(MATCH($B27&amp;"|"&amp;$B23*1&amp;"|"&amp;TEXT(AA$7,"[hh]:mm"),_Tbdd[ID],0),"")</f>
        <v/>
      </c>
      <c r="AB27" t="str">
        <f ca="1">IFERROR(MATCH($B27&amp;"|"&amp;$B23*1&amp;"|"&amp;TEXT(AB$7,"[hh]:mm"),_Tbdd[ID],0),"")</f>
        <v/>
      </c>
      <c r="AC27" t="str">
        <f ca="1">IFERROR(MATCH($B27&amp;"|"&amp;$B23*1&amp;"|"&amp;TEXT(AC$7,"[hh]:mm"),_Tbdd[ID],0),"")</f>
        <v/>
      </c>
      <c r="AD27" t="str">
        <f ca="1">IFERROR(MATCH($B27&amp;"|"&amp;$B23*1&amp;"|"&amp;TEXT(AD$7,"[hh]:mm"),_Tbdd[ID],0),"")</f>
        <v/>
      </c>
      <c r="AE27" t="str">
        <f ca="1">IFERROR(MATCH($B27&amp;"|"&amp;$B23*1&amp;"|"&amp;TEXT(AE$7,"[hh]:mm"),_Tbdd[ID],0),"")</f>
        <v/>
      </c>
      <c r="AF27" t="str">
        <f ca="1">IFERROR(MATCH($B27&amp;"|"&amp;$B23*1&amp;"|"&amp;TEXT(AF$7,"[hh]:mm"),_Tbdd[ID],0),"")</f>
        <v/>
      </c>
      <c r="AG27" t="str">
        <f ca="1">IFERROR(MATCH($B27&amp;"|"&amp;$B23*1&amp;"|"&amp;TEXT(AG$7,"[hh]:mm"),_Tbdd[ID],0),"")</f>
        <v/>
      </c>
      <c r="AH27" t="str">
        <f ca="1">IFERROR(MATCH($B27&amp;"|"&amp;$B23*1&amp;"|"&amp;TEXT(AH$7,"[hh]:mm"),_Tbdd[ID],0),"")</f>
        <v/>
      </c>
      <c r="AI27" t="str">
        <f ca="1">IFERROR(MATCH($B27&amp;"|"&amp;$B23*1&amp;"|"&amp;TEXT(AI$7,"[hh]:mm"),_Tbdd[ID],0),"")</f>
        <v/>
      </c>
      <c r="AJ27" t="str">
        <f ca="1">IFERROR(MATCH($B27&amp;"|"&amp;$B23*1&amp;"|"&amp;TEXT(AJ$7,"[hh]:mm"),_Tbdd[ID],0),"")</f>
        <v/>
      </c>
      <c r="AK27" t="str">
        <f ca="1">IFERROR(MATCH($B27&amp;"|"&amp;$B23*1&amp;"|"&amp;TEXT(AK$7,"[hh]:mm"),_Tbdd[ID],0),"")</f>
        <v/>
      </c>
      <c r="AL27" t="str">
        <f ca="1">IFERROR(MATCH($B27&amp;"|"&amp;$B23*1&amp;"|"&amp;TEXT(AL$7,"[hh]:mm"),_Tbdd[ID],0),"")</f>
        <v/>
      </c>
      <c r="AM27" t="str">
        <f ca="1">IFERROR(MATCH($B27&amp;"|"&amp;$B23*1&amp;"|"&amp;TEXT(AM$7,"[hh]:mm"),_Tbdd[ID],0),"")</f>
        <v/>
      </c>
      <c r="AN27" t="str">
        <f ca="1">IFERROR(MATCH($B27&amp;"|"&amp;$B23*1&amp;"|"&amp;"00:00",_Tbdd[ID],0),"")</f>
        <v/>
      </c>
    </row>
    <row r="28" spans="2:40" x14ac:dyDescent="0.3">
      <c r="B28" t="str">
        <f ca="1">'Semaine 2019-41'!B28</f>
        <v/>
      </c>
      <c r="C28" t="str">
        <f ca="1">IFERROR(MATCH($B28&amp;"|"&amp;$B23*1&amp;"|"&amp;TEXT(C$7,"[hh]:mm"),_Tbdd[ID],0),"")</f>
        <v/>
      </c>
      <c r="D28" t="str">
        <f ca="1">IFERROR(MATCH($B28&amp;"|"&amp;$B23*1&amp;"|"&amp;TEXT(D$7,"[hh]:mm"),_Tbdd[ID],0),"")</f>
        <v/>
      </c>
      <c r="E28" t="str">
        <f ca="1">IFERROR(MATCH($B28&amp;"|"&amp;$B23*1&amp;"|"&amp;TEXT(E$7,"[hh]:mm"),_Tbdd[ID],0),"")</f>
        <v/>
      </c>
      <c r="F28" t="str">
        <f ca="1">IFERROR(MATCH($B28&amp;"|"&amp;$B23*1&amp;"|"&amp;TEXT(F$7,"[hh]:mm"),_Tbdd[ID],0),"")</f>
        <v/>
      </c>
      <c r="G28" t="str">
        <f ca="1">IFERROR(MATCH($B28&amp;"|"&amp;$B23*1&amp;"|"&amp;TEXT(G$7,"[hh]:mm"),_Tbdd[ID],0),"")</f>
        <v/>
      </c>
      <c r="H28" t="str">
        <f ca="1">IFERROR(MATCH($B28&amp;"|"&amp;$B23*1&amp;"|"&amp;TEXT(H$7,"[hh]:mm"),_Tbdd[ID],0),"")</f>
        <v/>
      </c>
      <c r="I28" t="str">
        <f ca="1">IFERROR(MATCH($B28&amp;"|"&amp;$B23*1&amp;"|"&amp;TEXT(I$7,"[hh]:mm"),_Tbdd[ID],0),"")</f>
        <v/>
      </c>
      <c r="J28" t="str">
        <f ca="1">IFERROR(MATCH($B28&amp;"|"&amp;$B23*1&amp;"|"&amp;TEXT(J$7,"[hh]:mm"),_Tbdd[ID],0),"")</f>
        <v/>
      </c>
      <c r="K28" t="str">
        <f ca="1">IFERROR(MATCH($B28&amp;"|"&amp;$B23*1&amp;"|"&amp;TEXT(K$7,"[hh]:mm"),_Tbdd[ID],0),"")</f>
        <v/>
      </c>
      <c r="L28" t="str">
        <f ca="1">IFERROR(MATCH($B28&amp;"|"&amp;$B23*1&amp;"|"&amp;TEXT(L$7,"[hh]:mm"),_Tbdd[ID],0),"")</f>
        <v/>
      </c>
      <c r="M28" t="str">
        <f ca="1">IFERROR(MATCH($B28&amp;"|"&amp;$B23*1&amp;"|"&amp;TEXT(M$7,"[hh]:mm"),_Tbdd[ID],0),"")</f>
        <v/>
      </c>
      <c r="N28" t="str">
        <f ca="1">IFERROR(MATCH($B28&amp;"|"&amp;$B23*1&amp;"|"&amp;TEXT(N$7,"[hh]:mm"),_Tbdd[ID],0),"")</f>
        <v/>
      </c>
      <c r="O28" t="str">
        <f ca="1">IFERROR(MATCH($B28&amp;"|"&amp;$B23*1&amp;"|"&amp;TEXT(O$7,"[hh]:mm"),_Tbdd[ID],0),"")</f>
        <v/>
      </c>
      <c r="P28" t="str">
        <f ca="1">IFERROR(MATCH($B28&amp;"|"&amp;$B23*1&amp;"|"&amp;TEXT(P$7,"[hh]:mm"),_Tbdd[ID],0),"")</f>
        <v/>
      </c>
      <c r="Q28" t="str">
        <f ca="1">IFERROR(MATCH($B28&amp;"|"&amp;$B23*1&amp;"|"&amp;TEXT(Q$7,"[hh]:mm"),_Tbdd[ID],0),"")</f>
        <v/>
      </c>
      <c r="R28" t="str">
        <f ca="1">IFERROR(MATCH($B28&amp;"|"&amp;$B23*1&amp;"|"&amp;TEXT(R$7,"[hh]:mm"),_Tbdd[ID],0),"")</f>
        <v/>
      </c>
      <c r="S28" t="str">
        <f ca="1">IFERROR(MATCH($B28&amp;"|"&amp;$B23*1&amp;"|"&amp;TEXT(S$7,"[hh]:mm"),_Tbdd[ID],0),"")</f>
        <v/>
      </c>
      <c r="T28" t="str">
        <f ca="1">IFERROR(MATCH($B28&amp;"|"&amp;$B23*1&amp;"|"&amp;TEXT(T$7,"[hh]:mm"),_Tbdd[ID],0),"")</f>
        <v/>
      </c>
      <c r="U28" t="str">
        <f ca="1">IFERROR(MATCH($B28&amp;"|"&amp;$B23*1&amp;"|"&amp;TEXT(U$7,"[hh]:mm"),_Tbdd[ID],0),"")</f>
        <v/>
      </c>
      <c r="V28" t="str">
        <f ca="1">IFERROR(MATCH($B28&amp;"|"&amp;$B23*1&amp;"|"&amp;TEXT(V$7,"[hh]:mm"),_Tbdd[ID],0),"")</f>
        <v/>
      </c>
      <c r="W28" t="str">
        <f ca="1">IFERROR(MATCH($B28&amp;"|"&amp;$B23*1&amp;"|"&amp;TEXT(W$7,"[hh]:mm"),_Tbdd[ID],0),"")</f>
        <v/>
      </c>
      <c r="X28" t="str">
        <f ca="1">IFERROR(MATCH($B28&amp;"|"&amp;$B23*1&amp;"|"&amp;TEXT(X$7,"[hh]:mm"),_Tbdd[ID],0),"")</f>
        <v/>
      </c>
      <c r="Y28" t="str">
        <f ca="1">IFERROR(MATCH($B28&amp;"|"&amp;$B23*1&amp;"|"&amp;TEXT(Y$7,"[hh]:mm"),_Tbdd[ID],0),"")</f>
        <v/>
      </c>
      <c r="Z28" t="str">
        <f ca="1">IFERROR(MATCH($B28&amp;"|"&amp;$B23*1&amp;"|"&amp;TEXT(Z$7,"[hh]:mm"),_Tbdd[ID],0),"")</f>
        <v/>
      </c>
      <c r="AA28" t="str">
        <f ca="1">IFERROR(MATCH($B28&amp;"|"&amp;$B23*1&amp;"|"&amp;TEXT(AA$7,"[hh]:mm"),_Tbdd[ID],0),"")</f>
        <v/>
      </c>
      <c r="AB28" t="str">
        <f ca="1">IFERROR(MATCH($B28&amp;"|"&amp;$B23*1&amp;"|"&amp;TEXT(AB$7,"[hh]:mm"),_Tbdd[ID],0),"")</f>
        <v/>
      </c>
      <c r="AC28" t="str">
        <f ca="1">IFERROR(MATCH($B28&amp;"|"&amp;$B23*1&amp;"|"&amp;TEXT(AC$7,"[hh]:mm"),_Tbdd[ID],0),"")</f>
        <v/>
      </c>
      <c r="AD28" t="str">
        <f ca="1">IFERROR(MATCH($B28&amp;"|"&amp;$B23*1&amp;"|"&amp;TEXT(AD$7,"[hh]:mm"),_Tbdd[ID],0),"")</f>
        <v/>
      </c>
      <c r="AE28" t="str">
        <f ca="1">IFERROR(MATCH($B28&amp;"|"&amp;$B23*1&amp;"|"&amp;TEXT(AE$7,"[hh]:mm"),_Tbdd[ID],0),"")</f>
        <v/>
      </c>
      <c r="AF28" t="str">
        <f ca="1">IFERROR(MATCH($B28&amp;"|"&amp;$B23*1&amp;"|"&amp;TEXT(AF$7,"[hh]:mm"),_Tbdd[ID],0),"")</f>
        <v/>
      </c>
      <c r="AG28" t="str">
        <f ca="1">IFERROR(MATCH($B28&amp;"|"&amp;$B23*1&amp;"|"&amp;TEXT(AG$7,"[hh]:mm"),_Tbdd[ID],0),"")</f>
        <v/>
      </c>
      <c r="AH28" t="str">
        <f ca="1">IFERROR(MATCH($B28&amp;"|"&amp;$B23*1&amp;"|"&amp;TEXT(AH$7,"[hh]:mm"),_Tbdd[ID],0),"")</f>
        <v/>
      </c>
      <c r="AI28" t="str">
        <f ca="1">IFERROR(MATCH($B28&amp;"|"&amp;$B23*1&amp;"|"&amp;TEXT(AI$7,"[hh]:mm"),_Tbdd[ID],0),"")</f>
        <v/>
      </c>
      <c r="AJ28" t="str">
        <f ca="1">IFERROR(MATCH($B28&amp;"|"&amp;$B23*1&amp;"|"&amp;TEXT(AJ$7,"[hh]:mm"),_Tbdd[ID],0),"")</f>
        <v/>
      </c>
      <c r="AK28" t="str">
        <f ca="1">IFERROR(MATCH($B28&amp;"|"&amp;$B23*1&amp;"|"&amp;TEXT(AK$7,"[hh]:mm"),_Tbdd[ID],0),"")</f>
        <v/>
      </c>
      <c r="AL28" t="str">
        <f ca="1">IFERROR(MATCH($B28&amp;"|"&amp;$B23*1&amp;"|"&amp;TEXT(AL$7,"[hh]:mm"),_Tbdd[ID],0),"")</f>
        <v/>
      </c>
      <c r="AM28" t="str">
        <f ca="1">IFERROR(MATCH($B28&amp;"|"&amp;$B23*1&amp;"|"&amp;TEXT(AM$7,"[hh]:mm"),_Tbdd[ID],0),"")</f>
        <v/>
      </c>
      <c r="AN28" t="str">
        <f ca="1">IFERROR(MATCH($B28&amp;"|"&amp;$B23*1&amp;"|"&amp;"00:00",_Tbdd[ID],0),"")</f>
        <v/>
      </c>
    </row>
    <row r="29" spans="2:40" x14ac:dyDescent="0.3">
      <c r="B29" t="str">
        <f ca="1">'Semaine 2019-41'!B29</f>
        <v/>
      </c>
      <c r="C29" t="str">
        <f ca="1">IFERROR(MATCH($B29&amp;"|"&amp;$B23*1&amp;"|"&amp;TEXT(C$7,"[hh]:mm"),_Tbdd[ID],0),"")</f>
        <v/>
      </c>
      <c r="D29" t="str">
        <f ca="1">IFERROR(MATCH($B29&amp;"|"&amp;$B23*1&amp;"|"&amp;TEXT(D$7,"[hh]:mm"),_Tbdd[ID],0),"")</f>
        <v/>
      </c>
      <c r="E29" t="str">
        <f ca="1">IFERROR(MATCH($B29&amp;"|"&amp;$B23*1&amp;"|"&amp;TEXT(E$7,"[hh]:mm"),_Tbdd[ID],0),"")</f>
        <v/>
      </c>
      <c r="F29" t="str">
        <f ca="1">IFERROR(MATCH($B29&amp;"|"&amp;$B23*1&amp;"|"&amp;TEXT(F$7,"[hh]:mm"),_Tbdd[ID],0),"")</f>
        <v/>
      </c>
      <c r="G29" t="str">
        <f ca="1">IFERROR(MATCH($B29&amp;"|"&amp;$B23*1&amp;"|"&amp;TEXT(G$7,"[hh]:mm"),_Tbdd[ID],0),"")</f>
        <v/>
      </c>
      <c r="H29" t="str">
        <f ca="1">IFERROR(MATCH($B29&amp;"|"&amp;$B23*1&amp;"|"&amp;TEXT(H$7,"[hh]:mm"),_Tbdd[ID],0),"")</f>
        <v/>
      </c>
      <c r="I29" t="str">
        <f ca="1">IFERROR(MATCH($B29&amp;"|"&amp;$B23*1&amp;"|"&amp;TEXT(I$7,"[hh]:mm"),_Tbdd[ID],0),"")</f>
        <v/>
      </c>
      <c r="J29" t="str">
        <f ca="1">IFERROR(MATCH($B29&amp;"|"&amp;$B23*1&amp;"|"&amp;TEXT(J$7,"[hh]:mm"),_Tbdd[ID],0),"")</f>
        <v/>
      </c>
      <c r="K29" t="str">
        <f ca="1">IFERROR(MATCH($B29&amp;"|"&amp;$B23*1&amp;"|"&amp;TEXT(K$7,"[hh]:mm"),_Tbdd[ID],0),"")</f>
        <v/>
      </c>
      <c r="L29" t="str">
        <f ca="1">IFERROR(MATCH($B29&amp;"|"&amp;$B23*1&amp;"|"&amp;TEXT(L$7,"[hh]:mm"),_Tbdd[ID],0),"")</f>
        <v/>
      </c>
      <c r="M29" t="str">
        <f ca="1">IFERROR(MATCH($B29&amp;"|"&amp;$B23*1&amp;"|"&amp;TEXT(M$7,"[hh]:mm"),_Tbdd[ID],0),"")</f>
        <v/>
      </c>
      <c r="N29" t="str">
        <f ca="1">IFERROR(MATCH($B29&amp;"|"&amp;$B23*1&amp;"|"&amp;TEXT(N$7,"[hh]:mm"),_Tbdd[ID],0),"")</f>
        <v/>
      </c>
      <c r="O29" t="str">
        <f ca="1">IFERROR(MATCH($B29&amp;"|"&amp;$B23*1&amp;"|"&amp;TEXT(O$7,"[hh]:mm"),_Tbdd[ID],0),"")</f>
        <v/>
      </c>
      <c r="P29" t="str">
        <f ca="1">IFERROR(MATCH($B29&amp;"|"&amp;$B23*1&amp;"|"&amp;TEXT(P$7,"[hh]:mm"),_Tbdd[ID],0),"")</f>
        <v/>
      </c>
      <c r="Q29" t="str">
        <f ca="1">IFERROR(MATCH($B29&amp;"|"&amp;$B23*1&amp;"|"&amp;TEXT(Q$7,"[hh]:mm"),_Tbdd[ID],0),"")</f>
        <v/>
      </c>
      <c r="R29" t="str">
        <f ca="1">IFERROR(MATCH($B29&amp;"|"&amp;$B23*1&amp;"|"&amp;TEXT(R$7,"[hh]:mm"),_Tbdd[ID],0),"")</f>
        <v/>
      </c>
      <c r="S29" t="str">
        <f ca="1">IFERROR(MATCH($B29&amp;"|"&amp;$B23*1&amp;"|"&amp;TEXT(S$7,"[hh]:mm"),_Tbdd[ID],0),"")</f>
        <v/>
      </c>
      <c r="T29" t="str">
        <f ca="1">IFERROR(MATCH($B29&amp;"|"&amp;$B23*1&amp;"|"&amp;TEXT(T$7,"[hh]:mm"),_Tbdd[ID],0),"")</f>
        <v/>
      </c>
      <c r="U29" t="str">
        <f ca="1">IFERROR(MATCH($B29&amp;"|"&amp;$B23*1&amp;"|"&amp;TEXT(U$7,"[hh]:mm"),_Tbdd[ID],0),"")</f>
        <v/>
      </c>
      <c r="V29" t="str">
        <f ca="1">IFERROR(MATCH($B29&amp;"|"&amp;$B23*1&amp;"|"&amp;TEXT(V$7,"[hh]:mm"),_Tbdd[ID],0),"")</f>
        <v/>
      </c>
      <c r="W29" t="str">
        <f ca="1">IFERROR(MATCH($B29&amp;"|"&amp;$B23*1&amp;"|"&amp;TEXT(W$7,"[hh]:mm"),_Tbdd[ID],0),"")</f>
        <v/>
      </c>
      <c r="X29" t="str">
        <f ca="1">IFERROR(MATCH($B29&amp;"|"&amp;$B23*1&amp;"|"&amp;TEXT(X$7,"[hh]:mm"),_Tbdd[ID],0),"")</f>
        <v/>
      </c>
      <c r="Y29" t="str">
        <f ca="1">IFERROR(MATCH($B29&amp;"|"&amp;$B23*1&amp;"|"&amp;TEXT(Y$7,"[hh]:mm"),_Tbdd[ID],0),"")</f>
        <v/>
      </c>
      <c r="Z29" t="str">
        <f ca="1">IFERROR(MATCH($B29&amp;"|"&amp;$B23*1&amp;"|"&amp;TEXT(Z$7,"[hh]:mm"),_Tbdd[ID],0),"")</f>
        <v/>
      </c>
      <c r="AA29" t="str">
        <f ca="1">IFERROR(MATCH($B29&amp;"|"&amp;$B23*1&amp;"|"&amp;TEXT(AA$7,"[hh]:mm"),_Tbdd[ID],0),"")</f>
        <v/>
      </c>
      <c r="AB29" t="str">
        <f ca="1">IFERROR(MATCH($B29&amp;"|"&amp;$B23*1&amp;"|"&amp;TEXT(AB$7,"[hh]:mm"),_Tbdd[ID],0),"")</f>
        <v/>
      </c>
      <c r="AC29" t="str">
        <f ca="1">IFERROR(MATCH($B29&amp;"|"&amp;$B23*1&amp;"|"&amp;TEXT(AC$7,"[hh]:mm"),_Tbdd[ID],0),"")</f>
        <v/>
      </c>
      <c r="AD29" t="str">
        <f ca="1">IFERROR(MATCH($B29&amp;"|"&amp;$B23*1&amp;"|"&amp;TEXT(AD$7,"[hh]:mm"),_Tbdd[ID],0),"")</f>
        <v/>
      </c>
      <c r="AE29" t="str">
        <f ca="1">IFERROR(MATCH($B29&amp;"|"&amp;$B23*1&amp;"|"&amp;TEXT(AE$7,"[hh]:mm"),_Tbdd[ID],0),"")</f>
        <v/>
      </c>
      <c r="AF29" t="str">
        <f ca="1">IFERROR(MATCH($B29&amp;"|"&amp;$B23*1&amp;"|"&amp;TEXT(AF$7,"[hh]:mm"),_Tbdd[ID],0),"")</f>
        <v/>
      </c>
      <c r="AG29" t="str">
        <f ca="1">IFERROR(MATCH($B29&amp;"|"&amp;$B23*1&amp;"|"&amp;TEXT(AG$7,"[hh]:mm"),_Tbdd[ID],0),"")</f>
        <v/>
      </c>
      <c r="AH29" t="str">
        <f ca="1">IFERROR(MATCH($B29&amp;"|"&amp;$B23*1&amp;"|"&amp;TEXT(AH$7,"[hh]:mm"),_Tbdd[ID],0),"")</f>
        <v/>
      </c>
      <c r="AI29" t="str">
        <f ca="1">IFERROR(MATCH($B29&amp;"|"&amp;$B23*1&amp;"|"&amp;TEXT(AI$7,"[hh]:mm"),_Tbdd[ID],0),"")</f>
        <v/>
      </c>
      <c r="AJ29" t="str">
        <f ca="1">IFERROR(MATCH($B29&amp;"|"&amp;$B23*1&amp;"|"&amp;TEXT(AJ$7,"[hh]:mm"),_Tbdd[ID],0),"")</f>
        <v/>
      </c>
      <c r="AK29" t="str">
        <f ca="1">IFERROR(MATCH($B29&amp;"|"&amp;$B23*1&amp;"|"&amp;TEXT(AK$7,"[hh]:mm"),_Tbdd[ID],0),"")</f>
        <v/>
      </c>
      <c r="AL29" t="str">
        <f ca="1">IFERROR(MATCH($B29&amp;"|"&amp;$B23*1&amp;"|"&amp;TEXT(AL$7,"[hh]:mm"),_Tbdd[ID],0),"")</f>
        <v/>
      </c>
      <c r="AM29" t="str">
        <f ca="1">IFERROR(MATCH($B29&amp;"|"&amp;$B23*1&amp;"|"&amp;TEXT(AM$7,"[hh]:mm"),_Tbdd[ID],0),"")</f>
        <v/>
      </c>
      <c r="AN29" t="str">
        <f ca="1">IFERROR(MATCH($B29&amp;"|"&amp;$B23*1&amp;"|"&amp;"00:00",_Tbdd[ID],0),"")</f>
        <v/>
      </c>
    </row>
    <row r="31" spans="2:40" x14ac:dyDescent="0.3">
      <c r="B31" s="13">
        <f>'Semaine 2019-41'!B31</f>
        <v>43748</v>
      </c>
      <c r="C31" s="12">
        <f>'Semaine 2019-41'!C31</f>
        <v>0.29166666666666669</v>
      </c>
      <c r="D31" s="12">
        <f>'Semaine 2019-41'!D31</f>
        <v>0.3125</v>
      </c>
      <c r="E31" s="12">
        <f>'Semaine 2019-41'!E31</f>
        <v>0.33333333333333298</v>
      </c>
      <c r="F31" s="12">
        <f>'Semaine 2019-41'!F31</f>
        <v>0.35416666666666702</v>
      </c>
      <c r="G31" s="12">
        <f>'Semaine 2019-41'!G31</f>
        <v>0.375</v>
      </c>
      <c r="H31" s="12">
        <f>'Semaine 2019-41'!H31</f>
        <v>0.39583333333333398</v>
      </c>
      <c r="I31" s="12">
        <f>'Semaine 2019-41'!I31</f>
        <v>0.41666666666666702</v>
      </c>
      <c r="J31" s="12">
        <f>'Semaine 2019-41'!J31</f>
        <v>0.4375</v>
      </c>
      <c r="K31" s="12">
        <f>'Semaine 2019-41'!K31</f>
        <v>0.45833333333333398</v>
      </c>
      <c r="L31" s="12">
        <f>'Semaine 2019-41'!L31</f>
        <v>0.47916666666666702</v>
      </c>
      <c r="M31" s="12">
        <f>'Semaine 2019-41'!M31</f>
        <v>0.5</v>
      </c>
      <c r="N31" s="12">
        <f>'Semaine 2019-41'!N31</f>
        <v>0.52083333333333304</v>
      </c>
      <c r="O31" s="12">
        <f>'Semaine 2019-41'!O31</f>
        <v>0.54166666666666696</v>
      </c>
      <c r="P31" s="12">
        <f>'Semaine 2019-41'!P31</f>
        <v>0.5625</v>
      </c>
      <c r="Q31" s="12">
        <f>'Semaine 2019-41'!Q31</f>
        <v>0.58333333333333304</v>
      </c>
      <c r="R31" s="12">
        <f>'Semaine 2019-41'!R31</f>
        <v>0.60416666666666696</v>
      </c>
      <c r="S31" s="12">
        <f>'Semaine 2019-41'!S31</f>
        <v>0.625</v>
      </c>
      <c r="T31" s="12">
        <f>'Semaine 2019-41'!T31</f>
        <v>0.64583333333333304</v>
      </c>
      <c r="U31" s="12">
        <f>'Semaine 2019-41'!U31</f>
        <v>0.66666666666666696</v>
      </c>
      <c r="V31" s="12">
        <f>'Semaine 2019-41'!V31</f>
        <v>0.6875</v>
      </c>
      <c r="W31" s="12">
        <f>'Semaine 2019-41'!W31</f>
        <v>0.70833333333333304</v>
      </c>
      <c r="X31" s="12">
        <f>'Semaine 2019-41'!X31</f>
        <v>0.72916666666666696</v>
      </c>
      <c r="Y31" s="12">
        <f>'Semaine 2019-41'!Y31</f>
        <v>0.75</v>
      </c>
      <c r="Z31" s="12">
        <f>'Semaine 2019-41'!Z31</f>
        <v>0.77083333333333504</v>
      </c>
      <c r="AA31" s="12">
        <f>'Semaine 2019-41'!AA31</f>
        <v>0.79166666666666896</v>
      </c>
      <c r="AB31" s="12">
        <f>'Semaine 2019-41'!AB31</f>
        <v>0.812500000000003</v>
      </c>
      <c r="AC31" s="12">
        <f>'Semaine 2019-41'!AC31</f>
        <v>0.83333333333333703</v>
      </c>
      <c r="AD31" s="12">
        <f>'Semaine 2019-41'!AD31</f>
        <v>0.85416666666666996</v>
      </c>
      <c r="AE31" s="12">
        <f>'Semaine 2019-41'!AE31</f>
        <v>0.875000000000004</v>
      </c>
      <c r="AF31" s="12">
        <f>'Semaine 2019-41'!AF31</f>
        <v>0.89583333333333803</v>
      </c>
      <c r="AG31" s="12">
        <f>'Semaine 2019-41'!AG31</f>
        <v>0.91666666666667196</v>
      </c>
      <c r="AH31" s="12">
        <f>'Semaine 2019-41'!AH31</f>
        <v>0.937500000000006</v>
      </c>
      <c r="AI31" s="12">
        <f>'Semaine 2019-41'!AI31</f>
        <v>0.95833333333334003</v>
      </c>
      <c r="AJ31" s="12">
        <f>'Semaine 2019-41'!AJ31</f>
        <v>0.97916666666667396</v>
      </c>
      <c r="AK31" s="12">
        <f>'Semaine 2019-41'!AK31</f>
        <v>1.00000000000001</v>
      </c>
      <c r="AL31" s="12">
        <f>'Semaine 2019-41'!AL31</f>
        <v>1.0208333333333499</v>
      </c>
      <c r="AM31" s="12">
        <f>'Semaine 2019-41'!AM31</f>
        <v>1.0416666666666801</v>
      </c>
      <c r="AN31" s="12" t="str">
        <f>'Semaine 2019-41'!AN31</f>
        <v>Absence</v>
      </c>
    </row>
    <row r="32" spans="2:40" x14ac:dyDescent="0.3">
      <c r="B32" t="str">
        <f ca="1">'Semaine 2019-41'!B32</f>
        <v>Natsuko</v>
      </c>
      <c r="C32" t="str">
        <f ca="1">IFERROR(MATCH($B32&amp;"|"&amp;$B31*1&amp;"|"&amp;TEXT(C$7,"[hh]:mm"),_Tbdd[ID],0),"")</f>
        <v/>
      </c>
      <c r="D32" t="str">
        <f ca="1">IFERROR(MATCH($B32&amp;"|"&amp;$B31*1&amp;"|"&amp;TEXT(D$7,"[hh]:mm"),_Tbdd[ID],0),"")</f>
        <v/>
      </c>
      <c r="E32" t="str">
        <f ca="1">IFERROR(MATCH($B32&amp;"|"&amp;$B31*1&amp;"|"&amp;TEXT(E$7,"[hh]:mm"),_Tbdd[ID],0),"")</f>
        <v/>
      </c>
      <c r="F32" t="str">
        <f ca="1">IFERROR(MATCH($B32&amp;"|"&amp;$B31*1&amp;"|"&amp;TEXT(F$7,"[hh]:mm"),_Tbdd[ID],0),"")</f>
        <v/>
      </c>
      <c r="G32" t="str">
        <f ca="1">IFERROR(MATCH($B32&amp;"|"&amp;$B31*1&amp;"|"&amp;TEXT(G$7,"[hh]:mm"),_Tbdd[ID],0),"")</f>
        <v/>
      </c>
      <c r="H32" t="str">
        <f ca="1">IFERROR(MATCH($B32&amp;"|"&amp;$B31*1&amp;"|"&amp;TEXT(H$7,"[hh]:mm"),_Tbdd[ID],0),"")</f>
        <v/>
      </c>
      <c r="I32" t="str">
        <f ca="1">IFERROR(MATCH($B32&amp;"|"&amp;$B31*1&amp;"|"&amp;TEXT(I$7,"[hh]:mm"),_Tbdd[ID],0),"")</f>
        <v/>
      </c>
      <c r="J32" t="str">
        <f ca="1">IFERROR(MATCH($B32&amp;"|"&amp;$B31*1&amp;"|"&amp;TEXT(J$7,"[hh]:mm"),_Tbdd[ID],0),"")</f>
        <v/>
      </c>
      <c r="K32" t="str">
        <f ca="1">IFERROR(MATCH($B32&amp;"|"&amp;$B31*1&amp;"|"&amp;TEXT(K$7,"[hh]:mm"),_Tbdd[ID],0),"")</f>
        <v/>
      </c>
      <c r="L32" t="str">
        <f ca="1">IFERROR(MATCH($B32&amp;"|"&amp;$B31*1&amp;"|"&amp;TEXT(L$7,"[hh]:mm"),_Tbdd[ID],0),"")</f>
        <v/>
      </c>
      <c r="M32" t="str">
        <f ca="1">IFERROR(MATCH($B32&amp;"|"&amp;$B31*1&amp;"|"&amp;TEXT(M$7,"[hh]:mm"),_Tbdd[ID],0),"")</f>
        <v/>
      </c>
      <c r="N32" t="str">
        <f ca="1">IFERROR(MATCH($B32&amp;"|"&amp;$B31*1&amp;"|"&amp;TEXT(N$7,"[hh]:mm"),_Tbdd[ID],0),"")</f>
        <v/>
      </c>
      <c r="O32" t="str">
        <f ca="1">IFERROR(MATCH($B32&amp;"|"&amp;$B31*1&amp;"|"&amp;TEXT(O$7,"[hh]:mm"),_Tbdd[ID],0),"")</f>
        <v/>
      </c>
      <c r="P32" t="str">
        <f ca="1">IFERROR(MATCH($B32&amp;"|"&amp;$B31*1&amp;"|"&amp;TEXT(P$7,"[hh]:mm"),_Tbdd[ID],0),"")</f>
        <v/>
      </c>
      <c r="Q32" t="str">
        <f ca="1">IFERROR(MATCH($B32&amp;"|"&amp;$B31*1&amp;"|"&amp;TEXT(Q$7,"[hh]:mm"),_Tbdd[ID],0),"")</f>
        <v/>
      </c>
      <c r="R32" t="str">
        <f ca="1">IFERROR(MATCH($B32&amp;"|"&amp;$B31*1&amp;"|"&amp;TEXT(R$7,"[hh]:mm"),_Tbdd[ID],0),"")</f>
        <v/>
      </c>
      <c r="S32" t="str">
        <f ca="1">IFERROR(MATCH($B32&amp;"|"&amp;$B31*1&amp;"|"&amp;TEXT(S$7,"[hh]:mm"),_Tbdd[ID],0),"")</f>
        <v/>
      </c>
      <c r="T32" t="str">
        <f ca="1">IFERROR(MATCH($B32&amp;"|"&amp;$B31*1&amp;"|"&amp;TEXT(T$7,"[hh]:mm"),_Tbdd[ID],0),"")</f>
        <v/>
      </c>
      <c r="U32" t="str">
        <f ca="1">IFERROR(MATCH($B32&amp;"|"&amp;$B31*1&amp;"|"&amp;TEXT(U$7,"[hh]:mm"),_Tbdd[ID],0),"")</f>
        <v/>
      </c>
      <c r="V32" t="str">
        <f ca="1">IFERROR(MATCH($B32&amp;"|"&amp;$B31*1&amp;"|"&amp;TEXT(V$7,"[hh]:mm"),_Tbdd[ID],0),"")</f>
        <v/>
      </c>
      <c r="W32" t="str">
        <f ca="1">IFERROR(MATCH($B32&amp;"|"&amp;$B31*1&amp;"|"&amp;TEXT(W$7,"[hh]:mm"),_Tbdd[ID],0),"")</f>
        <v/>
      </c>
      <c r="X32" t="str">
        <f ca="1">IFERROR(MATCH($B32&amp;"|"&amp;$B31*1&amp;"|"&amp;TEXT(X$7,"[hh]:mm"),_Tbdd[ID],0),"")</f>
        <v/>
      </c>
      <c r="Y32" t="str">
        <f ca="1">IFERROR(MATCH($B32&amp;"|"&amp;$B31*1&amp;"|"&amp;TEXT(Y$7,"[hh]:mm"),_Tbdd[ID],0),"")</f>
        <v/>
      </c>
      <c r="Z32" t="str">
        <f ca="1">IFERROR(MATCH($B32&amp;"|"&amp;$B31*1&amp;"|"&amp;TEXT(Z$7,"[hh]:mm"),_Tbdd[ID],0),"")</f>
        <v/>
      </c>
      <c r="AA32" t="str">
        <f ca="1">IFERROR(MATCH($B32&amp;"|"&amp;$B31*1&amp;"|"&amp;TEXT(AA$7,"[hh]:mm"),_Tbdd[ID],0),"")</f>
        <v/>
      </c>
      <c r="AB32" t="str">
        <f ca="1">IFERROR(MATCH($B32&amp;"|"&amp;$B31*1&amp;"|"&amp;TEXT(AB$7,"[hh]:mm"),_Tbdd[ID],0),"")</f>
        <v/>
      </c>
      <c r="AC32" t="str">
        <f ca="1">IFERROR(MATCH($B32&amp;"|"&amp;$B31*1&amp;"|"&amp;TEXT(AC$7,"[hh]:mm"),_Tbdd[ID],0),"")</f>
        <v/>
      </c>
      <c r="AD32" t="str">
        <f ca="1">IFERROR(MATCH($B32&amp;"|"&amp;$B31*1&amp;"|"&amp;TEXT(AD$7,"[hh]:mm"),_Tbdd[ID],0),"")</f>
        <v/>
      </c>
      <c r="AE32" t="str">
        <f ca="1">IFERROR(MATCH($B32&amp;"|"&amp;$B31*1&amp;"|"&amp;TEXT(AE$7,"[hh]:mm"),_Tbdd[ID],0),"")</f>
        <v/>
      </c>
      <c r="AF32" t="str">
        <f ca="1">IFERROR(MATCH($B32&amp;"|"&amp;$B31*1&amp;"|"&amp;TEXT(AF$7,"[hh]:mm"),_Tbdd[ID],0),"")</f>
        <v/>
      </c>
      <c r="AG32" t="str">
        <f ca="1">IFERROR(MATCH($B32&amp;"|"&amp;$B31*1&amp;"|"&amp;TEXT(AG$7,"[hh]:mm"),_Tbdd[ID],0),"")</f>
        <v/>
      </c>
      <c r="AH32" t="str">
        <f ca="1">IFERROR(MATCH($B32&amp;"|"&amp;$B31*1&amp;"|"&amp;TEXT(AH$7,"[hh]:mm"),_Tbdd[ID],0),"")</f>
        <v/>
      </c>
      <c r="AI32" t="str">
        <f ca="1">IFERROR(MATCH($B32&amp;"|"&amp;$B31*1&amp;"|"&amp;TEXT(AI$7,"[hh]:mm"),_Tbdd[ID],0),"")</f>
        <v/>
      </c>
      <c r="AJ32" t="str">
        <f ca="1">IFERROR(MATCH($B32&amp;"|"&amp;$B31*1&amp;"|"&amp;TEXT(AJ$7,"[hh]:mm"),_Tbdd[ID],0),"")</f>
        <v/>
      </c>
      <c r="AK32" t="str">
        <f ca="1">IFERROR(MATCH($B32&amp;"|"&amp;$B31*1&amp;"|"&amp;TEXT(AK$7,"[hh]:mm"),_Tbdd[ID],0),"")</f>
        <v/>
      </c>
      <c r="AL32" t="str">
        <f ca="1">IFERROR(MATCH($B32&amp;"|"&amp;$B31*1&amp;"|"&amp;TEXT(AL$7,"[hh]:mm"),_Tbdd[ID],0),"")</f>
        <v/>
      </c>
      <c r="AM32" t="str">
        <f ca="1">IFERROR(MATCH($B32&amp;"|"&amp;$B31*1&amp;"|"&amp;TEXT(AM$7,"[hh]:mm"),_Tbdd[ID],0),"")</f>
        <v/>
      </c>
      <c r="AN32" t="str">
        <f ca="1">IFERROR(MATCH($B32&amp;"|"&amp;$B31*1&amp;"|"&amp;"00:00",_Tbdd[ID],0),"")</f>
        <v/>
      </c>
    </row>
    <row r="33" spans="2:40" x14ac:dyDescent="0.3">
      <c r="B33" t="str">
        <f ca="1">'Semaine 2019-41'!B33</f>
        <v>Izumi</v>
      </c>
      <c r="C33" t="str">
        <f ca="1">IFERROR(MATCH($B33&amp;"|"&amp;$B31*1&amp;"|"&amp;TEXT(C$7,"[hh]:mm"),_Tbdd[ID],0),"")</f>
        <v/>
      </c>
      <c r="D33" t="str">
        <f ca="1">IFERROR(MATCH($B33&amp;"|"&amp;$B31*1&amp;"|"&amp;TEXT(D$7,"[hh]:mm"),_Tbdd[ID],0),"")</f>
        <v/>
      </c>
      <c r="E33" t="str">
        <f ca="1">IFERROR(MATCH($B33&amp;"|"&amp;$B31*1&amp;"|"&amp;TEXT(E$7,"[hh]:mm"),_Tbdd[ID],0),"")</f>
        <v/>
      </c>
      <c r="F33" t="str">
        <f ca="1">IFERROR(MATCH($B33&amp;"|"&amp;$B31*1&amp;"|"&amp;TEXT(F$7,"[hh]:mm"),_Tbdd[ID],0),"")</f>
        <v/>
      </c>
      <c r="G33" t="str">
        <f ca="1">IFERROR(MATCH($B33&amp;"|"&amp;$B31*1&amp;"|"&amp;TEXT(G$7,"[hh]:mm"),_Tbdd[ID],0),"")</f>
        <v/>
      </c>
      <c r="H33" t="str">
        <f ca="1">IFERROR(MATCH($B33&amp;"|"&amp;$B31*1&amp;"|"&amp;TEXT(H$7,"[hh]:mm"),_Tbdd[ID],0),"")</f>
        <v/>
      </c>
      <c r="I33" t="str">
        <f ca="1">IFERROR(MATCH($B33&amp;"|"&amp;$B31*1&amp;"|"&amp;TEXT(I$7,"[hh]:mm"),_Tbdd[ID],0),"")</f>
        <v/>
      </c>
      <c r="J33" t="str">
        <f ca="1">IFERROR(MATCH($B33&amp;"|"&amp;$B31*1&amp;"|"&amp;TEXT(J$7,"[hh]:mm"),_Tbdd[ID],0),"")</f>
        <v/>
      </c>
      <c r="K33" t="str">
        <f ca="1">IFERROR(MATCH($B33&amp;"|"&amp;$B31*1&amp;"|"&amp;TEXT(K$7,"[hh]:mm"),_Tbdd[ID],0),"")</f>
        <v/>
      </c>
      <c r="L33" t="str">
        <f ca="1">IFERROR(MATCH($B33&amp;"|"&amp;$B31*1&amp;"|"&amp;TEXT(L$7,"[hh]:mm"),_Tbdd[ID],0),"")</f>
        <v/>
      </c>
      <c r="M33" t="str">
        <f ca="1">IFERROR(MATCH($B33&amp;"|"&amp;$B31*1&amp;"|"&amp;TEXT(M$7,"[hh]:mm"),_Tbdd[ID],0),"")</f>
        <v/>
      </c>
      <c r="N33" t="str">
        <f ca="1">IFERROR(MATCH($B33&amp;"|"&amp;$B31*1&amp;"|"&amp;TEXT(N$7,"[hh]:mm"),_Tbdd[ID],0),"")</f>
        <v/>
      </c>
      <c r="O33" t="str">
        <f ca="1">IFERROR(MATCH($B33&amp;"|"&amp;$B31*1&amp;"|"&amp;TEXT(O$7,"[hh]:mm"),_Tbdd[ID],0),"")</f>
        <v/>
      </c>
      <c r="P33" t="str">
        <f ca="1">IFERROR(MATCH($B33&amp;"|"&amp;$B31*1&amp;"|"&amp;TEXT(P$7,"[hh]:mm"),_Tbdd[ID],0),"")</f>
        <v/>
      </c>
      <c r="Q33" t="str">
        <f ca="1">IFERROR(MATCH($B33&amp;"|"&amp;$B31*1&amp;"|"&amp;TEXT(Q$7,"[hh]:mm"),_Tbdd[ID],0),"")</f>
        <v/>
      </c>
      <c r="R33" t="str">
        <f ca="1">IFERROR(MATCH($B33&amp;"|"&amp;$B31*1&amp;"|"&amp;TEXT(R$7,"[hh]:mm"),_Tbdd[ID],0),"")</f>
        <v/>
      </c>
      <c r="S33" t="str">
        <f ca="1">IFERROR(MATCH($B33&amp;"|"&amp;$B31*1&amp;"|"&amp;TEXT(S$7,"[hh]:mm"),_Tbdd[ID],0),"")</f>
        <v/>
      </c>
      <c r="T33" t="str">
        <f ca="1">IFERROR(MATCH($B33&amp;"|"&amp;$B31*1&amp;"|"&amp;TEXT(T$7,"[hh]:mm"),_Tbdd[ID],0),"")</f>
        <v/>
      </c>
      <c r="U33" t="str">
        <f ca="1">IFERROR(MATCH($B33&amp;"|"&amp;$B31*1&amp;"|"&amp;TEXT(U$7,"[hh]:mm"),_Tbdd[ID],0),"")</f>
        <v/>
      </c>
      <c r="V33" t="str">
        <f ca="1">IFERROR(MATCH($B33&amp;"|"&amp;$B31*1&amp;"|"&amp;TEXT(V$7,"[hh]:mm"),_Tbdd[ID],0),"")</f>
        <v/>
      </c>
      <c r="W33" t="str">
        <f ca="1">IFERROR(MATCH($B33&amp;"|"&amp;$B31*1&amp;"|"&amp;TEXT(W$7,"[hh]:mm"),_Tbdd[ID],0),"")</f>
        <v/>
      </c>
      <c r="X33" t="str">
        <f ca="1">IFERROR(MATCH($B33&amp;"|"&amp;$B31*1&amp;"|"&amp;TEXT(X$7,"[hh]:mm"),_Tbdd[ID],0),"")</f>
        <v/>
      </c>
      <c r="Y33" t="str">
        <f ca="1">IFERROR(MATCH($B33&amp;"|"&amp;$B31*1&amp;"|"&amp;TEXT(Y$7,"[hh]:mm"),_Tbdd[ID],0),"")</f>
        <v/>
      </c>
      <c r="Z33" t="str">
        <f ca="1">IFERROR(MATCH($B33&amp;"|"&amp;$B31*1&amp;"|"&amp;TEXT(Z$7,"[hh]:mm"),_Tbdd[ID],0),"")</f>
        <v/>
      </c>
      <c r="AA33" t="str">
        <f ca="1">IFERROR(MATCH($B33&amp;"|"&amp;$B31*1&amp;"|"&amp;TEXT(AA$7,"[hh]:mm"),_Tbdd[ID],0),"")</f>
        <v/>
      </c>
      <c r="AB33" t="str">
        <f ca="1">IFERROR(MATCH($B33&amp;"|"&amp;$B31*1&amp;"|"&amp;TEXT(AB$7,"[hh]:mm"),_Tbdd[ID],0),"")</f>
        <v/>
      </c>
      <c r="AC33" t="str">
        <f ca="1">IFERROR(MATCH($B33&amp;"|"&amp;$B31*1&amp;"|"&amp;TEXT(AC$7,"[hh]:mm"),_Tbdd[ID],0),"")</f>
        <v/>
      </c>
      <c r="AD33" t="str">
        <f ca="1">IFERROR(MATCH($B33&amp;"|"&amp;$B31*1&amp;"|"&amp;TEXT(AD$7,"[hh]:mm"),_Tbdd[ID],0),"")</f>
        <v/>
      </c>
      <c r="AE33" t="str">
        <f ca="1">IFERROR(MATCH($B33&amp;"|"&amp;$B31*1&amp;"|"&amp;TEXT(AE$7,"[hh]:mm"),_Tbdd[ID],0),"")</f>
        <v/>
      </c>
      <c r="AF33" t="str">
        <f ca="1">IFERROR(MATCH($B33&amp;"|"&amp;$B31*1&amp;"|"&amp;TEXT(AF$7,"[hh]:mm"),_Tbdd[ID],0),"")</f>
        <v/>
      </c>
      <c r="AG33" t="str">
        <f ca="1">IFERROR(MATCH($B33&amp;"|"&amp;$B31*1&amp;"|"&amp;TEXT(AG$7,"[hh]:mm"),_Tbdd[ID],0),"")</f>
        <v/>
      </c>
      <c r="AH33" t="str">
        <f ca="1">IFERROR(MATCH($B33&amp;"|"&amp;$B31*1&amp;"|"&amp;TEXT(AH$7,"[hh]:mm"),_Tbdd[ID],0),"")</f>
        <v/>
      </c>
      <c r="AI33" t="str">
        <f ca="1">IFERROR(MATCH($B33&amp;"|"&amp;$B31*1&amp;"|"&amp;TEXT(AI$7,"[hh]:mm"),_Tbdd[ID],0),"")</f>
        <v/>
      </c>
      <c r="AJ33" t="str">
        <f ca="1">IFERROR(MATCH($B33&amp;"|"&amp;$B31*1&amp;"|"&amp;TEXT(AJ$7,"[hh]:mm"),_Tbdd[ID],0),"")</f>
        <v/>
      </c>
      <c r="AK33" t="str">
        <f ca="1">IFERROR(MATCH($B33&amp;"|"&amp;$B31*1&amp;"|"&amp;TEXT(AK$7,"[hh]:mm"),_Tbdd[ID],0),"")</f>
        <v/>
      </c>
      <c r="AL33" t="str">
        <f ca="1">IFERROR(MATCH($B33&amp;"|"&amp;$B31*1&amp;"|"&amp;TEXT(AL$7,"[hh]:mm"),_Tbdd[ID],0),"")</f>
        <v/>
      </c>
      <c r="AM33" t="str">
        <f ca="1">IFERROR(MATCH($B33&amp;"|"&amp;$B31*1&amp;"|"&amp;TEXT(AM$7,"[hh]:mm"),_Tbdd[ID],0),"")</f>
        <v/>
      </c>
      <c r="AN33" t="str">
        <f ca="1">IFERROR(MATCH($B33&amp;"|"&amp;$B31*1&amp;"|"&amp;"00:00",_Tbdd[ID],0),"")</f>
        <v/>
      </c>
    </row>
    <row r="34" spans="2:40" x14ac:dyDescent="0.3">
      <c r="B34" t="str">
        <f ca="1">'Semaine 2019-41'!B34</f>
        <v>Naho</v>
      </c>
      <c r="C34" t="str">
        <f ca="1">IFERROR(MATCH($B34&amp;"|"&amp;$B31*1&amp;"|"&amp;TEXT(C$7,"[hh]:mm"),_Tbdd[ID],0),"")</f>
        <v/>
      </c>
      <c r="D34" t="str">
        <f ca="1">IFERROR(MATCH($B34&amp;"|"&amp;$B31*1&amp;"|"&amp;TEXT(D$7,"[hh]:mm"),_Tbdd[ID],0),"")</f>
        <v/>
      </c>
      <c r="E34" t="str">
        <f ca="1">IFERROR(MATCH($B34&amp;"|"&amp;$B31*1&amp;"|"&amp;TEXT(E$7,"[hh]:mm"),_Tbdd[ID],0),"")</f>
        <v/>
      </c>
      <c r="F34" t="str">
        <f ca="1">IFERROR(MATCH($B34&amp;"|"&amp;$B31*1&amp;"|"&amp;TEXT(F$7,"[hh]:mm"),_Tbdd[ID],0),"")</f>
        <v/>
      </c>
      <c r="G34" t="str">
        <f ca="1">IFERROR(MATCH($B34&amp;"|"&amp;$B31*1&amp;"|"&amp;TEXT(G$7,"[hh]:mm"),_Tbdd[ID],0),"")</f>
        <v/>
      </c>
      <c r="H34" t="str">
        <f ca="1">IFERROR(MATCH($B34&amp;"|"&amp;$B31*1&amp;"|"&amp;TEXT(H$7,"[hh]:mm"),_Tbdd[ID],0),"")</f>
        <v/>
      </c>
      <c r="I34" t="str">
        <f ca="1">IFERROR(MATCH($B34&amp;"|"&amp;$B31*1&amp;"|"&amp;TEXT(I$7,"[hh]:mm"),_Tbdd[ID],0),"")</f>
        <v/>
      </c>
      <c r="J34" t="str">
        <f ca="1">IFERROR(MATCH($B34&amp;"|"&amp;$B31*1&amp;"|"&amp;TEXT(J$7,"[hh]:mm"),_Tbdd[ID],0),"")</f>
        <v/>
      </c>
      <c r="K34" t="str">
        <f ca="1">IFERROR(MATCH($B34&amp;"|"&amp;$B31*1&amp;"|"&amp;TEXT(K$7,"[hh]:mm"),_Tbdd[ID],0),"")</f>
        <v/>
      </c>
      <c r="L34" t="str">
        <f ca="1">IFERROR(MATCH($B34&amp;"|"&amp;$B31*1&amp;"|"&amp;TEXT(L$7,"[hh]:mm"),_Tbdd[ID],0),"")</f>
        <v/>
      </c>
      <c r="M34" t="str">
        <f ca="1">IFERROR(MATCH($B34&amp;"|"&amp;$B31*1&amp;"|"&amp;TEXT(M$7,"[hh]:mm"),_Tbdd[ID],0),"")</f>
        <v/>
      </c>
      <c r="N34" t="str">
        <f ca="1">IFERROR(MATCH($B34&amp;"|"&amp;$B31*1&amp;"|"&amp;TEXT(N$7,"[hh]:mm"),_Tbdd[ID],0),"")</f>
        <v/>
      </c>
      <c r="O34" t="str">
        <f ca="1">IFERROR(MATCH($B34&amp;"|"&amp;$B31*1&amp;"|"&amp;TEXT(O$7,"[hh]:mm"),_Tbdd[ID],0),"")</f>
        <v/>
      </c>
      <c r="P34" t="str">
        <f ca="1">IFERROR(MATCH($B34&amp;"|"&amp;$B31*1&amp;"|"&amp;TEXT(P$7,"[hh]:mm"),_Tbdd[ID],0),"")</f>
        <v/>
      </c>
      <c r="Q34" t="str">
        <f ca="1">IFERROR(MATCH($B34&amp;"|"&amp;$B31*1&amp;"|"&amp;TEXT(Q$7,"[hh]:mm"),_Tbdd[ID],0),"")</f>
        <v/>
      </c>
      <c r="R34" t="str">
        <f ca="1">IFERROR(MATCH($B34&amp;"|"&amp;$B31*1&amp;"|"&amp;TEXT(R$7,"[hh]:mm"),_Tbdd[ID],0),"")</f>
        <v/>
      </c>
      <c r="S34" t="str">
        <f ca="1">IFERROR(MATCH($B34&amp;"|"&amp;$B31*1&amp;"|"&amp;TEXT(S$7,"[hh]:mm"),_Tbdd[ID],0),"")</f>
        <v/>
      </c>
      <c r="T34" t="str">
        <f ca="1">IFERROR(MATCH($B34&amp;"|"&amp;$B31*1&amp;"|"&amp;TEXT(T$7,"[hh]:mm"),_Tbdd[ID],0),"")</f>
        <v/>
      </c>
      <c r="U34" t="str">
        <f ca="1">IFERROR(MATCH($B34&amp;"|"&amp;$B31*1&amp;"|"&amp;TEXT(U$7,"[hh]:mm"),_Tbdd[ID],0),"")</f>
        <v/>
      </c>
      <c r="V34" t="str">
        <f ca="1">IFERROR(MATCH($B34&amp;"|"&amp;$B31*1&amp;"|"&amp;TEXT(V$7,"[hh]:mm"),_Tbdd[ID],0),"")</f>
        <v/>
      </c>
      <c r="W34" t="str">
        <f ca="1">IFERROR(MATCH($B34&amp;"|"&amp;$B31*1&amp;"|"&amp;TEXT(W$7,"[hh]:mm"),_Tbdd[ID],0),"")</f>
        <v/>
      </c>
      <c r="X34" t="str">
        <f ca="1">IFERROR(MATCH($B34&amp;"|"&amp;$B31*1&amp;"|"&amp;TEXT(X$7,"[hh]:mm"),_Tbdd[ID],0),"")</f>
        <v/>
      </c>
      <c r="Y34" t="str">
        <f ca="1">IFERROR(MATCH($B34&amp;"|"&amp;$B31*1&amp;"|"&amp;TEXT(Y$7,"[hh]:mm"),_Tbdd[ID],0),"")</f>
        <v/>
      </c>
      <c r="Z34" t="str">
        <f ca="1">IFERROR(MATCH($B34&amp;"|"&amp;$B31*1&amp;"|"&amp;TEXT(Z$7,"[hh]:mm"),_Tbdd[ID],0),"")</f>
        <v/>
      </c>
      <c r="AA34" t="str">
        <f ca="1">IFERROR(MATCH($B34&amp;"|"&amp;$B31*1&amp;"|"&amp;TEXT(AA$7,"[hh]:mm"),_Tbdd[ID],0),"")</f>
        <v/>
      </c>
      <c r="AB34" t="str">
        <f ca="1">IFERROR(MATCH($B34&amp;"|"&amp;$B31*1&amp;"|"&amp;TEXT(AB$7,"[hh]:mm"),_Tbdd[ID],0),"")</f>
        <v/>
      </c>
      <c r="AC34" t="str">
        <f ca="1">IFERROR(MATCH($B34&amp;"|"&amp;$B31*1&amp;"|"&amp;TEXT(AC$7,"[hh]:mm"),_Tbdd[ID],0),"")</f>
        <v/>
      </c>
      <c r="AD34" t="str">
        <f ca="1">IFERROR(MATCH($B34&amp;"|"&amp;$B31*1&amp;"|"&amp;TEXT(AD$7,"[hh]:mm"),_Tbdd[ID],0),"")</f>
        <v/>
      </c>
      <c r="AE34" t="str">
        <f ca="1">IFERROR(MATCH($B34&amp;"|"&amp;$B31*1&amp;"|"&amp;TEXT(AE$7,"[hh]:mm"),_Tbdd[ID],0),"")</f>
        <v/>
      </c>
      <c r="AF34" t="str">
        <f ca="1">IFERROR(MATCH($B34&amp;"|"&amp;$B31*1&amp;"|"&amp;TEXT(AF$7,"[hh]:mm"),_Tbdd[ID],0),"")</f>
        <v/>
      </c>
      <c r="AG34" t="str">
        <f ca="1">IFERROR(MATCH($B34&amp;"|"&amp;$B31*1&amp;"|"&amp;TEXT(AG$7,"[hh]:mm"),_Tbdd[ID],0),"")</f>
        <v/>
      </c>
      <c r="AH34" t="str">
        <f ca="1">IFERROR(MATCH($B34&amp;"|"&amp;$B31*1&amp;"|"&amp;TEXT(AH$7,"[hh]:mm"),_Tbdd[ID],0),"")</f>
        <v/>
      </c>
      <c r="AI34" t="str">
        <f ca="1">IFERROR(MATCH($B34&amp;"|"&amp;$B31*1&amp;"|"&amp;TEXT(AI$7,"[hh]:mm"),_Tbdd[ID],0),"")</f>
        <v/>
      </c>
      <c r="AJ34" t="str">
        <f ca="1">IFERROR(MATCH($B34&amp;"|"&amp;$B31*1&amp;"|"&amp;TEXT(AJ$7,"[hh]:mm"),_Tbdd[ID],0),"")</f>
        <v/>
      </c>
      <c r="AK34" t="str">
        <f ca="1">IFERROR(MATCH($B34&amp;"|"&amp;$B31*1&amp;"|"&amp;TEXT(AK$7,"[hh]:mm"),_Tbdd[ID],0),"")</f>
        <v/>
      </c>
      <c r="AL34" t="str">
        <f ca="1">IFERROR(MATCH($B34&amp;"|"&amp;$B31*1&amp;"|"&amp;TEXT(AL$7,"[hh]:mm"),_Tbdd[ID],0),"")</f>
        <v/>
      </c>
      <c r="AM34" t="str">
        <f ca="1">IFERROR(MATCH($B34&amp;"|"&amp;$B31*1&amp;"|"&amp;TEXT(AM$7,"[hh]:mm"),_Tbdd[ID],0),"")</f>
        <v/>
      </c>
      <c r="AN34" t="str">
        <f ca="1">IFERROR(MATCH($B34&amp;"|"&amp;$B31*1&amp;"|"&amp;"00:00",_Tbdd[ID],0),"")</f>
        <v/>
      </c>
    </row>
    <row r="35" spans="2:40" x14ac:dyDescent="0.3">
      <c r="B35" t="str">
        <f ca="1">'Semaine 2019-41'!B35</f>
        <v/>
      </c>
      <c r="C35" t="str">
        <f ca="1">IFERROR(MATCH($B35&amp;"|"&amp;$B31*1&amp;"|"&amp;TEXT(C$7,"[hh]:mm"),_Tbdd[ID],0),"")</f>
        <v/>
      </c>
      <c r="D35" t="str">
        <f ca="1">IFERROR(MATCH($B35&amp;"|"&amp;$B31*1&amp;"|"&amp;TEXT(D$7,"[hh]:mm"),_Tbdd[ID],0),"")</f>
        <v/>
      </c>
      <c r="E35" t="str">
        <f ca="1">IFERROR(MATCH($B35&amp;"|"&amp;$B31*1&amp;"|"&amp;TEXT(E$7,"[hh]:mm"),_Tbdd[ID],0),"")</f>
        <v/>
      </c>
      <c r="F35" t="str">
        <f ca="1">IFERROR(MATCH($B35&amp;"|"&amp;$B31*1&amp;"|"&amp;TEXT(F$7,"[hh]:mm"),_Tbdd[ID],0),"")</f>
        <v/>
      </c>
      <c r="G35" t="str">
        <f ca="1">IFERROR(MATCH($B35&amp;"|"&amp;$B31*1&amp;"|"&amp;TEXT(G$7,"[hh]:mm"),_Tbdd[ID],0),"")</f>
        <v/>
      </c>
      <c r="H35" t="str">
        <f ca="1">IFERROR(MATCH($B35&amp;"|"&amp;$B31*1&amp;"|"&amp;TEXT(H$7,"[hh]:mm"),_Tbdd[ID],0),"")</f>
        <v/>
      </c>
      <c r="I35" t="str">
        <f ca="1">IFERROR(MATCH($B35&amp;"|"&amp;$B31*1&amp;"|"&amp;TEXT(I$7,"[hh]:mm"),_Tbdd[ID],0),"")</f>
        <v/>
      </c>
      <c r="J35" t="str">
        <f ca="1">IFERROR(MATCH($B35&amp;"|"&amp;$B31*1&amp;"|"&amp;TEXT(J$7,"[hh]:mm"),_Tbdd[ID],0),"")</f>
        <v/>
      </c>
      <c r="K35" t="str">
        <f ca="1">IFERROR(MATCH($B35&amp;"|"&amp;$B31*1&amp;"|"&amp;TEXT(K$7,"[hh]:mm"),_Tbdd[ID],0),"")</f>
        <v/>
      </c>
      <c r="L35" t="str">
        <f ca="1">IFERROR(MATCH($B35&amp;"|"&amp;$B31*1&amp;"|"&amp;TEXT(L$7,"[hh]:mm"),_Tbdd[ID],0),"")</f>
        <v/>
      </c>
      <c r="M35" t="str">
        <f ca="1">IFERROR(MATCH($B35&amp;"|"&amp;$B31*1&amp;"|"&amp;TEXT(M$7,"[hh]:mm"),_Tbdd[ID],0),"")</f>
        <v/>
      </c>
      <c r="N35" t="str">
        <f ca="1">IFERROR(MATCH($B35&amp;"|"&amp;$B31*1&amp;"|"&amp;TEXT(N$7,"[hh]:mm"),_Tbdd[ID],0),"")</f>
        <v/>
      </c>
      <c r="O35" t="str">
        <f ca="1">IFERROR(MATCH($B35&amp;"|"&amp;$B31*1&amp;"|"&amp;TEXT(O$7,"[hh]:mm"),_Tbdd[ID],0),"")</f>
        <v/>
      </c>
      <c r="P35" t="str">
        <f ca="1">IFERROR(MATCH($B35&amp;"|"&amp;$B31*1&amp;"|"&amp;TEXT(P$7,"[hh]:mm"),_Tbdd[ID],0),"")</f>
        <v/>
      </c>
      <c r="Q35" t="str">
        <f ca="1">IFERROR(MATCH($B35&amp;"|"&amp;$B31*1&amp;"|"&amp;TEXT(Q$7,"[hh]:mm"),_Tbdd[ID],0),"")</f>
        <v/>
      </c>
      <c r="R35" t="str">
        <f ca="1">IFERROR(MATCH($B35&amp;"|"&amp;$B31*1&amp;"|"&amp;TEXT(R$7,"[hh]:mm"),_Tbdd[ID],0),"")</f>
        <v/>
      </c>
      <c r="S35" t="str">
        <f ca="1">IFERROR(MATCH($B35&amp;"|"&amp;$B31*1&amp;"|"&amp;TEXT(S$7,"[hh]:mm"),_Tbdd[ID],0),"")</f>
        <v/>
      </c>
      <c r="T35" t="str">
        <f ca="1">IFERROR(MATCH($B35&amp;"|"&amp;$B31*1&amp;"|"&amp;TEXT(T$7,"[hh]:mm"),_Tbdd[ID],0),"")</f>
        <v/>
      </c>
      <c r="U35" t="str">
        <f ca="1">IFERROR(MATCH($B35&amp;"|"&amp;$B31*1&amp;"|"&amp;TEXT(U$7,"[hh]:mm"),_Tbdd[ID],0),"")</f>
        <v/>
      </c>
      <c r="V35" t="str">
        <f ca="1">IFERROR(MATCH($B35&amp;"|"&amp;$B31*1&amp;"|"&amp;TEXT(V$7,"[hh]:mm"),_Tbdd[ID],0),"")</f>
        <v/>
      </c>
      <c r="W35" t="str">
        <f ca="1">IFERROR(MATCH($B35&amp;"|"&amp;$B31*1&amp;"|"&amp;TEXT(W$7,"[hh]:mm"),_Tbdd[ID],0),"")</f>
        <v/>
      </c>
      <c r="X35" t="str">
        <f ca="1">IFERROR(MATCH($B35&amp;"|"&amp;$B31*1&amp;"|"&amp;TEXT(X$7,"[hh]:mm"),_Tbdd[ID],0),"")</f>
        <v/>
      </c>
      <c r="Y35" t="str">
        <f ca="1">IFERROR(MATCH($B35&amp;"|"&amp;$B31*1&amp;"|"&amp;TEXT(Y$7,"[hh]:mm"),_Tbdd[ID],0),"")</f>
        <v/>
      </c>
      <c r="Z35" t="str">
        <f ca="1">IFERROR(MATCH($B35&amp;"|"&amp;$B31*1&amp;"|"&amp;TEXT(Z$7,"[hh]:mm"),_Tbdd[ID],0),"")</f>
        <v/>
      </c>
      <c r="AA35" t="str">
        <f ca="1">IFERROR(MATCH($B35&amp;"|"&amp;$B31*1&amp;"|"&amp;TEXT(AA$7,"[hh]:mm"),_Tbdd[ID],0),"")</f>
        <v/>
      </c>
      <c r="AB35" t="str">
        <f ca="1">IFERROR(MATCH($B35&amp;"|"&amp;$B31*1&amp;"|"&amp;TEXT(AB$7,"[hh]:mm"),_Tbdd[ID],0),"")</f>
        <v/>
      </c>
      <c r="AC35" t="str">
        <f ca="1">IFERROR(MATCH($B35&amp;"|"&amp;$B31*1&amp;"|"&amp;TEXT(AC$7,"[hh]:mm"),_Tbdd[ID],0),"")</f>
        <v/>
      </c>
      <c r="AD35" t="str">
        <f ca="1">IFERROR(MATCH($B35&amp;"|"&amp;$B31*1&amp;"|"&amp;TEXT(AD$7,"[hh]:mm"),_Tbdd[ID],0),"")</f>
        <v/>
      </c>
      <c r="AE35" t="str">
        <f ca="1">IFERROR(MATCH($B35&amp;"|"&amp;$B31*1&amp;"|"&amp;TEXT(AE$7,"[hh]:mm"),_Tbdd[ID],0),"")</f>
        <v/>
      </c>
      <c r="AF35" t="str">
        <f ca="1">IFERROR(MATCH($B35&amp;"|"&amp;$B31*1&amp;"|"&amp;TEXT(AF$7,"[hh]:mm"),_Tbdd[ID],0),"")</f>
        <v/>
      </c>
      <c r="AG35" t="str">
        <f ca="1">IFERROR(MATCH($B35&amp;"|"&amp;$B31*1&amp;"|"&amp;TEXT(AG$7,"[hh]:mm"),_Tbdd[ID],0),"")</f>
        <v/>
      </c>
      <c r="AH35" t="str">
        <f ca="1">IFERROR(MATCH($B35&amp;"|"&amp;$B31*1&amp;"|"&amp;TEXT(AH$7,"[hh]:mm"),_Tbdd[ID],0),"")</f>
        <v/>
      </c>
      <c r="AI35" t="str">
        <f ca="1">IFERROR(MATCH($B35&amp;"|"&amp;$B31*1&amp;"|"&amp;TEXT(AI$7,"[hh]:mm"),_Tbdd[ID],0),"")</f>
        <v/>
      </c>
      <c r="AJ35" t="str">
        <f ca="1">IFERROR(MATCH($B35&amp;"|"&amp;$B31*1&amp;"|"&amp;TEXT(AJ$7,"[hh]:mm"),_Tbdd[ID],0),"")</f>
        <v/>
      </c>
      <c r="AK35" t="str">
        <f ca="1">IFERROR(MATCH($B35&amp;"|"&amp;$B31*1&amp;"|"&amp;TEXT(AK$7,"[hh]:mm"),_Tbdd[ID],0),"")</f>
        <v/>
      </c>
      <c r="AL35" t="str">
        <f ca="1">IFERROR(MATCH($B35&amp;"|"&amp;$B31*1&amp;"|"&amp;TEXT(AL$7,"[hh]:mm"),_Tbdd[ID],0),"")</f>
        <v/>
      </c>
      <c r="AM35" t="str">
        <f ca="1">IFERROR(MATCH($B35&amp;"|"&amp;$B31*1&amp;"|"&amp;TEXT(AM$7,"[hh]:mm"),_Tbdd[ID],0),"")</f>
        <v/>
      </c>
      <c r="AN35" t="str">
        <f ca="1">IFERROR(MATCH($B35&amp;"|"&amp;$B31*1&amp;"|"&amp;"00:00",_Tbdd[ID],0),"")</f>
        <v/>
      </c>
    </row>
    <row r="36" spans="2:40" x14ac:dyDescent="0.3">
      <c r="B36" t="str">
        <f ca="1">'Semaine 2019-41'!B36</f>
        <v/>
      </c>
      <c r="C36" t="str">
        <f ca="1">IFERROR(MATCH($B36&amp;"|"&amp;$B31*1&amp;"|"&amp;TEXT(C$7,"[hh]:mm"),_Tbdd[ID],0),"")</f>
        <v/>
      </c>
      <c r="D36" t="str">
        <f ca="1">IFERROR(MATCH($B36&amp;"|"&amp;$B31*1&amp;"|"&amp;TEXT(D$7,"[hh]:mm"),_Tbdd[ID],0),"")</f>
        <v/>
      </c>
      <c r="E36" t="str">
        <f ca="1">IFERROR(MATCH($B36&amp;"|"&amp;$B31*1&amp;"|"&amp;TEXT(E$7,"[hh]:mm"),_Tbdd[ID],0),"")</f>
        <v/>
      </c>
      <c r="F36" t="str">
        <f ca="1">IFERROR(MATCH($B36&amp;"|"&amp;$B31*1&amp;"|"&amp;TEXT(F$7,"[hh]:mm"),_Tbdd[ID],0),"")</f>
        <v/>
      </c>
      <c r="G36" t="str">
        <f ca="1">IFERROR(MATCH($B36&amp;"|"&amp;$B31*1&amp;"|"&amp;TEXT(G$7,"[hh]:mm"),_Tbdd[ID],0),"")</f>
        <v/>
      </c>
      <c r="H36" t="str">
        <f ca="1">IFERROR(MATCH($B36&amp;"|"&amp;$B31*1&amp;"|"&amp;TEXT(H$7,"[hh]:mm"),_Tbdd[ID],0),"")</f>
        <v/>
      </c>
      <c r="I36" t="str">
        <f ca="1">IFERROR(MATCH($B36&amp;"|"&amp;$B31*1&amp;"|"&amp;TEXT(I$7,"[hh]:mm"),_Tbdd[ID],0),"")</f>
        <v/>
      </c>
      <c r="J36" t="str">
        <f ca="1">IFERROR(MATCH($B36&amp;"|"&amp;$B31*1&amp;"|"&amp;TEXT(J$7,"[hh]:mm"),_Tbdd[ID],0),"")</f>
        <v/>
      </c>
      <c r="K36" t="str">
        <f ca="1">IFERROR(MATCH($B36&amp;"|"&amp;$B31*1&amp;"|"&amp;TEXT(K$7,"[hh]:mm"),_Tbdd[ID],0),"")</f>
        <v/>
      </c>
      <c r="L36" t="str">
        <f ca="1">IFERROR(MATCH($B36&amp;"|"&amp;$B31*1&amp;"|"&amp;TEXT(L$7,"[hh]:mm"),_Tbdd[ID],0),"")</f>
        <v/>
      </c>
      <c r="M36" t="str">
        <f ca="1">IFERROR(MATCH($B36&amp;"|"&amp;$B31*1&amp;"|"&amp;TEXT(M$7,"[hh]:mm"),_Tbdd[ID],0),"")</f>
        <v/>
      </c>
      <c r="N36" t="str">
        <f ca="1">IFERROR(MATCH($B36&amp;"|"&amp;$B31*1&amp;"|"&amp;TEXT(N$7,"[hh]:mm"),_Tbdd[ID],0),"")</f>
        <v/>
      </c>
      <c r="O36" t="str">
        <f ca="1">IFERROR(MATCH($B36&amp;"|"&amp;$B31*1&amp;"|"&amp;TEXT(O$7,"[hh]:mm"),_Tbdd[ID],0),"")</f>
        <v/>
      </c>
      <c r="P36" t="str">
        <f ca="1">IFERROR(MATCH($B36&amp;"|"&amp;$B31*1&amp;"|"&amp;TEXT(P$7,"[hh]:mm"),_Tbdd[ID],0),"")</f>
        <v/>
      </c>
      <c r="Q36" t="str">
        <f ca="1">IFERROR(MATCH($B36&amp;"|"&amp;$B31*1&amp;"|"&amp;TEXT(Q$7,"[hh]:mm"),_Tbdd[ID],0),"")</f>
        <v/>
      </c>
      <c r="R36" t="str">
        <f ca="1">IFERROR(MATCH($B36&amp;"|"&amp;$B31*1&amp;"|"&amp;TEXT(R$7,"[hh]:mm"),_Tbdd[ID],0),"")</f>
        <v/>
      </c>
      <c r="S36" t="str">
        <f ca="1">IFERROR(MATCH($B36&amp;"|"&amp;$B31*1&amp;"|"&amp;TEXT(S$7,"[hh]:mm"),_Tbdd[ID],0),"")</f>
        <v/>
      </c>
      <c r="T36" t="str">
        <f ca="1">IFERROR(MATCH($B36&amp;"|"&amp;$B31*1&amp;"|"&amp;TEXT(T$7,"[hh]:mm"),_Tbdd[ID],0),"")</f>
        <v/>
      </c>
      <c r="U36" t="str">
        <f ca="1">IFERROR(MATCH($B36&amp;"|"&amp;$B31*1&amp;"|"&amp;TEXT(U$7,"[hh]:mm"),_Tbdd[ID],0),"")</f>
        <v/>
      </c>
      <c r="V36" t="str">
        <f ca="1">IFERROR(MATCH($B36&amp;"|"&amp;$B31*1&amp;"|"&amp;TEXT(V$7,"[hh]:mm"),_Tbdd[ID],0),"")</f>
        <v/>
      </c>
      <c r="W36" t="str">
        <f ca="1">IFERROR(MATCH($B36&amp;"|"&amp;$B31*1&amp;"|"&amp;TEXT(W$7,"[hh]:mm"),_Tbdd[ID],0),"")</f>
        <v/>
      </c>
      <c r="X36" t="str">
        <f ca="1">IFERROR(MATCH($B36&amp;"|"&amp;$B31*1&amp;"|"&amp;TEXT(X$7,"[hh]:mm"),_Tbdd[ID],0),"")</f>
        <v/>
      </c>
      <c r="Y36" t="str">
        <f ca="1">IFERROR(MATCH($B36&amp;"|"&amp;$B31*1&amp;"|"&amp;TEXT(Y$7,"[hh]:mm"),_Tbdd[ID],0),"")</f>
        <v/>
      </c>
      <c r="Z36" t="str">
        <f ca="1">IFERROR(MATCH($B36&amp;"|"&amp;$B31*1&amp;"|"&amp;TEXT(Z$7,"[hh]:mm"),_Tbdd[ID],0),"")</f>
        <v/>
      </c>
      <c r="AA36" t="str">
        <f ca="1">IFERROR(MATCH($B36&amp;"|"&amp;$B31*1&amp;"|"&amp;TEXT(AA$7,"[hh]:mm"),_Tbdd[ID],0),"")</f>
        <v/>
      </c>
      <c r="AB36" t="str">
        <f ca="1">IFERROR(MATCH($B36&amp;"|"&amp;$B31*1&amp;"|"&amp;TEXT(AB$7,"[hh]:mm"),_Tbdd[ID],0),"")</f>
        <v/>
      </c>
      <c r="AC36" t="str">
        <f ca="1">IFERROR(MATCH($B36&amp;"|"&amp;$B31*1&amp;"|"&amp;TEXT(AC$7,"[hh]:mm"),_Tbdd[ID],0),"")</f>
        <v/>
      </c>
      <c r="AD36" t="str">
        <f ca="1">IFERROR(MATCH($B36&amp;"|"&amp;$B31*1&amp;"|"&amp;TEXT(AD$7,"[hh]:mm"),_Tbdd[ID],0),"")</f>
        <v/>
      </c>
      <c r="AE36" t="str">
        <f ca="1">IFERROR(MATCH($B36&amp;"|"&amp;$B31*1&amp;"|"&amp;TEXT(AE$7,"[hh]:mm"),_Tbdd[ID],0),"")</f>
        <v/>
      </c>
      <c r="AF36" t="str">
        <f ca="1">IFERROR(MATCH($B36&amp;"|"&amp;$B31*1&amp;"|"&amp;TEXT(AF$7,"[hh]:mm"),_Tbdd[ID],0),"")</f>
        <v/>
      </c>
      <c r="AG36" t="str">
        <f ca="1">IFERROR(MATCH($B36&amp;"|"&amp;$B31*1&amp;"|"&amp;TEXT(AG$7,"[hh]:mm"),_Tbdd[ID],0),"")</f>
        <v/>
      </c>
      <c r="AH36" t="str">
        <f ca="1">IFERROR(MATCH($B36&amp;"|"&amp;$B31*1&amp;"|"&amp;TEXT(AH$7,"[hh]:mm"),_Tbdd[ID],0),"")</f>
        <v/>
      </c>
      <c r="AI36" t="str">
        <f ca="1">IFERROR(MATCH($B36&amp;"|"&amp;$B31*1&amp;"|"&amp;TEXT(AI$7,"[hh]:mm"),_Tbdd[ID],0),"")</f>
        <v/>
      </c>
      <c r="AJ36" t="str">
        <f ca="1">IFERROR(MATCH($B36&amp;"|"&amp;$B31*1&amp;"|"&amp;TEXT(AJ$7,"[hh]:mm"),_Tbdd[ID],0),"")</f>
        <v/>
      </c>
      <c r="AK36" t="str">
        <f ca="1">IFERROR(MATCH($B36&amp;"|"&amp;$B31*1&amp;"|"&amp;TEXT(AK$7,"[hh]:mm"),_Tbdd[ID],0),"")</f>
        <v/>
      </c>
      <c r="AL36" t="str">
        <f ca="1">IFERROR(MATCH($B36&amp;"|"&amp;$B31*1&amp;"|"&amp;TEXT(AL$7,"[hh]:mm"),_Tbdd[ID],0),"")</f>
        <v/>
      </c>
      <c r="AM36" t="str">
        <f ca="1">IFERROR(MATCH($B36&amp;"|"&amp;$B31*1&amp;"|"&amp;TEXT(AM$7,"[hh]:mm"),_Tbdd[ID],0),"")</f>
        <v/>
      </c>
      <c r="AN36" t="str">
        <f ca="1">IFERROR(MATCH($B36&amp;"|"&amp;$B31*1&amp;"|"&amp;"00:00",_Tbdd[ID],0),"")</f>
        <v/>
      </c>
    </row>
    <row r="37" spans="2:40" x14ac:dyDescent="0.3">
      <c r="B37" t="str">
        <f ca="1">'Semaine 2019-41'!B37</f>
        <v/>
      </c>
      <c r="C37" t="str">
        <f ca="1">IFERROR(MATCH($B37&amp;"|"&amp;$B31*1&amp;"|"&amp;TEXT(C$7,"[hh]:mm"),_Tbdd[ID],0),"")</f>
        <v/>
      </c>
      <c r="D37" t="str">
        <f ca="1">IFERROR(MATCH($B37&amp;"|"&amp;$B31*1&amp;"|"&amp;TEXT(D$7,"[hh]:mm"),_Tbdd[ID],0),"")</f>
        <v/>
      </c>
      <c r="E37" t="str">
        <f ca="1">IFERROR(MATCH($B37&amp;"|"&amp;$B31*1&amp;"|"&amp;TEXT(E$7,"[hh]:mm"),_Tbdd[ID],0),"")</f>
        <v/>
      </c>
      <c r="F37" t="str">
        <f ca="1">IFERROR(MATCH($B37&amp;"|"&amp;$B31*1&amp;"|"&amp;TEXT(F$7,"[hh]:mm"),_Tbdd[ID],0),"")</f>
        <v/>
      </c>
      <c r="G37" t="str">
        <f ca="1">IFERROR(MATCH($B37&amp;"|"&amp;$B31*1&amp;"|"&amp;TEXT(G$7,"[hh]:mm"),_Tbdd[ID],0),"")</f>
        <v/>
      </c>
      <c r="H37" t="str">
        <f ca="1">IFERROR(MATCH($B37&amp;"|"&amp;$B31*1&amp;"|"&amp;TEXT(H$7,"[hh]:mm"),_Tbdd[ID],0),"")</f>
        <v/>
      </c>
      <c r="I37" t="str">
        <f ca="1">IFERROR(MATCH($B37&amp;"|"&amp;$B31*1&amp;"|"&amp;TEXT(I$7,"[hh]:mm"),_Tbdd[ID],0),"")</f>
        <v/>
      </c>
      <c r="J37" t="str">
        <f ca="1">IFERROR(MATCH($B37&amp;"|"&amp;$B31*1&amp;"|"&amp;TEXT(J$7,"[hh]:mm"),_Tbdd[ID],0),"")</f>
        <v/>
      </c>
      <c r="K37" t="str">
        <f ca="1">IFERROR(MATCH($B37&amp;"|"&amp;$B31*1&amp;"|"&amp;TEXT(K$7,"[hh]:mm"),_Tbdd[ID],0),"")</f>
        <v/>
      </c>
      <c r="L37" t="str">
        <f ca="1">IFERROR(MATCH($B37&amp;"|"&amp;$B31*1&amp;"|"&amp;TEXT(L$7,"[hh]:mm"),_Tbdd[ID],0),"")</f>
        <v/>
      </c>
      <c r="M37" t="str">
        <f ca="1">IFERROR(MATCH($B37&amp;"|"&amp;$B31*1&amp;"|"&amp;TEXT(M$7,"[hh]:mm"),_Tbdd[ID],0),"")</f>
        <v/>
      </c>
      <c r="N37" t="str">
        <f ca="1">IFERROR(MATCH($B37&amp;"|"&amp;$B31*1&amp;"|"&amp;TEXT(N$7,"[hh]:mm"),_Tbdd[ID],0),"")</f>
        <v/>
      </c>
      <c r="O37" t="str">
        <f ca="1">IFERROR(MATCH($B37&amp;"|"&amp;$B31*1&amp;"|"&amp;TEXT(O$7,"[hh]:mm"),_Tbdd[ID],0),"")</f>
        <v/>
      </c>
      <c r="P37" t="str">
        <f ca="1">IFERROR(MATCH($B37&amp;"|"&amp;$B31*1&amp;"|"&amp;TEXT(P$7,"[hh]:mm"),_Tbdd[ID],0),"")</f>
        <v/>
      </c>
      <c r="Q37" t="str">
        <f ca="1">IFERROR(MATCH($B37&amp;"|"&amp;$B31*1&amp;"|"&amp;TEXT(Q$7,"[hh]:mm"),_Tbdd[ID],0),"")</f>
        <v/>
      </c>
      <c r="R37" t="str">
        <f ca="1">IFERROR(MATCH($B37&amp;"|"&amp;$B31*1&amp;"|"&amp;TEXT(R$7,"[hh]:mm"),_Tbdd[ID],0),"")</f>
        <v/>
      </c>
      <c r="S37" t="str">
        <f ca="1">IFERROR(MATCH($B37&amp;"|"&amp;$B31*1&amp;"|"&amp;TEXT(S$7,"[hh]:mm"),_Tbdd[ID],0),"")</f>
        <v/>
      </c>
      <c r="T37" t="str">
        <f ca="1">IFERROR(MATCH($B37&amp;"|"&amp;$B31*1&amp;"|"&amp;TEXT(T$7,"[hh]:mm"),_Tbdd[ID],0),"")</f>
        <v/>
      </c>
      <c r="U37" t="str">
        <f ca="1">IFERROR(MATCH($B37&amp;"|"&amp;$B31*1&amp;"|"&amp;TEXT(U$7,"[hh]:mm"),_Tbdd[ID],0),"")</f>
        <v/>
      </c>
      <c r="V37" t="str">
        <f ca="1">IFERROR(MATCH($B37&amp;"|"&amp;$B31*1&amp;"|"&amp;TEXT(V$7,"[hh]:mm"),_Tbdd[ID],0),"")</f>
        <v/>
      </c>
      <c r="W37" t="str">
        <f ca="1">IFERROR(MATCH($B37&amp;"|"&amp;$B31*1&amp;"|"&amp;TEXT(W$7,"[hh]:mm"),_Tbdd[ID],0),"")</f>
        <v/>
      </c>
      <c r="X37" t="str">
        <f ca="1">IFERROR(MATCH($B37&amp;"|"&amp;$B31*1&amp;"|"&amp;TEXT(X$7,"[hh]:mm"),_Tbdd[ID],0),"")</f>
        <v/>
      </c>
      <c r="Y37" t="str">
        <f ca="1">IFERROR(MATCH($B37&amp;"|"&amp;$B31*1&amp;"|"&amp;TEXT(Y$7,"[hh]:mm"),_Tbdd[ID],0),"")</f>
        <v/>
      </c>
      <c r="Z37" t="str">
        <f ca="1">IFERROR(MATCH($B37&amp;"|"&amp;$B31*1&amp;"|"&amp;TEXT(Z$7,"[hh]:mm"),_Tbdd[ID],0),"")</f>
        <v/>
      </c>
      <c r="AA37" t="str">
        <f ca="1">IFERROR(MATCH($B37&amp;"|"&amp;$B31*1&amp;"|"&amp;TEXT(AA$7,"[hh]:mm"),_Tbdd[ID],0),"")</f>
        <v/>
      </c>
      <c r="AB37" t="str">
        <f ca="1">IFERROR(MATCH($B37&amp;"|"&amp;$B31*1&amp;"|"&amp;TEXT(AB$7,"[hh]:mm"),_Tbdd[ID],0),"")</f>
        <v/>
      </c>
      <c r="AC37" t="str">
        <f ca="1">IFERROR(MATCH($B37&amp;"|"&amp;$B31*1&amp;"|"&amp;TEXT(AC$7,"[hh]:mm"),_Tbdd[ID],0),"")</f>
        <v/>
      </c>
      <c r="AD37" t="str">
        <f ca="1">IFERROR(MATCH($B37&amp;"|"&amp;$B31*1&amp;"|"&amp;TEXT(AD$7,"[hh]:mm"),_Tbdd[ID],0),"")</f>
        <v/>
      </c>
      <c r="AE37" t="str">
        <f ca="1">IFERROR(MATCH($B37&amp;"|"&amp;$B31*1&amp;"|"&amp;TEXT(AE$7,"[hh]:mm"),_Tbdd[ID],0),"")</f>
        <v/>
      </c>
      <c r="AF37" t="str">
        <f ca="1">IFERROR(MATCH($B37&amp;"|"&amp;$B31*1&amp;"|"&amp;TEXT(AF$7,"[hh]:mm"),_Tbdd[ID],0),"")</f>
        <v/>
      </c>
      <c r="AG37" t="str">
        <f ca="1">IFERROR(MATCH($B37&amp;"|"&amp;$B31*1&amp;"|"&amp;TEXT(AG$7,"[hh]:mm"),_Tbdd[ID],0),"")</f>
        <v/>
      </c>
      <c r="AH37" t="str">
        <f ca="1">IFERROR(MATCH($B37&amp;"|"&amp;$B31*1&amp;"|"&amp;TEXT(AH$7,"[hh]:mm"),_Tbdd[ID],0),"")</f>
        <v/>
      </c>
      <c r="AI37" t="str">
        <f ca="1">IFERROR(MATCH($B37&amp;"|"&amp;$B31*1&amp;"|"&amp;TEXT(AI$7,"[hh]:mm"),_Tbdd[ID],0),"")</f>
        <v/>
      </c>
      <c r="AJ37" t="str">
        <f ca="1">IFERROR(MATCH($B37&amp;"|"&amp;$B31*1&amp;"|"&amp;TEXT(AJ$7,"[hh]:mm"),_Tbdd[ID],0),"")</f>
        <v/>
      </c>
      <c r="AK37" t="str">
        <f ca="1">IFERROR(MATCH($B37&amp;"|"&amp;$B31*1&amp;"|"&amp;TEXT(AK$7,"[hh]:mm"),_Tbdd[ID],0),"")</f>
        <v/>
      </c>
      <c r="AL37" t="str">
        <f ca="1">IFERROR(MATCH($B37&amp;"|"&amp;$B31*1&amp;"|"&amp;TEXT(AL$7,"[hh]:mm"),_Tbdd[ID],0),"")</f>
        <v/>
      </c>
      <c r="AM37" t="str">
        <f ca="1">IFERROR(MATCH($B37&amp;"|"&amp;$B31*1&amp;"|"&amp;TEXT(AM$7,"[hh]:mm"),_Tbdd[ID],0),"")</f>
        <v/>
      </c>
      <c r="AN37" t="str">
        <f ca="1">IFERROR(MATCH($B37&amp;"|"&amp;$B31*1&amp;"|"&amp;"00:00",_Tbdd[ID],0),"")</f>
        <v/>
      </c>
    </row>
    <row r="39" spans="2:40" x14ac:dyDescent="0.3">
      <c r="B39" s="13">
        <f>'Semaine 2019-41'!B39</f>
        <v>43749</v>
      </c>
      <c r="C39" s="12">
        <f>'Semaine 2019-41'!C39</f>
        <v>0.29166666666666669</v>
      </c>
      <c r="D39" s="12">
        <f>'Semaine 2019-41'!D39</f>
        <v>0.3125</v>
      </c>
      <c r="E39" s="12">
        <f>'Semaine 2019-41'!E39</f>
        <v>0.33333333333333298</v>
      </c>
      <c r="F39" s="12">
        <f>'Semaine 2019-41'!F39</f>
        <v>0.35416666666666702</v>
      </c>
      <c r="G39" s="12">
        <f>'Semaine 2019-41'!G39</f>
        <v>0.375</v>
      </c>
      <c r="H39" s="12">
        <f>'Semaine 2019-41'!H39</f>
        <v>0.39583333333333398</v>
      </c>
      <c r="I39" s="12">
        <f>'Semaine 2019-41'!I39</f>
        <v>0.41666666666666702</v>
      </c>
      <c r="J39" s="12">
        <f>'Semaine 2019-41'!J39</f>
        <v>0.4375</v>
      </c>
      <c r="K39" s="12">
        <f>'Semaine 2019-41'!K39</f>
        <v>0.45833333333333398</v>
      </c>
      <c r="L39" s="12">
        <f>'Semaine 2019-41'!L39</f>
        <v>0.47916666666666702</v>
      </c>
      <c r="M39" s="12">
        <f>'Semaine 2019-41'!M39</f>
        <v>0.5</v>
      </c>
      <c r="N39" s="12">
        <f>'Semaine 2019-41'!N39</f>
        <v>0.52083333333333304</v>
      </c>
      <c r="O39" s="12">
        <f>'Semaine 2019-41'!O39</f>
        <v>0.54166666666666696</v>
      </c>
      <c r="P39" s="12">
        <f>'Semaine 2019-41'!P39</f>
        <v>0.5625</v>
      </c>
      <c r="Q39" s="12">
        <f>'Semaine 2019-41'!Q39</f>
        <v>0.58333333333333304</v>
      </c>
      <c r="R39" s="12">
        <f>'Semaine 2019-41'!R39</f>
        <v>0.60416666666666696</v>
      </c>
      <c r="S39" s="12">
        <f>'Semaine 2019-41'!S39</f>
        <v>0.625</v>
      </c>
      <c r="T39" s="12">
        <f>'Semaine 2019-41'!T39</f>
        <v>0.64583333333333304</v>
      </c>
      <c r="U39" s="12">
        <f>'Semaine 2019-41'!U39</f>
        <v>0.66666666666666696</v>
      </c>
      <c r="V39" s="12">
        <f>'Semaine 2019-41'!V39</f>
        <v>0.6875</v>
      </c>
      <c r="W39" s="12">
        <f>'Semaine 2019-41'!W39</f>
        <v>0.70833333333333304</v>
      </c>
      <c r="X39" s="12">
        <f>'Semaine 2019-41'!X39</f>
        <v>0.72916666666666696</v>
      </c>
      <c r="Y39" s="12">
        <f>'Semaine 2019-41'!Y39</f>
        <v>0.75</v>
      </c>
      <c r="Z39" s="12">
        <f>'Semaine 2019-41'!Z39</f>
        <v>0.77083333333333504</v>
      </c>
      <c r="AA39" s="12">
        <f>'Semaine 2019-41'!AA39</f>
        <v>0.79166666666666896</v>
      </c>
      <c r="AB39" s="12">
        <f>'Semaine 2019-41'!AB39</f>
        <v>0.812500000000003</v>
      </c>
      <c r="AC39" s="12">
        <f>'Semaine 2019-41'!AC39</f>
        <v>0.83333333333333703</v>
      </c>
      <c r="AD39" s="12">
        <f>'Semaine 2019-41'!AD39</f>
        <v>0.85416666666666996</v>
      </c>
      <c r="AE39" s="12">
        <f>'Semaine 2019-41'!AE39</f>
        <v>0.875000000000004</v>
      </c>
      <c r="AF39" s="12">
        <f>'Semaine 2019-41'!AF39</f>
        <v>0.89583333333333803</v>
      </c>
      <c r="AG39" s="12">
        <f>'Semaine 2019-41'!AG39</f>
        <v>0.91666666666667196</v>
      </c>
      <c r="AH39" s="12">
        <f>'Semaine 2019-41'!AH39</f>
        <v>0.937500000000006</v>
      </c>
      <c r="AI39" s="12">
        <f>'Semaine 2019-41'!AI39</f>
        <v>0.95833333333334003</v>
      </c>
      <c r="AJ39" s="12">
        <f>'Semaine 2019-41'!AJ39</f>
        <v>0.97916666666667396</v>
      </c>
      <c r="AK39" s="12">
        <f>'Semaine 2019-41'!AK39</f>
        <v>1.00000000000001</v>
      </c>
      <c r="AL39" s="12">
        <f>'Semaine 2019-41'!AL39</f>
        <v>1.0208333333333499</v>
      </c>
      <c r="AM39" s="12">
        <f>'Semaine 2019-41'!AM39</f>
        <v>1.0416666666666801</v>
      </c>
      <c r="AN39" s="12" t="str">
        <f>'Semaine 2019-41'!AN39</f>
        <v>Absence</v>
      </c>
    </row>
    <row r="40" spans="2:40" x14ac:dyDescent="0.3">
      <c r="B40" t="str">
        <f ca="1">'Semaine 2019-41'!B40</f>
        <v>Natsuko</v>
      </c>
      <c r="C40" t="str">
        <f ca="1">IFERROR(MATCH($B40&amp;"|"&amp;$B39*1&amp;"|"&amp;TEXT(C$7,"[hh]:mm"),_Tbdd[ID],0),"")</f>
        <v/>
      </c>
      <c r="D40" t="str">
        <f ca="1">IFERROR(MATCH($B40&amp;"|"&amp;$B39*1&amp;"|"&amp;TEXT(D$7,"[hh]:mm"),_Tbdd[ID],0),"")</f>
        <v/>
      </c>
      <c r="E40" t="str">
        <f ca="1">IFERROR(MATCH($B40&amp;"|"&amp;$B39*1&amp;"|"&amp;TEXT(E$7,"[hh]:mm"),_Tbdd[ID],0),"")</f>
        <v/>
      </c>
      <c r="F40" t="str">
        <f ca="1">IFERROR(MATCH($B40&amp;"|"&amp;$B39*1&amp;"|"&amp;TEXT(F$7,"[hh]:mm"),_Tbdd[ID],0),"")</f>
        <v/>
      </c>
      <c r="G40" t="str">
        <f ca="1">IFERROR(MATCH($B40&amp;"|"&amp;$B39*1&amp;"|"&amp;TEXT(G$7,"[hh]:mm"),_Tbdd[ID],0),"")</f>
        <v/>
      </c>
      <c r="H40" t="str">
        <f ca="1">IFERROR(MATCH($B40&amp;"|"&amp;$B39*1&amp;"|"&amp;TEXT(H$7,"[hh]:mm"),_Tbdd[ID],0),"")</f>
        <v/>
      </c>
      <c r="I40" t="str">
        <f ca="1">IFERROR(MATCH($B40&amp;"|"&amp;$B39*1&amp;"|"&amp;TEXT(I$7,"[hh]:mm"),_Tbdd[ID],0),"")</f>
        <v/>
      </c>
      <c r="J40" t="str">
        <f ca="1">IFERROR(MATCH($B40&amp;"|"&amp;$B39*1&amp;"|"&amp;TEXT(J$7,"[hh]:mm"),_Tbdd[ID],0),"")</f>
        <v/>
      </c>
      <c r="K40" t="str">
        <f ca="1">IFERROR(MATCH($B40&amp;"|"&amp;$B39*1&amp;"|"&amp;TEXT(K$7,"[hh]:mm"),_Tbdd[ID],0),"")</f>
        <v/>
      </c>
      <c r="L40" t="str">
        <f ca="1">IFERROR(MATCH($B40&amp;"|"&amp;$B39*1&amp;"|"&amp;TEXT(L$7,"[hh]:mm"),_Tbdd[ID],0),"")</f>
        <v/>
      </c>
      <c r="M40" t="str">
        <f ca="1">IFERROR(MATCH($B40&amp;"|"&amp;$B39*1&amp;"|"&amp;TEXT(M$7,"[hh]:mm"),_Tbdd[ID],0),"")</f>
        <v/>
      </c>
      <c r="N40" t="str">
        <f ca="1">IFERROR(MATCH($B40&amp;"|"&amp;$B39*1&amp;"|"&amp;TEXT(N$7,"[hh]:mm"),_Tbdd[ID],0),"")</f>
        <v/>
      </c>
      <c r="O40" t="str">
        <f ca="1">IFERROR(MATCH($B40&amp;"|"&amp;$B39*1&amp;"|"&amp;TEXT(O$7,"[hh]:mm"),_Tbdd[ID],0),"")</f>
        <v/>
      </c>
      <c r="P40" t="str">
        <f ca="1">IFERROR(MATCH($B40&amp;"|"&amp;$B39*1&amp;"|"&amp;TEXT(P$7,"[hh]:mm"),_Tbdd[ID],0),"")</f>
        <v/>
      </c>
      <c r="Q40" t="str">
        <f ca="1">IFERROR(MATCH($B40&amp;"|"&amp;$B39*1&amp;"|"&amp;TEXT(Q$7,"[hh]:mm"),_Tbdd[ID],0),"")</f>
        <v/>
      </c>
      <c r="R40" t="str">
        <f ca="1">IFERROR(MATCH($B40&amp;"|"&amp;$B39*1&amp;"|"&amp;TEXT(R$7,"[hh]:mm"),_Tbdd[ID],0),"")</f>
        <v/>
      </c>
      <c r="S40" t="str">
        <f ca="1">IFERROR(MATCH($B40&amp;"|"&amp;$B39*1&amp;"|"&amp;TEXT(S$7,"[hh]:mm"),_Tbdd[ID],0),"")</f>
        <v/>
      </c>
      <c r="T40" t="str">
        <f ca="1">IFERROR(MATCH($B40&amp;"|"&amp;$B39*1&amp;"|"&amp;TEXT(T$7,"[hh]:mm"),_Tbdd[ID],0),"")</f>
        <v/>
      </c>
      <c r="U40" t="str">
        <f ca="1">IFERROR(MATCH($B40&amp;"|"&amp;$B39*1&amp;"|"&amp;TEXT(U$7,"[hh]:mm"),_Tbdd[ID],0),"")</f>
        <v/>
      </c>
      <c r="V40" t="str">
        <f ca="1">IFERROR(MATCH($B40&amp;"|"&amp;$B39*1&amp;"|"&amp;TEXT(V$7,"[hh]:mm"),_Tbdd[ID],0),"")</f>
        <v/>
      </c>
      <c r="W40" t="str">
        <f ca="1">IFERROR(MATCH($B40&amp;"|"&amp;$B39*1&amp;"|"&amp;TEXT(W$7,"[hh]:mm"),_Tbdd[ID],0),"")</f>
        <v/>
      </c>
      <c r="X40" t="str">
        <f ca="1">IFERROR(MATCH($B40&amp;"|"&amp;$B39*1&amp;"|"&amp;TEXT(X$7,"[hh]:mm"),_Tbdd[ID],0),"")</f>
        <v/>
      </c>
      <c r="Y40" t="str">
        <f ca="1">IFERROR(MATCH($B40&amp;"|"&amp;$B39*1&amp;"|"&amp;TEXT(Y$7,"[hh]:mm"),_Tbdd[ID],0),"")</f>
        <v/>
      </c>
      <c r="Z40" t="str">
        <f ca="1">IFERROR(MATCH($B40&amp;"|"&amp;$B39*1&amp;"|"&amp;TEXT(Z$7,"[hh]:mm"),_Tbdd[ID],0),"")</f>
        <v/>
      </c>
      <c r="AA40" t="str">
        <f ca="1">IFERROR(MATCH($B40&amp;"|"&amp;$B39*1&amp;"|"&amp;TEXT(AA$7,"[hh]:mm"),_Tbdd[ID],0),"")</f>
        <v/>
      </c>
      <c r="AB40" t="str">
        <f ca="1">IFERROR(MATCH($B40&amp;"|"&amp;$B39*1&amp;"|"&amp;TEXT(AB$7,"[hh]:mm"),_Tbdd[ID],0),"")</f>
        <v/>
      </c>
      <c r="AC40" t="str">
        <f ca="1">IFERROR(MATCH($B40&amp;"|"&amp;$B39*1&amp;"|"&amp;TEXT(AC$7,"[hh]:mm"),_Tbdd[ID],0),"")</f>
        <v/>
      </c>
      <c r="AD40" t="str">
        <f ca="1">IFERROR(MATCH($B40&amp;"|"&amp;$B39*1&amp;"|"&amp;TEXT(AD$7,"[hh]:mm"),_Tbdd[ID],0),"")</f>
        <v/>
      </c>
      <c r="AE40" t="str">
        <f ca="1">IFERROR(MATCH($B40&amp;"|"&amp;$B39*1&amp;"|"&amp;TEXT(AE$7,"[hh]:mm"),_Tbdd[ID],0),"")</f>
        <v/>
      </c>
      <c r="AF40" t="str">
        <f ca="1">IFERROR(MATCH($B40&amp;"|"&amp;$B39*1&amp;"|"&amp;TEXT(AF$7,"[hh]:mm"),_Tbdd[ID],0),"")</f>
        <v/>
      </c>
      <c r="AG40" t="str">
        <f ca="1">IFERROR(MATCH($B40&amp;"|"&amp;$B39*1&amp;"|"&amp;TEXT(AG$7,"[hh]:mm"),_Tbdd[ID],0),"")</f>
        <v/>
      </c>
      <c r="AH40" t="str">
        <f ca="1">IFERROR(MATCH($B40&amp;"|"&amp;$B39*1&amp;"|"&amp;TEXT(AH$7,"[hh]:mm"),_Tbdd[ID],0),"")</f>
        <v/>
      </c>
      <c r="AI40" t="str">
        <f ca="1">IFERROR(MATCH($B40&amp;"|"&amp;$B39*1&amp;"|"&amp;TEXT(AI$7,"[hh]:mm"),_Tbdd[ID],0),"")</f>
        <v/>
      </c>
      <c r="AJ40" t="str">
        <f ca="1">IFERROR(MATCH($B40&amp;"|"&amp;$B39*1&amp;"|"&amp;TEXT(AJ$7,"[hh]:mm"),_Tbdd[ID],0),"")</f>
        <v/>
      </c>
      <c r="AK40" t="str">
        <f ca="1">IFERROR(MATCH($B40&amp;"|"&amp;$B39*1&amp;"|"&amp;TEXT(AK$7,"[hh]:mm"),_Tbdd[ID],0),"")</f>
        <v/>
      </c>
      <c r="AL40" t="str">
        <f ca="1">IFERROR(MATCH($B40&amp;"|"&amp;$B39*1&amp;"|"&amp;TEXT(AL$7,"[hh]:mm"),_Tbdd[ID],0),"")</f>
        <v/>
      </c>
      <c r="AM40" t="str">
        <f ca="1">IFERROR(MATCH($B40&amp;"|"&amp;$B39*1&amp;"|"&amp;TEXT(AM$7,"[hh]:mm"),_Tbdd[ID],0),"")</f>
        <v/>
      </c>
      <c r="AN40" t="str">
        <f ca="1">IFERROR(MATCH($B40&amp;"|"&amp;$B39*1&amp;"|"&amp;"00:00",_Tbdd[ID],0),"")</f>
        <v/>
      </c>
    </row>
    <row r="41" spans="2:40" x14ac:dyDescent="0.3">
      <c r="B41" t="str">
        <f ca="1">'Semaine 2019-41'!B41</f>
        <v>Izumi</v>
      </c>
      <c r="C41" t="str">
        <f ca="1">IFERROR(MATCH($B41&amp;"|"&amp;$B39*1&amp;"|"&amp;TEXT(C$7,"[hh]:mm"),_Tbdd[ID],0),"")</f>
        <v/>
      </c>
      <c r="D41" t="str">
        <f ca="1">IFERROR(MATCH($B41&amp;"|"&amp;$B39*1&amp;"|"&amp;TEXT(D$7,"[hh]:mm"),_Tbdd[ID],0),"")</f>
        <v/>
      </c>
      <c r="E41" t="str">
        <f ca="1">IFERROR(MATCH($B41&amp;"|"&amp;$B39*1&amp;"|"&amp;TEXT(E$7,"[hh]:mm"),_Tbdd[ID],0),"")</f>
        <v/>
      </c>
      <c r="F41" t="str">
        <f ca="1">IFERROR(MATCH($B41&amp;"|"&amp;$B39*1&amp;"|"&amp;TEXT(F$7,"[hh]:mm"),_Tbdd[ID],0),"")</f>
        <v/>
      </c>
      <c r="G41" t="str">
        <f ca="1">IFERROR(MATCH($B41&amp;"|"&amp;$B39*1&amp;"|"&amp;TEXT(G$7,"[hh]:mm"),_Tbdd[ID],0),"")</f>
        <v/>
      </c>
      <c r="H41" t="str">
        <f ca="1">IFERROR(MATCH($B41&amp;"|"&amp;$B39*1&amp;"|"&amp;TEXT(H$7,"[hh]:mm"),_Tbdd[ID],0),"")</f>
        <v/>
      </c>
      <c r="I41" t="str">
        <f ca="1">IFERROR(MATCH($B41&amp;"|"&amp;$B39*1&amp;"|"&amp;TEXT(I$7,"[hh]:mm"),_Tbdd[ID],0),"")</f>
        <v/>
      </c>
      <c r="J41" t="str">
        <f ca="1">IFERROR(MATCH($B41&amp;"|"&amp;$B39*1&amp;"|"&amp;TEXT(J$7,"[hh]:mm"),_Tbdd[ID],0),"")</f>
        <v/>
      </c>
      <c r="K41" t="str">
        <f ca="1">IFERROR(MATCH($B41&amp;"|"&amp;$B39*1&amp;"|"&amp;TEXT(K$7,"[hh]:mm"),_Tbdd[ID],0),"")</f>
        <v/>
      </c>
      <c r="L41" t="str">
        <f ca="1">IFERROR(MATCH($B41&amp;"|"&amp;$B39*1&amp;"|"&amp;TEXT(L$7,"[hh]:mm"),_Tbdd[ID],0),"")</f>
        <v/>
      </c>
      <c r="M41" t="str">
        <f ca="1">IFERROR(MATCH($B41&amp;"|"&amp;$B39*1&amp;"|"&amp;TEXT(M$7,"[hh]:mm"),_Tbdd[ID],0),"")</f>
        <v/>
      </c>
      <c r="N41" t="str">
        <f ca="1">IFERROR(MATCH($B41&amp;"|"&amp;$B39*1&amp;"|"&amp;TEXT(N$7,"[hh]:mm"),_Tbdd[ID],0),"")</f>
        <v/>
      </c>
      <c r="O41" t="str">
        <f ca="1">IFERROR(MATCH($B41&amp;"|"&amp;$B39*1&amp;"|"&amp;TEXT(O$7,"[hh]:mm"),_Tbdd[ID],0),"")</f>
        <v/>
      </c>
      <c r="P41" t="str">
        <f ca="1">IFERROR(MATCH($B41&amp;"|"&amp;$B39*1&amp;"|"&amp;TEXT(P$7,"[hh]:mm"),_Tbdd[ID],0),"")</f>
        <v/>
      </c>
      <c r="Q41" t="str">
        <f ca="1">IFERROR(MATCH($B41&amp;"|"&amp;$B39*1&amp;"|"&amp;TEXT(Q$7,"[hh]:mm"),_Tbdd[ID],0),"")</f>
        <v/>
      </c>
      <c r="R41" t="str">
        <f ca="1">IFERROR(MATCH($B41&amp;"|"&amp;$B39*1&amp;"|"&amp;TEXT(R$7,"[hh]:mm"),_Tbdd[ID],0),"")</f>
        <v/>
      </c>
      <c r="S41" t="str">
        <f ca="1">IFERROR(MATCH($B41&amp;"|"&amp;$B39*1&amp;"|"&amp;TEXT(S$7,"[hh]:mm"),_Tbdd[ID],0),"")</f>
        <v/>
      </c>
      <c r="T41" t="str">
        <f ca="1">IFERROR(MATCH($B41&amp;"|"&amp;$B39*1&amp;"|"&amp;TEXT(T$7,"[hh]:mm"),_Tbdd[ID],0),"")</f>
        <v/>
      </c>
      <c r="U41" t="str">
        <f ca="1">IFERROR(MATCH($B41&amp;"|"&amp;$B39*1&amp;"|"&amp;TEXT(U$7,"[hh]:mm"),_Tbdd[ID],0),"")</f>
        <v/>
      </c>
      <c r="V41" t="str">
        <f ca="1">IFERROR(MATCH($B41&amp;"|"&amp;$B39*1&amp;"|"&amp;TEXT(V$7,"[hh]:mm"),_Tbdd[ID],0),"")</f>
        <v/>
      </c>
      <c r="W41" t="str">
        <f ca="1">IFERROR(MATCH($B41&amp;"|"&amp;$B39*1&amp;"|"&amp;TEXT(W$7,"[hh]:mm"),_Tbdd[ID],0),"")</f>
        <v/>
      </c>
      <c r="X41" t="str">
        <f ca="1">IFERROR(MATCH($B41&amp;"|"&amp;$B39*1&amp;"|"&amp;TEXT(X$7,"[hh]:mm"),_Tbdd[ID],0),"")</f>
        <v/>
      </c>
      <c r="Y41" t="str">
        <f ca="1">IFERROR(MATCH($B41&amp;"|"&amp;$B39*1&amp;"|"&amp;TEXT(Y$7,"[hh]:mm"),_Tbdd[ID],0),"")</f>
        <v/>
      </c>
      <c r="Z41" t="str">
        <f ca="1">IFERROR(MATCH($B41&amp;"|"&amp;$B39*1&amp;"|"&amp;TEXT(Z$7,"[hh]:mm"),_Tbdd[ID],0),"")</f>
        <v/>
      </c>
      <c r="AA41" t="str">
        <f ca="1">IFERROR(MATCH($B41&amp;"|"&amp;$B39*1&amp;"|"&amp;TEXT(AA$7,"[hh]:mm"),_Tbdd[ID],0),"")</f>
        <v/>
      </c>
      <c r="AB41" t="str">
        <f ca="1">IFERROR(MATCH($B41&amp;"|"&amp;$B39*1&amp;"|"&amp;TEXT(AB$7,"[hh]:mm"),_Tbdd[ID],0),"")</f>
        <v/>
      </c>
      <c r="AC41" t="str">
        <f ca="1">IFERROR(MATCH($B41&amp;"|"&amp;$B39*1&amp;"|"&amp;TEXT(AC$7,"[hh]:mm"),_Tbdd[ID],0),"")</f>
        <v/>
      </c>
      <c r="AD41" t="str">
        <f ca="1">IFERROR(MATCH($B41&amp;"|"&amp;$B39*1&amp;"|"&amp;TEXT(AD$7,"[hh]:mm"),_Tbdd[ID],0),"")</f>
        <v/>
      </c>
      <c r="AE41" t="str">
        <f ca="1">IFERROR(MATCH($B41&amp;"|"&amp;$B39*1&amp;"|"&amp;TEXT(AE$7,"[hh]:mm"),_Tbdd[ID],0),"")</f>
        <v/>
      </c>
      <c r="AF41" t="str">
        <f ca="1">IFERROR(MATCH($B41&amp;"|"&amp;$B39*1&amp;"|"&amp;TEXT(AF$7,"[hh]:mm"),_Tbdd[ID],0),"")</f>
        <v/>
      </c>
      <c r="AG41" t="str">
        <f ca="1">IFERROR(MATCH($B41&amp;"|"&amp;$B39*1&amp;"|"&amp;TEXT(AG$7,"[hh]:mm"),_Tbdd[ID],0),"")</f>
        <v/>
      </c>
      <c r="AH41" t="str">
        <f ca="1">IFERROR(MATCH($B41&amp;"|"&amp;$B39*1&amp;"|"&amp;TEXT(AH$7,"[hh]:mm"),_Tbdd[ID],0),"")</f>
        <v/>
      </c>
      <c r="AI41" t="str">
        <f ca="1">IFERROR(MATCH($B41&amp;"|"&amp;$B39*1&amp;"|"&amp;TEXT(AI$7,"[hh]:mm"),_Tbdd[ID],0),"")</f>
        <v/>
      </c>
      <c r="AJ41" t="str">
        <f ca="1">IFERROR(MATCH($B41&amp;"|"&amp;$B39*1&amp;"|"&amp;TEXT(AJ$7,"[hh]:mm"),_Tbdd[ID],0),"")</f>
        <v/>
      </c>
      <c r="AK41" t="str">
        <f ca="1">IFERROR(MATCH($B41&amp;"|"&amp;$B39*1&amp;"|"&amp;TEXT(AK$7,"[hh]:mm"),_Tbdd[ID],0),"")</f>
        <v/>
      </c>
      <c r="AL41" t="str">
        <f ca="1">IFERROR(MATCH($B41&amp;"|"&amp;$B39*1&amp;"|"&amp;TEXT(AL$7,"[hh]:mm"),_Tbdd[ID],0),"")</f>
        <v/>
      </c>
      <c r="AM41" t="str">
        <f ca="1">IFERROR(MATCH($B41&amp;"|"&amp;$B39*1&amp;"|"&amp;TEXT(AM$7,"[hh]:mm"),_Tbdd[ID],0),"")</f>
        <v/>
      </c>
      <c r="AN41" t="str">
        <f ca="1">IFERROR(MATCH($B41&amp;"|"&amp;$B39*1&amp;"|"&amp;"00:00",_Tbdd[ID],0),"")</f>
        <v/>
      </c>
    </row>
    <row r="42" spans="2:40" x14ac:dyDescent="0.3">
      <c r="B42" t="str">
        <f ca="1">'Semaine 2019-41'!B42</f>
        <v>Naho</v>
      </c>
      <c r="C42" t="str">
        <f ca="1">IFERROR(MATCH($B42&amp;"|"&amp;$B39*1&amp;"|"&amp;TEXT(C$7,"[hh]:mm"),_Tbdd[ID],0),"")</f>
        <v/>
      </c>
      <c r="D42" t="str">
        <f ca="1">IFERROR(MATCH($B42&amp;"|"&amp;$B39*1&amp;"|"&amp;TEXT(D$7,"[hh]:mm"),_Tbdd[ID],0),"")</f>
        <v/>
      </c>
      <c r="E42" t="str">
        <f ca="1">IFERROR(MATCH($B42&amp;"|"&amp;$B39*1&amp;"|"&amp;TEXT(E$7,"[hh]:mm"),_Tbdd[ID],0),"")</f>
        <v/>
      </c>
      <c r="F42" t="str">
        <f ca="1">IFERROR(MATCH($B42&amp;"|"&amp;$B39*1&amp;"|"&amp;TEXT(F$7,"[hh]:mm"),_Tbdd[ID],0),"")</f>
        <v/>
      </c>
      <c r="G42" t="str">
        <f ca="1">IFERROR(MATCH($B42&amp;"|"&amp;$B39*1&amp;"|"&amp;TEXT(G$7,"[hh]:mm"),_Tbdd[ID],0),"")</f>
        <v/>
      </c>
      <c r="H42" t="str">
        <f ca="1">IFERROR(MATCH($B42&amp;"|"&amp;$B39*1&amp;"|"&amp;TEXT(H$7,"[hh]:mm"),_Tbdd[ID],0),"")</f>
        <v/>
      </c>
      <c r="I42" t="str">
        <f ca="1">IFERROR(MATCH($B42&amp;"|"&amp;$B39*1&amp;"|"&amp;TEXT(I$7,"[hh]:mm"),_Tbdd[ID],0),"")</f>
        <v/>
      </c>
      <c r="J42" t="str">
        <f ca="1">IFERROR(MATCH($B42&amp;"|"&amp;$B39*1&amp;"|"&amp;TEXT(J$7,"[hh]:mm"),_Tbdd[ID],0),"")</f>
        <v/>
      </c>
      <c r="K42" t="str">
        <f ca="1">IFERROR(MATCH($B42&amp;"|"&amp;$B39*1&amp;"|"&amp;TEXT(K$7,"[hh]:mm"),_Tbdd[ID],0),"")</f>
        <v/>
      </c>
      <c r="L42" t="str">
        <f ca="1">IFERROR(MATCH($B42&amp;"|"&amp;$B39*1&amp;"|"&amp;TEXT(L$7,"[hh]:mm"),_Tbdd[ID],0),"")</f>
        <v/>
      </c>
      <c r="M42" t="str">
        <f ca="1">IFERROR(MATCH($B42&amp;"|"&amp;$B39*1&amp;"|"&amp;TEXT(M$7,"[hh]:mm"),_Tbdd[ID],0),"")</f>
        <v/>
      </c>
      <c r="N42" t="str">
        <f ca="1">IFERROR(MATCH($B42&amp;"|"&amp;$B39*1&amp;"|"&amp;TEXT(N$7,"[hh]:mm"),_Tbdd[ID],0),"")</f>
        <v/>
      </c>
      <c r="O42" t="str">
        <f ca="1">IFERROR(MATCH($B42&amp;"|"&amp;$B39*1&amp;"|"&amp;TEXT(O$7,"[hh]:mm"),_Tbdd[ID],0),"")</f>
        <v/>
      </c>
      <c r="P42" t="str">
        <f ca="1">IFERROR(MATCH($B42&amp;"|"&amp;$B39*1&amp;"|"&amp;TEXT(P$7,"[hh]:mm"),_Tbdd[ID],0),"")</f>
        <v/>
      </c>
      <c r="Q42" t="str">
        <f ca="1">IFERROR(MATCH($B42&amp;"|"&amp;$B39*1&amp;"|"&amp;TEXT(Q$7,"[hh]:mm"),_Tbdd[ID],0),"")</f>
        <v/>
      </c>
      <c r="R42" t="str">
        <f ca="1">IFERROR(MATCH($B42&amp;"|"&amp;$B39*1&amp;"|"&amp;TEXT(R$7,"[hh]:mm"),_Tbdd[ID],0),"")</f>
        <v/>
      </c>
      <c r="S42" t="str">
        <f ca="1">IFERROR(MATCH($B42&amp;"|"&amp;$B39*1&amp;"|"&amp;TEXT(S$7,"[hh]:mm"),_Tbdd[ID],0),"")</f>
        <v/>
      </c>
      <c r="T42" t="str">
        <f ca="1">IFERROR(MATCH($B42&amp;"|"&amp;$B39*1&amp;"|"&amp;TEXT(T$7,"[hh]:mm"),_Tbdd[ID],0),"")</f>
        <v/>
      </c>
      <c r="U42" t="str">
        <f ca="1">IFERROR(MATCH($B42&amp;"|"&amp;$B39*1&amp;"|"&amp;TEXT(U$7,"[hh]:mm"),_Tbdd[ID],0),"")</f>
        <v/>
      </c>
      <c r="V42" t="str">
        <f ca="1">IFERROR(MATCH($B42&amp;"|"&amp;$B39*1&amp;"|"&amp;TEXT(V$7,"[hh]:mm"),_Tbdd[ID],0),"")</f>
        <v/>
      </c>
      <c r="W42" t="str">
        <f ca="1">IFERROR(MATCH($B42&amp;"|"&amp;$B39*1&amp;"|"&amp;TEXT(W$7,"[hh]:mm"),_Tbdd[ID],0),"")</f>
        <v/>
      </c>
      <c r="X42" t="str">
        <f ca="1">IFERROR(MATCH($B42&amp;"|"&amp;$B39*1&amp;"|"&amp;TEXT(X$7,"[hh]:mm"),_Tbdd[ID],0),"")</f>
        <v/>
      </c>
      <c r="Y42" t="str">
        <f ca="1">IFERROR(MATCH($B42&amp;"|"&amp;$B39*1&amp;"|"&amp;TEXT(Y$7,"[hh]:mm"),_Tbdd[ID],0),"")</f>
        <v/>
      </c>
      <c r="Z42" t="str">
        <f ca="1">IFERROR(MATCH($B42&amp;"|"&amp;$B39*1&amp;"|"&amp;TEXT(Z$7,"[hh]:mm"),_Tbdd[ID],0),"")</f>
        <v/>
      </c>
      <c r="AA42" t="str">
        <f ca="1">IFERROR(MATCH($B42&amp;"|"&amp;$B39*1&amp;"|"&amp;TEXT(AA$7,"[hh]:mm"),_Tbdd[ID],0),"")</f>
        <v/>
      </c>
      <c r="AB42" t="str">
        <f ca="1">IFERROR(MATCH($B42&amp;"|"&amp;$B39*1&amp;"|"&amp;TEXT(AB$7,"[hh]:mm"),_Tbdd[ID],0),"")</f>
        <v/>
      </c>
      <c r="AC42" t="str">
        <f ca="1">IFERROR(MATCH($B42&amp;"|"&amp;$B39*1&amp;"|"&amp;TEXT(AC$7,"[hh]:mm"),_Tbdd[ID],0),"")</f>
        <v/>
      </c>
      <c r="AD42" t="str">
        <f ca="1">IFERROR(MATCH($B42&amp;"|"&amp;$B39*1&amp;"|"&amp;TEXT(AD$7,"[hh]:mm"),_Tbdd[ID],0),"")</f>
        <v/>
      </c>
      <c r="AE42" t="str">
        <f ca="1">IFERROR(MATCH($B42&amp;"|"&amp;$B39*1&amp;"|"&amp;TEXT(AE$7,"[hh]:mm"),_Tbdd[ID],0),"")</f>
        <v/>
      </c>
      <c r="AF42" t="str">
        <f ca="1">IFERROR(MATCH($B42&amp;"|"&amp;$B39*1&amp;"|"&amp;TEXT(AF$7,"[hh]:mm"),_Tbdd[ID],0),"")</f>
        <v/>
      </c>
      <c r="AG42" t="str">
        <f ca="1">IFERROR(MATCH($B42&amp;"|"&amp;$B39*1&amp;"|"&amp;TEXT(AG$7,"[hh]:mm"),_Tbdd[ID],0),"")</f>
        <v/>
      </c>
      <c r="AH42" t="str">
        <f ca="1">IFERROR(MATCH($B42&amp;"|"&amp;$B39*1&amp;"|"&amp;TEXT(AH$7,"[hh]:mm"),_Tbdd[ID],0),"")</f>
        <v/>
      </c>
      <c r="AI42" t="str">
        <f ca="1">IFERROR(MATCH($B42&amp;"|"&amp;$B39*1&amp;"|"&amp;TEXT(AI$7,"[hh]:mm"),_Tbdd[ID],0),"")</f>
        <v/>
      </c>
      <c r="AJ42" t="str">
        <f ca="1">IFERROR(MATCH($B42&amp;"|"&amp;$B39*1&amp;"|"&amp;TEXT(AJ$7,"[hh]:mm"),_Tbdd[ID],0),"")</f>
        <v/>
      </c>
      <c r="AK42" t="str">
        <f ca="1">IFERROR(MATCH($B42&amp;"|"&amp;$B39*1&amp;"|"&amp;TEXT(AK$7,"[hh]:mm"),_Tbdd[ID],0),"")</f>
        <v/>
      </c>
      <c r="AL42" t="str">
        <f ca="1">IFERROR(MATCH($B42&amp;"|"&amp;$B39*1&amp;"|"&amp;TEXT(AL$7,"[hh]:mm"),_Tbdd[ID],0),"")</f>
        <v/>
      </c>
      <c r="AM42" t="str">
        <f ca="1">IFERROR(MATCH($B42&amp;"|"&amp;$B39*1&amp;"|"&amp;TEXT(AM$7,"[hh]:mm"),_Tbdd[ID],0),"")</f>
        <v/>
      </c>
      <c r="AN42" t="str">
        <f ca="1">IFERROR(MATCH($B42&amp;"|"&amp;$B39*1&amp;"|"&amp;"00:00",_Tbdd[ID],0),"")</f>
        <v/>
      </c>
    </row>
    <row r="43" spans="2:40" x14ac:dyDescent="0.3">
      <c r="B43" t="str">
        <f ca="1">'Semaine 2019-41'!B43</f>
        <v/>
      </c>
      <c r="C43" t="str">
        <f ca="1">IFERROR(MATCH($B43&amp;"|"&amp;$B39*1&amp;"|"&amp;TEXT(C$7,"[hh]:mm"),_Tbdd[ID],0),"")</f>
        <v/>
      </c>
      <c r="D43" t="str">
        <f ca="1">IFERROR(MATCH($B43&amp;"|"&amp;$B39*1&amp;"|"&amp;TEXT(D$7,"[hh]:mm"),_Tbdd[ID],0),"")</f>
        <v/>
      </c>
      <c r="E43" t="str">
        <f ca="1">IFERROR(MATCH($B43&amp;"|"&amp;$B39*1&amp;"|"&amp;TEXT(E$7,"[hh]:mm"),_Tbdd[ID],0),"")</f>
        <v/>
      </c>
      <c r="F43" t="str">
        <f ca="1">IFERROR(MATCH($B43&amp;"|"&amp;$B39*1&amp;"|"&amp;TEXT(F$7,"[hh]:mm"),_Tbdd[ID],0),"")</f>
        <v/>
      </c>
      <c r="G43" t="str">
        <f ca="1">IFERROR(MATCH($B43&amp;"|"&amp;$B39*1&amp;"|"&amp;TEXT(G$7,"[hh]:mm"),_Tbdd[ID],0),"")</f>
        <v/>
      </c>
      <c r="H43" t="str">
        <f ca="1">IFERROR(MATCH($B43&amp;"|"&amp;$B39*1&amp;"|"&amp;TEXT(H$7,"[hh]:mm"),_Tbdd[ID],0),"")</f>
        <v/>
      </c>
      <c r="I43" t="str">
        <f ca="1">IFERROR(MATCH($B43&amp;"|"&amp;$B39*1&amp;"|"&amp;TEXT(I$7,"[hh]:mm"),_Tbdd[ID],0),"")</f>
        <v/>
      </c>
      <c r="J43" t="str">
        <f ca="1">IFERROR(MATCH($B43&amp;"|"&amp;$B39*1&amp;"|"&amp;TEXT(J$7,"[hh]:mm"),_Tbdd[ID],0),"")</f>
        <v/>
      </c>
      <c r="K43" t="str">
        <f ca="1">IFERROR(MATCH($B43&amp;"|"&amp;$B39*1&amp;"|"&amp;TEXT(K$7,"[hh]:mm"),_Tbdd[ID],0),"")</f>
        <v/>
      </c>
      <c r="L43" t="str">
        <f ca="1">IFERROR(MATCH($B43&amp;"|"&amp;$B39*1&amp;"|"&amp;TEXT(L$7,"[hh]:mm"),_Tbdd[ID],0),"")</f>
        <v/>
      </c>
      <c r="M43" t="str">
        <f ca="1">IFERROR(MATCH($B43&amp;"|"&amp;$B39*1&amp;"|"&amp;TEXT(M$7,"[hh]:mm"),_Tbdd[ID],0),"")</f>
        <v/>
      </c>
      <c r="N43" t="str">
        <f ca="1">IFERROR(MATCH($B43&amp;"|"&amp;$B39*1&amp;"|"&amp;TEXT(N$7,"[hh]:mm"),_Tbdd[ID],0),"")</f>
        <v/>
      </c>
      <c r="O43" t="str">
        <f ca="1">IFERROR(MATCH($B43&amp;"|"&amp;$B39*1&amp;"|"&amp;TEXT(O$7,"[hh]:mm"),_Tbdd[ID],0),"")</f>
        <v/>
      </c>
      <c r="P43" t="str">
        <f ca="1">IFERROR(MATCH($B43&amp;"|"&amp;$B39*1&amp;"|"&amp;TEXT(P$7,"[hh]:mm"),_Tbdd[ID],0),"")</f>
        <v/>
      </c>
      <c r="Q43" t="str">
        <f ca="1">IFERROR(MATCH($B43&amp;"|"&amp;$B39*1&amp;"|"&amp;TEXT(Q$7,"[hh]:mm"),_Tbdd[ID],0),"")</f>
        <v/>
      </c>
      <c r="R43" t="str">
        <f ca="1">IFERROR(MATCH($B43&amp;"|"&amp;$B39*1&amp;"|"&amp;TEXT(R$7,"[hh]:mm"),_Tbdd[ID],0),"")</f>
        <v/>
      </c>
      <c r="S43" t="str">
        <f ca="1">IFERROR(MATCH($B43&amp;"|"&amp;$B39*1&amp;"|"&amp;TEXT(S$7,"[hh]:mm"),_Tbdd[ID],0),"")</f>
        <v/>
      </c>
      <c r="T43" t="str">
        <f ca="1">IFERROR(MATCH($B43&amp;"|"&amp;$B39*1&amp;"|"&amp;TEXT(T$7,"[hh]:mm"),_Tbdd[ID],0),"")</f>
        <v/>
      </c>
      <c r="U43" t="str">
        <f ca="1">IFERROR(MATCH($B43&amp;"|"&amp;$B39*1&amp;"|"&amp;TEXT(U$7,"[hh]:mm"),_Tbdd[ID],0),"")</f>
        <v/>
      </c>
      <c r="V43" t="str">
        <f ca="1">IFERROR(MATCH($B43&amp;"|"&amp;$B39*1&amp;"|"&amp;TEXT(V$7,"[hh]:mm"),_Tbdd[ID],0),"")</f>
        <v/>
      </c>
      <c r="W43" t="str">
        <f ca="1">IFERROR(MATCH($B43&amp;"|"&amp;$B39*1&amp;"|"&amp;TEXT(W$7,"[hh]:mm"),_Tbdd[ID],0),"")</f>
        <v/>
      </c>
      <c r="X43" t="str">
        <f ca="1">IFERROR(MATCH($B43&amp;"|"&amp;$B39*1&amp;"|"&amp;TEXT(X$7,"[hh]:mm"),_Tbdd[ID],0),"")</f>
        <v/>
      </c>
      <c r="Y43" t="str">
        <f ca="1">IFERROR(MATCH($B43&amp;"|"&amp;$B39*1&amp;"|"&amp;TEXT(Y$7,"[hh]:mm"),_Tbdd[ID],0),"")</f>
        <v/>
      </c>
      <c r="Z43" t="str">
        <f ca="1">IFERROR(MATCH($B43&amp;"|"&amp;$B39*1&amp;"|"&amp;TEXT(Z$7,"[hh]:mm"),_Tbdd[ID],0),"")</f>
        <v/>
      </c>
      <c r="AA43" t="str">
        <f ca="1">IFERROR(MATCH($B43&amp;"|"&amp;$B39*1&amp;"|"&amp;TEXT(AA$7,"[hh]:mm"),_Tbdd[ID],0),"")</f>
        <v/>
      </c>
      <c r="AB43" t="str">
        <f ca="1">IFERROR(MATCH($B43&amp;"|"&amp;$B39*1&amp;"|"&amp;TEXT(AB$7,"[hh]:mm"),_Tbdd[ID],0),"")</f>
        <v/>
      </c>
      <c r="AC43" t="str">
        <f ca="1">IFERROR(MATCH($B43&amp;"|"&amp;$B39*1&amp;"|"&amp;TEXT(AC$7,"[hh]:mm"),_Tbdd[ID],0),"")</f>
        <v/>
      </c>
      <c r="AD43" t="str">
        <f ca="1">IFERROR(MATCH($B43&amp;"|"&amp;$B39*1&amp;"|"&amp;TEXT(AD$7,"[hh]:mm"),_Tbdd[ID],0),"")</f>
        <v/>
      </c>
      <c r="AE43" t="str">
        <f ca="1">IFERROR(MATCH($B43&amp;"|"&amp;$B39*1&amp;"|"&amp;TEXT(AE$7,"[hh]:mm"),_Tbdd[ID],0),"")</f>
        <v/>
      </c>
      <c r="AF43" t="str">
        <f ca="1">IFERROR(MATCH($B43&amp;"|"&amp;$B39*1&amp;"|"&amp;TEXT(AF$7,"[hh]:mm"),_Tbdd[ID],0),"")</f>
        <v/>
      </c>
      <c r="AG43" t="str">
        <f ca="1">IFERROR(MATCH($B43&amp;"|"&amp;$B39*1&amp;"|"&amp;TEXT(AG$7,"[hh]:mm"),_Tbdd[ID],0),"")</f>
        <v/>
      </c>
      <c r="AH43" t="str">
        <f ca="1">IFERROR(MATCH($B43&amp;"|"&amp;$B39*1&amp;"|"&amp;TEXT(AH$7,"[hh]:mm"),_Tbdd[ID],0),"")</f>
        <v/>
      </c>
      <c r="AI43" t="str">
        <f ca="1">IFERROR(MATCH($B43&amp;"|"&amp;$B39*1&amp;"|"&amp;TEXT(AI$7,"[hh]:mm"),_Tbdd[ID],0),"")</f>
        <v/>
      </c>
      <c r="AJ43" t="str">
        <f ca="1">IFERROR(MATCH($B43&amp;"|"&amp;$B39*1&amp;"|"&amp;TEXT(AJ$7,"[hh]:mm"),_Tbdd[ID],0),"")</f>
        <v/>
      </c>
      <c r="AK43" t="str">
        <f ca="1">IFERROR(MATCH($B43&amp;"|"&amp;$B39*1&amp;"|"&amp;TEXT(AK$7,"[hh]:mm"),_Tbdd[ID],0),"")</f>
        <v/>
      </c>
      <c r="AL43" t="str">
        <f ca="1">IFERROR(MATCH($B43&amp;"|"&amp;$B39*1&amp;"|"&amp;TEXT(AL$7,"[hh]:mm"),_Tbdd[ID],0),"")</f>
        <v/>
      </c>
      <c r="AM43" t="str">
        <f ca="1">IFERROR(MATCH($B43&amp;"|"&amp;$B39*1&amp;"|"&amp;TEXT(AM$7,"[hh]:mm"),_Tbdd[ID],0),"")</f>
        <v/>
      </c>
      <c r="AN43" t="str">
        <f ca="1">IFERROR(MATCH($B43&amp;"|"&amp;$B39*1&amp;"|"&amp;"00:00",_Tbdd[ID],0),"")</f>
        <v/>
      </c>
    </row>
    <row r="44" spans="2:40" x14ac:dyDescent="0.3">
      <c r="B44" t="str">
        <f ca="1">'Semaine 2019-41'!B44</f>
        <v/>
      </c>
      <c r="C44" t="str">
        <f ca="1">IFERROR(MATCH($B44&amp;"|"&amp;$B39*1&amp;"|"&amp;TEXT(C$7,"[hh]:mm"),_Tbdd[ID],0),"")</f>
        <v/>
      </c>
      <c r="D44" t="str">
        <f ca="1">IFERROR(MATCH($B44&amp;"|"&amp;$B39*1&amp;"|"&amp;TEXT(D$7,"[hh]:mm"),_Tbdd[ID],0),"")</f>
        <v/>
      </c>
      <c r="E44" t="str">
        <f ca="1">IFERROR(MATCH($B44&amp;"|"&amp;$B39*1&amp;"|"&amp;TEXT(E$7,"[hh]:mm"),_Tbdd[ID],0),"")</f>
        <v/>
      </c>
      <c r="F44" t="str">
        <f ca="1">IFERROR(MATCH($B44&amp;"|"&amp;$B39*1&amp;"|"&amp;TEXT(F$7,"[hh]:mm"),_Tbdd[ID],0),"")</f>
        <v/>
      </c>
      <c r="G44" t="str">
        <f ca="1">IFERROR(MATCH($B44&amp;"|"&amp;$B39*1&amp;"|"&amp;TEXT(G$7,"[hh]:mm"),_Tbdd[ID],0),"")</f>
        <v/>
      </c>
      <c r="H44" t="str">
        <f ca="1">IFERROR(MATCH($B44&amp;"|"&amp;$B39*1&amp;"|"&amp;TEXT(H$7,"[hh]:mm"),_Tbdd[ID],0),"")</f>
        <v/>
      </c>
      <c r="I44" t="str">
        <f ca="1">IFERROR(MATCH($B44&amp;"|"&amp;$B39*1&amp;"|"&amp;TEXT(I$7,"[hh]:mm"),_Tbdd[ID],0),"")</f>
        <v/>
      </c>
      <c r="J44" t="str">
        <f ca="1">IFERROR(MATCH($B44&amp;"|"&amp;$B39*1&amp;"|"&amp;TEXT(J$7,"[hh]:mm"),_Tbdd[ID],0),"")</f>
        <v/>
      </c>
      <c r="K44" t="str">
        <f ca="1">IFERROR(MATCH($B44&amp;"|"&amp;$B39*1&amp;"|"&amp;TEXT(K$7,"[hh]:mm"),_Tbdd[ID],0),"")</f>
        <v/>
      </c>
      <c r="L44" t="str">
        <f ca="1">IFERROR(MATCH($B44&amp;"|"&amp;$B39*1&amp;"|"&amp;TEXT(L$7,"[hh]:mm"),_Tbdd[ID],0),"")</f>
        <v/>
      </c>
      <c r="M44" t="str">
        <f ca="1">IFERROR(MATCH($B44&amp;"|"&amp;$B39*1&amp;"|"&amp;TEXT(M$7,"[hh]:mm"),_Tbdd[ID],0),"")</f>
        <v/>
      </c>
      <c r="N44" t="str">
        <f ca="1">IFERROR(MATCH($B44&amp;"|"&amp;$B39*1&amp;"|"&amp;TEXT(N$7,"[hh]:mm"),_Tbdd[ID],0),"")</f>
        <v/>
      </c>
      <c r="O44" t="str">
        <f ca="1">IFERROR(MATCH($B44&amp;"|"&amp;$B39*1&amp;"|"&amp;TEXT(O$7,"[hh]:mm"),_Tbdd[ID],0),"")</f>
        <v/>
      </c>
      <c r="P44" t="str">
        <f ca="1">IFERROR(MATCH($B44&amp;"|"&amp;$B39*1&amp;"|"&amp;TEXT(P$7,"[hh]:mm"),_Tbdd[ID],0),"")</f>
        <v/>
      </c>
      <c r="Q44" t="str">
        <f ca="1">IFERROR(MATCH($B44&amp;"|"&amp;$B39*1&amp;"|"&amp;TEXT(Q$7,"[hh]:mm"),_Tbdd[ID],0),"")</f>
        <v/>
      </c>
      <c r="R44" t="str">
        <f ca="1">IFERROR(MATCH($B44&amp;"|"&amp;$B39*1&amp;"|"&amp;TEXT(R$7,"[hh]:mm"),_Tbdd[ID],0),"")</f>
        <v/>
      </c>
      <c r="S44" t="str">
        <f ca="1">IFERROR(MATCH($B44&amp;"|"&amp;$B39*1&amp;"|"&amp;TEXT(S$7,"[hh]:mm"),_Tbdd[ID],0),"")</f>
        <v/>
      </c>
      <c r="T44" t="str">
        <f ca="1">IFERROR(MATCH($B44&amp;"|"&amp;$B39*1&amp;"|"&amp;TEXT(T$7,"[hh]:mm"),_Tbdd[ID],0),"")</f>
        <v/>
      </c>
      <c r="U44" t="str">
        <f ca="1">IFERROR(MATCH($B44&amp;"|"&amp;$B39*1&amp;"|"&amp;TEXT(U$7,"[hh]:mm"),_Tbdd[ID],0),"")</f>
        <v/>
      </c>
      <c r="V44" t="str">
        <f ca="1">IFERROR(MATCH($B44&amp;"|"&amp;$B39*1&amp;"|"&amp;TEXT(V$7,"[hh]:mm"),_Tbdd[ID],0),"")</f>
        <v/>
      </c>
      <c r="W44" t="str">
        <f ca="1">IFERROR(MATCH($B44&amp;"|"&amp;$B39*1&amp;"|"&amp;TEXT(W$7,"[hh]:mm"),_Tbdd[ID],0),"")</f>
        <v/>
      </c>
      <c r="X44" t="str">
        <f ca="1">IFERROR(MATCH($B44&amp;"|"&amp;$B39*1&amp;"|"&amp;TEXT(X$7,"[hh]:mm"),_Tbdd[ID],0),"")</f>
        <v/>
      </c>
      <c r="Y44" t="str">
        <f ca="1">IFERROR(MATCH($B44&amp;"|"&amp;$B39*1&amp;"|"&amp;TEXT(Y$7,"[hh]:mm"),_Tbdd[ID],0),"")</f>
        <v/>
      </c>
      <c r="Z44" t="str">
        <f ca="1">IFERROR(MATCH($B44&amp;"|"&amp;$B39*1&amp;"|"&amp;TEXT(Z$7,"[hh]:mm"),_Tbdd[ID],0),"")</f>
        <v/>
      </c>
      <c r="AA44" t="str">
        <f ca="1">IFERROR(MATCH($B44&amp;"|"&amp;$B39*1&amp;"|"&amp;TEXT(AA$7,"[hh]:mm"),_Tbdd[ID],0),"")</f>
        <v/>
      </c>
      <c r="AB44" t="str">
        <f ca="1">IFERROR(MATCH($B44&amp;"|"&amp;$B39*1&amp;"|"&amp;TEXT(AB$7,"[hh]:mm"),_Tbdd[ID],0),"")</f>
        <v/>
      </c>
      <c r="AC44" t="str">
        <f ca="1">IFERROR(MATCH($B44&amp;"|"&amp;$B39*1&amp;"|"&amp;TEXT(AC$7,"[hh]:mm"),_Tbdd[ID],0),"")</f>
        <v/>
      </c>
      <c r="AD44" t="str">
        <f ca="1">IFERROR(MATCH($B44&amp;"|"&amp;$B39*1&amp;"|"&amp;TEXT(AD$7,"[hh]:mm"),_Tbdd[ID],0),"")</f>
        <v/>
      </c>
      <c r="AE44" t="str">
        <f ca="1">IFERROR(MATCH($B44&amp;"|"&amp;$B39*1&amp;"|"&amp;TEXT(AE$7,"[hh]:mm"),_Tbdd[ID],0),"")</f>
        <v/>
      </c>
      <c r="AF44" t="str">
        <f ca="1">IFERROR(MATCH($B44&amp;"|"&amp;$B39*1&amp;"|"&amp;TEXT(AF$7,"[hh]:mm"),_Tbdd[ID],0),"")</f>
        <v/>
      </c>
      <c r="AG44" t="str">
        <f ca="1">IFERROR(MATCH($B44&amp;"|"&amp;$B39*1&amp;"|"&amp;TEXT(AG$7,"[hh]:mm"),_Tbdd[ID],0),"")</f>
        <v/>
      </c>
      <c r="AH44" t="str">
        <f ca="1">IFERROR(MATCH($B44&amp;"|"&amp;$B39*1&amp;"|"&amp;TEXT(AH$7,"[hh]:mm"),_Tbdd[ID],0),"")</f>
        <v/>
      </c>
      <c r="AI44" t="str">
        <f ca="1">IFERROR(MATCH($B44&amp;"|"&amp;$B39*1&amp;"|"&amp;TEXT(AI$7,"[hh]:mm"),_Tbdd[ID],0),"")</f>
        <v/>
      </c>
      <c r="AJ44" t="str">
        <f ca="1">IFERROR(MATCH($B44&amp;"|"&amp;$B39*1&amp;"|"&amp;TEXT(AJ$7,"[hh]:mm"),_Tbdd[ID],0),"")</f>
        <v/>
      </c>
      <c r="AK44" t="str">
        <f ca="1">IFERROR(MATCH($B44&amp;"|"&amp;$B39*1&amp;"|"&amp;TEXT(AK$7,"[hh]:mm"),_Tbdd[ID],0),"")</f>
        <v/>
      </c>
      <c r="AL44" t="str">
        <f ca="1">IFERROR(MATCH($B44&amp;"|"&amp;$B39*1&amp;"|"&amp;TEXT(AL$7,"[hh]:mm"),_Tbdd[ID],0),"")</f>
        <v/>
      </c>
      <c r="AM44" t="str">
        <f ca="1">IFERROR(MATCH($B44&amp;"|"&amp;$B39*1&amp;"|"&amp;TEXT(AM$7,"[hh]:mm"),_Tbdd[ID],0),"")</f>
        <v/>
      </c>
      <c r="AN44" t="str">
        <f ca="1">IFERROR(MATCH($B44&amp;"|"&amp;$B39*1&amp;"|"&amp;"00:00",_Tbdd[ID],0),"")</f>
        <v/>
      </c>
    </row>
    <row r="45" spans="2:40" x14ac:dyDescent="0.3">
      <c r="B45" t="str">
        <f ca="1">'Semaine 2019-41'!B45</f>
        <v/>
      </c>
      <c r="C45" t="str">
        <f ca="1">IFERROR(MATCH($B45&amp;"|"&amp;$B39*1&amp;"|"&amp;TEXT(C$7,"[hh]:mm"),_Tbdd[ID],0),"")</f>
        <v/>
      </c>
      <c r="D45" t="str">
        <f ca="1">IFERROR(MATCH($B45&amp;"|"&amp;$B39*1&amp;"|"&amp;TEXT(D$7,"[hh]:mm"),_Tbdd[ID],0),"")</f>
        <v/>
      </c>
      <c r="E45" t="str">
        <f ca="1">IFERROR(MATCH($B45&amp;"|"&amp;$B39*1&amp;"|"&amp;TEXT(E$7,"[hh]:mm"),_Tbdd[ID],0),"")</f>
        <v/>
      </c>
      <c r="F45" t="str">
        <f ca="1">IFERROR(MATCH($B45&amp;"|"&amp;$B39*1&amp;"|"&amp;TEXT(F$7,"[hh]:mm"),_Tbdd[ID],0),"")</f>
        <v/>
      </c>
      <c r="G45" t="str">
        <f ca="1">IFERROR(MATCH($B45&amp;"|"&amp;$B39*1&amp;"|"&amp;TEXT(G$7,"[hh]:mm"),_Tbdd[ID],0),"")</f>
        <v/>
      </c>
      <c r="H45" t="str">
        <f ca="1">IFERROR(MATCH($B45&amp;"|"&amp;$B39*1&amp;"|"&amp;TEXT(H$7,"[hh]:mm"),_Tbdd[ID],0),"")</f>
        <v/>
      </c>
      <c r="I45" t="str">
        <f ca="1">IFERROR(MATCH($B45&amp;"|"&amp;$B39*1&amp;"|"&amp;TEXT(I$7,"[hh]:mm"),_Tbdd[ID],0),"")</f>
        <v/>
      </c>
      <c r="J45" t="str">
        <f ca="1">IFERROR(MATCH($B45&amp;"|"&amp;$B39*1&amp;"|"&amp;TEXT(J$7,"[hh]:mm"),_Tbdd[ID],0),"")</f>
        <v/>
      </c>
      <c r="K45" t="str">
        <f ca="1">IFERROR(MATCH($B45&amp;"|"&amp;$B39*1&amp;"|"&amp;TEXT(K$7,"[hh]:mm"),_Tbdd[ID],0),"")</f>
        <v/>
      </c>
      <c r="L45" t="str">
        <f ca="1">IFERROR(MATCH($B45&amp;"|"&amp;$B39*1&amp;"|"&amp;TEXT(L$7,"[hh]:mm"),_Tbdd[ID],0),"")</f>
        <v/>
      </c>
      <c r="M45" t="str">
        <f ca="1">IFERROR(MATCH($B45&amp;"|"&amp;$B39*1&amp;"|"&amp;TEXT(M$7,"[hh]:mm"),_Tbdd[ID],0),"")</f>
        <v/>
      </c>
      <c r="N45" t="str">
        <f ca="1">IFERROR(MATCH($B45&amp;"|"&amp;$B39*1&amp;"|"&amp;TEXT(N$7,"[hh]:mm"),_Tbdd[ID],0),"")</f>
        <v/>
      </c>
      <c r="O45" t="str">
        <f ca="1">IFERROR(MATCH($B45&amp;"|"&amp;$B39*1&amp;"|"&amp;TEXT(O$7,"[hh]:mm"),_Tbdd[ID],0),"")</f>
        <v/>
      </c>
      <c r="P45" t="str">
        <f ca="1">IFERROR(MATCH($B45&amp;"|"&amp;$B39*1&amp;"|"&amp;TEXT(P$7,"[hh]:mm"),_Tbdd[ID],0),"")</f>
        <v/>
      </c>
      <c r="Q45" t="str">
        <f ca="1">IFERROR(MATCH($B45&amp;"|"&amp;$B39*1&amp;"|"&amp;TEXT(Q$7,"[hh]:mm"),_Tbdd[ID],0),"")</f>
        <v/>
      </c>
      <c r="R45" t="str">
        <f ca="1">IFERROR(MATCH($B45&amp;"|"&amp;$B39*1&amp;"|"&amp;TEXT(R$7,"[hh]:mm"),_Tbdd[ID],0),"")</f>
        <v/>
      </c>
      <c r="S45" t="str">
        <f ca="1">IFERROR(MATCH($B45&amp;"|"&amp;$B39*1&amp;"|"&amp;TEXT(S$7,"[hh]:mm"),_Tbdd[ID],0),"")</f>
        <v/>
      </c>
      <c r="T45" t="str">
        <f ca="1">IFERROR(MATCH($B45&amp;"|"&amp;$B39*1&amp;"|"&amp;TEXT(T$7,"[hh]:mm"),_Tbdd[ID],0),"")</f>
        <v/>
      </c>
      <c r="U45" t="str">
        <f ca="1">IFERROR(MATCH($B45&amp;"|"&amp;$B39*1&amp;"|"&amp;TEXT(U$7,"[hh]:mm"),_Tbdd[ID],0),"")</f>
        <v/>
      </c>
      <c r="V45" t="str">
        <f ca="1">IFERROR(MATCH($B45&amp;"|"&amp;$B39*1&amp;"|"&amp;TEXT(V$7,"[hh]:mm"),_Tbdd[ID],0),"")</f>
        <v/>
      </c>
      <c r="W45" t="str">
        <f ca="1">IFERROR(MATCH($B45&amp;"|"&amp;$B39*1&amp;"|"&amp;TEXT(W$7,"[hh]:mm"),_Tbdd[ID],0),"")</f>
        <v/>
      </c>
      <c r="X45" t="str">
        <f ca="1">IFERROR(MATCH($B45&amp;"|"&amp;$B39*1&amp;"|"&amp;TEXT(X$7,"[hh]:mm"),_Tbdd[ID],0),"")</f>
        <v/>
      </c>
      <c r="Y45" t="str">
        <f ca="1">IFERROR(MATCH($B45&amp;"|"&amp;$B39*1&amp;"|"&amp;TEXT(Y$7,"[hh]:mm"),_Tbdd[ID],0),"")</f>
        <v/>
      </c>
      <c r="Z45" t="str">
        <f ca="1">IFERROR(MATCH($B45&amp;"|"&amp;$B39*1&amp;"|"&amp;TEXT(Z$7,"[hh]:mm"),_Tbdd[ID],0),"")</f>
        <v/>
      </c>
      <c r="AA45" t="str">
        <f ca="1">IFERROR(MATCH($B45&amp;"|"&amp;$B39*1&amp;"|"&amp;TEXT(AA$7,"[hh]:mm"),_Tbdd[ID],0),"")</f>
        <v/>
      </c>
      <c r="AB45" t="str">
        <f ca="1">IFERROR(MATCH($B45&amp;"|"&amp;$B39*1&amp;"|"&amp;TEXT(AB$7,"[hh]:mm"),_Tbdd[ID],0),"")</f>
        <v/>
      </c>
      <c r="AC45" t="str">
        <f ca="1">IFERROR(MATCH($B45&amp;"|"&amp;$B39*1&amp;"|"&amp;TEXT(AC$7,"[hh]:mm"),_Tbdd[ID],0),"")</f>
        <v/>
      </c>
      <c r="AD45" t="str">
        <f ca="1">IFERROR(MATCH($B45&amp;"|"&amp;$B39*1&amp;"|"&amp;TEXT(AD$7,"[hh]:mm"),_Tbdd[ID],0),"")</f>
        <v/>
      </c>
      <c r="AE45" t="str">
        <f ca="1">IFERROR(MATCH($B45&amp;"|"&amp;$B39*1&amp;"|"&amp;TEXT(AE$7,"[hh]:mm"),_Tbdd[ID],0),"")</f>
        <v/>
      </c>
      <c r="AF45" t="str">
        <f ca="1">IFERROR(MATCH($B45&amp;"|"&amp;$B39*1&amp;"|"&amp;TEXT(AF$7,"[hh]:mm"),_Tbdd[ID],0),"")</f>
        <v/>
      </c>
      <c r="AG45" t="str">
        <f ca="1">IFERROR(MATCH($B45&amp;"|"&amp;$B39*1&amp;"|"&amp;TEXT(AG$7,"[hh]:mm"),_Tbdd[ID],0),"")</f>
        <v/>
      </c>
      <c r="AH45" t="str">
        <f ca="1">IFERROR(MATCH($B45&amp;"|"&amp;$B39*1&amp;"|"&amp;TEXT(AH$7,"[hh]:mm"),_Tbdd[ID],0),"")</f>
        <v/>
      </c>
      <c r="AI45" t="str">
        <f ca="1">IFERROR(MATCH($B45&amp;"|"&amp;$B39*1&amp;"|"&amp;TEXT(AI$7,"[hh]:mm"),_Tbdd[ID],0),"")</f>
        <v/>
      </c>
      <c r="AJ45" t="str">
        <f ca="1">IFERROR(MATCH($B45&amp;"|"&amp;$B39*1&amp;"|"&amp;TEXT(AJ$7,"[hh]:mm"),_Tbdd[ID],0),"")</f>
        <v/>
      </c>
      <c r="AK45" t="str">
        <f ca="1">IFERROR(MATCH($B45&amp;"|"&amp;$B39*1&amp;"|"&amp;TEXT(AK$7,"[hh]:mm"),_Tbdd[ID],0),"")</f>
        <v/>
      </c>
      <c r="AL45" t="str">
        <f ca="1">IFERROR(MATCH($B45&amp;"|"&amp;$B39*1&amp;"|"&amp;TEXT(AL$7,"[hh]:mm"),_Tbdd[ID],0),"")</f>
        <v/>
      </c>
      <c r="AM45" t="str">
        <f ca="1">IFERROR(MATCH($B45&amp;"|"&amp;$B39*1&amp;"|"&amp;TEXT(AM$7,"[hh]:mm"),_Tbdd[ID],0),"")</f>
        <v/>
      </c>
      <c r="AN45" t="str">
        <f ca="1">IFERROR(MATCH($B45&amp;"|"&amp;$B39*1&amp;"|"&amp;"00:00",_Tbdd[ID],0),"")</f>
        <v/>
      </c>
    </row>
    <row r="47" spans="2:40" x14ac:dyDescent="0.3">
      <c r="B47" s="13">
        <f>'Semaine 2019-41'!B47</f>
        <v>43750</v>
      </c>
      <c r="C47" s="12">
        <f>'Semaine 2019-41'!C47</f>
        <v>0.29166666666666669</v>
      </c>
      <c r="D47" s="12">
        <f>'Semaine 2019-41'!D47</f>
        <v>0.3125</v>
      </c>
      <c r="E47" s="12">
        <f>'Semaine 2019-41'!E47</f>
        <v>0.33333333333333298</v>
      </c>
      <c r="F47" s="12">
        <f>'Semaine 2019-41'!F47</f>
        <v>0.35416666666666702</v>
      </c>
      <c r="G47" s="12">
        <f>'Semaine 2019-41'!G47</f>
        <v>0.375</v>
      </c>
      <c r="H47" s="12">
        <f>'Semaine 2019-41'!H47</f>
        <v>0.39583333333333398</v>
      </c>
      <c r="I47" s="12">
        <f>'Semaine 2019-41'!I47</f>
        <v>0.41666666666666702</v>
      </c>
      <c r="J47" s="12">
        <f>'Semaine 2019-41'!J47</f>
        <v>0.4375</v>
      </c>
      <c r="K47" s="12">
        <f>'Semaine 2019-41'!K47</f>
        <v>0.45833333333333398</v>
      </c>
      <c r="L47" s="12">
        <f>'Semaine 2019-41'!L47</f>
        <v>0.47916666666666702</v>
      </c>
      <c r="M47" s="12">
        <f>'Semaine 2019-41'!M47</f>
        <v>0.5</v>
      </c>
      <c r="N47" s="12">
        <f>'Semaine 2019-41'!N47</f>
        <v>0.52083333333333304</v>
      </c>
      <c r="O47" s="12">
        <f>'Semaine 2019-41'!O47</f>
        <v>0.54166666666666696</v>
      </c>
      <c r="P47" s="12">
        <f>'Semaine 2019-41'!P47</f>
        <v>0.5625</v>
      </c>
      <c r="Q47" s="12">
        <f>'Semaine 2019-41'!Q47</f>
        <v>0.58333333333333304</v>
      </c>
      <c r="R47" s="12">
        <f>'Semaine 2019-41'!R47</f>
        <v>0.60416666666666696</v>
      </c>
      <c r="S47" s="12">
        <f>'Semaine 2019-41'!S47</f>
        <v>0.625</v>
      </c>
      <c r="T47" s="12">
        <f>'Semaine 2019-41'!T47</f>
        <v>0.64583333333333304</v>
      </c>
      <c r="U47" s="12">
        <f>'Semaine 2019-41'!U47</f>
        <v>0.66666666666666696</v>
      </c>
      <c r="V47" s="12">
        <f>'Semaine 2019-41'!V47</f>
        <v>0.6875</v>
      </c>
      <c r="W47" s="12">
        <f>'Semaine 2019-41'!W47</f>
        <v>0.70833333333333304</v>
      </c>
      <c r="X47" s="12">
        <f>'Semaine 2019-41'!X47</f>
        <v>0.72916666666666696</v>
      </c>
      <c r="Y47" s="12">
        <f>'Semaine 2019-41'!Y47</f>
        <v>0.75</v>
      </c>
      <c r="Z47" s="12">
        <f>'Semaine 2019-41'!Z47</f>
        <v>0.77083333333333504</v>
      </c>
      <c r="AA47" s="12">
        <f>'Semaine 2019-41'!AA47</f>
        <v>0.79166666666666896</v>
      </c>
      <c r="AB47" s="12">
        <f>'Semaine 2019-41'!AB47</f>
        <v>0.812500000000003</v>
      </c>
      <c r="AC47" s="12">
        <f>'Semaine 2019-41'!AC47</f>
        <v>0.83333333333333703</v>
      </c>
      <c r="AD47" s="12">
        <f>'Semaine 2019-41'!AD47</f>
        <v>0.85416666666666996</v>
      </c>
      <c r="AE47" s="12">
        <f>'Semaine 2019-41'!AE47</f>
        <v>0.875000000000004</v>
      </c>
      <c r="AF47" s="12">
        <f>'Semaine 2019-41'!AF47</f>
        <v>0.89583333333333803</v>
      </c>
      <c r="AG47" s="12">
        <f>'Semaine 2019-41'!AG47</f>
        <v>0.91666666666667196</v>
      </c>
      <c r="AH47" s="12">
        <f>'Semaine 2019-41'!AH47</f>
        <v>0.937500000000006</v>
      </c>
      <c r="AI47" s="12">
        <f>'Semaine 2019-41'!AI47</f>
        <v>0.95833333333334003</v>
      </c>
      <c r="AJ47" s="12">
        <f>'Semaine 2019-41'!AJ47</f>
        <v>0.97916666666667396</v>
      </c>
      <c r="AK47" s="12">
        <f>'Semaine 2019-41'!AK47</f>
        <v>1.00000000000001</v>
      </c>
      <c r="AL47" s="12">
        <f>'Semaine 2019-41'!AL47</f>
        <v>1.0208333333333499</v>
      </c>
      <c r="AM47" s="12">
        <f>'Semaine 2019-41'!AM47</f>
        <v>1.0416666666666801</v>
      </c>
      <c r="AN47" s="12" t="str">
        <f>'Semaine 2019-41'!AN47</f>
        <v>Absence</v>
      </c>
    </row>
    <row r="48" spans="2:40" x14ac:dyDescent="0.3">
      <c r="B48" t="str">
        <f ca="1">'Semaine 2019-41'!B48</f>
        <v>Natsuko</v>
      </c>
      <c r="C48" t="str">
        <f ca="1">IFERROR(MATCH($B48&amp;"|"&amp;$B47*1&amp;"|"&amp;TEXT(C$7,"[hh]:mm"),_Tbdd[ID],0),"")</f>
        <v/>
      </c>
      <c r="D48" t="str">
        <f ca="1">IFERROR(MATCH($B48&amp;"|"&amp;$B47*1&amp;"|"&amp;TEXT(D$7,"[hh]:mm"),_Tbdd[ID],0),"")</f>
        <v/>
      </c>
      <c r="E48" t="str">
        <f ca="1">IFERROR(MATCH($B48&amp;"|"&amp;$B47*1&amp;"|"&amp;TEXT(E$7,"[hh]:mm"),_Tbdd[ID],0),"")</f>
        <v/>
      </c>
      <c r="F48" t="str">
        <f ca="1">IFERROR(MATCH($B48&amp;"|"&amp;$B47*1&amp;"|"&amp;TEXT(F$7,"[hh]:mm"),_Tbdd[ID],0),"")</f>
        <v/>
      </c>
      <c r="G48" t="str">
        <f ca="1">IFERROR(MATCH($B48&amp;"|"&amp;$B47*1&amp;"|"&amp;TEXT(G$7,"[hh]:mm"),_Tbdd[ID],0),"")</f>
        <v/>
      </c>
      <c r="H48" t="str">
        <f ca="1">IFERROR(MATCH($B48&amp;"|"&amp;$B47*1&amp;"|"&amp;TEXT(H$7,"[hh]:mm"),_Tbdd[ID],0),"")</f>
        <v/>
      </c>
      <c r="I48" t="str">
        <f ca="1">IFERROR(MATCH($B48&amp;"|"&amp;$B47*1&amp;"|"&amp;TEXT(I$7,"[hh]:mm"),_Tbdd[ID],0),"")</f>
        <v/>
      </c>
      <c r="J48" t="str">
        <f ca="1">IFERROR(MATCH($B48&amp;"|"&amp;$B47*1&amp;"|"&amp;TEXT(J$7,"[hh]:mm"),_Tbdd[ID],0),"")</f>
        <v/>
      </c>
      <c r="K48" t="str">
        <f ca="1">IFERROR(MATCH($B48&amp;"|"&amp;$B47*1&amp;"|"&amp;TEXT(K$7,"[hh]:mm"),_Tbdd[ID],0),"")</f>
        <v/>
      </c>
      <c r="L48" t="str">
        <f ca="1">IFERROR(MATCH($B48&amp;"|"&amp;$B47*1&amp;"|"&amp;TEXT(L$7,"[hh]:mm"),_Tbdd[ID],0),"")</f>
        <v/>
      </c>
      <c r="M48" t="str">
        <f ca="1">IFERROR(MATCH($B48&amp;"|"&amp;$B47*1&amp;"|"&amp;TEXT(M$7,"[hh]:mm"),_Tbdd[ID],0),"")</f>
        <v/>
      </c>
      <c r="N48" t="str">
        <f ca="1">IFERROR(MATCH($B48&amp;"|"&amp;$B47*1&amp;"|"&amp;TEXT(N$7,"[hh]:mm"),_Tbdd[ID],0),"")</f>
        <v/>
      </c>
      <c r="O48" t="str">
        <f ca="1">IFERROR(MATCH($B48&amp;"|"&amp;$B47*1&amp;"|"&amp;TEXT(O$7,"[hh]:mm"),_Tbdd[ID],0),"")</f>
        <v/>
      </c>
      <c r="P48" t="str">
        <f ca="1">IFERROR(MATCH($B48&amp;"|"&amp;$B47*1&amp;"|"&amp;TEXT(P$7,"[hh]:mm"),_Tbdd[ID],0),"")</f>
        <v/>
      </c>
      <c r="Q48" t="str">
        <f ca="1">IFERROR(MATCH($B48&amp;"|"&amp;$B47*1&amp;"|"&amp;TEXT(Q$7,"[hh]:mm"),_Tbdd[ID],0),"")</f>
        <v/>
      </c>
      <c r="R48" t="str">
        <f ca="1">IFERROR(MATCH($B48&amp;"|"&amp;$B47*1&amp;"|"&amp;TEXT(R$7,"[hh]:mm"),_Tbdd[ID],0),"")</f>
        <v/>
      </c>
      <c r="S48" t="str">
        <f ca="1">IFERROR(MATCH($B48&amp;"|"&amp;$B47*1&amp;"|"&amp;TEXT(S$7,"[hh]:mm"),_Tbdd[ID],0),"")</f>
        <v/>
      </c>
      <c r="T48" t="str">
        <f ca="1">IFERROR(MATCH($B48&amp;"|"&amp;$B47*1&amp;"|"&amp;TEXT(T$7,"[hh]:mm"),_Tbdd[ID],0),"")</f>
        <v/>
      </c>
      <c r="U48" t="str">
        <f ca="1">IFERROR(MATCH($B48&amp;"|"&amp;$B47*1&amp;"|"&amp;TEXT(U$7,"[hh]:mm"),_Tbdd[ID],0),"")</f>
        <v/>
      </c>
      <c r="V48" t="str">
        <f ca="1">IFERROR(MATCH($B48&amp;"|"&amp;$B47*1&amp;"|"&amp;TEXT(V$7,"[hh]:mm"),_Tbdd[ID],0),"")</f>
        <v/>
      </c>
      <c r="W48" t="str">
        <f ca="1">IFERROR(MATCH($B48&amp;"|"&amp;$B47*1&amp;"|"&amp;TEXT(W$7,"[hh]:mm"),_Tbdd[ID],0),"")</f>
        <v/>
      </c>
      <c r="X48" t="str">
        <f ca="1">IFERROR(MATCH($B48&amp;"|"&amp;$B47*1&amp;"|"&amp;TEXT(X$7,"[hh]:mm"),_Tbdd[ID],0),"")</f>
        <v/>
      </c>
      <c r="Y48" t="str">
        <f ca="1">IFERROR(MATCH($B48&amp;"|"&amp;$B47*1&amp;"|"&amp;TEXT(Y$7,"[hh]:mm"),_Tbdd[ID],0),"")</f>
        <v/>
      </c>
      <c r="Z48" t="str">
        <f ca="1">IFERROR(MATCH($B48&amp;"|"&amp;$B47*1&amp;"|"&amp;TEXT(Z$7,"[hh]:mm"),_Tbdd[ID],0),"")</f>
        <v/>
      </c>
      <c r="AA48" t="str">
        <f ca="1">IFERROR(MATCH($B48&amp;"|"&amp;$B47*1&amp;"|"&amp;TEXT(AA$7,"[hh]:mm"),_Tbdd[ID],0),"")</f>
        <v/>
      </c>
      <c r="AB48" t="str">
        <f ca="1">IFERROR(MATCH($B48&amp;"|"&amp;$B47*1&amp;"|"&amp;TEXT(AB$7,"[hh]:mm"),_Tbdd[ID],0),"")</f>
        <v/>
      </c>
      <c r="AC48" t="str">
        <f ca="1">IFERROR(MATCH($B48&amp;"|"&amp;$B47*1&amp;"|"&amp;TEXT(AC$7,"[hh]:mm"),_Tbdd[ID],0),"")</f>
        <v/>
      </c>
      <c r="AD48" t="str">
        <f ca="1">IFERROR(MATCH($B48&amp;"|"&amp;$B47*1&amp;"|"&amp;TEXT(AD$7,"[hh]:mm"),_Tbdd[ID],0),"")</f>
        <v/>
      </c>
      <c r="AE48" t="str">
        <f ca="1">IFERROR(MATCH($B48&amp;"|"&amp;$B47*1&amp;"|"&amp;TEXT(AE$7,"[hh]:mm"),_Tbdd[ID],0),"")</f>
        <v/>
      </c>
      <c r="AF48" t="str">
        <f ca="1">IFERROR(MATCH($B48&amp;"|"&amp;$B47*1&amp;"|"&amp;TEXT(AF$7,"[hh]:mm"),_Tbdd[ID],0),"")</f>
        <v/>
      </c>
      <c r="AG48" t="str">
        <f ca="1">IFERROR(MATCH($B48&amp;"|"&amp;$B47*1&amp;"|"&amp;TEXT(AG$7,"[hh]:mm"),_Tbdd[ID],0),"")</f>
        <v/>
      </c>
      <c r="AH48" t="str">
        <f ca="1">IFERROR(MATCH($B48&amp;"|"&amp;$B47*1&amp;"|"&amp;TEXT(AH$7,"[hh]:mm"),_Tbdd[ID],0),"")</f>
        <v/>
      </c>
      <c r="AI48" t="str">
        <f ca="1">IFERROR(MATCH($B48&amp;"|"&amp;$B47*1&amp;"|"&amp;TEXT(AI$7,"[hh]:mm"),_Tbdd[ID],0),"")</f>
        <v/>
      </c>
      <c r="AJ48" t="str">
        <f ca="1">IFERROR(MATCH($B48&amp;"|"&amp;$B47*1&amp;"|"&amp;TEXT(AJ$7,"[hh]:mm"),_Tbdd[ID],0),"")</f>
        <v/>
      </c>
      <c r="AK48" t="str">
        <f ca="1">IFERROR(MATCH($B48&amp;"|"&amp;$B47*1&amp;"|"&amp;TEXT(AK$7,"[hh]:mm"),_Tbdd[ID],0),"")</f>
        <v/>
      </c>
      <c r="AL48" t="str">
        <f ca="1">IFERROR(MATCH($B48&amp;"|"&amp;$B47*1&amp;"|"&amp;TEXT(AL$7,"[hh]:mm"),_Tbdd[ID],0),"")</f>
        <v/>
      </c>
      <c r="AM48" t="str">
        <f ca="1">IFERROR(MATCH($B48&amp;"|"&amp;$B47*1&amp;"|"&amp;TEXT(AM$7,"[hh]:mm"),_Tbdd[ID],0),"")</f>
        <v/>
      </c>
      <c r="AN48" t="str">
        <f ca="1">IFERROR(MATCH($B48&amp;"|"&amp;$B47*1&amp;"|"&amp;"00:00",_Tbdd[ID],0),"")</f>
        <v/>
      </c>
    </row>
    <row r="49" spans="2:40" x14ac:dyDescent="0.3">
      <c r="B49" t="str">
        <f ca="1">'Semaine 2019-41'!B49</f>
        <v>Izumi</v>
      </c>
      <c r="C49" t="str">
        <f ca="1">IFERROR(MATCH($B49&amp;"|"&amp;$B47*1&amp;"|"&amp;TEXT(C$7,"[hh]:mm"),_Tbdd[ID],0),"")</f>
        <v/>
      </c>
      <c r="D49" t="str">
        <f ca="1">IFERROR(MATCH($B49&amp;"|"&amp;$B47*1&amp;"|"&amp;TEXT(D$7,"[hh]:mm"),_Tbdd[ID],0),"")</f>
        <v/>
      </c>
      <c r="E49" t="str">
        <f ca="1">IFERROR(MATCH($B49&amp;"|"&amp;$B47*1&amp;"|"&amp;TEXT(E$7,"[hh]:mm"),_Tbdd[ID],0),"")</f>
        <v/>
      </c>
      <c r="F49" t="str">
        <f ca="1">IFERROR(MATCH($B49&amp;"|"&amp;$B47*1&amp;"|"&amp;TEXT(F$7,"[hh]:mm"),_Tbdd[ID],0),"")</f>
        <v/>
      </c>
      <c r="G49" t="str">
        <f ca="1">IFERROR(MATCH($B49&amp;"|"&amp;$B47*1&amp;"|"&amp;TEXT(G$7,"[hh]:mm"),_Tbdd[ID],0),"")</f>
        <v/>
      </c>
      <c r="H49" t="str">
        <f ca="1">IFERROR(MATCH($B49&amp;"|"&amp;$B47*1&amp;"|"&amp;TEXT(H$7,"[hh]:mm"),_Tbdd[ID],0),"")</f>
        <v/>
      </c>
      <c r="I49" t="str">
        <f ca="1">IFERROR(MATCH($B49&amp;"|"&amp;$B47*1&amp;"|"&amp;TEXT(I$7,"[hh]:mm"),_Tbdd[ID],0),"")</f>
        <v/>
      </c>
      <c r="J49" t="str">
        <f ca="1">IFERROR(MATCH($B49&amp;"|"&amp;$B47*1&amp;"|"&amp;TEXT(J$7,"[hh]:mm"),_Tbdd[ID],0),"")</f>
        <v/>
      </c>
      <c r="K49" t="str">
        <f ca="1">IFERROR(MATCH($B49&amp;"|"&amp;$B47*1&amp;"|"&amp;TEXT(K$7,"[hh]:mm"),_Tbdd[ID],0),"")</f>
        <v/>
      </c>
      <c r="L49" t="str">
        <f ca="1">IFERROR(MATCH($B49&amp;"|"&amp;$B47*1&amp;"|"&amp;TEXT(L$7,"[hh]:mm"),_Tbdd[ID],0),"")</f>
        <v/>
      </c>
      <c r="M49" t="str">
        <f ca="1">IFERROR(MATCH($B49&amp;"|"&amp;$B47*1&amp;"|"&amp;TEXT(M$7,"[hh]:mm"),_Tbdd[ID],0),"")</f>
        <v/>
      </c>
      <c r="N49" t="str">
        <f ca="1">IFERROR(MATCH($B49&amp;"|"&amp;$B47*1&amp;"|"&amp;TEXT(N$7,"[hh]:mm"),_Tbdd[ID],0),"")</f>
        <v/>
      </c>
      <c r="O49" t="str">
        <f ca="1">IFERROR(MATCH($B49&amp;"|"&amp;$B47*1&amp;"|"&amp;TEXT(O$7,"[hh]:mm"),_Tbdd[ID],0),"")</f>
        <v/>
      </c>
      <c r="P49" t="str">
        <f ca="1">IFERROR(MATCH($B49&amp;"|"&amp;$B47*1&amp;"|"&amp;TEXT(P$7,"[hh]:mm"),_Tbdd[ID],0),"")</f>
        <v/>
      </c>
      <c r="Q49" t="str">
        <f ca="1">IFERROR(MATCH($B49&amp;"|"&amp;$B47*1&amp;"|"&amp;TEXT(Q$7,"[hh]:mm"),_Tbdd[ID],0),"")</f>
        <v/>
      </c>
      <c r="R49" t="str">
        <f ca="1">IFERROR(MATCH($B49&amp;"|"&amp;$B47*1&amp;"|"&amp;TEXT(R$7,"[hh]:mm"),_Tbdd[ID],0),"")</f>
        <v/>
      </c>
      <c r="S49" t="str">
        <f ca="1">IFERROR(MATCH($B49&amp;"|"&amp;$B47*1&amp;"|"&amp;TEXT(S$7,"[hh]:mm"),_Tbdd[ID],0),"")</f>
        <v/>
      </c>
      <c r="T49" t="str">
        <f ca="1">IFERROR(MATCH($B49&amp;"|"&amp;$B47*1&amp;"|"&amp;TEXT(T$7,"[hh]:mm"),_Tbdd[ID],0),"")</f>
        <v/>
      </c>
      <c r="U49" t="str">
        <f ca="1">IFERROR(MATCH($B49&amp;"|"&amp;$B47*1&amp;"|"&amp;TEXT(U$7,"[hh]:mm"),_Tbdd[ID],0),"")</f>
        <v/>
      </c>
      <c r="V49" t="str">
        <f ca="1">IFERROR(MATCH($B49&amp;"|"&amp;$B47*1&amp;"|"&amp;TEXT(V$7,"[hh]:mm"),_Tbdd[ID],0),"")</f>
        <v/>
      </c>
      <c r="W49" t="str">
        <f ca="1">IFERROR(MATCH($B49&amp;"|"&amp;$B47*1&amp;"|"&amp;TEXT(W$7,"[hh]:mm"),_Tbdd[ID],0),"")</f>
        <v/>
      </c>
      <c r="X49" t="str">
        <f ca="1">IFERROR(MATCH($B49&amp;"|"&amp;$B47*1&amp;"|"&amp;TEXT(X$7,"[hh]:mm"),_Tbdd[ID],0),"")</f>
        <v/>
      </c>
      <c r="Y49" t="str">
        <f ca="1">IFERROR(MATCH($B49&amp;"|"&amp;$B47*1&amp;"|"&amp;TEXT(Y$7,"[hh]:mm"),_Tbdd[ID],0),"")</f>
        <v/>
      </c>
      <c r="Z49" t="str">
        <f ca="1">IFERROR(MATCH($B49&amp;"|"&amp;$B47*1&amp;"|"&amp;TEXT(Z$7,"[hh]:mm"),_Tbdd[ID],0),"")</f>
        <v/>
      </c>
      <c r="AA49" t="str">
        <f ca="1">IFERROR(MATCH($B49&amp;"|"&amp;$B47*1&amp;"|"&amp;TEXT(AA$7,"[hh]:mm"),_Tbdd[ID],0),"")</f>
        <v/>
      </c>
      <c r="AB49" t="str">
        <f ca="1">IFERROR(MATCH($B49&amp;"|"&amp;$B47*1&amp;"|"&amp;TEXT(AB$7,"[hh]:mm"),_Tbdd[ID],0),"")</f>
        <v/>
      </c>
      <c r="AC49" t="str">
        <f ca="1">IFERROR(MATCH($B49&amp;"|"&amp;$B47*1&amp;"|"&amp;TEXT(AC$7,"[hh]:mm"),_Tbdd[ID],0),"")</f>
        <v/>
      </c>
      <c r="AD49" t="str">
        <f ca="1">IFERROR(MATCH($B49&amp;"|"&amp;$B47*1&amp;"|"&amp;TEXT(AD$7,"[hh]:mm"),_Tbdd[ID],0),"")</f>
        <v/>
      </c>
      <c r="AE49" t="str">
        <f ca="1">IFERROR(MATCH($B49&amp;"|"&amp;$B47*1&amp;"|"&amp;TEXT(AE$7,"[hh]:mm"),_Tbdd[ID],0),"")</f>
        <v/>
      </c>
      <c r="AF49" t="str">
        <f ca="1">IFERROR(MATCH($B49&amp;"|"&amp;$B47*1&amp;"|"&amp;TEXT(AF$7,"[hh]:mm"),_Tbdd[ID],0),"")</f>
        <v/>
      </c>
      <c r="AG49" t="str">
        <f ca="1">IFERROR(MATCH($B49&amp;"|"&amp;$B47*1&amp;"|"&amp;TEXT(AG$7,"[hh]:mm"),_Tbdd[ID],0),"")</f>
        <v/>
      </c>
      <c r="AH49" t="str">
        <f ca="1">IFERROR(MATCH($B49&amp;"|"&amp;$B47*1&amp;"|"&amp;TEXT(AH$7,"[hh]:mm"),_Tbdd[ID],0),"")</f>
        <v/>
      </c>
      <c r="AI49" t="str">
        <f ca="1">IFERROR(MATCH($B49&amp;"|"&amp;$B47*1&amp;"|"&amp;TEXT(AI$7,"[hh]:mm"),_Tbdd[ID],0),"")</f>
        <v/>
      </c>
      <c r="AJ49" t="str">
        <f ca="1">IFERROR(MATCH($B49&amp;"|"&amp;$B47*1&amp;"|"&amp;TEXT(AJ$7,"[hh]:mm"),_Tbdd[ID],0),"")</f>
        <v/>
      </c>
      <c r="AK49" t="str">
        <f ca="1">IFERROR(MATCH($B49&amp;"|"&amp;$B47*1&amp;"|"&amp;TEXT(AK$7,"[hh]:mm"),_Tbdd[ID],0),"")</f>
        <v/>
      </c>
      <c r="AL49" t="str">
        <f ca="1">IFERROR(MATCH($B49&amp;"|"&amp;$B47*1&amp;"|"&amp;TEXT(AL$7,"[hh]:mm"),_Tbdd[ID],0),"")</f>
        <v/>
      </c>
      <c r="AM49" t="str">
        <f ca="1">IFERROR(MATCH($B49&amp;"|"&amp;$B47*1&amp;"|"&amp;TEXT(AM$7,"[hh]:mm"),_Tbdd[ID],0),"")</f>
        <v/>
      </c>
      <c r="AN49" t="str">
        <f ca="1">IFERROR(MATCH($B49&amp;"|"&amp;$B47*1&amp;"|"&amp;"00:00",_Tbdd[ID],0),"")</f>
        <v/>
      </c>
    </row>
    <row r="50" spans="2:40" x14ac:dyDescent="0.3">
      <c r="B50" t="str">
        <f ca="1">'Semaine 2019-41'!B50</f>
        <v>Naho</v>
      </c>
      <c r="C50" t="str">
        <f ca="1">IFERROR(MATCH($B50&amp;"|"&amp;$B47*1&amp;"|"&amp;TEXT(C$7,"[hh]:mm"),_Tbdd[ID],0),"")</f>
        <v/>
      </c>
      <c r="D50" t="str">
        <f ca="1">IFERROR(MATCH($B50&amp;"|"&amp;$B47*1&amp;"|"&amp;TEXT(D$7,"[hh]:mm"),_Tbdd[ID],0),"")</f>
        <v/>
      </c>
      <c r="E50" t="str">
        <f ca="1">IFERROR(MATCH($B50&amp;"|"&amp;$B47*1&amp;"|"&amp;TEXT(E$7,"[hh]:mm"),_Tbdd[ID],0),"")</f>
        <v/>
      </c>
      <c r="F50" t="str">
        <f ca="1">IFERROR(MATCH($B50&amp;"|"&amp;$B47*1&amp;"|"&amp;TEXT(F$7,"[hh]:mm"),_Tbdd[ID],0),"")</f>
        <v/>
      </c>
      <c r="G50" t="str">
        <f ca="1">IFERROR(MATCH($B50&amp;"|"&amp;$B47*1&amp;"|"&amp;TEXT(G$7,"[hh]:mm"),_Tbdd[ID],0),"")</f>
        <v/>
      </c>
      <c r="H50" t="str">
        <f ca="1">IFERROR(MATCH($B50&amp;"|"&amp;$B47*1&amp;"|"&amp;TEXT(H$7,"[hh]:mm"),_Tbdd[ID],0),"")</f>
        <v/>
      </c>
      <c r="I50" t="str">
        <f ca="1">IFERROR(MATCH($B50&amp;"|"&amp;$B47*1&amp;"|"&amp;TEXT(I$7,"[hh]:mm"),_Tbdd[ID],0),"")</f>
        <v/>
      </c>
      <c r="J50" t="str">
        <f ca="1">IFERROR(MATCH($B50&amp;"|"&amp;$B47*1&amp;"|"&amp;TEXT(J$7,"[hh]:mm"),_Tbdd[ID],0),"")</f>
        <v/>
      </c>
      <c r="K50" t="str">
        <f ca="1">IFERROR(MATCH($B50&amp;"|"&amp;$B47*1&amp;"|"&amp;TEXT(K$7,"[hh]:mm"),_Tbdd[ID],0),"")</f>
        <v/>
      </c>
      <c r="L50" t="str">
        <f ca="1">IFERROR(MATCH($B50&amp;"|"&amp;$B47*1&amp;"|"&amp;TEXT(L$7,"[hh]:mm"),_Tbdd[ID],0),"")</f>
        <v/>
      </c>
      <c r="M50" t="str">
        <f ca="1">IFERROR(MATCH($B50&amp;"|"&amp;$B47*1&amp;"|"&amp;TEXT(M$7,"[hh]:mm"),_Tbdd[ID],0),"")</f>
        <v/>
      </c>
      <c r="N50" t="str">
        <f ca="1">IFERROR(MATCH($B50&amp;"|"&amp;$B47*1&amp;"|"&amp;TEXT(N$7,"[hh]:mm"),_Tbdd[ID],0),"")</f>
        <v/>
      </c>
      <c r="O50" t="str">
        <f ca="1">IFERROR(MATCH($B50&amp;"|"&amp;$B47*1&amp;"|"&amp;TEXT(O$7,"[hh]:mm"),_Tbdd[ID],0),"")</f>
        <v/>
      </c>
      <c r="P50" t="str">
        <f ca="1">IFERROR(MATCH($B50&amp;"|"&amp;$B47*1&amp;"|"&amp;TEXT(P$7,"[hh]:mm"),_Tbdd[ID],0),"")</f>
        <v/>
      </c>
      <c r="Q50" t="str">
        <f ca="1">IFERROR(MATCH($B50&amp;"|"&amp;$B47*1&amp;"|"&amp;TEXT(Q$7,"[hh]:mm"),_Tbdd[ID],0),"")</f>
        <v/>
      </c>
      <c r="R50" t="str">
        <f ca="1">IFERROR(MATCH($B50&amp;"|"&amp;$B47*1&amp;"|"&amp;TEXT(R$7,"[hh]:mm"),_Tbdd[ID],0),"")</f>
        <v/>
      </c>
      <c r="S50" t="str">
        <f ca="1">IFERROR(MATCH($B50&amp;"|"&amp;$B47*1&amp;"|"&amp;TEXT(S$7,"[hh]:mm"),_Tbdd[ID],0),"")</f>
        <v/>
      </c>
      <c r="T50" t="str">
        <f ca="1">IFERROR(MATCH($B50&amp;"|"&amp;$B47*1&amp;"|"&amp;TEXT(T$7,"[hh]:mm"),_Tbdd[ID],0),"")</f>
        <v/>
      </c>
      <c r="U50" t="str">
        <f ca="1">IFERROR(MATCH($B50&amp;"|"&amp;$B47*1&amp;"|"&amp;TEXT(U$7,"[hh]:mm"),_Tbdd[ID],0),"")</f>
        <v/>
      </c>
      <c r="V50" t="str">
        <f ca="1">IFERROR(MATCH($B50&amp;"|"&amp;$B47*1&amp;"|"&amp;TEXT(V$7,"[hh]:mm"),_Tbdd[ID],0),"")</f>
        <v/>
      </c>
      <c r="W50" t="str">
        <f ca="1">IFERROR(MATCH($B50&amp;"|"&amp;$B47*1&amp;"|"&amp;TEXT(W$7,"[hh]:mm"),_Tbdd[ID],0),"")</f>
        <v/>
      </c>
      <c r="X50" t="str">
        <f ca="1">IFERROR(MATCH($B50&amp;"|"&amp;$B47*1&amp;"|"&amp;TEXT(X$7,"[hh]:mm"),_Tbdd[ID],0),"")</f>
        <v/>
      </c>
      <c r="Y50" t="str">
        <f ca="1">IFERROR(MATCH($B50&amp;"|"&amp;$B47*1&amp;"|"&amp;TEXT(Y$7,"[hh]:mm"),_Tbdd[ID],0),"")</f>
        <v/>
      </c>
      <c r="Z50" t="str">
        <f ca="1">IFERROR(MATCH($B50&amp;"|"&amp;$B47*1&amp;"|"&amp;TEXT(Z$7,"[hh]:mm"),_Tbdd[ID],0),"")</f>
        <v/>
      </c>
      <c r="AA50" t="str">
        <f ca="1">IFERROR(MATCH($B50&amp;"|"&amp;$B47*1&amp;"|"&amp;TEXT(AA$7,"[hh]:mm"),_Tbdd[ID],0),"")</f>
        <v/>
      </c>
      <c r="AB50" t="str">
        <f ca="1">IFERROR(MATCH($B50&amp;"|"&amp;$B47*1&amp;"|"&amp;TEXT(AB$7,"[hh]:mm"),_Tbdd[ID],0),"")</f>
        <v/>
      </c>
      <c r="AC50" t="str">
        <f ca="1">IFERROR(MATCH($B50&amp;"|"&amp;$B47*1&amp;"|"&amp;TEXT(AC$7,"[hh]:mm"),_Tbdd[ID],0),"")</f>
        <v/>
      </c>
      <c r="AD50" t="str">
        <f ca="1">IFERROR(MATCH($B50&amp;"|"&amp;$B47*1&amp;"|"&amp;TEXT(AD$7,"[hh]:mm"),_Tbdd[ID],0),"")</f>
        <v/>
      </c>
      <c r="AE50" t="str">
        <f ca="1">IFERROR(MATCH($B50&amp;"|"&amp;$B47*1&amp;"|"&amp;TEXT(AE$7,"[hh]:mm"),_Tbdd[ID],0),"")</f>
        <v/>
      </c>
      <c r="AF50" t="str">
        <f ca="1">IFERROR(MATCH($B50&amp;"|"&amp;$B47*1&amp;"|"&amp;TEXT(AF$7,"[hh]:mm"),_Tbdd[ID],0),"")</f>
        <v/>
      </c>
      <c r="AG50" t="str">
        <f ca="1">IFERROR(MATCH($B50&amp;"|"&amp;$B47*1&amp;"|"&amp;TEXT(AG$7,"[hh]:mm"),_Tbdd[ID],0),"")</f>
        <v/>
      </c>
      <c r="AH50" t="str">
        <f ca="1">IFERROR(MATCH($B50&amp;"|"&amp;$B47*1&amp;"|"&amp;TEXT(AH$7,"[hh]:mm"),_Tbdd[ID],0),"")</f>
        <v/>
      </c>
      <c r="AI50" t="str">
        <f ca="1">IFERROR(MATCH($B50&amp;"|"&amp;$B47*1&amp;"|"&amp;TEXT(AI$7,"[hh]:mm"),_Tbdd[ID],0),"")</f>
        <v/>
      </c>
      <c r="AJ50" t="str">
        <f ca="1">IFERROR(MATCH($B50&amp;"|"&amp;$B47*1&amp;"|"&amp;TEXT(AJ$7,"[hh]:mm"),_Tbdd[ID],0),"")</f>
        <v/>
      </c>
      <c r="AK50" t="str">
        <f ca="1">IFERROR(MATCH($B50&amp;"|"&amp;$B47*1&amp;"|"&amp;TEXT(AK$7,"[hh]:mm"),_Tbdd[ID],0),"")</f>
        <v/>
      </c>
      <c r="AL50" t="str">
        <f ca="1">IFERROR(MATCH($B50&amp;"|"&amp;$B47*1&amp;"|"&amp;TEXT(AL$7,"[hh]:mm"),_Tbdd[ID],0),"")</f>
        <v/>
      </c>
      <c r="AM50" t="str">
        <f ca="1">IFERROR(MATCH($B50&amp;"|"&amp;$B47*1&amp;"|"&amp;TEXT(AM$7,"[hh]:mm"),_Tbdd[ID],0),"")</f>
        <v/>
      </c>
      <c r="AN50" t="str">
        <f ca="1">IFERROR(MATCH($B50&amp;"|"&amp;$B47*1&amp;"|"&amp;"00:00",_Tbdd[ID],0),"")</f>
        <v/>
      </c>
    </row>
    <row r="51" spans="2:40" x14ac:dyDescent="0.3">
      <c r="B51" t="str">
        <f ca="1">'Semaine 2019-41'!B51</f>
        <v/>
      </c>
      <c r="C51" t="str">
        <f ca="1">IFERROR(MATCH($B51&amp;"|"&amp;$B47*1&amp;"|"&amp;TEXT(C$7,"[hh]:mm"),_Tbdd[ID],0),"")</f>
        <v/>
      </c>
      <c r="D51" t="str">
        <f ca="1">IFERROR(MATCH($B51&amp;"|"&amp;$B47*1&amp;"|"&amp;TEXT(D$7,"[hh]:mm"),_Tbdd[ID],0),"")</f>
        <v/>
      </c>
      <c r="E51" t="str">
        <f ca="1">IFERROR(MATCH($B51&amp;"|"&amp;$B47*1&amp;"|"&amp;TEXT(E$7,"[hh]:mm"),_Tbdd[ID],0),"")</f>
        <v/>
      </c>
      <c r="F51" t="str">
        <f ca="1">IFERROR(MATCH($B51&amp;"|"&amp;$B47*1&amp;"|"&amp;TEXT(F$7,"[hh]:mm"),_Tbdd[ID],0),"")</f>
        <v/>
      </c>
      <c r="G51" t="str">
        <f ca="1">IFERROR(MATCH($B51&amp;"|"&amp;$B47*1&amp;"|"&amp;TEXT(G$7,"[hh]:mm"),_Tbdd[ID],0),"")</f>
        <v/>
      </c>
      <c r="H51" t="str">
        <f ca="1">IFERROR(MATCH($B51&amp;"|"&amp;$B47*1&amp;"|"&amp;TEXT(H$7,"[hh]:mm"),_Tbdd[ID],0),"")</f>
        <v/>
      </c>
      <c r="I51" t="str">
        <f ca="1">IFERROR(MATCH($B51&amp;"|"&amp;$B47*1&amp;"|"&amp;TEXT(I$7,"[hh]:mm"),_Tbdd[ID],0),"")</f>
        <v/>
      </c>
      <c r="J51" t="str">
        <f ca="1">IFERROR(MATCH($B51&amp;"|"&amp;$B47*1&amp;"|"&amp;TEXT(J$7,"[hh]:mm"),_Tbdd[ID],0),"")</f>
        <v/>
      </c>
      <c r="K51" t="str">
        <f ca="1">IFERROR(MATCH($B51&amp;"|"&amp;$B47*1&amp;"|"&amp;TEXT(K$7,"[hh]:mm"),_Tbdd[ID],0),"")</f>
        <v/>
      </c>
      <c r="L51" t="str">
        <f ca="1">IFERROR(MATCH($B51&amp;"|"&amp;$B47*1&amp;"|"&amp;TEXT(L$7,"[hh]:mm"),_Tbdd[ID],0),"")</f>
        <v/>
      </c>
      <c r="M51" t="str">
        <f ca="1">IFERROR(MATCH($B51&amp;"|"&amp;$B47*1&amp;"|"&amp;TEXT(M$7,"[hh]:mm"),_Tbdd[ID],0),"")</f>
        <v/>
      </c>
      <c r="N51" t="str">
        <f ca="1">IFERROR(MATCH($B51&amp;"|"&amp;$B47*1&amp;"|"&amp;TEXT(N$7,"[hh]:mm"),_Tbdd[ID],0),"")</f>
        <v/>
      </c>
      <c r="O51" t="str">
        <f ca="1">IFERROR(MATCH($B51&amp;"|"&amp;$B47*1&amp;"|"&amp;TEXT(O$7,"[hh]:mm"),_Tbdd[ID],0),"")</f>
        <v/>
      </c>
      <c r="P51" t="str">
        <f ca="1">IFERROR(MATCH($B51&amp;"|"&amp;$B47*1&amp;"|"&amp;TEXT(P$7,"[hh]:mm"),_Tbdd[ID],0),"")</f>
        <v/>
      </c>
      <c r="Q51" t="str">
        <f ca="1">IFERROR(MATCH($B51&amp;"|"&amp;$B47*1&amp;"|"&amp;TEXT(Q$7,"[hh]:mm"),_Tbdd[ID],0),"")</f>
        <v/>
      </c>
      <c r="R51" t="str">
        <f ca="1">IFERROR(MATCH($B51&amp;"|"&amp;$B47*1&amp;"|"&amp;TEXT(R$7,"[hh]:mm"),_Tbdd[ID],0),"")</f>
        <v/>
      </c>
      <c r="S51" t="str">
        <f ca="1">IFERROR(MATCH($B51&amp;"|"&amp;$B47*1&amp;"|"&amp;TEXT(S$7,"[hh]:mm"),_Tbdd[ID],0),"")</f>
        <v/>
      </c>
      <c r="T51" t="str">
        <f ca="1">IFERROR(MATCH($B51&amp;"|"&amp;$B47*1&amp;"|"&amp;TEXT(T$7,"[hh]:mm"),_Tbdd[ID],0),"")</f>
        <v/>
      </c>
      <c r="U51" t="str">
        <f ca="1">IFERROR(MATCH($B51&amp;"|"&amp;$B47*1&amp;"|"&amp;TEXT(U$7,"[hh]:mm"),_Tbdd[ID],0),"")</f>
        <v/>
      </c>
      <c r="V51" t="str">
        <f ca="1">IFERROR(MATCH($B51&amp;"|"&amp;$B47*1&amp;"|"&amp;TEXT(V$7,"[hh]:mm"),_Tbdd[ID],0),"")</f>
        <v/>
      </c>
      <c r="W51" t="str">
        <f ca="1">IFERROR(MATCH($B51&amp;"|"&amp;$B47*1&amp;"|"&amp;TEXT(W$7,"[hh]:mm"),_Tbdd[ID],0),"")</f>
        <v/>
      </c>
      <c r="X51" t="str">
        <f ca="1">IFERROR(MATCH($B51&amp;"|"&amp;$B47*1&amp;"|"&amp;TEXT(X$7,"[hh]:mm"),_Tbdd[ID],0),"")</f>
        <v/>
      </c>
      <c r="Y51" t="str">
        <f ca="1">IFERROR(MATCH($B51&amp;"|"&amp;$B47*1&amp;"|"&amp;TEXT(Y$7,"[hh]:mm"),_Tbdd[ID],0),"")</f>
        <v/>
      </c>
      <c r="Z51" t="str">
        <f ca="1">IFERROR(MATCH($B51&amp;"|"&amp;$B47*1&amp;"|"&amp;TEXT(Z$7,"[hh]:mm"),_Tbdd[ID],0),"")</f>
        <v/>
      </c>
      <c r="AA51" t="str">
        <f ca="1">IFERROR(MATCH($B51&amp;"|"&amp;$B47*1&amp;"|"&amp;TEXT(AA$7,"[hh]:mm"),_Tbdd[ID],0),"")</f>
        <v/>
      </c>
      <c r="AB51" t="str">
        <f ca="1">IFERROR(MATCH($B51&amp;"|"&amp;$B47*1&amp;"|"&amp;TEXT(AB$7,"[hh]:mm"),_Tbdd[ID],0),"")</f>
        <v/>
      </c>
      <c r="AC51" t="str">
        <f ca="1">IFERROR(MATCH($B51&amp;"|"&amp;$B47*1&amp;"|"&amp;TEXT(AC$7,"[hh]:mm"),_Tbdd[ID],0),"")</f>
        <v/>
      </c>
      <c r="AD51" t="str">
        <f ca="1">IFERROR(MATCH($B51&amp;"|"&amp;$B47*1&amp;"|"&amp;TEXT(AD$7,"[hh]:mm"),_Tbdd[ID],0),"")</f>
        <v/>
      </c>
      <c r="AE51" t="str">
        <f ca="1">IFERROR(MATCH($B51&amp;"|"&amp;$B47*1&amp;"|"&amp;TEXT(AE$7,"[hh]:mm"),_Tbdd[ID],0),"")</f>
        <v/>
      </c>
      <c r="AF51" t="str">
        <f ca="1">IFERROR(MATCH($B51&amp;"|"&amp;$B47*1&amp;"|"&amp;TEXT(AF$7,"[hh]:mm"),_Tbdd[ID],0),"")</f>
        <v/>
      </c>
      <c r="AG51" t="str">
        <f ca="1">IFERROR(MATCH($B51&amp;"|"&amp;$B47*1&amp;"|"&amp;TEXT(AG$7,"[hh]:mm"),_Tbdd[ID],0),"")</f>
        <v/>
      </c>
      <c r="AH51" t="str">
        <f ca="1">IFERROR(MATCH($B51&amp;"|"&amp;$B47*1&amp;"|"&amp;TEXT(AH$7,"[hh]:mm"),_Tbdd[ID],0),"")</f>
        <v/>
      </c>
      <c r="AI51" t="str">
        <f ca="1">IFERROR(MATCH($B51&amp;"|"&amp;$B47*1&amp;"|"&amp;TEXT(AI$7,"[hh]:mm"),_Tbdd[ID],0),"")</f>
        <v/>
      </c>
      <c r="AJ51" t="str">
        <f ca="1">IFERROR(MATCH($B51&amp;"|"&amp;$B47*1&amp;"|"&amp;TEXT(AJ$7,"[hh]:mm"),_Tbdd[ID],0),"")</f>
        <v/>
      </c>
      <c r="AK51" t="str">
        <f ca="1">IFERROR(MATCH($B51&amp;"|"&amp;$B47*1&amp;"|"&amp;TEXT(AK$7,"[hh]:mm"),_Tbdd[ID],0),"")</f>
        <v/>
      </c>
      <c r="AL51" t="str">
        <f ca="1">IFERROR(MATCH($B51&amp;"|"&amp;$B47*1&amp;"|"&amp;TEXT(AL$7,"[hh]:mm"),_Tbdd[ID],0),"")</f>
        <v/>
      </c>
      <c r="AM51" t="str">
        <f ca="1">IFERROR(MATCH($B51&amp;"|"&amp;$B47*1&amp;"|"&amp;TEXT(AM$7,"[hh]:mm"),_Tbdd[ID],0),"")</f>
        <v/>
      </c>
      <c r="AN51" t="str">
        <f ca="1">IFERROR(MATCH($B51&amp;"|"&amp;$B47*1&amp;"|"&amp;"00:00",_Tbdd[ID],0),"")</f>
        <v/>
      </c>
    </row>
    <row r="52" spans="2:40" x14ac:dyDescent="0.3">
      <c r="B52" t="str">
        <f ca="1">'Semaine 2019-41'!B52</f>
        <v/>
      </c>
      <c r="C52" t="str">
        <f ca="1">IFERROR(MATCH($B52&amp;"|"&amp;$B47*1&amp;"|"&amp;TEXT(C$7,"[hh]:mm"),_Tbdd[ID],0),"")</f>
        <v/>
      </c>
      <c r="D52" t="str">
        <f ca="1">IFERROR(MATCH($B52&amp;"|"&amp;$B47*1&amp;"|"&amp;TEXT(D$7,"[hh]:mm"),_Tbdd[ID],0),"")</f>
        <v/>
      </c>
      <c r="E52" t="str">
        <f ca="1">IFERROR(MATCH($B52&amp;"|"&amp;$B47*1&amp;"|"&amp;TEXT(E$7,"[hh]:mm"),_Tbdd[ID],0),"")</f>
        <v/>
      </c>
      <c r="F52" t="str">
        <f ca="1">IFERROR(MATCH($B52&amp;"|"&amp;$B47*1&amp;"|"&amp;TEXT(F$7,"[hh]:mm"),_Tbdd[ID],0),"")</f>
        <v/>
      </c>
      <c r="G52" t="str">
        <f ca="1">IFERROR(MATCH($B52&amp;"|"&amp;$B47*1&amp;"|"&amp;TEXT(G$7,"[hh]:mm"),_Tbdd[ID],0),"")</f>
        <v/>
      </c>
      <c r="H52" t="str">
        <f ca="1">IFERROR(MATCH($B52&amp;"|"&amp;$B47*1&amp;"|"&amp;TEXT(H$7,"[hh]:mm"),_Tbdd[ID],0),"")</f>
        <v/>
      </c>
      <c r="I52" t="str">
        <f ca="1">IFERROR(MATCH($B52&amp;"|"&amp;$B47*1&amp;"|"&amp;TEXT(I$7,"[hh]:mm"),_Tbdd[ID],0),"")</f>
        <v/>
      </c>
      <c r="J52" t="str">
        <f ca="1">IFERROR(MATCH($B52&amp;"|"&amp;$B47*1&amp;"|"&amp;TEXT(J$7,"[hh]:mm"),_Tbdd[ID],0),"")</f>
        <v/>
      </c>
      <c r="K52" t="str">
        <f ca="1">IFERROR(MATCH($B52&amp;"|"&amp;$B47*1&amp;"|"&amp;TEXT(K$7,"[hh]:mm"),_Tbdd[ID],0),"")</f>
        <v/>
      </c>
      <c r="L52" t="str">
        <f ca="1">IFERROR(MATCH($B52&amp;"|"&amp;$B47*1&amp;"|"&amp;TEXT(L$7,"[hh]:mm"),_Tbdd[ID],0),"")</f>
        <v/>
      </c>
      <c r="M52" t="str">
        <f ca="1">IFERROR(MATCH($B52&amp;"|"&amp;$B47*1&amp;"|"&amp;TEXT(M$7,"[hh]:mm"),_Tbdd[ID],0),"")</f>
        <v/>
      </c>
      <c r="N52" t="str">
        <f ca="1">IFERROR(MATCH($B52&amp;"|"&amp;$B47*1&amp;"|"&amp;TEXT(N$7,"[hh]:mm"),_Tbdd[ID],0),"")</f>
        <v/>
      </c>
      <c r="O52" t="str">
        <f ca="1">IFERROR(MATCH($B52&amp;"|"&amp;$B47*1&amp;"|"&amp;TEXT(O$7,"[hh]:mm"),_Tbdd[ID],0),"")</f>
        <v/>
      </c>
      <c r="P52" t="str">
        <f ca="1">IFERROR(MATCH($B52&amp;"|"&amp;$B47*1&amp;"|"&amp;TEXT(P$7,"[hh]:mm"),_Tbdd[ID],0),"")</f>
        <v/>
      </c>
      <c r="Q52" t="str">
        <f ca="1">IFERROR(MATCH($B52&amp;"|"&amp;$B47*1&amp;"|"&amp;TEXT(Q$7,"[hh]:mm"),_Tbdd[ID],0),"")</f>
        <v/>
      </c>
      <c r="R52" t="str">
        <f ca="1">IFERROR(MATCH($B52&amp;"|"&amp;$B47*1&amp;"|"&amp;TEXT(R$7,"[hh]:mm"),_Tbdd[ID],0),"")</f>
        <v/>
      </c>
      <c r="S52" t="str">
        <f ca="1">IFERROR(MATCH($B52&amp;"|"&amp;$B47*1&amp;"|"&amp;TEXT(S$7,"[hh]:mm"),_Tbdd[ID],0),"")</f>
        <v/>
      </c>
      <c r="T52" t="str">
        <f ca="1">IFERROR(MATCH($B52&amp;"|"&amp;$B47*1&amp;"|"&amp;TEXT(T$7,"[hh]:mm"),_Tbdd[ID],0),"")</f>
        <v/>
      </c>
      <c r="U52" t="str">
        <f ca="1">IFERROR(MATCH($B52&amp;"|"&amp;$B47*1&amp;"|"&amp;TEXT(U$7,"[hh]:mm"),_Tbdd[ID],0),"")</f>
        <v/>
      </c>
      <c r="V52" t="str">
        <f ca="1">IFERROR(MATCH($B52&amp;"|"&amp;$B47*1&amp;"|"&amp;TEXT(V$7,"[hh]:mm"),_Tbdd[ID],0),"")</f>
        <v/>
      </c>
      <c r="W52" t="str">
        <f ca="1">IFERROR(MATCH($B52&amp;"|"&amp;$B47*1&amp;"|"&amp;TEXT(W$7,"[hh]:mm"),_Tbdd[ID],0),"")</f>
        <v/>
      </c>
      <c r="X52" t="str">
        <f ca="1">IFERROR(MATCH($B52&amp;"|"&amp;$B47*1&amp;"|"&amp;TEXT(X$7,"[hh]:mm"),_Tbdd[ID],0),"")</f>
        <v/>
      </c>
      <c r="Y52" t="str">
        <f ca="1">IFERROR(MATCH($B52&amp;"|"&amp;$B47*1&amp;"|"&amp;TEXT(Y$7,"[hh]:mm"),_Tbdd[ID],0),"")</f>
        <v/>
      </c>
      <c r="Z52" t="str">
        <f ca="1">IFERROR(MATCH($B52&amp;"|"&amp;$B47*1&amp;"|"&amp;TEXT(Z$7,"[hh]:mm"),_Tbdd[ID],0),"")</f>
        <v/>
      </c>
      <c r="AA52" t="str">
        <f ca="1">IFERROR(MATCH($B52&amp;"|"&amp;$B47*1&amp;"|"&amp;TEXT(AA$7,"[hh]:mm"),_Tbdd[ID],0),"")</f>
        <v/>
      </c>
      <c r="AB52" t="str">
        <f ca="1">IFERROR(MATCH($B52&amp;"|"&amp;$B47*1&amp;"|"&amp;TEXT(AB$7,"[hh]:mm"),_Tbdd[ID],0),"")</f>
        <v/>
      </c>
      <c r="AC52" t="str">
        <f ca="1">IFERROR(MATCH($B52&amp;"|"&amp;$B47*1&amp;"|"&amp;TEXT(AC$7,"[hh]:mm"),_Tbdd[ID],0),"")</f>
        <v/>
      </c>
      <c r="AD52" t="str">
        <f ca="1">IFERROR(MATCH($B52&amp;"|"&amp;$B47*1&amp;"|"&amp;TEXT(AD$7,"[hh]:mm"),_Tbdd[ID],0),"")</f>
        <v/>
      </c>
      <c r="AE52" t="str">
        <f ca="1">IFERROR(MATCH($B52&amp;"|"&amp;$B47*1&amp;"|"&amp;TEXT(AE$7,"[hh]:mm"),_Tbdd[ID],0),"")</f>
        <v/>
      </c>
      <c r="AF52" t="str">
        <f ca="1">IFERROR(MATCH($B52&amp;"|"&amp;$B47*1&amp;"|"&amp;TEXT(AF$7,"[hh]:mm"),_Tbdd[ID],0),"")</f>
        <v/>
      </c>
      <c r="AG52" t="str">
        <f ca="1">IFERROR(MATCH($B52&amp;"|"&amp;$B47*1&amp;"|"&amp;TEXT(AG$7,"[hh]:mm"),_Tbdd[ID],0),"")</f>
        <v/>
      </c>
      <c r="AH52" t="str">
        <f ca="1">IFERROR(MATCH($B52&amp;"|"&amp;$B47*1&amp;"|"&amp;TEXT(AH$7,"[hh]:mm"),_Tbdd[ID],0),"")</f>
        <v/>
      </c>
      <c r="AI52" t="str">
        <f ca="1">IFERROR(MATCH($B52&amp;"|"&amp;$B47*1&amp;"|"&amp;TEXT(AI$7,"[hh]:mm"),_Tbdd[ID],0),"")</f>
        <v/>
      </c>
      <c r="AJ52" t="str">
        <f ca="1">IFERROR(MATCH($B52&amp;"|"&amp;$B47*1&amp;"|"&amp;TEXT(AJ$7,"[hh]:mm"),_Tbdd[ID],0),"")</f>
        <v/>
      </c>
      <c r="AK52" t="str">
        <f ca="1">IFERROR(MATCH($B52&amp;"|"&amp;$B47*1&amp;"|"&amp;TEXT(AK$7,"[hh]:mm"),_Tbdd[ID],0),"")</f>
        <v/>
      </c>
      <c r="AL52" t="str">
        <f ca="1">IFERROR(MATCH($B52&amp;"|"&amp;$B47*1&amp;"|"&amp;TEXT(AL$7,"[hh]:mm"),_Tbdd[ID],0),"")</f>
        <v/>
      </c>
      <c r="AM52" t="str">
        <f ca="1">IFERROR(MATCH($B52&amp;"|"&amp;$B47*1&amp;"|"&amp;TEXT(AM$7,"[hh]:mm"),_Tbdd[ID],0),"")</f>
        <v/>
      </c>
      <c r="AN52" t="str">
        <f ca="1">IFERROR(MATCH($B52&amp;"|"&amp;$B47*1&amp;"|"&amp;"00:00",_Tbdd[ID],0),"")</f>
        <v/>
      </c>
    </row>
    <row r="53" spans="2:40" x14ac:dyDescent="0.3">
      <c r="B53" t="str">
        <f ca="1">'Semaine 2019-41'!B53</f>
        <v/>
      </c>
      <c r="C53" t="str">
        <f ca="1">IFERROR(MATCH($B53&amp;"|"&amp;$B47*1&amp;"|"&amp;TEXT(C$7,"[hh]:mm"),_Tbdd[ID],0),"")</f>
        <v/>
      </c>
      <c r="D53" t="str">
        <f ca="1">IFERROR(MATCH($B53&amp;"|"&amp;$B47*1&amp;"|"&amp;TEXT(D$7,"[hh]:mm"),_Tbdd[ID],0),"")</f>
        <v/>
      </c>
      <c r="E53" t="str">
        <f ca="1">IFERROR(MATCH($B53&amp;"|"&amp;$B47*1&amp;"|"&amp;TEXT(E$7,"[hh]:mm"),_Tbdd[ID],0),"")</f>
        <v/>
      </c>
      <c r="F53" t="str">
        <f ca="1">IFERROR(MATCH($B53&amp;"|"&amp;$B47*1&amp;"|"&amp;TEXT(F$7,"[hh]:mm"),_Tbdd[ID],0),"")</f>
        <v/>
      </c>
      <c r="G53" t="str">
        <f ca="1">IFERROR(MATCH($B53&amp;"|"&amp;$B47*1&amp;"|"&amp;TEXT(G$7,"[hh]:mm"),_Tbdd[ID],0),"")</f>
        <v/>
      </c>
      <c r="H53" t="str">
        <f ca="1">IFERROR(MATCH($B53&amp;"|"&amp;$B47*1&amp;"|"&amp;TEXT(H$7,"[hh]:mm"),_Tbdd[ID],0),"")</f>
        <v/>
      </c>
      <c r="I53" t="str">
        <f ca="1">IFERROR(MATCH($B53&amp;"|"&amp;$B47*1&amp;"|"&amp;TEXT(I$7,"[hh]:mm"),_Tbdd[ID],0),"")</f>
        <v/>
      </c>
      <c r="J53" t="str">
        <f ca="1">IFERROR(MATCH($B53&amp;"|"&amp;$B47*1&amp;"|"&amp;TEXT(J$7,"[hh]:mm"),_Tbdd[ID],0),"")</f>
        <v/>
      </c>
      <c r="K53" t="str">
        <f ca="1">IFERROR(MATCH($B53&amp;"|"&amp;$B47*1&amp;"|"&amp;TEXT(K$7,"[hh]:mm"),_Tbdd[ID],0),"")</f>
        <v/>
      </c>
      <c r="L53" t="str">
        <f ca="1">IFERROR(MATCH($B53&amp;"|"&amp;$B47*1&amp;"|"&amp;TEXT(L$7,"[hh]:mm"),_Tbdd[ID],0),"")</f>
        <v/>
      </c>
      <c r="M53" t="str">
        <f ca="1">IFERROR(MATCH($B53&amp;"|"&amp;$B47*1&amp;"|"&amp;TEXT(M$7,"[hh]:mm"),_Tbdd[ID],0),"")</f>
        <v/>
      </c>
      <c r="N53" t="str">
        <f ca="1">IFERROR(MATCH($B53&amp;"|"&amp;$B47*1&amp;"|"&amp;TEXT(N$7,"[hh]:mm"),_Tbdd[ID],0),"")</f>
        <v/>
      </c>
      <c r="O53" t="str">
        <f ca="1">IFERROR(MATCH($B53&amp;"|"&amp;$B47*1&amp;"|"&amp;TEXT(O$7,"[hh]:mm"),_Tbdd[ID],0),"")</f>
        <v/>
      </c>
      <c r="P53" t="str">
        <f ca="1">IFERROR(MATCH($B53&amp;"|"&amp;$B47*1&amp;"|"&amp;TEXT(P$7,"[hh]:mm"),_Tbdd[ID],0),"")</f>
        <v/>
      </c>
      <c r="Q53" t="str">
        <f ca="1">IFERROR(MATCH($B53&amp;"|"&amp;$B47*1&amp;"|"&amp;TEXT(Q$7,"[hh]:mm"),_Tbdd[ID],0),"")</f>
        <v/>
      </c>
      <c r="R53" t="str">
        <f ca="1">IFERROR(MATCH($B53&amp;"|"&amp;$B47*1&amp;"|"&amp;TEXT(R$7,"[hh]:mm"),_Tbdd[ID],0),"")</f>
        <v/>
      </c>
      <c r="S53" t="str">
        <f ca="1">IFERROR(MATCH($B53&amp;"|"&amp;$B47*1&amp;"|"&amp;TEXT(S$7,"[hh]:mm"),_Tbdd[ID],0),"")</f>
        <v/>
      </c>
      <c r="T53" t="str">
        <f ca="1">IFERROR(MATCH($B53&amp;"|"&amp;$B47*1&amp;"|"&amp;TEXT(T$7,"[hh]:mm"),_Tbdd[ID],0),"")</f>
        <v/>
      </c>
      <c r="U53" t="str">
        <f ca="1">IFERROR(MATCH($B53&amp;"|"&amp;$B47*1&amp;"|"&amp;TEXT(U$7,"[hh]:mm"),_Tbdd[ID],0),"")</f>
        <v/>
      </c>
      <c r="V53" t="str">
        <f ca="1">IFERROR(MATCH($B53&amp;"|"&amp;$B47*1&amp;"|"&amp;TEXT(V$7,"[hh]:mm"),_Tbdd[ID],0),"")</f>
        <v/>
      </c>
      <c r="W53" t="str">
        <f ca="1">IFERROR(MATCH($B53&amp;"|"&amp;$B47*1&amp;"|"&amp;TEXT(W$7,"[hh]:mm"),_Tbdd[ID],0),"")</f>
        <v/>
      </c>
      <c r="X53" t="str">
        <f ca="1">IFERROR(MATCH($B53&amp;"|"&amp;$B47*1&amp;"|"&amp;TEXT(X$7,"[hh]:mm"),_Tbdd[ID],0),"")</f>
        <v/>
      </c>
      <c r="Y53" t="str">
        <f ca="1">IFERROR(MATCH($B53&amp;"|"&amp;$B47*1&amp;"|"&amp;TEXT(Y$7,"[hh]:mm"),_Tbdd[ID],0),"")</f>
        <v/>
      </c>
      <c r="Z53" t="str">
        <f ca="1">IFERROR(MATCH($B53&amp;"|"&amp;$B47*1&amp;"|"&amp;TEXT(Z$7,"[hh]:mm"),_Tbdd[ID],0),"")</f>
        <v/>
      </c>
      <c r="AA53" t="str">
        <f ca="1">IFERROR(MATCH($B53&amp;"|"&amp;$B47*1&amp;"|"&amp;TEXT(AA$7,"[hh]:mm"),_Tbdd[ID],0),"")</f>
        <v/>
      </c>
      <c r="AB53" t="str">
        <f ca="1">IFERROR(MATCH($B53&amp;"|"&amp;$B47*1&amp;"|"&amp;TEXT(AB$7,"[hh]:mm"),_Tbdd[ID],0),"")</f>
        <v/>
      </c>
      <c r="AC53" t="str">
        <f ca="1">IFERROR(MATCH($B53&amp;"|"&amp;$B47*1&amp;"|"&amp;TEXT(AC$7,"[hh]:mm"),_Tbdd[ID],0),"")</f>
        <v/>
      </c>
      <c r="AD53" t="str">
        <f ca="1">IFERROR(MATCH($B53&amp;"|"&amp;$B47*1&amp;"|"&amp;TEXT(AD$7,"[hh]:mm"),_Tbdd[ID],0),"")</f>
        <v/>
      </c>
      <c r="AE53" t="str">
        <f ca="1">IFERROR(MATCH($B53&amp;"|"&amp;$B47*1&amp;"|"&amp;TEXT(AE$7,"[hh]:mm"),_Tbdd[ID],0),"")</f>
        <v/>
      </c>
      <c r="AF53" t="str">
        <f ca="1">IFERROR(MATCH($B53&amp;"|"&amp;$B47*1&amp;"|"&amp;TEXT(AF$7,"[hh]:mm"),_Tbdd[ID],0),"")</f>
        <v/>
      </c>
      <c r="AG53" t="str">
        <f ca="1">IFERROR(MATCH($B53&amp;"|"&amp;$B47*1&amp;"|"&amp;TEXT(AG$7,"[hh]:mm"),_Tbdd[ID],0),"")</f>
        <v/>
      </c>
      <c r="AH53" t="str">
        <f ca="1">IFERROR(MATCH($B53&amp;"|"&amp;$B47*1&amp;"|"&amp;TEXT(AH$7,"[hh]:mm"),_Tbdd[ID],0),"")</f>
        <v/>
      </c>
      <c r="AI53" t="str">
        <f ca="1">IFERROR(MATCH($B53&amp;"|"&amp;$B47*1&amp;"|"&amp;TEXT(AI$7,"[hh]:mm"),_Tbdd[ID],0),"")</f>
        <v/>
      </c>
      <c r="AJ53" t="str">
        <f ca="1">IFERROR(MATCH($B53&amp;"|"&amp;$B47*1&amp;"|"&amp;TEXT(AJ$7,"[hh]:mm"),_Tbdd[ID],0),"")</f>
        <v/>
      </c>
      <c r="AK53" t="str">
        <f ca="1">IFERROR(MATCH($B53&amp;"|"&amp;$B47*1&amp;"|"&amp;TEXT(AK$7,"[hh]:mm"),_Tbdd[ID],0),"")</f>
        <v/>
      </c>
      <c r="AL53" t="str">
        <f ca="1">IFERROR(MATCH($B53&amp;"|"&amp;$B47*1&amp;"|"&amp;TEXT(AL$7,"[hh]:mm"),_Tbdd[ID],0),"")</f>
        <v/>
      </c>
      <c r="AM53" t="str">
        <f ca="1">IFERROR(MATCH($B53&amp;"|"&amp;$B47*1&amp;"|"&amp;TEXT(AM$7,"[hh]:mm"),_Tbdd[ID],0),"")</f>
        <v/>
      </c>
      <c r="AN53" t="str">
        <f ca="1">IFERROR(MATCH($B53&amp;"|"&amp;$B47*1&amp;"|"&amp;"00:00",_Tbdd[ID],0),"")</f>
        <v/>
      </c>
    </row>
    <row r="55" spans="2:40" x14ac:dyDescent="0.3">
      <c r="B55" s="13">
        <f>'Semaine 2019-41'!B55</f>
        <v>43751</v>
      </c>
      <c r="C55" s="12">
        <f>'Semaine 2019-41'!C55</f>
        <v>0.29166666666666669</v>
      </c>
      <c r="D55" s="12">
        <f>'Semaine 2019-41'!D55</f>
        <v>0.3125</v>
      </c>
      <c r="E55" s="12">
        <f>'Semaine 2019-41'!E55</f>
        <v>0.33333333333333298</v>
      </c>
      <c r="F55" s="12">
        <f>'Semaine 2019-41'!F55</f>
        <v>0.35416666666666702</v>
      </c>
      <c r="G55" s="12">
        <f>'Semaine 2019-41'!G55</f>
        <v>0.375</v>
      </c>
      <c r="H55" s="12">
        <f>'Semaine 2019-41'!H55</f>
        <v>0.39583333333333398</v>
      </c>
      <c r="I55" s="12">
        <f>'Semaine 2019-41'!I55</f>
        <v>0.41666666666666702</v>
      </c>
      <c r="J55" s="12">
        <f>'Semaine 2019-41'!J55</f>
        <v>0.4375</v>
      </c>
      <c r="K55" s="12">
        <f>'Semaine 2019-41'!K55</f>
        <v>0.45833333333333398</v>
      </c>
      <c r="L55" s="12">
        <f>'Semaine 2019-41'!L55</f>
        <v>0.47916666666666702</v>
      </c>
      <c r="M55" s="12">
        <f>'Semaine 2019-41'!M55</f>
        <v>0.5</v>
      </c>
      <c r="N55" s="12">
        <f>'Semaine 2019-41'!N55</f>
        <v>0.52083333333333304</v>
      </c>
      <c r="O55" s="12">
        <f>'Semaine 2019-41'!O55</f>
        <v>0.54166666666666696</v>
      </c>
      <c r="P55" s="12">
        <f>'Semaine 2019-41'!P55</f>
        <v>0.5625</v>
      </c>
      <c r="Q55" s="12">
        <f>'Semaine 2019-41'!Q55</f>
        <v>0.58333333333333304</v>
      </c>
      <c r="R55" s="12">
        <f>'Semaine 2019-41'!R55</f>
        <v>0.60416666666666696</v>
      </c>
      <c r="S55" s="12">
        <f>'Semaine 2019-41'!S55</f>
        <v>0.625</v>
      </c>
      <c r="T55" s="12">
        <f>'Semaine 2019-41'!T55</f>
        <v>0.64583333333333304</v>
      </c>
      <c r="U55" s="12">
        <f>'Semaine 2019-41'!U55</f>
        <v>0.66666666666666696</v>
      </c>
      <c r="V55" s="12">
        <f>'Semaine 2019-41'!V55</f>
        <v>0.6875</v>
      </c>
      <c r="W55" s="12">
        <f>'Semaine 2019-41'!W55</f>
        <v>0.70833333333333304</v>
      </c>
      <c r="X55" s="12">
        <f>'Semaine 2019-41'!X55</f>
        <v>0.72916666666666696</v>
      </c>
      <c r="Y55" s="12">
        <f>'Semaine 2019-41'!Y55</f>
        <v>0.75</v>
      </c>
      <c r="Z55" s="12">
        <f>'Semaine 2019-41'!Z55</f>
        <v>0.77083333333333504</v>
      </c>
      <c r="AA55" s="12">
        <f>'Semaine 2019-41'!AA55</f>
        <v>0.79166666666666896</v>
      </c>
      <c r="AB55" s="12">
        <f>'Semaine 2019-41'!AB55</f>
        <v>0.812500000000003</v>
      </c>
      <c r="AC55" s="12">
        <f>'Semaine 2019-41'!AC55</f>
        <v>0.83333333333333703</v>
      </c>
      <c r="AD55" s="12">
        <f>'Semaine 2019-41'!AD55</f>
        <v>0.85416666666666996</v>
      </c>
      <c r="AE55" s="12">
        <f>'Semaine 2019-41'!AE55</f>
        <v>0.875000000000004</v>
      </c>
      <c r="AF55" s="12">
        <f>'Semaine 2019-41'!AF55</f>
        <v>0.89583333333333803</v>
      </c>
      <c r="AG55" s="12">
        <f>'Semaine 2019-41'!AG55</f>
        <v>0.91666666666667196</v>
      </c>
      <c r="AH55" s="12">
        <f>'Semaine 2019-41'!AH55</f>
        <v>0.937500000000006</v>
      </c>
      <c r="AI55" s="12">
        <f>'Semaine 2019-41'!AI55</f>
        <v>0.95833333333334003</v>
      </c>
      <c r="AJ55" s="12">
        <f>'Semaine 2019-41'!AJ55</f>
        <v>0.97916666666667396</v>
      </c>
      <c r="AK55" s="12">
        <f>'Semaine 2019-41'!AK55</f>
        <v>1.00000000000001</v>
      </c>
      <c r="AL55" s="12">
        <f>'Semaine 2019-41'!AL55</f>
        <v>1.0208333333333499</v>
      </c>
      <c r="AM55" s="12">
        <f>'Semaine 2019-41'!AM55</f>
        <v>1.0416666666666801</v>
      </c>
      <c r="AN55" s="12" t="str">
        <f>'Semaine 2019-41'!AN55</f>
        <v>Absence</v>
      </c>
    </row>
    <row r="56" spans="2:40" x14ac:dyDescent="0.3">
      <c r="B56" t="str">
        <f ca="1">'Semaine 2019-41'!B56</f>
        <v>Natsuko</v>
      </c>
      <c r="C56" t="str">
        <f ca="1">IFERROR(MATCH($B56&amp;"|"&amp;$B55*1&amp;"|"&amp;TEXT(C$7,"[hh]:mm"),_Tbdd[ID],0),"")</f>
        <v/>
      </c>
      <c r="D56" t="str">
        <f ca="1">IFERROR(MATCH($B56&amp;"|"&amp;$B55*1&amp;"|"&amp;TEXT(D$7,"[hh]:mm"),_Tbdd[ID],0),"")</f>
        <v/>
      </c>
      <c r="E56" t="str">
        <f ca="1">IFERROR(MATCH($B56&amp;"|"&amp;$B55*1&amp;"|"&amp;TEXT(E$7,"[hh]:mm"),_Tbdd[ID],0),"")</f>
        <v/>
      </c>
      <c r="F56" t="str">
        <f ca="1">IFERROR(MATCH($B56&amp;"|"&amp;$B55*1&amp;"|"&amp;TEXT(F$7,"[hh]:mm"),_Tbdd[ID],0),"")</f>
        <v/>
      </c>
      <c r="G56" t="str">
        <f ca="1">IFERROR(MATCH($B56&amp;"|"&amp;$B55*1&amp;"|"&amp;TEXT(G$7,"[hh]:mm"),_Tbdd[ID],0),"")</f>
        <v/>
      </c>
      <c r="H56" t="str">
        <f ca="1">IFERROR(MATCH($B56&amp;"|"&amp;$B55*1&amp;"|"&amp;TEXT(H$7,"[hh]:mm"),_Tbdd[ID],0),"")</f>
        <v/>
      </c>
      <c r="I56" t="str">
        <f ca="1">IFERROR(MATCH($B56&amp;"|"&amp;$B55*1&amp;"|"&amp;TEXT(I$7,"[hh]:mm"),_Tbdd[ID],0),"")</f>
        <v/>
      </c>
      <c r="J56" t="str">
        <f ca="1">IFERROR(MATCH($B56&amp;"|"&amp;$B55*1&amp;"|"&amp;TEXT(J$7,"[hh]:mm"),_Tbdd[ID],0),"")</f>
        <v/>
      </c>
      <c r="K56" t="str">
        <f ca="1">IFERROR(MATCH($B56&amp;"|"&amp;$B55*1&amp;"|"&amp;TEXT(K$7,"[hh]:mm"),_Tbdd[ID],0),"")</f>
        <v/>
      </c>
      <c r="L56" t="str">
        <f ca="1">IFERROR(MATCH($B56&amp;"|"&amp;$B55*1&amp;"|"&amp;TEXT(L$7,"[hh]:mm"),_Tbdd[ID],0),"")</f>
        <v/>
      </c>
      <c r="M56" t="str">
        <f ca="1">IFERROR(MATCH($B56&amp;"|"&amp;$B55*1&amp;"|"&amp;TEXT(M$7,"[hh]:mm"),_Tbdd[ID],0),"")</f>
        <v/>
      </c>
      <c r="N56" t="str">
        <f ca="1">IFERROR(MATCH($B56&amp;"|"&amp;$B55*1&amp;"|"&amp;TEXT(N$7,"[hh]:mm"),_Tbdd[ID],0),"")</f>
        <v/>
      </c>
      <c r="O56" t="str">
        <f ca="1">IFERROR(MATCH($B56&amp;"|"&amp;$B55*1&amp;"|"&amp;TEXT(O$7,"[hh]:mm"),_Tbdd[ID],0),"")</f>
        <v/>
      </c>
      <c r="P56" t="str">
        <f ca="1">IFERROR(MATCH($B56&amp;"|"&amp;$B55*1&amp;"|"&amp;TEXT(P$7,"[hh]:mm"),_Tbdd[ID],0),"")</f>
        <v/>
      </c>
      <c r="Q56" t="str">
        <f ca="1">IFERROR(MATCH($B56&amp;"|"&amp;$B55*1&amp;"|"&amp;TEXT(Q$7,"[hh]:mm"),_Tbdd[ID],0),"")</f>
        <v/>
      </c>
      <c r="R56" t="str">
        <f ca="1">IFERROR(MATCH($B56&amp;"|"&amp;$B55*1&amp;"|"&amp;TEXT(R$7,"[hh]:mm"),_Tbdd[ID],0),"")</f>
        <v/>
      </c>
      <c r="S56" t="str">
        <f ca="1">IFERROR(MATCH($B56&amp;"|"&amp;$B55*1&amp;"|"&amp;TEXT(S$7,"[hh]:mm"),_Tbdd[ID],0),"")</f>
        <v/>
      </c>
      <c r="T56" t="str">
        <f ca="1">IFERROR(MATCH($B56&amp;"|"&amp;$B55*1&amp;"|"&amp;TEXT(T$7,"[hh]:mm"),_Tbdd[ID],0),"")</f>
        <v/>
      </c>
      <c r="U56" t="str">
        <f ca="1">IFERROR(MATCH($B56&amp;"|"&amp;$B55*1&amp;"|"&amp;TEXT(U$7,"[hh]:mm"),_Tbdd[ID],0),"")</f>
        <v/>
      </c>
      <c r="V56" t="str">
        <f ca="1">IFERROR(MATCH($B56&amp;"|"&amp;$B55*1&amp;"|"&amp;TEXT(V$7,"[hh]:mm"),_Tbdd[ID],0),"")</f>
        <v/>
      </c>
      <c r="W56" t="str">
        <f ca="1">IFERROR(MATCH($B56&amp;"|"&amp;$B55*1&amp;"|"&amp;TEXT(W$7,"[hh]:mm"),_Tbdd[ID],0),"")</f>
        <v/>
      </c>
      <c r="X56" t="str">
        <f ca="1">IFERROR(MATCH($B56&amp;"|"&amp;$B55*1&amp;"|"&amp;TEXT(X$7,"[hh]:mm"),_Tbdd[ID],0),"")</f>
        <v/>
      </c>
      <c r="Y56" t="str">
        <f ca="1">IFERROR(MATCH($B56&amp;"|"&amp;$B55*1&amp;"|"&amp;TEXT(Y$7,"[hh]:mm"),_Tbdd[ID],0),"")</f>
        <v/>
      </c>
      <c r="Z56" t="str">
        <f ca="1">IFERROR(MATCH($B56&amp;"|"&amp;$B55*1&amp;"|"&amp;TEXT(Z$7,"[hh]:mm"),_Tbdd[ID],0),"")</f>
        <v/>
      </c>
      <c r="AA56" t="str">
        <f ca="1">IFERROR(MATCH($B56&amp;"|"&amp;$B55*1&amp;"|"&amp;TEXT(AA$7,"[hh]:mm"),_Tbdd[ID],0),"")</f>
        <v/>
      </c>
      <c r="AB56" t="str">
        <f ca="1">IFERROR(MATCH($B56&amp;"|"&amp;$B55*1&amp;"|"&amp;TEXT(AB$7,"[hh]:mm"),_Tbdd[ID],0),"")</f>
        <v/>
      </c>
      <c r="AC56" t="str">
        <f ca="1">IFERROR(MATCH($B56&amp;"|"&amp;$B55*1&amp;"|"&amp;TEXT(AC$7,"[hh]:mm"),_Tbdd[ID],0),"")</f>
        <v/>
      </c>
      <c r="AD56" t="str">
        <f ca="1">IFERROR(MATCH($B56&amp;"|"&amp;$B55*1&amp;"|"&amp;TEXT(AD$7,"[hh]:mm"),_Tbdd[ID],0),"")</f>
        <v/>
      </c>
      <c r="AE56" t="str">
        <f ca="1">IFERROR(MATCH($B56&amp;"|"&amp;$B55*1&amp;"|"&amp;TEXT(AE$7,"[hh]:mm"),_Tbdd[ID],0),"")</f>
        <v/>
      </c>
      <c r="AF56" t="str">
        <f ca="1">IFERROR(MATCH($B56&amp;"|"&amp;$B55*1&amp;"|"&amp;TEXT(AF$7,"[hh]:mm"),_Tbdd[ID],0),"")</f>
        <v/>
      </c>
      <c r="AG56" t="str">
        <f ca="1">IFERROR(MATCH($B56&amp;"|"&amp;$B55*1&amp;"|"&amp;TEXT(AG$7,"[hh]:mm"),_Tbdd[ID],0),"")</f>
        <v/>
      </c>
      <c r="AH56" t="str">
        <f ca="1">IFERROR(MATCH($B56&amp;"|"&amp;$B55*1&amp;"|"&amp;TEXT(AH$7,"[hh]:mm"),_Tbdd[ID],0),"")</f>
        <v/>
      </c>
      <c r="AI56" t="str">
        <f ca="1">IFERROR(MATCH($B56&amp;"|"&amp;$B55*1&amp;"|"&amp;TEXT(AI$7,"[hh]:mm"),_Tbdd[ID],0),"")</f>
        <v/>
      </c>
      <c r="AJ56" t="str">
        <f ca="1">IFERROR(MATCH($B56&amp;"|"&amp;$B55*1&amp;"|"&amp;TEXT(AJ$7,"[hh]:mm"),_Tbdd[ID],0),"")</f>
        <v/>
      </c>
      <c r="AK56" t="str">
        <f ca="1">IFERROR(MATCH($B56&amp;"|"&amp;$B55*1&amp;"|"&amp;TEXT(AK$7,"[hh]:mm"),_Tbdd[ID],0),"")</f>
        <v/>
      </c>
      <c r="AL56" t="str">
        <f ca="1">IFERROR(MATCH($B56&amp;"|"&amp;$B55*1&amp;"|"&amp;TEXT(AL$7,"[hh]:mm"),_Tbdd[ID],0),"")</f>
        <v/>
      </c>
      <c r="AM56" t="str">
        <f ca="1">IFERROR(MATCH($B56&amp;"|"&amp;$B55*1&amp;"|"&amp;TEXT(AM$7,"[hh]:mm"),_Tbdd[ID],0),"")</f>
        <v/>
      </c>
      <c r="AN56" t="str">
        <f ca="1">IFERROR(MATCH($B56&amp;"|"&amp;$B55*1&amp;"|"&amp;"00:00",_Tbdd[ID],0),"")</f>
        <v/>
      </c>
    </row>
    <row r="57" spans="2:40" x14ac:dyDescent="0.3">
      <c r="B57" t="str">
        <f ca="1">'Semaine 2019-41'!B57</f>
        <v>Izumi</v>
      </c>
      <c r="C57" t="str">
        <f ca="1">IFERROR(MATCH($B57&amp;"|"&amp;$B55*1&amp;"|"&amp;TEXT(C$7,"[hh]:mm"),_Tbdd[ID],0),"")</f>
        <v/>
      </c>
      <c r="D57" t="str">
        <f ca="1">IFERROR(MATCH($B57&amp;"|"&amp;$B55*1&amp;"|"&amp;TEXT(D$7,"[hh]:mm"),_Tbdd[ID],0),"")</f>
        <v/>
      </c>
      <c r="E57" t="str">
        <f ca="1">IFERROR(MATCH($B57&amp;"|"&amp;$B55*1&amp;"|"&amp;TEXT(E$7,"[hh]:mm"),_Tbdd[ID],0),"")</f>
        <v/>
      </c>
      <c r="F57" t="str">
        <f ca="1">IFERROR(MATCH($B57&amp;"|"&amp;$B55*1&amp;"|"&amp;TEXT(F$7,"[hh]:mm"),_Tbdd[ID],0),"")</f>
        <v/>
      </c>
      <c r="G57" t="str">
        <f ca="1">IFERROR(MATCH($B57&amp;"|"&amp;$B55*1&amp;"|"&amp;TEXT(G$7,"[hh]:mm"),_Tbdd[ID],0),"")</f>
        <v/>
      </c>
      <c r="H57" t="str">
        <f ca="1">IFERROR(MATCH($B57&amp;"|"&amp;$B55*1&amp;"|"&amp;TEXT(H$7,"[hh]:mm"),_Tbdd[ID],0),"")</f>
        <v/>
      </c>
      <c r="I57" t="str">
        <f ca="1">IFERROR(MATCH($B57&amp;"|"&amp;$B55*1&amp;"|"&amp;TEXT(I$7,"[hh]:mm"),_Tbdd[ID],0),"")</f>
        <v/>
      </c>
      <c r="J57" t="str">
        <f ca="1">IFERROR(MATCH($B57&amp;"|"&amp;$B55*1&amp;"|"&amp;TEXT(J$7,"[hh]:mm"),_Tbdd[ID],0),"")</f>
        <v/>
      </c>
      <c r="K57" t="str">
        <f ca="1">IFERROR(MATCH($B57&amp;"|"&amp;$B55*1&amp;"|"&amp;TEXT(K$7,"[hh]:mm"),_Tbdd[ID],0),"")</f>
        <v/>
      </c>
      <c r="L57" t="str">
        <f ca="1">IFERROR(MATCH($B57&amp;"|"&amp;$B55*1&amp;"|"&amp;TEXT(L$7,"[hh]:mm"),_Tbdd[ID],0),"")</f>
        <v/>
      </c>
      <c r="M57" t="str">
        <f ca="1">IFERROR(MATCH($B57&amp;"|"&amp;$B55*1&amp;"|"&amp;TEXT(M$7,"[hh]:mm"),_Tbdd[ID],0),"")</f>
        <v/>
      </c>
      <c r="N57" t="str">
        <f ca="1">IFERROR(MATCH($B57&amp;"|"&amp;$B55*1&amp;"|"&amp;TEXT(N$7,"[hh]:mm"),_Tbdd[ID],0),"")</f>
        <v/>
      </c>
      <c r="O57" t="str">
        <f ca="1">IFERROR(MATCH($B57&amp;"|"&amp;$B55*1&amp;"|"&amp;TEXT(O$7,"[hh]:mm"),_Tbdd[ID],0),"")</f>
        <v/>
      </c>
      <c r="P57" t="str">
        <f ca="1">IFERROR(MATCH($B57&amp;"|"&amp;$B55*1&amp;"|"&amp;TEXT(P$7,"[hh]:mm"),_Tbdd[ID],0),"")</f>
        <v/>
      </c>
      <c r="Q57" t="str">
        <f ca="1">IFERROR(MATCH($B57&amp;"|"&amp;$B55*1&amp;"|"&amp;TEXT(Q$7,"[hh]:mm"),_Tbdd[ID],0),"")</f>
        <v/>
      </c>
      <c r="R57" t="str">
        <f ca="1">IFERROR(MATCH($B57&amp;"|"&amp;$B55*1&amp;"|"&amp;TEXT(R$7,"[hh]:mm"),_Tbdd[ID],0),"")</f>
        <v/>
      </c>
      <c r="S57" t="str">
        <f ca="1">IFERROR(MATCH($B57&amp;"|"&amp;$B55*1&amp;"|"&amp;TEXT(S$7,"[hh]:mm"),_Tbdd[ID],0),"")</f>
        <v/>
      </c>
      <c r="T57" t="str">
        <f ca="1">IFERROR(MATCH($B57&amp;"|"&amp;$B55*1&amp;"|"&amp;TEXT(T$7,"[hh]:mm"),_Tbdd[ID],0),"")</f>
        <v/>
      </c>
      <c r="U57" t="str">
        <f ca="1">IFERROR(MATCH($B57&amp;"|"&amp;$B55*1&amp;"|"&amp;TEXT(U$7,"[hh]:mm"),_Tbdd[ID],0),"")</f>
        <v/>
      </c>
      <c r="V57" t="str">
        <f ca="1">IFERROR(MATCH($B57&amp;"|"&amp;$B55*1&amp;"|"&amp;TEXT(V$7,"[hh]:mm"),_Tbdd[ID],0),"")</f>
        <v/>
      </c>
      <c r="W57" t="str">
        <f ca="1">IFERROR(MATCH($B57&amp;"|"&amp;$B55*1&amp;"|"&amp;TEXT(W$7,"[hh]:mm"),_Tbdd[ID],0),"")</f>
        <v/>
      </c>
      <c r="X57" t="str">
        <f ca="1">IFERROR(MATCH($B57&amp;"|"&amp;$B55*1&amp;"|"&amp;TEXT(X$7,"[hh]:mm"),_Tbdd[ID],0),"")</f>
        <v/>
      </c>
      <c r="Y57" t="str">
        <f ca="1">IFERROR(MATCH($B57&amp;"|"&amp;$B55*1&amp;"|"&amp;TEXT(Y$7,"[hh]:mm"),_Tbdd[ID],0),"")</f>
        <v/>
      </c>
      <c r="Z57" t="str">
        <f ca="1">IFERROR(MATCH($B57&amp;"|"&amp;$B55*1&amp;"|"&amp;TEXT(Z$7,"[hh]:mm"),_Tbdd[ID],0),"")</f>
        <v/>
      </c>
      <c r="AA57" t="str">
        <f ca="1">IFERROR(MATCH($B57&amp;"|"&amp;$B55*1&amp;"|"&amp;TEXT(AA$7,"[hh]:mm"),_Tbdd[ID],0),"")</f>
        <v/>
      </c>
      <c r="AB57" t="str">
        <f ca="1">IFERROR(MATCH($B57&amp;"|"&amp;$B55*1&amp;"|"&amp;TEXT(AB$7,"[hh]:mm"),_Tbdd[ID],0),"")</f>
        <v/>
      </c>
      <c r="AC57" t="str">
        <f ca="1">IFERROR(MATCH($B57&amp;"|"&amp;$B55*1&amp;"|"&amp;TEXT(AC$7,"[hh]:mm"),_Tbdd[ID],0),"")</f>
        <v/>
      </c>
      <c r="AD57" t="str">
        <f ca="1">IFERROR(MATCH($B57&amp;"|"&amp;$B55*1&amp;"|"&amp;TEXT(AD$7,"[hh]:mm"),_Tbdd[ID],0),"")</f>
        <v/>
      </c>
      <c r="AE57" t="str">
        <f ca="1">IFERROR(MATCH($B57&amp;"|"&amp;$B55*1&amp;"|"&amp;TEXT(AE$7,"[hh]:mm"),_Tbdd[ID],0),"")</f>
        <v/>
      </c>
      <c r="AF57" t="str">
        <f ca="1">IFERROR(MATCH($B57&amp;"|"&amp;$B55*1&amp;"|"&amp;TEXT(AF$7,"[hh]:mm"),_Tbdd[ID],0),"")</f>
        <v/>
      </c>
      <c r="AG57" t="str">
        <f ca="1">IFERROR(MATCH($B57&amp;"|"&amp;$B55*1&amp;"|"&amp;TEXT(AG$7,"[hh]:mm"),_Tbdd[ID],0),"")</f>
        <v/>
      </c>
      <c r="AH57" t="str">
        <f ca="1">IFERROR(MATCH($B57&amp;"|"&amp;$B55*1&amp;"|"&amp;TEXT(AH$7,"[hh]:mm"),_Tbdd[ID],0),"")</f>
        <v/>
      </c>
      <c r="AI57" t="str">
        <f ca="1">IFERROR(MATCH($B57&amp;"|"&amp;$B55*1&amp;"|"&amp;TEXT(AI$7,"[hh]:mm"),_Tbdd[ID],0),"")</f>
        <v/>
      </c>
      <c r="AJ57" t="str">
        <f ca="1">IFERROR(MATCH($B57&amp;"|"&amp;$B55*1&amp;"|"&amp;TEXT(AJ$7,"[hh]:mm"),_Tbdd[ID],0),"")</f>
        <v/>
      </c>
      <c r="AK57" t="str">
        <f ca="1">IFERROR(MATCH($B57&amp;"|"&amp;$B55*1&amp;"|"&amp;TEXT(AK$7,"[hh]:mm"),_Tbdd[ID],0),"")</f>
        <v/>
      </c>
      <c r="AL57" t="str">
        <f ca="1">IFERROR(MATCH($B57&amp;"|"&amp;$B55*1&amp;"|"&amp;TEXT(AL$7,"[hh]:mm"),_Tbdd[ID],0),"")</f>
        <v/>
      </c>
      <c r="AM57" t="str">
        <f ca="1">IFERROR(MATCH($B57&amp;"|"&amp;$B55*1&amp;"|"&amp;TEXT(AM$7,"[hh]:mm"),_Tbdd[ID],0),"")</f>
        <v/>
      </c>
      <c r="AN57" t="str">
        <f ca="1">IFERROR(MATCH($B57&amp;"|"&amp;$B55*1&amp;"|"&amp;"00:00",_Tbdd[ID],0),"")</f>
        <v/>
      </c>
    </row>
    <row r="58" spans="2:40" x14ac:dyDescent="0.3">
      <c r="B58" t="str">
        <f ca="1">'Semaine 2019-41'!B58</f>
        <v>Naho</v>
      </c>
      <c r="C58" t="str">
        <f ca="1">IFERROR(MATCH($B58&amp;"|"&amp;$B55*1&amp;"|"&amp;TEXT(C$7,"[hh]:mm"),_Tbdd[ID],0),"")</f>
        <v/>
      </c>
      <c r="D58" t="str">
        <f ca="1">IFERROR(MATCH($B58&amp;"|"&amp;$B55*1&amp;"|"&amp;TEXT(D$7,"[hh]:mm"),_Tbdd[ID],0),"")</f>
        <v/>
      </c>
      <c r="E58" t="str">
        <f ca="1">IFERROR(MATCH($B58&amp;"|"&amp;$B55*1&amp;"|"&amp;TEXT(E$7,"[hh]:mm"),_Tbdd[ID],0),"")</f>
        <v/>
      </c>
      <c r="F58" t="str">
        <f ca="1">IFERROR(MATCH($B58&amp;"|"&amp;$B55*1&amp;"|"&amp;TEXT(F$7,"[hh]:mm"),_Tbdd[ID],0),"")</f>
        <v/>
      </c>
      <c r="G58" t="str">
        <f ca="1">IFERROR(MATCH($B58&amp;"|"&amp;$B55*1&amp;"|"&amp;TEXT(G$7,"[hh]:mm"),_Tbdd[ID],0),"")</f>
        <v/>
      </c>
      <c r="H58" t="str">
        <f ca="1">IFERROR(MATCH($B58&amp;"|"&amp;$B55*1&amp;"|"&amp;TEXT(H$7,"[hh]:mm"),_Tbdd[ID],0),"")</f>
        <v/>
      </c>
      <c r="I58" t="str">
        <f ca="1">IFERROR(MATCH($B58&amp;"|"&amp;$B55*1&amp;"|"&amp;TEXT(I$7,"[hh]:mm"),_Tbdd[ID],0),"")</f>
        <v/>
      </c>
      <c r="J58" t="str">
        <f ca="1">IFERROR(MATCH($B58&amp;"|"&amp;$B55*1&amp;"|"&amp;TEXT(J$7,"[hh]:mm"),_Tbdd[ID],0),"")</f>
        <v/>
      </c>
      <c r="K58" t="str">
        <f ca="1">IFERROR(MATCH($B58&amp;"|"&amp;$B55*1&amp;"|"&amp;TEXT(K$7,"[hh]:mm"),_Tbdd[ID],0),"")</f>
        <v/>
      </c>
      <c r="L58" t="str">
        <f ca="1">IFERROR(MATCH($B58&amp;"|"&amp;$B55*1&amp;"|"&amp;TEXT(L$7,"[hh]:mm"),_Tbdd[ID],0),"")</f>
        <v/>
      </c>
      <c r="M58" t="str">
        <f ca="1">IFERROR(MATCH($B58&amp;"|"&amp;$B55*1&amp;"|"&amp;TEXT(M$7,"[hh]:mm"),_Tbdd[ID],0),"")</f>
        <v/>
      </c>
      <c r="N58" t="str">
        <f ca="1">IFERROR(MATCH($B58&amp;"|"&amp;$B55*1&amp;"|"&amp;TEXT(N$7,"[hh]:mm"),_Tbdd[ID],0),"")</f>
        <v/>
      </c>
      <c r="O58" t="str">
        <f ca="1">IFERROR(MATCH($B58&amp;"|"&amp;$B55*1&amp;"|"&amp;TEXT(O$7,"[hh]:mm"),_Tbdd[ID],0),"")</f>
        <v/>
      </c>
      <c r="P58" t="str">
        <f ca="1">IFERROR(MATCH($B58&amp;"|"&amp;$B55*1&amp;"|"&amp;TEXT(P$7,"[hh]:mm"),_Tbdd[ID],0),"")</f>
        <v/>
      </c>
      <c r="Q58" t="str">
        <f ca="1">IFERROR(MATCH($B58&amp;"|"&amp;$B55*1&amp;"|"&amp;TEXT(Q$7,"[hh]:mm"),_Tbdd[ID],0),"")</f>
        <v/>
      </c>
      <c r="R58" t="str">
        <f ca="1">IFERROR(MATCH($B58&amp;"|"&amp;$B55*1&amp;"|"&amp;TEXT(R$7,"[hh]:mm"),_Tbdd[ID],0),"")</f>
        <v/>
      </c>
      <c r="S58" t="str">
        <f ca="1">IFERROR(MATCH($B58&amp;"|"&amp;$B55*1&amp;"|"&amp;TEXT(S$7,"[hh]:mm"),_Tbdd[ID],0),"")</f>
        <v/>
      </c>
      <c r="T58" t="str">
        <f ca="1">IFERROR(MATCH($B58&amp;"|"&amp;$B55*1&amp;"|"&amp;TEXT(T$7,"[hh]:mm"),_Tbdd[ID],0),"")</f>
        <v/>
      </c>
      <c r="U58" t="str">
        <f ca="1">IFERROR(MATCH($B58&amp;"|"&amp;$B55*1&amp;"|"&amp;TEXT(U$7,"[hh]:mm"),_Tbdd[ID],0),"")</f>
        <v/>
      </c>
      <c r="V58" t="str">
        <f ca="1">IFERROR(MATCH($B58&amp;"|"&amp;$B55*1&amp;"|"&amp;TEXT(V$7,"[hh]:mm"),_Tbdd[ID],0),"")</f>
        <v/>
      </c>
      <c r="W58" t="str">
        <f ca="1">IFERROR(MATCH($B58&amp;"|"&amp;$B55*1&amp;"|"&amp;TEXT(W$7,"[hh]:mm"),_Tbdd[ID],0),"")</f>
        <v/>
      </c>
      <c r="X58" t="str">
        <f ca="1">IFERROR(MATCH($B58&amp;"|"&amp;$B55*1&amp;"|"&amp;TEXT(X$7,"[hh]:mm"),_Tbdd[ID],0),"")</f>
        <v/>
      </c>
      <c r="Y58" t="str">
        <f ca="1">IFERROR(MATCH($B58&amp;"|"&amp;$B55*1&amp;"|"&amp;TEXT(Y$7,"[hh]:mm"),_Tbdd[ID],0),"")</f>
        <v/>
      </c>
      <c r="Z58" t="str">
        <f ca="1">IFERROR(MATCH($B58&amp;"|"&amp;$B55*1&amp;"|"&amp;TEXT(Z$7,"[hh]:mm"),_Tbdd[ID],0),"")</f>
        <v/>
      </c>
      <c r="AA58" t="str">
        <f ca="1">IFERROR(MATCH($B58&amp;"|"&amp;$B55*1&amp;"|"&amp;TEXT(AA$7,"[hh]:mm"),_Tbdd[ID],0),"")</f>
        <v/>
      </c>
      <c r="AB58" t="str">
        <f ca="1">IFERROR(MATCH($B58&amp;"|"&amp;$B55*1&amp;"|"&amp;TEXT(AB$7,"[hh]:mm"),_Tbdd[ID],0),"")</f>
        <v/>
      </c>
      <c r="AC58" t="str">
        <f ca="1">IFERROR(MATCH($B58&amp;"|"&amp;$B55*1&amp;"|"&amp;TEXT(AC$7,"[hh]:mm"),_Tbdd[ID],0),"")</f>
        <v/>
      </c>
      <c r="AD58" t="str">
        <f ca="1">IFERROR(MATCH($B58&amp;"|"&amp;$B55*1&amp;"|"&amp;TEXT(AD$7,"[hh]:mm"),_Tbdd[ID],0),"")</f>
        <v/>
      </c>
      <c r="AE58" t="str">
        <f ca="1">IFERROR(MATCH($B58&amp;"|"&amp;$B55*1&amp;"|"&amp;TEXT(AE$7,"[hh]:mm"),_Tbdd[ID],0),"")</f>
        <v/>
      </c>
      <c r="AF58" t="str">
        <f ca="1">IFERROR(MATCH($B58&amp;"|"&amp;$B55*1&amp;"|"&amp;TEXT(AF$7,"[hh]:mm"),_Tbdd[ID],0),"")</f>
        <v/>
      </c>
      <c r="AG58" t="str">
        <f ca="1">IFERROR(MATCH($B58&amp;"|"&amp;$B55*1&amp;"|"&amp;TEXT(AG$7,"[hh]:mm"),_Tbdd[ID],0),"")</f>
        <v/>
      </c>
      <c r="AH58" t="str">
        <f ca="1">IFERROR(MATCH($B58&amp;"|"&amp;$B55*1&amp;"|"&amp;TEXT(AH$7,"[hh]:mm"),_Tbdd[ID],0),"")</f>
        <v/>
      </c>
      <c r="AI58" t="str">
        <f ca="1">IFERROR(MATCH($B58&amp;"|"&amp;$B55*1&amp;"|"&amp;TEXT(AI$7,"[hh]:mm"),_Tbdd[ID],0),"")</f>
        <v/>
      </c>
      <c r="AJ58" t="str">
        <f ca="1">IFERROR(MATCH($B58&amp;"|"&amp;$B55*1&amp;"|"&amp;TEXT(AJ$7,"[hh]:mm"),_Tbdd[ID],0),"")</f>
        <v/>
      </c>
      <c r="AK58" t="str">
        <f ca="1">IFERROR(MATCH($B58&amp;"|"&amp;$B55*1&amp;"|"&amp;TEXT(AK$7,"[hh]:mm"),_Tbdd[ID],0),"")</f>
        <v/>
      </c>
      <c r="AL58" t="str">
        <f ca="1">IFERROR(MATCH($B58&amp;"|"&amp;$B55*1&amp;"|"&amp;TEXT(AL$7,"[hh]:mm"),_Tbdd[ID],0),"")</f>
        <v/>
      </c>
      <c r="AM58" t="str">
        <f ca="1">IFERROR(MATCH($B58&amp;"|"&amp;$B55*1&amp;"|"&amp;TEXT(AM$7,"[hh]:mm"),_Tbdd[ID],0),"")</f>
        <v/>
      </c>
      <c r="AN58" t="str">
        <f ca="1">IFERROR(MATCH($B58&amp;"|"&amp;$B55*1&amp;"|"&amp;"00:00",_Tbdd[ID],0),"")</f>
        <v/>
      </c>
    </row>
    <row r="59" spans="2:40" x14ac:dyDescent="0.3">
      <c r="B59" t="str">
        <f ca="1">'Semaine 2019-41'!B59</f>
        <v/>
      </c>
      <c r="C59" t="str">
        <f ca="1">IFERROR(MATCH($B59&amp;"|"&amp;$B55*1&amp;"|"&amp;TEXT(C$7,"[hh]:mm"),_Tbdd[ID],0),"")</f>
        <v/>
      </c>
      <c r="D59" t="str">
        <f ca="1">IFERROR(MATCH($B59&amp;"|"&amp;$B55*1&amp;"|"&amp;TEXT(D$7,"[hh]:mm"),_Tbdd[ID],0),"")</f>
        <v/>
      </c>
      <c r="E59" t="str">
        <f ca="1">IFERROR(MATCH($B59&amp;"|"&amp;$B55*1&amp;"|"&amp;TEXT(E$7,"[hh]:mm"),_Tbdd[ID],0),"")</f>
        <v/>
      </c>
      <c r="F59" t="str">
        <f ca="1">IFERROR(MATCH($B59&amp;"|"&amp;$B55*1&amp;"|"&amp;TEXT(F$7,"[hh]:mm"),_Tbdd[ID],0),"")</f>
        <v/>
      </c>
      <c r="G59" t="str">
        <f ca="1">IFERROR(MATCH($B59&amp;"|"&amp;$B55*1&amp;"|"&amp;TEXT(G$7,"[hh]:mm"),_Tbdd[ID],0),"")</f>
        <v/>
      </c>
      <c r="H59" t="str">
        <f ca="1">IFERROR(MATCH($B59&amp;"|"&amp;$B55*1&amp;"|"&amp;TEXT(H$7,"[hh]:mm"),_Tbdd[ID],0),"")</f>
        <v/>
      </c>
      <c r="I59" t="str">
        <f ca="1">IFERROR(MATCH($B59&amp;"|"&amp;$B55*1&amp;"|"&amp;TEXT(I$7,"[hh]:mm"),_Tbdd[ID],0),"")</f>
        <v/>
      </c>
      <c r="J59" t="str">
        <f ca="1">IFERROR(MATCH($B59&amp;"|"&amp;$B55*1&amp;"|"&amp;TEXT(J$7,"[hh]:mm"),_Tbdd[ID],0),"")</f>
        <v/>
      </c>
      <c r="K59" t="str">
        <f ca="1">IFERROR(MATCH($B59&amp;"|"&amp;$B55*1&amp;"|"&amp;TEXT(K$7,"[hh]:mm"),_Tbdd[ID],0),"")</f>
        <v/>
      </c>
      <c r="L59" t="str">
        <f ca="1">IFERROR(MATCH($B59&amp;"|"&amp;$B55*1&amp;"|"&amp;TEXT(L$7,"[hh]:mm"),_Tbdd[ID],0),"")</f>
        <v/>
      </c>
      <c r="M59" t="str">
        <f ca="1">IFERROR(MATCH($B59&amp;"|"&amp;$B55*1&amp;"|"&amp;TEXT(M$7,"[hh]:mm"),_Tbdd[ID],0),"")</f>
        <v/>
      </c>
      <c r="N59" t="str">
        <f ca="1">IFERROR(MATCH($B59&amp;"|"&amp;$B55*1&amp;"|"&amp;TEXT(N$7,"[hh]:mm"),_Tbdd[ID],0),"")</f>
        <v/>
      </c>
      <c r="O59" t="str">
        <f ca="1">IFERROR(MATCH($B59&amp;"|"&amp;$B55*1&amp;"|"&amp;TEXT(O$7,"[hh]:mm"),_Tbdd[ID],0),"")</f>
        <v/>
      </c>
      <c r="P59" t="str">
        <f ca="1">IFERROR(MATCH($B59&amp;"|"&amp;$B55*1&amp;"|"&amp;TEXT(P$7,"[hh]:mm"),_Tbdd[ID],0),"")</f>
        <v/>
      </c>
      <c r="Q59" t="str">
        <f ca="1">IFERROR(MATCH($B59&amp;"|"&amp;$B55*1&amp;"|"&amp;TEXT(Q$7,"[hh]:mm"),_Tbdd[ID],0),"")</f>
        <v/>
      </c>
      <c r="R59" t="str">
        <f ca="1">IFERROR(MATCH($B59&amp;"|"&amp;$B55*1&amp;"|"&amp;TEXT(R$7,"[hh]:mm"),_Tbdd[ID],0),"")</f>
        <v/>
      </c>
      <c r="S59" t="str">
        <f ca="1">IFERROR(MATCH($B59&amp;"|"&amp;$B55*1&amp;"|"&amp;TEXT(S$7,"[hh]:mm"),_Tbdd[ID],0),"")</f>
        <v/>
      </c>
      <c r="T59" t="str">
        <f ca="1">IFERROR(MATCH($B59&amp;"|"&amp;$B55*1&amp;"|"&amp;TEXT(T$7,"[hh]:mm"),_Tbdd[ID],0),"")</f>
        <v/>
      </c>
      <c r="U59" t="str">
        <f ca="1">IFERROR(MATCH($B59&amp;"|"&amp;$B55*1&amp;"|"&amp;TEXT(U$7,"[hh]:mm"),_Tbdd[ID],0),"")</f>
        <v/>
      </c>
      <c r="V59" t="str">
        <f ca="1">IFERROR(MATCH($B59&amp;"|"&amp;$B55*1&amp;"|"&amp;TEXT(V$7,"[hh]:mm"),_Tbdd[ID],0),"")</f>
        <v/>
      </c>
      <c r="W59" t="str">
        <f ca="1">IFERROR(MATCH($B59&amp;"|"&amp;$B55*1&amp;"|"&amp;TEXT(W$7,"[hh]:mm"),_Tbdd[ID],0),"")</f>
        <v/>
      </c>
      <c r="X59" t="str">
        <f ca="1">IFERROR(MATCH($B59&amp;"|"&amp;$B55*1&amp;"|"&amp;TEXT(X$7,"[hh]:mm"),_Tbdd[ID],0),"")</f>
        <v/>
      </c>
      <c r="Y59" t="str">
        <f ca="1">IFERROR(MATCH($B59&amp;"|"&amp;$B55*1&amp;"|"&amp;TEXT(Y$7,"[hh]:mm"),_Tbdd[ID],0),"")</f>
        <v/>
      </c>
      <c r="Z59" t="str">
        <f ca="1">IFERROR(MATCH($B59&amp;"|"&amp;$B55*1&amp;"|"&amp;TEXT(Z$7,"[hh]:mm"),_Tbdd[ID],0),"")</f>
        <v/>
      </c>
      <c r="AA59" t="str">
        <f ca="1">IFERROR(MATCH($B59&amp;"|"&amp;$B55*1&amp;"|"&amp;TEXT(AA$7,"[hh]:mm"),_Tbdd[ID],0),"")</f>
        <v/>
      </c>
      <c r="AB59" t="str">
        <f ca="1">IFERROR(MATCH($B59&amp;"|"&amp;$B55*1&amp;"|"&amp;TEXT(AB$7,"[hh]:mm"),_Tbdd[ID],0),"")</f>
        <v/>
      </c>
      <c r="AC59" t="str">
        <f ca="1">IFERROR(MATCH($B59&amp;"|"&amp;$B55*1&amp;"|"&amp;TEXT(AC$7,"[hh]:mm"),_Tbdd[ID],0),"")</f>
        <v/>
      </c>
      <c r="AD59" t="str">
        <f ca="1">IFERROR(MATCH($B59&amp;"|"&amp;$B55*1&amp;"|"&amp;TEXT(AD$7,"[hh]:mm"),_Tbdd[ID],0),"")</f>
        <v/>
      </c>
      <c r="AE59" t="str">
        <f ca="1">IFERROR(MATCH($B59&amp;"|"&amp;$B55*1&amp;"|"&amp;TEXT(AE$7,"[hh]:mm"),_Tbdd[ID],0),"")</f>
        <v/>
      </c>
      <c r="AF59" t="str">
        <f ca="1">IFERROR(MATCH($B59&amp;"|"&amp;$B55*1&amp;"|"&amp;TEXT(AF$7,"[hh]:mm"),_Tbdd[ID],0),"")</f>
        <v/>
      </c>
      <c r="AG59" t="str">
        <f ca="1">IFERROR(MATCH($B59&amp;"|"&amp;$B55*1&amp;"|"&amp;TEXT(AG$7,"[hh]:mm"),_Tbdd[ID],0),"")</f>
        <v/>
      </c>
      <c r="AH59" t="str">
        <f ca="1">IFERROR(MATCH($B59&amp;"|"&amp;$B55*1&amp;"|"&amp;TEXT(AH$7,"[hh]:mm"),_Tbdd[ID],0),"")</f>
        <v/>
      </c>
      <c r="AI59" t="str">
        <f ca="1">IFERROR(MATCH($B59&amp;"|"&amp;$B55*1&amp;"|"&amp;TEXT(AI$7,"[hh]:mm"),_Tbdd[ID],0),"")</f>
        <v/>
      </c>
      <c r="AJ59" t="str">
        <f ca="1">IFERROR(MATCH($B59&amp;"|"&amp;$B55*1&amp;"|"&amp;TEXT(AJ$7,"[hh]:mm"),_Tbdd[ID],0),"")</f>
        <v/>
      </c>
      <c r="AK59" t="str">
        <f ca="1">IFERROR(MATCH($B59&amp;"|"&amp;$B55*1&amp;"|"&amp;TEXT(AK$7,"[hh]:mm"),_Tbdd[ID],0),"")</f>
        <v/>
      </c>
      <c r="AL59" t="str">
        <f ca="1">IFERROR(MATCH($B59&amp;"|"&amp;$B55*1&amp;"|"&amp;TEXT(AL$7,"[hh]:mm"),_Tbdd[ID],0),"")</f>
        <v/>
      </c>
      <c r="AM59" t="str">
        <f ca="1">IFERROR(MATCH($B59&amp;"|"&amp;$B55*1&amp;"|"&amp;TEXT(AM$7,"[hh]:mm"),_Tbdd[ID],0),"")</f>
        <v/>
      </c>
      <c r="AN59" t="str">
        <f ca="1">IFERROR(MATCH($B59&amp;"|"&amp;$B55*1&amp;"|"&amp;"00:00",_Tbdd[ID],0),"")</f>
        <v/>
      </c>
    </row>
    <row r="60" spans="2:40" x14ac:dyDescent="0.3">
      <c r="B60" t="str">
        <f ca="1">'Semaine 2019-41'!B60</f>
        <v/>
      </c>
      <c r="C60" t="str">
        <f ca="1">IFERROR(MATCH($B60&amp;"|"&amp;$B55*1&amp;"|"&amp;TEXT(C$7,"[hh]:mm"),_Tbdd[ID],0),"")</f>
        <v/>
      </c>
      <c r="D60" t="str">
        <f ca="1">IFERROR(MATCH($B60&amp;"|"&amp;$B55*1&amp;"|"&amp;TEXT(D$7,"[hh]:mm"),_Tbdd[ID],0),"")</f>
        <v/>
      </c>
      <c r="E60" t="str">
        <f ca="1">IFERROR(MATCH($B60&amp;"|"&amp;$B55*1&amp;"|"&amp;TEXT(E$7,"[hh]:mm"),_Tbdd[ID],0),"")</f>
        <v/>
      </c>
      <c r="F60" t="str">
        <f ca="1">IFERROR(MATCH($B60&amp;"|"&amp;$B55*1&amp;"|"&amp;TEXT(F$7,"[hh]:mm"),_Tbdd[ID],0),"")</f>
        <v/>
      </c>
      <c r="G60" t="str">
        <f ca="1">IFERROR(MATCH($B60&amp;"|"&amp;$B55*1&amp;"|"&amp;TEXT(G$7,"[hh]:mm"),_Tbdd[ID],0),"")</f>
        <v/>
      </c>
      <c r="H60" t="str">
        <f ca="1">IFERROR(MATCH($B60&amp;"|"&amp;$B55*1&amp;"|"&amp;TEXT(H$7,"[hh]:mm"),_Tbdd[ID],0),"")</f>
        <v/>
      </c>
      <c r="I60" t="str">
        <f ca="1">IFERROR(MATCH($B60&amp;"|"&amp;$B55*1&amp;"|"&amp;TEXT(I$7,"[hh]:mm"),_Tbdd[ID],0),"")</f>
        <v/>
      </c>
      <c r="J60" t="str">
        <f ca="1">IFERROR(MATCH($B60&amp;"|"&amp;$B55*1&amp;"|"&amp;TEXT(J$7,"[hh]:mm"),_Tbdd[ID],0),"")</f>
        <v/>
      </c>
      <c r="K60" t="str">
        <f ca="1">IFERROR(MATCH($B60&amp;"|"&amp;$B55*1&amp;"|"&amp;TEXT(K$7,"[hh]:mm"),_Tbdd[ID],0),"")</f>
        <v/>
      </c>
      <c r="L60" t="str">
        <f ca="1">IFERROR(MATCH($B60&amp;"|"&amp;$B55*1&amp;"|"&amp;TEXT(L$7,"[hh]:mm"),_Tbdd[ID],0),"")</f>
        <v/>
      </c>
      <c r="M60" t="str">
        <f ca="1">IFERROR(MATCH($B60&amp;"|"&amp;$B55*1&amp;"|"&amp;TEXT(M$7,"[hh]:mm"),_Tbdd[ID],0),"")</f>
        <v/>
      </c>
      <c r="N60" t="str">
        <f ca="1">IFERROR(MATCH($B60&amp;"|"&amp;$B55*1&amp;"|"&amp;TEXT(N$7,"[hh]:mm"),_Tbdd[ID],0),"")</f>
        <v/>
      </c>
      <c r="O60" t="str">
        <f ca="1">IFERROR(MATCH($B60&amp;"|"&amp;$B55*1&amp;"|"&amp;TEXT(O$7,"[hh]:mm"),_Tbdd[ID],0),"")</f>
        <v/>
      </c>
      <c r="P60" t="str">
        <f ca="1">IFERROR(MATCH($B60&amp;"|"&amp;$B55*1&amp;"|"&amp;TEXT(P$7,"[hh]:mm"),_Tbdd[ID],0),"")</f>
        <v/>
      </c>
      <c r="Q60" t="str">
        <f ca="1">IFERROR(MATCH($B60&amp;"|"&amp;$B55*1&amp;"|"&amp;TEXT(Q$7,"[hh]:mm"),_Tbdd[ID],0),"")</f>
        <v/>
      </c>
      <c r="R60" t="str">
        <f ca="1">IFERROR(MATCH($B60&amp;"|"&amp;$B55*1&amp;"|"&amp;TEXT(R$7,"[hh]:mm"),_Tbdd[ID],0),"")</f>
        <v/>
      </c>
      <c r="S60" t="str">
        <f ca="1">IFERROR(MATCH($B60&amp;"|"&amp;$B55*1&amp;"|"&amp;TEXT(S$7,"[hh]:mm"),_Tbdd[ID],0),"")</f>
        <v/>
      </c>
      <c r="T60" t="str">
        <f ca="1">IFERROR(MATCH($B60&amp;"|"&amp;$B55*1&amp;"|"&amp;TEXT(T$7,"[hh]:mm"),_Tbdd[ID],0),"")</f>
        <v/>
      </c>
      <c r="U60" t="str">
        <f ca="1">IFERROR(MATCH($B60&amp;"|"&amp;$B55*1&amp;"|"&amp;TEXT(U$7,"[hh]:mm"),_Tbdd[ID],0),"")</f>
        <v/>
      </c>
      <c r="V60" t="str">
        <f ca="1">IFERROR(MATCH($B60&amp;"|"&amp;$B55*1&amp;"|"&amp;TEXT(V$7,"[hh]:mm"),_Tbdd[ID],0),"")</f>
        <v/>
      </c>
      <c r="W60" t="str">
        <f ca="1">IFERROR(MATCH($B60&amp;"|"&amp;$B55*1&amp;"|"&amp;TEXT(W$7,"[hh]:mm"),_Tbdd[ID],0),"")</f>
        <v/>
      </c>
      <c r="X60" t="str">
        <f ca="1">IFERROR(MATCH($B60&amp;"|"&amp;$B55*1&amp;"|"&amp;TEXT(X$7,"[hh]:mm"),_Tbdd[ID],0),"")</f>
        <v/>
      </c>
      <c r="Y60" t="str">
        <f ca="1">IFERROR(MATCH($B60&amp;"|"&amp;$B55*1&amp;"|"&amp;TEXT(Y$7,"[hh]:mm"),_Tbdd[ID],0),"")</f>
        <v/>
      </c>
      <c r="Z60" t="str">
        <f ca="1">IFERROR(MATCH($B60&amp;"|"&amp;$B55*1&amp;"|"&amp;TEXT(Z$7,"[hh]:mm"),_Tbdd[ID],0),"")</f>
        <v/>
      </c>
      <c r="AA60" t="str">
        <f ca="1">IFERROR(MATCH($B60&amp;"|"&amp;$B55*1&amp;"|"&amp;TEXT(AA$7,"[hh]:mm"),_Tbdd[ID],0),"")</f>
        <v/>
      </c>
      <c r="AB60" t="str">
        <f ca="1">IFERROR(MATCH($B60&amp;"|"&amp;$B55*1&amp;"|"&amp;TEXT(AB$7,"[hh]:mm"),_Tbdd[ID],0),"")</f>
        <v/>
      </c>
      <c r="AC60" t="str">
        <f ca="1">IFERROR(MATCH($B60&amp;"|"&amp;$B55*1&amp;"|"&amp;TEXT(AC$7,"[hh]:mm"),_Tbdd[ID],0),"")</f>
        <v/>
      </c>
      <c r="AD60" t="str">
        <f ca="1">IFERROR(MATCH($B60&amp;"|"&amp;$B55*1&amp;"|"&amp;TEXT(AD$7,"[hh]:mm"),_Tbdd[ID],0),"")</f>
        <v/>
      </c>
      <c r="AE60" t="str">
        <f ca="1">IFERROR(MATCH($B60&amp;"|"&amp;$B55*1&amp;"|"&amp;TEXT(AE$7,"[hh]:mm"),_Tbdd[ID],0),"")</f>
        <v/>
      </c>
      <c r="AF60" t="str">
        <f ca="1">IFERROR(MATCH($B60&amp;"|"&amp;$B55*1&amp;"|"&amp;TEXT(AF$7,"[hh]:mm"),_Tbdd[ID],0),"")</f>
        <v/>
      </c>
      <c r="AG60" t="str">
        <f ca="1">IFERROR(MATCH($B60&amp;"|"&amp;$B55*1&amp;"|"&amp;TEXT(AG$7,"[hh]:mm"),_Tbdd[ID],0),"")</f>
        <v/>
      </c>
      <c r="AH60" t="str">
        <f ca="1">IFERROR(MATCH($B60&amp;"|"&amp;$B55*1&amp;"|"&amp;TEXT(AH$7,"[hh]:mm"),_Tbdd[ID],0),"")</f>
        <v/>
      </c>
      <c r="AI60" t="str">
        <f ca="1">IFERROR(MATCH($B60&amp;"|"&amp;$B55*1&amp;"|"&amp;TEXT(AI$7,"[hh]:mm"),_Tbdd[ID],0),"")</f>
        <v/>
      </c>
      <c r="AJ60" t="str">
        <f ca="1">IFERROR(MATCH($B60&amp;"|"&amp;$B55*1&amp;"|"&amp;TEXT(AJ$7,"[hh]:mm"),_Tbdd[ID],0),"")</f>
        <v/>
      </c>
      <c r="AK60" t="str">
        <f ca="1">IFERROR(MATCH($B60&amp;"|"&amp;$B55*1&amp;"|"&amp;TEXT(AK$7,"[hh]:mm"),_Tbdd[ID],0),"")</f>
        <v/>
      </c>
      <c r="AL60" t="str">
        <f ca="1">IFERROR(MATCH($B60&amp;"|"&amp;$B55*1&amp;"|"&amp;TEXT(AL$7,"[hh]:mm"),_Tbdd[ID],0),"")</f>
        <v/>
      </c>
      <c r="AM60" t="str">
        <f ca="1">IFERROR(MATCH($B60&amp;"|"&amp;$B55*1&amp;"|"&amp;TEXT(AM$7,"[hh]:mm"),_Tbdd[ID],0),"")</f>
        <v/>
      </c>
      <c r="AN60" t="str">
        <f ca="1">IFERROR(MATCH($B60&amp;"|"&amp;$B55*1&amp;"|"&amp;"00:00",_Tbdd[ID],0),"")</f>
        <v/>
      </c>
    </row>
    <row r="61" spans="2:40" x14ac:dyDescent="0.3">
      <c r="B61" t="str">
        <f ca="1">'Semaine 2019-41'!B61</f>
        <v/>
      </c>
      <c r="C61" t="str">
        <f ca="1">IFERROR(MATCH($B61&amp;"|"&amp;$B55*1&amp;"|"&amp;TEXT(C$7,"[hh]:mm"),_Tbdd[ID],0),"")</f>
        <v/>
      </c>
      <c r="D61" t="str">
        <f ca="1">IFERROR(MATCH($B61&amp;"|"&amp;$B55*1&amp;"|"&amp;TEXT(D$7,"[hh]:mm"),_Tbdd[ID],0),"")</f>
        <v/>
      </c>
      <c r="E61" t="str">
        <f ca="1">IFERROR(MATCH($B61&amp;"|"&amp;$B55*1&amp;"|"&amp;TEXT(E$7,"[hh]:mm"),_Tbdd[ID],0),"")</f>
        <v/>
      </c>
      <c r="F61" t="str">
        <f ca="1">IFERROR(MATCH($B61&amp;"|"&amp;$B55*1&amp;"|"&amp;TEXT(F$7,"[hh]:mm"),_Tbdd[ID],0),"")</f>
        <v/>
      </c>
      <c r="G61" t="str">
        <f ca="1">IFERROR(MATCH($B61&amp;"|"&amp;$B55*1&amp;"|"&amp;TEXT(G$7,"[hh]:mm"),_Tbdd[ID],0),"")</f>
        <v/>
      </c>
      <c r="H61" t="str">
        <f ca="1">IFERROR(MATCH($B61&amp;"|"&amp;$B55*1&amp;"|"&amp;TEXT(H$7,"[hh]:mm"),_Tbdd[ID],0),"")</f>
        <v/>
      </c>
      <c r="I61" t="str">
        <f ca="1">IFERROR(MATCH($B61&amp;"|"&amp;$B55*1&amp;"|"&amp;TEXT(I$7,"[hh]:mm"),_Tbdd[ID],0),"")</f>
        <v/>
      </c>
      <c r="J61" t="str">
        <f ca="1">IFERROR(MATCH($B61&amp;"|"&amp;$B55*1&amp;"|"&amp;TEXT(J$7,"[hh]:mm"),_Tbdd[ID],0),"")</f>
        <v/>
      </c>
      <c r="K61" t="str">
        <f ca="1">IFERROR(MATCH($B61&amp;"|"&amp;$B55*1&amp;"|"&amp;TEXT(K$7,"[hh]:mm"),_Tbdd[ID],0),"")</f>
        <v/>
      </c>
      <c r="L61" t="str">
        <f ca="1">IFERROR(MATCH($B61&amp;"|"&amp;$B55*1&amp;"|"&amp;TEXT(L$7,"[hh]:mm"),_Tbdd[ID],0),"")</f>
        <v/>
      </c>
      <c r="M61" t="str">
        <f ca="1">IFERROR(MATCH($B61&amp;"|"&amp;$B55*1&amp;"|"&amp;TEXT(M$7,"[hh]:mm"),_Tbdd[ID],0),"")</f>
        <v/>
      </c>
      <c r="N61" t="str">
        <f ca="1">IFERROR(MATCH($B61&amp;"|"&amp;$B55*1&amp;"|"&amp;TEXT(N$7,"[hh]:mm"),_Tbdd[ID],0),"")</f>
        <v/>
      </c>
      <c r="O61" t="str">
        <f ca="1">IFERROR(MATCH($B61&amp;"|"&amp;$B55*1&amp;"|"&amp;TEXT(O$7,"[hh]:mm"),_Tbdd[ID],0),"")</f>
        <v/>
      </c>
      <c r="P61" t="str">
        <f ca="1">IFERROR(MATCH($B61&amp;"|"&amp;$B55*1&amp;"|"&amp;TEXT(P$7,"[hh]:mm"),_Tbdd[ID],0),"")</f>
        <v/>
      </c>
      <c r="Q61" t="str">
        <f ca="1">IFERROR(MATCH($B61&amp;"|"&amp;$B55*1&amp;"|"&amp;TEXT(Q$7,"[hh]:mm"),_Tbdd[ID],0),"")</f>
        <v/>
      </c>
      <c r="R61" t="str">
        <f ca="1">IFERROR(MATCH($B61&amp;"|"&amp;$B55*1&amp;"|"&amp;TEXT(R$7,"[hh]:mm"),_Tbdd[ID],0),"")</f>
        <v/>
      </c>
      <c r="S61" t="str">
        <f ca="1">IFERROR(MATCH($B61&amp;"|"&amp;$B55*1&amp;"|"&amp;TEXT(S$7,"[hh]:mm"),_Tbdd[ID],0),"")</f>
        <v/>
      </c>
      <c r="T61" t="str">
        <f ca="1">IFERROR(MATCH($B61&amp;"|"&amp;$B55*1&amp;"|"&amp;TEXT(T$7,"[hh]:mm"),_Tbdd[ID],0),"")</f>
        <v/>
      </c>
      <c r="U61" t="str">
        <f ca="1">IFERROR(MATCH($B61&amp;"|"&amp;$B55*1&amp;"|"&amp;TEXT(U$7,"[hh]:mm"),_Tbdd[ID],0),"")</f>
        <v/>
      </c>
      <c r="V61" t="str">
        <f ca="1">IFERROR(MATCH($B61&amp;"|"&amp;$B55*1&amp;"|"&amp;TEXT(V$7,"[hh]:mm"),_Tbdd[ID],0),"")</f>
        <v/>
      </c>
      <c r="W61" t="str">
        <f ca="1">IFERROR(MATCH($B61&amp;"|"&amp;$B55*1&amp;"|"&amp;TEXT(W$7,"[hh]:mm"),_Tbdd[ID],0),"")</f>
        <v/>
      </c>
      <c r="X61" t="str">
        <f ca="1">IFERROR(MATCH($B61&amp;"|"&amp;$B55*1&amp;"|"&amp;TEXT(X$7,"[hh]:mm"),_Tbdd[ID],0),"")</f>
        <v/>
      </c>
      <c r="Y61" t="str">
        <f ca="1">IFERROR(MATCH($B61&amp;"|"&amp;$B55*1&amp;"|"&amp;TEXT(Y$7,"[hh]:mm"),_Tbdd[ID],0),"")</f>
        <v/>
      </c>
      <c r="Z61" t="str">
        <f ca="1">IFERROR(MATCH($B61&amp;"|"&amp;$B55*1&amp;"|"&amp;TEXT(Z$7,"[hh]:mm"),_Tbdd[ID],0),"")</f>
        <v/>
      </c>
      <c r="AA61" t="str">
        <f ca="1">IFERROR(MATCH($B61&amp;"|"&amp;$B55*1&amp;"|"&amp;TEXT(AA$7,"[hh]:mm"),_Tbdd[ID],0),"")</f>
        <v/>
      </c>
      <c r="AB61" t="str">
        <f ca="1">IFERROR(MATCH($B61&amp;"|"&amp;$B55*1&amp;"|"&amp;TEXT(AB$7,"[hh]:mm"),_Tbdd[ID],0),"")</f>
        <v/>
      </c>
      <c r="AC61" t="str">
        <f ca="1">IFERROR(MATCH($B61&amp;"|"&amp;$B55*1&amp;"|"&amp;TEXT(AC$7,"[hh]:mm"),_Tbdd[ID],0),"")</f>
        <v/>
      </c>
      <c r="AD61" t="str">
        <f ca="1">IFERROR(MATCH($B61&amp;"|"&amp;$B55*1&amp;"|"&amp;TEXT(AD$7,"[hh]:mm"),_Tbdd[ID],0),"")</f>
        <v/>
      </c>
      <c r="AE61" t="str">
        <f ca="1">IFERROR(MATCH($B61&amp;"|"&amp;$B55*1&amp;"|"&amp;TEXT(AE$7,"[hh]:mm"),_Tbdd[ID],0),"")</f>
        <v/>
      </c>
      <c r="AF61" t="str">
        <f ca="1">IFERROR(MATCH($B61&amp;"|"&amp;$B55*1&amp;"|"&amp;TEXT(AF$7,"[hh]:mm"),_Tbdd[ID],0),"")</f>
        <v/>
      </c>
      <c r="AG61" t="str">
        <f ca="1">IFERROR(MATCH($B61&amp;"|"&amp;$B55*1&amp;"|"&amp;TEXT(AG$7,"[hh]:mm"),_Tbdd[ID],0),"")</f>
        <v/>
      </c>
      <c r="AH61" t="str">
        <f ca="1">IFERROR(MATCH($B61&amp;"|"&amp;$B55*1&amp;"|"&amp;TEXT(AH$7,"[hh]:mm"),_Tbdd[ID],0),"")</f>
        <v/>
      </c>
      <c r="AI61" t="str">
        <f ca="1">IFERROR(MATCH($B61&amp;"|"&amp;$B55*1&amp;"|"&amp;TEXT(AI$7,"[hh]:mm"),_Tbdd[ID],0),"")</f>
        <v/>
      </c>
      <c r="AJ61" t="str">
        <f ca="1">IFERROR(MATCH($B61&amp;"|"&amp;$B55*1&amp;"|"&amp;TEXT(AJ$7,"[hh]:mm"),_Tbdd[ID],0),"")</f>
        <v/>
      </c>
      <c r="AK61" t="str">
        <f ca="1">IFERROR(MATCH($B61&amp;"|"&amp;$B55*1&amp;"|"&amp;TEXT(AK$7,"[hh]:mm"),_Tbdd[ID],0),"")</f>
        <v/>
      </c>
      <c r="AL61" t="str">
        <f ca="1">IFERROR(MATCH($B61&amp;"|"&amp;$B55*1&amp;"|"&amp;TEXT(AL$7,"[hh]:mm"),_Tbdd[ID],0),"")</f>
        <v/>
      </c>
      <c r="AM61" t="str">
        <f ca="1">IFERROR(MATCH($B61&amp;"|"&amp;$B55*1&amp;"|"&amp;TEXT(AM$7,"[hh]:mm"),_Tbdd[ID],0),"")</f>
        <v/>
      </c>
      <c r="AN61" t="str">
        <f ca="1">IFERROR(MATCH($B61&amp;"|"&amp;$B55*1&amp;"|"&amp;"00:00",_Tbdd[ID],0),"")</f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"/>
  <sheetViews>
    <sheetView workbookViewId="0">
      <selection activeCell="A2" sqref="A2:F2"/>
    </sheetView>
  </sheetViews>
  <sheetFormatPr baseColWidth="10" defaultRowHeight="13" x14ac:dyDescent="0.3"/>
  <cols>
    <col min="4" max="4" width="21.09765625" customWidth="1"/>
    <col min="5" max="5" width="11.8984375" customWidth="1"/>
  </cols>
  <sheetData>
    <row r="1" spans="1:6" x14ac:dyDescent="0.3">
      <c r="A1" t="s">
        <v>19</v>
      </c>
      <c r="B1" t="s">
        <v>20</v>
      </c>
      <c r="C1" t="s">
        <v>27</v>
      </c>
      <c r="D1" t="s">
        <v>21</v>
      </c>
      <c r="E1" t="s">
        <v>30</v>
      </c>
      <c r="F1" t="s">
        <v>24</v>
      </c>
    </row>
    <row r="2" spans="1:6" x14ac:dyDescent="0.3">
      <c r="A2" t="s">
        <v>34</v>
      </c>
      <c r="B2" s="2">
        <v>43101</v>
      </c>
      <c r="C2" s="3">
        <v>0</v>
      </c>
      <c r="D2" s="4" t="str">
        <f>_Tbdd[Nom]&amp;"|"&amp;_Tbdd[Date]&amp;"|"&amp;TEXT(_Tbdd[H],"[hh]:mm")</f>
        <v>test|43101|00:00</v>
      </c>
      <c r="E2" s="4"/>
      <c r="F2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C8"/>
  <sheetViews>
    <sheetView workbookViewId="0">
      <selection activeCell="B5" sqref="B5"/>
    </sheetView>
  </sheetViews>
  <sheetFormatPr baseColWidth="10" defaultRowHeight="13" x14ac:dyDescent="0.3"/>
  <cols>
    <col min="1" max="1" width="20" bestFit="1" customWidth="1"/>
    <col min="2" max="6" width="12.5" customWidth="1"/>
  </cols>
  <sheetData>
    <row r="3" spans="1:3" x14ac:dyDescent="0.3">
      <c r="A3" s="5" t="s">
        <v>28</v>
      </c>
      <c r="B3" s="5" t="s">
        <v>23</v>
      </c>
    </row>
    <row r="4" spans="1:3" x14ac:dyDescent="0.3">
      <c r="A4" s="5" t="s">
        <v>29</v>
      </c>
      <c r="B4" t="s">
        <v>34</v>
      </c>
      <c r="C4" t="s">
        <v>22</v>
      </c>
    </row>
    <row r="5" spans="1:3" x14ac:dyDescent="0.3">
      <c r="A5" s="1" t="s">
        <v>105</v>
      </c>
      <c r="B5" s="4"/>
      <c r="C5" s="4"/>
    </row>
    <row r="6" spans="1:3" x14ac:dyDescent="0.3">
      <c r="A6" s="30" t="s">
        <v>35</v>
      </c>
      <c r="B6" s="4"/>
      <c r="C6" s="4"/>
    </row>
    <row r="7" spans="1:3" x14ac:dyDescent="0.3">
      <c r="A7" s="31" t="s">
        <v>36</v>
      </c>
      <c r="B7" s="4">
        <v>1</v>
      </c>
      <c r="C7" s="4">
        <v>1</v>
      </c>
    </row>
    <row r="8" spans="1:3" x14ac:dyDescent="0.3">
      <c r="A8" s="1" t="s">
        <v>22</v>
      </c>
      <c r="B8" s="4">
        <v>1</v>
      </c>
      <c r="C8" s="4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Q16"/>
  <sheetViews>
    <sheetView tabSelected="1" workbookViewId="0">
      <selection activeCell="E16" sqref="E16"/>
    </sheetView>
  </sheetViews>
  <sheetFormatPr baseColWidth="10" defaultColWidth="9.59765625" defaultRowHeight="13" x14ac:dyDescent="0.3"/>
  <cols>
    <col min="1" max="1" width="11.09765625" customWidth="1"/>
    <col min="2" max="2" width="15.3984375" bestFit="1" customWidth="1"/>
    <col min="3" max="62" width="9.69921875" customWidth="1"/>
  </cols>
  <sheetData>
    <row r="1" spans="1:69" x14ac:dyDescent="0.3">
      <c r="A1" t="s">
        <v>25</v>
      </c>
      <c r="B1" t="s">
        <v>108</v>
      </c>
    </row>
    <row r="2" spans="1:69" x14ac:dyDescent="0.3">
      <c r="A2" t="s">
        <v>2</v>
      </c>
      <c r="B2" t="s">
        <v>106</v>
      </c>
    </row>
    <row r="3" spans="1:69" x14ac:dyDescent="0.3">
      <c r="A3" t="s">
        <v>3</v>
      </c>
      <c r="B3" t="s">
        <v>106</v>
      </c>
    </row>
    <row r="4" spans="1:69" x14ac:dyDescent="0.3">
      <c r="A4" t="s">
        <v>14</v>
      </c>
      <c r="B4" t="s">
        <v>106</v>
      </c>
    </row>
    <row r="5" spans="1:69" x14ac:dyDescent="0.3">
      <c r="A5" t="s">
        <v>33</v>
      </c>
      <c r="B5" t="s">
        <v>106</v>
      </c>
    </row>
    <row r="6" spans="1:69" x14ac:dyDescent="0.3">
      <c r="A6" t="s">
        <v>4</v>
      </c>
      <c r="B6" t="s">
        <v>107</v>
      </c>
    </row>
    <row r="7" spans="1:69" x14ac:dyDescent="0.3">
      <c r="A7" t="s">
        <v>11</v>
      </c>
      <c r="B7" t="s">
        <v>107</v>
      </c>
    </row>
    <row r="8" spans="1:69" x14ac:dyDescent="0.3">
      <c r="A8" t="s">
        <v>31</v>
      </c>
      <c r="B8" t="s">
        <v>107</v>
      </c>
    </row>
    <row r="9" spans="1:69" x14ac:dyDescent="0.3">
      <c r="A9" t="s">
        <v>32</v>
      </c>
      <c r="B9" t="s">
        <v>107</v>
      </c>
    </row>
    <row r="12" spans="1:69" x14ac:dyDescent="0.3">
      <c r="A12" t="s">
        <v>37</v>
      </c>
      <c r="B12" t="s">
        <v>109</v>
      </c>
      <c r="C12" t="s">
        <v>38</v>
      </c>
      <c r="D12" t="s">
        <v>39</v>
      </c>
      <c r="E12" t="s">
        <v>40</v>
      </c>
      <c r="F12" t="s">
        <v>41</v>
      </c>
      <c r="G12" t="s">
        <v>42</v>
      </c>
      <c r="H12" t="s">
        <v>43</v>
      </c>
      <c r="I12" t="s">
        <v>44</v>
      </c>
      <c r="J12" t="s">
        <v>45</v>
      </c>
      <c r="K12" t="s">
        <v>46</v>
      </c>
      <c r="L12" t="s">
        <v>47</v>
      </c>
      <c r="M12" t="s">
        <v>48</v>
      </c>
      <c r="N12" t="s">
        <v>49</v>
      </c>
      <c r="O12" t="s">
        <v>50</v>
      </c>
      <c r="P12" t="s">
        <v>51</v>
      </c>
      <c r="Q12" t="s">
        <v>52</v>
      </c>
      <c r="R12" t="s">
        <v>53</v>
      </c>
      <c r="S12" t="s">
        <v>54</v>
      </c>
      <c r="T12" t="s">
        <v>55</v>
      </c>
      <c r="U12" t="s">
        <v>56</v>
      </c>
      <c r="V12" t="s">
        <v>57</v>
      </c>
      <c r="W12" t="s">
        <v>58</v>
      </c>
      <c r="X12" t="s">
        <v>59</v>
      </c>
      <c r="Y12" t="s">
        <v>60</v>
      </c>
      <c r="Z12" t="s">
        <v>61</v>
      </c>
      <c r="AA12" t="s">
        <v>62</v>
      </c>
      <c r="AB12" t="s">
        <v>63</v>
      </c>
      <c r="AC12" t="s">
        <v>64</v>
      </c>
      <c r="AD12" t="s">
        <v>65</v>
      </c>
      <c r="AE12" t="s">
        <v>66</v>
      </c>
      <c r="AF12" t="s">
        <v>67</v>
      </c>
      <c r="AG12" t="s">
        <v>68</v>
      </c>
      <c r="AH12" t="s">
        <v>69</v>
      </c>
      <c r="AI12" t="s">
        <v>70</v>
      </c>
      <c r="AJ12" t="s">
        <v>71</v>
      </c>
      <c r="AK12" t="s">
        <v>72</v>
      </c>
      <c r="AL12" t="s">
        <v>73</v>
      </c>
      <c r="AM12" t="s">
        <v>74</v>
      </c>
      <c r="AN12" t="s">
        <v>75</v>
      </c>
      <c r="AO12" t="s">
        <v>76</v>
      </c>
      <c r="AP12" t="s">
        <v>77</v>
      </c>
      <c r="AQ12" t="s">
        <v>78</v>
      </c>
      <c r="AR12" t="s">
        <v>79</v>
      </c>
      <c r="AS12" t="s">
        <v>80</v>
      </c>
      <c r="AT12" t="s">
        <v>81</v>
      </c>
      <c r="AU12" t="s">
        <v>82</v>
      </c>
      <c r="AV12" t="s">
        <v>83</v>
      </c>
      <c r="AW12" t="s">
        <v>84</v>
      </c>
      <c r="AX12" t="s">
        <v>85</v>
      </c>
      <c r="AY12" t="s">
        <v>86</v>
      </c>
      <c r="AZ12" t="s">
        <v>87</v>
      </c>
      <c r="BA12" t="s">
        <v>88</v>
      </c>
      <c r="BB12" t="s">
        <v>89</v>
      </c>
      <c r="BC12" t="s">
        <v>90</v>
      </c>
      <c r="BD12" t="s">
        <v>91</v>
      </c>
      <c r="BE12" t="s">
        <v>92</v>
      </c>
      <c r="BF12" t="s">
        <v>93</v>
      </c>
      <c r="BG12" t="s">
        <v>94</v>
      </c>
      <c r="BH12" t="s">
        <v>95</v>
      </c>
      <c r="BI12" t="s">
        <v>96</v>
      </c>
      <c r="BJ12" t="s">
        <v>97</v>
      </c>
      <c r="BK12" t="s">
        <v>98</v>
      </c>
      <c r="BL12" t="s">
        <v>99</v>
      </c>
      <c r="BM12" t="s">
        <v>100</v>
      </c>
      <c r="BN12" t="s">
        <v>101</v>
      </c>
      <c r="BO12" t="s">
        <v>102</v>
      </c>
      <c r="BP12" t="s">
        <v>103</v>
      </c>
      <c r="BQ12" t="s">
        <v>104</v>
      </c>
    </row>
    <row r="13" spans="1:69" x14ac:dyDescent="0.3">
      <c r="A13" t="s">
        <v>5</v>
      </c>
      <c r="B13" s="45">
        <v>35</v>
      </c>
      <c r="C13">
        <v>7</v>
      </c>
      <c r="D13">
        <v>7</v>
      </c>
      <c r="E13">
        <v>7</v>
      </c>
    </row>
    <row r="14" spans="1:69" x14ac:dyDescent="0.3">
      <c r="A14" t="s">
        <v>6</v>
      </c>
      <c r="B14" s="45">
        <v>35</v>
      </c>
      <c r="C14">
        <v>7</v>
      </c>
      <c r="E14">
        <v>7</v>
      </c>
    </row>
    <row r="15" spans="1:69" x14ac:dyDescent="0.3">
      <c r="A15" t="s">
        <v>8</v>
      </c>
      <c r="B15" s="45">
        <v>39</v>
      </c>
      <c r="C15">
        <v>7.8</v>
      </c>
      <c r="D15">
        <v>7.8</v>
      </c>
      <c r="E15">
        <v>7.8</v>
      </c>
    </row>
    <row r="16" spans="1:69" x14ac:dyDescent="0.3">
      <c r="A16" t="s">
        <v>7</v>
      </c>
      <c r="B16" s="45">
        <v>24</v>
      </c>
      <c r="D16">
        <v>6</v>
      </c>
      <c r="E16">
        <v>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rketSpecific xmlns="6d93d202-47fc-4405-873a-cab67cc5f1b2" xsi:nil="true"/>
    <ApprovalStatus xmlns="6d93d202-47fc-4405-873a-cab67cc5f1b2">InProgress</ApprovalStatus>
    <DirectSourceMarket xmlns="6d93d202-47fc-4405-873a-cab67cc5f1b2">english</DirectSourceMarket>
    <PrimaryImageGen xmlns="6d93d202-47fc-4405-873a-cab67cc5f1b2">true</PrimaryImageGen>
    <ThumbnailAssetId xmlns="6d93d202-47fc-4405-873a-cab67cc5f1b2" xsi:nil="true"/>
    <NumericId xmlns="6d93d202-47fc-4405-873a-cab67cc5f1b2">-1</NumericId>
    <TPFriendlyName xmlns="6d93d202-47fc-4405-873a-cab67cc5f1b2">Shift schedule</TPFriendlyName>
    <BusinessGroup xmlns="6d93d202-47fc-4405-873a-cab67cc5f1b2" xsi:nil="true"/>
    <APEditor xmlns="6d93d202-47fc-4405-873a-cab67cc5f1b2">
      <UserInfo>
        <DisplayName>REDMOND\janellem</DisplayName>
        <AccountId>92</AccountId>
        <AccountType/>
      </UserInfo>
    </APEditor>
    <SourceTitle xmlns="6d93d202-47fc-4405-873a-cab67cc5f1b2">Employee shift schedule</SourceTitle>
    <OpenTemplate xmlns="6d93d202-47fc-4405-873a-cab67cc5f1b2">true</OpenTemplate>
    <UALocComments xmlns="6d93d202-47fc-4405-873a-cab67cc5f1b2" xsi:nil="true"/>
    <ParentAssetId xmlns="6d93d202-47fc-4405-873a-cab67cc5f1b2" xsi:nil="true"/>
    <IntlLangReviewDate xmlns="6d93d202-47fc-4405-873a-cab67cc5f1b2" xsi:nil="true"/>
    <PublishStatusLookup xmlns="6d93d202-47fc-4405-873a-cab67cc5f1b2">
      <Value>274077</Value>
      <Value>93033</Value>
      <Value>404025</Value>
    </PublishStatusLookup>
    <MachineTranslated xmlns="6d93d202-47fc-4405-873a-cab67cc5f1b2">false</MachineTranslated>
    <OriginalSourceMarket xmlns="6d93d202-47fc-4405-873a-cab67cc5f1b2">english</OriginalSourceMarket>
    <TPInstallLocation xmlns="6d93d202-47fc-4405-873a-cab67cc5f1b2">{My Templates}</TPInstallLocation>
    <APDescription xmlns="6d93d202-47fc-4405-873a-cab67cc5f1b2" xsi:nil="true"/>
    <ContentItem xmlns="6d93d202-47fc-4405-873a-cab67cc5f1b2" xsi:nil="true"/>
    <ClipArtFilename xmlns="6d93d202-47fc-4405-873a-cab67cc5f1b2" xsi:nil="true"/>
    <APAuthor xmlns="6d93d202-47fc-4405-873a-cab67cc5f1b2">
      <UserInfo>
        <DisplayName>REDMOND\verna</DisplayName>
        <AccountId>191</AccountId>
        <AccountType/>
      </UserInfo>
    </APAuthor>
    <TPAppVersion xmlns="6d93d202-47fc-4405-873a-cab67cc5f1b2">11</TPAppVersion>
    <TPCommandLine xmlns="6d93d202-47fc-4405-873a-cab67cc5f1b2">{XL} /t {FilePath}</TPCommandLine>
    <PublishTargets xmlns="6d93d202-47fc-4405-873a-cab67cc5f1b2">OfficeOnline</PublishTargets>
    <TPLaunchHelpLinkType xmlns="6d93d202-47fc-4405-873a-cab67cc5f1b2">Template</TPLaunchHelpLinkType>
    <TimesCloned xmlns="6d93d202-47fc-4405-873a-cab67cc5f1b2" xsi:nil="true"/>
    <EditorialStatus xmlns="6d93d202-47fc-4405-873a-cab67cc5f1b2" xsi:nil="true"/>
    <LastModifiedDateTime xmlns="6d93d202-47fc-4405-873a-cab67cc5f1b2" xsi:nil="true"/>
    <Provider xmlns="6d93d202-47fc-4405-873a-cab67cc5f1b2">EY006220130</Provider>
    <AcquiredFrom xmlns="6d93d202-47fc-4405-873a-cab67cc5f1b2" xsi:nil="true"/>
    <AssetStart xmlns="6d93d202-47fc-4405-873a-cab67cc5f1b2">2009-05-30T21:58:47+00:00</AssetStart>
    <LastHandOff xmlns="6d93d202-47fc-4405-873a-cab67cc5f1b2" xsi:nil="true"/>
    <ArtSampleDocs xmlns="6d93d202-47fc-4405-873a-cab67cc5f1b2" xsi:nil="true"/>
    <TPClientViewer xmlns="6d93d202-47fc-4405-873a-cab67cc5f1b2">Microsoft Office Excel</TPClientViewer>
    <UACurrentWords xmlns="6d93d202-47fc-4405-873a-cab67cc5f1b2">0</UACurrentWords>
    <UALocRecommendation xmlns="6d93d202-47fc-4405-873a-cab67cc5f1b2">Localize</UALocRecommendation>
    <IsDeleted xmlns="6d93d202-47fc-4405-873a-cab67cc5f1b2">false</IsDeleted>
    <ShowIn xmlns="6d93d202-47fc-4405-873a-cab67cc5f1b2">Show everywhere</ShowIn>
    <TemplateStatus xmlns="6d93d202-47fc-4405-873a-cab67cc5f1b2">Complete</TemplateStatus>
    <UANotes xmlns="6d93d202-47fc-4405-873a-cab67cc5f1b2" xsi:nil="true"/>
    <CSXHash xmlns="6d93d202-47fc-4405-873a-cab67cc5f1b2" xsi:nil="true"/>
    <VoteCount xmlns="6d93d202-47fc-4405-873a-cab67cc5f1b2" xsi:nil="true"/>
    <AssetExpire xmlns="6d93d202-47fc-4405-873a-cab67cc5f1b2">2100-01-01T00:00:00+00:00</AssetExpire>
    <CSXSubmissionMarket xmlns="6d93d202-47fc-4405-873a-cab67cc5f1b2" xsi:nil="true"/>
    <DSATActionTaken xmlns="6d93d202-47fc-4405-873a-cab67cc5f1b2" xsi:nil="true"/>
    <TPExecutable xmlns="6d93d202-47fc-4405-873a-cab67cc5f1b2" xsi:nil="true"/>
    <SubmitterId xmlns="6d93d202-47fc-4405-873a-cab67cc5f1b2" xsi:nil="true"/>
    <AssetType xmlns="6d93d202-47fc-4405-873a-cab67cc5f1b2">TP</AssetType>
    <CSXSubmissionDate xmlns="6d93d202-47fc-4405-873a-cab67cc5f1b2" xsi:nil="true"/>
    <CSXUpdate xmlns="6d93d202-47fc-4405-873a-cab67cc5f1b2">false</CSXUpdate>
    <ApprovalLog xmlns="6d93d202-47fc-4405-873a-cab67cc5f1b2" xsi:nil="true"/>
    <BugNumber xmlns="6d93d202-47fc-4405-873a-cab67cc5f1b2" xsi:nil="true"/>
    <Milestone xmlns="6d93d202-47fc-4405-873a-cab67cc5f1b2" xsi:nil="true"/>
    <OriginAsset xmlns="6d93d202-47fc-4405-873a-cab67cc5f1b2" xsi:nil="true"/>
    <TPComponent xmlns="6d93d202-47fc-4405-873a-cab67cc5f1b2">EXCELFiles</TPComponent>
    <AssetId xmlns="6d93d202-47fc-4405-873a-cab67cc5f1b2">TP010192013</AssetId>
    <TPApplication xmlns="6d93d202-47fc-4405-873a-cab67cc5f1b2">Excel</TPApplication>
    <TPLaunchHelpLink xmlns="6d93d202-47fc-4405-873a-cab67cc5f1b2" xsi:nil="true"/>
    <IntlLocPriority xmlns="6d93d202-47fc-4405-873a-cab67cc5f1b2" xsi:nil="true"/>
    <CrawlForDependencies xmlns="6d93d202-47fc-4405-873a-cab67cc5f1b2">false</CrawlForDependencies>
    <PlannedPubDate xmlns="6d93d202-47fc-4405-873a-cab67cc5f1b2">2006-09-15T07:00:00+00:00</PlannedPubDate>
    <IntlLangReviewer xmlns="6d93d202-47fc-4405-873a-cab67cc5f1b2" xsi:nil="true"/>
    <HandoffToMSDN xmlns="6d93d202-47fc-4405-873a-cab67cc5f1b2" xsi:nil="true"/>
    <TrustLevel xmlns="6d93d202-47fc-4405-873a-cab67cc5f1b2">1 Microsoft Managed Content</TrustLevel>
    <IsSearchable xmlns="6d93d202-47fc-4405-873a-cab67cc5f1b2">false</IsSearchable>
    <TPNamespace xmlns="6d93d202-47fc-4405-873a-cab67cc5f1b2">EXCEL</TPNamespace>
    <Markets xmlns="6d93d202-47fc-4405-873a-cab67cc5f1b2"/>
    <IntlLangReview xmlns="6d93d202-47fc-4405-873a-cab67cc5f1b2" xsi:nil="true"/>
    <UAProjectedTotalWords xmlns="6d93d202-47fc-4405-873a-cab67cc5f1b2" xsi:nil="true"/>
    <OutputCachingOn xmlns="6d93d202-47fc-4405-873a-cab67cc5f1b2">false</OutputCachingOn>
    <AverageRating xmlns="6d93d202-47fc-4405-873a-cab67cc5f1b2" xsi:nil="true"/>
    <LastPublishResultLookup xmlns="6d93d202-47fc-4405-873a-cab67cc5f1b2"/>
    <PolicheckWords xmlns="6d93d202-47fc-4405-873a-cab67cc5f1b2" xsi:nil="true"/>
    <FriendlyTitle xmlns="6d93d202-47fc-4405-873a-cab67cc5f1b2" xsi:nil="true"/>
    <Manager xmlns="6d93d202-47fc-4405-873a-cab67cc5f1b2" xsi:nil="true"/>
    <EditorialTags xmlns="6d93d202-47fc-4405-873a-cab67cc5f1b2" xsi:nil="true"/>
    <LegacyData xmlns="6d93d202-47fc-4405-873a-cab67cc5f1b2" xsi:nil="true"/>
    <Downloads xmlns="6d93d202-47fc-4405-873a-cab67cc5f1b2">0</Downloads>
    <Providers xmlns="6d93d202-47fc-4405-873a-cab67cc5f1b2" xsi:nil="true"/>
    <TemplateTemplateType xmlns="6d93d202-47fc-4405-873a-cab67cc5f1b2">Excel - Macro 12 Default</TemplateTemplateType>
    <OOCacheId xmlns="6d93d202-47fc-4405-873a-cab67cc5f1b2" xsi:nil="true"/>
    <BlockPublish xmlns="6d93d202-47fc-4405-873a-cab67cc5f1b2" xsi:nil="true"/>
    <CampaignTagsTaxHTField0 xmlns="6d93d202-47fc-4405-873a-cab67cc5f1b2">
      <Terms xmlns="http://schemas.microsoft.com/office/infopath/2007/PartnerControls"/>
    </CampaignTagsTaxHTField0>
    <LocLastLocAttemptVersionLookup xmlns="6d93d202-47fc-4405-873a-cab67cc5f1b2">106425</LocLastLocAttemptVersionLookup>
    <LocLastLocAttemptVersionTypeLookup xmlns="6d93d202-47fc-4405-873a-cab67cc5f1b2" xsi:nil="true"/>
    <LocOverallPreviewStatusLookup xmlns="6d93d202-47fc-4405-873a-cab67cc5f1b2" xsi:nil="true"/>
    <LocOverallPublishStatusLookup xmlns="6d93d202-47fc-4405-873a-cab67cc5f1b2" xsi:nil="true"/>
    <TaxCatchAll xmlns="6d93d202-47fc-4405-873a-cab67cc5f1b2"/>
    <LocNewPublishedVersionLookup xmlns="6d93d202-47fc-4405-873a-cab67cc5f1b2" xsi:nil="true"/>
    <LocPublishedDependentAssetsLookup xmlns="6d93d202-47fc-4405-873a-cab67cc5f1b2" xsi:nil="true"/>
    <LocComments xmlns="6d93d202-47fc-4405-873a-cab67cc5f1b2" xsi:nil="true"/>
    <LocProcessedForMarketsLookup xmlns="6d93d202-47fc-4405-873a-cab67cc5f1b2" xsi:nil="true"/>
    <LocRecommendedHandoff xmlns="6d93d202-47fc-4405-873a-cab67cc5f1b2" xsi:nil="true"/>
    <LocManualTestRequired xmlns="6d93d202-47fc-4405-873a-cab67cc5f1b2" xsi:nil="true"/>
    <LocProcessedForHandoffsLookup xmlns="6d93d202-47fc-4405-873a-cab67cc5f1b2" xsi:nil="true"/>
    <LocOverallHandbackStatusLookup xmlns="6d93d202-47fc-4405-873a-cab67cc5f1b2" xsi:nil="true"/>
    <LocalizationTagsTaxHTField0 xmlns="6d93d202-47fc-4405-873a-cab67cc5f1b2">
      <Terms xmlns="http://schemas.microsoft.com/office/infopath/2007/PartnerControls"/>
    </LocalizationTagsTaxHTField0>
    <FeatureTagsTaxHTField0 xmlns="6d93d202-47fc-4405-873a-cab67cc5f1b2">
      <Terms xmlns="http://schemas.microsoft.com/office/infopath/2007/PartnerControls"/>
    </FeatureTagsTaxHTField0>
    <LocOverallLocStatusLookup xmlns="6d93d202-47fc-4405-873a-cab67cc5f1b2" xsi:nil="true"/>
    <LocPublishedLinkedAssetsLookup xmlns="6d93d202-47fc-4405-873a-cab67cc5f1b2" xsi:nil="true"/>
    <InternalTagsTaxHTField0 xmlns="6d93d202-47fc-4405-873a-cab67cc5f1b2">
      <Terms xmlns="http://schemas.microsoft.com/office/infopath/2007/PartnerControls"/>
    </InternalTagsTaxHTField0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Component xmlns="64acb2c5-0a2b-4bda-bd34-58e36cbb80d2" xsi:nil="true"/>
    <Description0 xmlns="64acb2c5-0a2b-4bda-bd34-58e36cbb80d2" xsi:nil="true"/>
    <OriginalRelease xmlns="6d93d202-47fc-4405-873a-cab67cc5f1b2">14</OriginalRelease>
    <LocMarketGroupTiers2 xmlns="6d93d202-47fc-4405-873a-cab67cc5f1b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3650ED-581C-462E-A8CB-B834AC528258}">
  <ds:schemaRefs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64acb2c5-0a2b-4bda-bd34-58e36cbb80d2"/>
    <ds:schemaRef ds:uri="http://schemas.microsoft.com/office/2006/metadata/properties"/>
    <ds:schemaRef ds:uri="http://schemas.microsoft.com/office/infopath/2007/PartnerControls"/>
    <ds:schemaRef ds:uri="6d93d202-47fc-4405-873a-cab67cc5f1b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6A7B6-8286-46F1-8BF9-8EB0ACF12D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7FA828-CB72-432A-9CEA-E87E107F9E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Semaine 2019-41</vt:lpstr>
      <vt:lpstr>Cache</vt:lpstr>
      <vt:lpstr>BdD</vt:lpstr>
      <vt:lpstr>Mois</vt:lpstr>
      <vt:lpstr>Param</vt:lpstr>
      <vt:lpstr>_dim</vt:lpstr>
      <vt:lpstr>_jeu</vt:lpstr>
      <vt:lpstr>_lun</vt:lpstr>
      <vt:lpstr>_mar</vt:lpstr>
      <vt:lpstr>_mer</vt:lpstr>
      <vt:lpstr>_motifs</vt:lpstr>
      <vt:lpstr>_sam</vt:lpstr>
      <vt:lpstr>_ven</vt:lpstr>
      <vt:lpstr>'Semaine 2019-41'!Impression_des_titres</vt:lpstr>
      <vt:lpstr>'Semaine 2019-41'!Zone_d_impression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Shift schedule</dc:title>
  <cp:lastModifiedBy>Michel</cp:lastModifiedBy>
  <dcterms:created xsi:type="dcterms:W3CDTF">2006-08-01T23:13:32Z</dcterms:created>
  <dcterms:modified xsi:type="dcterms:W3CDTF">2019-10-18T09:48:29Z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mageGenCounter">
    <vt:i4>0</vt:i4>
  </property>
  <property fmtid="{D5CDD505-2E9C-101B-9397-08002B2CF9AE}" pid="4" name="ViolationReportStatus">
    <vt:lpwstr>None</vt:lpwstr>
  </property>
  <property fmtid="{D5CDD505-2E9C-101B-9397-08002B2CF9AE}" pid="5" name="ImageGenStatus">
    <vt:i4>0</vt:i4>
  </property>
  <property fmtid="{D5CDD505-2E9C-101B-9397-08002B2CF9AE}" pid="6" name="PolicheckStatus">
    <vt:i4>0</vt:i4>
  </property>
  <property fmtid="{D5CDD505-2E9C-101B-9397-08002B2CF9AE}" pid="7" name="Applications">
    <vt:lpwstr>79;#Visio (pro) 12;#405;#Outlook Dev 14;#23;#SharePoint Designer VBA 12</vt:lpwstr>
  </property>
  <property fmtid="{D5CDD505-2E9C-101B-9397-08002B2CF9AE}" pid="8" name="PolicheckCounter">
    <vt:i4>0</vt:i4>
  </property>
  <property fmtid="{D5CDD505-2E9C-101B-9397-08002B2CF9AE}" pid="9" name="APTrustLevel">
    <vt:r8>1</vt:r8>
  </property>
  <property fmtid="{D5CDD505-2E9C-101B-9397-08002B2CF9AE}" pid="10" name="Order">
    <vt:r8>7191800</vt:r8>
  </property>
  <property fmtid="{D5CDD505-2E9C-101B-9397-08002B2CF9AE}" pid="11" name="HiddenCategoryTags">
    <vt:lpwstr/>
  </property>
  <property fmtid="{D5CDD505-2E9C-101B-9397-08002B2CF9AE}" pid="12" name="InternalTags">
    <vt:lpwstr/>
  </property>
  <property fmtid="{D5CDD505-2E9C-101B-9397-08002B2CF9AE}" pid="13" name="FeatureTags">
    <vt:lpwstr/>
  </property>
  <property fmtid="{D5CDD505-2E9C-101B-9397-08002B2CF9AE}" pid="14" name="LocalizationTags">
    <vt:lpwstr/>
  </property>
  <property fmtid="{D5CDD505-2E9C-101B-9397-08002B2CF9AE}" pid="15" name="CategoryTags">
    <vt:lpwstr/>
  </property>
  <property fmtid="{D5CDD505-2E9C-101B-9397-08002B2CF9AE}" pid="16" name="CampaignTags">
    <vt:lpwstr/>
  </property>
  <property fmtid="{D5CDD505-2E9C-101B-9397-08002B2CF9AE}" pid="17" name="ScenarioTags">
    <vt:lpwstr/>
  </property>
</Properties>
</file>