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7870" tabRatio="902"/>
  </bookViews>
  <sheets>
    <sheet name="data" sheetId="1" r:id="rId1"/>
  </sheets>
  <functionGroups builtInGroupCount="18"/>
  <definedNames>
    <definedName name="_xlnm._FilterDatabase" localSheetId="0" hidden="1">data!$B$1:$B$3</definedName>
    <definedName name="depuis">data!#REF!</definedName>
    <definedName name="depuis1">data!$F$1</definedName>
    <definedName name="jusque">data!#REF!</definedName>
    <definedName name="jusque1">data!$G$1</definedName>
    <definedName name="www">data!$A$1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1" l="1"/>
  <c r="I1" i="1" l="1"/>
  <c r="J1" i="1" s="1"/>
  <c r="G1" i="1" l="1"/>
</calcChain>
</file>

<file path=xl/sharedStrings.xml><?xml version="1.0" encoding="utf-8"?>
<sst xmlns="http://schemas.openxmlformats.org/spreadsheetml/2006/main" count="169" uniqueCount="101">
  <si>
    <t>URL =</t>
  </si>
  <si>
    <t>Quinte</t>
  </si>
  <si>
    <t>Gagnant</t>
  </si>
  <si>
    <t>http://www.geny.com/reunions-courses-pmu?date=</t>
  </si>
  <si>
    <t>http://www.geny.com/arrivee-et-rapports-pmu/2019-09-15-pmu-qatar-grand-handicap-des-arc-trials_c1093654</t>
  </si>
  <si>
    <t>http://www.geny.com/arrivee-et-rapports-pmu/2019-09-16-pmu-prix-des-aunettes_c1093705</t>
  </si>
  <si>
    <t>12 - 8 - 6 - 2 - 10</t>
  </si>
  <si>
    <t>http://www.geny.com/arrivee-et-rapports-pmu/2019-09-15-parislongchamp-pmu-qatar-cup-prix-dragon_c1093647</t>
  </si>
  <si>
    <t>http://www.geny.com/arrivee-et-rapports-pmu/2019-09-15-parislongchamp-pmu-qatar-prix-foy_c1093648</t>
  </si>
  <si>
    <t>http://www.geny.com/arrivee-et-rapports-pmu/2019-09-15-parislongchamp-pmu-qatar-prix-vermeille_c1093650</t>
  </si>
  <si>
    <t>http://www.geny.com/arrivee-et-rapports-pmu/2019-09-15-parislongchamp-pmu-qatar-prix-niel_c1093649</t>
  </si>
  <si>
    <t>http://www.geny.com/arrivee-et-rapports-pmu/2019-09-15-parislongchamp-pmu-qatar-prix-du-petit-couvert_c1093652</t>
  </si>
  <si>
    <t>http://www.geny.com/arrivee-et-rapports-pmu/2019-09-15-parislongchamp-pmu-qatar-prix-du-pin_c1093653</t>
  </si>
  <si>
    <t>http://www.geny.com/arrivee-et-rapports-pmu/2019-09-15-parislongchamp-pmu-qatar-prix-haxo_c1093651</t>
  </si>
  <si>
    <t>http://www.geny.com/arrivee-et-rapports-pmu/2019-09-16-maisons-laffitte-pmu-prix-ad-altiora_c1093703</t>
  </si>
  <si>
    <t>http://www.geny.com/arrivee-et-rapports-pmu/2019-09-16-maisons-laffitte-pmu-prix-eclipse_c1093700</t>
  </si>
  <si>
    <t>http://www.geny.com/arrivee-et-rapports-pmu/2019-09-16-maisons-laffitte-pmu-prix-val-de-loir_c1093702</t>
  </si>
  <si>
    <t>http://www.geny.com/arrivee-et-rapports-pmu/2019-09-16-maisons-laffitte-pmu-la-coupe-de-maisons-laffitte_c1093701</t>
  </si>
  <si>
    <t>http://www.geny.com/arrivee-et-rapports-pmu/2019-09-16-maisons-laffitte-pmu-prix-du-moulin-de-maisons-laffitte_c1093707</t>
  </si>
  <si>
    <t>http://www.geny.com/arrivee-et-rapports-pmu/2019-09-16-maisons-laffitte-pmu-prix-de-courdimanche_c1093704</t>
  </si>
  <si>
    <t>http://www.geny.com/arrivee-et-rapports-pmu/2019-09-16-maisons-laffitte-pmu-prix-de-la-porte-du-parc_c1093706</t>
  </si>
  <si>
    <t>10 - 11 - 4 - 1 - 8</t>
  </si>
  <si>
    <t>3 - 8 - 4 - 6 - 10</t>
  </si>
  <si>
    <t>13 - 6 - 4 - 14 - 12</t>
  </si>
  <si>
    <t>3 - 11 - 13 - 14 - 2</t>
  </si>
  <si>
    <t>3 - 10 - 12 - 6 - 7</t>
  </si>
  <si>
    <t>http://www.geny.com/arrivee-et-rapports-pmu/2019-09-17-pmu-prix-du-chateau-de-compiegne_c1093938</t>
  </si>
  <si>
    <t>http://www.geny.com/arrivee-et-rapports-pmu/2019-09-17-compiegne-pmu-prix-de-gilocourt_c1093934</t>
  </si>
  <si>
    <t>http://www.geny.com/arrivee-et-rapports-pmu/2019-09-17-compiegne-pmu-prix-du-puits-d-orleans_c1093932</t>
  </si>
  <si>
    <t>http://www.geny.com/arrivee-et-rapports-pmu/2019-09-17-compiegne-pmu-prix-des-hamadryades_c1093937</t>
  </si>
  <si>
    <t>http://www.geny.com/arrivee-et-rapports-pmu/2019-09-17-compiegne-pmu-prix-du-bras-d-or_c1093935</t>
  </si>
  <si>
    <t>http://www.geny.com/arrivee-et-rapports-pmu/2019-09-17-compiegne-pmu-prix-de-longueil-annel_c1093930</t>
  </si>
  <si>
    <t>http://www.geny.com/arrivee-et-rapports-pmu/2019-09-17-compiegne-pmu-prix-de-bethancourt-en-valois_c1093931</t>
  </si>
  <si>
    <t>http://www.geny.com/arrivee-et-rapports-pmu/2019-09-17-compiegne-pmu-prix-micheline-leurson_c1093933</t>
  </si>
  <si>
    <t>http://www.geny.com/arrivee-et-rapports-pmu/2019-09-17-compiegne-pmu-prix-de-l-imperatrice-eugenie_c1093936</t>
  </si>
  <si>
    <t>1 - 3 - 8 - 4 - 15</t>
  </si>
  <si>
    <t>5 - 4 - 2 - 3 - 1</t>
  </si>
  <si>
    <t>8 - 4 - 2 - 7 - 10</t>
  </si>
  <si>
    <t>http://www.geny.com/arrivee-et-rapports-pmu/2019-09-13-pmu-prix-ophelia_c1092902</t>
  </si>
  <si>
    <t>http://www.geny.com/arrivee-et-rapports-pmu/2019-09-13-vincennes-pmu-prix-alhena_c1092906</t>
  </si>
  <si>
    <t>http://www.geny.com/arrivee-et-rapports-pmu/2019-09-13-vincennes-pmu-prix-massalia_c1092907</t>
  </si>
  <si>
    <t>http://www.geny.com/arrivee-et-rapports-pmu/2019-09-13-vincennes-pmu-prix-agrippa_c1092905</t>
  </si>
  <si>
    <t>http://www.geny.com/arrivee-et-rapports-pmu/2019-09-13-vincennes-pmu-prix-cursa_c1092903</t>
  </si>
  <si>
    <t>http://www.geny.com/arrivee-et-rapports-pmu/2019-09-13-vincennes-pmu-prix-erato_c1092904</t>
  </si>
  <si>
    <t>http://www.geny.com/arrivee-et-rapports-pmu/2019-09-13-vincennes-pmu-prix-menkar_c1092908</t>
  </si>
  <si>
    <t>http://www.geny.com/arrivee-et-rapports-pmu/2019-09-14-pmu-prix-d-avallon_c1093371</t>
  </si>
  <si>
    <t>http://www.geny.com/arrivee-et-rapports-pmu/2019-09-14-vincennes-pmu-prix-de-montelimar_c1093370</t>
  </si>
  <si>
    <t>http://www.geny.com/arrivee-et-rapports-pmu/2019-09-14-vincennes-pmu-prix-ceneri-forcinal_c1093372</t>
  </si>
  <si>
    <t>http://www.geny.com/arrivee-et-rapports-pmu/2019-09-14-vincennes-pmu-prix-de-denain_c1093368</t>
  </si>
  <si>
    <t>http://www.geny.com/arrivee-et-rapports-pmu/2019-09-14-vincennes-pmu-prix-de-l-etoile_c1093364</t>
  </si>
  <si>
    <t>http://www.geny.com/arrivee-et-rapports-pmu/2019-09-14-vincennes-pmu-prix-de-normandie_c1093366</t>
  </si>
  <si>
    <t>http://www.geny.com/arrivee-et-rapports-pmu/2019-09-14-vincennes-pmu-prix-de-moulins-la-marche_c1093365</t>
  </si>
  <si>
    <t>http://www.geny.com/arrivee-et-rapports-pmu/2019-09-14-vincennes-pmu-prix-de-vimoutiers_c1093369</t>
  </si>
  <si>
    <t>http://www.geny.com/arrivee-et-rapports-pmu/2019-09-14-vincennes-pmu-prix-de-bazet_c1093367</t>
  </si>
  <si>
    <t>5 - 8 - 6 - 10 - 1</t>
  </si>
  <si>
    <t>3 - 16 - 5 - 2 - 13</t>
  </si>
  <si>
    <t>9 - 6 - 10 - 2 - 11</t>
  </si>
  <si>
    <t>7 - 12 - 8 - 9 - 5</t>
  </si>
  <si>
    <t>8 - 7 - 10 - 6 - 11</t>
  </si>
  <si>
    <t>rapport</t>
  </si>
  <si>
    <t>http://www.geny.com/arrivee-et-rapports-pmu/2019-09-12-pmu-prix-carrus_c1092643</t>
  </si>
  <si>
    <t>http://www.geny.com/arrivee-et-rapports-pmu/2019-09-12-parislongchamp-pmu-prix-pont-de-grenelle_c1092642</t>
  </si>
  <si>
    <t>http://www.geny.com/arrivee-et-rapports-pmu/2019-09-12-parislongchamp-pmu-prix-de-la-geode_c1092640</t>
  </si>
  <si>
    <t>http://www.geny.com/arrivee-et-rapports-pmu/2019-09-12-parislongchamp-pmu-prix-des-tourelles_c1092638</t>
  </si>
  <si>
    <t>http://www.geny.com/arrivee-et-rapports-pmu/2019-09-12-parislongchamp-pmu-prix-de-st-nicolas_c1092639</t>
  </si>
  <si>
    <t>http://www.geny.com/arrivee-et-rapports-pmu/2019-09-12-parislongchamp-pmu-prix-du-pavillon-des-anglais_c1092641</t>
  </si>
  <si>
    <t>http://www.geny.com/arrivee-et-rapports-pmu/2019-09-12-parislongchamp-pmu-prix-du-rouvray_c1092637</t>
  </si>
  <si>
    <t>http://www.geny.com/arrivee-et-rapports-pmu/2019-09-12-parislongchamp-pmu-prix-des-pavillons-de-bercy_c1092636</t>
  </si>
  <si>
    <t>15 - 4 - 10 - 6 - 16</t>
  </si>
  <si>
    <t>1 - 11 - 9 - 3 - 8</t>
  </si>
  <si>
    <t>10 - 7 - 3 - 1 - 8</t>
  </si>
  <si>
    <t>date</t>
  </si>
  <si>
    <t>hippodrome</t>
  </si>
  <si>
    <t>ParisLongchamp</t>
  </si>
  <si>
    <t>Vincennes</t>
  </si>
  <si>
    <t>Maisons-Laffitte</t>
  </si>
  <si>
    <t>Compiègne</t>
  </si>
  <si>
    <t>quinté</t>
  </si>
  <si>
    <t>http://www.geny.com/arrivee-et-rapports-pmu/2019-09-18-pmu-prix-de-roubaix_c1094270</t>
  </si>
  <si>
    <t>http://www.geny.com/arrivee-et-rapports-pmu/2019-09-18-le-croise-laroche-pmu-prix-grand-lille-tv_c1094271</t>
  </si>
  <si>
    <t>http://www.geny.com/arrivee-et-rapports-pmu/2019-09-18-le-croise-laroche-pmu-grand-prix-de-la-federation-regionale-du-nord_c1094272</t>
  </si>
  <si>
    <t>http://www.geny.com/arrivee-et-rapports-pmu/2019-09-18-le-croise-laroche-pmu-prix-du-croise-laroche_c1094266</t>
  </si>
  <si>
    <t>http://www.geny.com/arrivee-et-rapports-pmu/2019-09-18-le-croise-laroche-pmu-prix-d-amiens_c1094268</t>
  </si>
  <si>
    <t>http://www.geny.com/arrivee-et-rapports-pmu/2019-09-18-le-croise-laroche-pmu-prix-de-tourcoing_c1094273</t>
  </si>
  <si>
    <t>http://www.geny.com/arrivee-et-rapports-pmu/2019-09-18-le-croise-laroche-pmu-prix-rent-a-car_c1094269</t>
  </si>
  <si>
    <t>http://www.geny.com/arrivee-et-rapports-pmu/2019-09-18-le-croise-laroche-pmu-prix-moet-et-chandon_c1094267</t>
  </si>
  <si>
    <t>15 - 8 - 7 - 14 - 6</t>
  </si>
  <si>
    <t>Le Croisé-Laroche</t>
  </si>
  <si>
    <t>13 - 5 - 16 - 14 - 15</t>
  </si>
  <si>
    <t>2 sur 4</t>
  </si>
  <si>
    <t>http://www.geny.com/arrivee-et-rapports-pmu/2019-09-19-pmu-prix-bernard-le-quellec_c1094581</t>
  </si>
  <si>
    <t>http://www.geny.com/arrivee-et-rapports-pmu/2019-09-19-vincennes-pmu-prix-de-bagneres_c1094579</t>
  </si>
  <si>
    <t>http://www.geny.com/arrivee-et-rapports-pmu/2019-09-19-vincennes-pmu-prix-de-beaucaire_c1094577</t>
  </si>
  <si>
    <t>http://www.geny.com/arrivee-et-rapports-pmu/2019-09-19-vincennes-pmu-prix-de-givors_c1094574</t>
  </si>
  <si>
    <t>http://www.geny.com/arrivee-et-rapports-pmu/2019-09-19-vincennes-pmu-prix-de-narbonne_c1094576</t>
  </si>
  <si>
    <t>http://www.geny.com/arrivee-et-rapports-pmu/2019-09-19-vincennes-pmu-prix-de-taverny_c1094580</t>
  </si>
  <si>
    <t>http://www.geny.com/arrivee-et-rapports-pmu/2019-09-19-vincennes-pmu-prix-de-mehun-sur-yevre_c1094578</t>
  </si>
  <si>
    <t>http://www.geny.com/arrivee-et-rapports-pmu/2019-09-19-vincennes-pmu-prix-gaston-roussel_c1094575</t>
  </si>
  <si>
    <t>13 - 7 - 1 - 12 - 8</t>
  </si>
  <si>
    <t>11 - 12 - 10 - 8 - 2</t>
  </si>
  <si>
    <t>12 - 11 - 7 - 1 - 4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</si>
</sst>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rgb="FF333333"/>
      <name val="Courier New"/>
      <family val="3"/>
    </font>
    <font>
      <sz val="8"/>
      <name val="Calibri"/>
      <family val="2"/>
      <scheme val="minor"/>
    </font>
    <font>
      <b/>
      <i/>
      <sz val="11"/>
      <color theme="1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Webdings"/>
      <family val="1"/>
      <charset val="2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7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top"/>
    </xf>
    <xf numFmtId="0" fontId="6" fillId="3" borderId="0" xfId="0" applyFont="1" applyFill="1" applyAlignment="1">
      <alignment horizontal="center" vertical="top"/>
    </xf>
    <xf numFmtId="44" fontId="0" fillId="0" borderId="0" xfId="2" applyFont="1" applyFill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1" fillId="0" borderId="0" xfId="2" applyFont="1" applyAlignment="1">
      <alignment horizontal="center" vertical="center"/>
    </xf>
    <xf numFmtId="0" fontId="2" fillId="0" borderId="0" xfId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2" applyNumberFormat="1" applyFont="1" applyFill="1" applyAlignment="1">
      <alignment horizontal="center" vertical="center"/>
    </xf>
    <xf numFmtId="44" fontId="0" fillId="0" borderId="0" xfId="2" applyFon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8" fillId="0" borderId="0" xfId="0" applyFont="1" applyFill="1" applyAlignment="1">
      <alignment horizontal="left"/>
    </xf>
    <xf numFmtId="44" fontId="9" fillId="0" borderId="0" xfId="2" applyFont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9C0006"/>
      </font>
      <fill>
        <patternFill>
          <bgColor rgb="FF00B050"/>
        </patternFill>
      </fill>
    </dxf>
    <dxf>
      <font>
        <color rgb="FF9C0006"/>
      </font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275695</xdr:colOff>
      <xdr:row>0</xdr:row>
      <xdr:rowOff>52213</xdr:rowOff>
    </xdr:from>
    <xdr:ext cx="1174360" cy="264560"/>
    <xdr:sp macro="[0]!interrog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0015008" y="52213"/>
          <a:ext cx="1174360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A</a:t>
          </a:r>
          <a:r>
            <a:rPr lang="fr-FR" sz="1100" baseline="0"/>
            <a:t> C T U A L I S E R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data" displayName="Tdata" ref="A3:H68" totalsRowShown="0" headerRowDxfId="6">
  <tableColumns count="8">
    <tableColumn id="1" name="URL =" dataDxfId="5"/>
    <tableColumn id="5" name="Quinte" dataDxfId="4"/>
    <tableColumn id="6" name="Gagnant" dataDxfId="3"/>
    <tableColumn id="7" name="rapport" dataDxfId="2" dataCellStyle="Monétaire"/>
    <tableColumn id="8" name="2 sur 4" dataDxfId="1" dataCellStyle="Monétaire"/>
    <tableColumn id="2" name="date" dataDxfId="0"/>
    <tableColumn id="3" name="hippodrome"/>
    <tableColumn id="4" name="quinté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eny.com/reunions-courses-pmu?date=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8"/>
  <sheetViews>
    <sheetView tabSelected="1" zoomScale="80" zoomScaleNormal="80" workbookViewId="0">
      <pane ySplit="3" topLeftCell="A4" activePane="bottomLeft" state="frozenSplit"/>
      <selection pane="bottomLeft" activeCell="A3" sqref="A3"/>
    </sheetView>
  </sheetViews>
  <sheetFormatPr baseColWidth="10" defaultColWidth="9.1796875" defaultRowHeight="14.5" x14ac:dyDescent="0.35"/>
  <cols>
    <col min="1" max="1" width="103.7265625" style="17" customWidth="1"/>
    <col min="2" max="2" width="15.453125" style="4" bestFit="1" customWidth="1"/>
    <col min="3" max="3" width="14.1796875" style="4" bestFit="1" customWidth="1"/>
    <col min="4" max="4" width="13.54296875" style="12" bestFit="1" customWidth="1"/>
    <col min="5" max="5" width="13.54296875" style="12" customWidth="1"/>
    <col min="6" max="6" width="11.54296875" style="4" bestFit="1" customWidth="1"/>
    <col min="7" max="7" width="15.453125" style="1" bestFit="1" customWidth="1"/>
    <col min="8" max="8" width="9.1796875" style="1"/>
    <col min="9" max="10" width="6.81640625" style="1" customWidth="1"/>
    <col min="11" max="16384" width="9.1796875" style="1"/>
  </cols>
  <sheetData>
    <row r="1" spans="1:10" x14ac:dyDescent="0.35">
      <c r="A1" s="14" t="s">
        <v>3</v>
      </c>
      <c r="E1" s="11"/>
      <c r="F1" s="18">
        <v>43720</v>
      </c>
      <c r="G1" s="19">
        <f ca="1">TODAY()</f>
        <v>43999</v>
      </c>
      <c r="I1" s="9">
        <f>COUNTA(Tdata[quinté])</f>
        <v>8</v>
      </c>
      <c r="J1" s="10">
        <f>COUNTA(Tdata[Quinte])-I1</f>
        <v>14</v>
      </c>
    </row>
    <row r="2" spans="1:10" x14ac:dyDescent="0.35">
      <c r="A2" s="22" t="str">
        <f>REPT("g",C2*50)&amp;REPT("r",(1-C2)*50)</f>
        <v>gggggggggggggggggggggggggggggggggggggggggggggggggg</v>
      </c>
      <c r="B2" s="21"/>
      <c r="C2" s="21">
        <v>1</v>
      </c>
      <c r="F2" s="7"/>
    </row>
    <row r="3" spans="1:10" s="2" customFormat="1" x14ac:dyDescent="0.35">
      <c r="A3" s="15" t="s">
        <v>0</v>
      </c>
      <c r="B3" s="3" t="s">
        <v>1</v>
      </c>
      <c r="C3" s="3" t="s">
        <v>2</v>
      </c>
      <c r="D3" s="13" t="s">
        <v>59</v>
      </c>
      <c r="E3" s="13" t="s">
        <v>89</v>
      </c>
      <c r="F3" s="5" t="s">
        <v>71</v>
      </c>
      <c r="G3" s="3" t="s">
        <v>72</v>
      </c>
      <c r="H3" s="8" t="s">
        <v>77</v>
      </c>
    </row>
    <row r="4" spans="1:10" x14ac:dyDescent="0.35">
      <c r="A4" s="16" t="s">
        <v>60</v>
      </c>
      <c r="B4" s="4" t="s">
        <v>68</v>
      </c>
      <c r="C4" s="4">
        <v>15</v>
      </c>
      <c r="D4" s="20">
        <v>4.8</v>
      </c>
      <c r="E4" s="20">
        <v>2.6</v>
      </c>
      <c r="F4" s="6">
        <v>43720</v>
      </c>
      <c r="G4" t="s">
        <v>73</v>
      </c>
      <c r="H4" t="s">
        <v>77</v>
      </c>
    </row>
    <row r="5" spans="1:10" x14ac:dyDescent="0.35">
      <c r="A5" s="17" t="s">
        <v>61</v>
      </c>
      <c r="B5" s="4" t="s">
        <v>69</v>
      </c>
      <c r="C5" s="4">
        <v>1</v>
      </c>
      <c r="D5" s="12">
        <v>7.3</v>
      </c>
      <c r="E5" s="23">
        <v>2.2000000000000002</v>
      </c>
      <c r="F5" s="6">
        <v>43720</v>
      </c>
      <c r="G5" s="1" t="s">
        <v>73</v>
      </c>
    </row>
    <row r="6" spans="1:10" x14ac:dyDescent="0.35">
      <c r="A6" s="17" t="s">
        <v>62</v>
      </c>
      <c r="C6" s="4">
        <v>8</v>
      </c>
      <c r="D6" s="12">
        <v>4.8</v>
      </c>
      <c r="E6" s="23">
        <v>2.2999999999999998</v>
      </c>
      <c r="F6" s="6">
        <v>43720</v>
      </c>
      <c r="G6" s="1" t="s">
        <v>73</v>
      </c>
    </row>
    <row r="7" spans="1:10" x14ac:dyDescent="0.35">
      <c r="A7" s="17" t="s">
        <v>63</v>
      </c>
      <c r="B7" s="4" t="s">
        <v>70</v>
      </c>
      <c r="C7" s="4">
        <v>10</v>
      </c>
      <c r="D7" s="12">
        <v>5.9</v>
      </c>
      <c r="E7" s="23">
        <v>2</v>
      </c>
      <c r="F7" s="6">
        <v>43720</v>
      </c>
      <c r="G7" s="1" t="s">
        <v>73</v>
      </c>
    </row>
    <row r="8" spans="1:10" x14ac:dyDescent="0.35">
      <c r="A8" s="17" t="s">
        <v>64</v>
      </c>
      <c r="C8" s="4">
        <v>3</v>
      </c>
      <c r="D8" s="12">
        <v>15.9</v>
      </c>
      <c r="E8" s="23">
        <v>14.9</v>
      </c>
      <c r="F8" s="6">
        <v>43720</v>
      </c>
      <c r="G8" s="1" t="s">
        <v>73</v>
      </c>
    </row>
    <row r="9" spans="1:10" x14ac:dyDescent="0.35">
      <c r="A9" s="17" t="s">
        <v>65</v>
      </c>
      <c r="C9" s="4">
        <v>9</v>
      </c>
      <c r="D9" s="12">
        <v>5.2</v>
      </c>
      <c r="E9" s="23">
        <v>5.8</v>
      </c>
      <c r="F9" s="6">
        <v>43720</v>
      </c>
      <c r="G9" s="1" t="s">
        <v>73</v>
      </c>
    </row>
    <row r="10" spans="1:10" x14ac:dyDescent="0.35">
      <c r="A10" s="17" t="s">
        <v>66</v>
      </c>
      <c r="C10" s="4">
        <v>4</v>
      </c>
      <c r="D10" s="12">
        <v>10.6</v>
      </c>
      <c r="E10" s="23">
        <v>0</v>
      </c>
      <c r="F10" s="6">
        <v>43720</v>
      </c>
      <c r="G10" s="1" t="s">
        <v>73</v>
      </c>
    </row>
    <row r="11" spans="1:10" x14ac:dyDescent="0.35">
      <c r="A11" s="17" t="s">
        <v>67</v>
      </c>
      <c r="C11" s="4">
        <v>6</v>
      </c>
      <c r="D11" s="12">
        <v>6.5</v>
      </c>
      <c r="E11" s="23">
        <v>0</v>
      </c>
      <c r="F11" s="6">
        <v>43720</v>
      </c>
      <c r="G11" s="1" t="s">
        <v>73</v>
      </c>
    </row>
    <row r="12" spans="1:10" x14ac:dyDescent="0.35">
      <c r="A12" s="17" t="s">
        <v>38</v>
      </c>
      <c r="B12" s="4" t="s">
        <v>54</v>
      </c>
      <c r="C12" s="4">
        <v>5</v>
      </c>
      <c r="D12" s="12">
        <v>11</v>
      </c>
      <c r="E12" s="23">
        <v>12.7</v>
      </c>
      <c r="F12" s="6">
        <v>43721</v>
      </c>
      <c r="G12" s="1" t="s">
        <v>74</v>
      </c>
      <c r="H12" s="1" t="s">
        <v>77</v>
      </c>
    </row>
    <row r="13" spans="1:10" x14ac:dyDescent="0.35">
      <c r="A13" s="17" t="s">
        <v>39</v>
      </c>
      <c r="B13" s="4" t="s">
        <v>55</v>
      </c>
      <c r="C13" s="4">
        <v>3</v>
      </c>
      <c r="D13" s="12">
        <v>44.7</v>
      </c>
      <c r="E13" s="23">
        <v>11.2</v>
      </c>
      <c r="F13" s="6">
        <v>43721</v>
      </c>
      <c r="G13" s="1" t="s">
        <v>74</v>
      </c>
    </row>
    <row r="14" spans="1:10" x14ac:dyDescent="0.35">
      <c r="A14" s="17" t="s">
        <v>40</v>
      </c>
      <c r="C14" s="4">
        <v>5</v>
      </c>
      <c r="D14" s="12">
        <v>4.3</v>
      </c>
      <c r="E14" s="23">
        <v>4.0999999999999996</v>
      </c>
      <c r="F14" s="6">
        <v>43721</v>
      </c>
      <c r="G14" s="1" t="s">
        <v>74</v>
      </c>
    </row>
    <row r="15" spans="1:10" x14ac:dyDescent="0.35">
      <c r="A15" s="17" t="s">
        <v>41</v>
      </c>
      <c r="C15" s="4">
        <v>13</v>
      </c>
      <c r="D15" s="12">
        <v>22.9</v>
      </c>
      <c r="E15" s="23">
        <v>2.7</v>
      </c>
      <c r="F15" s="6">
        <v>43721</v>
      </c>
      <c r="G15" s="1" t="s">
        <v>74</v>
      </c>
    </row>
    <row r="16" spans="1:10" x14ac:dyDescent="0.35">
      <c r="A16" s="17" t="s">
        <v>42</v>
      </c>
      <c r="C16" s="4">
        <v>8</v>
      </c>
      <c r="D16" s="12">
        <v>5.8</v>
      </c>
      <c r="E16" s="23">
        <v>9.1999999999999993</v>
      </c>
      <c r="F16" s="6">
        <v>43721</v>
      </c>
      <c r="G16" s="1" t="s">
        <v>74</v>
      </c>
    </row>
    <row r="17" spans="1:8" x14ac:dyDescent="0.35">
      <c r="A17" s="17" t="s">
        <v>43</v>
      </c>
      <c r="C17" s="4">
        <v>7</v>
      </c>
      <c r="D17" s="12">
        <v>5.2</v>
      </c>
      <c r="E17" s="23">
        <v>18.3</v>
      </c>
      <c r="F17" s="6">
        <v>43721</v>
      </c>
      <c r="G17" s="1" t="s">
        <v>74</v>
      </c>
    </row>
    <row r="18" spans="1:8" x14ac:dyDescent="0.35">
      <c r="A18" s="17" t="s">
        <v>44</v>
      </c>
      <c r="C18" s="4">
        <v>13</v>
      </c>
      <c r="D18" s="12">
        <v>11</v>
      </c>
      <c r="E18" s="23">
        <v>4.4000000000000004</v>
      </c>
      <c r="F18" s="6">
        <v>43721</v>
      </c>
      <c r="G18" s="1" t="s">
        <v>74</v>
      </c>
    </row>
    <row r="19" spans="1:8" x14ac:dyDescent="0.35">
      <c r="A19" s="17" t="s">
        <v>45</v>
      </c>
      <c r="B19" s="4" t="s">
        <v>56</v>
      </c>
      <c r="C19" s="4">
        <v>9</v>
      </c>
      <c r="D19" s="12">
        <v>4.5999999999999996</v>
      </c>
      <c r="E19" s="23">
        <v>4.9000000000000004</v>
      </c>
      <c r="F19" s="6">
        <v>43722</v>
      </c>
      <c r="G19" s="1" t="s">
        <v>74</v>
      </c>
      <c r="H19" s="1" t="s">
        <v>77</v>
      </c>
    </row>
    <row r="20" spans="1:8" x14ac:dyDescent="0.35">
      <c r="A20" s="17" t="s">
        <v>46</v>
      </c>
      <c r="C20" s="4">
        <v>8</v>
      </c>
      <c r="D20" s="12">
        <v>15.3</v>
      </c>
      <c r="E20" s="23">
        <v>5.8</v>
      </c>
      <c r="F20" s="6">
        <v>43722</v>
      </c>
      <c r="G20" s="1" t="s">
        <v>74</v>
      </c>
    </row>
    <row r="21" spans="1:8" x14ac:dyDescent="0.35">
      <c r="A21" s="17" t="s">
        <v>47</v>
      </c>
      <c r="C21" s="4">
        <v>7</v>
      </c>
      <c r="D21" s="12">
        <v>1.7</v>
      </c>
      <c r="E21" s="23">
        <v>0</v>
      </c>
      <c r="F21" s="6">
        <v>43722</v>
      </c>
      <c r="G21" s="1" t="s">
        <v>74</v>
      </c>
    </row>
    <row r="22" spans="1:8" x14ac:dyDescent="0.35">
      <c r="A22" s="17" t="s">
        <v>48</v>
      </c>
      <c r="C22" s="4">
        <v>2</v>
      </c>
      <c r="D22" s="12">
        <v>6</v>
      </c>
      <c r="E22" s="23">
        <v>1.9</v>
      </c>
      <c r="F22" s="6">
        <v>43722</v>
      </c>
      <c r="G22" s="1" t="s">
        <v>74</v>
      </c>
    </row>
    <row r="23" spans="1:8" x14ac:dyDescent="0.35">
      <c r="A23" s="17" t="s">
        <v>49</v>
      </c>
      <c r="B23" s="4" t="s">
        <v>57</v>
      </c>
      <c r="C23" s="4">
        <v>7</v>
      </c>
      <c r="D23" s="12">
        <v>22.2</v>
      </c>
      <c r="E23" s="23">
        <v>15.4</v>
      </c>
      <c r="F23" s="6">
        <v>43722</v>
      </c>
      <c r="G23" s="1" t="s">
        <v>74</v>
      </c>
    </row>
    <row r="24" spans="1:8" x14ac:dyDescent="0.35">
      <c r="A24" s="17" t="s">
        <v>50</v>
      </c>
      <c r="C24" s="4">
        <v>8</v>
      </c>
      <c r="D24" s="12">
        <v>9.6</v>
      </c>
      <c r="E24" s="23">
        <v>5.9</v>
      </c>
      <c r="F24" s="6">
        <v>43722</v>
      </c>
      <c r="G24" s="1" t="s">
        <v>74</v>
      </c>
    </row>
    <row r="25" spans="1:8" x14ac:dyDescent="0.35">
      <c r="A25" s="17" t="s">
        <v>51</v>
      </c>
      <c r="B25" s="4" t="s">
        <v>58</v>
      </c>
      <c r="C25" s="4">
        <v>8</v>
      </c>
      <c r="D25" s="12">
        <v>1.6</v>
      </c>
      <c r="E25" s="23">
        <v>1.5</v>
      </c>
      <c r="F25" s="6">
        <v>43722</v>
      </c>
      <c r="G25" s="1" t="s">
        <v>74</v>
      </c>
    </row>
    <row r="26" spans="1:8" x14ac:dyDescent="0.35">
      <c r="A26" s="17" t="s">
        <v>52</v>
      </c>
      <c r="C26" s="4">
        <v>14</v>
      </c>
      <c r="D26" s="12">
        <v>5.5</v>
      </c>
      <c r="E26" s="23">
        <v>3.3</v>
      </c>
      <c r="F26" s="6">
        <v>43722</v>
      </c>
      <c r="G26" s="1" t="s">
        <v>74</v>
      </c>
    </row>
    <row r="27" spans="1:8" x14ac:dyDescent="0.35">
      <c r="A27" s="17" t="s">
        <v>53</v>
      </c>
      <c r="C27" s="4">
        <v>8</v>
      </c>
      <c r="D27" s="12">
        <v>2.4</v>
      </c>
      <c r="E27" s="23">
        <v>10.5</v>
      </c>
      <c r="F27" s="6">
        <v>43722</v>
      </c>
      <c r="G27" s="1" t="s">
        <v>74</v>
      </c>
    </row>
    <row r="28" spans="1:8" x14ac:dyDescent="0.35">
      <c r="A28" s="17" t="s">
        <v>4</v>
      </c>
      <c r="B28" s="4" t="s">
        <v>6</v>
      </c>
      <c r="C28" s="4">
        <v>12</v>
      </c>
      <c r="D28" s="12">
        <v>6.7</v>
      </c>
      <c r="E28" s="23">
        <v>3.2</v>
      </c>
      <c r="F28" s="6">
        <v>43723</v>
      </c>
      <c r="G28" s="1" t="s">
        <v>73</v>
      </c>
      <c r="H28" s="1" t="s">
        <v>77</v>
      </c>
    </row>
    <row r="29" spans="1:8" x14ac:dyDescent="0.35">
      <c r="A29" s="17" t="s">
        <v>7</v>
      </c>
      <c r="C29" s="4">
        <v>1</v>
      </c>
      <c r="D29" s="12">
        <v>2.4</v>
      </c>
      <c r="E29" s="23">
        <v>0</v>
      </c>
      <c r="F29" s="6">
        <v>43723</v>
      </c>
      <c r="G29" s="1" t="s">
        <v>73</v>
      </c>
    </row>
    <row r="30" spans="1:8" x14ac:dyDescent="0.35">
      <c r="A30" s="17" t="s">
        <v>8</v>
      </c>
      <c r="C30" s="4">
        <v>2</v>
      </c>
      <c r="D30" s="12">
        <v>1.4</v>
      </c>
      <c r="E30" s="23">
        <v>0</v>
      </c>
      <c r="F30" s="6">
        <v>43723</v>
      </c>
      <c r="G30" s="1" t="s">
        <v>73</v>
      </c>
    </row>
    <row r="31" spans="1:8" x14ac:dyDescent="0.35">
      <c r="A31" s="17" t="s">
        <v>9</v>
      </c>
      <c r="C31" s="4">
        <v>9</v>
      </c>
      <c r="D31" s="12">
        <v>2.1</v>
      </c>
      <c r="E31" s="23">
        <v>0</v>
      </c>
      <c r="F31" s="6">
        <v>43723</v>
      </c>
      <c r="G31" s="1" t="s">
        <v>73</v>
      </c>
    </row>
    <row r="32" spans="1:8" x14ac:dyDescent="0.35">
      <c r="A32" s="17" t="s">
        <v>10</v>
      </c>
      <c r="C32" s="4">
        <v>3</v>
      </c>
      <c r="D32" s="12">
        <v>1.5</v>
      </c>
      <c r="E32" s="23">
        <v>0</v>
      </c>
      <c r="F32" s="6">
        <v>43723</v>
      </c>
      <c r="G32" s="1" t="s">
        <v>73</v>
      </c>
    </row>
    <row r="33" spans="1:8" x14ac:dyDescent="0.35">
      <c r="A33" s="17" t="s">
        <v>11</v>
      </c>
      <c r="B33" s="4" t="s">
        <v>21</v>
      </c>
      <c r="C33" s="4">
        <v>10</v>
      </c>
      <c r="D33" s="12">
        <v>15.9</v>
      </c>
      <c r="E33" s="23">
        <v>2.8</v>
      </c>
      <c r="F33" s="6">
        <v>43723</v>
      </c>
      <c r="G33" s="1" t="s">
        <v>73</v>
      </c>
    </row>
    <row r="34" spans="1:8" x14ac:dyDescent="0.35">
      <c r="A34" s="17" t="s">
        <v>12</v>
      </c>
      <c r="B34" s="4" t="s">
        <v>22</v>
      </c>
      <c r="C34" s="4">
        <v>3</v>
      </c>
      <c r="D34" s="12">
        <v>3.5</v>
      </c>
      <c r="E34" s="23">
        <v>2.7</v>
      </c>
      <c r="F34" s="6">
        <v>43723</v>
      </c>
      <c r="G34" s="1" t="s">
        <v>73</v>
      </c>
    </row>
    <row r="35" spans="1:8" x14ac:dyDescent="0.35">
      <c r="A35" s="17" t="s">
        <v>13</v>
      </c>
      <c r="C35" s="4">
        <v>8</v>
      </c>
      <c r="D35" s="12">
        <v>4.8</v>
      </c>
      <c r="E35" s="23">
        <v>4.7</v>
      </c>
      <c r="F35" s="6">
        <v>43723</v>
      </c>
      <c r="G35" s="1" t="s">
        <v>73</v>
      </c>
    </row>
    <row r="36" spans="1:8" x14ac:dyDescent="0.35">
      <c r="A36" s="17" t="s">
        <v>5</v>
      </c>
      <c r="B36" s="4" t="s">
        <v>23</v>
      </c>
      <c r="C36" s="4">
        <v>13</v>
      </c>
      <c r="D36" s="12">
        <v>25.4</v>
      </c>
      <c r="E36" s="23">
        <v>6.4</v>
      </c>
      <c r="F36" s="6">
        <v>43724</v>
      </c>
      <c r="G36" s="1" t="s">
        <v>75</v>
      </c>
      <c r="H36" s="1" t="s">
        <v>77</v>
      </c>
    </row>
    <row r="37" spans="1:8" x14ac:dyDescent="0.35">
      <c r="A37" s="17" t="s">
        <v>14</v>
      </c>
      <c r="C37" s="4">
        <v>1</v>
      </c>
      <c r="D37" s="12">
        <v>4</v>
      </c>
      <c r="E37" s="23">
        <v>3.2</v>
      </c>
      <c r="F37" s="6">
        <v>43724</v>
      </c>
      <c r="G37" s="1" t="s">
        <v>75</v>
      </c>
    </row>
    <row r="38" spans="1:8" x14ac:dyDescent="0.35">
      <c r="A38" s="17" t="s">
        <v>15</v>
      </c>
      <c r="C38" s="4">
        <v>2</v>
      </c>
      <c r="D38" s="12">
        <v>3</v>
      </c>
      <c r="E38" s="23">
        <v>0</v>
      </c>
      <c r="F38" s="6">
        <v>43724</v>
      </c>
      <c r="G38" s="1" t="s">
        <v>75</v>
      </c>
    </row>
    <row r="39" spans="1:8" x14ac:dyDescent="0.35">
      <c r="A39" s="17" t="s">
        <v>16</v>
      </c>
      <c r="C39" s="4">
        <v>7</v>
      </c>
      <c r="D39" s="12">
        <v>3.8</v>
      </c>
      <c r="E39" s="23">
        <v>0</v>
      </c>
      <c r="F39" s="6">
        <v>43724</v>
      </c>
      <c r="G39" s="1" t="s">
        <v>75</v>
      </c>
    </row>
    <row r="40" spans="1:8" x14ac:dyDescent="0.35">
      <c r="A40" s="17" t="s">
        <v>17</v>
      </c>
      <c r="C40" s="4">
        <v>4</v>
      </c>
      <c r="D40" s="12">
        <v>4.4000000000000004</v>
      </c>
      <c r="E40" s="23">
        <v>0</v>
      </c>
      <c r="F40" s="6">
        <v>43724</v>
      </c>
      <c r="G40" s="1" t="s">
        <v>75</v>
      </c>
    </row>
    <row r="41" spans="1:8" x14ac:dyDescent="0.35">
      <c r="A41" s="17" t="s">
        <v>18</v>
      </c>
      <c r="B41" s="4" t="s">
        <v>24</v>
      </c>
      <c r="C41" s="4">
        <v>3</v>
      </c>
      <c r="D41" s="12">
        <v>6.6</v>
      </c>
      <c r="E41" s="23">
        <v>20</v>
      </c>
      <c r="F41" s="6">
        <v>43724</v>
      </c>
      <c r="G41" s="1" t="s">
        <v>75</v>
      </c>
    </row>
    <row r="42" spans="1:8" x14ac:dyDescent="0.35">
      <c r="A42" s="17" t="s">
        <v>19</v>
      </c>
      <c r="C42" s="4">
        <v>10</v>
      </c>
      <c r="D42" s="12">
        <v>14.7</v>
      </c>
      <c r="E42" s="23">
        <v>4.7</v>
      </c>
      <c r="F42" s="6">
        <v>43724</v>
      </c>
      <c r="G42" s="1" t="s">
        <v>75</v>
      </c>
    </row>
    <row r="43" spans="1:8" x14ac:dyDescent="0.35">
      <c r="A43" s="17" t="s">
        <v>20</v>
      </c>
      <c r="B43" s="4" t="s">
        <v>25</v>
      </c>
      <c r="C43" s="4">
        <v>3</v>
      </c>
      <c r="D43" s="12">
        <v>15.1</v>
      </c>
      <c r="E43" s="23">
        <v>4</v>
      </c>
      <c r="F43" s="6">
        <v>43724</v>
      </c>
      <c r="G43" s="1" t="s">
        <v>75</v>
      </c>
    </row>
    <row r="44" spans="1:8" x14ac:dyDescent="0.35">
      <c r="A44" s="17" t="s">
        <v>26</v>
      </c>
      <c r="B44" s="4" t="s">
        <v>35</v>
      </c>
      <c r="C44" s="4">
        <v>1</v>
      </c>
      <c r="D44" s="12">
        <v>5.5</v>
      </c>
      <c r="E44" s="23">
        <v>3.1</v>
      </c>
      <c r="F44" s="6">
        <v>43725</v>
      </c>
      <c r="G44" s="1" t="s">
        <v>76</v>
      </c>
      <c r="H44" s="1" t="s">
        <v>77</v>
      </c>
    </row>
    <row r="45" spans="1:8" x14ac:dyDescent="0.35">
      <c r="A45" s="17" t="s">
        <v>27</v>
      </c>
      <c r="C45" s="4">
        <v>5</v>
      </c>
      <c r="D45" s="12">
        <v>4</v>
      </c>
      <c r="E45" s="23">
        <v>3.4</v>
      </c>
      <c r="F45" s="6">
        <v>43725</v>
      </c>
      <c r="G45" s="1" t="s">
        <v>76</v>
      </c>
    </row>
    <row r="46" spans="1:8" x14ac:dyDescent="0.35">
      <c r="A46" s="17" t="s">
        <v>28</v>
      </c>
      <c r="C46" s="4">
        <v>5</v>
      </c>
      <c r="D46" s="12">
        <v>14.1</v>
      </c>
      <c r="E46" s="23">
        <v>0</v>
      </c>
      <c r="F46" s="6">
        <v>43725</v>
      </c>
      <c r="G46" s="1" t="s">
        <v>76</v>
      </c>
    </row>
    <row r="47" spans="1:8" x14ac:dyDescent="0.35">
      <c r="A47" s="17" t="s">
        <v>29</v>
      </c>
      <c r="B47" s="4" t="s">
        <v>36</v>
      </c>
      <c r="C47" s="4">
        <v>5</v>
      </c>
      <c r="D47" s="12">
        <v>4.8</v>
      </c>
      <c r="E47" s="23">
        <v>1.4</v>
      </c>
      <c r="F47" s="6">
        <v>43725</v>
      </c>
      <c r="G47" s="1" t="s">
        <v>76</v>
      </c>
    </row>
    <row r="48" spans="1:8" x14ac:dyDescent="0.35">
      <c r="A48" s="17" t="s">
        <v>30</v>
      </c>
      <c r="C48" s="4">
        <v>3</v>
      </c>
      <c r="D48" s="12">
        <v>7</v>
      </c>
      <c r="E48" s="23">
        <v>7</v>
      </c>
      <c r="F48" s="6">
        <v>43725</v>
      </c>
      <c r="G48" s="1" t="s">
        <v>76</v>
      </c>
    </row>
    <row r="49" spans="1:8" x14ac:dyDescent="0.35">
      <c r="A49" s="17" t="s">
        <v>31</v>
      </c>
      <c r="C49" s="4">
        <v>3</v>
      </c>
      <c r="D49" s="12">
        <v>2.9</v>
      </c>
      <c r="E49" s="23">
        <v>0</v>
      </c>
      <c r="F49" s="6">
        <v>43725</v>
      </c>
      <c r="G49" s="1" t="s">
        <v>76</v>
      </c>
    </row>
    <row r="50" spans="1:8" x14ac:dyDescent="0.35">
      <c r="A50" s="17" t="s">
        <v>32</v>
      </c>
      <c r="C50" s="4">
        <v>2</v>
      </c>
      <c r="D50" s="12">
        <v>3.9</v>
      </c>
      <c r="E50" s="23">
        <v>0</v>
      </c>
      <c r="F50" s="6">
        <v>43725</v>
      </c>
      <c r="G50" s="1" t="s">
        <v>76</v>
      </c>
    </row>
    <row r="51" spans="1:8" x14ac:dyDescent="0.35">
      <c r="A51" s="17" t="s">
        <v>33</v>
      </c>
      <c r="C51" s="4">
        <v>5</v>
      </c>
      <c r="D51" s="12">
        <v>7.2</v>
      </c>
      <c r="E51" s="23">
        <v>0</v>
      </c>
      <c r="F51" s="6">
        <v>43725</v>
      </c>
      <c r="G51" s="1" t="s">
        <v>76</v>
      </c>
    </row>
    <row r="52" spans="1:8" x14ac:dyDescent="0.35">
      <c r="A52" s="17" t="s">
        <v>34</v>
      </c>
      <c r="B52" s="4" t="s">
        <v>37</v>
      </c>
      <c r="C52" s="4">
        <v>8</v>
      </c>
      <c r="D52" s="12">
        <v>9.1</v>
      </c>
      <c r="E52" s="23">
        <v>10.199999999999999</v>
      </c>
      <c r="F52" s="6">
        <v>43725</v>
      </c>
      <c r="G52" s="1" t="s">
        <v>76</v>
      </c>
    </row>
    <row r="53" spans="1:8" x14ac:dyDescent="0.35">
      <c r="A53" s="17" t="s">
        <v>78</v>
      </c>
      <c r="B53" s="4" t="s">
        <v>86</v>
      </c>
      <c r="C53" s="4">
        <v>15</v>
      </c>
      <c r="D53" s="12">
        <v>6.6</v>
      </c>
      <c r="E53" s="23">
        <v>7.1</v>
      </c>
      <c r="F53" s="6">
        <v>43726</v>
      </c>
      <c r="G53" s="1" t="s">
        <v>87</v>
      </c>
      <c r="H53" s="1" t="s">
        <v>77</v>
      </c>
    </row>
    <row r="54" spans="1:8" x14ac:dyDescent="0.35">
      <c r="A54" s="17" t="s">
        <v>79</v>
      </c>
      <c r="C54" s="4">
        <v>11</v>
      </c>
      <c r="D54" s="12">
        <v>1.6</v>
      </c>
      <c r="E54" s="23">
        <v>1.8</v>
      </c>
      <c r="F54" s="6">
        <v>43726</v>
      </c>
      <c r="G54" s="1" t="s">
        <v>87</v>
      </c>
    </row>
    <row r="55" spans="1:8" x14ac:dyDescent="0.35">
      <c r="A55" s="17" t="s">
        <v>80</v>
      </c>
      <c r="C55" s="4">
        <v>3</v>
      </c>
      <c r="D55" s="12">
        <v>7.8</v>
      </c>
      <c r="E55" s="23">
        <v>0</v>
      </c>
      <c r="F55" s="6">
        <v>43726</v>
      </c>
      <c r="G55" s="1" t="s">
        <v>87</v>
      </c>
    </row>
    <row r="56" spans="1:8" x14ac:dyDescent="0.35">
      <c r="A56" s="17" t="s">
        <v>81</v>
      </c>
      <c r="B56" s="4" t="s">
        <v>88</v>
      </c>
      <c r="C56" s="4">
        <v>13</v>
      </c>
      <c r="D56" s="12">
        <v>5.5</v>
      </c>
      <c r="E56" s="23">
        <v>3.8</v>
      </c>
      <c r="F56" s="6">
        <v>43726</v>
      </c>
      <c r="G56" s="1" t="s">
        <v>87</v>
      </c>
    </row>
    <row r="57" spans="1:8" x14ac:dyDescent="0.35">
      <c r="A57" s="17" t="s">
        <v>82</v>
      </c>
      <c r="C57" s="4">
        <v>13</v>
      </c>
      <c r="D57" s="12">
        <v>5.7</v>
      </c>
      <c r="E57" s="23">
        <v>5.9</v>
      </c>
      <c r="F57" s="6">
        <v>43726</v>
      </c>
      <c r="G57" s="1" t="s">
        <v>87</v>
      </c>
    </row>
    <row r="58" spans="1:8" x14ac:dyDescent="0.35">
      <c r="A58" s="17" t="s">
        <v>83</v>
      </c>
      <c r="C58" s="4">
        <v>2</v>
      </c>
      <c r="D58" s="12">
        <v>2.5</v>
      </c>
      <c r="E58" s="23">
        <v>29.3</v>
      </c>
      <c r="F58" s="6">
        <v>43726</v>
      </c>
      <c r="G58" s="1" t="s">
        <v>87</v>
      </c>
    </row>
    <row r="59" spans="1:8" x14ac:dyDescent="0.35">
      <c r="A59" s="17" t="s">
        <v>84</v>
      </c>
      <c r="C59" s="4">
        <v>4</v>
      </c>
      <c r="D59" s="12">
        <v>11.4</v>
      </c>
      <c r="E59" s="23">
        <v>2</v>
      </c>
      <c r="F59" s="6">
        <v>43726</v>
      </c>
      <c r="G59" s="1" t="s">
        <v>87</v>
      </c>
    </row>
    <row r="60" spans="1:8" x14ac:dyDescent="0.35">
      <c r="A60" s="17" t="s">
        <v>85</v>
      </c>
      <c r="C60" s="4">
        <v>6</v>
      </c>
      <c r="D60" s="12">
        <v>24.6</v>
      </c>
      <c r="E60" s="23">
        <v>16.5</v>
      </c>
      <c r="F60" s="6">
        <v>43726</v>
      </c>
      <c r="G60" s="1" t="s">
        <v>87</v>
      </c>
    </row>
    <row r="61" spans="1:8" x14ac:dyDescent="0.35">
      <c r="A61" s="17" t="s">
        <v>90</v>
      </c>
      <c r="B61" s="4" t="s">
        <v>98</v>
      </c>
      <c r="C61" s="4">
        <v>13</v>
      </c>
      <c r="D61" s="12">
        <v>3.4</v>
      </c>
      <c r="E61" s="23">
        <v>3.5</v>
      </c>
      <c r="F61" s="6">
        <v>43727</v>
      </c>
      <c r="G61" s="1" t="s">
        <v>74</v>
      </c>
      <c r="H61" s="1" t="s">
        <v>77</v>
      </c>
    </row>
    <row r="62" spans="1:8" x14ac:dyDescent="0.35">
      <c r="A62" s="17" t="s">
        <v>91</v>
      </c>
      <c r="C62" s="4">
        <v>7</v>
      </c>
      <c r="D62" s="12">
        <v>2</v>
      </c>
      <c r="E62" s="23">
        <v>0</v>
      </c>
      <c r="F62" s="6">
        <v>43727</v>
      </c>
      <c r="G62" s="1" t="s">
        <v>74</v>
      </c>
    </row>
    <row r="63" spans="1:8" x14ac:dyDescent="0.35">
      <c r="A63" s="17" t="s">
        <v>92</v>
      </c>
      <c r="C63" s="4">
        <v>6</v>
      </c>
      <c r="D63" s="12">
        <v>5.0999999999999996</v>
      </c>
      <c r="E63" s="23">
        <v>5.2</v>
      </c>
      <c r="F63" s="6">
        <v>43727</v>
      </c>
      <c r="G63" s="1" t="s">
        <v>74</v>
      </c>
    </row>
    <row r="64" spans="1:8" x14ac:dyDescent="0.35">
      <c r="A64" s="17" t="s">
        <v>93</v>
      </c>
      <c r="B64" s="4" t="s">
        <v>99</v>
      </c>
      <c r="C64" s="4">
        <v>11</v>
      </c>
      <c r="D64" s="12">
        <v>1.6</v>
      </c>
      <c r="E64" s="23">
        <v>1.9</v>
      </c>
      <c r="F64" s="6">
        <v>43727</v>
      </c>
      <c r="G64" s="1" t="s">
        <v>74</v>
      </c>
    </row>
    <row r="65" spans="1:7" x14ac:dyDescent="0.35">
      <c r="A65" s="17" t="s">
        <v>94</v>
      </c>
      <c r="C65" s="4">
        <v>11</v>
      </c>
      <c r="D65" s="12">
        <v>5.8</v>
      </c>
      <c r="E65" s="23">
        <v>8.1999999999999993</v>
      </c>
      <c r="F65" s="6">
        <v>43727</v>
      </c>
      <c r="G65" s="1" t="s">
        <v>74</v>
      </c>
    </row>
    <row r="66" spans="1:7" x14ac:dyDescent="0.35">
      <c r="A66" s="17" t="s">
        <v>95</v>
      </c>
      <c r="C66" s="4">
        <v>1</v>
      </c>
      <c r="D66" s="12">
        <v>8.3000000000000007</v>
      </c>
      <c r="E66" s="23">
        <v>0</v>
      </c>
      <c r="F66" s="6">
        <v>43727</v>
      </c>
      <c r="G66" s="1" t="s">
        <v>74</v>
      </c>
    </row>
    <row r="67" spans="1:7" x14ac:dyDescent="0.35">
      <c r="A67" s="17" t="s">
        <v>96</v>
      </c>
      <c r="B67" s="4" t="s">
        <v>100</v>
      </c>
      <c r="C67" s="4">
        <v>12</v>
      </c>
      <c r="D67" s="12">
        <v>25.3</v>
      </c>
      <c r="E67" s="23">
        <v>2.1</v>
      </c>
      <c r="F67" s="6">
        <v>43727</v>
      </c>
      <c r="G67" s="1" t="s">
        <v>74</v>
      </c>
    </row>
    <row r="68" spans="1:7" x14ac:dyDescent="0.35">
      <c r="A68" s="17" t="s">
        <v>97</v>
      </c>
      <c r="C68" s="4">
        <v>11</v>
      </c>
      <c r="D68" s="12">
        <v>25.9</v>
      </c>
      <c r="E68" s="23">
        <v>17.399999999999999</v>
      </c>
      <c r="F68" s="6">
        <v>43727</v>
      </c>
      <c r="G68" s="1" t="s">
        <v>74</v>
      </c>
    </row>
  </sheetData>
  <phoneticPr fontId="4" type="noConversion"/>
  <conditionalFormatting sqref="B3:C3 B2 E1:G1 B5:B1048576">
    <cfRule type="cellIs" dxfId="12" priority="18" operator="between">
      <formula>9</formula>
      <formula>20</formula>
    </cfRule>
    <cfRule type="cellIs" dxfId="11" priority="19" operator="between">
      <formula>1</formula>
      <formula>8</formula>
    </cfRule>
  </conditionalFormatting>
  <conditionalFormatting sqref="C3 B2 E1:G1 B5:B1048576">
    <cfRule type="cellIs" dxfId="10" priority="16" operator="between">
      <formula>9</formula>
      <formula>20</formula>
    </cfRule>
    <cfRule type="cellIs" dxfId="9" priority="17" operator="between">
      <formula>1</formula>
      <formula>8</formula>
    </cfRule>
  </conditionalFormatting>
  <conditionalFormatting sqref="B1:B1048576">
    <cfRule type="expression" dxfId="8" priority="3">
      <formula>H1="quinté"</formula>
    </cfRule>
    <cfRule type="expression" dxfId="7" priority="4">
      <formula>B1&lt;&gt;""</formula>
    </cfRule>
  </conditionalFormatting>
  <hyperlinks>
    <hyperlink ref="A1" r:id="rId1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depuis1</vt:lpstr>
      <vt:lpstr>jusque1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2020-06-17T11:16:26Z</dcterms:modified>
</cp:coreProperties>
</file>