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onnées extraction" sheetId="1" r:id="rId1"/>
  </sheets>
  <calcPr calcId="152511"/>
  <pivotCaches>
    <pivotCache cacheId="0" r:id="rId2"/>
  </pivotCaches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2" i="1"/>
</calcChain>
</file>

<file path=xl/sharedStrings.xml><?xml version="1.0" encoding="utf-8"?>
<sst xmlns="http://schemas.openxmlformats.org/spreadsheetml/2006/main" count="43" uniqueCount="20">
  <si>
    <t>Date</t>
  </si>
  <si>
    <t>Total TTC (€)</t>
  </si>
  <si>
    <t>Total TVA (€)</t>
  </si>
  <si>
    <t>document</t>
  </si>
  <si>
    <t>compte</t>
  </si>
  <si>
    <t>societe x</t>
  </si>
  <si>
    <t>societe z</t>
  </si>
  <si>
    <t>societe w</t>
  </si>
  <si>
    <t>societe v</t>
  </si>
  <si>
    <t xml:space="preserve">Montant HT (€) </t>
  </si>
  <si>
    <t>type</t>
  </si>
  <si>
    <t>date</t>
  </si>
  <si>
    <t>débit</t>
  </si>
  <si>
    <t>crédit</t>
  </si>
  <si>
    <t>resultat voulu</t>
  </si>
  <si>
    <t>Code TVA</t>
  </si>
  <si>
    <t>Somme de Total TTC (€)</t>
  </si>
  <si>
    <t>Total</t>
  </si>
  <si>
    <t xml:space="preserve">Somme de Montant HT (€) </t>
  </si>
  <si>
    <t>Somme de Total TVA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</si>
</sst>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8" fontId="0" fillId="0" borderId="0" xfId="0" applyNumberFormat="1"/>
    <xf numFmtId="0" fontId="0" fillId="0" borderId="10" xfId="0" applyBorder="1"/>
    <xf numFmtId="49" fontId="0" fillId="0" borderId="10" xfId="0" applyNumberFormat="1" applyBorder="1"/>
    <xf numFmtId="8" fontId="0" fillId="0" borderId="10" xfId="0" applyNumberFormat="1" applyBorder="1"/>
    <xf numFmtId="14" fontId="0" fillId="0" borderId="10" xfId="0" applyNumberFormat="1" applyBorder="1"/>
    <xf numFmtId="44" fontId="0" fillId="0" borderId="10" xfId="42" applyFont="1" applyBorder="1"/>
    <xf numFmtId="44" fontId="0" fillId="33" borderId="10" xfId="42" applyFont="1" applyFill="1" applyBorder="1"/>
    <xf numFmtId="8" fontId="0" fillId="33" borderId="10" xfId="0" applyNumberFormat="1" applyFill="1" applyBorder="1"/>
    <xf numFmtId="44" fontId="0" fillId="34" borderId="10" xfId="42" applyFont="1" applyFill="1" applyBorder="1"/>
    <xf numFmtId="8" fontId="0" fillId="34" borderId="10" xfId="0" applyNumberFormat="1" applyFill="1" applyBorder="1"/>
    <xf numFmtId="44" fontId="0" fillId="35" borderId="10" xfId="42" applyFont="1" applyFill="1" applyBorder="1"/>
    <xf numFmtId="8" fontId="0" fillId="35" borderId="10" xfId="0" applyNumberFormat="1" applyFill="1" applyBorder="1"/>
    <xf numFmtId="44" fontId="0" fillId="36" borderId="10" xfId="42" applyFont="1" applyFill="1" applyBorder="1"/>
    <xf numFmtId="8" fontId="0" fillId="36" borderId="10" xfId="0" applyNumberFormat="1" applyFill="1" applyBorder="1"/>
    <xf numFmtId="8" fontId="0" fillId="37" borderId="10" xfId="0" applyNumberFormat="1" applyFill="1" applyBorder="1"/>
    <xf numFmtId="44" fontId="0" fillId="37" borderId="10" xfId="42" applyFont="1" applyFill="1" applyBorder="1"/>
    <xf numFmtId="0" fontId="0" fillId="38" borderId="10" xfId="0" applyFill="1" applyBorder="1"/>
    <xf numFmtId="14" fontId="0" fillId="38" borderId="10" xfId="0" applyNumberFormat="1" applyFill="1" applyBorder="1"/>
    <xf numFmtId="44" fontId="0" fillId="38" borderId="10" xfId="42" applyFont="1" applyFill="1" applyBorder="1"/>
    <xf numFmtId="8" fontId="0" fillId="0" borderId="11" xfId="0" applyNumberFormat="1" applyBorder="1" applyAlignment="1"/>
    <xf numFmtId="8" fontId="0" fillId="39" borderId="12" xfId="0" applyNumberFormat="1" applyFill="1" applyBorder="1"/>
    <xf numFmtId="0" fontId="0" fillId="39" borderId="0" xfId="0" applyFill="1"/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647699</xdr:colOff>
      <xdr:row>54</xdr:row>
      <xdr:rowOff>180976</xdr:rowOff>
    </xdr:from>
    <xdr:ext cx="85725" cy="45719"/>
    <xdr:sp macro="[0]!compta" textlink="">
      <xdr:nvSpPr>
        <xdr:cNvPr id="2" name="ZoneTexte 1"/>
        <xdr:cNvSpPr txBox="1"/>
      </xdr:nvSpPr>
      <xdr:spPr>
        <a:xfrm flipH="1">
          <a:off x="14316074" y="10620376"/>
          <a:ext cx="85725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600"/>
            <a:t>préparer import logiciel compta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059.486479398147" createdVersion="5" refreshedVersion="5" minRefreshableVersion="3" recordCount="6">
  <cacheSource type="worksheet">
    <worksheetSource ref="A1:H7" sheet="données extraction"/>
  </cacheSource>
  <cacheFields count="8">
    <cacheField name="document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ompte" numFmtId="49">
      <sharedItems count="4">
        <s v="societe x"/>
        <s v="societe z"/>
        <s v="societe w"/>
        <s v="societe v"/>
      </sharedItems>
    </cacheField>
    <cacheField name="Date" numFmtId="14">
      <sharedItems containsSemiMixedTypes="0" containsNonDate="0" containsDate="1" containsString="0" minDate="2017-11-03T00:00:00" maxDate="2017-11-06T00:00:00" count="3">
        <d v="2017-11-03T00:00:00"/>
        <d v="2017-11-04T00:00:00"/>
        <d v="2017-11-05T00:00:00"/>
      </sharedItems>
    </cacheField>
    <cacheField name="Montant HT (€) " numFmtId="8">
      <sharedItems containsSemiMixedTypes="0" containsString="0" containsNumber="1" containsInteger="1" minValue="-150" maxValue="150"/>
    </cacheField>
    <cacheField name="Total TVA (€)" numFmtId="8">
      <sharedItems containsSemiMixedTypes="0" containsString="0" containsNumber="1" containsInteger="1" minValue="-15" maxValue="30"/>
    </cacheField>
    <cacheField name="Total TTC (€)" numFmtId="8">
      <sharedItems containsSemiMixedTypes="0" containsString="0" containsNumber="1" containsInteger="1" minValue="-165" maxValue="180"/>
    </cacheField>
    <cacheField name="type" numFmtId="0">
      <sharedItems containsSemiMixedTypes="0" containsString="0" containsNumber="1" containsInteger="1" minValue="704" maxValue="707" count="4">
        <n v="704"/>
        <n v="705"/>
        <n v="706"/>
        <n v="707"/>
      </sharedItems>
    </cacheField>
    <cacheField name="Code TVA" numFmtId="0">
      <sharedItems containsSemiMixedTypes="0" containsString="0" containsNumber="1" containsInteger="1" minValue="457101" maxValue="457102" count="2">
        <n v="457102"/>
        <n v="4571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n v="100"/>
    <n v="20"/>
    <n v="120"/>
    <x v="0"/>
    <x v="0"/>
  </r>
  <r>
    <x v="0"/>
    <x v="0"/>
    <x v="0"/>
    <n v="150"/>
    <n v="30"/>
    <n v="180"/>
    <x v="0"/>
    <x v="0"/>
  </r>
  <r>
    <x v="0"/>
    <x v="0"/>
    <x v="0"/>
    <n v="80"/>
    <n v="8"/>
    <n v="88"/>
    <x v="1"/>
    <x v="1"/>
  </r>
  <r>
    <x v="1"/>
    <x v="1"/>
    <x v="1"/>
    <n v="120"/>
    <n v="12"/>
    <n v="132"/>
    <x v="1"/>
    <x v="1"/>
  </r>
  <r>
    <x v="2"/>
    <x v="2"/>
    <x v="2"/>
    <n v="150"/>
    <n v="15"/>
    <n v="165"/>
    <x v="2"/>
    <x v="1"/>
  </r>
  <r>
    <x v="3"/>
    <x v="3"/>
    <x v="2"/>
    <n v="-150"/>
    <n v="-15"/>
    <n v="-165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O1:R7" firstHeaderRow="2" firstDataRow="2" firstDataCol="3"/>
  <pivotFields count="8"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 defaultSubtotal="0">
      <items count="4">
        <item x="3"/>
        <item x="2"/>
        <item x="0"/>
        <item x="1"/>
      </items>
    </pivotField>
    <pivotField axis="axisRow" compact="0" numFmtId="14" outline="0" showAll="0">
      <items count="4">
        <item x="0"/>
        <item x="1"/>
        <item x="2"/>
        <item t="default"/>
      </items>
    </pivotField>
    <pivotField dataField="1" compact="0" numFmtId="8" outline="0" showAll="0"/>
    <pivotField compact="0" numFmtId="8" outline="0" showAll="0"/>
    <pivotField compact="0" numFmtId="8" outline="0" showAll="0"/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/>
  </pivotFields>
  <rowFields count="3">
    <field x="0"/>
    <field x="6"/>
    <field x="2"/>
  </rowFields>
  <rowItems count="5">
    <i>
      <x/>
      <x/>
      <x/>
    </i>
    <i r="1">
      <x v="1"/>
      <x/>
    </i>
    <i>
      <x v="1"/>
      <x v="1"/>
      <x v="1"/>
    </i>
    <i>
      <x v="2"/>
      <x v="2"/>
      <x v="2"/>
    </i>
    <i>
      <x v="3"/>
      <x v="3"/>
      <x v="2"/>
    </i>
  </rowItems>
  <colItems count="1">
    <i/>
  </colItems>
  <dataFields count="1">
    <dataField name="Somme de Montant HT (€) 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J1:M6" firstHeaderRow="2" firstDataRow="2" firstDataCol="3"/>
  <pivotFields count="8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4">
        <item x="3"/>
        <item x="2"/>
        <item x="0"/>
        <item x="1"/>
      </items>
    </pivotField>
    <pivotField axis="axisRow" compact="0" numFmtId="14" outline="0" showAll="0">
      <items count="4">
        <item x="0"/>
        <item x="1"/>
        <item x="2"/>
        <item t="default"/>
      </items>
    </pivotField>
    <pivotField compact="0" numFmtId="8" outline="0" showAll="0"/>
    <pivotField compact="0" numFmtId="8" outline="0" showAll="0"/>
    <pivotField dataField="1" compact="0" numFmtId="8" outline="0" showAll="0"/>
    <pivotField compact="0" outline="0" showAll="0"/>
    <pivotField compact="0" outline="0" showAll="0"/>
  </pivotFields>
  <rowFields count="3">
    <field x="0"/>
    <field x="1"/>
    <field x="2"/>
  </rowFields>
  <rowItems count="4">
    <i>
      <x/>
      <x v="2"/>
      <x/>
    </i>
    <i>
      <x v="1"/>
      <x v="3"/>
      <x v="1"/>
    </i>
    <i>
      <x v="2"/>
      <x v="1"/>
      <x v="2"/>
    </i>
    <i>
      <x v="3"/>
      <x/>
      <x v="2"/>
    </i>
  </rowItems>
  <colItems count="1">
    <i/>
  </colItems>
  <dataFields count="1">
    <dataField name="Somme de Total TTC (€)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T1:W7" firstHeaderRow="2" firstDataRow="2" firstDataCol="3"/>
  <pivotFields count="8"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 defaultSubtotal="0">
      <items count="4">
        <item x="3"/>
        <item x="2"/>
        <item x="0"/>
        <item x="1"/>
      </items>
    </pivotField>
    <pivotField axis="axisRow" compact="0" numFmtId="14" outline="0" showAll="0">
      <items count="4">
        <item x="0"/>
        <item x="1"/>
        <item x="2"/>
        <item t="default"/>
      </items>
    </pivotField>
    <pivotField compact="0" numFmtId="8" outline="0" showAll="0"/>
    <pivotField dataField="1" compact="0" numFmtId="8" outline="0" showAll="0"/>
    <pivotField compact="0" numFmtId="8" outline="0" showAll="0"/>
    <pivotField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2">
        <item x="1"/>
        <item x="0"/>
      </items>
    </pivotField>
  </pivotFields>
  <rowFields count="3">
    <field x="0"/>
    <field x="7"/>
    <field x="2"/>
  </rowFields>
  <rowItems count="5">
    <i>
      <x/>
      <x/>
      <x/>
    </i>
    <i r="1">
      <x v="1"/>
      <x/>
    </i>
    <i>
      <x v="1"/>
      <x/>
      <x v="1"/>
    </i>
    <i>
      <x v="2"/>
      <x/>
      <x v="2"/>
    </i>
    <i>
      <x v="3"/>
      <x/>
      <x v="2"/>
    </i>
  </rowItems>
  <colItems count="1">
    <i/>
  </colItems>
  <dataFields count="1">
    <dataField name="Somme de Total TVA (€)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7"/>
  <sheetViews>
    <sheetView tabSelected="1" topLeftCell="G1" workbookViewId="0">
      <selection activeCell="F11" sqref="F11"/>
    </sheetView>
  </sheetViews>
  <sheetFormatPr baseColWidth="10" defaultRowHeight="14.5" x14ac:dyDescent="0.35"/>
  <cols>
    <col min="1" max="1" width="10" bestFit="1" customWidth="1"/>
    <col min="2" max="2" width="9.453125" bestFit="1" customWidth="1"/>
    <col min="3" max="3" width="10.7265625" bestFit="1" customWidth="1"/>
    <col min="4" max="4" width="23.1796875" style="1" bestFit="1" customWidth="1"/>
    <col min="5" max="5" width="12.26953125" style="1" bestFit="1" customWidth="1"/>
    <col min="6" max="6" width="11.81640625" style="1" bestFit="1" customWidth="1"/>
    <col min="7" max="7" width="13.26953125" bestFit="1" customWidth="1"/>
    <col min="10" max="10" width="19.54296875" bestFit="1" customWidth="1"/>
    <col min="12" max="12" width="10.453125" customWidth="1"/>
    <col min="13" max="13" width="5.08984375" customWidth="1"/>
    <col min="14" max="14" width="4.7265625" customWidth="1"/>
    <col min="16" max="17" width="10.453125" customWidth="1"/>
    <col min="18" max="18" width="5.08984375" customWidth="1"/>
    <col min="19" max="19" width="4.7265625" customWidth="1"/>
    <col min="21" max="22" width="10.453125" customWidth="1"/>
    <col min="23" max="23" width="5.08984375" customWidth="1"/>
    <col min="24" max="24" width="21.08984375" bestFit="1" customWidth="1"/>
  </cols>
  <sheetData>
    <row r="1" spans="1:23" x14ac:dyDescent="0.35">
      <c r="A1" s="2" t="s">
        <v>3</v>
      </c>
      <c r="B1" s="3" t="s">
        <v>4</v>
      </c>
      <c r="C1" s="2" t="s">
        <v>0</v>
      </c>
      <c r="D1" s="4" t="s">
        <v>9</v>
      </c>
      <c r="E1" s="4" t="s">
        <v>2</v>
      </c>
      <c r="F1" s="4" t="s">
        <v>1</v>
      </c>
      <c r="G1" s="2" t="s">
        <v>10</v>
      </c>
      <c r="H1" s="21" t="s">
        <v>15</v>
      </c>
      <c r="J1" s="23" t="s">
        <v>16</v>
      </c>
      <c r="O1" s="23" t="s">
        <v>18</v>
      </c>
      <c r="T1" s="23" t="s">
        <v>19</v>
      </c>
    </row>
    <row r="2" spans="1:23" x14ac:dyDescent="0.35">
      <c r="A2" s="2">
        <v>1</v>
      </c>
      <c r="B2" s="3" t="s">
        <v>5</v>
      </c>
      <c r="C2" s="5">
        <v>43042</v>
      </c>
      <c r="D2" s="10">
        <v>100</v>
      </c>
      <c r="E2" s="15">
        <v>20</v>
      </c>
      <c r="F2" s="8">
        <v>120</v>
      </c>
      <c r="G2" s="2">
        <v>704</v>
      </c>
      <c r="H2" s="22">
        <f>IF(E2/D2=0.2,457102,457101)</f>
        <v>457102</v>
      </c>
      <c r="J2" s="23" t="s">
        <v>3</v>
      </c>
      <c r="K2" s="23" t="s">
        <v>4</v>
      </c>
      <c r="L2" s="23" t="s">
        <v>0</v>
      </c>
      <c r="M2" t="s">
        <v>17</v>
      </c>
      <c r="O2" s="23" t="s">
        <v>3</v>
      </c>
      <c r="P2" s="23" t="s">
        <v>10</v>
      </c>
      <c r="Q2" s="23" t="s">
        <v>0</v>
      </c>
      <c r="R2" t="s">
        <v>17</v>
      </c>
      <c r="T2" s="23" t="s">
        <v>3</v>
      </c>
      <c r="U2" s="23" t="s">
        <v>15</v>
      </c>
      <c r="V2" s="23" t="s">
        <v>0</v>
      </c>
      <c r="W2" t="s">
        <v>17</v>
      </c>
    </row>
    <row r="3" spans="1:23" x14ac:dyDescent="0.35">
      <c r="A3" s="2">
        <v>1</v>
      </c>
      <c r="B3" s="3" t="s">
        <v>5</v>
      </c>
      <c r="C3" s="5">
        <v>43042</v>
      </c>
      <c r="D3" s="10">
        <v>150</v>
      </c>
      <c r="E3" s="15">
        <v>30</v>
      </c>
      <c r="F3" s="8">
        <v>180</v>
      </c>
      <c r="G3" s="2">
        <v>704</v>
      </c>
      <c r="H3" s="22">
        <f t="shared" ref="H3:H7" si="0">IF(E3/D3=0.2,457102,457101)</f>
        <v>457102</v>
      </c>
      <c r="J3">
        <v>1</v>
      </c>
      <c r="K3" t="s">
        <v>5</v>
      </c>
      <c r="L3" s="24">
        <v>43042</v>
      </c>
      <c r="M3" s="25">
        <v>388</v>
      </c>
      <c r="O3">
        <v>1</v>
      </c>
      <c r="P3">
        <v>704</v>
      </c>
      <c r="Q3" s="24">
        <v>43042</v>
      </c>
      <c r="R3" s="25">
        <v>250</v>
      </c>
      <c r="T3">
        <v>1</v>
      </c>
      <c r="U3">
        <v>457101</v>
      </c>
      <c r="V3" s="24">
        <v>43042</v>
      </c>
      <c r="W3" s="25">
        <v>8</v>
      </c>
    </row>
    <row r="4" spans="1:23" x14ac:dyDescent="0.35">
      <c r="A4" s="2">
        <v>1</v>
      </c>
      <c r="B4" s="3" t="s">
        <v>5</v>
      </c>
      <c r="C4" s="5">
        <v>43042</v>
      </c>
      <c r="D4" s="12">
        <v>80</v>
      </c>
      <c r="E4" s="14">
        <v>8</v>
      </c>
      <c r="F4" s="8">
        <v>88</v>
      </c>
      <c r="G4" s="2">
        <v>705</v>
      </c>
      <c r="H4" s="22">
        <f t="shared" si="0"/>
        <v>457101</v>
      </c>
      <c r="J4">
        <v>2</v>
      </c>
      <c r="K4" t="s">
        <v>6</v>
      </c>
      <c r="L4" s="24">
        <v>43043</v>
      </c>
      <c r="M4" s="25">
        <v>132</v>
      </c>
      <c r="P4">
        <v>705</v>
      </c>
      <c r="Q4" s="24">
        <v>43042</v>
      </c>
      <c r="R4" s="25">
        <v>80</v>
      </c>
      <c r="U4">
        <v>457102</v>
      </c>
      <c r="V4" s="24">
        <v>43042</v>
      </c>
      <c r="W4" s="25">
        <v>50</v>
      </c>
    </row>
    <row r="5" spans="1:23" x14ac:dyDescent="0.35">
      <c r="A5" s="2">
        <v>2</v>
      </c>
      <c r="B5" s="3" t="s">
        <v>6</v>
      </c>
      <c r="C5" s="5">
        <v>43043</v>
      </c>
      <c r="D5" s="4">
        <v>120</v>
      </c>
      <c r="E5" s="4">
        <v>12</v>
      </c>
      <c r="F5" s="4">
        <v>132</v>
      </c>
      <c r="G5" s="2">
        <v>705</v>
      </c>
      <c r="H5" s="22">
        <f t="shared" si="0"/>
        <v>457101</v>
      </c>
      <c r="J5">
        <v>3</v>
      </c>
      <c r="K5" t="s">
        <v>7</v>
      </c>
      <c r="L5" s="24">
        <v>43044</v>
      </c>
      <c r="M5" s="25">
        <v>165</v>
      </c>
      <c r="O5">
        <v>2</v>
      </c>
      <c r="P5">
        <v>705</v>
      </c>
      <c r="Q5" s="24">
        <v>43043</v>
      </c>
      <c r="R5" s="25">
        <v>120</v>
      </c>
      <c r="T5">
        <v>2</v>
      </c>
      <c r="U5">
        <v>457101</v>
      </c>
      <c r="V5" s="24">
        <v>43043</v>
      </c>
      <c r="W5" s="25">
        <v>12</v>
      </c>
    </row>
    <row r="6" spans="1:23" x14ac:dyDescent="0.35">
      <c r="A6" s="2">
        <v>3</v>
      </c>
      <c r="B6" s="3" t="s">
        <v>7</v>
      </c>
      <c r="C6" s="5">
        <v>43044</v>
      </c>
      <c r="D6" s="4">
        <v>150</v>
      </c>
      <c r="E6" s="4">
        <v>15</v>
      </c>
      <c r="F6" s="4">
        <v>165</v>
      </c>
      <c r="G6" s="2">
        <v>706</v>
      </c>
      <c r="H6" s="22">
        <f t="shared" si="0"/>
        <v>457101</v>
      </c>
      <c r="J6">
        <v>4</v>
      </c>
      <c r="K6" t="s">
        <v>8</v>
      </c>
      <c r="L6" s="24">
        <v>43044</v>
      </c>
      <c r="M6" s="25">
        <v>-165</v>
      </c>
      <c r="O6">
        <v>3</v>
      </c>
      <c r="P6">
        <v>706</v>
      </c>
      <c r="Q6" s="24">
        <v>43044</v>
      </c>
      <c r="R6" s="25">
        <v>150</v>
      </c>
      <c r="T6">
        <v>3</v>
      </c>
      <c r="U6">
        <v>457101</v>
      </c>
      <c r="V6" s="24">
        <v>43044</v>
      </c>
      <c r="W6" s="25">
        <v>15</v>
      </c>
    </row>
    <row r="7" spans="1:23" x14ac:dyDescent="0.35">
      <c r="A7">
        <v>4</v>
      </c>
      <c r="B7" s="3" t="s">
        <v>8</v>
      </c>
      <c r="C7" s="5">
        <v>43044</v>
      </c>
      <c r="D7" s="4">
        <v>-150</v>
      </c>
      <c r="E7" s="4">
        <v>-15</v>
      </c>
      <c r="F7" s="4">
        <v>-165</v>
      </c>
      <c r="G7" s="2">
        <v>707</v>
      </c>
      <c r="H7" s="22">
        <f t="shared" si="0"/>
        <v>457101</v>
      </c>
      <c r="O7">
        <v>4</v>
      </c>
      <c r="P7">
        <v>707</v>
      </c>
      <c r="Q7" s="24">
        <v>43044</v>
      </c>
      <c r="R7" s="25">
        <v>-150</v>
      </c>
      <c r="T7">
        <v>4</v>
      </c>
      <c r="U7">
        <v>457101</v>
      </c>
      <c r="V7" s="24">
        <v>43044</v>
      </c>
      <c r="W7" s="25">
        <v>-15</v>
      </c>
    </row>
    <row r="11" spans="1:23" x14ac:dyDescent="0.35">
      <c r="A11" t="s">
        <v>14</v>
      </c>
    </row>
    <row r="13" spans="1:23" x14ac:dyDescent="0.35">
      <c r="A13" s="2" t="s">
        <v>3</v>
      </c>
      <c r="B13" s="2" t="s">
        <v>4</v>
      </c>
      <c r="C13" s="5" t="s">
        <v>11</v>
      </c>
      <c r="D13" s="6" t="s">
        <v>12</v>
      </c>
      <c r="E13" s="6" t="s">
        <v>13</v>
      </c>
    </row>
    <row r="14" spans="1:23" x14ac:dyDescent="0.35">
      <c r="A14" s="17">
        <v>1</v>
      </c>
      <c r="B14" s="17" t="s">
        <v>5</v>
      </c>
      <c r="C14" s="18">
        <v>43042</v>
      </c>
      <c r="D14" s="7">
        <v>388</v>
      </c>
      <c r="E14" s="19"/>
      <c r="F14" s="20"/>
    </row>
    <row r="15" spans="1:23" x14ac:dyDescent="0.35">
      <c r="A15" s="17">
        <v>1</v>
      </c>
      <c r="B15" s="17">
        <v>704</v>
      </c>
      <c r="C15" s="18">
        <v>43042</v>
      </c>
      <c r="D15" s="19"/>
      <c r="E15" s="9">
        <v>250</v>
      </c>
      <c r="F15" s="20"/>
    </row>
    <row r="16" spans="1:23" x14ac:dyDescent="0.35">
      <c r="A16" s="17">
        <v>1</v>
      </c>
      <c r="B16" s="17">
        <v>705</v>
      </c>
      <c r="C16" s="18">
        <v>43042</v>
      </c>
      <c r="D16" s="19"/>
      <c r="E16" s="11">
        <v>80</v>
      </c>
      <c r="F16" s="20"/>
    </row>
    <row r="17" spans="1:6" x14ac:dyDescent="0.35">
      <c r="A17" s="17">
        <v>1</v>
      </c>
      <c r="B17" s="17">
        <v>457101</v>
      </c>
      <c r="C17" s="18">
        <v>43042</v>
      </c>
      <c r="D17" s="19"/>
      <c r="E17" s="13">
        <v>8</v>
      </c>
      <c r="F17" s="20"/>
    </row>
    <row r="18" spans="1:6" x14ac:dyDescent="0.35">
      <c r="A18" s="17">
        <v>1</v>
      </c>
      <c r="B18" s="17">
        <v>457102</v>
      </c>
      <c r="C18" s="18">
        <v>43042</v>
      </c>
      <c r="D18" s="19"/>
      <c r="E18" s="16">
        <v>50</v>
      </c>
      <c r="F18" s="20"/>
    </row>
    <row r="19" spans="1:6" x14ac:dyDescent="0.35">
      <c r="A19" s="17">
        <v>2</v>
      </c>
      <c r="B19" s="17" t="s">
        <v>6</v>
      </c>
      <c r="C19" s="18">
        <v>43043</v>
      </c>
      <c r="D19" s="19">
        <v>132</v>
      </c>
      <c r="E19" s="19"/>
    </row>
    <row r="20" spans="1:6" x14ac:dyDescent="0.35">
      <c r="A20" s="17">
        <v>2</v>
      </c>
      <c r="B20" s="17">
        <v>705</v>
      </c>
      <c r="C20" s="18">
        <v>43043</v>
      </c>
      <c r="D20" s="19"/>
      <c r="E20" s="19">
        <v>120</v>
      </c>
    </row>
    <row r="21" spans="1:6" x14ac:dyDescent="0.35">
      <c r="A21" s="17">
        <v>2</v>
      </c>
      <c r="B21" s="17">
        <v>457101</v>
      </c>
      <c r="C21" s="18">
        <v>43043</v>
      </c>
      <c r="D21" s="19"/>
      <c r="E21" s="19">
        <v>12</v>
      </c>
    </row>
    <row r="22" spans="1:6" x14ac:dyDescent="0.35">
      <c r="A22" s="17">
        <v>3</v>
      </c>
      <c r="B22" s="17" t="s">
        <v>7</v>
      </c>
      <c r="C22" s="18">
        <v>43044</v>
      </c>
      <c r="D22" s="19">
        <v>165</v>
      </c>
      <c r="E22" s="19"/>
    </row>
    <row r="23" spans="1:6" x14ac:dyDescent="0.35">
      <c r="A23" s="17">
        <v>3</v>
      </c>
      <c r="B23" s="17">
        <v>706</v>
      </c>
      <c r="C23" s="18">
        <v>43044</v>
      </c>
      <c r="D23" s="19"/>
      <c r="E23" s="19">
        <v>150</v>
      </c>
    </row>
    <row r="24" spans="1:6" x14ac:dyDescent="0.35">
      <c r="A24" s="17">
        <v>3</v>
      </c>
      <c r="B24" s="17">
        <v>457101</v>
      </c>
      <c r="C24" s="18">
        <v>43044</v>
      </c>
      <c r="D24" s="19"/>
      <c r="E24" s="19">
        <v>15</v>
      </c>
    </row>
    <row r="25" spans="1:6" x14ac:dyDescent="0.35">
      <c r="A25" s="17">
        <v>4</v>
      </c>
      <c r="B25" s="17" t="s">
        <v>8</v>
      </c>
      <c r="C25" s="18">
        <v>43044</v>
      </c>
      <c r="D25" s="19"/>
      <c r="E25" s="19">
        <v>-165</v>
      </c>
    </row>
    <row r="26" spans="1:6" x14ac:dyDescent="0.35">
      <c r="A26" s="17">
        <v>4</v>
      </c>
      <c r="B26" s="17">
        <v>707</v>
      </c>
      <c r="C26" s="18">
        <v>43044</v>
      </c>
      <c r="D26" s="19">
        <v>-150</v>
      </c>
      <c r="E26" s="19"/>
    </row>
    <row r="27" spans="1:6" x14ac:dyDescent="0.35">
      <c r="A27" s="17">
        <v>4</v>
      </c>
      <c r="B27" s="17">
        <v>457101</v>
      </c>
      <c r="C27" s="18">
        <v>43044</v>
      </c>
      <c r="D27" s="19">
        <v>-15</v>
      </c>
      <c r="E27" s="19"/>
    </row>
  </sheetData>
  <pageMargins left="0.78740157499999996" right="0.78740157499999996" top="0.984251969" bottom="0.984251969" header="0.4921259845" footer="0.4921259845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extraction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Meunier</dc:creator>
  <cp:lastModifiedBy>Michel</cp:lastModifiedBy>
  <cp:lastPrinted>2017-11-17T13:11:14Z</cp:lastPrinted>
  <dcterms:created xsi:type="dcterms:W3CDTF">2017-11-16T16:56:27Z</dcterms:created>
  <dcterms:modified xsi:type="dcterms:W3CDTF">2017-11-20T15:27:28Z</dcterms:modified>
</cp:coreProperties>
</file>