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1"/>
  </bookViews>
  <sheets>
    <sheet name="Feuil1" sheetId="1" r:id="rId1"/>
    <sheet name="Feuil2" sheetId="2" r:id="rId2"/>
  </sheets>
  <calcPr calcId="152511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" i="1"/>
</calcChain>
</file>

<file path=xl/sharedStrings.xml><?xml version="1.0" encoding="utf-8"?>
<sst xmlns="http://schemas.openxmlformats.org/spreadsheetml/2006/main" count="78" uniqueCount="68">
  <si>
    <t>Durée Intervention</t>
  </si>
  <si>
    <t>0:00:09</t>
  </si>
  <si>
    <t>Date Envoi</t>
  </si>
  <si>
    <t>0:04:22</t>
  </si>
  <si>
    <t>91:05:08</t>
  </si>
  <si>
    <t>25:05:08</t>
  </si>
  <si>
    <t>0:02:13</t>
  </si>
  <si>
    <t>95:31:19</t>
  </si>
  <si>
    <t>2:44:24</t>
  </si>
  <si>
    <t>0:00:08</t>
  </si>
  <si>
    <t>167:18:56</t>
  </si>
  <si>
    <t>59:18:56</t>
  </si>
  <si>
    <t>0:07:38</t>
  </si>
  <si>
    <t>2:26:41</t>
  </si>
  <si>
    <t>0:02:28</t>
  </si>
  <si>
    <t>4:13:50</t>
  </si>
  <si>
    <t>24:24:55</t>
  </si>
  <si>
    <t>10:24:55</t>
  </si>
  <si>
    <t>0:03:34</t>
  </si>
  <si>
    <t>0:32:39</t>
  </si>
  <si>
    <t>0:00:27</t>
  </si>
  <si>
    <t>0:54:25</t>
  </si>
  <si>
    <t>0:00:23</t>
  </si>
  <si>
    <t>21:50:16</t>
  </si>
  <si>
    <t>7:50:16</t>
  </si>
  <si>
    <t>0:00:18</t>
  </si>
  <si>
    <t>0:10:56</t>
  </si>
  <si>
    <t>0:55:47</t>
  </si>
  <si>
    <t>0:00:25</t>
  </si>
  <si>
    <t>41:58:17</t>
  </si>
  <si>
    <t>3:58:17</t>
  </si>
  <si>
    <t>0:01:58</t>
  </si>
  <si>
    <t>26:57:45</t>
  </si>
  <si>
    <t>12:57:45</t>
  </si>
  <si>
    <t>0:23:24</t>
  </si>
  <si>
    <t>2:12:02</t>
  </si>
  <si>
    <t>0:13:09</t>
  </si>
  <si>
    <t>28:08:03</t>
  </si>
  <si>
    <t>14:08:03</t>
  </si>
  <si>
    <t>2:41:41</t>
  </si>
  <si>
    <t>0:03:24</t>
  </si>
  <si>
    <t>19:36:41</t>
  </si>
  <si>
    <t>5:36:41</t>
  </si>
  <si>
    <t>3:08:12</t>
  </si>
  <si>
    <t>0:09:18</t>
  </si>
  <si>
    <t>2:55:46</t>
  </si>
  <si>
    <t>0:00:12</t>
  </si>
  <si>
    <t>5:19:24</t>
  </si>
  <si>
    <t>0:11:43</t>
  </si>
  <si>
    <t>16:13:09</t>
  </si>
  <si>
    <t>2:39:09</t>
  </si>
  <si>
    <t>0:16:43</t>
  </si>
  <si>
    <t>17:27:31</t>
  </si>
  <si>
    <t>3:56:47</t>
  </si>
  <si>
    <t>0:02:33</t>
  </si>
  <si>
    <t>43:27:43</t>
  </si>
  <si>
    <t>18:03:48</t>
  </si>
  <si>
    <t>Délai Réel</t>
  </si>
  <si>
    <t>Début Engagement</t>
  </si>
  <si>
    <t>Délai Brut</t>
  </si>
  <si>
    <t>Date Départ</t>
  </si>
  <si>
    <t>Date Arrivée</t>
  </si>
  <si>
    <t>Contrat</t>
  </si>
  <si>
    <t>Prestation</t>
  </si>
  <si>
    <t>Délai Réel (num)</t>
  </si>
  <si>
    <t>Moyenne de Délai Réel (num)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</si>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</sst>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C]dd/mm/yyyy\ hh:mm:ss"/>
    <numFmt numFmtId="168" formatCode="[hh]:mm:ss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color rgb="FF000000"/>
      <name val="Tahoma"/>
      <family val="2"/>
    </font>
    <font>
      <sz val="9"/>
      <color rgb="FF141414"/>
      <name val="Segoe UI"/>
      <family val="2"/>
    </font>
    <font>
      <b/>
      <sz val="10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 readingOrder="1"/>
    </xf>
    <xf numFmtId="21" fontId="1" fillId="0" borderId="0" xfId="0" applyNumberFormat="1" applyFont="1" applyFill="1" applyBorder="1"/>
    <xf numFmtId="164" fontId="2" fillId="0" borderId="1" xfId="0" applyNumberFormat="1" applyFont="1" applyFill="1" applyBorder="1" applyAlignment="1">
      <alignment vertical="top" wrapText="1" readingOrder="1"/>
    </xf>
    <xf numFmtId="0" fontId="2" fillId="0" borderId="1" xfId="0" applyNumberFormat="1" applyFont="1" applyFill="1" applyBorder="1" applyAlignment="1">
      <alignment horizontal="right" vertical="top" wrapText="1" readingOrder="1"/>
    </xf>
    <xf numFmtId="21" fontId="2" fillId="0" borderId="1" xfId="0" applyNumberFormat="1" applyFont="1" applyFill="1" applyBorder="1" applyAlignment="1">
      <alignment horizontal="right" vertical="top" wrapText="1" readingOrder="1"/>
    </xf>
    <xf numFmtId="0" fontId="4" fillId="0" borderId="1" xfId="0" applyNumberFormat="1" applyFont="1" applyFill="1" applyBorder="1" applyAlignment="1">
      <alignment horizontal="center" vertical="center" wrapText="1" readingOrder="1"/>
    </xf>
    <xf numFmtId="21" fontId="4" fillId="0" borderId="1" xfId="0" applyNumberFormat="1" applyFont="1" applyFill="1" applyBorder="1" applyAlignment="1">
      <alignment horizontal="center" vertical="center" wrapText="1" readingOrder="1"/>
    </xf>
    <xf numFmtId="0" fontId="3" fillId="0" borderId="0" xfId="0" applyFont="1" applyFill="1" applyAlignment="1">
      <alignment horizontal="center" readingOrder="1"/>
    </xf>
    <xf numFmtId="168" fontId="1" fillId="0" borderId="0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992.823689814817" createdVersion="5" refreshedVersion="5" minRefreshableVersion="3" recordCount="22">
  <cacheSource type="worksheet">
    <worksheetSource ref="A1:J23" sheet="Feuil1"/>
  </cacheSource>
  <cacheFields count="10">
    <cacheField name="Prestation" numFmtId="0">
      <sharedItems containsSemiMixedTypes="0" containsString="0" containsNumber="1" containsInteger="1" minValue="1" maxValue="2" count="2">
        <n v="1"/>
        <n v="2"/>
      </sharedItems>
    </cacheField>
    <cacheField name="Date Envoi" numFmtId="164">
      <sharedItems containsSemiMixedTypes="0" containsNonDate="0" containsDate="1" containsString="0" minDate="2020-01-02T09:50:01" maxDate="2020-01-31T11:16:48"/>
    </cacheField>
    <cacheField name="Date Arrivée" numFmtId="164">
      <sharedItems containsSemiMixedTypes="0" containsNonDate="0" containsDate="1" containsString="0" minDate="2020-01-02T12:36:29" maxDate="2020-01-31T14:24:42"/>
    </cacheField>
    <cacheField name="Date Départ" numFmtId="164">
      <sharedItems containsSemiMixedTypes="0" containsNonDate="0" containsDate="1" containsString="0" minDate="2020-01-02T12:45:47" maxDate="2020-01-31T14:25:00"/>
    </cacheField>
    <cacheField name="Durée Intervention" numFmtId="0">
      <sharedItems/>
    </cacheField>
    <cacheField name="Délai Brut" numFmtId="0">
      <sharedItems/>
    </cacheField>
    <cacheField name="Début Engagement" numFmtId="164">
      <sharedItems containsSemiMixedTypes="0" containsNonDate="0" containsDate="1" containsString="0" minDate="2020-01-02T09:50:01" maxDate="2020-01-31T11:16:48"/>
    </cacheField>
    <cacheField name="Délai Réel" numFmtId="21">
      <sharedItems containsDate="1" containsMixedTypes="1" minDate="1899-12-30T05:19:24" maxDate="1899-12-30T05:19:24"/>
    </cacheField>
    <cacheField name="Contrat" numFmtId="0">
      <sharedItems/>
    </cacheField>
    <cacheField name="Délai Réel (num)" numFmtId="168">
      <sharedItems containsSemiMixedTypes="0" containsNonDate="0" containsDate="1" containsString="0" minDate="1899-12-30T00:32:39" maxDate="1900-01-01T11:18:5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d v="2020-01-06T04:43:59"/>
    <d v="2020-01-06T12:34:43"/>
    <d v="2020-01-06T12:39:05"/>
    <s v="0:04:22"/>
    <s v="91:05:08"/>
    <d v="2020-01-02T17:33:57"/>
    <s v="25:05:08"/>
    <s v="Hors delai"/>
    <d v="1899-12-31T01:05:08"/>
  </r>
  <r>
    <x v="1"/>
    <d v="2020-01-07T06:46:30"/>
    <d v="2020-01-07T10:42:11"/>
    <d v="2020-01-07T10:44:24"/>
    <s v="0:02:13"/>
    <s v="95:31:19"/>
    <d v="2020-01-07T08:00:00"/>
    <s v="2:44:24"/>
    <s v="Hors delai"/>
    <d v="1899-12-30T02:44:24"/>
  </r>
  <r>
    <x v="0"/>
    <d v="2020-01-03T12:12:01"/>
    <d v="2020-01-10T11:30:49"/>
    <d v="2020-01-10T11:30:57"/>
    <s v="0:00:08"/>
    <s v="167:18:56"/>
    <d v="2020-01-03T12:12:01"/>
    <s v="59:18:56"/>
    <s v="Hors delai"/>
    <d v="1900-01-01T11:18:56"/>
  </r>
  <r>
    <x v="0"/>
    <d v="2020-01-03T13:13:09"/>
    <d v="2020-01-03T15:32:12"/>
    <d v="2020-01-03T15:39:50"/>
    <s v="0:07:38"/>
    <s v="2:26:41"/>
    <d v="2020-01-03T13:13:09"/>
    <s v="2:26:41"/>
    <s v="Hors delai"/>
    <d v="1899-12-30T02:26:41"/>
  </r>
  <r>
    <x v="0"/>
    <d v="2020-01-06T10:14:55"/>
    <d v="2020-01-06T14:26:17"/>
    <d v="2020-01-06T14:28:45"/>
    <s v="0:02:28"/>
    <s v="4:13:50"/>
    <d v="2020-01-06T10:14:55"/>
    <s v="4:13:50"/>
    <s v="Hors delai"/>
    <d v="1899-12-30T04:13:50"/>
  </r>
  <r>
    <x v="0"/>
    <d v="2020-01-06T11:51:39"/>
    <d v="2020-01-07T12:16:25"/>
    <d v="2020-01-07T12:16:34"/>
    <s v="0:00:09"/>
    <s v="24:24:55"/>
    <d v="2020-01-06T11:51:39"/>
    <s v="10:24:55"/>
    <s v="Hors delai"/>
    <d v="1899-12-30T10:24:55"/>
  </r>
  <r>
    <x v="0"/>
    <d v="2020-01-06T13:44:50"/>
    <d v="2020-01-06T14:13:55"/>
    <d v="2020-01-06T14:17:29"/>
    <s v="0:03:34"/>
    <s v="0:32:39"/>
    <d v="2020-01-06T13:44:50"/>
    <s v="0:32:39"/>
    <s v="Hors delai"/>
    <d v="1899-12-30T00:32:39"/>
  </r>
  <r>
    <x v="0"/>
    <d v="2020-01-06T13:59:48"/>
    <d v="2020-01-06T14:53:46"/>
    <d v="2020-01-06T14:54:13"/>
    <s v="0:00:27"/>
    <s v="0:54:25"/>
    <d v="2020-01-06T13:59:48"/>
    <s v="0:54:25"/>
    <s v="Hors delai"/>
    <d v="1899-12-30T00:54:25"/>
  </r>
  <r>
    <x v="1"/>
    <d v="2020-01-06T14:24:49"/>
    <d v="2020-01-07T12:14:42"/>
    <d v="2020-01-07T12:15:05"/>
    <s v="0:00:23"/>
    <s v="21:50:16"/>
    <d v="2020-01-06T14:24:49"/>
    <s v="7:50:16"/>
    <s v="Hors delai"/>
    <d v="1899-12-30T07:50:16"/>
  </r>
  <r>
    <x v="0"/>
    <d v="2020-01-17T09:36:28"/>
    <d v="2020-01-17T10:21:19"/>
    <d v="2020-01-17T10:32:15"/>
    <s v="0:10:56"/>
    <s v="0:55:47"/>
    <d v="2020-01-17T09:36:28"/>
    <s v="0:55:47"/>
    <s v="Hors delai"/>
    <d v="1899-12-30T00:55:47"/>
  </r>
  <r>
    <x v="1"/>
    <d v="2020-01-20T07:42:42"/>
    <d v="2020-01-20T09:31:50"/>
    <d v="2020-01-20T09:32:15"/>
    <s v="0:00:25"/>
    <s v="41:58:17"/>
    <d v="2020-01-18T15:33:58"/>
    <s v="3:58:17"/>
    <s v="Hors delai"/>
    <d v="1899-12-30T03:58:17"/>
  </r>
  <r>
    <x v="0"/>
    <d v="2020-01-21T04:42:32"/>
    <d v="2020-01-21T11:39:29"/>
    <d v="2020-01-21T11:41:27"/>
    <s v="0:01:58"/>
    <s v="26:57:45"/>
    <d v="2020-01-20T08:43:42"/>
    <s v="12:57:45"/>
    <s v="Hors delai"/>
    <d v="1899-12-30T12:57:45"/>
  </r>
  <r>
    <x v="1"/>
    <d v="2020-01-23T11:40:17"/>
    <d v="2020-01-23T13:28:55"/>
    <d v="2020-01-23T13:52:19"/>
    <s v="0:23:24"/>
    <s v="2:12:02"/>
    <d v="2020-01-23T11:40:17"/>
    <s v="2:12:02"/>
    <s v="Hors delai"/>
    <d v="1899-12-30T02:12:02"/>
  </r>
  <r>
    <x v="0"/>
    <d v="2020-01-28T04:45:36"/>
    <d v="2020-01-28T12:43:46"/>
    <d v="2020-01-28T12:56:55"/>
    <s v="0:13:09"/>
    <s v="28:08:03"/>
    <d v="2020-01-27T08:48:52"/>
    <s v="14:08:03"/>
    <s v="Hors delai"/>
    <d v="1899-12-30T14:08:03"/>
  </r>
  <r>
    <x v="0"/>
    <d v="2020-01-29T09:24:38"/>
    <d v="2020-01-29T12:03:51"/>
    <d v="2020-01-29T12:06:19"/>
    <s v="0:02:28"/>
    <s v="2:41:41"/>
    <d v="2020-01-29T09:24:38"/>
    <s v="2:41:41"/>
    <s v="Hors delai"/>
    <d v="1899-12-30T02:41:41"/>
  </r>
  <r>
    <x v="0"/>
    <d v="2020-01-31T04:41:28"/>
    <d v="2020-01-31T10:14:11"/>
    <d v="2020-01-31T10:17:35"/>
    <s v="0:03:24"/>
    <s v="19:36:41"/>
    <d v="2020-01-30T14:40:54"/>
    <s v="5:36:41"/>
    <s v="Hors delai"/>
    <d v="1899-12-30T05:36:41"/>
  </r>
  <r>
    <x v="0"/>
    <d v="2020-01-31T11:16:48"/>
    <d v="2020-01-31T14:24:42"/>
    <d v="2020-01-31T14:25:00"/>
    <s v="0:00:18"/>
    <s v="3:08:12"/>
    <d v="2020-01-31T11:16:48"/>
    <s v="3:08:12"/>
    <s v="Hors delai"/>
    <d v="1899-12-30T03:08:12"/>
  </r>
  <r>
    <x v="1"/>
    <d v="2020-01-02T09:50:01"/>
    <d v="2020-01-02T12:36:29"/>
    <d v="2020-01-02T12:45:47"/>
    <s v="0:09:18"/>
    <s v="2:55:46"/>
    <d v="2020-01-02T09:50:01"/>
    <s v="2:55:46"/>
    <s v="Hors delai"/>
    <d v="1899-12-30T02:55:46"/>
  </r>
  <r>
    <x v="1"/>
    <d v="2020-01-02T09:57:43"/>
    <d v="2020-01-02T15:16:55"/>
    <d v="2020-01-02T15:17:07"/>
    <s v="0:00:12"/>
    <s v="5:19:24"/>
    <d v="2020-01-02T09:57:43"/>
    <d v="1899-12-30T05:19:24"/>
    <s v="Délai"/>
    <d v="1899-12-30T05:19:24"/>
  </r>
  <r>
    <x v="1"/>
    <d v="2020-01-13T18:26:00"/>
    <d v="2020-01-14T10:27:26"/>
    <d v="2020-01-14T10:39:09"/>
    <s v="0:11:43"/>
    <s v="16:13:09"/>
    <d v="2020-01-14T08:00:00"/>
    <s v="2:39:09"/>
    <s v="Hors delai"/>
    <d v="1899-12-30T02:39:09"/>
  </r>
  <r>
    <x v="1"/>
    <d v="2020-01-27T14:03:13"/>
    <d v="2020-01-28T07:14:01"/>
    <d v="2020-01-28T07:30:44"/>
    <s v="0:16:43"/>
    <s v="17:27:31"/>
    <d v="2020-01-27T14:03:13"/>
    <s v="3:56:47"/>
    <s v="Hors delai"/>
    <d v="1899-12-30T03:56:47"/>
  </r>
  <r>
    <x v="0"/>
    <d v="2020-01-28T09:56:12"/>
    <d v="2020-01-30T05:21:22"/>
    <d v="2020-01-30T05:23:55"/>
    <s v="0:02:33"/>
    <s v="43:27:43"/>
    <d v="2020-01-28T09:56:12"/>
    <s v="18:03:48"/>
    <s v="Hors delai"/>
    <d v="1899-12-30T18:03:4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6" firstHeaderRow="1" firstDataRow="1" firstDataCol="1"/>
  <pivotFields count="10">
    <pivotField axis="axisRow" showAll="0">
      <items count="3">
        <item x="0"/>
        <item x="1"/>
        <item t="default"/>
      </items>
    </pivotField>
    <pivotField numFmtId="164" showAll="0"/>
    <pivotField numFmtId="164" showAll="0"/>
    <pivotField numFmtId="164" showAll="0"/>
    <pivotField showAll="0"/>
    <pivotField showAll="0"/>
    <pivotField numFmtId="164" showAll="0"/>
    <pivotField showAll="0"/>
    <pivotField showAll="0"/>
    <pivotField dataField="1" numFmtId="168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Moyenne de Délai Réel (num)" fld="9" subtotal="average" baseField="0" baseItem="0" numFmtId="16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activeCell="A2" sqref="A2"/>
    </sheetView>
  </sheetViews>
  <sheetFormatPr baseColWidth="10" defaultColWidth="11.54296875" defaultRowHeight="14.5" x14ac:dyDescent="0.35"/>
  <cols>
    <col min="1" max="1" width="11.54296875" style="1"/>
    <col min="2" max="4" width="21.54296875" style="1" customWidth="1"/>
    <col min="5" max="5" width="13.54296875" style="1" customWidth="1"/>
    <col min="6" max="6" width="13.453125" style="1" customWidth="1"/>
    <col min="7" max="7" width="21.54296875" style="1" customWidth="1"/>
    <col min="8" max="8" width="13.453125" style="3" customWidth="1"/>
    <col min="9" max="9" width="13.453125" style="2" customWidth="1"/>
    <col min="10" max="16384" width="11.54296875" style="1"/>
  </cols>
  <sheetData>
    <row r="1" spans="1:10" ht="25" x14ac:dyDescent="0.35">
      <c r="A1" s="1" t="s">
        <v>63</v>
      </c>
      <c r="B1" s="7" t="s">
        <v>2</v>
      </c>
      <c r="C1" s="7" t="s">
        <v>61</v>
      </c>
      <c r="D1" s="7" t="s">
        <v>60</v>
      </c>
      <c r="E1" s="7" t="s">
        <v>0</v>
      </c>
      <c r="F1" s="7" t="s">
        <v>59</v>
      </c>
      <c r="G1" s="7" t="s">
        <v>58</v>
      </c>
      <c r="H1" s="8" t="s">
        <v>57</v>
      </c>
      <c r="I1" s="7" t="s">
        <v>62</v>
      </c>
      <c r="J1" s="8" t="s">
        <v>64</v>
      </c>
    </row>
    <row r="2" spans="1:10" ht="15" x14ac:dyDescent="0.4">
      <c r="A2" s="1">
        <v>1</v>
      </c>
      <c r="B2" s="4">
        <v>43836.197210648097</v>
      </c>
      <c r="C2" s="4">
        <v>43836.5241087963</v>
      </c>
      <c r="D2" s="4">
        <v>43836.527141203696</v>
      </c>
      <c r="E2" s="5" t="s">
        <v>3</v>
      </c>
      <c r="F2" s="5" t="s">
        <v>4</v>
      </c>
      <c r="G2" s="4">
        <v>43832.731909722199</v>
      </c>
      <c r="H2" s="6" t="s">
        <v>5</v>
      </c>
      <c r="I2" s="9" t="str">
        <f>IF(H2&lt;"08:00"*1,"Délai","Hors delai")</f>
        <v>Hors delai</v>
      </c>
      <c r="J2" s="10">
        <f>VALUE(H2)</f>
        <v>1.0452314814814814</v>
      </c>
    </row>
    <row r="3" spans="1:10" ht="15" x14ac:dyDescent="0.4">
      <c r="A3" s="1">
        <v>2</v>
      </c>
      <c r="B3" s="4">
        <v>43837.282291666699</v>
      </c>
      <c r="C3" s="4">
        <v>43837.445960648103</v>
      </c>
      <c r="D3" s="4">
        <v>43837.447500000002</v>
      </c>
      <c r="E3" s="5" t="s">
        <v>6</v>
      </c>
      <c r="F3" s="5" t="s">
        <v>7</v>
      </c>
      <c r="G3" s="4">
        <v>43837.333333333299</v>
      </c>
      <c r="H3" s="6" t="s">
        <v>8</v>
      </c>
      <c r="I3" s="9" t="str">
        <f t="shared" ref="I3:I23" si="0">IF(H3&lt;"08:00"*1,"Délai","Hors delai")</f>
        <v>Hors delai</v>
      </c>
      <c r="J3" s="10">
        <f t="shared" ref="J3:J23" si="1">VALUE(H3)</f>
        <v>0.11416666666666668</v>
      </c>
    </row>
    <row r="4" spans="1:10" ht="15" x14ac:dyDescent="0.4">
      <c r="A4" s="1">
        <v>1</v>
      </c>
      <c r="B4" s="4">
        <v>43833.508344907401</v>
      </c>
      <c r="C4" s="4">
        <v>43840.479733796303</v>
      </c>
      <c r="D4" s="4">
        <v>43840.479826388902</v>
      </c>
      <c r="E4" s="5" t="s">
        <v>9</v>
      </c>
      <c r="F4" s="5" t="s">
        <v>10</v>
      </c>
      <c r="G4" s="4">
        <v>43833.508344907401</v>
      </c>
      <c r="H4" s="6" t="s">
        <v>11</v>
      </c>
      <c r="I4" s="9" t="str">
        <f t="shared" si="0"/>
        <v>Hors delai</v>
      </c>
      <c r="J4" s="10">
        <f t="shared" si="1"/>
        <v>2.4714814814814816</v>
      </c>
    </row>
    <row r="5" spans="1:10" ht="15" x14ac:dyDescent="0.4">
      <c r="A5" s="1">
        <v>1</v>
      </c>
      <c r="B5" s="4">
        <v>43833.550798611097</v>
      </c>
      <c r="C5" s="4">
        <v>43833.6473611111</v>
      </c>
      <c r="D5" s="4">
        <v>43833.652662036999</v>
      </c>
      <c r="E5" s="5" t="s">
        <v>12</v>
      </c>
      <c r="F5" s="5" t="s">
        <v>13</v>
      </c>
      <c r="G5" s="4">
        <v>43833.550798611097</v>
      </c>
      <c r="H5" s="6" t="s">
        <v>13</v>
      </c>
      <c r="I5" s="9" t="str">
        <f t="shared" si="0"/>
        <v>Hors delai</v>
      </c>
      <c r="J5" s="10">
        <f t="shared" si="1"/>
        <v>0.10186342592592594</v>
      </c>
    </row>
    <row r="6" spans="1:10" ht="15" x14ac:dyDescent="0.4">
      <c r="A6" s="1">
        <v>1</v>
      </c>
      <c r="B6" s="4">
        <v>43836.427025463003</v>
      </c>
      <c r="C6" s="4">
        <v>43836.601585648103</v>
      </c>
      <c r="D6" s="4">
        <v>43836.603298611102</v>
      </c>
      <c r="E6" s="5" t="s">
        <v>14</v>
      </c>
      <c r="F6" s="5" t="s">
        <v>15</v>
      </c>
      <c r="G6" s="4">
        <v>43836.427025463003</v>
      </c>
      <c r="H6" s="6" t="s">
        <v>15</v>
      </c>
      <c r="I6" s="9" t="str">
        <f t="shared" si="0"/>
        <v>Hors delai</v>
      </c>
      <c r="J6" s="10">
        <f t="shared" si="1"/>
        <v>0.17627314814814812</v>
      </c>
    </row>
    <row r="7" spans="1:10" ht="15" x14ac:dyDescent="0.4">
      <c r="A7" s="1">
        <v>1</v>
      </c>
      <c r="B7" s="4">
        <v>43836.494201388901</v>
      </c>
      <c r="C7" s="4">
        <v>43837.511400463001</v>
      </c>
      <c r="D7" s="4">
        <v>43837.511504629598</v>
      </c>
      <c r="E7" s="5" t="s">
        <v>1</v>
      </c>
      <c r="F7" s="5" t="s">
        <v>16</v>
      </c>
      <c r="G7" s="4">
        <v>43836.494201388901</v>
      </c>
      <c r="H7" s="6" t="s">
        <v>17</v>
      </c>
      <c r="I7" s="9" t="str">
        <f t="shared" si="0"/>
        <v>Hors delai</v>
      </c>
      <c r="J7" s="10">
        <f t="shared" si="1"/>
        <v>0.43396990740740743</v>
      </c>
    </row>
    <row r="8" spans="1:10" ht="15" x14ac:dyDescent="0.4">
      <c r="A8" s="1">
        <v>1</v>
      </c>
      <c r="B8" s="4">
        <v>43836.572800925896</v>
      </c>
      <c r="C8" s="4">
        <v>43836.592997685198</v>
      </c>
      <c r="D8" s="4">
        <v>43836.595474537004</v>
      </c>
      <c r="E8" s="5" t="s">
        <v>18</v>
      </c>
      <c r="F8" s="5" t="s">
        <v>19</v>
      </c>
      <c r="G8" s="4">
        <v>43836.572800925896</v>
      </c>
      <c r="H8" s="6" t="s">
        <v>19</v>
      </c>
      <c r="I8" s="9" t="str">
        <f t="shared" si="0"/>
        <v>Hors delai</v>
      </c>
      <c r="J8" s="10">
        <f t="shared" si="1"/>
        <v>2.2673611111111113E-2</v>
      </c>
    </row>
    <row r="9" spans="1:10" ht="15" x14ac:dyDescent="0.4">
      <c r="A9" s="1">
        <v>1</v>
      </c>
      <c r="B9" s="4">
        <v>43836.5831944444</v>
      </c>
      <c r="C9" s="4">
        <v>43836.620671296303</v>
      </c>
      <c r="D9" s="4">
        <v>43836.620983796303</v>
      </c>
      <c r="E9" s="5" t="s">
        <v>20</v>
      </c>
      <c r="F9" s="5" t="s">
        <v>21</v>
      </c>
      <c r="G9" s="4">
        <v>43836.5831944444</v>
      </c>
      <c r="H9" s="6" t="s">
        <v>21</v>
      </c>
      <c r="I9" s="9" t="str">
        <f t="shared" si="0"/>
        <v>Hors delai</v>
      </c>
      <c r="J9" s="10">
        <f t="shared" si="1"/>
        <v>3.7789351851851852E-2</v>
      </c>
    </row>
    <row r="10" spans="1:10" ht="15" x14ac:dyDescent="0.4">
      <c r="A10" s="1">
        <v>2</v>
      </c>
      <c r="B10" s="4">
        <v>43836.600567129601</v>
      </c>
      <c r="C10" s="4">
        <v>43837.510208333297</v>
      </c>
      <c r="D10" s="4">
        <v>43837.510474536997</v>
      </c>
      <c r="E10" s="5" t="s">
        <v>22</v>
      </c>
      <c r="F10" s="5" t="s">
        <v>23</v>
      </c>
      <c r="G10" s="4">
        <v>43836.600567129601</v>
      </c>
      <c r="H10" s="6" t="s">
        <v>24</v>
      </c>
      <c r="I10" s="9" t="str">
        <f t="shared" si="0"/>
        <v>Hors delai</v>
      </c>
      <c r="J10" s="10">
        <f t="shared" si="1"/>
        <v>0.32657407407407407</v>
      </c>
    </row>
    <row r="11" spans="1:10" ht="15" x14ac:dyDescent="0.4">
      <c r="A11" s="1">
        <v>1</v>
      </c>
      <c r="B11" s="4">
        <v>43847.4003240741</v>
      </c>
      <c r="C11" s="4">
        <v>43847.431469907402</v>
      </c>
      <c r="D11" s="4">
        <v>43847.439062500001</v>
      </c>
      <c r="E11" s="5" t="s">
        <v>26</v>
      </c>
      <c r="F11" s="5" t="s">
        <v>27</v>
      </c>
      <c r="G11" s="4">
        <v>43847.4003240741</v>
      </c>
      <c r="H11" s="6" t="s">
        <v>27</v>
      </c>
      <c r="I11" s="9" t="str">
        <f t="shared" si="0"/>
        <v>Hors delai</v>
      </c>
      <c r="J11" s="10">
        <f t="shared" si="1"/>
        <v>3.8738425925925926E-2</v>
      </c>
    </row>
    <row r="12" spans="1:10" ht="15" x14ac:dyDescent="0.4">
      <c r="A12" s="1">
        <v>2</v>
      </c>
      <c r="B12" s="4">
        <v>43850.321319444403</v>
      </c>
      <c r="C12" s="4">
        <v>43850.397106481498</v>
      </c>
      <c r="D12" s="4">
        <v>43850.397395833301</v>
      </c>
      <c r="E12" s="5" t="s">
        <v>28</v>
      </c>
      <c r="F12" s="5" t="s">
        <v>29</v>
      </c>
      <c r="G12" s="4">
        <v>43848.648587962998</v>
      </c>
      <c r="H12" s="6" t="s">
        <v>30</v>
      </c>
      <c r="I12" s="9" t="str">
        <f t="shared" si="0"/>
        <v>Hors delai</v>
      </c>
      <c r="J12" s="10">
        <f t="shared" si="1"/>
        <v>0.16547453703703704</v>
      </c>
    </row>
    <row r="13" spans="1:10" ht="15" x14ac:dyDescent="0.4">
      <c r="A13" s="1">
        <v>1</v>
      </c>
      <c r="B13" s="4">
        <v>43851.196203703701</v>
      </c>
      <c r="C13" s="4">
        <v>43851.485752314802</v>
      </c>
      <c r="D13" s="4">
        <v>43851.4871180556</v>
      </c>
      <c r="E13" s="5" t="s">
        <v>31</v>
      </c>
      <c r="F13" s="5" t="s">
        <v>32</v>
      </c>
      <c r="G13" s="4">
        <v>43850.363680555602</v>
      </c>
      <c r="H13" s="6" t="s">
        <v>33</v>
      </c>
      <c r="I13" s="9" t="str">
        <f t="shared" si="0"/>
        <v>Hors delai</v>
      </c>
      <c r="J13" s="10">
        <f t="shared" si="1"/>
        <v>0.54010416666666672</v>
      </c>
    </row>
    <row r="14" spans="1:10" ht="15" x14ac:dyDescent="0.4">
      <c r="A14" s="1">
        <v>2</v>
      </c>
      <c r="B14" s="4">
        <v>43853.4863078704</v>
      </c>
      <c r="C14" s="4">
        <v>43853.561747685198</v>
      </c>
      <c r="D14" s="4">
        <v>43853.577997685199</v>
      </c>
      <c r="E14" s="5" t="s">
        <v>34</v>
      </c>
      <c r="F14" s="5" t="s">
        <v>35</v>
      </c>
      <c r="G14" s="4">
        <v>43853.4863078704</v>
      </c>
      <c r="H14" s="6" t="s">
        <v>35</v>
      </c>
      <c r="I14" s="9" t="str">
        <f t="shared" si="0"/>
        <v>Hors delai</v>
      </c>
      <c r="J14" s="10">
        <f t="shared" si="1"/>
        <v>9.1689814814814807E-2</v>
      </c>
    </row>
    <row r="15" spans="1:10" ht="15" x14ac:dyDescent="0.4">
      <c r="A15" s="1">
        <v>1</v>
      </c>
      <c r="B15" s="4">
        <v>43858.198333333297</v>
      </c>
      <c r="C15" s="4">
        <v>43858.5303935185</v>
      </c>
      <c r="D15" s="4">
        <v>43858.539525462998</v>
      </c>
      <c r="E15" s="5" t="s">
        <v>36</v>
      </c>
      <c r="F15" s="5" t="s">
        <v>37</v>
      </c>
      <c r="G15" s="4">
        <v>43857.367268518501</v>
      </c>
      <c r="H15" s="6" t="s">
        <v>38</v>
      </c>
      <c r="I15" s="9" t="str">
        <f t="shared" si="0"/>
        <v>Hors delai</v>
      </c>
      <c r="J15" s="10">
        <f t="shared" si="1"/>
        <v>0.58892361111111113</v>
      </c>
    </row>
    <row r="16" spans="1:10" ht="15" x14ac:dyDescent="0.4">
      <c r="A16" s="1">
        <v>1</v>
      </c>
      <c r="B16" s="4">
        <v>43859.3921064815</v>
      </c>
      <c r="C16" s="4">
        <v>43859.502673611103</v>
      </c>
      <c r="D16" s="4">
        <v>43859.504386574103</v>
      </c>
      <c r="E16" s="5" t="s">
        <v>14</v>
      </c>
      <c r="F16" s="5" t="s">
        <v>39</v>
      </c>
      <c r="G16" s="4">
        <v>43859.3921064815</v>
      </c>
      <c r="H16" s="6" t="s">
        <v>39</v>
      </c>
      <c r="I16" s="9" t="str">
        <f t="shared" si="0"/>
        <v>Hors delai</v>
      </c>
      <c r="J16" s="10">
        <f t="shared" si="1"/>
        <v>0.11228009259259258</v>
      </c>
    </row>
    <row r="17" spans="1:10" ht="15" x14ac:dyDescent="0.4">
      <c r="A17" s="1">
        <v>1</v>
      </c>
      <c r="B17" s="4">
        <v>43861.195462962998</v>
      </c>
      <c r="C17" s="4">
        <v>43861.426516203697</v>
      </c>
      <c r="D17" s="4">
        <v>43861.4288773148</v>
      </c>
      <c r="E17" s="5" t="s">
        <v>40</v>
      </c>
      <c r="F17" s="5" t="s">
        <v>41</v>
      </c>
      <c r="G17" s="4">
        <v>43860.611736111103</v>
      </c>
      <c r="H17" s="6" t="s">
        <v>42</v>
      </c>
      <c r="I17" s="9" t="str">
        <f t="shared" si="0"/>
        <v>Hors delai</v>
      </c>
      <c r="J17" s="10">
        <f t="shared" si="1"/>
        <v>0.23380787037037035</v>
      </c>
    </row>
    <row r="18" spans="1:10" ht="15" x14ac:dyDescent="0.4">
      <c r="A18" s="1">
        <v>1</v>
      </c>
      <c r="B18" s="4">
        <v>43861.47</v>
      </c>
      <c r="C18" s="4">
        <v>43861.6004861111</v>
      </c>
      <c r="D18" s="4">
        <v>43861.600694444402</v>
      </c>
      <c r="E18" s="5" t="s">
        <v>25</v>
      </c>
      <c r="F18" s="5" t="s">
        <v>43</v>
      </c>
      <c r="G18" s="4">
        <v>43861.47</v>
      </c>
      <c r="H18" s="6" t="s">
        <v>43</v>
      </c>
      <c r="I18" s="9" t="str">
        <f t="shared" si="0"/>
        <v>Hors delai</v>
      </c>
      <c r="J18" s="10">
        <f t="shared" si="1"/>
        <v>0.13069444444444445</v>
      </c>
    </row>
    <row r="19" spans="1:10" ht="15" x14ac:dyDescent="0.4">
      <c r="A19" s="1">
        <v>2</v>
      </c>
      <c r="B19" s="4">
        <v>43832.409733796303</v>
      </c>
      <c r="C19" s="4">
        <v>43832.525335648097</v>
      </c>
      <c r="D19" s="4">
        <v>43832.5317939815</v>
      </c>
      <c r="E19" s="5" t="s">
        <v>44</v>
      </c>
      <c r="F19" s="5" t="s">
        <v>45</v>
      </c>
      <c r="G19" s="4">
        <v>43832.409733796303</v>
      </c>
      <c r="H19" s="6" t="s">
        <v>45</v>
      </c>
      <c r="I19" s="9" t="str">
        <f t="shared" si="0"/>
        <v>Hors delai</v>
      </c>
      <c r="J19" s="10">
        <f t="shared" si="1"/>
        <v>0.12206018518518519</v>
      </c>
    </row>
    <row r="20" spans="1:10" ht="15" x14ac:dyDescent="0.4">
      <c r="A20" s="1">
        <v>2</v>
      </c>
      <c r="B20" s="4">
        <v>43832.415081018502</v>
      </c>
      <c r="C20" s="4">
        <v>43832.636747685203</v>
      </c>
      <c r="D20" s="4">
        <v>43832.636886574102</v>
      </c>
      <c r="E20" s="5" t="s">
        <v>46</v>
      </c>
      <c r="F20" s="5" t="s">
        <v>47</v>
      </c>
      <c r="G20" s="4">
        <v>43832.415081018502</v>
      </c>
      <c r="H20" s="6">
        <v>0.22180555555555556</v>
      </c>
      <c r="I20" s="9" t="str">
        <f t="shared" si="0"/>
        <v>Délai</v>
      </c>
      <c r="J20" s="10">
        <f t="shared" si="1"/>
        <v>0.22180555555555556</v>
      </c>
    </row>
    <row r="21" spans="1:10" ht="15" x14ac:dyDescent="0.4">
      <c r="A21" s="1">
        <v>2</v>
      </c>
      <c r="B21" s="4">
        <v>43843.7680555556</v>
      </c>
      <c r="C21" s="4">
        <v>43844.435717592598</v>
      </c>
      <c r="D21" s="4">
        <v>43844.443854166697</v>
      </c>
      <c r="E21" s="5" t="s">
        <v>48</v>
      </c>
      <c r="F21" s="5" t="s">
        <v>49</v>
      </c>
      <c r="G21" s="4">
        <v>43844.333333333299</v>
      </c>
      <c r="H21" s="6" t="s">
        <v>50</v>
      </c>
      <c r="I21" s="9" t="str">
        <f t="shared" si="0"/>
        <v>Hors delai</v>
      </c>
      <c r="J21" s="10">
        <f t="shared" si="1"/>
        <v>0.11052083333333333</v>
      </c>
    </row>
    <row r="22" spans="1:10" ht="15" x14ac:dyDescent="0.4">
      <c r="A22" s="1">
        <v>2</v>
      </c>
      <c r="B22" s="4">
        <v>43857.585567129601</v>
      </c>
      <c r="C22" s="4">
        <v>43858.301400463002</v>
      </c>
      <c r="D22" s="4">
        <v>43858.313009259298</v>
      </c>
      <c r="E22" s="5" t="s">
        <v>51</v>
      </c>
      <c r="F22" s="5" t="s">
        <v>52</v>
      </c>
      <c r="G22" s="4">
        <v>43857.585567129601</v>
      </c>
      <c r="H22" s="6" t="s">
        <v>53</v>
      </c>
      <c r="I22" s="9" t="str">
        <f t="shared" si="0"/>
        <v>Hors delai</v>
      </c>
      <c r="J22" s="10">
        <f t="shared" si="1"/>
        <v>0.16443287037037038</v>
      </c>
    </row>
    <row r="23" spans="1:10" ht="15" x14ac:dyDescent="0.4">
      <c r="A23" s="1">
        <v>1</v>
      </c>
      <c r="B23" s="4">
        <v>43858.414027777799</v>
      </c>
      <c r="C23" s="4">
        <v>43860.223171296297</v>
      </c>
      <c r="D23" s="4">
        <v>43860.2249421296</v>
      </c>
      <c r="E23" s="5" t="s">
        <v>54</v>
      </c>
      <c r="F23" s="5" t="s">
        <v>55</v>
      </c>
      <c r="G23" s="4">
        <v>43858.414027777799</v>
      </c>
      <c r="H23" s="6" t="s">
        <v>56</v>
      </c>
      <c r="I23" s="9" t="str">
        <f t="shared" si="0"/>
        <v>Hors delai</v>
      </c>
      <c r="J23" s="10">
        <f t="shared" si="1"/>
        <v>0.75263888888888886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6"/>
  <sheetViews>
    <sheetView tabSelected="1" workbookViewId="0">
      <selection activeCell="A3" sqref="A3"/>
    </sheetView>
  </sheetViews>
  <sheetFormatPr baseColWidth="10" defaultRowHeight="14.5" x14ac:dyDescent="0.35"/>
  <cols>
    <col min="1" max="1" width="19.54296875" customWidth="1"/>
    <col min="2" max="2" width="25.6328125" bestFit="1" customWidth="1"/>
  </cols>
  <sheetData>
    <row r="3" spans="1:2" x14ac:dyDescent="0.35">
      <c r="A3" s="11" t="s">
        <v>66</v>
      </c>
      <c r="B3" t="s">
        <v>65</v>
      </c>
    </row>
    <row r="4" spans="1:2" x14ac:dyDescent="0.35">
      <c r="A4" s="12">
        <v>1</v>
      </c>
      <c r="B4" s="13">
        <v>0.47760499338624335</v>
      </c>
    </row>
    <row r="5" spans="1:2" x14ac:dyDescent="0.35">
      <c r="A5" s="12">
        <v>2</v>
      </c>
      <c r="B5" s="13">
        <v>0.16459056712962966</v>
      </c>
    </row>
    <row r="6" spans="1:2" x14ac:dyDescent="0.35">
      <c r="A6" s="12" t="s">
        <v>67</v>
      </c>
      <c r="B6" s="13">
        <v>0.36378156565656555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2020-06-10T12:42:04Z</dcterms:created>
  <dcterms:modified xsi:type="dcterms:W3CDTF">2020-06-10T17:46:49Z</dcterms:modified>
</cp:coreProperties>
</file>