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tabRatio="755" activeTab="1"/>
  </bookViews>
  <sheets>
    <sheet name="Cours" sheetId="6" r:id="rId1"/>
    <sheet name="Hebdomadaire" sheetId="7" r:id="rId2"/>
  </sheets>
  <definedNames>
    <definedName name="masemaine">Hebdomadaire!$B$7:$H$7</definedName>
    <definedName name="semaine">Hebdomadaire!$C$2</definedName>
  </definedNames>
  <calcPr calcId="152511"/>
</workbook>
</file>

<file path=xl/calcChain.xml><?xml version="1.0" encoding="utf-8"?>
<calcChain xmlns="http://schemas.openxmlformats.org/spreadsheetml/2006/main">
  <c r="C49" i="6" l="1"/>
  <c r="D49" i="6"/>
  <c r="E49" i="6"/>
  <c r="F49" i="6"/>
  <c r="G49" i="6"/>
  <c r="H49" i="6"/>
  <c r="I49" i="6"/>
  <c r="J49" i="6"/>
  <c r="C48" i="6"/>
  <c r="D48" i="6"/>
  <c r="E48" i="6"/>
  <c r="F48" i="6"/>
  <c r="G48" i="6"/>
  <c r="H48" i="6"/>
  <c r="I48" i="6"/>
  <c r="J48" i="6"/>
  <c r="D2" i="6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J2" i="6"/>
  <c r="J3" i="6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C47" i="6"/>
  <c r="E47" i="6"/>
  <c r="F47" i="6"/>
  <c r="G47" i="6"/>
  <c r="H47" i="6"/>
  <c r="I47" i="6"/>
  <c r="I46" i="6" l="1"/>
  <c r="H46" i="6"/>
  <c r="G46" i="6"/>
  <c r="F46" i="6"/>
  <c r="E46" i="6"/>
  <c r="C46" i="6"/>
  <c r="I45" i="6"/>
  <c r="H45" i="6"/>
  <c r="G45" i="6"/>
  <c r="F45" i="6"/>
  <c r="E45" i="6"/>
  <c r="C45" i="6"/>
  <c r="I44" i="6"/>
  <c r="H44" i="6"/>
  <c r="G44" i="6"/>
  <c r="F44" i="6"/>
  <c r="E44" i="6"/>
  <c r="C44" i="6"/>
  <c r="I43" i="6"/>
  <c r="H43" i="6"/>
  <c r="G43" i="6"/>
  <c r="F43" i="6"/>
  <c r="E43" i="6"/>
  <c r="C43" i="6"/>
  <c r="I42" i="6"/>
  <c r="H42" i="6"/>
  <c r="G42" i="6"/>
  <c r="F42" i="6"/>
  <c r="E42" i="6"/>
  <c r="C42" i="6"/>
  <c r="I41" i="6"/>
  <c r="H41" i="6"/>
  <c r="G41" i="6"/>
  <c r="F41" i="6"/>
  <c r="E41" i="6"/>
  <c r="C41" i="6"/>
  <c r="I40" i="6"/>
  <c r="H40" i="6"/>
  <c r="G40" i="6"/>
  <c r="F40" i="6"/>
  <c r="E40" i="6"/>
  <c r="C40" i="6"/>
  <c r="I39" i="6"/>
  <c r="H39" i="6"/>
  <c r="G39" i="6"/>
  <c r="F39" i="6"/>
  <c r="E39" i="6"/>
  <c r="C39" i="6"/>
  <c r="I38" i="6"/>
  <c r="H38" i="6"/>
  <c r="G38" i="6"/>
  <c r="F38" i="6"/>
  <c r="E38" i="6"/>
  <c r="C38" i="6"/>
  <c r="I37" i="6"/>
  <c r="H37" i="6"/>
  <c r="G37" i="6"/>
  <c r="F37" i="6"/>
  <c r="E37" i="6"/>
  <c r="C37" i="6"/>
  <c r="I36" i="6"/>
  <c r="H36" i="6"/>
  <c r="G36" i="6"/>
  <c r="F36" i="6"/>
  <c r="E36" i="6"/>
  <c r="C36" i="6"/>
  <c r="I35" i="6"/>
  <c r="H35" i="6"/>
  <c r="G35" i="6"/>
  <c r="F35" i="6"/>
  <c r="E35" i="6"/>
  <c r="C35" i="6"/>
  <c r="I34" i="6"/>
  <c r="H34" i="6"/>
  <c r="G34" i="6"/>
  <c r="F34" i="6"/>
  <c r="E34" i="6"/>
  <c r="C34" i="6"/>
  <c r="I33" i="6"/>
  <c r="H33" i="6"/>
  <c r="G33" i="6"/>
  <c r="F33" i="6"/>
  <c r="E33" i="6"/>
  <c r="C33" i="6"/>
  <c r="I32" i="6"/>
  <c r="H32" i="6"/>
  <c r="G32" i="6"/>
  <c r="F32" i="6"/>
  <c r="E32" i="6"/>
  <c r="C32" i="6"/>
  <c r="I31" i="6"/>
  <c r="H31" i="6"/>
  <c r="G31" i="6"/>
  <c r="F31" i="6"/>
  <c r="E31" i="6"/>
  <c r="C31" i="6"/>
  <c r="I30" i="6"/>
  <c r="H30" i="6"/>
  <c r="G30" i="6"/>
  <c r="F30" i="6"/>
  <c r="E30" i="6"/>
  <c r="C30" i="6"/>
  <c r="I29" i="6"/>
  <c r="H29" i="6"/>
  <c r="G29" i="6"/>
  <c r="F29" i="6"/>
  <c r="E29" i="6"/>
  <c r="C29" i="6"/>
  <c r="I28" i="6"/>
  <c r="H28" i="6"/>
  <c r="G28" i="6"/>
  <c r="F28" i="6"/>
  <c r="E28" i="6"/>
  <c r="C28" i="6"/>
  <c r="I27" i="6"/>
  <c r="H27" i="6"/>
  <c r="G27" i="6"/>
  <c r="F27" i="6"/>
  <c r="E27" i="6"/>
  <c r="C27" i="6"/>
  <c r="I26" i="6"/>
  <c r="H26" i="6"/>
  <c r="G26" i="6"/>
  <c r="F26" i="6"/>
  <c r="E26" i="6"/>
  <c r="C26" i="6"/>
  <c r="I25" i="6"/>
  <c r="H25" i="6"/>
  <c r="G25" i="6"/>
  <c r="F25" i="6"/>
  <c r="E25" i="6"/>
  <c r="C25" i="6"/>
  <c r="I24" i="6"/>
  <c r="H24" i="6"/>
  <c r="G24" i="6"/>
  <c r="F24" i="6"/>
  <c r="E24" i="6"/>
  <c r="C24" i="6"/>
  <c r="I23" i="6"/>
  <c r="H23" i="6"/>
  <c r="G23" i="6"/>
  <c r="F23" i="6"/>
  <c r="E23" i="6"/>
  <c r="C23" i="6"/>
  <c r="I22" i="6"/>
  <c r="H22" i="6"/>
  <c r="G22" i="6"/>
  <c r="F22" i="6"/>
  <c r="E22" i="6"/>
  <c r="C22" i="6"/>
  <c r="I21" i="6"/>
  <c r="H21" i="6"/>
  <c r="G21" i="6"/>
  <c r="F21" i="6"/>
  <c r="E21" i="6"/>
  <c r="C21" i="6"/>
  <c r="I20" i="6"/>
  <c r="H20" i="6"/>
  <c r="G20" i="6"/>
  <c r="F20" i="6"/>
  <c r="E20" i="6"/>
  <c r="C20" i="6"/>
  <c r="I19" i="6"/>
  <c r="H19" i="6"/>
  <c r="G19" i="6"/>
  <c r="F19" i="6"/>
  <c r="E19" i="6"/>
  <c r="C19" i="6"/>
  <c r="I18" i="6"/>
  <c r="H18" i="6"/>
  <c r="G18" i="6"/>
  <c r="F18" i="6"/>
  <c r="E18" i="6"/>
  <c r="C18" i="6"/>
  <c r="I17" i="6"/>
  <c r="H17" i="6"/>
  <c r="G17" i="6"/>
  <c r="F17" i="6"/>
  <c r="E17" i="6"/>
  <c r="C17" i="6"/>
  <c r="I16" i="6"/>
  <c r="H16" i="6"/>
  <c r="G16" i="6"/>
  <c r="F16" i="6"/>
  <c r="E16" i="6"/>
  <c r="C16" i="6"/>
  <c r="I15" i="6"/>
  <c r="H15" i="6"/>
  <c r="G15" i="6"/>
  <c r="F15" i="6"/>
  <c r="E15" i="6"/>
  <c r="C15" i="6"/>
  <c r="I14" i="6"/>
  <c r="H14" i="6"/>
  <c r="G14" i="6"/>
  <c r="F14" i="6"/>
  <c r="E14" i="6"/>
  <c r="C14" i="6"/>
  <c r="I13" i="6"/>
  <c r="H13" i="6"/>
  <c r="G13" i="6"/>
  <c r="F13" i="6"/>
  <c r="E13" i="6"/>
  <c r="C13" i="6"/>
  <c r="I12" i="6"/>
  <c r="H12" i="6"/>
  <c r="G12" i="6"/>
  <c r="F12" i="6"/>
  <c r="E12" i="6"/>
  <c r="C12" i="6"/>
  <c r="I11" i="6"/>
  <c r="H11" i="6"/>
  <c r="G11" i="6"/>
  <c r="F11" i="6"/>
  <c r="E11" i="6"/>
  <c r="C11" i="6"/>
  <c r="I10" i="6"/>
  <c r="H10" i="6"/>
  <c r="G10" i="6"/>
  <c r="F10" i="6"/>
  <c r="E10" i="6"/>
  <c r="C10" i="6"/>
  <c r="I9" i="6"/>
  <c r="H9" i="6"/>
  <c r="G9" i="6"/>
  <c r="F9" i="6"/>
  <c r="E9" i="6"/>
  <c r="C9" i="6"/>
  <c r="I8" i="6"/>
  <c r="H8" i="6"/>
  <c r="G8" i="6"/>
  <c r="F8" i="6"/>
  <c r="E8" i="6"/>
  <c r="C8" i="6"/>
  <c r="I7" i="6"/>
  <c r="H7" i="6"/>
  <c r="G7" i="6"/>
  <c r="F7" i="6"/>
  <c r="E7" i="6"/>
  <c r="C7" i="6"/>
  <c r="I6" i="6"/>
  <c r="H6" i="6"/>
  <c r="G6" i="6"/>
  <c r="F6" i="6"/>
  <c r="E6" i="6"/>
  <c r="C6" i="6"/>
  <c r="I5" i="6"/>
  <c r="H5" i="6"/>
  <c r="G5" i="6"/>
  <c r="F5" i="6"/>
  <c r="E5" i="6"/>
  <c r="C5" i="6"/>
  <c r="I4" i="6"/>
  <c r="H4" i="6"/>
  <c r="G4" i="6"/>
  <c r="F4" i="6"/>
  <c r="E4" i="6"/>
  <c r="C4" i="6"/>
  <c r="I3" i="6"/>
  <c r="H3" i="6"/>
  <c r="G3" i="6"/>
  <c r="F3" i="6"/>
  <c r="E3" i="6"/>
  <c r="C3" i="6"/>
  <c r="I2" i="6"/>
  <c r="H2" i="6"/>
  <c r="G2" i="6"/>
  <c r="F2" i="6"/>
  <c r="E2" i="6"/>
  <c r="C2" i="6"/>
  <c r="B7" i="7" l="1"/>
  <c r="C7" i="7" l="1"/>
  <c r="B6" i="7"/>
  <c r="D7" i="7" l="1"/>
  <c r="E7" i="7" l="1"/>
  <c r="F7" i="7" l="1"/>
  <c r="G7" i="7" l="1"/>
  <c r="H7" i="7" l="1"/>
  <c r="H6" i="7" l="1"/>
</calcChain>
</file>

<file path=xl/sharedStrings.xml><?xml version="1.0" encoding="utf-8"?>
<sst xmlns="http://schemas.openxmlformats.org/spreadsheetml/2006/main" count="112" uniqueCount="67">
  <si>
    <t>Nom du cours</t>
  </si>
  <si>
    <t>J0</t>
  </si>
  <si>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</si>
  <si>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</si>
  <si>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</si>
  <si>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</si>
  <si>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</si>
  <si>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</si>
  <si>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</si>
  <si>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</si>
  <si>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Cours 2</t>
  </si>
  <si>
    <t>Cours 3</t>
  </si>
  <si>
    <t>Cours 4</t>
  </si>
  <si>
    <t>Cours 5</t>
  </si>
  <si>
    <t>Cours 6</t>
  </si>
  <si>
    <t>Cours 7</t>
  </si>
  <si>
    <t>Cours 8</t>
  </si>
  <si>
    <t>Cours 9</t>
  </si>
  <si>
    <t>Cours 10</t>
  </si>
  <si>
    <t>Cours 11</t>
  </si>
  <si>
    <t>Cours 12</t>
  </si>
  <si>
    <t>Cours 13</t>
  </si>
  <si>
    <t>Cours 14</t>
  </si>
  <si>
    <t>Cours 15</t>
  </si>
  <si>
    <t>Cours 16</t>
  </si>
  <si>
    <t>Cours 17</t>
  </si>
  <si>
    <t>Cours 18</t>
  </si>
  <si>
    <t>Cours 19</t>
  </si>
  <si>
    <t>Cours 20</t>
  </si>
  <si>
    <t>Cours 21</t>
  </si>
  <si>
    <t>Cours 22</t>
  </si>
  <si>
    <t>J0+2</t>
  </si>
  <si>
    <t>J0+6</t>
  </si>
  <si>
    <t>J0+10</t>
  </si>
  <si>
    <t>J0+15</t>
  </si>
  <si>
    <t>J0+30</t>
  </si>
  <si>
    <t>*</t>
  </si>
  <si>
    <t>J0+45</t>
  </si>
  <si>
    <t>J0+60</t>
  </si>
  <si>
    <t>Cisplatine</t>
  </si>
  <si>
    <t>Cours 23</t>
  </si>
  <si>
    <t>Cours 24</t>
  </si>
  <si>
    <t>Cours 25</t>
  </si>
  <si>
    <t>Cours 26</t>
  </si>
  <si>
    <t>Cours 27</t>
  </si>
  <si>
    <t>Cours 28</t>
  </si>
  <si>
    <t>Cours 29</t>
  </si>
  <si>
    <t>Cours 30</t>
  </si>
  <si>
    <t>Cours 31</t>
  </si>
  <si>
    <t>Cours 32</t>
  </si>
  <si>
    <t>Cours 33</t>
  </si>
  <si>
    <t>Cours 34</t>
  </si>
  <si>
    <t>Cours 35</t>
  </si>
  <si>
    <t>Cours 36</t>
  </si>
  <si>
    <t>Cours 37</t>
  </si>
  <si>
    <t>Cours 38</t>
  </si>
  <si>
    <t>Cours 39</t>
  </si>
  <si>
    <t>Cours 40</t>
  </si>
  <si>
    <t>Cours 41</t>
  </si>
  <si>
    <t>Cours 42</t>
  </si>
  <si>
    <t>Cours 43</t>
  </si>
  <si>
    <t>Cours 44</t>
  </si>
  <si>
    <t>Cours 45</t>
  </si>
  <si>
    <t>J0+75</t>
  </si>
  <si>
    <t>Embryologie</t>
  </si>
  <si>
    <t>Voiture</t>
  </si>
  <si>
    <t>UE 2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</si>
</sst>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SEM. &quot;0"/>
    <numFmt numFmtId="165" formatCode="dd"/>
    <numFmt numFmtId="166" formatCode="mmmm\ yyyy"/>
  </numFmts>
  <fonts count="19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9"/>
      <color theme="1" tint="0.14999847407452621"/>
      <name val="Cambria"/>
      <family val="1"/>
      <scheme val="minor"/>
    </font>
    <font>
      <sz val="22"/>
      <color theme="4"/>
      <name val="Tahoma"/>
      <family val="2"/>
      <scheme val="maj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0"/>
      <color theme="4"/>
      <name val="Tahoma"/>
      <family val="2"/>
      <scheme val="major"/>
    </font>
    <font>
      <sz val="10"/>
      <color theme="0"/>
      <name val="Cambria"/>
      <family val="2"/>
      <scheme val="minor"/>
    </font>
    <font>
      <sz val="18"/>
      <color theme="0"/>
      <name val="Cambria"/>
      <family val="2"/>
      <scheme val="minor"/>
    </font>
    <font>
      <sz val="11"/>
      <color rgb="FF006100"/>
      <name val="Cambria"/>
      <family val="2"/>
      <scheme val="minor"/>
    </font>
    <font>
      <sz val="12"/>
      <color theme="1" tint="0.14996795556505021"/>
      <name val="Cambria"/>
      <family val="1"/>
      <scheme val="minor"/>
    </font>
    <font>
      <sz val="10"/>
      <name val="Cambria"/>
      <family val="1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</patternFill>
    </fill>
    <fill>
      <patternFill patternType="solid">
        <fgColor rgb="FFFFFFFF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7B8D8"/>
        <bgColor indexed="64"/>
      </patternFill>
    </fill>
    <fill>
      <patternFill patternType="solid">
        <fgColor rgb="FFCCF7F5"/>
        <bgColor indexed="64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</borders>
  <cellStyleXfs count="7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Alignment="0" applyProtection="0"/>
    <xf numFmtId="0" fontId="10" fillId="0" borderId="0" applyNumberFormat="0" applyFill="0" applyBorder="0" applyAlignment="0" applyProtection="0"/>
    <xf numFmtId="0" fontId="16" fillId="5" borderId="0" applyNumberFormat="0" applyBorder="0" applyAlignment="0" applyProtection="0"/>
  </cellStyleXfs>
  <cellXfs count="25">
    <xf numFmtId="0" fontId="0" fillId="0" borderId="0" xfId="0">
      <alignment vertical="center"/>
    </xf>
    <xf numFmtId="0" fontId="5" fillId="0" borderId="7" xfId="2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left" vertical="center" indent="1"/>
    </xf>
    <xf numFmtId="0" fontId="4" fillId="4" borderId="4" xfId="1" applyFont="1" applyFill="1" applyBorder="1" applyAlignment="1">
      <alignment horizontal="left" vertical="center" indent="1"/>
    </xf>
    <xf numFmtId="0" fontId="4" fillId="4" borderId="5" xfId="1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center" indent="1"/>
    </xf>
    <xf numFmtId="14" fontId="0" fillId="0" borderId="0" xfId="0" applyNumberFormat="1" applyAlignment="1">
      <alignment horizontal="right" vertical="center" indent="1"/>
    </xf>
    <xf numFmtId="0" fontId="11" fillId="3" borderId="2" xfId="0" applyFont="1" applyFill="1" applyBorder="1" applyAlignment="1" applyProtection="1">
      <alignment horizontal="left" vertical="center" indent="1"/>
    </xf>
    <xf numFmtId="164" fontId="11" fillId="3" borderId="9" xfId="0" applyNumberFormat="1" applyFont="1" applyFill="1" applyBorder="1" applyAlignment="1" applyProtection="1">
      <alignment horizontal="left" vertical="center" indent="1"/>
      <protection locked="0"/>
    </xf>
    <xf numFmtId="0" fontId="12" fillId="0" borderId="0" xfId="0" applyFont="1">
      <alignment vertical="center"/>
    </xf>
    <xf numFmtId="165" fontId="6" fillId="0" borderId="6" xfId="0" applyNumberFormat="1" applyFont="1" applyFill="1" applyBorder="1">
      <alignment vertical="center"/>
    </xf>
    <xf numFmtId="166" fontId="13" fillId="0" borderId="7" xfId="0" applyNumberFormat="1" applyFont="1" applyFill="1" applyBorder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14" fontId="0" fillId="0" borderId="0" xfId="0" applyNumberFormat="1" applyAlignment="1">
      <alignment horizontal="right" vertical="center"/>
    </xf>
    <xf numFmtId="0" fontId="17" fillId="0" borderId="0" xfId="0" applyFont="1" applyFill="1" applyBorder="1" applyAlignment="1">
      <alignment horizontal="center" vertical="center"/>
    </xf>
    <xf numFmtId="0" fontId="16" fillId="5" borderId="0" xfId="6" applyBorder="1" applyAlignment="1">
      <alignment horizontal="left" vertical="center" indent="1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0" fontId="18" fillId="8" borderId="0" xfId="0" applyFont="1" applyFill="1" applyBorder="1" applyAlignment="1">
      <alignment horizontal="left" vertical="center" indent="1"/>
    </xf>
    <xf numFmtId="0" fontId="18" fillId="9" borderId="0" xfId="0" applyFont="1" applyFill="1" applyBorder="1" applyAlignment="1">
      <alignment horizontal="left" vertical="center" indent="1"/>
    </xf>
    <xf numFmtId="0" fontId="0" fillId="10" borderId="0" xfId="0" applyFill="1">
      <alignment vertical="center"/>
    </xf>
    <xf numFmtId="0" fontId="0" fillId="11" borderId="0" xfId="0" applyFill="1">
      <alignment vertical="center"/>
    </xf>
    <xf numFmtId="0" fontId="3" fillId="4" borderId="8" xfId="0" applyFont="1" applyFill="1" applyBorder="1" applyAlignment="1">
      <alignment horizontal="left" vertical="center" indent="6"/>
    </xf>
  </cellXfs>
  <cellStyles count="7">
    <cellStyle name="Calcul" xfId="2" builtinId="22"/>
    <cellStyle name="Normal" xfId="0" builtinId="0" customBuiltin="1"/>
    <cellStyle name="Satisfaisant" xfId="6" builtinId="26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15">
    <dxf>
      <font>
        <b val="0"/>
        <i/>
        <color theme="0" tint="-0.24994659260841701"/>
      </font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relativeIndent="0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numFmt numFmtId="19" formatCode="dd/mm/yyyy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14"/>
      <tableStyleElement type="headerRow" dxfId="13"/>
      <tableStyleElement type="firstRowStripe" dxfId="1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C$2" max="53" min="1" page="10" val="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12700</xdr:colOff>
          <xdr:row>1</xdr:row>
          <xdr:rowOff>323850</xdr:rowOff>
        </xdr:to>
        <xdr:sp macro="" textlink="">
          <xdr:nvSpPr>
            <xdr:cNvPr id="3073" name="Compteur Semaine" descr="Bouton Compteur. Modifie le nombre de semaines civiles dans la cellule C4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4</xdr:row>
      <xdr:rowOff>3174</xdr:rowOff>
    </xdr:to>
    <xdr:grpSp>
      <xdr:nvGrpSpPr>
        <xdr:cNvPr id="3" name="Icône Vue hebdomadaire" descr="&quot;&quot;" title="Icône Loupe"/>
        <xdr:cNvGrpSpPr>
          <a:grpSpLocks noChangeAspect="1"/>
        </xdr:cNvGrpSpPr>
      </xdr:nvGrpSpPr>
      <xdr:grpSpPr bwMode="auto">
        <a:xfrm>
          <a:off x="234950" y="704849"/>
          <a:ext cx="395332" cy="403225"/>
          <a:chOff x="318" y="23"/>
          <a:chExt cx="29" cy="29"/>
        </a:xfrm>
      </xdr:grpSpPr>
      <xdr:sp macro="" textlink="">
        <xdr:nvSpPr>
          <xdr:cNvPr id="4" name="Rectangle 4"/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Forme libre 5"/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6" name="Forme libre 6"/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Forme libre 7"/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8"/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tables/table1.xml><?xml version="1.0" encoding="utf-8"?>
<table xmlns="http://schemas.openxmlformats.org/spreadsheetml/2006/main" id="1" name="Devoirs" displayName="Devoirs" ref="A1:J49" totalsRowShown="0" headerRowDxfId="11">
  <autoFilter ref="A1:J49"/>
  <tableColumns count="10">
    <tableColumn id="1" name="Nom du cours" dataDxfId="10"/>
    <tableColumn id="2" name="J0" dataDxfId="9"/>
    <tableColumn id="3" name="J0+2" dataDxfId="8">
      <calculatedColumnFormula>Devoirs[[#This Row],[J0]]+2</calculatedColumnFormula>
    </tableColumn>
    <tableColumn id="4" name="J0+6" dataDxfId="7">
      <calculatedColumnFormula>Devoirs[[#This Row],[J0]]+6</calculatedColumnFormula>
    </tableColumn>
    <tableColumn id="5" name="J0+10" dataDxfId="6">
      <calculatedColumnFormula>Devoirs[[#This Row],[J0]]+10</calculatedColumnFormula>
    </tableColumn>
    <tableColumn id="6" name="J0+15" dataDxfId="5">
      <calculatedColumnFormula>Devoirs[[#This Row],[J0]]+15</calculatedColumnFormula>
    </tableColumn>
    <tableColumn id="8" name="J0+30" dataDxfId="4">
      <calculatedColumnFormula>Devoirs[[#This Row],[J0]]+30</calculatedColumnFormula>
    </tableColumn>
    <tableColumn id="7" name="J0+45" dataDxfId="3">
      <calculatedColumnFormula>Devoirs[[#This Row],[J0]]+45</calculatedColumnFormula>
    </tableColumn>
    <tableColumn id="9" name="J0+60" dataDxfId="2">
      <calculatedColumnFormula>Devoirs[[#This Row],[J0]]+60</calculatedColumnFormula>
    </tableColumn>
    <tableColumn id="10" name="J0+75" dataDxfId="1">
      <calculatedColumnFormula>Devoirs[[#This Row],[J0]]+75</calculatedColumnFormula>
    </tableColumn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/>
  </sheetPr>
  <dimension ref="A1:J49"/>
  <sheetViews>
    <sheetView showGridLines="0" topLeftCell="A28" zoomScaleNormal="100" workbookViewId="0">
      <selection activeCell="A60" sqref="A60"/>
    </sheetView>
  </sheetViews>
  <sheetFormatPr baseColWidth="10" defaultColWidth="9.1796875" defaultRowHeight="18" customHeight="1" x14ac:dyDescent="0.25"/>
  <cols>
    <col min="1" max="1" width="54.7265625" customWidth="1"/>
    <col min="2" max="2" width="12" bestFit="1" customWidth="1"/>
    <col min="3" max="3" width="11.7265625" bestFit="1" customWidth="1"/>
    <col min="4" max="4" width="12" bestFit="1" customWidth="1"/>
    <col min="5" max="9" width="11.7265625" bestFit="1" customWidth="1"/>
    <col min="10" max="10" width="12" bestFit="1" customWidth="1"/>
  </cols>
  <sheetData>
    <row r="1" spans="1:10" ht="18" customHeight="1" x14ac:dyDescent="0.25">
      <c r="A1" s="5" t="s">
        <v>0</v>
      </c>
      <c r="B1" s="5" t="s">
        <v>1</v>
      </c>
      <c r="C1" s="5" t="s">
        <v>31</v>
      </c>
      <c r="D1" s="5" t="s">
        <v>32</v>
      </c>
      <c r="E1" s="5" t="s">
        <v>33</v>
      </c>
      <c r="F1" s="5" t="s">
        <v>34</v>
      </c>
      <c r="G1" s="5" t="s">
        <v>35</v>
      </c>
      <c r="H1" s="5" t="s">
        <v>37</v>
      </c>
      <c r="I1" s="5" t="s">
        <v>38</v>
      </c>
      <c r="J1" s="16" t="s">
        <v>63</v>
      </c>
    </row>
    <row r="2" spans="1:10" ht="18" customHeight="1" x14ac:dyDescent="0.25">
      <c r="A2" t="s">
        <v>39</v>
      </c>
      <c r="B2" s="7">
        <v>42009</v>
      </c>
      <c r="C2" s="7">
        <f>Devoirs[[#This Row],[J0]]+2</f>
        <v>42011</v>
      </c>
      <c r="D2" s="7">
        <f>Devoirs[[#This Row],[J0]]+6</f>
        <v>42015</v>
      </c>
      <c r="E2" s="7">
        <f>Devoirs[[#This Row],[J0]]+10</f>
        <v>42019</v>
      </c>
      <c r="F2" s="7">
        <f>Devoirs[[#This Row],[J0]]+15</f>
        <v>42024</v>
      </c>
      <c r="G2" s="7">
        <f>Devoirs[[#This Row],[J0]]+30</f>
        <v>42039</v>
      </c>
      <c r="H2" s="7">
        <f>Devoirs[[#This Row],[J0]]+45</f>
        <v>42054</v>
      </c>
      <c r="I2" s="7">
        <f>Devoirs[[#This Row],[J0]]+60</f>
        <v>42069</v>
      </c>
      <c r="J2" s="7">
        <f>Devoirs[[#This Row],[J0]]+75</f>
        <v>42084</v>
      </c>
    </row>
    <row r="3" spans="1:10" ht="18" customHeight="1" x14ac:dyDescent="0.25">
      <c r="A3" s="6" t="s">
        <v>10</v>
      </c>
      <c r="B3" s="7">
        <v>42012</v>
      </c>
      <c r="C3" s="7">
        <f>Devoirs[[#This Row],[J0]]+2</f>
        <v>42014</v>
      </c>
      <c r="D3" s="7">
        <f>Devoirs[[#This Row],[J0]]+6</f>
        <v>42018</v>
      </c>
      <c r="E3" s="7">
        <f>Devoirs[[#This Row],[J0]]+10</f>
        <v>42022</v>
      </c>
      <c r="F3" s="7">
        <f>Devoirs[[#This Row],[J0]]+15</f>
        <v>42027</v>
      </c>
      <c r="G3" s="7">
        <f>Devoirs[[#This Row],[J0]]+30</f>
        <v>42042</v>
      </c>
      <c r="H3" s="7">
        <f>Devoirs[[#This Row],[J0]]+45</f>
        <v>42057</v>
      </c>
      <c r="I3" s="7">
        <f>Devoirs[[#This Row],[J0]]+60</f>
        <v>42072</v>
      </c>
      <c r="J3" s="7">
        <f>Devoirs[[#This Row],[J0]]+75</f>
        <v>42087</v>
      </c>
    </row>
    <row r="4" spans="1:10" ht="18" customHeight="1" x14ac:dyDescent="0.25">
      <c r="A4" s="6" t="s">
        <v>11</v>
      </c>
      <c r="B4" s="7">
        <v>42013</v>
      </c>
      <c r="C4" s="7">
        <f>Devoirs[[#This Row],[J0]]+2</f>
        <v>42015</v>
      </c>
      <c r="D4" s="7">
        <f>Devoirs[[#This Row],[J0]]+6</f>
        <v>42019</v>
      </c>
      <c r="E4" s="7">
        <f>Devoirs[[#This Row],[J0]]+10</f>
        <v>42023</v>
      </c>
      <c r="F4" s="7">
        <f>Devoirs[[#This Row],[J0]]+15</f>
        <v>42028</v>
      </c>
      <c r="G4" s="7">
        <f>Devoirs[[#This Row],[J0]]+30</f>
        <v>42043</v>
      </c>
      <c r="H4" s="7">
        <f>Devoirs[[#This Row],[J0]]+45</f>
        <v>42058</v>
      </c>
      <c r="I4" s="7">
        <f>Devoirs[[#This Row],[J0]]+60</f>
        <v>42073</v>
      </c>
      <c r="J4" s="7">
        <f>Devoirs[[#This Row],[J0]]+75</f>
        <v>42088</v>
      </c>
    </row>
    <row r="5" spans="1:10" ht="18" customHeight="1" x14ac:dyDescent="0.25">
      <c r="A5" s="6" t="s">
        <v>12</v>
      </c>
      <c r="B5" s="7">
        <v>42015</v>
      </c>
      <c r="C5" s="7">
        <f>Devoirs[[#This Row],[J0]]+2</f>
        <v>42017</v>
      </c>
      <c r="D5" s="7">
        <f>Devoirs[[#This Row],[J0]]+6</f>
        <v>42021</v>
      </c>
      <c r="E5" s="7">
        <f>Devoirs[[#This Row],[J0]]+10</f>
        <v>42025</v>
      </c>
      <c r="F5" s="7">
        <f>Devoirs[[#This Row],[J0]]+15</f>
        <v>42030</v>
      </c>
      <c r="G5" s="7">
        <f>Devoirs[[#This Row],[J0]]+30</f>
        <v>42045</v>
      </c>
      <c r="H5" s="7">
        <f>Devoirs[[#This Row],[J0]]+45</f>
        <v>42060</v>
      </c>
      <c r="I5" s="7">
        <f>Devoirs[[#This Row],[J0]]+60</f>
        <v>42075</v>
      </c>
      <c r="J5" s="7">
        <f>Devoirs[[#This Row],[J0]]+75</f>
        <v>42090</v>
      </c>
    </row>
    <row r="6" spans="1:10" ht="18" customHeight="1" x14ac:dyDescent="0.25">
      <c r="A6" s="6" t="s">
        <v>13</v>
      </c>
      <c r="B6" s="7">
        <v>42106</v>
      </c>
      <c r="C6" s="7">
        <f>Devoirs[[#This Row],[J0]]+2</f>
        <v>42108</v>
      </c>
      <c r="D6" s="7">
        <f>Devoirs[[#This Row],[J0]]+6</f>
        <v>42112</v>
      </c>
      <c r="E6" s="7">
        <f>Devoirs[[#This Row],[J0]]+10</f>
        <v>42116</v>
      </c>
      <c r="F6" s="7">
        <f>Devoirs[[#This Row],[J0]]+15</f>
        <v>42121</v>
      </c>
      <c r="G6" s="7">
        <f>Devoirs[[#This Row],[J0]]+30</f>
        <v>42136</v>
      </c>
      <c r="H6" s="7">
        <f>Devoirs[[#This Row],[J0]]+45</f>
        <v>42151</v>
      </c>
      <c r="I6" s="7">
        <f>Devoirs[[#This Row],[J0]]+60</f>
        <v>42166</v>
      </c>
      <c r="J6" s="7">
        <f>Devoirs[[#This Row],[J0]]+75</f>
        <v>42181</v>
      </c>
    </row>
    <row r="7" spans="1:10" ht="18" customHeight="1" x14ac:dyDescent="0.25">
      <c r="A7" s="6" t="s">
        <v>14</v>
      </c>
      <c r="B7" s="7">
        <v>42109</v>
      </c>
      <c r="C7" s="7">
        <f>Devoirs[[#This Row],[J0]]+2</f>
        <v>42111</v>
      </c>
      <c r="D7" s="7">
        <f>Devoirs[[#This Row],[J0]]+6</f>
        <v>42115</v>
      </c>
      <c r="E7" s="7">
        <f>Devoirs[[#This Row],[J0]]+10</f>
        <v>42119</v>
      </c>
      <c r="F7" s="7">
        <f>Devoirs[[#This Row],[J0]]+15</f>
        <v>42124</v>
      </c>
      <c r="G7" s="7">
        <f>Devoirs[[#This Row],[J0]]+30</f>
        <v>42139</v>
      </c>
      <c r="H7" s="7">
        <f>Devoirs[[#This Row],[J0]]+45</f>
        <v>42154</v>
      </c>
      <c r="I7" s="7">
        <f>Devoirs[[#This Row],[J0]]+60</f>
        <v>42169</v>
      </c>
      <c r="J7" s="7">
        <f>Devoirs[[#This Row],[J0]]+75</f>
        <v>42184</v>
      </c>
    </row>
    <row r="8" spans="1:10" ht="18" customHeight="1" x14ac:dyDescent="0.25">
      <c r="A8" s="6" t="s">
        <v>15</v>
      </c>
      <c r="B8" s="7">
        <v>42111</v>
      </c>
      <c r="C8" s="7">
        <f>Devoirs[[#This Row],[J0]]+2</f>
        <v>42113</v>
      </c>
      <c r="D8" s="7">
        <f>Devoirs[[#This Row],[J0]]+6</f>
        <v>42117</v>
      </c>
      <c r="E8" s="7">
        <f>Devoirs[[#This Row],[J0]]+10</f>
        <v>42121</v>
      </c>
      <c r="F8" s="7">
        <f>Devoirs[[#This Row],[J0]]+15</f>
        <v>42126</v>
      </c>
      <c r="G8" s="7">
        <f>Devoirs[[#This Row],[J0]]+30</f>
        <v>42141</v>
      </c>
      <c r="H8" s="7">
        <f>Devoirs[[#This Row],[J0]]+45</f>
        <v>42156</v>
      </c>
      <c r="I8" s="7">
        <f>Devoirs[[#This Row],[J0]]+60</f>
        <v>42171</v>
      </c>
      <c r="J8" s="7">
        <f>Devoirs[[#This Row],[J0]]+75</f>
        <v>42186</v>
      </c>
    </row>
    <row r="9" spans="1:10" ht="18" customHeight="1" x14ac:dyDescent="0.25">
      <c r="A9" s="6" t="s">
        <v>16</v>
      </c>
      <c r="B9" s="7">
        <v>0</v>
      </c>
      <c r="C9" s="7">
        <f>Devoirs[[#This Row],[J0]]+2</f>
        <v>2</v>
      </c>
      <c r="D9" s="7">
        <f>Devoirs[[#This Row],[J0]]+6</f>
        <v>6</v>
      </c>
      <c r="E9" s="7">
        <f>Devoirs[[#This Row],[J0]]+10</f>
        <v>10</v>
      </c>
      <c r="F9" s="7">
        <f>Devoirs[[#This Row],[J0]]+15</f>
        <v>15</v>
      </c>
      <c r="G9" s="7">
        <f>Devoirs[[#This Row],[J0]]+30</f>
        <v>30</v>
      </c>
      <c r="H9" s="7">
        <f>Devoirs[[#This Row],[J0]]+45</f>
        <v>45</v>
      </c>
      <c r="I9" s="7">
        <f>Devoirs[[#This Row],[J0]]+60</f>
        <v>60</v>
      </c>
      <c r="J9" s="7">
        <f>Devoirs[[#This Row],[J0]]+75</f>
        <v>75</v>
      </c>
    </row>
    <row r="10" spans="1:10" ht="18" customHeight="1" x14ac:dyDescent="0.25">
      <c r="A10" s="6" t="s">
        <v>17</v>
      </c>
      <c r="B10" s="7">
        <v>42118</v>
      </c>
      <c r="C10" s="7">
        <f>Devoirs[[#This Row],[J0]]+2</f>
        <v>42120</v>
      </c>
      <c r="D10" s="7">
        <f>Devoirs[[#This Row],[J0]]+6</f>
        <v>42124</v>
      </c>
      <c r="E10" s="7">
        <f>Devoirs[[#This Row],[J0]]+10</f>
        <v>42128</v>
      </c>
      <c r="F10" s="7">
        <f>Devoirs[[#This Row],[J0]]+15</f>
        <v>42133</v>
      </c>
      <c r="G10" s="7">
        <f>Devoirs[[#This Row],[J0]]+30</f>
        <v>42148</v>
      </c>
      <c r="H10" s="7">
        <f>Devoirs[[#This Row],[J0]]+45</f>
        <v>42163</v>
      </c>
      <c r="I10" s="7">
        <f>Devoirs[[#This Row],[J0]]+60</f>
        <v>42178</v>
      </c>
      <c r="J10" s="7">
        <f>Devoirs[[#This Row],[J0]]+75</f>
        <v>42193</v>
      </c>
    </row>
    <row r="11" spans="1:10" ht="18" customHeight="1" x14ac:dyDescent="0.25">
      <c r="A11" s="6" t="s">
        <v>18</v>
      </c>
      <c r="B11" s="7">
        <v>42119</v>
      </c>
      <c r="C11" s="7">
        <f>Devoirs[[#This Row],[J0]]+2</f>
        <v>42121</v>
      </c>
      <c r="D11" s="7">
        <f>Devoirs[[#This Row],[J0]]+6</f>
        <v>42125</v>
      </c>
      <c r="E11" s="7">
        <f>Devoirs[[#This Row],[J0]]+10</f>
        <v>42129</v>
      </c>
      <c r="F11" s="7">
        <f>Devoirs[[#This Row],[J0]]+15</f>
        <v>42134</v>
      </c>
      <c r="G11" s="7">
        <f>Devoirs[[#This Row],[J0]]+30</f>
        <v>42149</v>
      </c>
      <c r="H11" s="7">
        <f>Devoirs[[#This Row],[J0]]+45</f>
        <v>42164</v>
      </c>
      <c r="I11" s="7">
        <f>Devoirs[[#This Row],[J0]]+60</f>
        <v>42179</v>
      </c>
      <c r="J11" s="7">
        <f>Devoirs[[#This Row],[J0]]+75</f>
        <v>42194</v>
      </c>
    </row>
    <row r="12" spans="1:10" ht="18" customHeight="1" x14ac:dyDescent="0.25">
      <c r="A12" s="6" t="s">
        <v>19</v>
      </c>
      <c r="B12" s="7">
        <v>42123</v>
      </c>
      <c r="C12" s="7">
        <f>Devoirs[[#This Row],[J0]]+2</f>
        <v>42125</v>
      </c>
      <c r="D12" s="7">
        <f>Devoirs[[#This Row],[J0]]+6</f>
        <v>42129</v>
      </c>
      <c r="E12" s="7">
        <f>Devoirs[[#This Row],[J0]]+10</f>
        <v>42133</v>
      </c>
      <c r="F12" s="7">
        <f>Devoirs[[#This Row],[J0]]+15</f>
        <v>42138</v>
      </c>
      <c r="G12" s="7">
        <f>Devoirs[[#This Row],[J0]]+30</f>
        <v>42153</v>
      </c>
      <c r="H12" s="7">
        <f>Devoirs[[#This Row],[J0]]+45</f>
        <v>42168</v>
      </c>
      <c r="I12" s="7">
        <f>Devoirs[[#This Row],[J0]]+60</f>
        <v>42183</v>
      </c>
      <c r="J12" s="7">
        <f>Devoirs[[#This Row],[J0]]+75</f>
        <v>42198</v>
      </c>
    </row>
    <row r="13" spans="1:10" ht="18" customHeight="1" x14ac:dyDescent="0.25">
      <c r="A13" s="6" t="s">
        <v>20</v>
      </c>
      <c r="B13" s="7">
        <v>42124</v>
      </c>
      <c r="C13" s="7">
        <f>Devoirs[[#This Row],[J0]]+2</f>
        <v>42126</v>
      </c>
      <c r="D13" s="7">
        <f>Devoirs[[#This Row],[J0]]+6</f>
        <v>42130</v>
      </c>
      <c r="E13" s="7">
        <f>Devoirs[[#This Row],[J0]]+10</f>
        <v>42134</v>
      </c>
      <c r="F13" s="7">
        <f>Devoirs[[#This Row],[J0]]+15</f>
        <v>42139</v>
      </c>
      <c r="G13" s="7">
        <f>Devoirs[[#This Row],[J0]]+30</f>
        <v>42154</v>
      </c>
      <c r="H13" s="7">
        <f>Devoirs[[#This Row],[J0]]+45</f>
        <v>42169</v>
      </c>
      <c r="I13" s="7">
        <f>Devoirs[[#This Row],[J0]]+60</f>
        <v>42184</v>
      </c>
      <c r="J13" s="7">
        <f>Devoirs[[#This Row],[J0]]+75</f>
        <v>42199</v>
      </c>
    </row>
    <row r="14" spans="1:10" ht="18" customHeight="1" x14ac:dyDescent="0.25">
      <c r="A14" s="6" t="s">
        <v>21</v>
      </c>
      <c r="B14" s="7">
        <v>42126</v>
      </c>
      <c r="C14" s="7">
        <f>Devoirs[[#This Row],[J0]]+2</f>
        <v>42128</v>
      </c>
      <c r="D14" s="7">
        <f>Devoirs[[#This Row],[J0]]+6</f>
        <v>42132</v>
      </c>
      <c r="E14" s="7">
        <f>Devoirs[[#This Row],[J0]]+10</f>
        <v>42136</v>
      </c>
      <c r="F14" s="7">
        <f>Devoirs[[#This Row],[J0]]+15</f>
        <v>42141</v>
      </c>
      <c r="G14" s="7">
        <f>Devoirs[[#This Row],[J0]]+30</f>
        <v>42156</v>
      </c>
      <c r="H14" s="7">
        <f>Devoirs[[#This Row],[J0]]+45</f>
        <v>42171</v>
      </c>
      <c r="I14" s="7">
        <f>Devoirs[[#This Row],[J0]]+60</f>
        <v>42186</v>
      </c>
      <c r="J14" s="7">
        <f>Devoirs[[#This Row],[J0]]+75</f>
        <v>42201</v>
      </c>
    </row>
    <row r="15" spans="1:10" ht="18" customHeight="1" x14ac:dyDescent="0.25">
      <c r="A15" s="6" t="s">
        <v>22</v>
      </c>
      <c r="B15" s="7">
        <v>42130</v>
      </c>
      <c r="C15" s="7">
        <f>Devoirs[[#This Row],[J0]]+2</f>
        <v>42132</v>
      </c>
      <c r="D15" s="7">
        <f>Devoirs[[#This Row],[J0]]+6</f>
        <v>42136</v>
      </c>
      <c r="E15" s="7">
        <f>Devoirs[[#This Row],[J0]]+10</f>
        <v>42140</v>
      </c>
      <c r="F15" s="7">
        <f>Devoirs[[#This Row],[J0]]+15</f>
        <v>42145</v>
      </c>
      <c r="G15" s="7">
        <f>Devoirs[[#This Row],[J0]]+30</f>
        <v>42160</v>
      </c>
      <c r="H15" s="7">
        <f>Devoirs[[#This Row],[J0]]+45</f>
        <v>42175</v>
      </c>
      <c r="I15" s="7">
        <f>Devoirs[[#This Row],[J0]]+60</f>
        <v>42190</v>
      </c>
      <c r="J15" s="7">
        <f>Devoirs[[#This Row],[J0]]+75</f>
        <v>42205</v>
      </c>
    </row>
    <row r="16" spans="1:10" ht="18" customHeight="1" x14ac:dyDescent="0.25">
      <c r="A16" s="6" t="s">
        <v>23</v>
      </c>
      <c r="B16" s="7">
        <v>42132</v>
      </c>
      <c r="C16" s="7">
        <f>Devoirs[[#This Row],[J0]]+2</f>
        <v>42134</v>
      </c>
      <c r="D16" s="7">
        <f>Devoirs[[#This Row],[J0]]+6</f>
        <v>42138</v>
      </c>
      <c r="E16" s="7">
        <f>Devoirs[[#This Row],[J0]]+10</f>
        <v>42142</v>
      </c>
      <c r="F16" s="7">
        <f>Devoirs[[#This Row],[J0]]+15</f>
        <v>42147</v>
      </c>
      <c r="G16" s="7">
        <f>Devoirs[[#This Row],[J0]]+30</f>
        <v>42162</v>
      </c>
      <c r="H16" s="7">
        <f>Devoirs[[#This Row],[J0]]+45</f>
        <v>42177</v>
      </c>
      <c r="I16" s="7">
        <f>Devoirs[[#This Row],[J0]]+60</f>
        <v>42192</v>
      </c>
      <c r="J16" s="7">
        <f>Devoirs[[#This Row],[J0]]+75</f>
        <v>42207</v>
      </c>
    </row>
    <row r="17" spans="1:10" ht="18" customHeight="1" x14ac:dyDescent="0.25">
      <c r="A17" s="6" t="s">
        <v>24</v>
      </c>
      <c r="B17" s="7">
        <v>42134</v>
      </c>
      <c r="C17" s="7">
        <f>Devoirs[[#This Row],[J0]]+2</f>
        <v>42136</v>
      </c>
      <c r="D17" s="7">
        <f>Devoirs[[#This Row],[J0]]+6</f>
        <v>42140</v>
      </c>
      <c r="E17" s="7">
        <f>Devoirs[[#This Row],[J0]]+10</f>
        <v>42144</v>
      </c>
      <c r="F17" s="7">
        <f>Devoirs[[#This Row],[J0]]+15</f>
        <v>42149</v>
      </c>
      <c r="G17" s="7">
        <f>Devoirs[[#This Row],[J0]]+30</f>
        <v>42164</v>
      </c>
      <c r="H17" s="7">
        <f>Devoirs[[#This Row],[J0]]+45</f>
        <v>42179</v>
      </c>
      <c r="I17" s="7">
        <f>Devoirs[[#This Row],[J0]]+60</f>
        <v>42194</v>
      </c>
      <c r="J17" s="7">
        <f>Devoirs[[#This Row],[J0]]+75</f>
        <v>42209</v>
      </c>
    </row>
    <row r="18" spans="1:10" ht="18" customHeight="1" x14ac:dyDescent="0.25">
      <c r="A18" s="6" t="s">
        <v>25</v>
      </c>
      <c r="B18" s="7">
        <v>42138</v>
      </c>
      <c r="C18" s="7">
        <f>Devoirs[[#This Row],[J0]]+2</f>
        <v>42140</v>
      </c>
      <c r="D18" s="7">
        <f>Devoirs[[#This Row],[J0]]+6</f>
        <v>42144</v>
      </c>
      <c r="E18" s="7">
        <f>Devoirs[[#This Row],[J0]]+10</f>
        <v>42148</v>
      </c>
      <c r="F18" s="7">
        <f>Devoirs[[#This Row],[J0]]+15</f>
        <v>42153</v>
      </c>
      <c r="G18" s="7">
        <f>Devoirs[[#This Row],[J0]]+30</f>
        <v>42168</v>
      </c>
      <c r="H18" s="7">
        <f>Devoirs[[#This Row],[J0]]+45</f>
        <v>42183</v>
      </c>
      <c r="I18" s="7">
        <f>Devoirs[[#This Row],[J0]]+60</f>
        <v>42198</v>
      </c>
      <c r="J18" s="7">
        <f>Devoirs[[#This Row],[J0]]+75</f>
        <v>42213</v>
      </c>
    </row>
    <row r="19" spans="1:10" ht="18" customHeight="1" x14ac:dyDescent="0.25">
      <c r="A19" s="6" t="s">
        <v>26</v>
      </c>
      <c r="B19" s="7">
        <v>42141</v>
      </c>
      <c r="C19" s="7">
        <f>Devoirs[[#This Row],[J0]]+2</f>
        <v>42143</v>
      </c>
      <c r="D19" s="7">
        <f>Devoirs[[#This Row],[J0]]+6</f>
        <v>42147</v>
      </c>
      <c r="E19" s="7">
        <f>Devoirs[[#This Row],[J0]]+10</f>
        <v>42151</v>
      </c>
      <c r="F19" s="7">
        <f>Devoirs[[#This Row],[J0]]+15</f>
        <v>42156</v>
      </c>
      <c r="G19" s="7">
        <f>Devoirs[[#This Row],[J0]]+30</f>
        <v>42171</v>
      </c>
      <c r="H19" s="7">
        <f>Devoirs[[#This Row],[J0]]+45</f>
        <v>42186</v>
      </c>
      <c r="I19" s="7">
        <f>Devoirs[[#This Row],[J0]]+60</f>
        <v>42201</v>
      </c>
      <c r="J19" s="7">
        <f>Devoirs[[#This Row],[J0]]+75</f>
        <v>42216</v>
      </c>
    </row>
    <row r="20" spans="1:10" ht="18" customHeight="1" x14ac:dyDescent="0.25">
      <c r="A20" s="6" t="s">
        <v>27</v>
      </c>
      <c r="B20" s="7">
        <v>42146</v>
      </c>
      <c r="C20" s="7">
        <f>Devoirs[[#This Row],[J0]]+2</f>
        <v>42148</v>
      </c>
      <c r="D20" s="7">
        <f>Devoirs[[#This Row],[J0]]+6</f>
        <v>42152</v>
      </c>
      <c r="E20" s="7">
        <f>Devoirs[[#This Row],[J0]]+10</f>
        <v>42156</v>
      </c>
      <c r="F20" s="7">
        <f>Devoirs[[#This Row],[J0]]+15</f>
        <v>42161</v>
      </c>
      <c r="G20" s="7">
        <f>Devoirs[[#This Row],[J0]]+30</f>
        <v>42176</v>
      </c>
      <c r="H20" s="7">
        <f>Devoirs[[#This Row],[J0]]+45</f>
        <v>42191</v>
      </c>
      <c r="I20" s="7">
        <f>Devoirs[[#This Row],[J0]]+60</f>
        <v>42206</v>
      </c>
      <c r="J20" s="7">
        <f>Devoirs[[#This Row],[J0]]+75</f>
        <v>42221</v>
      </c>
    </row>
    <row r="21" spans="1:10" ht="18" customHeight="1" x14ac:dyDescent="0.25">
      <c r="A21" s="6" t="s">
        <v>28</v>
      </c>
      <c r="B21" s="7">
        <v>42158</v>
      </c>
      <c r="C21" s="7">
        <f>Devoirs[[#This Row],[J0]]+2</f>
        <v>42160</v>
      </c>
      <c r="D21" s="7">
        <f>Devoirs[[#This Row],[J0]]+6</f>
        <v>42164</v>
      </c>
      <c r="E21" s="7">
        <f>Devoirs[[#This Row],[J0]]+10</f>
        <v>42168</v>
      </c>
      <c r="F21" s="7">
        <f>Devoirs[[#This Row],[J0]]+15</f>
        <v>42173</v>
      </c>
      <c r="G21" s="7">
        <f>Devoirs[[#This Row],[J0]]+30</f>
        <v>42188</v>
      </c>
      <c r="H21" s="7">
        <f>Devoirs[[#This Row],[J0]]+45</f>
        <v>42203</v>
      </c>
      <c r="I21" s="7">
        <f>Devoirs[[#This Row],[J0]]+60</f>
        <v>42218</v>
      </c>
      <c r="J21" s="7">
        <f>Devoirs[[#This Row],[J0]]+75</f>
        <v>42233</v>
      </c>
    </row>
    <row r="22" spans="1:10" ht="18" customHeight="1" x14ac:dyDescent="0.25">
      <c r="A22" s="6" t="s">
        <v>29</v>
      </c>
      <c r="B22" s="7">
        <v>2</v>
      </c>
      <c r="C22" s="7">
        <f>Devoirs[[#This Row],[J0]]+2</f>
        <v>4</v>
      </c>
      <c r="D22" s="7">
        <f>Devoirs[[#This Row],[J0]]+6</f>
        <v>8</v>
      </c>
      <c r="E22" s="7">
        <f>Devoirs[[#This Row],[J0]]+10</f>
        <v>12</v>
      </c>
      <c r="F22" s="7">
        <f>Devoirs[[#This Row],[J0]]+15</f>
        <v>17</v>
      </c>
      <c r="G22" s="7">
        <f>Devoirs[[#This Row],[J0]]+30</f>
        <v>32</v>
      </c>
      <c r="H22" s="7">
        <f>Devoirs[[#This Row],[J0]]+45</f>
        <v>47</v>
      </c>
      <c r="I22" s="7">
        <f>Devoirs[[#This Row],[J0]]+60</f>
        <v>62</v>
      </c>
      <c r="J22" s="7">
        <f>Devoirs[[#This Row],[J0]]+75</f>
        <v>77</v>
      </c>
    </row>
    <row r="23" spans="1:10" ht="18" customHeight="1" x14ac:dyDescent="0.25">
      <c r="A23" s="6" t="s">
        <v>30</v>
      </c>
      <c r="B23" s="7">
        <v>42024</v>
      </c>
      <c r="C23" s="7">
        <f>Devoirs[[#This Row],[J0]]+2</f>
        <v>42026</v>
      </c>
      <c r="D23" s="7">
        <f>Devoirs[[#This Row],[J0]]+6</f>
        <v>42030</v>
      </c>
      <c r="E23" s="7">
        <f>Devoirs[[#This Row],[J0]]+10</f>
        <v>42034</v>
      </c>
      <c r="F23" s="7">
        <f>Devoirs[[#This Row],[J0]]+15</f>
        <v>42039</v>
      </c>
      <c r="G23" s="7">
        <f>Devoirs[[#This Row],[J0]]+30</f>
        <v>42054</v>
      </c>
      <c r="H23" s="7">
        <f>Devoirs[[#This Row],[J0]]+45</f>
        <v>42069</v>
      </c>
      <c r="I23" s="7">
        <f>Devoirs[[#This Row],[J0]]+60</f>
        <v>42084</v>
      </c>
      <c r="J23" s="7">
        <f>Devoirs[[#This Row],[J0]]+75</f>
        <v>42099</v>
      </c>
    </row>
    <row r="24" spans="1:10" ht="18" customHeight="1" x14ac:dyDescent="0.25">
      <c r="A24" s="6" t="s">
        <v>40</v>
      </c>
      <c r="B24" s="7">
        <v>42025</v>
      </c>
      <c r="C24" s="7">
        <f>Devoirs[[#This Row],[J0]]+2</f>
        <v>42027</v>
      </c>
      <c r="D24" s="7">
        <f>Devoirs[[#This Row],[J0]]+6</f>
        <v>42031</v>
      </c>
      <c r="E24" s="7">
        <f>Devoirs[[#This Row],[J0]]+10</f>
        <v>42035</v>
      </c>
      <c r="F24" s="7">
        <f>Devoirs[[#This Row],[J0]]+15</f>
        <v>42040</v>
      </c>
      <c r="G24" s="7">
        <f>Devoirs[[#This Row],[J0]]+30</f>
        <v>42055</v>
      </c>
      <c r="H24" s="7">
        <f>Devoirs[[#This Row],[J0]]+45</f>
        <v>42070</v>
      </c>
      <c r="I24" s="7">
        <f>Devoirs[[#This Row],[J0]]+60</f>
        <v>42085</v>
      </c>
      <c r="J24" s="7">
        <f>Devoirs[[#This Row],[J0]]+75</f>
        <v>42100</v>
      </c>
    </row>
    <row r="25" spans="1:10" ht="18" customHeight="1" x14ac:dyDescent="0.25">
      <c r="A25" s="6" t="s">
        <v>41</v>
      </c>
      <c r="B25" s="7">
        <v>42026</v>
      </c>
      <c r="C25" s="7">
        <f>Devoirs[[#This Row],[J0]]+2</f>
        <v>42028</v>
      </c>
      <c r="D25" s="7">
        <f>Devoirs[[#This Row],[J0]]+6</f>
        <v>42032</v>
      </c>
      <c r="E25" s="7">
        <f>Devoirs[[#This Row],[J0]]+10</f>
        <v>42036</v>
      </c>
      <c r="F25" s="7">
        <f>Devoirs[[#This Row],[J0]]+15</f>
        <v>42041</v>
      </c>
      <c r="G25" s="7">
        <f>Devoirs[[#This Row],[J0]]+30</f>
        <v>42056</v>
      </c>
      <c r="H25" s="7">
        <f>Devoirs[[#This Row],[J0]]+45</f>
        <v>42071</v>
      </c>
      <c r="I25" s="7">
        <f>Devoirs[[#This Row],[J0]]+60</f>
        <v>42086</v>
      </c>
      <c r="J25" s="7">
        <f>Devoirs[[#This Row],[J0]]+75</f>
        <v>42101</v>
      </c>
    </row>
    <row r="26" spans="1:10" ht="18" customHeight="1" x14ac:dyDescent="0.25">
      <c r="A26" s="6" t="s">
        <v>42</v>
      </c>
      <c r="B26" s="7">
        <v>42027</v>
      </c>
      <c r="C26" s="7">
        <f>Devoirs[[#This Row],[J0]]+2</f>
        <v>42029</v>
      </c>
      <c r="D26" s="7">
        <f>Devoirs[[#This Row],[J0]]+6</f>
        <v>42033</v>
      </c>
      <c r="E26" s="7">
        <f>Devoirs[[#This Row],[J0]]+10</f>
        <v>42037</v>
      </c>
      <c r="F26" s="7">
        <f>Devoirs[[#This Row],[J0]]+15</f>
        <v>42042</v>
      </c>
      <c r="G26" s="7">
        <f>Devoirs[[#This Row],[J0]]+30</f>
        <v>42057</v>
      </c>
      <c r="H26" s="7">
        <f>Devoirs[[#This Row],[J0]]+45</f>
        <v>42072</v>
      </c>
      <c r="I26" s="7">
        <f>Devoirs[[#This Row],[J0]]+60</f>
        <v>42087</v>
      </c>
      <c r="J26" s="7">
        <f>Devoirs[[#This Row],[J0]]+75</f>
        <v>42102</v>
      </c>
    </row>
    <row r="27" spans="1:10" ht="18" customHeight="1" x14ac:dyDescent="0.25">
      <c r="A27" s="6" t="s">
        <v>43</v>
      </c>
      <c r="B27" s="7">
        <v>42028</v>
      </c>
      <c r="C27" s="7">
        <f>Devoirs[[#This Row],[J0]]+2</f>
        <v>42030</v>
      </c>
      <c r="D27" s="7">
        <f>Devoirs[[#This Row],[J0]]+6</f>
        <v>42034</v>
      </c>
      <c r="E27" s="7">
        <f>Devoirs[[#This Row],[J0]]+10</f>
        <v>42038</v>
      </c>
      <c r="F27" s="7">
        <f>Devoirs[[#This Row],[J0]]+15</f>
        <v>42043</v>
      </c>
      <c r="G27" s="7">
        <f>Devoirs[[#This Row],[J0]]+30</f>
        <v>42058</v>
      </c>
      <c r="H27" s="7">
        <f>Devoirs[[#This Row],[J0]]+45</f>
        <v>42073</v>
      </c>
      <c r="I27" s="7">
        <f>Devoirs[[#This Row],[J0]]+60</f>
        <v>42088</v>
      </c>
      <c r="J27" s="7">
        <f>Devoirs[[#This Row],[J0]]+75</f>
        <v>42103</v>
      </c>
    </row>
    <row r="28" spans="1:10" ht="18" customHeight="1" x14ac:dyDescent="0.25">
      <c r="A28" s="6" t="s">
        <v>44</v>
      </c>
      <c r="B28" s="7">
        <v>42029</v>
      </c>
      <c r="C28" s="7">
        <f>Devoirs[[#This Row],[J0]]+2</f>
        <v>42031</v>
      </c>
      <c r="D28" s="7">
        <f>Devoirs[[#This Row],[J0]]+6</f>
        <v>42035</v>
      </c>
      <c r="E28" s="7">
        <f>Devoirs[[#This Row],[J0]]+10</f>
        <v>42039</v>
      </c>
      <c r="F28" s="7">
        <f>Devoirs[[#This Row],[J0]]+15</f>
        <v>42044</v>
      </c>
      <c r="G28" s="7">
        <f>Devoirs[[#This Row],[J0]]+30</f>
        <v>42059</v>
      </c>
      <c r="H28" s="7">
        <f>Devoirs[[#This Row],[J0]]+45</f>
        <v>42074</v>
      </c>
      <c r="I28" s="7">
        <f>Devoirs[[#This Row],[J0]]+60</f>
        <v>42089</v>
      </c>
      <c r="J28" s="7">
        <f>Devoirs[[#This Row],[J0]]+75</f>
        <v>42104</v>
      </c>
    </row>
    <row r="29" spans="1:10" ht="18" customHeight="1" x14ac:dyDescent="0.25">
      <c r="A29" s="6" t="s">
        <v>45</v>
      </c>
      <c r="B29" s="7">
        <v>42030</v>
      </c>
      <c r="C29" s="7">
        <f>Devoirs[[#This Row],[J0]]+2</f>
        <v>42032</v>
      </c>
      <c r="D29" s="7">
        <f>Devoirs[[#This Row],[J0]]+6</f>
        <v>42036</v>
      </c>
      <c r="E29" s="7">
        <f>Devoirs[[#This Row],[J0]]+10</f>
        <v>42040</v>
      </c>
      <c r="F29" s="7">
        <f>Devoirs[[#This Row],[J0]]+15</f>
        <v>42045</v>
      </c>
      <c r="G29" s="7">
        <f>Devoirs[[#This Row],[J0]]+30</f>
        <v>42060</v>
      </c>
      <c r="H29" s="7">
        <f>Devoirs[[#This Row],[J0]]+45</f>
        <v>42075</v>
      </c>
      <c r="I29" s="7">
        <f>Devoirs[[#This Row],[J0]]+60</f>
        <v>42090</v>
      </c>
      <c r="J29" s="7">
        <f>Devoirs[[#This Row],[J0]]+75</f>
        <v>42105</v>
      </c>
    </row>
    <row r="30" spans="1:10" ht="18" customHeight="1" x14ac:dyDescent="0.25">
      <c r="A30" s="6" t="s">
        <v>46</v>
      </c>
      <c r="B30" s="7">
        <v>42031</v>
      </c>
      <c r="C30" s="7">
        <f>Devoirs[[#This Row],[J0]]+2</f>
        <v>42033</v>
      </c>
      <c r="D30" s="7">
        <f>Devoirs[[#This Row],[J0]]+6</f>
        <v>42037</v>
      </c>
      <c r="E30" s="7">
        <f>Devoirs[[#This Row],[J0]]+10</f>
        <v>42041</v>
      </c>
      <c r="F30" s="7">
        <f>Devoirs[[#This Row],[J0]]+15</f>
        <v>42046</v>
      </c>
      <c r="G30" s="7">
        <f>Devoirs[[#This Row],[J0]]+30</f>
        <v>42061</v>
      </c>
      <c r="H30" s="7">
        <f>Devoirs[[#This Row],[J0]]+45</f>
        <v>42076</v>
      </c>
      <c r="I30" s="7">
        <f>Devoirs[[#This Row],[J0]]+60</f>
        <v>42091</v>
      </c>
      <c r="J30" s="7">
        <f>Devoirs[[#This Row],[J0]]+75</f>
        <v>42106</v>
      </c>
    </row>
    <row r="31" spans="1:10" ht="18" customHeight="1" x14ac:dyDescent="0.25">
      <c r="A31" s="6" t="s">
        <v>47</v>
      </c>
      <c r="B31" s="7">
        <v>42032</v>
      </c>
      <c r="C31" s="7">
        <f>Devoirs[[#This Row],[J0]]+2</f>
        <v>42034</v>
      </c>
      <c r="D31" s="7">
        <f>Devoirs[[#This Row],[J0]]+6</f>
        <v>42038</v>
      </c>
      <c r="E31" s="7">
        <f>Devoirs[[#This Row],[J0]]+10</f>
        <v>42042</v>
      </c>
      <c r="F31" s="7">
        <f>Devoirs[[#This Row],[J0]]+15</f>
        <v>42047</v>
      </c>
      <c r="G31" s="7">
        <f>Devoirs[[#This Row],[J0]]+30</f>
        <v>42062</v>
      </c>
      <c r="H31" s="7">
        <f>Devoirs[[#This Row],[J0]]+45</f>
        <v>42077</v>
      </c>
      <c r="I31" s="7">
        <f>Devoirs[[#This Row],[J0]]+60</f>
        <v>42092</v>
      </c>
      <c r="J31" s="7">
        <f>Devoirs[[#This Row],[J0]]+75</f>
        <v>42107</v>
      </c>
    </row>
    <row r="32" spans="1:10" ht="18" customHeight="1" x14ac:dyDescent="0.25">
      <c r="A32" s="6" t="s">
        <v>48</v>
      </c>
      <c r="B32" s="7">
        <v>42033</v>
      </c>
      <c r="C32" s="7">
        <f>Devoirs[[#This Row],[J0]]+2</f>
        <v>42035</v>
      </c>
      <c r="D32" s="7">
        <f>Devoirs[[#This Row],[J0]]+6</f>
        <v>42039</v>
      </c>
      <c r="E32" s="7">
        <f>Devoirs[[#This Row],[J0]]+10</f>
        <v>42043</v>
      </c>
      <c r="F32" s="7">
        <f>Devoirs[[#This Row],[J0]]+15</f>
        <v>42048</v>
      </c>
      <c r="G32" s="7">
        <f>Devoirs[[#This Row],[J0]]+30</f>
        <v>42063</v>
      </c>
      <c r="H32" s="7">
        <f>Devoirs[[#This Row],[J0]]+45</f>
        <v>42078</v>
      </c>
      <c r="I32" s="7">
        <f>Devoirs[[#This Row],[J0]]+60</f>
        <v>42093</v>
      </c>
      <c r="J32" s="7">
        <f>Devoirs[[#This Row],[J0]]+75</f>
        <v>42108</v>
      </c>
    </row>
    <row r="33" spans="1:10" ht="18" customHeight="1" x14ac:dyDescent="0.25">
      <c r="A33" s="6" t="s">
        <v>49</v>
      </c>
      <c r="B33" s="7">
        <v>42034</v>
      </c>
      <c r="C33" s="7">
        <f>Devoirs[[#This Row],[J0]]+2</f>
        <v>42036</v>
      </c>
      <c r="D33" s="7">
        <f>Devoirs[[#This Row],[J0]]+6</f>
        <v>42040</v>
      </c>
      <c r="E33" s="7">
        <f>Devoirs[[#This Row],[J0]]+10</f>
        <v>42044</v>
      </c>
      <c r="F33" s="7">
        <f>Devoirs[[#This Row],[J0]]+15</f>
        <v>42049</v>
      </c>
      <c r="G33" s="7">
        <f>Devoirs[[#This Row],[J0]]+30</f>
        <v>42064</v>
      </c>
      <c r="H33" s="7">
        <f>Devoirs[[#This Row],[J0]]+45</f>
        <v>42079</v>
      </c>
      <c r="I33" s="7">
        <f>Devoirs[[#This Row],[J0]]+60</f>
        <v>42094</v>
      </c>
      <c r="J33" s="7">
        <f>Devoirs[[#This Row],[J0]]+75</f>
        <v>42109</v>
      </c>
    </row>
    <row r="34" spans="1:10" ht="18" customHeight="1" x14ac:dyDescent="0.25">
      <c r="A34" s="6" t="s">
        <v>50</v>
      </c>
      <c r="B34" s="7">
        <v>42035</v>
      </c>
      <c r="C34" s="7">
        <f>Devoirs[[#This Row],[J0]]+2</f>
        <v>42037</v>
      </c>
      <c r="D34" s="7">
        <f>Devoirs[[#This Row],[J0]]+6</f>
        <v>42041</v>
      </c>
      <c r="E34" s="7">
        <f>Devoirs[[#This Row],[J0]]+10</f>
        <v>42045</v>
      </c>
      <c r="F34" s="7">
        <f>Devoirs[[#This Row],[J0]]+15</f>
        <v>42050</v>
      </c>
      <c r="G34" s="7">
        <f>Devoirs[[#This Row],[J0]]+30</f>
        <v>42065</v>
      </c>
      <c r="H34" s="7">
        <f>Devoirs[[#This Row],[J0]]+45</f>
        <v>42080</v>
      </c>
      <c r="I34" s="7">
        <f>Devoirs[[#This Row],[J0]]+60</f>
        <v>42095</v>
      </c>
      <c r="J34" s="7">
        <f>Devoirs[[#This Row],[J0]]+75</f>
        <v>42110</v>
      </c>
    </row>
    <row r="35" spans="1:10" ht="18" customHeight="1" x14ac:dyDescent="0.25">
      <c r="A35" s="6" t="s">
        <v>51</v>
      </c>
      <c r="B35" s="7">
        <v>42036</v>
      </c>
      <c r="C35" s="7">
        <f>Devoirs[[#This Row],[J0]]+2</f>
        <v>42038</v>
      </c>
      <c r="D35" s="7">
        <f>Devoirs[[#This Row],[J0]]+6</f>
        <v>42042</v>
      </c>
      <c r="E35" s="7">
        <f>Devoirs[[#This Row],[J0]]+10</f>
        <v>42046</v>
      </c>
      <c r="F35" s="7">
        <f>Devoirs[[#This Row],[J0]]+15</f>
        <v>42051</v>
      </c>
      <c r="G35" s="7">
        <f>Devoirs[[#This Row],[J0]]+30</f>
        <v>42066</v>
      </c>
      <c r="H35" s="7">
        <f>Devoirs[[#This Row],[J0]]+45</f>
        <v>42081</v>
      </c>
      <c r="I35" s="7">
        <f>Devoirs[[#This Row],[J0]]+60</f>
        <v>42096</v>
      </c>
      <c r="J35" s="7">
        <f>Devoirs[[#This Row],[J0]]+75</f>
        <v>42111</v>
      </c>
    </row>
    <row r="36" spans="1:10" ht="18" customHeight="1" x14ac:dyDescent="0.25">
      <c r="A36" s="6" t="s">
        <v>52</v>
      </c>
      <c r="B36" s="7">
        <v>42037</v>
      </c>
      <c r="C36" s="7">
        <f>Devoirs[[#This Row],[J0]]+2</f>
        <v>42039</v>
      </c>
      <c r="D36" s="7">
        <f>Devoirs[[#This Row],[J0]]+6</f>
        <v>42043</v>
      </c>
      <c r="E36" s="7">
        <f>Devoirs[[#This Row],[J0]]+10</f>
        <v>42047</v>
      </c>
      <c r="F36" s="7">
        <f>Devoirs[[#This Row],[J0]]+15</f>
        <v>42052</v>
      </c>
      <c r="G36" s="7">
        <f>Devoirs[[#This Row],[J0]]+30</f>
        <v>42067</v>
      </c>
      <c r="H36" s="7">
        <f>Devoirs[[#This Row],[J0]]+45</f>
        <v>42082</v>
      </c>
      <c r="I36" s="7">
        <f>Devoirs[[#This Row],[J0]]+60</f>
        <v>42097</v>
      </c>
      <c r="J36" s="7">
        <f>Devoirs[[#This Row],[J0]]+75</f>
        <v>42112</v>
      </c>
    </row>
    <row r="37" spans="1:10" ht="18" customHeight="1" x14ac:dyDescent="0.25">
      <c r="A37" s="6" t="s">
        <v>53</v>
      </c>
      <c r="B37" s="7">
        <v>42038</v>
      </c>
      <c r="C37" s="7">
        <f>Devoirs[[#This Row],[J0]]+2</f>
        <v>42040</v>
      </c>
      <c r="D37" s="7">
        <f>Devoirs[[#This Row],[J0]]+6</f>
        <v>42044</v>
      </c>
      <c r="E37" s="7">
        <f>Devoirs[[#This Row],[J0]]+10</f>
        <v>42048</v>
      </c>
      <c r="F37" s="7">
        <f>Devoirs[[#This Row],[J0]]+15</f>
        <v>42053</v>
      </c>
      <c r="G37" s="7">
        <f>Devoirs[[#This Row],[J0]]+30</f>
        <v>42068</v>
      </c>
      <c r="H37" s="7">
        <f>Devoirs[[#This Row],[J0]]+45</f>
        <v>42083</v>
      </c>
      <c r="I37" s="7">
        <f>Devoirs[[#This Row],[J0]]+60</f>
        <v>42098</v>
      </c>
      <c r="J37" s="7">
        <f>Devoirs[[#This Row],[J0]]+75</f>
        <v>42113</v>
      </c>
    </row>
    <row r="38" spans="1:10" ht="18" customHeight="1" x14ac:dyDescent="0.25">
      <c r="A38" s="6" t="s">
        <v>54</v>
      </c>
      <c r="B38" s="7">
        <v>42039</v>
      </c>
      <c r="C38" s="7">
        <f>Devoirs[[#This Row],[J0]]+2</f>
        <v>42041</v>
      </c>
      <c r="D38" s="7">
        <f>Devoirs[[#This Row],[J0]]+6</f>
        <v>42045</v>
      </c>
      <c r="E38" s="7">
        <f>Devoirs[[#This Row],[J0]]+10</f>
        <v>42049</v>
      </c>
      <c r="F38" s="7">
        <f>Devoirs[[#This Row],[J0]]+15</f>
        <v>42054</v>
      </c>
      <c r="G38" s="7">
        <f>Devoirs[[#This Row],[J0]]+30</f>
        <v>42069</v>
      </c>
      <c r="H38" s="7">
        <f>Devoirs[[#This Row],[J0]]+45</f>
        <v>42084</v>
      </c>
      <c r="I38" s="7">
        <f>Devoirs[[#This Row],[J0]]+60</f>
        <v>42099</v>
      </c>
      <c r="J38" s="7">
        <f>Devoirs[[#This Row],[J0]]+75</f>
        <v>42114</v>
      </c>
    </row>
    <row r="39" spans="1:10" ht="18" customHeight="1" x14ac:dyDescent="0.25">
      <c r="A39" s="6" t="s">
        <v>55</v>
      </c>
      <c r="B39" s="7">
        <v>42040</v>
      </c>
      <c r="C39" s="7">
        <f>Devoirs[[#This Row],[J0]]+2</f>
        <v>42042</v>
      </c>
      <c r="D39" s="7">
        <f>Devoirs[[#This Row],[J0]]+6</f>
        <v>42046</v>
      </c>
      <c r="E39" s="7">
        <f>Devoirs[[#This Row],[J0]]+10</f>
        <v>42050</v>
      </c>
      <c r="F39" s="7">
        <f>Devoirs[[#This Row],[J0]]+15</f>
        <v>42055</v>
      </c>
      <c r="G39" s="7">
        <f>Devoirs[[#This Row],[J0]]+30</f>
        <v>42070</v>
      </c>
      <c r="H39" s="7">
        <f>Devoirs[[#This Row],[J0]]+45</f>
        <v>42085</v>
      </c>
      <c r="I39" s="7">
        <f>Devoirs[[#This Row],[J0]]+60</f>
        <v>42100</v>
      </c>
      <c r="J39" s="7">
        <f>Devoirs[[#This Row],[J0]]+75</f>
        <v>42115</v>
      </c>
    </row>
    <row r="40" spans="1:10" ht="18" customHeight="1" x14ac:dyDescent="0.25">
      <c r="A40" s="6" t="s">
        <v>56</v>
      </c>
      <c r="B40" s="7">
        <v>42041</v>
      </c>
      <c r="C40" s="7">
        <f>Devoirs[[#This Row],[J0]]+2</f>
        <v>42043</v>
      </c>
      <c r="D40" s="7">
        <f>Devoirs[[#This Row],[J0]]+6</f>
        <v>42047</v>
      </c>
      <c r="E40" s="7">
        <f>Devoirs[[#This Row],[J0]]+10</f>
        <v>42051</v>
      </c>
      <c r="F40" s="7">
        <f>Devoirs[[#This Row],[J0]]+15</f>
        <v>42056</v>
      </c>
      <c r="G40" s="7">
        <f>Devoirs[[#This Row],[J0]]+30</f>
        <v>42071</v>
      </c>
      <c r="H40" s="7">
        <f>Devoirs[[#This Row],[J0]]+45</f>
        <v>42086</v>
      </c>
      <c r="I40" s="7">
        <f>Devoirs[[#This Row],[J0]]+60</f>
        <v>42101</v>
      </c>
      <c r="J40" s="7">
        <f>Devoirs[[#This Row],[J0]]+75</f>
        <v>42116</v>
      </c>
    </row>
    <row r="41" spans="1:10" ht="18" customHeight="1" x14ac:dyDescent="0.25">
      <c r="A41" s="6" t="s">
        <v>57</v>
      </c>
      <c r="B41" s="7">
        <v>42042</v>
      </c>
      <c r="C41" s="7">
        <f>Devoirs[[#This Row],[J0]]+2</f>
        <v>42044</v>
      </c>
      <c r="D41" s="7">
        <f>Devoirs[[#This Row],[J0]]+6</f>
        <v>42048</v>
      </c>
      <c r="E41" s="7">
        <f>Devoirs[[#This Row],[J0]]+10</f>
        <v>42052</v>
      </c>
      <c r="F41" s="7">
        <f>Devoirs[[#This Row],[J0]]+15</f>
        <v>42057</v>
      </c>
      <c r="G41" s="7">
        <f>Devoirs[[#This Row],[J0]]+30</f>
        <v>42072</v>
      </c>
      <c r="H41" s="7">
        <f>Devoirs[[#This Row],[J0]]+45</f>
        <v>42087</v>
      </c>
      <c r="I41" s="7">
        <f>Devoirs[[#This Row],[J0]]+60</f>
        <v>42102</v>
      </c>
      <c r="J41" s="7">
        <f>Devoirs[[#This Row],[J0]]+75</f>
        <v>42117</v>
      </c>
    </row>
    <row r="42" spans="1:10" ht="18" customHeight="1" x14ac:dyDescent="0.25">
      <c r="A42" s="6" t="s">
        <v>58</v>
      </c>
      <c r="B42" s="7">
        <v>42043</v>
      </c>
      <c r="C42" s="7">
        <f>Devoirs[[#This Row],[J0]]+2</f>
        <v>42045</v>
      </c>
      <c r="D42" s="7">
        <f>Devoirs[[#This Row],[J0]]+6</f>
        <v>42049</v>
      </c>
      <c r="E42" s="7">
        <f>Devoirs[[#This Row],[J0]]+10</f>
        <v>42053</v>
      </c>
      <c r="F42" s="7">
        <f>Devoirs[[#This Row],[J0]]+15</f>
        <v>42058</v>
      </c>
      <c r="G42" s="7">
        <f>Devoirs[[#This Row],[J0]]+30</f>
        <v>42073</v>
      </c>
      <c r="H42" s="7">
        <f>Devoirs[[#This Row],[J0]]+45</f>
        <v>42088</v>
      </c>
      <c r="I42" s="7">
        <f>Devoirs[[#This Row],[J0]]+60</f>
        <v>42103</v>
      </c>
      <c r="J42" s="7">
        <f>Devoirs[[#This Row],[J0]]+75</f>
        <v>42118</v>
      </c>
    </row>
    <row r="43" spans="1:10" ht="18" customHeight="1" x14ac:dyDescent="0.25">
      <c r="A43" s="6" t="s">
        <v>59</v>
      </c>
      <c r="B43" s="7">
        <v>42044</v>
      </c>
      <c r="C43" s="7">
        <f>Devoirs[[#This Row],[J0]]+2</f>
        <v>42046</v>
      </c>
      <c r="D43" s="7">
        <f>Devoirs[[#This Row],[J0]]+6</f>
        <v>42050</v>
      </c>
      <c r="E43" s="7">
        <f>Devoirs[[#This Row],[J0]]+10</f>
        <v>42054</v>
      </c>
      <c r="F43" s="7">
        <f>Devoirs[[#This Row],[J0]]+15</f>
        <v>42059</v>
      </c>
      <c r="G43" s="7">
        <f>Devoirs[[#This Row],[J0]]+30</f>
        <v>42074</v>
      </c>
      <c r="H43" s="7">
        <f>Devoirs[[#This Row],[J0]]+45</f>
        <v>42089</v>
      </c>
      <c r="I43" s="7">
        <f>Devoirs[[#This Row],[J0]]+60</f>
        <v>42104</v>
      </c>
      <c r="J43" s="7">
        <f>Devoirs[[#This Row],[J0]]+75</f>
        <v>42119</v>
      </c>
    </row>
    <row r="44" spans="1:10" ht="18" customHeight="1" x14ac:dyDescent="0.25">
      <c r="A44" s="6" t="s">
        <v>60</v>
      </c>
      <c r="B44" s="7">
        <v>42045</v>
      </c>
      <c r="C44" s="7">
        <f>Devoirs[[#This Row],[J0]]+2</f>
        <v>42047</v>
      </c>
      <c r="D44" s="7">
        <f>Devoirs[[#This Row],[J0]]+6</f>
        <v>42051</v>
      </c>
      <c r="E44" s="7">
        <f>Devoirs[[#This Row],[J0]]+10</f>
        <v>42055</v>
      </c>
      <c r="F44" s="7">
        <f>Devoirs[[#This Row],[J0]]+15</f>
        <v>42060</v>
      </c>
      <c r="G44" s="7">
        <f>Devoirs[[#This Row],[J0]]+30</f>
        <v>42075</v>
      </c>
      <c r="H44" s="7">
        <f>Devoirs[[#This Row],[J0]]+45</f>
        <v>42090</v>
      </c>
      <c r="I44" s="7">
        <f>Devoirs[[#This Row],[J0]]+60</f>
        <v>42105</v>
      </c>
      <c r="J44" s="7">
        <f>Devoirs[[#This Row],[J0]]+75</f>
        <v>42120</v>
      </c>
    </row>
    <row r="45" spans="1:10" ht="18" customHeight="1" x14ac:dyDescent="0.25">
      <c r="A45" s="6" t="s">
        <v>61</v>
      </c>
      <c r="B45" s="7">
        <v>42046</v>
      </c>
      <c r="C45" s="7">
        <f>Devoirs[[#This Row],[J0]]+2</f>
        <v>42048</v>
      </c>
      <c r="D45" s="7">
        <f>Devoirs[[#This Row],[J0]]+6</f>
        <v>42052</v>
      </c>
      <c r="E45" s="7">
        <f>Devoirs[[#This Row],[J0]]+10</f>
        <v>42056</v>
      </c>
      <c r="F45" s="7">
        <f>Devoirs[[#This Row],[J0]]+15</f>
        <v>42061</v>
      </c>
      <c r="G45" s="7">
        <f>Devoirs[[#This Row],[J0]]+30</f>
        <v>42076</v>
      </c>
      <c r="H45" s="7">
        <f>Devoirs[[#This Row],[J0]]+45</f>
        <v>42091</v>
      </c>
      <c r="I45" s="7">
        <f>Devoirs[[#This Row],[J0]]+60</f>
        <v>42106</v>
      </c>
      <c r="J45" s="7">
        <f>Devoirs[[#This Row],[J0]]+75</f>
        <v>42121</v>
      </c>
    </row>
    <row r="46" spans="1:10" ht="18" customHeight="1" x14ac:dyDescent="0.25">
      <c r="A46" s="6" t="s">
        <v>62</v>
      </c>
      <c r="B46" s="7">
        <v>42047</v>
      </c>
      <c r="C46" s="7">
        <f>Devoirs[[#This Row],[J0]]+2</f>
        <v>42049</v>
      </c>
      <c r="D46" s="7">
        <f>Devoirs[[#This Row],[J0]]+6</f>
        <v>42053</v>
      </c>
      <c r="E46" s="7">
        <f>Devoirs[[#This Row],[J0]]+10</f>
        <v>42057</v>
      </c>
      <c r="F46" s="7">
        <f>Devoirs[[#This Row],[J0]]+15</f>
        <v>42062</v>
      </c>
      <c r="G46" s="7">
        <f>Devoirs[[#This Row],[J0]]+30</f>
        <v>42077</v>
      </c>
      <c r="H46" s="7">
        <f>Devoirs[[#This Row],[J0]]+45</f>
        <v>42092</v>
      </c>
      <c r="I46" s="7">
        <f>Devoirs[[#This Row],[J0]]+60</f>
        <v>42107</v>
      </c>
      <c r="J46" s="7">
        <f>Devoirs[[#This Row],[J0]]+75</f>
        <v>42122</v>
      </c>
    </row>
    <row r="47" spans="1:10" ht="18" customHeight="1" x14ac:dyDescent="0.25">
      <c r="A47" s="20" t="s">
        <v>64</v>
      </c>
      <c r="B47" s="7">
        <v>42009</v>
      </c>
      <c r="C47" s="7">
        <f>Devoirs[[#This Row],[J0]]+2</f>
        <v>42011</v>
      </c>
      <c r="D47" s="7">
        <f>Devoirs[[#This Row],[J0]]+6</f>
        <v>42015</v>
      </c>
      <c r="E47" s="7">
        <f>Devoirs[[#This Row],[J0]]+10</f>
        <v>42019</v>
      </c>
      <c r="F47" s="7">
        <f>Devoirs[[#This Row],[J0]]+15</f>
        <v>42024</v>
      </c>
      <c r="G47" s="15">
        <f>Devoirs[[#This Row],[J0]]+30</f>
        <v>42039</v>
      </c>
      <c r="H47" s="7">
        <f>Devoirs[[#This Row],[J0]]+45</f>
        <v>42054</v>
      </c>
      <c r="I47" s="7">
        <f>Devoirs[[#This Row],[J0]]+60</f>
        <v>42069</v>
      </c>
      <c r="J47" s="7">
        <f>Devoirs[[#This Row],[J0]]+75</f>
        <v>42084</v>
      </c>
    </row>
    <row r="48" spans="1:10" ht="18" customHeight="1" x14ac:dyDescent="0.25">
      <c r="A48" s="21" t="s">
        <v>65</v>
      </c>
      <c r="B48" s="7">
        <v>42009</v>
      </c>
      <c r="C48" s="7">
        <f>Devoirs[[#This Row],[J0]]+2</f>
        <v>42011</v>
      </c>
      <c r="D48" s="7">
        <f>Devoirs[[#This Row],[J0]]+6</f>
        <v>42015</v>
      </c>
      <c r="E48" s="7">
        <f>Devoirs[[#This Row],[J0]]+10</f>
        <v>42019</v>
      </c>
      <c r="F48" s="7">
        <f>Devoirs[[#This Row],[J0]]+15</f>
        <v>42024</v>
      </c>
      <c r="G48" s="15">
        <f>Devoirs[[#This Row],[J0]]+30</f>
        <v>42039</v>
      </c>
      <c r="H48" s="7">
        <f>Devoirs[[#This Row],[J0]]+45</f>
        <v>42054</v>
      </c>
      <c r="I48" s="7">
        <f>Devoirs[[#This Row],[J0]]+60</f>
        <v>42069</v>
      </c>
      <c r="J48" s="7">
        <f>Devoirs[[#This Row],[J0]]+75</f>
        <v>42084</v>
      </c>
    </row>
    <row r="49" spans="1:10" ht="18" customHeight="1" x14ac:dyDescent="0.25">
      <c r="A49" s="17" t="s">
        <v>66</v>
      </c>
      <c r="B49" s="7">
        <v>42009</v>
      </c>
      <c r="C49" s="7">
        <f>Devoirs[[#This Row],[J0]]+2</f>
        <v>42011</v>
      </c>
      <c r="D49" s="7">
        <f>Devoirs[[#This Row],[J0]]+6</f>
        <v>42015</v>
      </c>
      <c r="E49" s="7">
        <f>Devoirs[[#This Row],[J0]]+10</f>
        <v>42019</v>
      </c>
      <c r="F49" s="7">
        <f>Devoirs[[#This Row],[J0]]+15</f>
        <v>42024</v>
      </c>
      <c r="G49" s="15">
        <f>Devoirs[[#This Row],[J0]]+30</f>
        <v>42039</v>
      </c>
      <c r="H49" s="7">
        <f>Devoirs[[#This Row],[J0]]+45</f>
        <v>42054</v>
      </c>
      <c r="I49" s="7">
        <f>Devoirs[[#This Row],[J0]]+60</f>
        <v>42069</v>
      </c>
      <c r="J49" s="7">
        <f>Devoirs[[#This Row],[J0]]+75</f>
        <v>42084</v>
      </c>
    </row>
  </sheetData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A1:H16"/>
  <sheetViews>
    <sheetView tabSelected="1" workbookViewId="0">
      <selection sqref="A1:A1048576"/>
    </sheetView>
  </sheetViews>
  <sheetFormatPr baseColWidth="10" defaultColWidth="9.1796875" defaultRowHeight="12.5" x14ac:dyDescent="0.25"/>
  <cols>
    <col min="1" max="1" width="2.26953125" style="13" customWidth="1"/>
    <col min="2" max="2" width="41.1796875" customWidth="1"/>
    <col min="3" max="3" width="23.54296875" customWidth="1"/>
    <col min="4" max="6" width="20.54296875" customWidth="1"/>
    <col min="7" max="7" width="21.453125" customWidth="1"/>
    <col min="8" max="8" width="20.54296875" customWidth="1"/>
    <col min="9" max="9" width="11.453125" customWidth="1"/>
  </cols>
  <sheetData>
    <row r="1" spans="1:8" ht="13" thickBot="1" x14ac:dyDescent="0.3">
      <c r="A1" s="13" t="s">
        <v>36</v>
      </c>
    </row>
    <row r="2" spans="1:8" s="10" customFormat="1" ht="23.5" thickTop="1" thickBot="1" x14ac:dyDescent="0.3">
      <c r="A2" s="14" t="s">
        <v>36</v>
      </c>
      <c r="B2" s="8">
        <v>2015</v>
      </c>
      <c r="C2" s="9">
        <v>6</v>
      </c>
      <c r="D2"/>
    </row>
    <row r="3" spans="1:8" ht="13" thickTop="1" x14ac:dyDescent="0.25">
      <c r="A3" s="13" t="s">
        <v>36</v>
      </c>
    </row>
    <row r="4" spans="1:8" ht="37.5" thickBot="1" x14ac:dyDescent="0.3">
      <c r="A4" s="13" t="s">
        <v>36</v>
      </c>
      <c r="B4" s="24" t="s">
        <v>9</v>
      </c>
      <c r="C4" s="24"/>
      <c r="D4" s="24"/>
      <c r="E4" s="24"/>
      <c r="F4" s="24"/>
      <c r="G4" s="24"/>
      <c r="H4" s="24"/>
    </row>
    <row r="5" spans="1:8" ht="14.5" thickTop="1" x14ac:dyDescent="0.25">
      <c r="A5" s="13" t="s">
        <v>36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4" t="s">
        <v>8</v>
      </c>
      <c r="H5" s="2" t="s">
        <v>2</v>
      </c>
    </row>
    <row r="6" spans="1:8" x14ac:dyDescent="0.25">
      <c r="A6" s="13" t="s">
        <v>36</v>
      </c>
      <c r="B6" s="12">
        <f>B7</f>
        <v>42037</v>
      </c>
      <c r="C6" s="1"/>
      <c r="D6" s="1"/>
      <c r="E6" s="1"/>
      <c r="F6" s="1"/>
      <c r="G6" s="1"/>
      <c r="H6" s="12">
        <f>H7</f>
        <v>42043</v>
      </c>
    </row>
    <row r="7" spans="1:8" ht="27" x14ac:dyDescent="0.25">
      <c r="A7" s="13" t="s">
        <v>36</v>
      </c>
      <c r="B7" s="11">
        <f>(C2-1)*7+IF(WEEKDAY(DATE(B2,1,1),2)&gt;4,7,0)+DATE(B2,1,1)-WEEKDAY(DATE(B2,1,1),2)+1</f>
        <v>42037</v>
      </c>
      <c r="C7" s="11">
        <f>B7+1</f>
        <v>42038</v>
      </c>
      <c r="D7" s="11">
        <f t="shared" ref="D7:H7" si="0">C7+1</f>
        <v>42039</v>
      </c>
      <c r="E7" s="11">
        <f t="shared" si="0"/>
        <v>42040</v>
      </c>
      <c r="F7" s="11">
        <f t="shared" si="0"/>
        <v>42041</v>
      </c>
      <c r="G7" s="11">
        <f t="shared" si="0"/>
        <v>42042</v>
      </c>
      <c r="H7" s="11">
        <f t="shared" si="0"/>
        <v>42043</v>
      </c>
    </row>
    <row r="8" spans="1:8" x14ac:dyDescent="0.25">
      <c r="A8">
        <v>1</v>
      </c>
      <c r="B8" s="18" t="s">
        <v>42</v>
      </c>
      <c r="C8" s="18" t="s">
        <v>43</v>
      </c>
      <c r="D8" s="18" t="s">
        <v>39</v>
      </c>
      <c r="E8" s="18" t="s">
        <v>40</v>
      </c>
      <c r="F8" s="18" t="s">
        <v>41</v>
      </c>
      <c r="G8" s="18" t="s">
        <v>10</v>
      </c>
      <c r="H8" s="18" t="s">
        <v>11</v>
      </c>
    </row>
    <row r="9" spans="1:8" x14ac:dyDescent="0.25">
      <c r="A9">
        <v>2</v>
      </c>
      <c r="B9" s="18" t="s">
        <v>46</v>
      </c>
      <c r="C9" s="18" t="s">
        <v>47</v>
      </c>
      <c r="D9" s="18" t="s">
        <v>30</v>
      </c>
      <c r="E9" s="18" t="s">
        <v>45</v>
      </c>
      <c r="F9" s="18" t="s">
        <v>46</v>
      </c>
      <c r="G9" s="18" t="s">
        <v>42</v>
      </c>
      <c r="H9" s="18" t="s">
        <v>43</v>
      </c>
    </row>
    <row r="10" spans="1:8" x14ac:dyDescent="0.25">
      <c r="A10">
        <v>3</v>
      </c>
      <c r="B10" s="18" t="s">
        <v>50</v>
      </c>
      <c r="C10" s="18" t="s">
        <v>51</v>
      </c>
      <c r="D10" s="18" t="s">
        <v>44</v>
      </c>
      <c r="E10" s="18" t="s">
        <v>49</v>
      </c>
      <c r="F10" s="18" t="s">
        <v>50</v>
      </c>
      <c r="G10" s="18" t="s">
        <v>47</v>
      </c>
      <c r="H10" s="18" t="s">
        <v>48</v>
      </c>
    </row>
    <row r="11" spans="1:8" x14ac:dyDescent="0.25">
      <c r="A11">
        <v>4</v>
      </c>
      <c r="B11" s="18" t="s">
        <v>52</v>
      </c>
      <c r="C11" s="18" t="s">
        <v>53</v>
      </c>
      <c r="D11" s="18" t="s">
        <v>48</v>
      </c>
      <c r="E11" s="18" t="s">
        <v>53</v>
      </c>
      <c r="F11" s="18" t="s">
        <v>54</v>
      </c>
      <c r="G11" s="18" t="s">
        <v>51</v>
      </c>
      <c r="H11" s="18" t="s">
        <v>52</v>
      </c>
    </row>
    <row r="12" spans="1:8" x14ac:dyDescent="0.25">
      <c r="A12">
        <v>5</v>
      </c>
      <c r="D12" s="18" t="s">
        <v>52</v>
      </c>
      <c r="E12" s="18" t="s">
        <v>55</v>
      </c>
      <c r="F12" s="18" t="s">
        <v>56</v>
      </c>
      <c r="G12" s="18" t="s">
        <v>55</v>
      </c>
      <c r="H12" s="18" t="s">
        <v>56</v>
      </c>
    </row>
    <row r="13" spans="1:8" x14ac:dyDescent="0.25">
      <c r="A13">
        <v>6</v>
      </c>
      <c r="D13" s="18" t="s">
        <v>54</v>
      </c>
      <c r="G13" s="18" t="s">
        <v>57</v>
      </c>
      <c r="H13" s="18" t="s">
        <v>58</v>
      </c>
    </row>
    <row r="14" spans="1:8" x14ac:dyDescent="0.25">
      <c r="A14">
        <v>7</v>
      </c>
      <c r="D14" s="22" t="s">
        <v>64</v>
      </c>
    </row>
    <row r="15" spans="1:8" x14ac:dyDescent="0.25">
      <c r="A15">
        <v>8</v>
      </c>
      <c r="D15" s="23" t="s">
        <v>65</v>
      </c>
    </row>
    <row r="16" spans="1:8" x14ac:dyDescent="0.25">
      <c r="A16">
        <v>9</v>
      </c>
      <c r="D16" s="19" t="s">
        <v>66</v>
      </c>
    </row>
  </sheetData>
  <mergeCells count="1">
    <mergeCell ref="B4:H4"/>
  </mergeCells>
  <conditionalFormatting sqref="B6:H7">
    <cfRule type="expression" dxfId="0" priority="1">
      <formula>YEAR(B6)&lt;&gt;$B$2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Semaine">
              <controlPr defaultSize="0" autoPict="0" macro="[0]!rafraichir" altText="Bouton Compteur. Modifie le nombre de semaines civiles dans la cellule C4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Cours</vt:lpstr>
      <vt:lpstr>Hebdomadaire</vt:lpstr>
      <vt:lpstr>masemaine</vt:lpstr>
      <vt:lpstr>semaine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</dc:creator>
  <cp:keywords/>
  <dc:description/>
  <cp:lastModifiedBy>Michel Staelens</cp:lastModifiedBy>
  <cp:revision/>
  <cp:lastPrinted>2015-06-05T18:05:38Z</cp:lastPrinted>
  <dcterms:created xsi:type="dcterms:W3CDTF">2015-02-17T18:38:59Z</dcterms:created>
  <dcterms:modified xsi:type="dcterms:W3CDTF">2015-06-05T22:18:41Z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