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610"/>
  </bookViews>
  <sheets>
    <sheet name="CP" sheetId="1" r:id="rId1"/>
    <sheet name="période de référen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C5" i="1" l="1"/>
  <c r="C6" i="1"/>
  <c r="C7" i="1"/>
  <c r="C8" i="1"/>
  <c r="C9" i="1"/>
  <c r="C10" i="1"/>
  <c r="C11" i="1"/>
  <c r="C12" i="1"/>
  <c r="C13" i="1"/>
  <c r="D5" i="1"/>
  <c r="D6" i="1"/>
  <c r="D7" i="1"/>
  <c r="D8" i="1"/>
  <c r="D9" i="1"/>
  <c r="D10" i="1"/>
  <c r="E10" i="1" s="1"/>
  <c r="D11" i="1"/>
  <c r="D12" i="1"/>
  <c r="D13" i="1"/>
  <c r="E6" i="1"/>
  <c r="E13" i="1" l="1"/>
  <c r="E12" i="1"/>
  <c r="E8" i="1"/>
  <c r="E5" i="1"/>
  <c r="E9" i="1"/>
  <c r="E11" i="1"/>
  <c r="E7" i="1"/>
  <c r="D2" i="1" l="1"/>
  <c r="D3" i="1"/>
  <c r="D4" i="1"/>
  <c r="C2" i="1"/>
  <c r="C3" i="1"/>
  <c r="C4" i="1"/>
  <c r="C2" i="2"/>
  <c r="C3" i="2"/>
  <c r="B2" i="2"/>
  <c r="B3" i="2"/>
  <c r="E4" i="1" l="1"/>
  <c r="E3" i="1"/>
  <c r="E2" i="1"/>
</calcChain>
</file>

<file path=xl/sharedStrings.xml><?xml version="1.0" encoding="utf-8"?>
<sst xmlns="http://schemas.openxmlformats.org/spreadsheetml/2006/main" count="10" uniqueCount="10">
  <si>
    <t>ENTREE</t>
  </si>
  <si>
    <t>SORTIE</t>
  </si>
  <si>
    <t>S7</t>
  </si>
  <si>
    <t>CP Acquis</t>
  </si>
  <si>
    <t>début</t>
  </si>
  <si>
    <t>fin</t>
  </si>
  <si>
    <t>AUJOURDHUI</t>
  </si>
  <si>
    <t>du</t>
  </si>
  <si>
    <t>au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</si>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</sst>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5" fontId="2" fillId="0" borderId="0" xfId="1" applyNumberFormat="1" applyFont="1" applyFill="1" applyBorder="1" applyAlignment="1">
      <alignment horizontal="center" vertical="center"/>
    </xf>
    <xf numFmtId="14" fontId="2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14" fontId="3" fillId="0" borderId="0" xfId="1" quotePrefix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4" fontId="0" fillId="0" borderId="0" xfId="0" applyNumberFormat="1"/>
    <xf numFmtId="0" fontId="3" fillId="0" borderId="0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Normal 8" xfId="1"/>
  </cellStyles>
  <dxfs count="11">
    <dxf>
      <font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font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3" totalsRowShown="0" headerRowDxfId="10" dataDxfId="9">
  <autoFilter ref="A1:F13"/>
  <tableColumns count="6">
    <tableColumn id="1" name="ENTREE" dataDxfId="8" dataCellStyle="Normal 8"/>
    <tableColumn id="2" name="SORTIE" dataDxfId="7" dataCellStyle="Normal 8"/>
    <tableColumn id="4" name="du" dataDxfId="6">
      <calculatedColumnFormula>MAX(DATE(YEAR(TODAY())-2+IF(MONTH(TODAY())&gt;5,1,0),6,1),Tableau1[[#This Row],[ENTREE]])</calculatedColumnFormula>
    </tableColumn>
    <tableColumn id="5" name="au" dataDxfId="5">
      <calculatedColumnFormula>1+MIN(DATE(YEAR(TODAY())-1+IF(MONTH(TODAY())&gt;5,1,0),5,31),IF(Tableau1[[#This Row],[SORTIE]]="",TODAY(),Tableau1[[#This Row],[SORTIE]]))</calculatedColumnFormula>
    </tableColumn>
    <tableColumn id="6" name="mois" dataDxfId="4">
      <calculatedColumnFormula>IFERROR(DATEDIF(Tableau1[[#This Row],[du]],Tableau1[[#This Row],[au]],"m"),0)</calculatedColumnFormula>
    </tableColumn>
    <tableColumn id="3" name="CP Acquis" dataDxfId="0">
      <calculatedColumnFormula>MAX(0,INT((MIN(DATE(YEAR(TODAY())-1+IF(MONTH(TODAY())&gt;5,1,0),5,31),IF(Tableau1[[#This Row],[SORTIE]]=0,TODAY(),Tableau1[[#This Row],[SORTIE]]))-MAX(DATE(YEAR(TODAY())-2+IF(MONTH(TODAY())&gt;5,1,0),6,1),Tableau1[[#This Row],[ENTREE]]))/30*2.08))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3" totalsRowShown="0">
  <autoFilter ref="A1:C3"/>
  <tableColumns count="3">
    <tableColumn id="1" name="AUJOURDHUI" dataDxfId="3"/>
    <tableColumn id="2" name="début" dataDxfId="2">
      <calculatedColumnFormula>DATE(YEAR(Tableau2[[#This Row],[AUJOURDHUI]])-2+IF(MONTH(Tableau2[[#This Row],[AUJOURDHUI]])&gt;5,1,0),6,1)</calculatedColumnFormula>
    </tableColumn>
    <tableColumn id="3" name="fin" dataDxfId="1">
      <calculatedColumnFormula>DATE(YEAR(Tableau2[[#This Row],[AUJOURDHUI]])-1+IF(MONTH(Tableau2[[#This Row],[AUJOURDHUI]])&gt;5,1,0),5,31)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Zeros="0" tabSelected="1" workbookViewId="0">
      <selection activeCell="F2" sqref="F2"/>
    </sheetView>
  </sheetViews>
  <sheetFormatPr baseColWidth="10" defaultRowHeight="14.5" x14ac:dyDescent="0.35"/>
  <cols>
    <col min="1" max="2" width="19.26953125" style="7" customWidth="1"/>
    <col min="4" max="5" width="10.90625" style="7"/>
    <col min="6" max="6" width="13.54296875" style="7" customWidth="1"/>
    <col min="7" max="16384" width="10.90625" style="7"/>
  </cols>
  <sheetData>
    <row r="1" spans="1:8" s="6" customFormat="1" x14ac:dyDescent="0.35">
      <c r="A1" s="1" t="s">
        <v>0</v>
      </c>
      <c r="B1" s="2" t="s">
        <v>1</v>
      </c>
      <c r="C1" s="6" t="s">
        <v>7</v>
      </c>
      <c r="D1" s="6" t="s">
        <v>8</v>
      </c>
      <c r="E1" s="6" t="s">
        <v>9</v>
      </c>
      <c r="F1" s="5" t="s">
        <v>3</v>
      </c>
    </row>
    <row r="2" spans="1:8" x14ac:dyDescent="0.35">
      <c r="A2" s="4">
        <v>42767</v>
      </c>
      <c r="B2" s="4">
        <v>42829</v>
      </c>
      <c r="C2" s="8">
        <f ca="1">MAX(DATE(YEAR(TODAY())-2+IF(MONTH(TODAY())&gt;5,1,0),6,1),Tableau1[[#This Row],[ENTREE]])</f>
        <v>42887</v>
      </c>
      <c r="D2" s="8">
        <f ca="1">1+MIN(DATE(YEAR(TODAY())-1+IF(MONTH(TODAY())&gt;5,1,0),5,31),IF(Tableau1[[#This Row],[SORTIE]]="",TODAY(),Tableau1[[#This Row],[SORTIE]]))</f>
        <v>42830</v>
      </c>
      <c r="E2" s="7">
        <f ca="1">IFERROR(DATEDIF(Tableau1[[#This Row],[du]],Tableau1[[#This Row],[au]],"m"),0)</f>
        <v>0</v>
      </c>
      <c r="F2" s="3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0</v>
      </c>
      <c r="H2" s="7" t="s">
        <v>2</v>
      </c>
    </row>
    <row r="3" spans="1:8" x14ac:dyDescent="0.35">
      <c r="A3" s="4">
        <v>42979</v>
      </c>
      <c r="B3" s="4">
        <v>43496</v>
      </c>
      <c r="C3" s="8">
        <f ca="1">MAX(DATE(YEAR(TODAY())-2+IF(MONTH(TODAY())&gt;5,1,0),6,1),Tableau1[[#This Row],[ENTREE]])</f>
        <v>42979</v>
      </c>
      <c r="D3" s="8">
        <f ca="1">1+MIN(DATE(YEAR(TODAY())-1+IF(MONTH(TODAY())&gt;5,1,0),5,31),IF(Tableau1[[#This Row],[SORTIE]]="",TODAY(),Tableau1[[#This Row],[SORTIE]]))</f>
        <v>43252</v>
      </c>
      <c r="E3" s="7">
        <f ca="1">IFERROR(DATEDIF(Tableau1[[#This Row],[du]],Tableau1[[#This Row],[au]],"m"),0)</f>
        <v>9</v>
      </c>
      <c r="F3" s="7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18</v>
      </c>
    </row>
    <row r="4" spans="1:8" x14ac:dyDescent="0.35">
      <c r="A4" s="4">
        <v>42036</v>
      </c>
      <c r="B4" s="4">
        <v>0</v>
      </c>
      <c r="C4" s="8">
        <f ca="1">MAX(DATE(YEAR(TODAY())-2+IF(MONTH(TODAY())&gt;5,1,0),6,1),Tableau1[[#This Row],[ENTREE]])</f>
        <v>42887</v>
      </c>
      <c r="D4" s="8">
        <f ca="1">1+MIN(DATE(YEAR(TODAY())-1+IF(MONTH(TODAY())&gt;5,1,0),5,31),IF(Tableau1[[#This Row],[SORTIE]]="",TODAY(),Tableau1[[#This Row],[SORTIE]]))</f>
        <v>1</v>
      </c>
      <c r="E4" s="7">
        <f ca="1">IFERROR(DATEDIF(Tableau1[[#This Row],[du]],Tableau1[[#This Row],[au]],"m"),0)</f>
        <v>0</v>
      </c>
      <c r="F4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25</v>
      </c>
    </row>
    <row r="5" spans="1:8" x14ac:dyDescent="0.35">
      <c r="A5" s="4">
        <v>42736</v>
      </c>
      <c r="B5" s="4">
        <v>43190</v>
      </c>
      <c r="C5" s="11">
        <f ca="1">MAX(DATE(YEAR(TODAY())-2+IF(MONTH(TODAY())&gt;5,1,0),6,1),Tableau1[[#This Row],[ENTREE]])</f>
        <v>42887</v>
      </c>
      <c r="D5" s="8">
        <f ca="1">1+MIN(DATE(YEAR(TODAY())-1+IF(MONTH(TODAY())&gt;5,1,0),5,31),IF(Tableau1[[#This Row],[SORTIE]]="",TODAY(),Tableau1[[#This Row],[SORTIE]]))</f>
        <v>43191</v>
      </c>
      <c r="E5" s="10">
        <f ca="1">IFERROR(DATEDIF(Tableau1[[#This Row],[du]],Tableau1[[#This Row],[au]],"m"),0)</f>
        <v>10</v>
      </c>
      <c r="F5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21</v>
      </c>
    </row>
    <row r="6" spans="1:8" x14ac:dyDescent="0.35">
      <c r="A6" s="4">
        <v>43374</v>
      </c>
      <c r="B6" s="4">
        <v>43404</v>
      </c>
      <c r="C6" s="11">
        <f ca="1">MAX(DATE(YEAR(TODAY())-2+IF(MONTH(TODAY())&gt;5,1,0),6,1),Tableau1[[#This Row],[ENTREE]])</f>
        <v>43374</v>
      </c>
      <c r="D6" s="8">
        <f ca="1">1+MIN(DATE(YEAR(TODAY())-1+IF(MONTH(TODAY())&gt;5,1,0),5,31),IF(Tableau1[[#This Row],[SORTIE]]="",TODAY(),Tableau1[[#This Row],[SORTIE]]))</f>
        <v>43252</v>
      </c>
      <c r="E6" s="10">
        <f ca="1">IFERROR(DATEDIF(Tableau1[[#This Row],[du]],Tableau1[[#This Row],[au]],"m"),0)</f>
        <v>0</v>
      </c>
      <c r="F6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0</v>
      </c>
    </row>
    <row r="7" spans="1:8" x14ac:dyDescent="0.35">
      <c r="A7" s="4">
        <v>42767</v>
      </c>
      <c r="B7" s="4">
        <v>0</v>
      </c>
      <c r="C7" s="11">
        <f ca="1">MAX(DATE(YEAR(TODAY())-2+IF(MONTH(TODAY())&gt;5,1,0),6,1),Tableau1[[#This Row],[ENTREE]])</f>
        <v>42887</v>
      </c>
      <c r="D7" s="8">
        <f ca="1">1+MIN(DATE(YEAR(TODAY())-1+IF(MONTH(TODAY())&gt;5,1,0),5,31),IF(Tableau1[[#This Row],[SORTIE]]="",TODAY(),Tableau1[[#This Row],[SORTIE]]))</f>
        <v>1</v>
      </c>
      <c r="E7" s="10">
        <f ca="1">IFERROR(DATEDIF(Tableau1[[#This Row],[du]],Tableau1[[#This Row],[au]],"m"),0)</f>
        <v>0</v>
      </c>
      <c r="F7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25</v>
      </c>
    </row>
    <row r="8" spans="1:8" x14ac:dyDescent="0.35">
      <c r="A8" s="4">
        <v>43344</v>
      </c>
      <c r="B8" s="4">
        <v>43388</v>
      </c>
      <c r="C8" s="11">
        <f ca="1">MAX(DATE(YEAR(TODAY())-2+IF(MONTH(TODAY())&gt;5,1,0),6,1),Tableau1[[#This Row],[ENTREE]])</f>
        <v>43344</v>
      </c>
      <c r="D8" s="8">
        <f ca="1">1+MIN(DATE(YEAR(TODAY())-1+IF(MONTH(TODAY())&gt;5,1,0),5,31),IF(Tableau1[[#This Row],[SORTIE]]="",TODAY(),Tableau1[[#This Row],[SORTIE]]))</f>
        <v>43252</v>
      </c>
      <c r="E8" s="10">
        <f ca="1">IFERROR(DATEDIF(Tableau1[[#This Row],[du]],Tableau1[[#This Row],[au]],"m"),0)</f>
        <v>0</v>
      </c>
      <c r="F8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0</v>
      </c>
    </row>
    <row r="9" spans="1:8" x14ac:dyDescent="0.35">
      <c r="A9" s="4">
        <v>42736</v>
      </c>
      <c r="B9" s="4">
        <v>0</v>
      </c>
      <c r="C9" s="11">
        <f ca="1">MAX(DATE(YEAR(TODAY())-2+IF(MONTH(TODAY())&gt;5,1,0),6,1),Tableau1[[#This Row],[ENTREE]])</f>
        <v>42887</v>
      </c>
      <c r="D9" s="8">
        <f ca="1">1+MIN(DATE(YEAR(TODAY())-1+IF(MONTH(TODAY())&gt;5,1,0),5,31),IF(Tableau1[[#This Row],[SORTIE]]="",TODAY(),Tableau1[[#This Row],[SORTIE]]))</f>
        <v>1</v>
      </c>
      <c r="E9" s="10">
        <f ca="1">IFERROR(DATEDIF(Tableau1[[#This Row],[du]],Tableau1[[#This Row],[au]],"m"),0)</f>
        <v>0</v>
      </c>
      <c r="F9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25</v>
      </c>
    </row>
    <row r="10" spans="1:8" x14ac:dyDescent="0.35">
      <c r="A10" s="4">
        <v>42736</v>
      </c>
      <c r="B10" s="4">
        <v>0</v>
      </c>
      <c r="C10" s="11">
        <f ca="1">MAX(DATE(YEAR(TODAY())-2+IF(MONTH(TODAY())&gt;5,1,0),6,1),Tableau1[[#This Row],[ENTREE]])</f>
        <v>42887</v>
      </c>
      <c r="D10" s="8">
        <f ca="1">1+MIN(DATE(YEAR(TODAY())-1+IF(MONTH(TODAY())&gt;5,1,0),5,31),IF(Tableau1[[#This Row],[SORTIE]]="",TODAY(),Tableau1[[#This Row],[SORTIE]]))</f>
        <v>1</v>
      </c>
      <c r="E10" s="10">
        <f ca="1">IFERROR(DATEDIF(Tableau1[[#This Row],[du]],Tableau1[[#This Row],[au]],"m"),0)</f>
        <v>0</v>
      </c>
      <c r="F10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25</v>
      </c>
    </row>
    <row r="11" spans="1:8" x14ac:dyDescent="0.35">
      <c r="A11" s="4">
        <v>42736</v>
      </c>
      <c r="B11" s="4">
        <v>0</v>
      </c>
      <c r="C11" s="11">
        <f ca="1">MAX(DATE(YEAR(TODAY())-2+IF(MONTH(TODAY())&gt;5,1,0),6,1),Tableau1[[#This Row],[ENTREE]])</f>
        <v>42887</v>
      </c>
      <c r="D11" s="8">
        <f ca="1">1+MIN(DATE(YEAR(TODAY())-1+IF(MONTH(TODAY())&gt;5,1,0),5,31),IF(Tableau1[[#This Row],[SORTIE]]="",TODAY(),Tableau1[[#This Row],[SORTIE]]))</f>
        <v>1</v>
      </c>
      <c r="E11" s="10">
        <f ca="1">IFERROR(DATEDIF(Tableau1[[#This Row],[du]],Tableau1[[#This Row],[au]],"m"),0)</f>
        <v>0</v>
      </c>
      <c r="F11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25</v>
      </c>
    </row>
    <row r="12" spans="1:8" x14ac:dyDescent="0.35">
      <c r="A12" s="4">
        <v>43282</v>
      </c>
      <c r="B12" s="4">
        <v>43465</v>
      </c>
      <c r="C12" s="11">
        <f ca="1">MAX(DATE(YEAR(TODAY())-2+IF(MONTH(TODAY())&gt;5,1,0),6,1),Tableau1[[#This Row],[ENTREE]])</f>
        <v>43282</v>
      </c>
      <c r="D12" s="8">
        <f ca="1">1+MIN(DATE(YEAR(TODAY())-1+IF(MONTH(TODAY())&gt;5,1,0),5,31),IF(Tableau1[[#This Row],[SORTIE]]="",TODAY(),Tableau1[[#This Row],[SORTIE]]))</f>
        <v>43252</v>
      </c>
      <c r="E12" s="10">
        <f ca="1">IFERROR(DATEDIF(Tableau1[[#This Row],[du]],Tableau1[[#This Row],[au]],"m"),0)</f>
        <v>0</v>
      </c>
      <c r="F12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0</v>
      </c>
    </row>
    <row r="13" spans="1:8" x14ac:dyDescent="0.35">
      <c r="A13" s="4">
        <v>43282</v>
      </c>
      <c r="B13" s="4">
        <v>43434</v>
      </c>
      <c r="C13" s="11">
        <f ca="1">MAX(DATE(YEAR(TODAY())-2+IF(MONTH(TODAY())&gt;5,1,0),6,1),Tableau1[[#This Row],[ENTREE]])</f>
        <v>43282</v>
      </c>
      <c r="D13" s="8">
        <f ca="1">1+MIN(DATE(YEAR(TODAY())-1+IF(MONTH(TODAY())&gt;5,1,0),5,31),IF(Tableau1[[#This Row],[SORTIE]]="",TODAY(),Tableau1[[#This Row],[SORTIE]]))</f>
        <v>43252</v>
      </c>
      <c r="E13" s="10">
        <f ca="1">IFERROR(DATEDIF(Tableau1[[#This Row],[du]],Tableau1[[#This Row],[au]],"m"),0)</f>
        <v>0</v>
      </c>
      <c r="F13" s="10">
        <f ca="1">MAX(0,INT((MIN(DATE(YEAR(TODAY())-1+IF(MONTH(TODAY())&gt;5,1,0),5,31),IF(Tableau1[[#This Row],[SORTIE]]=0,TODAY(),Tableau1[[#This Row],[SORTIE]]))-MAX(DATE(YEAR(TODAY())-2+IF(MONTH(TODAY())&gt;5,1,0),6,1),Tableau1[[#This Row],[ENTREE]]))/30*2.08))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2" sqref="C2"/>
    </sheetView>
  </sheetViews>
  <sheetFormatPr baseColWidth="10" defaultRowHeight="14.5" x14ac:dyDescent="0.35"/>
  <cols>
    <col min="1" max="3" width="17.453125" customWidth="1"/>
  </cols>
  <sheetData>
    <row r="1" spans="1:3" x14ac:dyDescent="0.35">
      <c r="A1" t="s">
        <v>6</v>
      </c>
      <c r="B1" t="s">
        <v>4</v>
      </c>
      <c r="C1" t="s">
        <v>5</v>
      </c>
    </row>
    <row r="2" spans="1:3" x14ac:dyDescent="0.35">
      <c r="A2" s="9">
        <v>43497</v>
      </c>
      <c r="B2" s="9">
        <f>DATE(YEAR(Tableau2[[#This Row],[AUJOURDHUI]])-2+IF(MONTH(Tableau2[[#This Row],[AUJOURDHUI]])&gt;5,1,0),6,1)</f>
        <v>42887</v>
      </c>
      <c r="C2" s="9">
        <f>DATE(YEAR(Tableau2[[#This Row],[AUJOURDHUI]])-1+IF(MONTH(Tableau2[[#This Row],[AUJOURDHUI]])&gt;5,1,0),5,31)</f>
        <v>43251</v>
      </c>
    </row>
    <row r="3" spans="1:3" x14ac:dyDescent="0.35">
      <c r="A3" s="9">
        <v>43434</v>
      </c>
      <c r="B3" s="9">
        <f>DATE(YEAR(Tableau2[[#This Row],[AUJOURDHUI]])-2+IF(MONTH(Tableau2[[#This Row],[AUJOURDHUI]])&gt;5,1,0),6,1)</f>
        <v>42887</v>
      </c>
      <c r="C3" s="9">
        <f>DATE(YEAR(Tableau2[[#This Row],[AUJOURDHUI]])-1+IF(MONTH(Tableau2[[#This Row],[AUJOURDHUI]])&gt;5,1,0),5,31)</f>
        <v>43251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CP</vt:lpstr>
      <vt:lpstr>période de référence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2019-02-01T23:21:34Z</dcterms:created>
  <dcterms:modified xsi:type="dcterms:W3CDTF">2019-02-02T10:21:46Z</dcterms:modified>
</cp:coreProperties>
</file>