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0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 a="1"/>
  <c r="F3" i="1"/>
  <c r="G3" i="1" a="1"/>
  <c r="G3" i="1" s="1"/>
  <c r="H3" i="1" a="1"/>
  <c r="H3" i="1"/>
  <c r="I3" i="1" a="1"/>
  <c r="I3" i="1" s="1"/>
  <c r="J3" i="1" a="1"/>
  <c r="J3" i="1"/>
  <c r="K3" i="1" a="1"/>
  <c r="K3" i="1" s="1"/>
  <c r="L3" i="1" a="1"/>
  <c r="L3" i="1" s="1"/>
  <c r="M3" i="1" a="1"/>
  <c r="M3" i="1" s="1"/>
  <c r="Q5" i="1" l="1"/>
  <c r="D6" i="1" l="1"/>
  <c r="E5" i="1"/>
  <c r="E6" i="1" s="1"/>
  <c r="D4" i="1"/>
  <c r="M2" i="1"/>
  <c r="L2" i="1"/>
  <c r="K2" i="1"/>
  <c r="J2" i="1"/>
  <c r="I2" i="1"/>
  <c r="H2" i="1"/>
  <c r="G2" i="1"/>
  <c r="F2" i="1"/>
  <c r="D1" i="1"/>
  <c r="E2" i="1"/>
  <c r="D2" i="1"/>
  <c r="E3" i="1" l="1" a="1"/>
  <c r="E3" i="1" s="1"/>
  <c r="D3" i="1" a="1"/>
  <c r="D3" i="1" s="1"/>
  <c r="E4" i="1"/>
  <c r="E1" i="1"/>
  <c r="F5" i="1"/>
  <c r="G5" i="1" l="1"/>
  <c r="F1" i="1"/>
  <c r="F4" i="1"/>
  <c r="F6" i="1"/>
  <c r="G4" i="1" l="1"/>
  <c r="G6" i="1"/>
  <c r="H5" i="1"/>
  <c r="G1" i="1"/>
  <c r="H4" i="1" l="1"/>
  <c r="H6" i="1"/>
  <c r="I5" i="1"/>
  <c r="H1" i="1"/>
  <c r="I6" i="1" l="1"/>
  <c r="J5" i="1"/>
  <c r="I1" i="1"/>
  <c r="I4" i="1"/>
  <c r="K5" i="1" l="1"/>
  <c r="J1" i="1"/>
  <c r="J4" i="1"/>
  <c r="J6" i="1"/>
  <c r="K4" i="1" l="1"/>
  <c r="K6" i="1"/>
  <c r="L5" i="1"/>
  <c r="K1" i="1"/>
  <c r="L4" i="1" l="1"/>
  <c r="L6" i="1"/>
  <c r="M5" i="1"/>
  <c r="L1" i="1"/>
  <c r="M6" i="1" l="1"/>
  <c r="M1" i="1"/>
  <c r="M4" i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</calcChain>
</file>

<file path=xl/sharedStrings.xml><?xml version="1.0" encoding="utf-8"?>
<sst xmlns="http://schemas.openxmlformats.org/spreadsheetml/2006/main" count="2" uniqueCount="2">
  <si>
    <t>Date d'enregistrement</t>
  </si>
  <si>
    <t>TARIF DE DEPART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</si>
</sst>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ddd"/>
  </numFmts>
  <fonts count="6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5" tint="-0.249977111117893"/>
      <name val="Tahoma"/>
      <family val="2"/>
    </font>
    <font>
      <sz val="14"/>
      <color theme="5" tint="-0.249977111117893"/>
      <name val="Tahoma"/>
      <family val="2"/>
    </font>
    <font>
      <sz val="14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ck">
        <color theme="0" tint="-0.14996795556505021"/>
      </left>
      <right style="thick">
        <color theme="0" tint="-0.14996795556505021"/>
      </right>
      <top style="thick">
        <color theme="0" tint="-0.14996795556505021"/>
      </top>
      <bottom style="hair">
        <color theme="0" tint="-0.14993743705557422"/>
      </bottom>
      <diagonal/>
    </border>
    <border>
      <left style="thick">
        <color theme="0" tint="-0.14996795556505021"/>
      </left>
      <right style="thick">
        <color theme="0" tint="-0.14996795556505021"/>
      </right>
      <top style="hair">
        <color theme="0" tint="-0.149937437055574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FF2929"/>
        </patternFill>
      </fill>
    </dxf>
    <dxf>
      <font>
        <b/>
        <i val="0"/>
        <color rgb="FFC00000"/>
      </font>
    </dxf>
    <dxf>
      <font>
        <b/>
        <i val="0"/>
        <color rgb="FF009644"/>
      </font>
      <fill>
        <patternFill patternType="none">
          <bgColor auto="1"/>
        </patternFill>
      </fill>
    </dxf>
    <dxf>
      <fill>
        <patternFill>
          <bgColor theme="4" tint="0.59996337778862885"/>
        </patternFill>
      </fill>
    </dxf>
    <dxf>
      <fill>
        <patternFill>
          <bgColor rgb="FFFF2929"/>
        </patternFill>
      </fill>
    </dxf>
    <dxf>
      <font>
        <b/>
        <i val="0"/>
        <color rgb="FFC00000"/>
      </font>
    </dxf>
    <dxf>
      <font>
        <b/>
        <i val="0"/>
        <color rgb="FF009644"/>
      </font>
      <fill>
        <patternFill patternType="none">
          <bgColor auto="1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6"/>
  <sheetViews>
    <sheetView tabSelected="1" topLeftCell="C1" zoomScale="80" zoomScaleNormal="80" workbookViewId="0">
      <selection activeCell="D3" sqref="D3"/>
    </sheetView>
  </sheetViews>
  <sheetFormatPr baseColWidth="10" defaultRowHeight="14.5" x14ac:dyDescent="0.35"/>
  <cols>
    <col min="2" max="2" width="68.08984375" customWidth="1"/>
    <col min="3" max="3" width="19.54296875" bestFit="1" customWidth="1"/>
  </cols>
  <sheetData>
    <row r="1" spans="2:17" x14ac:dyDescent="0.35">
      <c r="D1" s="2" t="str">
        <f>CHOOSE(MATCH(WEEKDAY(D$5,2),{1;2;3;4;5;6;7}),"Lundi","Mardi","Mercredi","Jeudi","Vendredi","Samedi","Dimanche")</f>
        <v>Jeudi</v>
      </c>
      <c r="E1" t="str">
        <f>CHOOSE(MATCH(WEEKDAY(E$5,2),{1;2;3;4;5;6;7}),"Lundi","Mardi","Mercredi","Jeudi","Vendredi","Samedi","Dimanche")</f>
        <v>Vendredi</v>
      </c>
      <c r="F1" t="str">
        <f>CHOOSE(MATCH(WEEKDAY(F$5,2),{1;2;3;4;5;6;7}),"Lundi","Mardi","Mercredi","Jeudi","Vendredi","Samedi","Dimanche")</f>
        <v>Samedi</v>
      </c>
      <c r="G1" t="str">
        <f>CHOOSE(MATCH(WEEKDAY(G$5,2),{1;2;3;4;5;6;7}),"Lundi","Mardi","Mercredi","Jeudi","Vendredi","Samedi","Dimanche")</f>
        <v>Dimanche</v>
      </c>
      <c r="H1" t="str">
        <f>CHOOSE(MATCH(WEEKDAY(H$5,2),{1;2;3;4;5;6;7}),"Lundi","Mardi","Mercredi","Jeudi","Vendredi","Samedi","Dimanche")</f>
        <v>Lundi</v>
      </c>
      <c r="I1" t="str">
        <f>CHOOSE(MATCH(WEEKDAY(I$5,2),{1;2;3;4;5;6;7}),"Lundi","Mardi","Mercredi","Jeudi","Vendredi","Samedi","Dimanche")</f>
        <v>Mardi</v>
      </c>
      <c r="J1" t="str">
        <f>CHOOSE(MATCH(WEEKDAY(J$5,2),{1;2;3;4;5;6;7}),"Lundi","Mardi","Mercredi","Jeudi","Vendredi","Samedi","Dimanche")</f>
        <v>Mercredi</v>
      </c>
      <c r="K1" t="str">
        <f>CHOOSE(MATCH(WEEKDAY(K$5,2),{1;2;3;4;5;6;7}),"Lundi","Mardi","Mercredi","Jeudi","Vendredi","Samedi","Dimanche")</f>
        <v>Jeudi</v>
      </c>
      <c r="L1" t="str">
        <f>CHOOSE(MATCH(WEEKDAY(L$5,2),{1;2;3;4;5;6;7}),"Lundi","Mardi","Mercredi","Jeudi","Vendredi","Samedi","Dimanche")</f>
        <v>Vendredi</v>
      </c>
      <c r="M1" t="str">
        <f>CHOOSE(MATCH(WEEKDAY(M$5,2),{1;2;3;4;5;6;7}),"Lundi","Mardi","Mercredi","Jeudi","Vendredi","Samedi","Dimanche")</f>
        <v>Samedi</v>
      </c>
    </row>
    <row r="2" spans="2:17" x14ac:dyDescent="0.35">
      <c r="C2" t="s">
        <v>1</v>
      </c>
      <c r="D2" s="3">
        <f ca="1">LOOKUP(9^9,INDIRECT("D$7:D$1000"))</f>
        <v>0</v>
      </c>
      <c r="E2" s="3">
        <f ca="1">LOOKUP(9^9,INDIRECT("E$7:E$"&amp;ROW(1000:1000)))</f>
        <v>120</v>
      </c>
      <c r="F2" s="3">
        <f t="shared" ref="F2:M2" si="0">LOOKUP(9^9,F$7:F$1006)</f>
        <v>120</v>
      </c>
      <c r="G2" s="3">
        <f t="shared" si="0"/>
        <v>0</v>
      </c>
      <c r="H2" s="3">
        <f t="shared" si="0"/>
        <v>0</v>
      </c>
      <c r="I2" s="3">
        <f t="shared" si="0"/>
        <v>0</v>
      </c>
      <c r="J2" s="3">
        <f t="shared" si="0"/>
        <v>0</v>
      </c>
      <c r="K2" s="3">
        <f t="shared" si="0"/>
        <v>0</v>
      </c>
      <c r="L2" s="3">
        <f t="shared" si="0"/>
        <v>0</v>
      </c>
      <c r="M2" s="3">
        <f t="shared" si="0"/>
        <v>0</v>
      </c>
    </row>
    <row r="3" spans="2:17" x14ac:dyDescent="0.35">
      <c r="D3" s="8">
        <f t="array" aca="1" ref="D3" ca="1">INDEX(D$7:D$1000,MIN(IF(NOT(ISNA(OFFSET($D$1,6,,1000))),ROW(OFFSET($D$1,6,,1000))))-6)-D2</f>
        <v>110</v>
      </c>
      <c r="E3" s="8">
        <f t="array" aca="1" ref="E3" ca="1">INDEX(E$7:E$1000,MIN(IF(NOT(ISNA(OFFSET($D$1,6,,1000))),ROW(OFFSET($D$1,6,,1000))))-6)-E2</f>
        <v>0</v>
      </c>
      <c r="F3" s="8">
        <f t="array" aca="1" ref="F3" ca="1">INDEX(F$7:F$1000,MIN(IF(NOT(ISNA(OFFSET($D$1,6,,1000))),ROW(OFFSET($D$1,6,,1000))))-6)-F2</f>
        <v>0</v>
      </c>
      <c r="G3" s="8">
        <f t="array" aca="1" ref="G3" ca="1">INDEX(G$7:G$1000,MIN(IF(NOT(ISNA(OFFSET($D$1,6,,1000))),ROW(OFFSET($D$1,6,,1000))))-6)-G2</f>
        <v>110</v>
      </c>
      <c r="H3" s="8">
        <f t="array" aca="1" ref="H3" ca="1">INDEX(H$7:H$1000,MIN(IF(NOT(ISNA(OFFSET($D$1,6,,1000))),ROW(OFFSET($D$1,6,,1000))))-6)-H2</f>
        <v>95</v>
      </c>
      <c r="I3" s="8">
        <f t="array" aca="1" ref="I3" ca="1">INDEX(I$7:I$1000,MIN(IF(NOT(ISNA(OFFSET($D$1,6,,1000))),ROW(OFFSET($D$1,6,,1000))))-6)-I2</f>
        <v>0</v>
      </c>
      <c r="J3" s="8">
        <f t="array" aca="1" ref="J3" ca="1">INDEX(J$7:J$1000,MIN(IF(NOT(ISNA(OFFSET($D$1,6,,1000))),ROW(OFFSET($D$1,6,,1000))))-6)-J2</f>
        <v>0</v>
      </c>
      <c r="K3" s="8">
        <f t="array" aca="1" ref="K3" ca="1">INDEX(K$7:K$1000,MIN(IF(NOT(ISNA(OFFSET($D$1,6,,1000))),ROW(OFFSET($D$1,6,,1000))))-6)-K2</f>
        <v>0</v>
      </c>
      <c r="L3" s="8">
        <f t="array" aca="1" ref="L3" ca="1">INDEX(L$7:L$1000,MIN(IF(NOT(ISNA(OFFSET($D$1,6,,1000))),ROW(OFFSET($D$1,6,,1000))))-6)-L2</f>
        <v>0</v>
      </c>
      <c r="M3" s="8">
        <f t="array" aca="1" ref="M3" ca="1">INDEX(M$7:M$1000,MIN(IF(NOT(ISNA(OFFSET($D$1,6,,1000))),ROW(OFFSET($D$1,6,,1000))))-6)-M2</f>
        <v>0</v>
      </c>
    </row>
    <row r="4" spans="2:17" ht="15" thickBot="1" x14ac:dyDescent="0.4">
      <c r="D4" s="4">
        <f>YEAR(D5)</f>
        <v>2019</v>
      </c>
      <c r="E4" s="4">
        <f t="shared" ref="E4:M4" si="1">YEAR(E5)</f>
        <v>2019</v>
      </c>
      <c r="F4" s="4">
        <f t="shared" si="1"/>
        <v>2019</v>
      </c>
      <c r="G4" s="4">
        <f t="shared" si="1"/>
        <v>2019</v>
      </c>
      <c r="H4" s="4">
        <f t="shared" si="1"/>
        <v>2019</v>
      </c>
      <c r="I4" s="4">
        <f t="shared" si="1"/>
        <v>2019</v>
      </c>
      <c r="J4" s="4">
        <f t="shared" si="1"/>
        <v>2019</v>
      </c>
      <c r="K4" s="4">
        <f t="shared" si="1"/>
        <v>2019</v>
      </c>
      <c r="L4" s="4">
        <f t="shared" si="1"/>
        <v>2019</v>
      </c>
      <c r="M4" s="4">
        <f t="shared" si="1"/>
        <v>2019</v>
      </c>
    </row>
    <row r="5" spans="2:17" ht="18" thickTop="1" x14ac:dyDescent="0.35">
      <c r="B5" s="1"/>
      <c r="D5" s="5">
        <v>43601</v>
      </c>
      <c r="E5" s="5">
        <f t="shared" ref="E5:M5" si="2">D5+1</f>
        <v>43602</v>
      </c>
      <c r="F5" s="5">
        <f t="shared" si="2"/>
        <v>43603</v>
      </c>
      <c r="G5" s="5">
        <f t="shared" si="2"/>
        <v>43604</v>
      </c>
      <c r="H5" s="5">
        <f t="shared" si="2"/>
        <v>43605</v>
      </c>
      <c r="I5" s="5">
        <f t="shared" si="2"/>
        <v>43606</v>
      </c>
      <c r="J5" s="5">
        <f t="shared" si="2"/>
        <v>43607</v>
      </c>
      <c r="K5" s="5">
        <f t="shared" si="2"/>
        <v>43608</v>
      </c>
      <c r="L5" s="5">
        <f t="shared" si="2"/>
        <v>43609</v>
      </c>
      <c r="M5" s="5">
        <f t="shared" si="2"/>
        <v>43610</v>
      </c>
      <c r="Q5" t="str">
        <f>CHAR(64+COLUMN())</f>
        <v>Q</v>
      </c>
    </row>
    <row r="6" spans="2:17" ht="17.5" x14ac:dyDescent="0.35">
      <c r="B6" s="1"/>
      <c r="C6" s="1" t="s">
        <v>0</v>
      </c>
      <c r="D6" s="6">
        <f t="shared" ref="D6:M6" si="3">D5</f>
        <v>43601</v>
      </c>
      <c r="E6" s="6">
        <f t="shared" si="3"/>
        <v>43602</v>
      </c>
      <c r="F6" s="6">
        <f t="shared" si="3"/>
        <v>43603</v>
      </c>
      <c r="G6" s="6">
        <f t="shared" si="3"/>
        <v>43604</v>
      </c>
      <c r="H6" s="6">
        <f t="shared" si="3"/>
        <v>43605</v>
      </c>
      <c r="I6" s="6">
        <f t="shared" si="3"/>
        <v>43606</v>
      </c>
      <c r="J6" s="6">
        <f t="shared" si="3"/>
        <v>43607</v>
      </c>
      <c r="K6" s="6">
        <f t="shared" si="3"/>
        <v>43608</v>
      </c>
      <c r="L6" s="6">
        <f t="shared" si="3"/>
        <v>43609</v>
      </c>
      <c r="M6" s="6">
        <f t="shared" si="3"/>
        <v>43610</v>
      </c>
    </row>
    <row r="7" spans="2:17" ht="17.5" x14ac:dyDescent="0.35">
      <c r="B7" s="1"/>
      <c r="C7" s="1">
        <v>43850</v>
      </c>
      <c r="D7" s="7" t="e">
        <v>#N/A</v>
      </c>
      <c r="E7" s="7" t="e">
        <v>#N/A</v>
      </c>
      <c r="F7" s="7" t="e">
        <v>#N/A</v>
      </c>
      <c r="G7" s="7" t="e">
        <v>#N/A</v>
      </c>
      <c r="H7" s="7">
        <v>95</v>
      </c>
      <c r="I7" s="7">
        <v>0</v>
      </c>
      <c r="J7" s="7">
        <v>0</v>
      </c>
      <c r="K7" s="7">
        <v>0</v>
      </c>
      <c r="L7" s="7">
        <v>0</v>
      </c>
      <c r="M7" s="7">
        <v>0</v>
      </c>
    </row>
    <row r="8" spans="2:17" ht="17.5" x14ac:dyDescent="0.35">
      <c r="B8" s="1"/>
      <c r="C8" s="1">
        <f t="shared" ref="C8:C33" si="4">C7-1</f>
        <v>43849</v>
      </c>
      <c r="D8" s="7" t="e">
        <v>#N/A</v>
      </c>
      <c r="E8" s="7" t="e">
        <v>#N/A</v>
      </c>
      <c r="F8" s="7" t="e">
        <v>#N/A</v>
      </c>
      <c r="G8" s="7" t="e">
        <v>#N/A</v>
      </c>
      <c r="H8" s="7">
        <v>95</v>
      </c>
      <c r="I8" s="7">
        <v>0</v>
      </c>
      <c r="J8" s="7">
        <v>0</v>
      </c>
      <c r="K8" s="7">
        <v>0</v>
      </c>
      <c r="L8" s="7">
        <v>0</v>
      </c>
      <c r="M8" s="7">
        <v>0</v>
      </c>
    </row>
    <row r="9" spans="2:17" ht="17.5" x14ac:dyDescent="0.35">
      <c r="B9" s="1"/>
      <c r="C9" s="1">
        <f t="shared" si="4"/>
        <v>43848</v>
      </c>
      <c r="D9" s="7" t="e">
        <v>#N/A</v>
      </c>
      <c r="E9" s="7" t="e">
        <v>#N/A</v>
      </c>
      <c r="F9" s="7" t="e">
        <v>#N/A</v>
      </c>
      <c r="G9" s="7" t="e">
        <v>#N/A</v>
      </c>
      <c r="H9" s="7">
        <v>95</v>
      </c>
      <c r="I9" s="7">
        <v>0</v>
      </c>
      <c r="J9" s="7">
        <v>0</v>
      </c>
      <c r="K9" s="7">
        <v>0</v>
      </c>
      <c r="L9" s="7">
        <v>0</v>
      </c>
      <c r="M9" s="7">
        <v>0</v>
      </c>
    </row>
    <row r="10" spans="2:17" ht="17.5" x14ac:dyDescent="0.35">
      <c r="B10" s="1"/>
      <c r="C10" s="1">
        <f t="shared" si="4"/>
        <v>43847</v>
      </c>
      <c r="D10" s="7" t="e">
        <v>#N/A</v>
      </c>
      <c r="E10" s="7" t="e">
        <v>#N/A</v>
      </c>
      <c r="F10" s="7" t="e">
        <v>#N/A</v>
      </c>
      <c r="G10" s="7" t="e">
        <v>#N/A</v>
      </c>
      <c r="H10" s="7">
        <v>95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</row>
    <row r="11" spans="2:17" ht="17.5" x14ac:dyDescent="0.35">
      <c r="B11" s="1"/>
      <c r="C11" s="1">
        <f t="shared" si="4"/>
        <v>43846</v>
      </c>
      <c r="D11" s="7" t="e">
        <v>#N/A</v>
      </c>
      <c r="E11" s="7" t="e">
        <v>#N/A</v>
      </c>
      <c r="F11" s="7" t="e">
        <v>#N/A</v>
      </c>
      <c r="G11" s="7" t="e">
        <v>#N/A</v>
      </c>
      <c r="H11" s="7">
        <v>95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</row>
    <row r="12" spans="2:17" ht="17.5" x14ac:dyDescent="0.35">
      <c r="B12" s="1"/>
      <c r="C12" s="1">
        <f t="shared" si="4"/>
        <v>43845</v>
      </c>
      <c r="D12" s="7">
        <v>110</v>
      </c>
      <c r="E12" s="7">
        <v>120</v>
      </c>
      <c r="F12" s="7">
        <v>120</v>
      </c>
      <c r="G12" s="7">
        <v>110</v>
      </c>
      <c r="H12" s="7">
        <v>95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</row>
    <row r="13" spans="2:17" ht="17.5" x14ac:dyDescent="0.35">
      <c r="B13" s="1"/>
      <c r="C13" s="1">
        <f t="shared" si="4"/>
        <v>43844</v>
      </c>
      <c r="D13" s="7">
        <v>0</v>
      </c>
      <c r="E13" s="7">
        <v>120</v>
      </c>
      <c r="F13" s="7">
        <v>120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</row>
    <row r="14" spans="2:17" ht="17.5" x14ac:dyDescent="0.35">
      <c r="B14" s="1"/>
      <c r="C14" s="1">
        <f t="shared" si="4"/>
        <v>43843</v>
      </c>
      <c r="D14" s="7">
        <v>0</v>
      </c>
      <c r="E14" s="7">
        <v>120</v>
      </c>
      <c r="F14" s="7">
        <v>120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</row>
    <row r="15" spans="2:17" ht="17.5" x14ac:dyDescent="0.35">
      <c r="B15" s="1"/>
      <c r="C15" s="1">
        <f t="shared" si="4"/>
        <v>43842</v>
      </c>
      <c r="D15" s="7">
        <v>0</v>
      </c>
      <c r="E15" s="7">
        <v>120</v>
      </c>
      <c r="F15" s="7">
        <v>120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</row>
    <row r="16" spans="2:17" ht="17.5" x14ac:dyDescent="0.35">
      <c r="B16" s="1"/>
      <c r="C16" s="1">
        <f t="shared" si="4"/>
        <v>43841</v>
      </c>
      <c r="D16" s="7">
        <v>0</v>
      </c>
      <c r="E16" s="7">
        <v>120</v>
      </c>
      <c r="F16" s="7">
        <v>120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</row>
    <row r="17" spans="2:13" ht="17.5" x14ac:dyDescent="0.35">
      <c r="B17" s="1"/>
      <c r="C17" s="1">
        <f t="shared" si="4"/>
        <v>43840</v>
      </c>
      <c r="D17" s="7">
        <v>0</v>
      </c>
      <c r="E17" s="7">
        <v>120</v>
      </c>
      <c r="F17" s="7">
        <v>120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</row>
    <row r="18" spans="2:13" ht="17.5" x14ac:dyDescent="0.35">
      <c r="B18" s="1"/>
      <c r="C18" s="1">
        <f t="shared" si="4"/>
        <v>43839</v>
      </c>
      <c r="D18" s="7">
        <v>0</v>
      </c>
      <c r="E18" s="7">
        <v>120</v>
      </c>
      <c r="F18" s="7">
        <v>120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</row>
    <row r="19" spans="2:13" ht="17.5" x14ac:dyDescent="0.35">
      <c r="B19" s="1"/>
      <c r="C19" s="1">
        <f t="shared" si="4"/>
        <v>43838</v>
      </c>
      <c r="D19" s="7">
        <v>0</v>
      </c>
      <c r="E19" s="7">
        <v>120</v>
      </c>
      <c r="F19" s="7">
        <v>120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</row>
    <row r="20" spans="2:13" ht="17.5" x14ac:dyDescent="0.35">
      <c r="B20" s="1"/>
      <c r="C20" s="1">
        <f t="shared" si="4"/>
        <v>43837</v>
      </c>
      <c r="D20" s="7">
        <v>0</v>
      </c>
      <c r="E20" s="7">
        <v>120</v>
      </c>
      <c r="F20" s="7">
        <v>120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</row>
    <row r="21" spans="2:13" ht="17.5" x14ac:dyDescent="0.35">
      <c r="B21" s="1"/>
      <c r="C21" s="1">
        <f t="shared" si="4"/>
        <v>43836</v>
      </c>
      <c r="D21" s="7">
        <v>0</v>
      </c>
      <c r="E21" s="7">
        <v>120</v>
      </c>
      <c r="F21" s="7">
        <v>120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</row>
    <row r="22" spans="2:13" ht="17.5" x14ac:dyDescent="0.35">
      <c r="B22" s="1"/>
      <c r="C22" s="1">
        <f t="shared" si="4"/>
        <v>43835</v>
      </c>
      <c r="D22" s="7">
        <v>0</v>
      </c>
      <c r="E22" s="7">
        <v>120</v>
      </c>
      <c r="F22" s="7">
        <v>120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</row>
    <row r="23" spans="2:13" ht="17.5" x14ac:dyDescent="0.35">
      <c r="B23" s="1"/>
      <c r="C23" s="1">
        <f t="shared" si="4"/>
        <v>43834</v>
      </c>
      <c r="D23" s="7">
        <v>0</v>
      </c>
      <c r="E23" s="7">
        <v>120</v>
      </c>
      <c r="F23" s="7">
        <v>120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</row>
    <row r="24" spans="2:13" ht="17.5" x14ac:dyDescent="0.35">
      <c r="B24" s="1"/>
      <c r="C24" s="1">
        <f t="shared" si="4"/>
        <v>43833</v>
      </c>
      <c r="D24" s="7">
        <v>0</v>
      </c>
      <c r="E24" s="7">
        <v>120</v>
      </c>
      <c r="F24" s="7">
        <v>120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</row>
    <row r="25" spans="2:13" ht="17.5" x14ac:dyDescent="0.35">
      <c r="B25" s="1"/>
      <c r="C25" s="1">
        <f t="shared" si="4"/>
        <v>43832</v>
      </c>
      <c r="D25" s="7">
        <v>0</v>
      </c>
      <c r="E25" s="7">
        <v>120</v>
      </c>
      <c r="F25" s="7">
        <v>120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</row>
    <row r="26" spans="2:13" ht="17.5" x14ac:dyDescent="0.35">
      <c r="B26" s="1"/>
      <c r="C26" s="1">
        <f t="shared" si="4"/>
        <v>43831</v>
      </c>
      <c r="D26" s="7">
        <v>0</v>
      </c>
      <c r="E26" s="7">
        <v>120</v>
      </c>
      <c r="F26" s="7">
        <v>120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</row>
    <row r="27" spans="2:13" ht="17.5" x14ac:dyDescent="0.35">
      <c r="B27" s="1"/>
      <c r="C27" s="1">
        <f t="shared" si="4"/>
        <v>43830</v>
      </c>
      <c r="D27" s="7">
        <v>0</v>
      </c>
      <c r="E27" s="7">
        <v>120</v>
      </c>
      <c r="F27" s="7">
        <v>120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</row>
    <row r="28" spans="2:13" ht="17.5" x14ac:dyDescent="0.35">
      <c r="B28" s="1"/>
      <c r="C28" s="1">
        <f t="shared" si="4"/>
        <v>43829</v>
      </c>
      <c r="D28" s="7">
        <v>0</v>
      </c>
      <c r="E28" s="7">
        <v>120</v>
      </c>
      <c r="F28" s="7">
        <v>120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</row>
    <row r="29" spans="2:13" ht="17.5" x14ac:dyDescent="0.35">
      <c r="B29" s="1"/>
      <c r="C29" s="1">
        <f>C28-1</f>
        <v>43828</v>
      </c>
      <c r="D29" s="7">
        <v>0</v>
      </c>
      <c r="E29" s="7">
        <v>120</v>
      </c>
      <c r="F29" s="7">
        <v>120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</row>
    <row r="30" spans="2:13" ht="17.5" x14ac:dyDescent="0.35">
      <c r="B30" s="1"/>
      <c r="C30" s="1">
        <f t="shared" si="4"/>
        <v>43827</v>
      </c>
      <c r="D30" s="7">
        <v>0</v>
      </c>
      <c r="E30" s="7">
        <v>120</v>
      </c>
      <c r="F30" s="7">
        <v>120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</row>
    <row r="31" spans="2:13" ht="17.5" x14ac:dyDescent="0.35">
      <c r="B31" s="1"/>
      <c r="C31" s="1">
        <f t="shared" si="4"/>
        <v>43826</v>
      </c>
      <c r="D31" s="7">
        <v>0</v>
      </c>
      <c r="E31" s="7">
        <v>120</v>
      </c>
      <c r="F31" s="7">
        <v>120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</row>
    <row r="32" spans="2:13" ht="17.5" x14ac:dyDescent="0.35">
      <c r="B32" s="1"/>
      <c r="C32" s="1">
        <f t="shared" si="4"/>
        <v>43825</v>
      </c>
      <c r="D32" s="7">
        <v>0</v>
      </c>
      <c r="E32" s="7">
        <v>120</v>
      </c>
      <c r="F32" s="7">
        <v>120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</row>
    <row r="33" spans="2:13" ht="17.5" x14ac:dyDescent="0.35">
      <c r="B33" s="1"/>
      <c r="C33" s="1">
        <f t="shared" si="4"/>
        <v>43824</v>
      </c>
      <c r="D33" s="7">
        <v>0</v>
      </c>
      <c r="E33" s="7">
        <v>120</v>
      </c>
      <c r="F33" s="7">
        <v>120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</row>
    <row r="34" spans="2:13" x14ac:dyDescent="0.35">
      <c r="B34" s="1"/>
    </row>
    <row r="35" spans="2:13" x14ac:dyDescent="0.35">
      <c r="B35" s="1"/>
    </row>
    <row r="36" spans="2:13" x14ac:dyDescent="0.35">
      <c r="B36" s="1"/>
    </row>
  </sheetData>
  <conditionalFormatting sqref="D8:M33">
    <cfRule type="expression" dxfId="7" priority="5">
      <formula>WEEKDAY(D$5,2)&gt;4</formula>
    </cfRule>
    <cfRule type="expression" dxfId="6" priority="6">
      <formula>D8&gt;D9</formula>
    </cfRule>
    <cfRule type="expression" dxfId="5" priority="7">
      <formula>D8&lt;D9</formula>
    </cfRule>
  </conditionalFormatting>
  <conditionalFormatting sqref="D3:M3">
    <cfRule type="expression" dxfId="4" priority="4">
      <formula>AND(D$5&gt;=$B$1,D$5&lt;=$B$2,D$3&gt;=$B$3)</formula>
    </cfRule>
  </conditionalFormatting>
  <conditionalFormatting sqref="D7:M7">
    <cfRule type="expression" dxfId="3" priority="1">
      <formula>WEEKDAY(D$5,2)&gt;4</formula>
    </cfRule>
    <cfRule type="expression" dxfId="2" priority="2">
      <formula>D7&gt;D8</formula>
    </cfRule>
    <cfRule type="expression" dxfId="1" priority="3">
      <formula>D7&lt;D8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ACCOR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 Thomas</dc:creator>
  <cp:lastModifiedBy>Michel</cp:lastModifiedBy>
  <dcterms:created xsi:type="dcterms:W3CDTF">2020-01-20T16:42:23Z</dcterms:created>
  <dcterms:modified xsi:type="dcterms:W3CDTF">2020-01-21T15:09:45Z</dcterms:modified>
</cp:coreProperties>
</file>