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0" yWindow="0" windowWidth="19200" windowHeight="7770"/>
  </bookViews>
  <sheets>
    <sheet name="data" sheetId="1" r:id="rId1"/>
  </sheets>
  <calcPr calcId="125725"/>
  <pivotCaches>
    <pivotCache cacheId="23" r:id="rId2"/>
  </pivotCaches>
</workbook>
</file>

<file path=xl/calcChain.xml><?xml version="1.0" encoding="utf-8"?>
<calcChain xmlns="http://schemas.openxmlformats.org/spreadsheetml/2006/main">
  <c r="F2" i="1"/>
  <c r="G2" s="1"/>
  <c r="F3"/>
  <c r="G3" s="1"/>
  <c r="F4"/>
  <c r="G4" s="1"/>
  <c r="F5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F19"/>
  <c r="G19" s="1"/>
  <c r="F20"/>
  <c r="F21"/>
  <c r="G21" s="1"/>
  <c r="F22"/>
  <c r="F23"/>
  <c r="G23" s="1"/>
  <c r="F24"/>
  <c r="G24" l="1"/>
  <c r="G22"/>
  <c r="G20"/>
  <c r="G18"/>
</calcChain>
</file>

<file path=xl/sharedStrings.xml><?xml version="1.0" encoding="utf-8"?>
<sst xmlns="http://schemas.openxmlformats.org/spreadsheetml/2006/main" count="109" uniqueCount="48">
  <si>
    <t>Nom</t>
    <phoneticPr fontId="1"/>
  </si>
  <si>
    <t>Sexe</t>
    <phoneticPr fontId="1"/>
  </si>
  <si>
    <t>Poulard</t>
    <phoneticPr fontId="1"/>
  </si>
  <si>
    <t>Raflayette</t>
    <phoneticPr fontId="1"/>
  </si>
  <si>
    <t>Andre</t>
    <phoneticPr fontId="1"/>
  </si>
  <si>
    <t>Mazarin</t>
    <phoneticPr fontId="1"/>
  </si>
  <si>
    <t>Romilly</t>
    <phoneticPr fontId="1"/>
  </si>
  <si>
    <t>Al-hussein</t>
    <phoneticPr fontId="1"/>
  </si>
  <si>
    <t>Ben jerry</t>
    <phoneticPr fontId="1"/>
  </si>
  <si>
    <t>Mac Along</t>
    <phoneticPr fontId="1"/>
  </si>
  <si>
    <t>Zhang</t>
    <phoneticPr fontId="1"/>
  </si>
  <si>
    <t>M'bouctou</t>
    <phoneticPr fontId="1"/>
  </si>
  <si>
    <t>Aznavourian</t>
    <phoneticPr fontId="1"/>
  </si>
  <si>
    <t>F</t>
    <phoneticPr fontId="1"/>
  </si>
  <si>
    <t>M</t>
    <phoneticPr fontId="1"/>
  </si>
  <si>
    <t>Magasin</t>
    <phoneticPr fontId="1"/>
  </si>
  <si>
    <t>Mazarin</t>
    <phoneticPr fontId="1"/>
  </si>
  <si>
    <t>Le pre dore</t>
    <phoneticPr fontId="1"/>
  </si>
  <si>
    <t>La petite muse</t>
    <phoneticPr fontId="1"/>
  </si>
  <si>
    <t>Librairie fayard</t>
    <phoneticPr fontId="1"/>
  </si>
  <si>
    <t>Agenteuil affairs</t>
    <phoneticPr fontId="1"/>
  </si>
  <si>
    <t>Pain pain et pains</t>
    <phoneticPr fontId="1"/>
  </si>
  <si>
    <t>Pain pain et pains</t>
    <phoneticPr fontId="1"/>
  </si>
  <si>
    <t>Galettes et formages</t>
    <phoneticPr fontId="1"/>
  </si>
  <si>
    <t>Harzouk: musiques du monde</t>
    <phoneticPr fontId="1"/>
  </si>
  <si>
    <t>Fnac</t>
    <phoneticPr fontId="1"/>
  </si>
  <si>
    <t>Qte achetee</t>
    <phoneticPr fontId="1"/>
  </si>
  <si>
    <t>La fee clochette</t>
    <phoneticPr fontId="1"/>
  </si>
  <si>
    <t>Cine city</t>
    <phoneticPr fontId="1"/>
  </si>
  <si>
    <t>Filouppe</t>
    <phoneticPr fontId="1"/>
  </si>
  <si>
    <t>Le pre dore</t>
    <phoneticPr fontId="1"/>
  </si>
  <si>
    <t>M</t>
    <phoneticPr fontId="1"/>
  </si>
  <si>
    <t>Saveurs de chine</t>
    <phoneticPr fontId="1"/>
  </si>
  <si>
    <t>Produit</t>
    <phoneticPr fontId="1"/>
  </si>
  <si>
    <t>Produit 1</t>
  </si>
  <si>
    <t>Produit 1</t>
    <phoneticPr fontId="1"/>
  </si>
  <si>
    <t>Produit 2</t>
  </si>
  <si>
    <t>Produit 2</t>
    <phoneticPr fontId="1"/>
  </si>
  <si>
    <t>Perez</t>
    <phoneticPr fontId="1"/>
  </si>
  <si>
    <t>Darty</t>
    <phoneticPr fontId="1"/>
  </si>
  <si>
    <t>F</t>
  </si>
  <si>
    <t>M</t>
  </si>
  <si>
    <t>Étiquettes de colonnes</t>
  </si>
  <si>
    <t>Étiquettes de lignes</t>
  </si>
  <si>
    <t>Total général</t>
  </si>
  <si>
    <t>AcheteurPositif</t>
  </si>
  <si>
    <t>AcheteurUnique</t>
  </si>
  <si>
    <t>Nombre de AcheteurUnique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</si>
</sst>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128"/>
      <scheme val="minor"/>
    </font>
    <font>
      <sz val="6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4">
    <xf numFmtId="0" fontId="0" fillId="0" borderId="0" xfId="0">
      <alignment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082.397268981484" createdVersion="3" refreshedVersion="3" minRefreshableVersion="3" recordCount="34">
  <cacheSource type="worksheet">
    <worksheetSource ref="A1:G1048576" sheet="data"/>
  </cacheSource>
  <cacheFields count="7">
    <cacheField name="Produit" numFmtId="0">
      <sharedItems containsBlank="1" count="3">
        <s v="Produit 1"/>
        <s v="Produit 2"/>
        <m/>
      </sharedItems>
    </cacheField>
    <cacheField name="Nom" numFmtId="0">
      <sharedItems containsBlank="1"/>
    </cacheField>
    <cacheField name="Sexe" numFmtId="0">
      <sharedItems containsBlank="1" count="3">
        <s v="M"/>
        <s v="F"/>
        <m/>
      </sharedItems>
    </cacheField>
    <cacheField name="Magasin" numFmtId="0">
      <sharedItems containsBlank="1"/>
    </cacheField>
    <cacheField name="Qte achetee" numFmtId="0">
      <sharedItems containsString="0" containsBlank="1" containsNumber="1" containsInteger="1" minValue="0" maxValue="8"/>
    </cacheField>
    <cacheField name="AcheteurPositif" numFmtId="0">
      <sharedItems containsBlank="1"/>
    </cacheField>
    <cacheField name="AcheteurUnique" numFmtId="0">
      <sharedItems containsString="0" containsBlank="1" containsNumber="1" containsInteger="1" minValue="0" maxValue="1" count="3">
        <n v="1"/>
        <n v="0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s v="Al-hussein"/>
    <x v="0"/>
    <s v="Le pre dore"/>
    <n v="3"/>
    <s v="Al-hussein"/>
    <x v="0"/>
  </r>
  <r>
    <x v="0"/>
    <s v="Andre"/>
    <x v="0"/>
    <s v="Pain pain et pains"/>
    <n v="3"/>
    <s v="Andre"/>
    <x v="0"/>
  </r>
  <r>
    <x v="0"/>
    <s v="Aznavourian"/>
    <x v="1"/>
    <s v="Le pre dore"/>
    <n v="0"/>
    <s v=""/>
    <x v="0"/>
  </r>
  <r>
    <x v="0"/>
    <s v="Aznavourian"/>
    <x v="1"/>
    <s v="La petite muse"/>
    <n v="8"/>
    <s v="Aznavourian"/>
    <x v="0"/>
  </r>
  <r>
    <x v="0"/>
    <s v="Ben jerry"/>
    <x v="0"/>
    <s v="La petite muse"/>
    <n v="5"/>
    <s v="Ben jerry"/>
    <x v="0"/>
  </r>
  <r>
    <x v="0"/>
    <s v="Mac Along"/>
    <x v="0"/>
    <s v="Galettes et formages"/>
    <n v="6"/>
    <s v="Mac Along"/>
    <x v="0"/>
  </r>
  <r>
    <x v="0"/>
    <s v="Mazarin"/>
    <x v="0"/>
    <s v="Le pre dore"/>
    <n v="3"/>
    <s v="Mazarin"/>
    <x v="0"/>
  </r>
  <r>
    <x v="0"/>
    <s v="Mazarin"/>
    <x v="0"/>
    <s v="Librairie fayard"/>
    <n v="3"/>
    <s v="Mazarin"/>
    <x v="1"/>
  </r>
  <r>
    <x v="0"/>
    <s v="M'bouctou"/>
    <x v="1"/>
    <s v="Fnac"/>
    <n v="8"/>
    <s v="M'bouctou"/>
    <x v="0"/>
  </r>
  <r>
    <x v="0"/>
    <s v="Poulard"/>
    <x v="1"/>
    <s v="Le pre dore"/>
    <n v="6"/>
    <s v="Poulard"/>
    <x v="0"/>
  </r>
  <r>
    <x v="0"/>
    <s v="Raflayette"/>
    <x v="0"/>
    <s v="Agenteuil affairs"/>
    <n v="0"/>
    <s v=""/>
    <x v="1"/>
  </r>
  <r>
    <x v="0"/>
    <s v="Romilly"/>
    <x v="1"/>
    <s v="Pain pain et pains"/>
    <n v="3"/>
    <s v="Romilly"/>
    <x v="0"/>
  </r>
  <r>
    <x v="0"/>
    <s v="Zhang"/>
    <x v="1"/>
    <s v="Harzouk: musiques du monde"/>
    <n v="7"/>
    <s v="Zhang"/>
    <x v="0"/>
  </r>
  <r>
    <x v="1"/>
    <s v="Al-hussein"/>
    <x v="0"/>
    <s v="Le pre dore"/>
    <n v="4"/>
    <s v="Al-hussein"/>
    <x v="1"/>
  </r>
  <r>
    <x v="1"/>
    <s v="Andre"/>
    <x v="0"/>
    <s v="Pain pain et pains"/>
    <n v="5"/>
    <s v="Andre"/>
    <x v="1"/>
  </r>
  <r>
    <x v="1"/>
    <s v="Aznavourian"/>
    <x v="1"/>
    <s v="Le pre dore"/>
    <n v="6"/>
    <s v="Aznavourian"/>
    <x v="1"/>
  </r>
  <r>
    <x v="1"/>
    <s v="Aznavourian"/>
    <x v="1"/>
    <s v="La petite muse"/>
    <n v="0"/>
    <s v=""/>
    <x v="1"/>
  </r>
  <r>
    <x v="1"/>
    <s v="Ben jerry"/>
    <x v="0"/>
    <s v="La petite muse"/>
    <n v="5"/>
    <s v="Ben jerry"/>
    <x v="1"/>
  </r>
  <r>
    <x v="1"/>
    <s v="Raflayette"/>
    <x v="0"/>
    <s v="La fee clochette"/>
    <n v="2"/>
    <s v="Raflayette"/>
    <x v="0"/>
  </r>
  <r>
    <x v="1"/>
    <s v="Romilly"/>
    <x v="1"/>
    <s v="Cine city"/>
    <n v="1"/>
    <s v="Romilly"/>
    <x v="1"/>
  </r>
  <r>
    <x v="1"/>
    <s v="Filouppe"/>
    <x v="0"/>
    <s v="Le pre dore"/>
    <n v="3"/>
    <s v="Filouppe"/>
    <x v="0"/>
  </r>
  <r>
    <x v="1"/>
    <s v="Filouppe"/>
    <x v="0"/>
    <s v="Saveurs de chine"/>
    <n v="1"/>
    <s v="Filouppe"/>
    <x v="1"/>
  </r>
  <r>
    <x v="1"/>
    <s v="Perez"/>
    <x v="1"/>
    <s v="Darty"/>
    <n v="0"/>
    <s v=""/>
    <x v="1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  <r>
    <x v="2"/>
    <m/>
    <x v="2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I3:L7" firstHeaderRow="1" firstDataRow="2" firstDataCol="1" rowPageCount="1" colPageCount="1"/>
  <pivotFields count="7"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axis="axisPage" dataField="1" showAll="0">
      <items count="4">
        <item x="1"/>
        <item x="0"/>
        <item x="2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6" item="1" hier="-1"/>
  </pageFields>
  <dataFields count="1">
    <dataField name="Nombre de AcheteurUnique" fld="6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G24" totalsRowShown="0">
  <autoFilter ref="A1:G24">
    <filterColumn colId="5"/>
    <filterColumn colId="6"/>
  </autoFilter>
  <sortState ref="B2:E14">
    <sortCondition ref="B1:B14"/>
  </sortState>
  <tableColumns count="7">
    <tableColumn id="5" name="Produit"/>
    <tableColumn id="1" name="Nom"/>
    <tableColumn id="2" name="Sexe"/>
    <tableColumn id="3" name="Magasin"/>
    <tableColumn id="4" name="Qte achetee"/>
    <tableColumn id="6" name="AcheteurPositif" dataDxfId="0">
      <calculatedColumnFormula>IF(Table1[[#This Row],[Qte achetee]]&gt;0,Table1[[#This Row],[Nom]],"")</calculatedColumnFormula>
    </tableColumn>
    <tableColumn id="7" name="AcheteurUnique">
      <calculatedColumnFormula>IF(COUNTIF(F$2:F2,Table1[[#This Row],[AcheteurPositif]])&gt;1,0,1)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showZeros="0" tabSelected="1" zoomScale="90" zoomScaleNormal="90" workbookViewId="0">
      <selection activeCell="I5" sqref="I5"/>
    </sheetView>
  </sheetViews>
  <sheetFormatPr baseColWidth="10" defaultColWidth="8.7109375" defaultRowHeight="15"/>
  <cols>
    <col min="1" max="1" width="10.140625" bestFit="1" customWidth="1"/>
    <col min="2" max="2" width="12" bestFit="1" customWidth="1"/>
    <col min="3" max="3" width="7.7109375" bestFit="1" customWidth="1"/>
    <col min="4" max="4" width="27.5703125" bestFit="1" customWidth="1"/>
    <col min="5" max="5" width="14.42578125" bestFit="1" customWidth="1"/>
    <col min="6" max="6" width="17.140625" bestFit="1" customWidth="1"/>
    <col min="7" max="7" width="18" bestFit="1" customWidth="1"/>
    <col min="8" max="8" width="4.140625" customWidth="1"/>
    <col min="9" max="9" width="26.5703125" customWidth="1"/>
    <col min="10" max="11" width="12.140625" customWidth="1"/>
    <col min="12" max="13" width="12.5703125" customWidth="1"/>
  </cols>
  <sheetData>
    <row r="1" spans="1:12">
      <c r="A1" t="s">
        <v>33</v>
      </c>
      <c r="B1" t="s">
        <v>0</v>
      </c>
      <c r="C1" t="s">
        <v>1</v>
      </c>
      <c r="D1" t="s">
        <v>15</v>
      </c>
      <c r="E1" t="s">
        <v>26</v>
      </c>
      <c r="F1" t="s">
        <v>45</v>
      </c>
      <c r="G1" t="s">
        <v>46</v>
      </c>
      <c r="I1" s="1" t="s">
        <v>46</v>
      </c>
      <c r="J1" s="2">
        <v>1</v>
      </c>
    </row>
    <row r="2" spans="1:12">
      <c r="A2" t="s">
        <v>35</v>
      </c>
      <c r="B2" t="s">
        <v>7</v>
      </c>
      <c r="C2" t="s">
        <v>14</v>
      </c>
      <c r="D2" t="s">
        <v>17</v>
      </c>
      <c r="E2">
        <v>3</v>
      </c>
      <c r="F2" s="3" t="str">
        <f>IF(Table1[[#This Row],[Qte achetee]]&gt;0,Table1[[#This Row],[Nom]],"")</f>
        <v>Al-hussein</v>
      </c>
      <c r="G2">
        <f>IF(COUNTIF(F$2:F2,Table1[[#This Row],[AcheteurPositif]])&gt;1,0,1)</f>
        <v>1</v>
      </c>
    </row>
    <row r="3" spans="1:12">
      <c r="A3" t="s">
        <v>35</v>
      </c>
      <c r="B3" t="s">
        <v>4</v>
      </c>
      <c r="C3" t="s">
        <v>14</v>
      </c>
      <c r="D3" t="s">
        <v>21</v>
      </c>
      <c r="E3">
        <v>3</v>
      </c>
      <c r="F3" s="3" t="str">
        <f>IF(Table1[[#This Row],[Qte achetee]]&gt;0,Table1[[#This Row],[Nom]],"")</f>
        <v>Andre</v>
      </c>
      <c r="G3">
        <f>IF(COUNTIF(F$2:F3,Table1[[#This Row],[AcheteurPositif]])&gt;1,0,1)</f>
        <v>1</v>
      </c>
      <c r="I3" s="1" t="s">
        <v>47</v>
      </c>
      <c r="J3" s="1" t="s">
        <v>42</v>
      </c>
    </row>
    <row r="4" spans="1:12">
      <c r="A4" t="s">
        <v>34</v>
      </c>
      <c r="B4" t="s">
        <v>12</v>
      </c>
      <c r="C4" t="s">
        <v>13</v>
      </c>
      <c r="D4" t="s">
        <v>17</v>
      </c>
      <c r="E4">
        <v>0</v>
      </c>
      <c r="F4" s="3" t="str">
        <f>IF(Table1[[#This Row],[Qte achetee]]&gt;0,Table1[[#This Row],[Nom]],"")</f>
        <v/>
      </c>
      <c r="G4">
        <f>IF(COUNTIF(F$2:F4,Table1[[#This Row],[AcheteurPositif]])&gt;1,0,1)</f>
        <v>1</v>
      </c>
      <c r="I4" s="1" t="s">
        <v>43</v>
      </c>
      <c r="J4" t="s">
        <v>40</v>
      </c>
      <c r="K4" t="s">
        <v>41</v>
      </c>
      <c r="L4" t="s">
        <v>44</v>
      </c>
    </row>
    <row r="5" spans="1:12">
      <c r="A5" t="s">
        <v>34</v>
      </c>
      <c r="B5" t="s">
        <v>12</v>
      </c>
      <c r="C5" t="s">
        <v>13</v>
      </c>
      <c r="D5" t="s">
        <v>18</v>
      </c>
      <c r="E5">
        <v>8</v>
      </c>
      <c r="F5" s="3" t="str">
        <f>IF(Table1[[#This Row],[Qte achetee]]&gt;0,Table1[[#This Row],[Nom]],"")</f>
        <v>Aznavourian</v>
      </c>
      <c r="G5">
        <f>IF(COUNTIF(F$2:F5,Table1[[#This Row],[AcheteurPositif]])&gt;1,0,1)</f>
        <v>1</v>
      </c>
      <c r="I5" s="2" t="s">
        <v>34</v>
      </c>
      <c r="J5" s="3">
        <v>6</v>
      </c>
      <c r="K5" s="3">
        <v>5</v>
      </c>
      <c r="L5" s="3">
        <v>11</v>
      </c>
    </row>
    <row r="6" spans="1:12">
      <c r="A6" t="s">
        <v>34</v>
      </c>
      <c r="B6" t="s">
        <v>8</v>
      </c>
      <c r="C6" t="s">
        <v>14</v>
      </c>
      <c r="D6" t="s">
        <v>18</v>
      </c>
      <c r="E6">
        <v>5</v>
      </c>
      <c r="F6" s="3" t="str">
        <f>IF(Table1[[#This Row],[Qte achetee]]&gt;0,Table1[[#This Row],[Nom]],"")</f>
        <v>Ben jerry</v>
      </c>
      <c r="G6">
        <f>IF(COUNTIF(F$2:F6,Table1[[#This Row],[AcheteurPositif]])&gt;1,0,1)</f>
        <v>1</v>
      </c>
      <c r="I6" s="2" t="s">
        <v>36</v>
      </c>
      <c r="J6" s="3"/>
      <c r="K6" s="3">
        <v>2</v>
      </c>
      <c r="L6" s="3">
        <v>2</v>
      </c>
    </row>
    <row r="7" spans="1:12">
      <c r="A7" t="s">
        <v>34</v>
      </c>
      <c r="B7" t="s">
        <v>9</v>
      </c>
      <c r="C7" t="s">
        <v>14</v>
      </c>
      <c r="D7" t="s">
        <v>23</v>
      </c>
      <c r="E7">
        <v>6</v>
      </c>
      <c r="F7" s="3" t="str">
        <f>IF(Table1[[#This Row],[Qte achetee]]&gt;0,Table1[[#This Row],[Nom]],"")</f>
        <v>Mac Along</v>
      </c>
      <c r="G7">
        <f>IF(COUNTIF(F$2:F7,Table1[[#This Row],[AcheteurPositif]])&gt;1,0,1)</f>
        <v>1</v>
      </c>
      <c r="I7" s="2" t="s">
        <v>44</v>
      </c>
      <c r="J7" s="3">
        <v>6</v>
      </c>
      <c r="K7" s="3">
        <v>7</v>
      </c>
      <c r="L7" s="3">
        <v>13</v>
      </c>
    </row>
    <row r="8" spans="1:12">
      <c r="A8" t="s">
        <v>34</v>
      </c>
      <c r="B8" t="s">
        <v>16</v>
      </c>
      <c r="C8" t="s">
        <v>14</v>
      </c>
      <c r="D8" t="s">
        <v>17</v>
      </c>
      <c r="E8">
        <v>3</v>
      </c>
      <c r="F8" s="3" t="str">
        <f>IF(Table1[[#This Row],[Qte achetee]]&gt;0,Table1[[#This Row],[Nom]],"")</f>
        <v>Mazarin</v>
      </c>
      <c r="G8">
        <f>IF(COUNTIF(F$2:F8,Table1[[#This Row],[AcheteurPositif]])&gt;1,0,1)</f>
        <v>1</v>
      </c>
    </row>
    <row r="9" spans="1:12">
      <c r="A9" t="s">
        <v>34</v>
      </c>
      <c r="B9" t="s">
        <v>5</v>
      </c>
      <c r="C9" t="s">
        <v>14</v>
      </c>
      <c r="D9" t="s">
        <v>19</v>
      </c>
      <c r="E9">
        <v>3</v>
      </c>
      <c r="F9" s="3" t="str">
        <f>IF(Table1[[#This Row],[Qte achetee]]&gt;0,Table1[[#This Row],[Nom]],"")</f>
        <v>Mazarin</v>
      </c>
      <c r="G9">
        <f>IF(COUNTIF(F$2:F9,Table1[[#This Row],[AcheteurPositif]])&gt;1,0,1)</f>
        <v>0</v>
      </c>
    </row>
    <row r="10" spans="1:12">
      <c r="A10" t="s">
        <v>34</v>
      </c>
      <c r="B10" t="s">
        <v>11</v>
      </c>
      <c r="C10" t="s">
        <v>13</v>
      </c>
      <c r="D10" t="s">
        <v>25</v>
      </c>
      <c r="E10">
        <v>8</v>
      </c>
      <c r="F10" s="3" t="str">
        <f>IF(Table1[[#This Row],[Qte achetee]]&gt;0,Table1[[#This Row],[Nom]],"")</f>
        <v>M'bouctou</v>
      </c>
      <c r="G10">
        <f>IF(COUNTIF(F$2:F10,Table1[[#This Row],[AcheteurPositif]])&gt;1,0,1)</f>
        <v>1</v>
      </c>
    </row>
    <row r="11" spans="1:12">
      <c r="A11" t="s">
        <v>34</v>
      </c>
      <c r="B11" t="s">
        <v>2</v>
      </c>
      <c r="C11" t="s">
        <v>13</v>
      </c>
      <c r="D11" t="s">
        <v>17</v>
      </c>
      <c r="E11">
        <v>6</v>
      </c>
      <c r="F11" s="3" t="str">
        <f>IF(Table1[[#This Row],[Qte achetee]]&gt;0,Table1[[#This Row],[Nom]],"")</f>
        <v>Poulard</v>
      </c>
      <c r="G11">
        <f>IF(COUNTIF(F$2:F11,Table1[[#This Row],[AcheteurPositif]])&gt;1,0,1)</f>
        <v>1</v>
      </c>
    </row>
    <row r="12" spans="1:12">
      <c r="A12" t="s">
        <v>34</v>
      </c>
      <c r="B12" t="s">
        <v>3</v>
      </c>
      <c r="C12" t="s">
        <v>14</v>
      </c>
      <c r="D12" t="s">
        <v>20</v>
      </c>
      <c r="E12">
        <v>0</v>
      </c>
      <c r="F12" s="3" t="str">
        <f>IF(Table1[[#This Row],[Qte achetee]]&gt;0,Table1[[#This Row],[Nom]],"")</f>
        <v/>
      </c>
      <c r="G12">
        <f>IF(COUNTIF(F$2:F12,Table1[[#This Row],[AcheteurPositif]])&gt;1,0,1)</f>
        <v>0</v>
      </c>
    </row>
    <row r="13" spans="1:12">
      <c r="A13" t="s">
        <v>34</v>
      </c>
      <c r="B13" t="s">
        <v>6</v>
      </c>
      <c r="C13" t="s">
        <v>13</v>
      </c>
      <c r="D13" t="s">
        <v>22</v>
      </c>
      <c r="E13">
        <v>3</v>
      </c>
      <c r="F13" s="3" t="str">
        <f>IF(Table1[[#This Row],[Qte achetee]]&gt;0,Table1[[#This Row],[Nom]],"")</f>
        <v>Romilly</v>
      </c>
      <c r="G13">
        <f>IF(COUNTIF(F$2:F13,Table1[[#This Row],[AcheteurPositif]])&gt;1,0,1)</f>
        <v>1</v>
      </c>
    </row>
    <row r="14" spans="1:12">
      <c r="A14" t="s">
        <v>34</v>
      </c>
      <c r="B14" t="s">
        <v>10</v>
      </c>
      <c r="C14" t="s">
        <v>13</v>
      </c>
      <c r="D14" t="s">
        <v>24</v>
      </c>
      <c r="E14">
        <v>7</v>
      </c>
      <c r="F14" s="3" t="str">
        <f>IF(Table1[[#This Row],[Qte achetee]]&gt;0,Table1[[#This Row],[Nom]],"")</f>
        <v>Zhang</v>
      </c>
      <c r="G14">
        <f>IF(COUNTIF(F$2:F14,Table1[[#This Row],[AcheteurPositif]])&gt;1,0,1)</f>
        <v>1</v>
      </c>
    </row>
    <row r="15" spans="1:12">
      <c r="A15" t="s">
        <v>37</v>
      </c>
      <c r="B15" t="s">
        <v>7</v>
      </c>
      <c r="C15" t="s">
        <v>14</v>
      </c>
      <c r="D15" t="s">
        <v>17</v>
      </c>
      <c r="E15">
        <v>4</v>
      </c>
      <c r="F15" s="3" t="str">
        <f>IF(Table1[[#This Row],[Qte achetee]]&gt;0,Table1[[#This Row],[Nom]],"")</f>
        <v>Al-hussein</v>
      </c>
      <c r="G15">
        <f>IF(COUNTIF(F$2:F15,Table1[[#This Row],[AcheteurPositif]])&gt;1,0,1)</f>
        <v>0</v>
      </c>
    </row>
    <row r="16" spans="1:12">
      <c r="A16" t="s">
        <v>37</v>
      </c>
      <c r="B16" t="s">
        <v>4</v>
      </c>
      <c r="C16" t="s">
        <v>14</v>
      </c>
      <c r="D16" t="s">
        <v>21</v>
      </c>
      <c r="E16">
        <v>5</v>
      </c>
      <c r="F16" s="3" t="str">
        <f>IF(Table1[[#This Row],[Qte achetee]]&gt;0,Table1[[#This Row],[Nom]],"")</f>
        <v>Andre</v>
      </c>
      <c r="G16">
        <f>IF(COUNTIF(F$2:F16,Table1[[#This Row],[AcheteurPositif]])&gt;1,0,1)</f>
        <v>0</v>
      </c>
    </row>
    <row r="17" spans="1:7">
      <c r="A17" t="s">
        <v>37</v>
      </c>
      <c r="B17" t="s">
        <v>12</v>
      </c>
      <c r="C17" t="s">
        <v>13</v>
      </c>
      <c r="D17" t="s">
        <v>17</v>
      </c>
      <c r="E17">
        <v>6</v>
      </c>
      <c r="F17" s="3" t="str">
        <f>IF(Table1[[#This Row],[Qte achetee]]&gt;0,Table1[[#This Row],[Nom]],"")</f>
        <v>Aznavourian</v>
      </c>
      <c r="G17">
        <f>IF(COUNTIF(F$2:F17,Table1[[#This Row],[AcheteurPositif]])&gt;1,0,1)</f>
        <v>0</v>
      </c>
    </row>
    <row r="18" spans="1:7">
      <c r="A18" t="s">
        <v>36</v>
      </c>
      <c r="B18" t="s">
        <v>12</v>
      </c>
      <c r="C18" t="s">
        <v>13</v>
      </c>
      <c r="D18" t="s">
        <v>18</v>
      </c>
      <c r="E18">
        <v>0</v>
      </c>
      <c r="F18" s="3" t="str">
        <f>IF(Table1[[#This Row],[Qte achetee]]&gt;0,Table1[[#This Row],[Nom]],"")</f>
        <v/>
      </c>
      <c r="G18">
        <f>IF(COUNTIF(F$2:F18,Table1[[#This Row],[AcheteurPositif]])&gt;1,0,1)</f>
        <v>0</v>
      </c>
    </row>
    <row r="19" spans="1:7">
      <c r="A19" t="s">
        <v>36</v>
      </c>
      <c r="B19" t="s">
        <v>8</v>
      </c>
      <c r="C19" t="s">
        <v>14</v>
      </c>
      <c r="D19" t="s">
        <v>18</v>
      </c>
      <c r="E19">
        <v>5</v>
      </c>
      <c r="F19" s="3" t="str">
        <f>IF(Table1[[#This Row],[Qte achetee]]&gt;0,Table1[[#This Row],[Nom]],"")</f>
        <v>Ben jerry</v>
      </c>
      <c r="G19">
        <f>IF(COUNTIF(F$2:F19,Table1[[#This Row],[AcheteurPositif]])&gt;1,0,1)</f>
        <v>0</v>
      </c>
    </row>
    <row r="20" spans="1:7">
      <c r="A20" t="s">
        <v>36</v>
      </c>
      <c r="B20" t="s">
        <v>3</v>
      </c>
      <c r="C20" t="s">
        <v>14</v>
      </c>
      <c r="D20" t="s">
        <v>27</v>
      </c>
      <c r="E20">
        <v>2</v>
      </c>
      <c r="F20" s="3" t="str">
        <f>IF(Table1[[#This Row],[Qte achetee]]&gt;0,Table1[[#This Row],[Nom]],"")</f>
        <v>Raflayette</v>
      </c>
      <c r="G20">
        <f>IF(COUNTIF(F$2:F20,Table1[[#This Row],[AcheteurPositif]])&gt;1,0,1)</f>
        <v>1</v>
      </c>
    </row>
    <row r="21" spans="1:7">
      <c r="A21" t="s">
        <v>36</v>
      </c>
      <c r="B21" t="s">
        <v>6</v>
      </c>
      <c r="C21" t="s">
        <v>13</v>
      </c>
      <c r="D21" t="s">
        <v>28</v>
      </c>
      <c r="E21">
        <v>1</v>
      </c>
      <c r="F21" s="3" t="str">
        <f>IF(Table1[[#This Row],[Qte achetee]]&gt;0,Table1[[#This Row],[Nom]],"")</f>
        <v>Romilly</v>
      </c>
      <c r="G21">
        <f>IF(COUNTIF(F$2:F21,Table1[[#This Row],[AcheteurPositif]])&gt;1,0,1)</f>
        <v>0</v>
      </c>
    </row>
    <row r="22" spans="1:7">
      <c r="A22" t="s">
        <v>36</v>
      </c>
      <c r="B22" t="s">
        <v>29</v>
      </c>
      <c r="C22" t="s">
        <v>14</v>
      </c>
      <c r="D22" t="s">
        <v>30</v>
      </c>
      <c r="E22">
        <v>3</v>
      </c>
      <c r="F22" s="3" t="str">
        <f>IF(Table1[[#This Row],[Qte achetee]]&gt;0,Table1[[#This Row],[Nom]],"")</f>
        <v>Filouppe</v>
      </c>
      <c r="G22">
        <f>IF(COUNTIF(F$2:F22,Table1[[#This Row],[AcheteurPositif]])&gt;1,0,1)</f>
        <v>1</v>
      </c>
    </row>
    <row r="23" spans="1:7">
      <c r="A23" t="s">
        <v>36</v>
      </c>
      <c r="B23" t="s">
        <v>29</v>
      </c>
      <c r="C23" t="s">
        <v>31</v>
      </c>
      <c r="D23" t="s">
        <v>32</v>
      </c>
      <c r="E23">
        <v>1</v>
      </c>
      <c r="F23" s="3" t="str">
        <f>IF(Table1[[#This Row],[Qte achetee]]&gt;0,Table1[[#This Row],[Nom]],"")</f>
        <v>Filouppe</v>
      </c>
      <c r="G23">
        <f>IF(COUNTIF(F$2:F23,Table1[[#This Row],[AcheteurPositif]])&gt;1,0,1)</f>
        <v>0</v>
      </c>
    </row>
    <row r="24" spans="1:7">
      <c r="A24" t="s">
        <v>36</v>
      </c>
      <c r="B24" t="s">
        <v>38</v>
      </c>
      <c r="C24" t="s">
        <v>13</v>
      </c>
      <c r="D24" t="s">
        <v>39</v>
      </c>
      <c r="E24">
        <v>0</v>
      </c>
      <c r="F24" s="3" t="str">
        <f>IF(Table1[[#This Row],[Qte achetee]]&gt;0,Table1[[#This Row],[Nom]],"")</f>
        <v/>
      </c>
      <c r="G24">
        <f>IF(COUNTIF(F$2:F24,Table1[[#This Row],[AcheteurPositif]])&gt;1,0,1)</f>
        <v>0</v>
      </c>
    </row>
  </sheetData>
  <phoneticPr fontId="1"/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Michel</cp:lastModifiedBy>
  <dcterms:created xsi:type="dcterms:W3CDTF">2015-03-19T02:04:33Z</dcterms:created>
  <dcterms:modified xsi:type="dcterms:W3CDTF">2015-03-19T08:35:00Z</dcterms:modified>
</cp:coreProperties>
</file>