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questionnaire_likert\"/>
    </mc:Choice>
  </mc:AlternateContent>
  <bookViews>
    <workbookView xWindow="0" yWindow="0" windowWidth="19200" windowHeight="7870"/>
  </bookViews>
  <sheets>
    <sheet name="generer questionnaire" sheetId="19" r:id="rId1"/>
    <sheet name="collecter les retours" sheetId="2" r:id="rId2"/>
    <sheet name="data1" sheetId="13" r:id="rId3"/>
    <sheet name="data2" sheetId="17" r:id="rId4"/>
    <sheet name="synthetiser" sheetId="18" r:id="rId5"/>
    <sheet name="analyser" sheetId="14" r:id="rId6"/>
    <sheet name="filtre" sheetId="15" state="hidden" r:id="rId7"/>
  </sheets>
  <definedNames>
    <definedName name="_xlnm._FilterDatabase" localSheetId="2" hidden="1">data1!$B$2:$E$3</definedName>
    <definedName name="_xlnm.Criteria" localSheetId="6">filtre!$A$1:$T$2</definedName>
    <definedName name="debut">'collecter les retours'!$B$7</definedName>
    <definedName name="_xlnm.Extract" localSheetId="6">filtre!$A$5:$C$5</definedName>
    <definedName name="repertoire">'collecter les retours'!$B$4</definedName>
    <definedName name="Segment_Satisfaction">#N/A</definedName>
  </definedNames>
  <calcPr calcId="152511"/>
  <pivotCaches>
    <pivotCache cacheId="0" r:id="rId8"/>
  </pivotCaches>
  <extLst>
    <ext xmlns:x14="http://schemas.microsoft.com/office/spreadsheetml/2009/9/main" uri="{BBE1A952-AA13-448e-AADC-164F8A28A991}">
      <x14:slicerCaches>
        <x14:slicerCache r:id="rId9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T2" i="15" l="1"/>
  <c r="S2" i="15"/>
  <c r="R2" i="15"/>
  <c r="Q2" i="15"/>
  <c r="P2" i="15"/>
  <c r="O2" i="15"/>
  <c r="N2" i="15"/>
  <c r="M2" i="15"/>
  <c r="L2" i="15"/>
  <c r="K2" i="15"/>
  <c r="J2" i="15"/>
  <c r="I2" i="15"/>
  <c r="H2" i="15"/>
  <c r="G2" i="15"/>
  <c r="F2" i="15"/>
  <c r="E2" i="15"/>
  <c r="D2" i="15"/>
  <c r="C2" i="15"/>
  <c r="B2" i="15"/>
  <c r="A2" i="15"/>
  <c r="O4" i="14" l="1"/>
  <c r="O7" i="14"/>
  <c r="O6" i="14"/>
  <c r="O3" i="14"/>
  <c r="H49" i="14" l="1"/>
</calcChain>
</file>

<file path=xl/comments1.xml><?xml version="1.0" encoding="utf-8"?>
<comments xmlns="http://schemas.openxmlformats.org/spreadsheetml/2006/main">
  <authors>
    <author>Michel</author>
  </authors>
  <commentList>
    <comment ref="K7" authorId="0" shapeId="0">
      <text>
        <r>
          <rPr>
            <sz val="9"/>
            <color indexed="81"/>
            <rFont val="Tahoma"/>
            <charset val="1"/>
          </rPr>
          <t>ne sait pas
ne se prononc pas</t>
        </r>
      </text>
    </comment>
  </commentList>
</comments>
</file>

<file path=xl/comments2.xml><?xml version="1.0" encoding="utf-8"?>
<comments xmlns="http://schemas.openxmlformats.org/spreadsheetml/2006/main">
  <authors>
    <author>Michel</author>
  </authors>
  <commentList>
    <comment ref="G2" authorId="0" shapeId="0">
      <text>
        <r>
          <rPr>
            <sz val="9"/>
            <color indexed="81"/>
            <rFont val="Tahoma"/>
            <charset val="1"/>
          </rPr>
          <t>ne sait pas
ne se prononc pas</t>
        </r>
      </text>
    </comment>
  </commentList>
</comments>
</file>

<file path=xl/sharedStrings.xml><?xml version="1.0" encoding="utf-8"?>
<sst xmlns="http://schemas.openxmlformats.org/spreadsheetml/2006/main" count="176" uniqueCount="70">
  <si>
    <t>DONNÉES À RÉCUPÉRER :</t>
  </si>
  <si>
    <t>H7</t>
  </si>
  <si>
    <t>H18</t>
  </si>
  <si>
    <t>H8</t>
  </si>
  <si>
    <t>H19</t>
  </si>
  <si>
    <t>H9</t>
  </si>
  <si>
    <t>H20</t>
  </si>
  <si>
    <t>H10</t>
  </si>
  <si>
    <t>H21</t>
  </si>
  <si>
    <t>H11</t>
  </si>
  <si>
    <t>H22</t>
  </si>
  <si>
    <t>H12</t>
  </si>
  <si>
    <t>H23</t>
  </si>
  <si>
    <t>H13</t>
  </si>
  <si>
    <t>RÉPERTOIRE :</t>
  </si>
  <si>
    <t>Taux de réponse</t>
  </si>
  <si>
    <t>D1</t>
  </si>
  <si>
    <t>H4</t>
  </si>
  <si>
    <t>H5</t>
  </si>
  <si>
    <t>H6</t>
  </si>
  <si>
    <t>H14</t>
  </si>
  <si>
    <t>H15</t>
  </si>
  <si>
    <t>H16</t>
  </si>
  <si>
    <t>H17</t>
  </si>
  <si>
    <t>Noms</t>
  </si>
  <si>
    <t>Age</t>
  </si>
  <si>
    <t>Question 01</t>
  </si>
  <si>
    <t>Question 02</t>
  </si>
  <si>
    <t>Question 03</t>
  </si>
  <si>
    <t>Question 04</t>
  </si>
  <si>
    <t>Question 05</t>
  </si>
  <si>
    <t>Question 06</t>
  </si>
  <si>
    <t>Question 07</t>
  </si>
  <si>
    <t>Question 08</t>
  </si>
  <si>
    <t>Question 09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</si>
  <si>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</si>
  <si>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</si>
  <si>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</si>
  <si>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</si>
  <si>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</si>
  <si>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</si>
  <si>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</si>
  <si>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</si>
  <si>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</si>
  <si>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</si>
  <si>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</si>
  <si>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Civilité</t>
  </si>
  <si>
    <t>B1</t>
  </si>
  <si>
    <t>F1</t>
  </si>
  <si>
    <t>C:\Users\Michel\OneDrive\Documents\excel\excel vba\questionnaire_likert\questionnaires</t>
  </si>
  <si>
    <t>Féminin</t>
  </si>
  <si>
    <t>Masculin</t>
  </si>
  <si>
    <t>Question</t>
  </si>
  <si>
    <t>Niveau</t>
  </si>
  <si>
    <t>Satisfaction</t>
  </si>
  <si>
    <t>Étiquettes de lignes</t>
  </si>
  <si>
    <t>Total général</t>
  </si>
  <si>
    <t>Étiquettes de colonnes</t>
  </si>
  <si>
    <t>Nombre de Noms</t>
  </si>
  <si>
    <t>questions</t>
  </si>
  <si>
    <t>Pas d'accord</t>
  </si>
  <si>
    <t>Plutôt pas d'accord</t>
  </si>
  <si>
    <t>Plutôt d'accord</t>
  </si>
  <si>
    <t>Tout à fait d'accord</t>
  </si>
  <si>
    <t>NSP</t>
  </si>
  <si>
    <t>Réponse</t>
  </si>
  <si>
    <t>I1</t>
  </si>
  <si>
    <t>Age moyen</t>
  </si>
  <si>
    <t>Taux</t>
  </si>
  <si>
    <t>dont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</si>
</sst>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1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u/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20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9"/>
      <color indexed="81"/>
      <name val="Tahoma"/>
      <charset val="1"/>
    </font>
    <font>
      <sz val="10"/>
      <color theme="1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i/>
      <sz val="10"/>
      <name val="Arial"/>
      <family val="2"/>
    </font>
    <font>
      <b/>
      <sz val="11"/>
      <color theme="1"/>
      <name val="Calibri"/>
      <scheme val="minor"/>
    </font>
    <font>
      <sz val="11"/>
      <color theme="0" tint="-0.34998626667073579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9" fontId="8" fillId="0" borderId="0" applyFont="0" applyFill="0" applyBorder="0" applyAlignment="0" applyProtection="0"/>
  </cellStyleXfs>
  <cellXfs count="60">
    <xf numFmtId="0" fontId="0" fillId="0" borderId="0" xfId="0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3" fillId="2" borderId="0" xfId="0" applyFont="1" applyFill="1" applyAlignment="1">
      <alignment horizontal="left" indent="1"/>
    </xf>
    <xf numFmtId="0" fontId="2" fillId="3" borderId="0" xfId="0" applyFont="1" applyFill="1" applyProtection="1">
      <protection locked="0"/>
    </xf>
    <xf numFmtId="0" fontId="4" fillId="3" borderId="0" xfId="0" applyFont="1" applyFill="1"/>
    <xf numFmtId="0" fontId="6" fillId="2" borderId="0" xfId="0" applyFont="1" applyFill="1"/>
    <xf numFmtId="0" fontId="2" fillId="2" borderId="0" xfId="0" applyFont="1" applyFill="1"/>
    <xf numFmtId="0" fontId="2" fillId="3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Protection="1">
      <protection locked="0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0" fontId="0" fillId="0" borderId="1" xfId="0" applyFont="1" applyBorder="1" applyAlignment="1">
      <alignment vertical="center" wrapText="1"/>
    </xf>
    <xf numFmtId="0" fontId="0" fillId="0" borderId="2" xfId="0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3" xfId="0" applyFont="1" applyBorder="1" applyAlignment="1">
      <alignment vertical="center" wrapText="1"/>
    </xf>
    <xf numFmtId="0" fontId="0" fillId="0" borderId="3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0" fillId="0" borderId="1" xfId="0" applyBorder="1"/>
    <xf numFmtId="9" fontId="11" fillId="0" borderId="1" xfId="2" applyFont="1" applyBorder="1" applyAlignment="1">
      <alignment horizontal="center"/>
    </xf>
    <xf numFmtId="0" fontId="3" fillId="0" borderId="0" xfId="2" applyNumberFormat="1" applyFont="1" applyAlignment="1">
      <alignment vertical="top"/>
    </xf>
    <xf numFmtId="10" fontId="3" fillId="0" borderId="0" xfId="0" applyNumberFormat="1" applyFont="1" applyAlignment="1">
      <alignment vertical="top"/>
    </xf>
    <xf numFmtId="0" fontId="3" fillId="0" borderId="0" xfId="2" applyNumberFormat="1" applyFont="1" applyAlignment="1">
      <alignment vertical="top" wrapText="1"/>
    </xf>
    <xf numFmtId="10" fontId="3" fillId="0" borderId="0" xfId="0" applyNumberFormat="1" applyFont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Alignment="1">
      <alignment vertical="top"/>
    </xf>
    <xf numFmtId="0" fontId="8" fillId="0" borderId="0" xfId="0" applyFont="1" applyAlignment="1">
      <alignment vertical="top"/>
    </xf>
    <xf numFmtId="0" fontId="0" fillId="0" borderId="0" xfId="0" applyNumberFormat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9" fillId="0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vertical="center" wrapText="1"/>
    </xf>
    <xf numFmtId="0" fontId="14" fillId="0" borderId="1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4" fillId="0" borderId="1" xfId="0" applyFont="1" applyBorder="1" applyAlignment="1">
      <alignment vertical="center"/>
    </xf>
    <xf numFmtId="0" fontId="12" fillId="0" borderId="2" xfId="0" applyFont="1" applyBorder="1" applyAlignment="1">
      <alignment vertical="center"/>
    </xf>
    <xf numFmtId="0" fontId="0" fillId="0" borderId="6" xfId="0" applyBorder="1"/>
    <xf numFmtId="0" fontId="15" fillId="0" borderId="4" xfId="0" applyFont="1" applyBorder="1" applyAlignment="1">
      <alignment vertical="center"/>
    </xf>
    <xf numFmtId="0" fontId="16" fillId="0" borderId="4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3" xfId="0" applyBorder="1"/>
    <xf numFmtId="0" fontId="0" fillId="0" borderId="7" xfId="0" applyBorder="1"/>
    <xf numFmtId="1" fontId="0" fillId="0" borderId="7" xfId="0" applyNumberFormat="1" applyBorder="1"/>
    <xf numFmtId="0" fontId="8" fillId="0" borderId="7" xfId="0" applyFont="1" applyBorder="1"/>
    <xf numFmtId="9" fontId="0" fillId="0" borderId="7" xfId="2" applyFont="1" applyBorder="1"/>
    <xf numFmtId="0" fontId="17" fillId="0" borderId="7" xfId="0" applyFont="1" applyBorder="1" applyAlignment="1">
      <alignment horizontal="left" indent="1"/>
    </xf>
    <xf numFmtId="0" fontId="8" fillId="0" borderId="0" xfId="1" applyFont="1" applyAlignment="1">
      <alignment vertical="top" wrapText="1"/>
    </xf>
    <xf numFmtId="0" fontId="8" fillId="0" borderId="0" xfId="2" applyNumberFormat="1" applyFont="1" applyAlignment="1">
      <alignment vertical="top" wrapText="1"/>
    </xf>
    <xf numFmtId="10" fontId="8" fillId="0" borderId="0" xfId="1" applyNumberFormat="1" applyFont="1" applyAlignment="1">
      <alignment vertical="top" wrapText="1"/>
    </xf>
    <xf numFmtId="0" fontId="18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numFmt numFmtId="0" formatCode="General"/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1" defaultTableStyle="TableStyleMedium9" defaultPivotStyle="PivotStyleLight16">
    <tableStyle name="Style de tableau 1" pivot="0" count="0"/>
  </tableStyles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[generer_compiler_analyser_questionnaires.xlsm]synthetiser!Tableau croisé dynamique1</c:name>
    <c:fmtId val="0"/>
  </c:pivotSource>
  <c:chart>
    <c:autoTitleDeleted val="0"/>
    <c:pivotFmts>
      <c:pivotFmt>
        <c:idx val="0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rgbClr val="00B050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rgbClr val="00B050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synthetiser!$B$3:$B$4</c:f>
              <c:strCache>
                <c:ptCount val="1"/>
                <c:pt idx="0">
                  <c:v>Tout à fait d'accord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synthetiser!$A$5:$A$25</c:f>
              <c:strCache>
                <c:ptCount val="20"/>
                <c:pt idx="0">
                  <c:v>Question 01</c:v>
                </c:pt>
                <c:pt idx="1">
                  <c:v>Question 02</c:v>
                </c:pt>
                <c:pt idx="2">
                  <c:v>Question 03</c:v>
                </c:pt>
                <c:pt idx="3">
                  <c:v>Question 04</c:v>
                </c:pt>
                <c:pt idx="4">
                  <c:v>Question 05</c:v>
                </c:pt>
                <c:pt idx="5">
                  <c:v>Question 06</c:v>
                </c:pt>
                <c:pt idx="6">
                  <c:v>Question 07</c:v>
                </c:pt>
                <c:pt idx="7">
                  <c:v>Question 08</c:v>
                </c:pt>
                <c:pt idx="8">
                  <c:v>Question 09</c:v>
                </c:pt>
                <c:pt idx="9">
                  <c:v>Question 10</c:v>
                </c:pt>
                <c:pt idx="10">
                  <c:v>Question 11</c:v>
                </c:pt>
                <c:pt idx="11">
                  <c:v>Question 12</c:v>
                </c:pt>
                <c:pt idx="12">
                  <c:v>Question 13</c:v>
                </c:pt>
                <c:pt idx="13">
                  <c:v>Question 14</c:v>
                </c:pt>
                <c:pt idx="14">
                  <c:v>Question 15</c:v>
                </c:pt>
                <c:pt idx="15">
                  <c:v>Question 16</c:v>
                </c:pt>
                <c:pt idx="16">
                  <c:v>Question 17</c:v>
                </c:pt>
                <c:pt idx="17">
                  <c:v>Question 18</c:v>
                </c:pt>
                <c:pt idx="18">
                  <c:v>Question 19</c:v>
                </c:pt>
                <c:pt idx="19">
                  <c:v>Question 20</c:v>
                </c:pt>
              </c:strCache>
            </c:strRef>
          </c:cat>
          <c:val>
            <c:numRef>
              <c:f>synthetiser!$B$5:$B$25</c:f>
              <c:numCache>
                <c:formatCode>General</c:formatCode>
                <c:ptCount val="20"/>
                <c:pt idx="0">
                  <c:v>5</c:v>
                </c:pt>
                <c:pt idx="1">
                  <c:v>5</c:v>
                </c:pt>
                <c:pt idx="2">
                  <c:v>7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3">
                  <c:v>1</c:v>
                </c:pt>
                <c:pt idx="14">
                  <c:v>2</c:v>
                </c:pt>
                <c:pt idx="15">
                  <c:v>3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2</c:v>
                </c:pt>
              </c:numCache>
            </c:numRef>
          </c:val>
        </c:ser>
        <c:ser>
          <c:idx val="1"/>
          <c:order val="1"/>
          <c:tx>
            <c:strRef>
              <c:f>synthetiser!$C$3:$C$4</c:f>
              <c:strCache>
                <c:ptCount val="1"/>
                <c:pt idx="0">
                  <c:v>Plutôt d'accord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synthetiser!$A$5:$A$25</c:f>
              <c:strCache>
                <c:ptCount val="20"/>
                <c:pt idx="0">
                  <c:v>Question 01</c:v>
                </c:pt>
                <c:pt idx="1">
                  <c:v>Question 02</c:v>
                </c:pt>
                <c:pt idx="2">
                  <c:v>Question 03</c:v>
                </c:pt>
                <c:pt idx="3">
                  <c:v>Question 04</c:v>
                </c:pt>
                <c:pt idx="4">
                  <c:v>Question 05</c:v>
                </c:pt>
                <c:pt idx="5">
                  <c:v>Question 06</c:v>
                </c:pt>
                <c:pt idx="6">
                  <c:v>Question 07</c:v>
                </c:pt>
                <c:pt idx="7">
                  <c:v>Question 08</c:v>
                </c:pt>
                <c:pt idx="8">
                  <c:v>Question 09</c:v>
                </c:pt>
                <c:pt idx="9">
                  <c:v>Question 10</c:v>
                </c:pt>
                <c:pt idx="10">
                  <c:v>Question 11</c:v>
                </c:pt>
                <c:pt idx="11">
                  <c:v>Question 12</c:v>
                </c:pt>
                <c:pt idx="12">
                  <c:v>Question 13</c:v>
                </c:pt>
                <c:pt idx="13">
                  <c:v>Question 14</c:v>
                </c:pt>
                <c:pt idx="14">
                  <c:v>Question 15</c:v>
                </c:pt>
                <c:pt idx="15">
                  <c:v>Question 16</c:v>
                </c:pt>
                <c:pt idx="16">
                  <c:v>Question 17</c:v>
                </c:pt>
                <c:pt idx="17">
                  <c:v>Question 18</c:v>
                </c:pt>
                <c:pt idx="18">
                  <c:v>Question 19</c:v>
                </c:pt>
                <c:pt idx="19">
                  <c:v>Question 20</c:v>
                </c:pt>
              </c:strCache>
            </c:strRef>
          </c:cat>
          <c:val>
            <c:numRef>
              <c:f>synthetiser!$C$5:$C$25</c:f>
              <c:numCache>
                <c:formatCode>General</c:formatCode>
                <c:ptCount val="2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3</c:v>
                </c:pt>
                <c:pt idx="8">
                  <c:v>2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4</c:v>
                </c:pt>
                <c:pt idx="13">
                  <c:v>2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1</c:v>
                </c:pt>
                <c:pt idx="18">
                  <c:v>3</c:v>
                </c:pt>
                <c:pt idx="19">
                  <c:v>3</c:v>
                </c:pt>
              </c:numCache>
            </c:numRef>
          </c:val>
        </c:ser>
        <c:ser>
          <c:idx val="2"/>
          <c:order val="2"/>
          <c:tx>
            <c:strRef>
              <c:f>synthetiser!$D$3:$D$4</c:f>
              <c:strCache>
                <c:ptCount val="1"/>
                <c:pt idx="0">
                  <c:v>Plutôt pas d'accord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cat>
            <c:strRef>
              <c:f>synthetiser!$A$5:$A$25</c:f>
              <c:strCache>
                <c:ptCount val="20"/>
                <c:pt idx="0">
                  <c:v>Question 01</c:v>
                </c:pt>
                <c:pt idx="1">
                  <c:v>Question 02</c:v>
                </c:pt>
                <c:pt idx="2">
                  <c:v>Question 03</c:v>
                </c:pt>
                <c:pt idx="3">
                  <c:v>Question 04</c:v>
                </c:pt>
                <c:pt idx="4">
                  <c:v>Question 05</c:v>
                </c:pt>
                <c:pt idx="5">
                  <c:v>Question 06</c:v>
                </c:pt>
                <c:pt idx="6">
                  <c:v>Question 07</c:v>
                </c:pt>
                <c:pt idx="7">
                  <c:v>Question 08</c:v>
                </c:pt>
                <c:pt idx="8">
                  <c:v>Question 09</c:v>
                </c:pt>
                <c:pt idx="9">
                  <c:v>Question 10</c:v>
                </c:pt>
                <c:pt idx="10">
                  <c:v>Question 11</c:v>
                </c:pt>
                <c:pt idx="11">
                  <c:v>Question 12</c:v>
                </c:pt>
                <c:pt idx="12">
                  <c:v>Question 13</c:v>
                </c:pt>
                <c:pt idx="13">
                  <c:v>Question 14</c:v>
                </c:pt>
                <c:pt idx="14">
                  <c:v>Question 15</c:v>
                </c:pt>
                <c:pt idx="15">
                  <c:v>Question 16</c:v>
                </c:pt>
                <c:pt idx="16">
                  <c:v>Question 17</c:v>
                </c:pt>
                <c:pt idx="17">
                  <c:v>Question 18</c:v>
                </c:pt>
                <c:pt idx="18">
                  <c:v>Question 19</c:v>
                </c:pt>
                <c:pt idx="19">
                  <c:v>Question 20</c:v>
                </c:pt>
              </c:strCache>
            </c:strRef>
          </c:cat>
          <c:val>
            <c:numRef>
              <c:f>synthetiser!$D$5:$D$25</c:f>
              <c:numCache>
                <c:formatCode>General</c:formatCode>
                <c:ptCount val="20"/>
                <c:pt idx="2">
                  <c:v>2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1</c:v>
                </c:pt>
                <c:pt idx="15">
                  <c:v>2</c:v>
                </c:pt>
                <c:pt idx="16">
                  <c:v>1</c:v>
                </c:pt>
                <c:pt idx="18">
                  <c:v>2</c:v>
                </c:pt>
              </c:numCache>
            </c:numRef>
          </c:val>
        </c:ser>
        <c:ser>
          <c:idx val="3"/>
          <c:order val="3"/>
          <c:tx>
            <c:strRef>
              <c:f>synthetiser!$E$3:$E$4</c:f>
              <c:strCache>
                <c:ptCount val="1"/>
                <c:pt idx="0">
                  <c:v>Pas d'accord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synthetiser!$A$5:$A$25</c:f>
              <c:strCache>
                <c:ptCount val="20"/>
                <c:pt idx="0">
                  <c:v>Question 01</c:v>
                </c:pt>
                <c:pt idx="1">
                  <c:v>Question 02</c:v>
                </c:pt>
                <c:pt idx="2">
                  <c:v>Question 03</c:v>
                </c:pt>
                <c:pt idx="3">
                  <c:v>Question 04</c:v>
                </c:pt>
                <c:pt idx="4">
                  <c:v>Question 05</c:v>
                </c:pt>
                <c:pt idx="5">
                  <c:v>Question 06</c:v>
                </c:pt>
                <c:pt idx="6">
                  <c:v>Question 07</c:v>
                </c:pt>
                <c:pt idx="7">
                  <c:v>Question 08</c:v>
                </c:pt>
                <c:pt idx="8">
                  <c:v>Question 09</c:v>
                </c:pt>
                <c:pt idx="9">
                  <c:v>Question 10</c:v>
                </c:pt>
                <c:pt idx="10">
                  <c:v>Question 11</c:v>
                </c:pt>
                <c:pt idx="11">
                  <c:v>Question 12</c:v>
                </c:pt>
                <c:pt idx="12">
                  <c:v>Question 13</c:v>
                </c:pt>
                <c:pt idx="13">
                  <c:v>Question 14</c:v>
                </c:pt>
                <c:pt idx="14">
                  <c:v>Question 15</c:v>
                </c:pt>
                <c:pt idx="15">
                  <c:v>Question 16</c:v>
                </c:pt>
                <c:pt idx="16">
                  <c:v>Question 17</c:v>
                </c:pt>
                <c:pt idx="17">
                  <c:v>Question 18</c:v>
                </c:pt>
                <c:pt idx="18">
                  <c:v>Question 19</c:v>
                </c:pt>
                <c:pt idx="19">
                  <c:v>Question 20</c:v>
                </c:pt>
              </c:strCache>
            </c:strRef>
          </c:cat>
          <c:val>
            <c:numRef>
              <c:f>synthetiser!$E$5:$E$25</c:f>
              <c:numCache>
                <c:formatCode>General</c:formatCode>
                <c:ptCount val="20"/>
                <c:pt idx="7">
                  <c:v>1</c:v>
                </c:pt>
                <c:pt idx="8">
                  <c:v>2</c:v>
                </c:pt>
                <c:pt idx="11">
                  <c:v>1</c:v>
                </c:pt>
                <c:pt idx="12">
                  <c:v>4</c:v>
                </c:pt>
                <c:pt idx="13">
                  <c:v>5</c:v>
                </c:pt>
                <c:pt idx="14">
                  <c:v>5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145031904"/>
        <c:axId val="145029944"/>
      </c:barChart>
      <c:catAx>
        <c:axId val="145031904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029944"/>
        <c:crosses val="autoZero"/>
        <c:auto val="1"/>
        <c:lblAlgn val="ctr"/>
        <c:lblOffset val="100"/>
        <c:noMultiLvlLbl val="0"/>
      </c:catAx>
      <c:valAx>
        <c:axId val="145029944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031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623094</xdr:colOff>
      <xdr:row>2</xdr:row>
      <xdr:rowOff>152400</xdr:rowOff>
    </xdr:from>
    <xdr:ext cx="2531527" cy="461408"/>
    <xdr:sp macro="[0]!generer" textlink="">
      <xdr:nvSpPr>
        <xdr:cNvPr id="2" name="Rectangle 1"/>
        <xdr:cNvSpPr>
          <a:spLocks noChangeArrowheads="1"/>
        </xdr:cNvSpPr>
      </xdr:nvSpPr>
      <xdr:spPr bwMode="auto">
        <a:xfrm>
          <a:off x="3944144" y="469900"/>
          <a:ext cx="2531527" cy="461408"/>
        </a:xfrm>
        <a:prstGeom prst="rect">
          <a:avLst/>
        </a:prstGeom>
        <a:solidFill>
          <a:srgbClr val="C00000"/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chemeClr val="bg1"/>
              </a:solidFill>
              <a:latin typeface="+mn-lt"/>
              <a:cs typeface="Arial"/>
            </a:rPr>
            <a:t>Générer le questionnaire</a:t>
          </a:r>
        </a:p>
        <a:p>
          <a:pPr algn="ctr" rtl="0">
            <a:defRPr sz="1000"/>
          </a:pPr>
          <a:r>
            <a:rPr lang="fr-FR" sz="1400" b="0" i="0" u="none" strike="noStrike" baseline="0">
              <a:solidFill>
                <a:schemeClr val="bg1"/>
              </a:solidFill>
              <a:latin typeface="+mn-lt"/>
              <a:cs typeface="Arial"/>
            </a:rPr>
            <a:t>et préparer la collecte des retours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390668</xdr:colOff>
      <xdr:row>8</xdr:row>
      <xdr:rowOff>182034</xdr:rowOff>
    </xdr:from>
    <xdr:ext cx="2606034" cy="242246"/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1920441" y="1706034"/>
          <a:ext cx="2606034" cy="242246"/>
        </a:xfrm>
        <a:prstGeom prst="rect">
          <a:avLst/>
        </a:prstGeom>
        <a:solidFill>
          <a:srgbClr val="C00000"/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chemeClr val="bg1"/>
              </a:solidFill>
              <a:latin typeface="+mn-lt"/>
              <a:cs typeface="Arial"/>
            </a:rPr>
            <a:t> Lecture contenu des fichiers excel </a:t>
          </a:r>
        </a:p>
      </xdr:txBody>
    </xdr:sp>
    <xdr:clientData/>
  </xdr:oneCellAnchor>
  <xdr:oneCellAnchor>
    <xdr:from>
      <xdr:col>1</xdr:col>
      <xdr:colOff>435813</xdr:colOff>
      <xdr:row>0</xdr:row>
      <xdr:rowOff>168853</xdr:rowOff>
    </xdr:from>
    <xdr:ext cx="4409605" cy="242246"/>
    <xdr:sp macro="[0]!select_repertoire" textlink="">
      <xdr:nvSpPr>
        <xdr:cNvPr id="3" name="Rectangle 1"/>
        <xdr:cNvSpPr>
          <a:spLocks noChangeArrowheads="1"/>
        </xdr:cNvSpPr>
      </xdr:nvSpPr>
      <xdr:spPr bwMode="auto">
        <a:xfrm>
          <a:off x="1965586" y="168853"/>
          <a:ext cx="4409605" cy="242246"/>
        </a:xfrm>
        <a:prstGeom prst="rect">
          <a:avLst/>
        </a:prstGeom>
        <a:solidFill>
          <a:srgbClr val="C00000"/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chemeClr val="bg1"/>
              </a:solidFill>
              <a:latin typeface="+mn-lt"/>
              <a:cs typeface="Arial"/>
            </a:rPr>
            <a:t> Choix répertoire de stockage des retours de questionnaires 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593724</xdr:colOff>
      <xdr:row>26</xdr:row>
      <xdr:rowOff>130174</xdr:rowOff>
    </xdr:from>
    <xdr:to>
      <xdr:col>8</xdr:col>
      <xdr:colOff>57150</xdr:colOff>
      <xdr:row>54</xdr:row>
      <xdr:rowOff>101600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482600</xdr:colOff>
      <xdr:row>2</xdr:row>
      <xdr:rowOff>38100</xdr:rowOff>
    </xdr:from>
    <xdr:to>
      <xdr:col>8</xdr:col>
      <xdr:colOff>704850</xdr:colOff>
      <xdr:row>16</xdr:row>
      <xdr:rowOff>149222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atisfa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tisfac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05700" y="35560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239888</xdr:colOff>
      <xdr:row>22</xdr:row>
      <xdr:rowOff>70554</xdr:rowOff>
    </xdr:from>
    <xdr:to>
      <xdr:col>6</xdr:col>
      <xdr:colOff>585611</xdr:colOff>
      <xdr:row>24</xdr:row>
      <xdr:rowOff>126999</xdr:rowOff>
    </xdr:to>
    <xdr:sp macro="" textlink="">
      <xdr:nvSpPr>
        <xdr:cNvPr id="2" name="Rectangle 1"/>
        <xdr:cNvSpPr/>
      </xdr:nvSpPr>
      <xdr:spPr>
        <a:xfrm>
          <a:off x="4007555" y="4367387"/>
          <a:ext cx="4437945" cy="437445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Cliquer sur l'une des 5 colonnes </a:t>
          </a:r>
        </a:p>
        <a:p>
          <a:pPr algn="ctr"/>
          <a:r>
            <a:rPr lang="fr-FR" sz="1100">
              <a:solidFill>
                <a:schemeClr val="bg1"/>
              </a:solidFill>
            </a:rPr>
            <a:t>possibilité de choisir 2 colonnes (+/++ ou</a:t>
          </a:r>
          <a:r>
            <a:rPr lang="fr-FR" sz="1100" baseline="0">
              <a:solidFill>
                <a:schemeClr val="bg1"/>
              </a:solidFill>
            </a:rPr>
            <a:t> -/--)</a:t>
          </a:r>
          <a:r>
            <a:rPr lang="fr-FR" sz="1100">
              <a:solidFill>
                <a:schemeClr val="bg1"/>
              </a:solidFill>
            </a:rPr>
            <a:t> poiur chaque question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76.256631944445" missingItemsLimit="0" createdVersion="5" refreshedVersion="5" minRefreshableVersion="3" recordCount="220">
  <cacheSource type="worksheet">
    <worksheetSource name="Tdata2"/>
  </cacheSource>
  <cacheFields count="7">
    <cacheField name="Noms" numFmtId="0">
      <sharedItems/>
    </cacheField>
    <cacheField name="Civilité" numFmtId="0">
      <sharedItems/>
    </cacheField>
    <cacheField name="Age" numFmtId="0">
      <sharedItems containsSemiMixedTypes="0" containsString="0" containsNumber="1" containsInteger="1" minValue="21" maxValue="48"/>
    </cacheField>
    <cacheField name="Taux de réponse" numFmtId="10">
      <sharedItems containsSemiMixedTypes="0" containsString="0" containsNumber="1" containsInteger="1" minValue="0" maxValue="0"/>
    </cacheField>
    <cacheField name="Question" numFmtId="0">
      <sharedItems count="20">
        <s v="Question 01"/>
        <s v="Question 02"/>
        <s v="Question 03"/>
        <s v="Question 04"/>
        <s v="Question 05"/>
        <s v="Question 06"/>
        <s v="Question 07"/>
        <s v="Question 08"/>
        <s v="Question 09"/>
        <s v="Question 10"/>
        <s v="Question 11"/>
        <s v="Question 12"/>
        <s v="Question 13"/>
        <s v="Question 14"/>
        <s v="Question 15"/>
        <s v="Question 16"/>
        <s v="Question 17"/>
        <s v="Question 18"/>
        <s v="Question 19"/>
        <s v="Question 20"/>
      </sharedItems>
    </cacheField>
    <cacheField name="Niveau" numFmtId="0">
      <sharedItems containsSemiMixedTypes="0" containsString="0" containsNumber="1" containsInteger="1" minValue="-2" maxValue="2"/>
    </cacheField>
    <cacheField name="Satisfaction" numFmtId="0">
      <sharedItems count="5">
        <s v="NSP"/>
        <s v="Tout à fait d'accord"/>
        <s v="Plutôt pas d'accord"/>
        <s v="Pas d'accord"/>
        <s v="Plutôt d'accord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0">
  <r>
    <s v="Ambre"/>
    <s v="Féminin"/>
    <n v="22"/>
    <n v="0"/>
    <x v="0"/>
    <n v="2"/>
    <x v="0"/>
  </r>
  <r>
    <s v="Ambre"/>
    <s v="Féminin"/>
    <n v="22"/>
    <n v="0"/>
    <x v="1"/>
    <n v="2"/>
    <x v="0"/>
  </r>
  <r>
    <s v="Ambre"/>
    <s v="Féminin"/>
    <n v="22"/>
    <n v="0"/>
    <x v="2"/>
    <n v="1"/>
    <x v="1"/>
  </r>
  <r>
    <s v="Ambre"/>
    <s v="Féminin"/>
    <n v="22"/>
    <n v="0"/>
    <x v="3"/>
    <n v="-1"/>
    <x v="2"/>
  </r>
  <r>
    <s v="Ambre"/>
    <s v="Féminin"/>
    <n v="22"/>
    <n v="0"/>
    <x v="4"/>
    <n v="-1"/>
    <x v="2"/>
  </r>
  <r>
    <s v="Ambre"/>
    <s v="Féminin"/>
    <n v="22"/>
    <n v="0"/>
    <x v="5"/>
    <n v="-1"/>
    <x v="2"/>
  </r>
  <r>
    <s v="Ambre"/>
    <s v="Féminin"/>
    <n v="22"/>
    <n v="0"/>
    <x v="6"/>
    <n v="1"/>
    <x v="1"/>
  </r>
  <r>
    <s v="Ambre"/>
    <s v="Féminin"/>
    <n v="22"/>
    <n v="0"/>
    <x v="7"/>
    <n v="2"/>
    <x v="0"/>
  </r>
  <r>
    <s v="Ambre"/>
    <s v="Féminin"/>
    <n v="22"/>
    <n v="0"/>
    <x v="8"/>
    <n v="-2"/>
    <x v="3"/>
  </r>
  <r>
    <s v="Ambre"/>
    <s v="Féminin"/>
    <n v="22"/>
    <n v="0"/>
    <x v="9"/>
    <n v="2"/>
    <x v="0"/>
  </r>
  <r>
    <s v="Ambre"/>
    <s v="Féminin"/>
    <n v="22"/>
    <n v="0"/>
    <x v="10"/>
    <n v="0"/>
    <x v="4"/>
  </r>
  <r>
    <s v="Ambre"/>
    <s v="Féminin"/>
    <n v="22"/>
    <n v="0"/>
    <x v="11"/>
    <n v="0"/>
    <x v="4"/>
  </r>
  <r>
    <s v="Ambre"/>
    <s v="Féminin"/>
    <n v="22"/>
    <n v="0"/>
    <x v="12"/>
    <n v="0"/>
    <x v="4"/>
  </r>
  <r>
    <s v="Ambre"/>
    <s v="Féminin"/>
    <n v="22"/>
    <n v="0"/>
    <x v="13"/>
    <n v="2"/>
    <x v="0"/>
  </r>
  <r>
    <s v="Ambre"/>
    <s v="Féminin"/>
    <n v="22"/>
    <n v="0"/>
    <x v="14"/>
    <n v="1"/>
    <x v="1"/>
  </r>
  <r>
    <s v="Ambre"/>
    <s v="Féminin"/>
    <n v="22"/>
    <n v="0"/>
    <x v="15"/>
    <n v="-2"/>
    <x v="3"/>
  </r>
  <r>
    <s v="Ambre"/>
    <s v="Féminin"/>
    <n v="22"/>
    <n v="0"/>
    <x v="16"/>
    <n v="-2"/>
    <x v="3"/>
  </r>
  <r>
    <s v="Ambre"/>
    <s v="Féminin"/>
    <n v="22"/>
    <n v="0"/>
    <x v="17"/>
    <n v="-2"/>
    <x v="3"/>
  </r>
  <r>
    <s v="Ambre"/>
    <s v="Féminin"/>
    <n v="22"/>
    <n v="0"/>
    <x v="18"/>
    <n v="-1"/>
    <x v="2"/>
  </r>
  <r>
    <s v="Ambre"/>
    <s v="Féminin"/>
    <n v="22"/>
    <n v="0"/>
    <x v="19"/>
    <n v="2"/>
    <x v="0"/>
  </r>
  <r>
    <s v="Ethan"/>
    <s v="Masculin"/>
    <n v="28"/>
    <n v="0"/>
    <x v="0"/>
    <n v="2"/>
    <x v="0"/>
  </r>
  <r>
    <s v="Ethan"/>
    <s v="Masculin"/>
    <n v="28"/>
    <n v="0"/>
    <x v="1"/>
    <n v="1"/>
    <x v="1"/>
  </r>
  <r>
    <s v="Ethan"/>
    <s v="Masculin"/>
    <n v="28"/>
    <n v="0"/>
    <x v="2"/>
    <n v="1"/>
    <x v="1"/>
  </r>
  <r>
    <s v="Ethan"/>
    <s v="Masculin"/>
    <n v="28"/>
    <n v="0"/>
    <x v="3"/>
    <n v="1"/>
    <x v="1"/>
  </r>
  <r>
    <s v="Ethan"/>
    <s v="Masculin"/>
    <n v="28"/>
    <n v="0"/>
    <x v="4"/>
    <n v="1"/>
    <x v="1"/>
  </r>
  <r>
    <s v="Ethan"/>
    <s v="Masculin"/>
    <n v="28"/>
    <n v="0"/>
    <x v="5"/>
    <n v="1"/>
    <x v="1"/>
  </r>
  <r>
    <s v="Ethan"/>
    <s v="Masculin"/>
    <n v="28"/>
    <n v="0"/>
    <x v="6"/>
    <n v="1"/>
    <x v="1"/>
  </r>
  <r>
    <s v="Ethan"/>
    <s v="Masculin"/>
    <n v="28"/>
    <n v="0"/>
    <x v="7"/>
    <n v="-1"/>
    <x v="2"/>
  </r>
  <r>
    <s v="Ethan"/>
    <s v="Masculin"/>
    <n v="28"/>
    <n v="0"/>
    <x v="8"/>
    <n v="-1"/>
    <x v="2"/>
  </r>
  <r>
    <s v="Ethan"/>
    <s v="Masculin"/>
    <n v="28"/>
    <n v="0"/>
    <x v="9"/>
    <n v="2"/>
    <x v="0"/>
  </r>
  <r>
    <s v="Ethan"/>
    <s v="Masculin"/>
    <n v="28"/>
    <n v="0"/>
    <x v="10"/>
    <n v="2"/>
    <x v="0"/>
  </r>
  <r>
    <s v="Ethan"/>
    <s v="Masculin"/>
    <n v="28"/>
    <n v="0"/>
    <x v="11"/>
    <n v="2"/>
    <x v="0"/>
  </r>
  <r>
    <s v="Ethan"/>
    <s v="Masculin"/>
    <n v="28"/>
    <n v="0"/>
    <x v="12"/>
    <n v="2"/>
    <x v="0"/>
  </r>
  <r>
    <s v="Ethan"/>
    <s v="Masculin"/>
    <n v="28"/>
    <n v="0"/>
    <x v="13"/>
    <n v="-2"/>
    <x v="3"/>
  </r>
  <r>
    <s v="Ethan"/>
    <s v="Masculin"/>
    <n v="28"/>
    <n v="0"/>
    <x v="14"/>
    <n v="-2"/>
    <x v="3"/>
  </r>
  <r>
    <s v="Ethan"/>
    <s v="Masculin"/>
    <n v="28"/>
    <n v="0"/>
    <x v="15"/>
    <n v="-1"/>
    <x v="2"/>
  </r>
  <r>
    <s v="Ethan"/>
    <s v="Masculin"/>
    <n v="28"/>
    <n v="0"/>
    <x v="16"/>
    <n v="1"/>
    <x v="1"/>
  </r>
  <r>
    <s v="Ethan"/>
    <s v="Masculin"/>
    <n v="28"/>
    <n v="0"/>
    <x v="17"/>
    <n v="2"/>
    <x v="0"/>
  </r>
  <r>
    <s v="Ethan"/>
    <s v="Masculin"/>
    <n v="28"/>
    <n v="0"/>
    <x v="18"/>
    <n v="0"/>
    <x v="4"/>
  </r>
  <r>
    <s v="Ethan"/>
    <s v="Masculin"/>
    <n v="28"/>
    <n v="0"/>
    <x v="19"/>
    <n v="0"/>
    <x v="4"/>
  </r>
  <r>
    <s v="Jade"/>
    <s v="Féminin"/>
    <n v="21"/>
    <n v="0"/>
    <x v="0"/>
    <n v="0"/>
    <x v="4"/>
  </r>
  <r>
    <s v="Jade"/>
    <s v="Féminin"/>
    <n v="21"/>
    <n v="0"/>
    <x v="1"/>
    <n v="0"/>
    <x v="4"/>
  </r>
  <r>
    <s v="Jade"/>
    <s v="Féminin"/>
    <n v="21"/>
    <n v="0"/>
    <x v="2"/>
    <n v="0"/>
    <x v="4"/>
  </r>
  <r>
    <s v="Jade"/>
    <s v="Féminin"/>
    <n v="21"/>
    <n v="0"/>
    <x v="3"/>
    <n v="2"/>
    <x v="0"/>
  </r>
  <r>
    <s v="Jade"/>
    <s v="Féminin"/>
    <n v="21"/>
    <n v="0"/>
    <x v="4"/>
    <n v="2"/>
    <x v="0"/>
  </r>
  <r>
    <s v="Jade"/>
    <s v="Féminin"/>
    <n v="21"/>
    <n v="0"/>
    <x v="5"/>
    <n v="1"/>
    <x v="1"/>
  </r>
  <r>
    <s v="Jade"/>
    <s v="Féminin"/>
    <n v="21"/>
    <n v="0"/>
    <x v="6"/>
    <n v="1"/>
    <x v="1"/>
  </r>
  <r>
    <s v="Jade"/>
    <s v="Féminin"/>
    <n v="21"/>
    <n v="0"/>
    <x v="7"/>
    <n v="1"/>
    <x v="1"/>
  </r>
  <r>
    <s v="Jade"/>
    <s v="Féminin"/>
    <n v="21"/>
    <n v="0"/>
    <x v="8"/>
    <n v="2"/>
    <x v="0"/>
  </r>
  <r>
    <s v="Jade"/>
    <s v="Féminin"/>
    <n v="21"/>
    <n v="0"/>
    <x v="9"/>
    <n v="2"/>
    <x v="0"/>
  </r>
  <r>
    <s v="Jade"/>
    <s v="Féminin"/>
    <n v="21"/>
    <n v="0"/>
    <x v="10"/>
    <n v="2"/>
    <x v="0"/>
  </r>
  <r>
    <s v="Jade"/>
    <s v="Féminin"/>
    <n v="21"/>
    <n v="0"/>
    <x v="11"/>
    <n v="-1"/>
    <x v="2"/>
  </r>
  <r>
    <s v="Jade"/>
    <s v="Féminin"/>
    <n v="21"/>
    <n v="0"/>
    <x v="12"/>
    <n v="-1"/>
    <x v="2"/>
  </r>
  <r>
    <s v="Jade"/>
    <s v="Féminin"/>
    <n v="21"/>
    <n v="0"/>
    <x v="13"/>
    <n v="-1"/>
    <x v="2"/>
  </r>
  <r>
    <s v="Jade"/>
    <s v="Féminin"/>
    <n v="21"/>
    <n v="0"/>
    <x v="14"/>
    <n v="0"/>
    <x v="4"/>
  </r>
  <r>
    <s v="Jade"/>
    <s v="Féminin"/>
    <n v="21"/>
    <n v="0"/>
    <x v="15"/>
    <n v="0"/>
    <x v="4"/>
  </r>
  <r>
    <s v="Jade"/>
    <s v="Féminin"/>
    <n v="21"/>
    <n v="0"/>
    <x v="16"/>
    <n v="0"/>
    <x v="4"/>
  </r>
  <r>
    <s v="Jade"/>
    <s v="Féminin"/>
    <n v="21"/>
    <n v="0"/>
    <x v="17"/>
    <n v="-2"/>
    <x v="3"/>
  </r>
  <r>
    <s v="Jade"/>
    <s v="Féminin"/>
    <n v="21"/>
    <n v="0"/>
    <x v="18"/>
    <n v="-1"/>
    <x v="2"/>
  </r>
  <r>
    <s v="Jade"/>
    <s v="Féminin"/>
    <n v="21"/>
    <n v="0"/>
    <x v="19"/>
    <n v="2"/>
    <x v="0"/>
  </r>
  <r>
    <s v="Julien"/>
    <s v="Masculin"/>
    <n v="36"/>
    <n v="0"/>
    <x v="0"/>
    <n v="1"/>
    <x v="1"/>
  </r>
  <r>
    <s v="Julien"/>
    <s v="Masculin"/>
    <n v="36"/>
    <n v="0"/>
    <x v="1"/>
    <n v="1"/>
    <x v="1"/>
  </r>
  <r>
    <s v="Julien"/>
    <s v="Masculin"/>
    <n v="36"/>
    <n v="0"/>
    <x v="2"/>
    <n v="-1"/>
    <x v="2"/>
  </r>
  <r>
    <s v="Julien"/>
    <s v="Masculin"/>
    <n v="36"/>
    <n v="0"/>
    <x v="3"/>
    <n v="-1"/>
    <x v="2"/>
  </r>
  <r>
    <s v="Julien"/>
    <s v="Masculin"/>
    <n v="36"/>
    <n v="0"/>
    <x v="4"/>
    <n v="-1"/>
    <x v="2"/>
  </r>
  <r>
    <s v="Julien"/>
    <s v="Masculin"/>
    <n v="36"/>
    <n v="0"/>
    <x v="5"/>
    <n v="-1"/>
    <x v="2"/>
  </r>
  <r>
    <s v="Julien"/>
    <s v="Masculin"/>
    <n v="36"/>
    <n v="0"/>
    <x v="6"/>
    <n v="2"/>
    <x v="0"/>
  </r>
  <r>
    <s v="Julien"/>
    <s v="Masculin"/>
    <n v="36"/>
    <n v="0"/>
    <x v="7"/>
    <n v="2"/>
    <x v="0"/>
  </r>
  <r>
    <s v="Julien"/>
    <s v="Masculin"/>
    <n v="36"/>
    <n v="0"/>
    <x v="8"/>
    <n v="2"/>
    <x v="0"/>
  </r>
  <r>
    <s v="Julien"/>
    <s v="Masculin"/>
    <n v="36"/>
    <n v="0"/>
    <x v="9"/>
    <n v="0"/>
    <x v="4"/>
  </r>
  <r>
    <s v="Julien"/>
    <s v="Masculin"/>
    <n v="36"/>
    <n v="0"/>
    <x v="10"/>
    <n v="0"/>
    <x v="4"/>
  </r>
  <r>
    <s v="Julien"/>
    <s v="Masculin"/>
    <n v="36"/>
    <n v="0"/>
    <x v="11"/>
    <n v="0"/>
    <x v="4"/>
  </r>
  <r>
    <s v="Julien"/>
    <s v="Masculin"/>
    <n v="36"/>
    <n v="0"/>
    <x v="12"/>
    <n v="-2"/>
    <x v="3"/>
  </r>
  <r>
    <s v="Julien"/>
    <s v="Masculin"/>
    <n v="36"/>
    <n v="0"/>
    <x v="13"/>
    <n v="1"/>
    <x v="1"/>
  </r>
  <r>
    <s v="Julien"/>
    <s v="Masculin"/>
    <n v="36"/>
    <n v="0"/>
    <x v="14"/>
    <n v="-2"/>
    <x v="3"/>
  </r>
  <r>
    <s v="Julien"/>
    <s v="Masculin"/>
    <n v="36"/>
    <n v="0"/>
    <x v="15"/>
    <n v="2"/>
    <x v="0"/>
  </r>
  <r>
    <s v="Julien"/>
    <s v="Masculin"/>
    <n v="36"/>
    <n v="0"/>
    <x v="16"/>
    <n v="0"/>
    <x v="4"/>
  </r>
  <r>
    <s v="Julien"/>
    <s v="Masculin"/>
    <n v="36"/>
    <n v="0"/>
    <x v="17"/>
    <n v="0"/>
    <x v="4"/>
  </r>
  <r>
    <s v="Julien"/>
    <s v="Masculin"/>
    <n v="36"/>
    <n v="0"/>
    <x v="18"/>
    <n v="0"/>
    <x v="4"/>
  </r>
  <r>
    <s v="Julien"/>
    <s v="Masculin"/>
    <n v="36"/>
    <n v="0"/>
    <x v="19"/>
    <n v="0"/>
    <x v="4"/>
  </r>
  <r>
    <s v="Louis"/>
    <s v="Masculin"/>
    <n v="24"/>
    <n v="0"/>
    <x v="0"/>
    <n v="1"/>
    <x v="1"/>
  </r>
  <r>
    <s v="Louis"/>
    <s v="Masculin"/>
    <n v="24"/>
    <n v="0"/>
    <x v="1"/>
    <n v="1"/>
    <x v="1"/>
  </r>
  <r>
    <s v="Louis"/>
    <s v="Masculin"/>
    <n v="24"/>
    <n v="0"/>
    <x v="2"/>
    <n v="1"/>
    <x v="1"/>
  </r>
  <r>
    <s v="Louis"/>
    <s v="Masculin"/>
    <n v="24"/>
    <n v="0"/>
    <x v="3"/>
    <n v="2"/>
    <x v="0"/>
  </r>
  <r>
    <s v="Louis"/>
    <s v="Masculin"/>
    <n v="24"/>
    <n v="0"/>
    <x v="4"/>
    <n v="2"/>
    <x v="0"/>
  </r>
  <r>
    <s v="Louis"/>
    <s v="Masculin"/>
    <n v="24"/>
    <n v="0"/>
    <x v="5"/>
    <n v="2"/>
    <x v="0"/>
  </r>
  <r>
    <s v="Louis"/>
    <s v="Masculin"/>
    <n v="24"/>
    <n v="0"/>
    <x v="6"/>
    <n v="2"/>
    <x v="0"/>
  </r>
  <r>
    <s v="Louis"/>
    <s v="Masculin"/>
    <n v="24"/>
    <n v="0"/>
    <x v="7"/>
    <n v="-1"/>
    <x v="2"/>
  </r>
  <r>
    <s v="Louis"/>
    <s v="Masculin"/>
    <n v="24"/>
    <n v="0"/>
    <x v="8"/>
    <n v="-1"/>
    <x v="2"/>
  </r>
  <r>
    <s v="Louis"/>
    <s v="Masculin"/>
    <n v="24"/>
    <n v="0"/>
    <x v="9"/>
    <n v="-1"/>
    <x v="2"/>
  </r>
  <r>
    <s v="Louis"/>
    <s v="Masculin"/>
    <n v="24"/>
    <n v="0"/>
    <x v="10"/>
    <n v="0"/>
    <x v="4"/>
  </r>
  <r>
    <s v="Louis"/>
    <s v="Masculin"/>
    <n v="24"/>
    <n v="0"/>
    <x v="11"/>
    <n v="0"/>
    <x v="4"/>
  </r>
  <r>
    <s v="Louis"/>
    <s v="Masculin"/>
    <n v="24"/>
    <n v="0"/>
    <x v="12"/>
    <n v="0"/>
    <x v="4"/>
  </r>
  <r>
    <s v="Louis"/>
    <s v="Masculin"/>
    <n v="24"/>
    <n v="0"/>
    <x v="13"/>
    <n v="-2"/>
    <x v="3"/>
  </r>
  <r>
    <s v="Louis"/>
    <s v="Masculin"/>
    <n v="24"/>
    <n v="0"/>
    <x v="14"/>
    <n v="-2"/>
    <x v="3"/>
  </r>
  <r>
    <s v="Louis"/>
    <s v="Masculin"/>
    <n v="24"/>
    <n v="0"/>
    <x v="15"/>
    <n v="1"/>
    <x v="1"/>
  </r>
  <r>
    <s v="Louis"/>
    <s v="Masculin"/>
    <n v="24"/>
    <n v="0"/>
    <x v="16"/>
    <n v="1"/>
    <x v="1"/>
  </r>
  <r>
    <s v="Louis"/>
    <s v="Masculin"/>
    <n v="24"/>
    <n v="0"/>
    <x v="17"/>
    <n v="2"/>
    <x v="0"/>
  </r>
  <r>
    <s v="Louis"/>
    <s v="Masculin"/>
    <n v="24"/>
    <n v="0"/>
    <x v="18"/>
    <n v="2"/>
    <x v="0"/>
  </r>
  <r>
    <s v="Louis"/>
    <s v="Masculin"/>
    <n v="24"/>
    <n v="0"/>
    <x v="19"/>
    <n v="2"/>
    <x v="0"/>
  </r>
  <r>
    <s v="Léo"/>
    <s v="Masculin"/>
    <n v="33"/>
    <n v="0"/>
    <x v="0"/>
    <n v="1"/>
    <x v="1"/>
  </r>
  <r>
    <s v="Léo"/>
    <s v="Masculin"/>
    <n v="33"/>
    <n v="0"/>
    <x v="1"/>
    <n v="2"/>
    <x v="0"/>
  </r>
  <r>
    <s v="Léo"/>
    <s v="Masculin"/>
    <n v="33"/>
    <n v="0"/>
    <x v="2"/>
    <n v="1"/>
    <x v="1"/>
  </r>
  <r>
    <s v="Léo"/>
    <s v="Masculin"/>
    <n v="33"/>
    <n v="0"/>
    <x v="3"/>
    <n v="2"/>
    <x v="0"/>
  </r>
  <r>
    <s v="Léo"/>
    <s v="Masculin"/>
    <n v="33"/>
    <n v="0"/>
    <x v="4"/>
    <n v="-1"/>
    <x v="2"/>
  </r>
  <r>
    <s v="Léo"/>
    <s v="Masculin"/>
    <n v="33"/>
    <n v="0"/>
    <x v="5"/>
    <n v="-1"/>
    <x v="2"/>
  </r>
  <r>
    <s v="Léo"/>
    <s v="Masculin"/>
    <n v="33"/>
    <n v="0"/>
    <x v="6"/>
    <n v="-1"/>
    <x v="2"/>
  </r>
  <r>
    <s v="Léo"/>
    <s v="Masculin"/>
    <n v="33"/>
    <n v="0"/>
    <x v="7"/>
    <n v="0"/>
    <x v="4"/>
  </r>
  <r>
    <s v="Léo"/>
    <s v="Masculin"/>
    <n v="33"/>
    <n v="0"/>
    <x v="8"/>
    <n v="0"/>
    <x v="4"/>
  </r>
  <r>
    <s v="Léo"/>
    <s v="Masculin"/>
    <n v="33"/>
    <n v="0"/>
    <x v="9"/>
    <n v="0"/>
    <x v="4"/>
  </r>
  <r>
    <s v="Léo"/>
    <s v="Masculin"/>
    <n v="33"/>
    <n v="0"/>
    <x v="10"/>
    <n v="2"/>
    <x v="0"/>
  </r>
  <r>
    <s v="Léo"/>
    <s v="Masculin"/>
    <n v="33"/>
    <n v="0"/>
    <x v="11"/>
    <n v="2"/>
    <x v="0"/>
  </r>
  <r>
    <s v="Léo"/>
    <s v="Masculin"/>
    <n v="33"/>
    <n v="0"/>
    <x v="12"/>
    <n v="-2"/>
    <x v="3"/>
  </r>
  <r>
    <s v="Léo"/>
    <s v="Masculin"/>
    <n v="33"/>
    <n v="0"/>
    <x v="13"/>
    <n v="-2"/>
    <x v="3"/>
  </r>
  <r>
    <s v="Léo"/>
    <s v="Masculin"/>
    <n v="33"/>
    <n v="0"/>
    <x v="14"/>
    <n v="-1"/>
    <x v="2"/>
  </r>
  <r>
    <s v="Léo"/>
    <s v="Masculin"/>
    <n v="33"/>
    <n v="0"/>
    <x v="15"/>
    <n v="-1"/>
    <x v="2"/>
  </r>
  <r>
    <s v="Léo"/>
    <s v="Masculin"/>
    <n v="33"/>
    <n v="0"/>
    <x v="16"/>
    <n v="1"/>
    <x v="1"/>
  </r>
  <r>
    <s v="Léo"/>
    <s v="Masculin"/>
    <n v="33"/>
    <n v="0"/>
    <x v="17"/>
    <n v="1"/>
    <x v="1"/>
  </r>
  <r>
    <s v="Léo"/>
    <s v="Masculin"/>
    <n v="33"/>
    <n v="0"/>
    <x v="18"/>
    <n v="0"/>
    <x v="4"/>
  </r>
  <r>
    <s v="Léo"/>
    <s v="Masculin"/>
    <n v="33"/>
    <n v="0"/>
    <x v="19"/>
    <n v="0"/>
    <x v="4"/>
  </r>
  <r>
    <s v="Maeva"/>
    <s v="Féminin"/>
    <n v="26"/>
    <n v="0"/>
    <x v="0"/>
    <n v="2"/>
    <x v="0"/>
  </r>
  <r>
    <s v="Maeva"/>
    <s v="Féminin"/>
    <n v="26"/>
    <n v="0"/>
    <x v="1"/>
    <n v="2"/>
    <x v="0"/>
  </r>
  <r>
    <s v="Maeva"/>
    <s v="Féminin"/>
    <n v="26"/>
    <n v="0"/>
    <x v="2"/>
    <n v="1"/>
    <x v="1"/>
  </r>
  <r>
    <s v="Maeva"/>
    <s v="Féminin"/>
    <n v="26"/>
    <n v="0"/>
    <x v="3"/>
    <n v="1"/>
    <x v="1"/>
  </r>
  <r>
    <s v="Maeva"/>
    <s v="Féminin"/>
    <n v="26"/>
    <n v="0"/>
    <x v="4"/>
    <n v="1"/>
    <x v="1"/>
  </r>
  <r>
    <s v="Maeva"/>
    <s v="Féminin"/>
    <n v="26"/>
    <n v="0"/>
    <x v="5"/>
    <n v="0"/>
    <x v="4"/>
  </r>
  <r>
    <s v="Maeva"/>
    <s v="Féminin"/>
    <n v="26"/>
    <n v="0"/>
    <x v="6"/>
    <n v="0"/>
    <x v="4"/>
  </r>
  <r>
    <s v="Maeva"/>
    <s v="Féminin"/>
    <n v="26"/>
    <n v="0"/>
    <x v="7"/>
    <n v="0"/>
    <x v="4"/>
  </r>
  <r>
    <s v="Maeva"/>
    <s v="Féminin"/>
    <n v="26"/>
    <n v="0"/>
    <x v="8"/>
    <n v="-1"/>
    <x v="2"/>
  </r>
  <r>
    <s v="Maeva"/>
    <s v="Féminin"/>
    <n v="26"/>
    <n v="0"/>
    <x v="9"/>
    <n v="-1"/>
    <x v="2"/>
  </r>
  <r>
    <s v="Maeva"/>
    <s v="Féminin"/>
    <n v="26"/>
    <n v="0"/>
    <x v="10"/>
    <n v="-1"/>
    <x v="2"/>
  </r>
  <r>
    <s v="Maeva"/>
    <s v="Féminin"/>
    <n v="26"/>
    <n v="0"/>
    <x v="11"/>
    <n v="1"/>
    <x v="1"/>
  </r>
  <r>
    <s v="Maeva"/>
    <s v="Féminin"/>
    <n v="26"/>
    <n v="0"/>
    <x v="12"/>
    <n v="-2"/>
    <x v="3"/>
  </r>
  <r>
    <s v="Maeva"/>
    <s v="Féminin"/>
    <n v="26"/>
    <n v="0"/>
    <x v="13"/>
    <n v="-1"/>
    <x v="2"/>
  </r>
  <r>
    <s v="Maeva"/>
    <s v="Féminin"/>
    <n v="26"/>
    <n v="0"/>
    <x v="14"/>
    <n v="-2"/>
    <x v="3"/>
  </r>
  <r>
    <s v="Maeva"/>
    <s v="Féminin"/>
    <n v="26"/>
    <n v="0"/>
    <x v="15"/>
    <n v="2"/>
    <x v="0"/>
  </r>
  <r>
    <s v="Maeva"/>
    <s v="Féminin"/>
    <n v="26"/>
    <n v="0"/>
    <x v="16"/>
    <n v="2"/>
    <x v="0"/>
  </r>
  <r>
    <s v="Maeva"/>
    <s v="Féminin"/>
    <n v="26"/>
    <n v="0"/>
    <x v="17"/>
    <n v="2"/>
    <x v="0"/>
  </r>
  <r>
    <s v="Maeva"/>
    <s v="Féminin"/>
    <n v="26"/>
    <n v="0"/>
    <x v="18"/>
    <n v="1"/>
    <x v="1"/>
  </r>
  <r>
    <s v="Maeva"/>
    <s v="Féminin"/>
    <n v="26"/>
    <n v="0"/>
    <x v="19"/>
    <n v="1"/>
    <x v="1"/>
  </r>
  <r>
    <s v="Marie"/>
    <s v="Féminin"/>
    <n v="48"/>
    <n v="0"/>
    <x v="0"/>
    <n v="2"/>
    <x v="0"/>
  </r>
  <r>
    <s v="Marie"/>
    <s v="Féminin"/>
    <n v="48"/>
    <n v="0"/>
    <x v="1"/>
    <n v="2"/>
    <x v="0"/>
  </r>
  <r>
    <s v="Marie"/>
    <s v="Féminin"/>
    <n v="48"/>
    <n v="0"/>
    <x v="2"/>
    <n v="1"/>
    <x v="1"/>
  </r>
  <r>
    <s v="Marie"/>
    <s v="Féminin"/>
    <n v="48"/>
    <n v="0"/>
    <x v="3"/>
    <n v="1"/>
    <x v="1"/>
  </r>
  <r>
    <s v="Marie"/>
    <s v="Féminin"/>
    <n v="48"/>
    <n v="0"/>
    <x v="4"/>
    <n v="1"/>
    <x v="1"/>
  </r>
  <r>
    <s v="Marie"/>
    <s v="Féminin"/>
    <n v="48"/>
    <n v="0"/>
    <x v="5"/>
    <n v="1"/>
    <x v="1"/>
  </r>
  <r>
    <s v="Marie"/>
    <s v="Féminin"/>
    <n v="48"/>
    <n v="0"/>
    <x v="6"/>
    <n v="-1"/>
    <x v="2"/>
  </r>
  <r>
    <s v="Marie"/>
    <s v="Féminin"/>
    <n v="48"/>
    <n v="0"/>
    <x v="7"/>
    <n v="-1"/>
    <x v="2"/>
  </r>
  <r>
    <s v="Marie"/>
    <s v="Féminin"/>
    <n v="48"/>
    <n v="0"/>
    <x v="8"/>
    <n v="-1"/>
    <x v="2"/>
  </r>
  <r>
    <s v="Marie"/>
    <s v="Féminin"/>
    <n v="48"/>
    <n v="0"/>
    <x v="9"/>
    <n v="0"/>
    <x v="4"/>
  </r>
  <r>
    <s v="Marie"/>
    <s v="Féminin"/>
    <n v="48"/>
    <n v="0"/>
    <x v="10"/>
    <n v="0"/>
    <x v="4"/>
  </r>
  <r>
    <s v="Marie"/>
    <s v="Féminin"/>
    <n v="48"/>
    <n v="0"/>
    <x v="11"/>
    <n v="-2"/>
    <x v="3"/>
  </r>
  <r>
    <s v="Marie"/>
    <s v="Féminin"/>
    <n v="48"/>
    <n v="0"/>
    <x v="12"/>
    <n v="-2"/>
    <x v="3"/>
  </r>
  <r>
    <s v="Marie"/>
    <s v="Féminin"/>
    <n v="48"/>
    <n v="0"/>
    <x v="13"/>
    <n v="-2"/>
    <x v="3"/>
  </r>
  <r>
    <s v="Marie"/>
    <s v="Féminin"/>
    <n v="48"/>
    <n v="0"/>
    <x v="14"/>
    <n v="1"/>
    <x v="1"/>
  </r>
  <r>
    <s v="Marie"/>
    <s v="Féminin"/>
    <n v="48"/>
    <n v="0"/>
    <x v="15"/>
    <n v="1"/>
    <x v="1"/>
  </r>
  <r>
    <s v="Marie"/>
    <s v="Féminin"/>
    <n v="48"/>
    <n v="0"/>
    <x v="16"/>
    <n v="1"/>
    <x v="1"/>
  </r>
  <r>
    <s v="Marie"/>
    <s v="Féminin"/>
    <n v="48"/>
    <n v="0"/>
    <x v="17"/>
    <n v="2"/>
    <x v="0"/>
  </r>
  <r>
    <s v="Marie"/>
    <s v="Féminin"/>
    <n v="48"/>
    <n v="0"/>
    <x v="18"/>
    <n v="2"/>
    <x v="0"/>
  </r>
  <r>
    <s v="Marie"/>
    <s v="Féminin"/>
    <n v="48"/>
    <n v="0"/>
    <x v="19"/>
    <n v="2"/>
    <x v="0"/>
  </r>
  <r>
    <s v="Marine"/>
    <s v="Féminin"/>
    <n v="41"/>
    <n v="0"/>
    <x v="0"/>
    <n v="2"/>
    <x v="0"/>
  </r>
  <r>
    <s v="Marine"/>
    <s v="Féminin"/>
    <n v="41"/>
    <n v="0"/>
    <x v="1"/>
    <n v="2"/>
    <x v="0"/>
  </r>
  <r>
    <s v="Marine"/>
    <s v="Féminin"/>
    <n v="41"/>
    <n v="0"/>
    <x v="2"/>
    <n v="2"/>
    <x v="0"/>
  </r>
  <r>
    <s v="Marine"/>
    <s v="Féminin"/>
    <n v="41"/>
    <n v="0"/>
    <x v="3"/>
    <n v="1"/>
    <x v="1"/>
  </r>
  <r>
    <s v="Marine"/>
    <s v="Féminin"/>
    <n v="41"/>
    <n v="0"/>
    <x v="4"/>
    <n v="1"/>
    <x v="1"/>
  </r>
  <r>
    <s v="Marine"/>
    <s v="Féminin"/>
    <n v="41"/>
    <n v="0"/>
    <x v="5"/>
    <n v="1"/>
    <x v="1"/>
  </r>
  <r>
    <s v="Marine"/>
    <s v="Féminin"/>
    <n v="41"/>
    <n v="0"/>
    <x v="6"/>
    <n v="1"/>
    <x v="1"/>
  </r>
  <r>
    <s v="Marine"/>
    <s v="Féminin"/>
    <n v="41"/>
    <n v="0"/>
    <x v="7"/>
    <n v="0"/>
    <x v="4"/>
  </r>
  <r>
    <s v="Marine"/>
    <s v="Féminin"/>
    <n v="41"/>
    <n v="0"/>
    <x v="8"/>
    <n v="0"/>
    <x v="4"/>
  </r>
  <r>
    <s v="Marine"/>
    <s v="Féminin"/>
    <n v="41"/>
    <n v="0"/>
    <x v="9"/>
    <n v="0"/>
    <x v="4"/>
  </r>
  <r>
    <s v="Marine"/>
    <s v="Féminin"/>
    <n v="41"/>
    <n v="0"/>
    <x v="10"/>
    <n v="-1"/>
    <x v="2"/>
  </r>
  <r>
    <s v="Marine"/>
    <s v="Féminin"/>
    <n v="41"/>
    <n v="0"/>
    <x v="11"/>
    <n v="-1"/>
    <x v="2"/>
  </r>
  <r>
    <s v="Marine"/>
    <s v="Féminin"/>
    <n v="41"/>
    <n v="0"/>
    <x v="12"/>
    <n v="-1"/>
    <x v="2"/>
  </r>
  <r>
    <s v="Marine"/>
    <s v="Féminin"/>
    <n v="41"/>
    <n v="0"/>
    <x v="13"/>
    <n v="-2"/>
    <x v="3"/>
  </r>
  <r>
    <s v="Marine"/>
    <s v="Féminin"/>
    <n v="41"/>
    <n v="0"/>
    <x v="14"/>
    <n v="-2"/>
    <x v="3"/>
  </r>
  <r>
    <s v="Marine"/>
    <s v="Féminin"/>
    <n v="41"/>
    <n v="0"/>
    <x v="15"/>
    <n v="-2"/>
    <x v="3"/>
  </r>
  <r>
    <s v="Marine"/>
    <s v="Féminin"/>
    <n v="41"/>
    <n v="0"/>
    <x v="16"/>
    <n v="-2"/>
    <x v="3"/>
  </r>
  <r>
    <s v="Marine"/>
    <s v="Féminin"/>
    <n v="41"/>
    <n v="0"/>
    <x v="17"/>
    <n v="2"/>
    <x v="0"/>
  </r>
  <r>
    <s v="Marine"/>
    <s v="Féminin"/>
    <n v="41"/>
    <n v="0"/>
    <x v="18"/>
    <n v="2"/>
    <x v="0"/>
  </r>
  <r>
    <s v="Marine"/>
    <s v="Féminin"/>
    <n v="41"/>
    <n v="0"/>
    <x v="19"/>
    <n v="2"/>
    <x v="0"/>
  </r>
  <r>
    <s v="Mila"/>
    <s v="Féminin"/>
    <n v="33"/>
    <n v="0"/>
    <x v="0"/>
    <n v="1"/>
    <x v="1"/>
  </r>
  <r>
    <s v="Mila"/>
    <s v="Féminin"/>
    <n v="33"/>
    <n v="0"/>
    <x v="1"/>
    <n v="1"/>
    <x v="1"/>
  </r>
  <r>
    <s v="Mila"/>
    <s v="Féminin"/>
    <n v="33"/>
    <n v="0"/>
    <x v="2"/>
    <n v="1"/>
    <x v="1"/>
  </r>
  <r>
    <s v="Mila"/>
    <s v="Féminin"/>
    <n v="33"/>
    <n v="0"/>
    <x v="3"/>
    <n v="2"/>
    <x v="0"/>
  </r>
  <r>
    <s v="Mila"/>
    <s v="Féminin"/>
    <n v="33"/>
    <n v="0"/>
    <x v="4"/>
    <n v="2"/>
    <x v="0"/>
  </r>
  <r>
    <s v="Mila"/>
    <s v="Féminin"/>
    <n v="33"/>
    <n v="0"/>
    <x v="5"/>
    <n v="2"/>
    <x v="0"/>
  </r>
  <r>
    <s v="Mila"/>
    <s v="Féminin"/>
    <n v="33"/>
    <n v="0"/>
    <x v="6"/>
    <n v="-1"/>
    <x v="2"/>
  </r>
  <r>
    <s v="Mila"/>
    <s v="Féminin"/>
    <n v="33"/>
    <n v="0"/>
    <x v="7"/>
    <n v="-1"/>
    <x v="2"/>
  </r>
  <r>
    <s v="Mila"/>
    <s v="Féminin"/>
    <n v="33"/>
    <n v="0"/>
    <x v="8"/>
    <n v="-1"/>
    <x v="2"/>
  </r>
  <r>
    <s v="Mila"/>
    <s v="Féminin"/>
    <n v="33"/>
    <n v="0"/>
    <x v="9"/>
    <n v="0"/>
    <x v="4"/>
  </r>
  <r>
    <s v="Mila"/>
    <s v="Féminin"/>
    <n v="33"/>
    <n v="0"/>
    <x v="10"/>
    <n v="0"/>
    <x v="4"/>
  </r>
  <r>
    <s v="Mila"/>
    <s v="Féminin"/>
    <n v="33"/>
    <n v="0"/>
    <x v="11"/>
    <n v="0"/>
    <x v="4"/>
  </r>
  <r>
    <s v="Mila"/>
    <s v="Féminin"/>
    <n v="33"/>
    <n v="0"/>
    <x v="12"/>
    <n v="0"/>
    <x v="4"/>
  </r>
  <r>
    <s v="Mila"/>
    <s v="Féminin"/>
    <n v="33"/>
    <n v="0"/>
    <x v="13"/>
    <n v="0"/>
    <x v="4"/>
  </r>
  <r>
    <s v="Mila"/>
    <s v="Féminin"/>
    <n v="33"/>
    <n v="0"/>
    <x v="14"/>
    <n v="2"/>
    <x v="0"/>
  </r>
  <r>
    <s v="Mila"/>
    <s v="Féminin"/>
    <n v="33"/>
    <n v="0"/>
    <x v="15"/>
    <n v="2"/>
    <x v="0"/>
  </r>
  <r>
    <s v="Mila"/>
    <s v="Féminin"/>
    <n v="33"/>
    <n v="0"/>
    <x v="16"/>
    <n v="2"/>
    <x v="0"/>
  </r>
  <r>
    <s v="Mila"/>
    <s v="Féminin"/>
    <n v="33"/>
    <n v="0"/>
    <x v="17"/>
    <n v="1"/>
    <x v="1"/>
  </r>
  <r>
    <s v="Mila"/>
    <s v="Féminin"/>
    <n v="33"/>
    <n v="0"/>
    <x v="18"/>
    <n v="1"/>
    <x v="1"/>
  </r>
  <r>
    <s v="Mila"/>
    <s v="Féminin"/>
    <n v="33"/>
    <n v="0"/>
    <x v="19"/>
    <n v="1"/>
    <x v="1"/>
  </r>
  <r>
    <s v="Nicolas"/>
    <s v="Masculin"/>
    <n v="41"/>
    <n v="0"/>
    <x v="0"/>
    <n v="1"/>
    <x v="1"/>
  </r>
  <r>
    <s v="Nicolas"/>
    <s v="Masculin"/>
    <n v="41"/>
    <n v="0"/>
    <x v="1"/>
    <n v="1"/>
    <x v="1"/>
  </r>
  <r>
    <s v="Nicolas"/>
    <s v="Masculin"/>
    <n v="41"/>
    <n v="0"/>
    <x v="2"/>
    <n v="-1"/>
    <x v="2"/>
  </r>
  <r>
    <s v="Nicolas"/>
    <s v="Masculin"/>
    <n v="41"/>
    <n v="0"/>
    <x v="3"/>
    <n v="-1"/>
    <x v="2"/>
  </r>
  <r>
    <s v="Nicolas"/>
    <s v="Masculin"/>
    <n v="41"/>
    <n v="0"/>
    <x v="4"/>
    <n v="2"/>
    <x v="0"/>
  </r>
  <r>
    <s v="Nicolas"/>
    <s v="Masculin"/>
    <n v="41"/>
    <n v="0"/>
    <x v="5"/>
    <n v="2"/>
    <x v="0"/>
  </r>
  <r>
    <s v="Nicolas"/>
    <s v="Masculin"/>
    <n v="41"/>
    <n v="0"/>
    <x v="6"/>
    <n v="2"/>
    <x v="0"/>
  </r>
  <r>
    <s v="Nicolas"/>
    <s v="Masculin"/>
    <n v="41"/>
    <n v="0"/>
    <x v="7"/>
    <n v="-2"/>
    <x v="3"/>
  </r>
  <r>
    <s v="Nicolas"/>
    <s v="Masculin"/>
    <n v="41"/>
    <n v="0"/>
    <x v="8"/>
    <n v="-2"/>
    <x v="3"/>
  </r>
  <r>
    <s v="Nicolas"/>
    <s v="Masculin"/>
    <n v="41"/>
    <n v="0"/>
    <x v="9"/>
    <n v="1"/>
    <x v="1"/>
  </r>
  <r>
    <s v="Nicolas"/>
    <s v="Masculin"/>
    <n v="41"/>
    <n v="0"/>
    <x v="10"/>
    <n v="1"/>
    <x v="1"/>
  </r>
  <r>
    <s v="Nicolas"/>
    <s v="Masculin"/>
    <n v="41"/>
    <n v="0"/>
    <x v="11"/>
    <n v="0"/>
    <x v="4"/>
  </r>
  <r>
    <s v="Nicolas"/>
    <s v="Masculin"/>
    <n v="41"/>
    <n v="0"/>
    <x v="12"/>
    <n v="0"/>
    <x v="4"/>
  </r>
  <r>
    <s v="Nicolas"/>
    <s v="Masculin"/>
    <n v="41"/>
    <n v="0"/>
    <x v="13"/>
    <n v="0"/>
    <x v="4"/>
  </r>
  <r>
    <s v="Nicolas"/>
    <s v="Masculin"/>
    <n v="41"/>
    <n v="0"/>
    <x v="14"/>
    <n v="2"/>
    <x v="0"/>
  </r>
  <r>
    <s v="Nicolas"/>
    <s v="Masculin"/>
    <n v="41"/>
    <n v="0"/>
    <x v="15"/>
    <n v="1"/>
    <x v="1"/>
  </r>
  <r>
    <s v="Nicolas"/>
    <s v="Masculin"/>
    <n v="41"/>
    <n v="0"/>
    <x v="16"/>
    <n v="-1"/>
    <x v="2"/>
  </r>
  <r>
    <s v="Nicolas"/>
    <s v="Masculin"/>
    <n v="41"/>
    <n v="0"/>
    <x v="17"/>
    <n v="1"/>
    <x v="1"/>
  </r>
  <r>
    <s v="Nicolas"/>
    <s v="Masculin"/>
    <n v="41"/>
    <n v="0"/>
    <x v="18"/>
    <n v="-2"/>
    <x v="3"/>
  </r>
  <r>
    <s v="Nicolas"/>
    <s v="Masculin"/>
    <n v="41"/>
    <n v="0"/>
    <x v="19"/>
    <n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chartFormat="1">
  <location ref="A3:E25" firstHeaderRow="1" firstDataRow="2" firstDataCol="1"/>
  <pivotFields count="7">
    <pivotField dataField="1" showAll="0"/>
    <pivotField showAll="0"/>
    <pivotField showAll="0"/>
    <pivotField numFmtId="10" showAll="0"/>
    <pivotField axis="axisRow" showAll="0" sortType="ascending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axis="axisCol" showAll="0">
      <items count="6">
        <item h="1" x="0"/>
        <item x="1"/>
        <item x="4"/>
        <item x="2"/>
        <item x="3"/>
        <item t="default"/>
      </items>
    </pivotField>
  </pivotFields>
  <rowFields count="1">
    <field x="4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6"/>
  </colFields>
  <colItems count="4">
    <i>
      <x v="1"/>
    </i>
    <i>
      <x v="2"/>
    </i>
    <i>
      <x v="3"/>
    </i>
    <i>
      <x v="4"/>
    </i>
  </colItems>
  <dataFields count="1">
    <dataField name="Nombre de Noms" fld="0" subtotal="count" baseField="0" baseItem="0"/>
  </dataFields>
  <chartFormats count="6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atisfaction" sourceName="Satisfaction">
  <pivotTables>
    <pivotTable tabId="18" name="Tableau croisé dynamique1"/>
  </pivotTables>
  <data>
    <tabular pivotCacheId="1">
      <items count="5">
        <i x="0"/>
        <i x="3" s="1"/>
        <i x="4" s="1"/>
        <i x="2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atisfaction" cache="Segment_Satisfaction" caption="Satisfaction" rowHeight="220133"/>
</slicers>
</file>

<file path=xl/tables/table1.xml><?xml version="1.0" encoding="utf-8"?>
<table xmlns="http://schemas.openxmlformats.org/spreadsheetml/2006/main" id="5" name="Tquestions" displayName="Tquestions" ref="B2:B22" totalsRowShown="0" headerRowDxfId="30" dataDxfId="29">
  <autoFilter ref="B2:B22"/>
  <tableColumns count="1">
    <tableColumn id="1" name="questions" dataDxfId="28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Tdata1" displayName="Tdata1" ref="B2:E3" insertRow="1" totalsRowShown="0" headerRowDxfId="27" dataDxfId="26">
  <tableColumns count="4">
    <tableColumn id="16" name="Noms" dataDxfId="25" dataCellStyle="Lien hypertexte"/>
    <tableColumn id="1" name="Civilité" dataDxfId="24" dataCellStyle="Pourcentage"/>
    <tableColumn id="2" name="Age" dataDxfId="23" dataCellStyle="Lien hypertexte"/>
    <tableColumn id="3" name="Taux de réponse" dataDxfId="22" dataCellStyle="Lien hypertex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data2" displayName="Tdata2" ref="B2:H3" insertRow="1" totalsRowShown="0" headerRowDxfId="21" dataDxfId="20">
  <autoFilter ref="B2:H3"/>
  <tableColumns count="7">
    <tableColumn id="1" name="Noms" dataDxfId="19"/>
    <tableColumn id="4" name="Civilité" dataDxfId="18"/>
    <tableColumn id="2" name="Age" dataDxfId="17"/>
    <tableColumn id="3" name="Taux de réponse" dataDxfId="16"/>
    <tableColumn id="5" name="Question" dataDxfId="15"/>
    <tableColumn id="6" name="Niveau" dataDxfId="14"/>
    <tableColumn id="7" name="Satisfaction" dataDxfId="13">
      <calculatedColumnFormula>VLOOKUP(Tdata2[[#This Row],[Niveau]],Tdefinitions[],2,0)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definitions" displayName="Tdefinitions" ref="J2:K7" totalsRowShown="0" headerRowDxfId="12" dataDxfId="11">
  <autoFilter ref="J2:K7"/>
  <tableColumns count="2">
    <tableColumn id="1" name="Niveau" dataDxfId="10"/>
    <tableColumn id="2" name="Satisfaction" dataDxfId="9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4" name="Tanalyse" displayName="Tanalyse" ref="B2:H22" totalsRowShown="0" headerRowDxfId="8" dataDxfId="7">
  <autoFilter ref="B2:H22"/>
  <tableColumns count="7">
    <tableColumn id="1" name="Question" dataDxfId="6"/>
    <tableColumn id="2" name="Pas d'accord" dataDxfId="5"/>
    <tableColumn id="3" name="Plutôt pas d'accord" dataDxfId="4"/>
    <tableColumn id="4" name="Plutôt d'accord" dataDxfId="3"/>
    <tableColumn id="5" name="Tout à fait d'accord" dataDxfId="2"/>
    <tableColumn id="6" name="NSP" dataDxfId="1"/>
    <tableColumn id="7" name="Répons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B22"/>
  <sheetViews>
    <sheetView tabSelected="1" workbookViewId="0"/>
  </sheetViews>
  <sheetFormatPr baseColWidth="10" defaultRowHeight="12.5" x14ac:dyDescent="0.25"/>
  <cols>
    <col min="1" max="1" width="5" style="34" customWidth="1"/>
    <col min="2" max="2" width="42.54296875" style="34" customWidth="1"/>
    <col min="3" max="16384" width="10.90625" style="34"/>
  </cols>
  <sheetData>
    <row r="2" spans="2:2" x14ac:dyDescent="0.25">
      <c r="B2" s="34" t="s">
        <v>59</v>
      </c>
    </row>
    <row r="3" spans="2:2" x14ac:dyDescent="0.25">
      <c r="B3" s="34" t="s">
        <v>26</v>
      </c>
    </row>
    <row r="4" spans="2:2" x14ac:dyDescent="0.25">
      <c r="B4" s="34" t="s">
        <v>27</v>
      </c>
    </row>
    <row r="5" spans="2:2" x14ac:dyDescent="0.25">
      <c r="B5" s="34" t="s">
        <v>28</v>
      </c>
    </row>
    <row r="6" spans="2:2" x14ac:dyDescent="0.25">
      <c r="B6" s="34" t="s">
        <v>29</v>
      </c>
    </row>
    <row r="7" spans="2:2" x14ac:dyDescent="0.25">
      <c r="B7" s="34" t="s">
        <v>30</v>
      </c>
    </row>
    <row r="8" spans="2:2" x14ac:dyDescent="0.25">
      <c r="B8" s="34" t="s">
        <v>31</v>
      </c>
    </row>
    <row r="9" spans="2:2" x14ac:dyDescent="0.25">
      <c r="B9" s="34" t="s">
        <v>32</v>
      </c>
    </row>
    <row r="10" spans="2:2" x14ac:dyDescent="0.25">
      <c r="B10" s="34" t="s">
        <v>33</v>
      </c>
    </row>
    <row r="11" spans="2:2" x14ac:dyDescent="0.25">
      <c r="B11" s="34" t="s">
        <v>34</v>
      </c>
    </row>
    <row r="12" spans="2:2" x14ac:dyDescent="0.25">
      <c r="B12" s="34" t="s">
        <v>35</v>
      </c>
    </row>
    <row r="13" spans="2:2" x14ac:dyDescent="0.25">
      <c r="B13" s="34" t="s">
        <v>36</v>
      </c>
    </row>
    <row r="14" spans="2:2" x14ac:dyDescent="0.25">
      <c r="B14" s="34" t="s">
        <v>37</v>
      </c>
    </row>
    <row r="15" spans="2:2" x14ac:dyDescent="0.25">
      <c r="B15" s="34" t="s">
        <v>38</v>
      </c>
    </row>
    <row r="16" spans="2:2" x14ac:dyDescent="0.25">
      <c r="B16" s="34" t="s">
        <v>39</v>
      </c>
    </row>
    <row r="17" spans="2:2" x14ac:dyDescent="0.25">
      <c r="B17" s="34" t="s">
        <v>40</v>
      </c>
    </row>
    <row r="18" spans="2:2" x14ac:dyDescent="0.25">
      <c r="B18" s="34" t="s">
        <v>41</v>
      </c>
    </row>
    <row r="19" spans="2:2" x14ac:dyDescent="0.25">
      <c r="B19" s="34" t="s">
        <v>42</v>
      </c>
    </row>
    <row r="20" spans="2:2" x14ac:dyDescent="0.25">
      <c r="B20" s="34" t="s">
        <v>43</v>
      </c>
    </row>
    <row r="21" spans="2:2" x14ac:dyDescent="0.25">
      <c r="B21" s="34" t="s">
        <v>44</v>
      </c>
    </row>
    <row r="22" spans="2:2" x14ac:dyDescent="0.25">
      <c r="B22" s="34" t="s">
        <v>45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8"/>
  <sheetViews>
    <sheetView zoomScale="110" zoomScaleNormal="110" workbookViewId="0">
      <pane xSplit="1" topLeftCell="B1" activePane="topRight" state="frozen"/>
      <selection pane="topRight" activeCell="E15" sqref="E15"/>
    </sheetView>
  </sheetViews>
  <sheetFormatPr baseColWidth="10" defaultColWidth="15.81640625" defaultRowHeight="15" customHeight="1" x14ac:dyDescent="0.35"/>
  <cols>
    <col min="1" max="1" width="21.90625" style="1" bestFit="1" customWidth="1"/>
    <col min="2" max="16384" width="15.81640625" style="2"/>
  </cols>
  <sheetData>
    <row r="1" spans="1:25" ht="15" customHeight="1" x14ac:dyDescent="0.35">
      <c r="I1" s="3"/>
      <c r="J1" s="3"/>
    </row>
    <row r="3" spans="1:25" ht="15" customHeight="1" x14ac:dyDescent="0.35">
      <c r="A3" s="7" t="s">
        <v>14</v>
      </c>
    </row>
    <row r="4" spans="1:25" ht="15" customHeight="1" x14ac:dyDescent="0.35">
      <c r="A4" s="4"/>
      <c r="B4" s="5" t="s">
        <v>49</v>
      </c>
      <c r="C4" s="6"/>
      <c r="D4" s="6"/>
      <c r="E4" s="6"/>
      <c r="F4" s="6"/>
      <c r="G4" s="6"/>
      <c r="H4" s="6"/>
      <c r="I4" s="6"/>
      <c r="J4" s="6"/>
      <c r="K4" s="6"/>
    </row>
    <row r="5" spans="1:25" ht="15" customHeight="1" x14ac:dyDescent="0.35">
      <c r="B5" s="8"/>
      <c r="C5" s="1"/>
      <c r="D5" s="1"/>
    </row>
    <row r="6" spans="1:25" ht="15" customHeight="1" x14ac:dyDescent="0.35">
      <c r="A6" s="7" t="s">
        <v>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5" customHeight="1" x14ac:dyDescent="0.35">
      <c r="B7" s="9" t="s">
        <v>24</v>
      </c>
      <c r="C7" s="9" t="s">
        <v>46</v>
      </c>
      <c r="D7" s="9" t="s">
        <v>25</v>
      </c>
      <c r="E7" s="9" t="s">
        <v>15</v>
      </c>
      <c r="F7" s="9" t="s">
        <v>26</v>
      </c>
      <c r="G7" s="9" t="s">
        <v>27</v>
      </c>
      <c r="H7" s="9" t="s">
        <v>28</v>
      </c>
      <c r="I7" s="9" t="s">
        <v>29</v>
      </c>
      <c r="J7" s="9" t="s">
        <v>30</v>
      </c>
      <c r="K7" s="9" t="s">
        <v>31</v>
      </c>
      <c r="L7" s="9" t="s">
        <v>32</v>
      </c>
      <c r="M7" s="9" t="s">
        <v>33</v>
      </c>
      <c r="N7" s="9" t="s">
        <v>34</v>
      </c>
      <c r="O7" s="9" t="s">
        <v>35</v>
      </c>
      <c r="P7" s="9" t="s">
        <v>36</v>
      </c>
      <c r="Q7" s="9" t="s">
        <v>37</v>
      </c>
      <c r="R7" s="9" t="s">
        <v>38</v>
      </c>
      <c r="S7" s="9" t="s">
        <v>39</v>
      </c>
      <c r="T7" s="9" t="s">
        <v>40</v>
      </c>
      <c r="U7" s="9" t="s">
        <v>41</v>
      </c>
      <c r="V7" s="9" t="s">
        <v>42</v>
      </c>
      <c r="W7" s="9" t="s">
        <v>43</v>
      </c>
      <c r="X7" s="9" t="s">
        <v>44</v>
      </c>
      <c r="Y7" s="9" t="s">
        <v>45</v>
      </c>
    </row>
    <row r="8" spans="1:25" ht="15" customHeight="1" x14ac:dyDescent="0.35">
      <c r="B8" s="10" t="s">
        <v>47</v>
      </c>
      <c r="C8" s="10" t="s">
        <v>16</v>
      </c>
      <c r="D8" s="10" t="s">
        <v>48</v>
      </c>
      <c r="E8" s="10" t="s">
        <v>66</v>
      </c>
      <c r="F8" s="10" t="s">
        <v>17</v>
      </c>
      <c r="G8" s="10" t="s">
        <v>18</v>
      </c>
      <c r="H8" s="10" t="s">
        <v>19</v>
      </c>
      <c r="I8" s="10" t="s">
        <v>1</v>
      </c>
      <c r="J8" s="10" t="s">
        <v>3</v>
      </c>
      <c r="K8" s="10" t="s">
        <v>5</v>
      </c>
      <c r="L8" s="10" t="s">
        <v>7</v>
      </c>
      <c r="M8" s="10" t="s">
        <v>9</v>
      </c>
      <c r="N8" s="10" t="s">
        <v>11</v>
      </c>
      <c r="O8" s="10" t="s">
        <v>13</v>
      </c>
      <c r="P8" s="10" t="s">
        <v>20</v>
      </c>
      <c r="Q8" s="10" t="s">
        <v>21</v>
      </c>
      <c r="R8" s="10" t="s">
        <v>22</v>
      </c>
      <c r="S8" s="10" t="s">
        <v>23</v>
      </c>
      <c r="T8" s="10" t="s">
        <v>2</v>
      </c>
      <c r="U8" s="10" t="s">
        <v>4</v>
      </c>
      <c r="V8" s="10" t="s">
        <v>6</v>
      </c>
      <c r="W8" s="10" t="s">
        <v>8</v>
      </c>
      <c r="X8" s="10" t="s">
        <v>10</v>
      </c>
      <c r="Y8" s="10" t="s">
        <v>12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3"/>
  <sheetViews>
    <sheetView zoomScaleNormal="100" workbookViewId="0"/>
  </sheetViews>
  <sheetFormatPr baseColWidth="10" defaultColWidth="20.6328125" defaultRowHeight="14.5" x14ac:dyDescent="0.25"/>
  <cols>
    <col min="1" max="1" width="6.453125" style="11" customWidth="1"/>
    <col min="2" max="2" width="6.54296875" style="11" bestFit="1" customWidth="1"/>
    <col min="3" max="3" width="7.7265625" style="22" bestFit="1" customWidth="1"/>
    <col min="4" max="4" width="3.90625" style="11" bestFit="1" customWidth="1"/>
    <col min="5" max="5" width="14.6328125" style="23" bestFit="1" customWidth="1"/>
    <col min="6" max="16384" width="20.6328125" style="11"/>
  </cols>
  <sheetData>
    <row r="2" spans="2:5" s="12" customFormat="1" x14ac:dyDescent="0.25">
      <c r="B2" s="12" t="s">
        <v>24</v>
      </c>
      <c r="C2" s="24" t="s">
        <v>46</v>
      </c>
      <c r="D2" s="12" t="s">
        <v>25</v>
      </c>
      <c r="E2" s="25" t="s">
        <v>15</v>
      </c>
    </row>
    <row r="3" spans="2:5" x14ac:dyDescent="0.25">
      <c r="B3" s="55"/>
      <c r="C3" s="56"/>
      <c r="D3" s="55"/>
      <c r="E3" s="57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K7"/>
  <sheetViews>
    <sheetView workbookViewId="0"/>
  </sheetViews>
  <sheetFormatPr baseColWidth="10" defaultRowHeight="12.5" x14ac:dyDescent="0.25"/>
  <cols>
    <col min="1" max="1" width="5" style="27" customWidth="1"/>
    <col min="2" max="4" width="10.90625" style="27"/>
    <col min="5" max="5" width="19.26953125" style="27" customWidth="1"/>
    <col min="6" max="7" width="10.90625" style="27"/>
    <col min="8" max="8" width="33" style="27" customWidth="1"/>
    <col min="9" max="10" width="10.90625" style="27"/>
    <col min="11" max="11" width="32.453125" style="27" customWidth="1"/>
    <col min="12" max="16384" width="10.90625" style="27"/>
  </cols>
  <sheetData>
    <row r="2" spans="2:11" ht="14.5" x14ac:dyDescent="0.25">
      <c r="B2" s="12" t="s">
        <v>24</v>
      </c>
      <c r="C2" s="24" t="s">
        <v>46</v>
      </c>
      <c r="D2" s="12" t="s">
        <v>25</v>
      </c>
      <c r="E2" s="25" t="s">
        <v>15</v>
      </c>
      <c r="F2" s="27" t="s">
        <v>52</v>
      </c>
      <c r="G2" s="27" t="s">
        <v>53</v>
      </c>
      <c r="H2" s="27" t="s">
        <v>54</v>
      </c>
      <c r="J2" s="28" t="s">
        <v>53</v>
      </c>
      <c r="K2" s="28" t="s">
        <v>54</v>
      </c>
    </row>
    <row r="3" spans="2:11" ht="14.5" x14ac:dyDescent="0.25">
      <c r="B3" s="12"/>
      <c r="C3" s="24"/>
      <c r="D3" s="12"/>
      <c r="E3" s="25"/>
      <c r="H3" s="29"/>
      <c r="J3" s="27">
        <v>-2</v>
      </c>
      <c r="K3" s="35" t="s">
        <v>60</v>
      </c>
    </row>
    <row r="4" spans="2:11" x14ac:dyDescent="0.25">
      <c r="J4" s="27">
        <v>-1</v>
      </c>
      <c r="K4" s="35" t="s">
        <v>61</v>
      </c>
    </row>
    <row r="5" spans="2:11" x14ac:dyDescent="0.25">
      <c r="J5" s="27">
        <v>0</v>
      </c>
      <c r="K5" s="35" t="s">
        <v>62</v>
      </c>
    </row>
    <row r="6" spans="2:11" x14ac:dyDescent="0.25">
      <c r="J6" s="27">
        <v>1</v>
      </c>
      <c r="K6" s="35" t="s">
        <v>63</v>
      </c>
    </row>
    <row r="7" spans="2:11" x14ac:dyDescent="0.25">
      <c r="J7" s="27">
        <v>2</v>
      </c>
      <c r="K7" s="35" t="s">
        <v>64</v>
      </c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25"/>
  <sheetViews>
    <sheetView topLeftCell="A28" workbookViewId="0">
      <selection activeCell="A5" sqref="A5"/>
    </sheetView>
  </sheetViews>
  <sheetFormatPr baseColWidth="10" defaultRowHeight="12.5" x14ac:dyDescent="0.25"/>
  <cols>
    <col min="1" max="1" width="20.1796875" bestFit="1" customWidth="1"/>
    <col min="2" max="2" width="22.90625" bestFit="1" customWidth="1"/>
    <col min="3" max="3" width="13.90625" bestFit="1" customWidth="1"/>
    <col min="4" max="4" width="17.6328125" bestFit="1" customWidth="1"/>
    <col min="5" max="5" width="12" bestFit="1" customWidth="1"/>
    <col min="6" max="6" width="13.90625" bestFit="1" customWidth="1"/>
    <col min="7" max="7" width="12.08984375" bestFit="1" customWidth="1"/>
  </cols>
  <sheetData>
    <row r="3" spans="1:5" x14ac:dyDescent="0.25">
      <c r="A3" s="30" t="s">
        <v>58</v>
      </c>
      <c r="B3" s="30" t="s">
        <v>57</v>
      </c>
    </row>
    <row r="4" spans="1:5" x14ac:dyDescent="0.25">
      <c r="A4" s="30" t="s">
        <v>55</v>
      </c>
      <c r="B4" t="s">
        <v>63</v>
      </c>
      <c r="C4" t="s">
        <v>62</v>
      </c>
      <c r="D4" t="s">
        <v>61</v>
      </c>
      <c r="E4" t="s">
        <v>60</v>
      </c>
    </row>
    <row r="5" spans="1:5" x14ac:dyDescent="0.25">
      <c r="A5" s="31" t="s">
        <v>26</v>
      </c>
      <c r="B5" s="32">
        <v>5</v>
      </c>
      <c r="C5" s="32">
        <v>1</v>
      </c>
      <c r="D5" s="32"/>
      <c r="E5" s="32"/>
    </row>
    <row r="6" spans="1:5" x14ac:dyDescent="0.25">
      <c r="A6" s="31" t="s">
        <v>27</v>
      </c>
      <c r="B6" s="32">
        <v>5</v>
      </c>
      <c r="C6" s="32">
        <v>1</v>
      </c>
      <c r="D6" s="32"/>
      <c r="E6" s="32"/>
    </row>
    <row r="7" spans="1:5" x14ac:dyDescent="0.25">
      <c r="A7" s="31" t="s">
        <v>28</v>
      </c>
      <c r="B7" s="32">
        <v>7</v>
      </c>
      <c r="C7" s="32">
        <v>1</v>
      </c>
      <c r="D7" s="32">
        <v>2</v>
      </c>
      <c r="E7" s="32"/>
    </row>
    <row r="8" spans="1:5" x14ac:dyDescent="0.25">
      <c r="A8" s="31" t="s">
        <v>29</v>
      </c>
      <c r="B8" s="32">
        <v>4</v>
      </c>
      <c r="C8" s="32"/>
      <c r="D8" s="32">
        <v>3</v>
      </c>
      <c r="E8" s="32"/>
    </row>
    <row r="9" spans="1:5" x14ac:dyDescent="0.25">
      <c r="A9" s="31" t="s">
        <v>30</v>
      </c>
      <c r="B9" s="32">
        <v>4</v>
      </c>
      <c r="C9" s="32"/>
      <c r="D9" s="32">
        <v>3</v>
      </c>
      <c r="E9" s="32"/>
    </row>
    <row r="10" spans="1:5" x14ac:dyDescent="0.25">
      <c r="A10" s="31" t="s">
        <v>31</v>
      </c>
      <c r="B10" s="32">
        <v>4</v>
      </c>
      <c r="C10" s="32">
        <v>1</v>
      </c>
      <c r="D10" s="32">
        <v>3</v>
      </c>
      <c r="E10" s="32"/>
    </row>
    <row r="11" spans="1:5" x14ac:dyDescent="0.25">
      <c r="A11" s="31" t="s">
        <v>32</v>
      </c>
      <c r="B11" s="32">
        <v>4</v>
      </c>
      <c r="C11" s="32">
        <v>1</v>
      </c>
      <c r="D11" s="32">
        <v>3</v>
      </c>
      <c r="E11" s="32"/>
    </row>
    <row r="12" spans="1:5" x14ac:dyDescent="0.25">
      <c r="A12" s="31" t="s">
        <v>33</v>
      </c>
      <c r="B12" s="32">
        <v>1</v>
      </c>
      <c r="C12" s="32">
        <v>3</v>
      </c>
      <c r="D12" s="32">
        <v>4</v>
      </c>
      <c r="E12" s="32">
        <v>1</v>
      </c>
    </row>
    <row r="13" spans="1:5" x14ac:dyDescent="0.25">
      <c r="A13" s="31" t="s">
        <v>34</v>
      </c>
      <c r="B13" s="32"/>
      <c r="C13" s="32">
        <v>2</v>
      </c>
      <c r="D13" s="32">
        <v>5</v>
      </c>
      <c r="E13" s="32">
        <v>2</v>
      </c>
    </row>
    <row r="14" spans="1:5" x14ac:dyDescent="0.25">
      <c r="A14" s="31" t="s">
        <v>35</v>
      </c>
      <c r="B14" s="32">
        <v>1</v>
      </c>
      <c r="C14" s="32">
        <v>5</v>
      </c>
      <c r="D14" s="32">
        <v>2</v>
      </c>
      <c r="E14" s="32"/>
    </row>
    <row r="15" spans="1:5" x14ac:dyDescent="0.25">
      <c r="A15" s="31" t="s">
        <v>36</v>
      </c>
      <c r="B15" s="32">
        <v>1</v>
      </c>
      <c r="C15" s="32">
        <v>5</v>
      </c>
      <c r="D15" s="32">
        <v>2</v>
      </c>
      <c r="E15" s="32"/>
    </row>
    <row r="16" spans="1:5" x14ac:dyDescent="0.25">
      <c r="A16" s="31" t="s">
        <v>37</v>
      </c>
      <c r="B16" s="32">
        <v>1</v>
      </c>
      <c r="C16" s="32">
        <v>5</v>
      </c>
      <c r="D16" s="32">
        <v>2</v>
      </c>
      <c r="E16" s="32">
        <v>1</v>
      </c>
    </row>
    <row r="17" spans="1:5" x14ac:dyDescent="0.25">
      <c r="A17" s="31" t="s">
        <v>38</v>
      </c>
      <c r="B17" s="32"/>
      <c r="C17" s="32">
        <v>4</v>
      </c>
      <c r="D17" s="32">
        <v>2</v>
      </c>
      <c r="E17" s="32">
        <v>4</v>
      </c>
    </row>
    <row r="18" spans="1:5" x14ac:dyDescent="0.25">
      <c r="A18" s="31" t="s">
        <v>39</v>
      </c>
      <c r="B18" s="32">
        <v>1</v>
      </c>
      <c r="C18" s="32">
        <v>2</v>
      </c>
      <c r="D18" s="32">
        <v>2</v>
      </c>
      <c r="E18" s="32">
        <v>5</v>
      </c>
    </row>
    <row r="19" spans="1:5" x14ac:dyDescent="0.25">
      <c r="A19" s="31" t="s">
        <v>40</v>
      </c>
      <c r="B19" s="32">
        <v>2</v>
      </c>
      <c r="C19" s="32">
        <v>1</v>
      </c>
      <c r="D19" s="32">
        <v>1</v>
      </c>
      <c r="E19" s="32">
        <v>5</v>
      </c>
    </row>
    <row r="20" spans="1:5" x14ac:dyDescent="0.25">
      <c r="A20" s="31" t="s">
        <v>41</v>
      </c>
      <c r="B20" s="32">
        <v>3</v>
      </c>
      <c r="C20" s="32">
        <v>1</v>
      </c>
      <c r="D20" s="32">
        <v>2</v>
      </c>
      <c r="E20" s="32">
        <v>2</v>
      </c>
    </row>
    <row r="21" spans="1:5" x14ac:dyDescent="0.25">
      <c r="A21" s="31" t="s">
        <v>42</v>
      </c>
      <c r="B21" s="32">
        <v>4</v>
      </c>
      <c r="C21" s="32">
        <v>2</v>
      </c>
      <c r="D21" s="32">
        <v>1</v>
      </c>
      <c r="E21" s="32">
        <v>2</v>
      </c>
    </row>
    <row r="22" spans="1:5" x14ac:dyDescent="0.25">
      <c r="A22" s="31" t="s">
        <v>43</v>
      </c>
      <c r="B22" s="32">
        <v>3</v>
      </c>
      <c r="C22" s="32">
        <v>1</v>
      </c>
      <c r="D22" s="32"/>
      <c r="E22" s="32">
        <v>2</v>
      </c>
    </row>
    <row r="23" spans="1:5" x14ac:dyDescent="0.25">
      <c r="A23" s="31" t="s">
        <v>44</v>
      </c>
      <c r="B23" s="32">
        <v>2</v>
      </c>
      <c r="C23" s="32">
        <v>3</v>
      </c>
      <c r="D23" s="32">
        <v>2</v>
      </c>
      <c r="E23" s="32">
        <v>1</v>
      </c>
    </row>
    <row r="24" spans="1:5" x14ac:dyDescent="0.25">
      <c r="A24" s="31" t="s">
        <v>45</v>
      </c>
      <c r="B24" s="32">
        <v>2</v>
      </c>
      <c r="C24" s="32">
        <v>3</v>
      </c>
      <c r="D24" s="32"/>
      <c r="E24" s="32"/>
    </row>
    <row r="25" spans="1:5" x14ac:dyDescent="0.25">
      <c r="A25" s="31" t="s">
        <v>56</v>
      </c>
      <c r="B25" s="32">
        <v>54</v>
      </c>
      <c r="C25" s="32">
        <v>42</v>
      </c>
      <c r="D25" s="32">
        <v>39</v>
      </c>
      <c r="E25" s="32">
        <v>25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49"/>
  <sheetViews>
    <sheetView zoomScale="90" zoomScaleNormal="90" workbookViewId="0">
      <pane ySplit="2" topLeftCell="A3" activePane="bottomLeft" state="frozen"/>
      <selection pane="bottomLeft"/>
    </sheetView>
  </sheetViews>
  <sheetFormatPr baseColWidth="10" defaultRowHeight="14.5" x14ac:dyDescent="0.35"/>
  <cols>
    <col min="1" max="1" width="2.54296875" style="15" customWidth="1"/>
    <col min="2" max="2" width="51.36328125" style="13" customWidth="1"/>
    <col min="3" max="7" width="14.6328125" style="18" customWidth="1"/>
    <col min="8" max="8" width="10.81640625" style="19" hidden="1" customWidth="1"/>
    <col min="9" max="9" width="2.54296875" style="20" customWidth="1"/>
    <col min="10" max="10" width="18" style="20" customWidth="1"/>
    <col min="11" max="11" width="11.08984375" style="20" bestFit="1" customWidth="1"/>
    <col min="12" max="12" width="9" style="20" customWidth="1"/>
    <col min="13" max="13" width="2.54296875" style="20" customWidth="1"/>
    <col min="14" max="14" width="9.90625" style="20" bestFit="1" customWidth="1"/>
    <col min="15" max="15" width="6.54296875" style="20" bestFit="1" customWidth="1"/>
    <col min="16" max="16384" width="10.90625" style="20"/>
  </cols>
  <sheetData>
    <row r="1" spans="1:16" s="41" customFormat="1" ht="13" x14ac:dyDescent="0.3">
      <c r="A1" s="38"/>
      <c r="B1" s="44"/>
      <c r="C1" s="39">
        <v>-2</v>
      </c>
      <c r="D1" s="40">
        <v>-1</v>
      </c>
      <c r="E1" s="39">
        <v>1</v>
      </c>
      <c r="F1" s="40">
        <v>2</v>
      </c>
      <c r="G1" s="39">
        <v>0</v>
      </c>
      <c r="H1" s="45"/>
    </row>
    <row r="2" spans="1:16" ht="26" x14ac:dyDescent="0.25">
      <c r="A2" s="42"/>
      <c r="B2" s="35" t="s">
        <v>52</v>
      </c>
      <c r="C2" s="36" t="s">
        <v>60</v>
      </c>
      <c r="D2" s="36" t="s">
        <v>61</v>
      </c>
      <c r="E2" s="36" t="s">
        <v>62</v>
      </c>
      <c r="F2" s="36" t="s">
        <v>63</v>
      </c>
      <c r="G2" s="36" t="s">
        <v>64</v>
      </c>
      <c r="H2" s="35" t="s">
        <v>65</v>
      </c>
      <c r="I2" s="43"/>
      <c r="J2" s="33" t="s">
        <v>24</v>
      </c>
      <c r="K2" s="33" t="s">
        <v>46</v>
      </c>
      <c r="L2" s="33" t="s">
        <v>25</v>
      </c>
      <c r="N2" s="48"/>
      <c r="O2" s="48"/>
    </row>
    <row r="3" spans="1:16" x14ac:dyDescent="0.35">
      <c r="A3" s="37"/>
      <c r="B3" s="35" t="s">
        <v>26</v>
      </c>
      <c r="C3" s="58"/>
      <c r="D3" s="58"/>
      <c r="E3" s="58"/>
      <c r="F3" s="58"/>
      <c r="G3" s="58"/>
      <c r="H3" s="59"/>
      <c r="I3" s="43"/>
      <c r="J3" s="55"/>
      <c r="K3" s="56"/>
      <c r="L3" s="55"/>
      <c r="M3" s="47"/>
      <c r="N3" s="50" t="s">
        <v>67</v>
      </c>
      <c r="O3" s="51" t="str">
        <f>IFERROR(AVERAGE(L:L),"")</f>
        <v/>
      </c>
      <c r="P3" s="43"/>
    </row>
    <row r="4" spans="1:16" ht="15" customHeight="1" x14ac:dyDescent="0.35">
      <c r="A4" s="14"/>
      <c r="B4" s="35" t="s">
        <v>27</v>
      </c>
      <c r="C4" s="58"/>
      <c r="D4" s="58"/>
      <c r="E4" s="58"/>
      <c r="F4" s="58"/>
      <c r="G4" s="58"/>
      <c r="H4" s="59"/>
      <c r="I4" s="43"/>
      <c r="J4" s="55"/>
      <c r="K4" s="56"/>
      <c r="L4" s="55"/>
      <c r="M4" s="47"/>
      <c r="N4" s="52" t="s">
        <v>68</v>
      </c>
      <c r="O4" s="53" t="str">
        <f>IFERROR((COUNTA(K:K)-1)/COUNTA(Tdata1[Noms]),"")</f>
        <v/>
      </c>
      <c r="P4" s="43"/>
    </row>
    <row r="5" spans="1:16" ht="15" customHeight="1" x14ac:dyDescent="0.35">
      <c r="A5" s="14"/>
      <c r="B5" s="35" t="s">
        <v>28</v>
      </c>
      <c r="C5" s="58"/>
      <c r="D5" s="58"/>
      <c r="E5" s="58"/>
      <c r="F5" s="58"/>
      <c r="G5" s="58"/>
      <c r="H5" s="59"/>
      <c r="I5" s="43"/>
      <c r="J5" s="55"/>
      <c r="K5" s="56"/>
      <c r="L5" s="55"/>
      <c r="M5" s="47"/>
      <c r="N5" s="54" t="s">
        <v>69</v>
      </c>
      <c r="O5" s="50"/>
      <c r="P5" s="43"/>
    </row>
    <row r="6" spans="1:16" ht="15" customHeight="1" x14ac:dyDescent="0.35">
      <c r="A6" s="14"/>
      <c r="B6" s="35" t="s">
        <v>29</v>
      </c>
      <c r="C6" s="58"/>
      <c r="D6" s="58"/>
      <c r="E6" s="58"/>
      <c r="F6" s="58"/>
      <c r="G6" s="58"/>
      <c r="H6" s="59"/>
      <c r="I6" s="43"/>
      <c r="J6" s="55"/>
      <c r="K6" s="56"/>
      <c r="L6" s="55"/>
      <c r="M6" s="47"/>
      <c r="N6" s="50" t="s">
        <v>51</v>
      </c>
      <c r="O6" s="53" t="str">
        <f>IFERROR(COUNTIF(K:K,N6)/(COUNTA(K:K)-1),"")</f>
        <v/>
      </c>
      <c r="P6" s="43"/>
    </row>
    <row r="7" spans="1:16" ht="15" customHeight="1" x14ac:dyDescent="0.35">
      <c r="A7" s="14"/>
      <c r="B7" s="35" t="s">
        <v>30</v>
      </c>
      <c r="C7" s="58"/>
      <c r="D7" s="58"/>
      <c r="E7" s="58"/>
      <c r="F7" s="58"/>
      <c r="G7" s="58"/>
      <c r="H7" s="59"/>
      <c r="I7" s="43"/>
      <c r="J7" s="55"/>
      <c r="K7" s="56"/>
      <c r="L7" s="55"/>
      <c r="M7" s="47"/>
      <c r="N7" s="50" t="s">
        <v>50</v>
      </c>
      <c r="O7" s="53" t="str">
        <f>IFERROR(COUNTIF(K:K,N7)/(COUNTA(K:K)-1),"")</f>
        <v/>
      </c>
      <c r="P7" s="43"/>
    </row>
    <row r="8" spans="1:16" ht="15" customHeight="1" x14ac:dyDescent="0.35">
      <c r="A8" s="14"/>
      <c r="B8" s="35" t="s">
        <v>31</v>
      </c>
      <c r="C8" s="58"/>
      <c r="D8" s="58"/>
      <c r="E8" s="58"/>
      <c r="F8" s="58"/>
      <c r="G8" s="58"/>
      <c r="H8" s="59"/>
      <c r="I8" s="43"/>
      <c r="J8" s="55"/>
      <c r="K8" s="56"/>
      <c r="L8" s="55"/>
      <c r="N8" s="49"/>
      <c r="O8" s="49"/>
    </row>
    <row r="9" spans="1:16" ht="15" customHeight="1" x14ac:dyDescent="0.35">
      <c r="A9" s="14"/>
      <c r="B9" s="35" t="s">
        <v>32</v>
      </c>
      <c r="C9" s="58"/>
      <c r="D9" s="58"/>
      <c r="E9" s="58"/>
      <c r="F9" s="58"/>
      <c r="G9" s="58"/>
      <c r="H9" s="59"/>
      <c r="I9" s="43"/>
      <c r="J9" s="55"/>
      <c r="K9" s="56"/>
      <c r="L9" s="55"/>
    </row>
    <row r="10" spans="1:16" ht="15" customHeight="1" x14ac:dyDescent="0.35">
      <c r="A10" s="14"/>
      <c r="B10" s="35" t="s">
        <v>33</v>
      </c>
      <c r="C10" s="58"/>
      <c r="D10" s="58"/>
      <c r="E10" s="58"/>
      <c r="F10" s="58"/>
      <c r="G10" s="58"/>
      <c r="H10" s="59"/>
      <c r="I10" s="43"/>
      <c r="J10" s="55"/>
      <c r="K10" s="56"/>
      <c r="L10" s="55"/>
    </row>
    <row r="11" spans="1:16" ht="15" customHeight="1" x14ac:dyDescent="0.35">
      <c r="A11" s="14"/>
      <c r="B11" s="35" t="s">
        <v>34</v>
      </c>
      <c r="C11" s="58"/>
      <c r="D11" s="58"/>
      <c r="E11" s="58"/>
      <c r="F11" s="58"/>
      <c r="G11" s="58"/>
      <c r="H11" s="59"/>
      <c r="I11" s="43"/>
      <c r="J11" s="55"/>
      <c r="K11" s="56"/>
      <c r="L11" s="55"/>
    </row>
    <row r="12" spans="1:16" ht="15" customHeight="1" x14ac:dyDescent="0.35">
      <c r="A12" s="14"/>
      <c r="B12" s="35" t="s">
        <v>35</v>
      </c>
      <c r="C12" s="58"/>
      <c r="D12" s="58"/>
      <c r="E12" s="58"/>
      <c r="F12" s="58"/>
      <c r="G12" s="58"/>
      <c r="H12" s="59"/>
      <c r="I12" s="43"/>
      <c r="J12" s="55"/>
      <c r="K12" s="56"/>
      <c r="L12" s="55"/>
    </row>
    <row r="13" spans="1:16" ht="15" customHeight="1" x14ac:dyDescent="0.35">
      <c r="A13" s="14"/>
      <c r="B13" s="35" t="s">
        <v>36</v>
      </c>
      <c r="C13" s="58"/>
      <c r="D13" s="58"/>
      <c r="E13" s="58"/>
      <c r="F13" s="58"/>
      <c r="G13" s="58"/>
      <c r="H13" s="59"/>
      <c r="I13" s="43"/>
      <c r="J13" s="55"/>
      <c r="K13" s="56"/>
      <c r="L13" s="55"/>
    </row>
    <row r="14" spans="1:16" ht="15" customHeight="1" x14ac:dyDescent="0.35">
      <c r="A14" s="14"/>
      <c r="B14" s="35" t="s">
        <v>37</v>
      </c>
      <c r="C14" s="58"/>
      <c r="D14" s="58"/>
      <c r="E14" s="58"/>
      <c r="F14" s="58"/>
      <c r="G14" s="58"/>
      <c r="H14" s="59"/>
      <c r="I14" s="43"/>
    </row>
    <row r="15" spans="1:16" ht="15" customHeight="1" x14ac:dyDescent="0.35">
      <c r="A15" s="14"/>
      <c r="B15" s="35" t="s">
        <v>38</v>
      </c>
      <c r="C15" s="58"/>
      <c r="D15" s="58"/>
      <c r="E15" s="58"/>
      <c r="F15" s="58"/>
      <c r="G15" s="58"/>
      <c r="H15" s="59"/>
      <c r="I15" s="43"/>
    </row>
    <row r="16" spans="1:16" ht="15" customHeight="1" x14ac:dyDescent="0.35">
      <c r="A16" s="14"/>
      <c r="B16" s="35" t="s">
        <v>39</v>
      </c>
      <c r="C16" s="58"/>
      <c r="D16" s="58"/>
      <c r="E16" s="58"/>
      <c r="F16" s="58"/>
      <c r="G16" s="58"/>
      <c r="H16" s="59"/>
      <c r="I16" s="43"/>
    </row>
    <row r="17" spans="1:9" ht="15" customHeight="1" x14ac:dyDescent="0.35">
      <c r="A17" s="14"/>
      <c r="B17" s="35" t="s">
        <v>40</v>
      </c>
      <c r="C17" s="58"/>
      <c r="D17" s="58"/>
      <c r="E17" s="58"/>
      <c r="F17" s="58"/>
      <c r="G17" s="58"/>
      <c r="H17" s="59"/>
      <c r="I17" s="43"/>
    </row>
    <row r="18" spans="1:9" ht="15" customHeight="1" x14ac:dyDescent="0.35">
      <c r="A18" s="14"/>
      <c r="B18" s="35" t="s">
        <v>41</v>
      </c>
      <c r="C18" s="58"/>
      <c r="D18" s="58"/>
      <c r="E18" s="58"/>
      <c r="F18" s="58"/>
      <c r="G18" s="58"/>
      <c r="H18" s="59"/>
      <c r="I18" s="43"/>
    </row>
    <row r="19" spans="1:9" ht="15" customHeight="1" x14ac:dyDescent="0.35">
      <c r="A19" s="14"/>
      <c r="B19" s="35" t="s">
        <v>42</v>
      </c>
      <c r="C19" s="58"/>
      <c r="D19" s="58"/>
      <c r="E19" s="58"/>
      <c r="F19" s="58"/>
      <c r="G19" s="58"/>
      <c r="H19" s="59"/>
      <c r="I19" s="43"/>
    </row>
    <row r="20" spans="1:9" ht="15" customHeight="1" x14ac:dyDescent="0.35">
      <c r="A20" s="14"/>
      <c r="B20" s="35" t="s">
        <v>43</v>
      </c>
      <c r="C20" s="58"/>
      <c r="D20" s="58"/>
      <c r="E20" s="58"/>
      <c r="F20" s="58"/>
      <c r="G20" s="58"/>
      <c r="H20" s="59"/>
      <c r="I20" s="43"/>
    </row>
    <row r="21" spans="1:9" ht="15" customHeight="1" x14ac:dyDescent="0.35">
      <c r="A21" s="14"/>
      <c r="B21" s="35" t="s">
        <v>44</v>
      </c>
      <c r="C21" s="58"/>
      <c r="D21" s="58"/>
      <c r="E21" s="58"/>
      <c r="F21" s="58"/>
      <c r="G21" s="58"/>
      <c r="H21" s="59"/>
      <c r="I21" s="43"/>
    </row>
    <row r="22" spans="1:9" ht="15" customHeight="1" x14ac:dyDescent="0.35">
      <c r="A22" s="14"/>
      <c r="B22" s="35" t="s">
        <v>45</v>
      </c>
      <c r="C22" s="58"/>
      <c r="D22" s="58"/>
      <c r="E22" s="58"/>
      <c r="F22" s="58"/>
      <c r="G22" s="58"/>
      <c r="H22" s="59"/>
      <c r="I22" s="43"/>
    </row>
    <row r="23" spans="1:9" ht="15" customHeight="1" x14ac:dyDescent="0.35">
      <c r="A23" s="14"/>
      <c r="B23" s="16"/>
      <c r="C23" s="17"/>
      <c r="D23" s="17"/>
      <c r="E23" s="17"/>
      <c r="F23" s="17"/>
      <c r="G23" s="17"/>
      <c r="H23" s="46"/>
    </row>
    <row r="24" spans="1:9" ht="15" customHeight="1" x14ac:dyDescent="0.25">
      <c r="B24" s="20"/>
      <c r="C24" s="20"/>
      <c r="D24" s="20"/>
      <c r="E24" s="20"/>
      <c r="F24" s="20"/>
      <c r="G24" s="20"/>
      <c r="H24" s="20"/>
    </row>
    <row r="25" spans="1:9" ht="15" customHeight="1" x14ac:dyDescent="0.35"/>
    <row r="26" spans="1:9" ht="15" customHeight="1" x14ac:dyDescent="0.35"/>
    <row r="27" spans="1:9" ht="15" customHeight="1" x14ac:dyDescent="0.35"/>
    <row r="28" spans="1:9" ht="15" customHeight="1" x14ac:dyDescent="0.35"/>
    <row r="29" spans="1:9" ht="15" customHeight="1" x14ac:dyDescent="0.35"/>
    <row r="30" spans="1:9" ht="15" customHeight="1" x14ac:dyDescent="0.35"/>
    <row r="31" spans="1:9" ht="15" customHeight="1" x14ac:dyDescent="0.35"/>
    <row r="32" spans="1:9" ht="15" customHeight="1" x14ac:dyDescent="0.35"/>
    <row r="33" ht="15" customHeight="1" x14ac:dyDescent="0.35"/>
    <row r="34" ht="15" customHeight="1" x14ac:dyDescent="0.35"/>
    <row r="35" ht="15" customHeight="1" x14ac:dyDescent="0.35"/>
    <row r="36" ht="15" customHeight="1" x14ac:dyDescent="0.35"/>
    <row r="37" ht="15" customHeight="1" x14ac:dyDescent="0.35"/>
    <row r="38" ht="15" customHeight="1" x14ac:dyDescent="0.35"/>
    <row r="39" ht="15" customHeight="1" x14ac:dyDescent="0.35"/>
    <row r="40" ht="15" customHeight="1" x14ac:dyDescent="0.35"/>
    <row r="41" ht="15" customHeight="1" x14ac:dyDescent="0.35"/>
    <row r="42" ht="15" customHeight="1" x14ac:dyDescent="0.35"/>
    <row r="43" ht="15" customHeight="1" x14ac:dyDescent="0.35"/>
    <row r="44" ht="15" customHeight="1" x14ac:dyDescent="0.35"/>
    <row r="45" ht="15" customHeight="1" x14ac:dyDescent="0.35"/>
    <row r="46" ht="15" customHeight="1" x14ac:dyDescent="0.35"/>
    <row r="47" ht="15" customHeight="1" x14ac:dyDescent="0.35"/>
    <row r="49" spans="8:8" ht="18.5" x14ac:dyDescent="0.45">
      <c r="H49" s="21">
        <f>COUNTA(H1:H47)/COUNTA(D1:D47)</f>
        <v>0.5</v>
      </c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6"/>
  <sheetViews>
    <sheetView workbookViewId="0">
      <selection activeCell="A5" sqref="A5"/>
    </sheetView>
  </sheetViews>
  <sheetFormatPr baseColWidth="10" defaultColWidth="15.26953125" defaultRowHeight="12.5" x14ac:dyDescent="0.25"/>
  <cols>
    <col min="1" max="16384" width="15.26953125" style="20"/>
  </cols>
  <sheetData>
    <row r="1" spans="1:20" s="26" customFormat="1" x14ac:dyDescent="0.25">
      <c r="A1" s="26" t="s">
        <v>26</v>
      </c>
      <c r="B1" s="26" t="s">
        <v>27</v>
      </c>
      <c r="C1" s="26" t="s">
        <v>28</v>
      </c>
      <c r="D1" s="26" t="s">
        <v>29</v>
      </c>
      <c r="E1" s="26" t="s">
        <v>30</v>
      </c>
      <c r="F1" s="26" t="s">
        <v>31</v>
      </c>
      <c r="G1" s="26" t="s">
        <v>32</v>
      </c>
      <c r="H1" s="26" t="s">
        <v>33</v>
      </c>
      <c r="I1" s="26" t="s">
        <v>34</v>
      </c>
      <c r="J1" s="26" t="s">
        <v>35</v>
      </c>
      <c r="K1" s="26" t="s">
        <v>36</v>
      </c>
      <c r="L1" s="26" t="s">
        <v>37</v>
      </c>
      <c r="M1" s="26" t="s">
        <v>38</v>
      </c>
      <c r="N1" s="26" t="s">
        <v>39</v>
      </c>
      <c r="O1" s="26" t="s">
        <v>40</v>
      </c>
      <c r="P1" s="26" t="s">
        <v>41</v>
      </c>
      <c r="Q1" s="26" t="s">
        <v>42</v>
      </c>
      <c r="R1" s="26" t="s">
        <v>43</v>
      </c>
      <c r="S1" s="26" t="s">
        <v>44</v>
      </c>
      <c r="T1" s="26" t="s">
        <v>45</v>
      </c>
    </row>
    <row r="2" spans="1:20" s="26" customFormat="1" x14ac:dyDescent="0.25">
      <c r="A2" s="26" t="str">
        <f ca="1">IF(OFFSET(Tanalyse[[#Headers],[Réponse]],COLUMN(),)="","&lt;9",OFFSET(Tanalyse[[#Headers],[Réponse]],COLUMN(),))</f>
        <v>&lt;9</v>
      </c>
      <c r="B2" s="26" t="str">
        <f ca="1">IF(OFFSET(Tanalyse[[#Headers],[Réponse]],COLUMN(),)="","&lt;9",OFFSET(Tanalyse[[#Headers],[Réponse]],COLUMN(),))</f>
        <v>&lt;9</v>
      </c>
      <c r="C2" s="26" t="str">
        <f ca="1">IF(OFFSET(Tanalyse[[#Headers],[Réponse]],COLUMN(),)="","&lt;9",OFFSET(Tanalyse[[#Headers],[Réponse]],COLUMN(),))</f>
        <v>&lt;9</v>
      </c>
      <c r="D2" s="26" t="str">
        <f ca="1">IF(OFFSET(Tanalyse[[#Headers],[Réponse]],COLUMN(),)="","&lt;9",OFFSET(Tanalyse[[#Headers],[Réponse]],COLUMN(),))</f>
        <v>&lt;9</v>
      </c>
      <c r="E2" s="26" t="str">
        <f ca="1">IF(OFFSET(Tanalyse[[#Headers],[Réponse]],COLUMN(),)="","&lt;9",OFFSET(Tanalyse[[#Headers],[Réponse]],COLUMN(),))</f>
        <v>&lt;9</v>
      </c>
      <c r="F2" s="26" t="str">
        <f ca="1">IF(OFFSET(Tanalyse[[#Headers],[Réponse]],COLUMN(),)="","&lt;9",OFFSET(Tanalyse[[#Headers],[Réponse]],COLUMN(),))</f>
        <v>&lt;9</v>
      </c>
      <c r="G2" s="26" t="str">
        <f ca="1">IF(OFFSET(Tanalyse[[#Headers],[Réponse]],COLUMN(),)="","&lt;9",OFFSET(Tanalyse[[#Headers],[Réponse]],COLUMN(),))</f>
        <v>&lt;9</v>
      </c>
      <c r="H2" s="26" t="str">
        <f ca="1">IF(OFFSET(Tanalyse[[#Headers],[Réponse]],COLUMN(),)="","&lt;9",OFFSET(Tanalyse[[#Headers],[Réponse]],COLUMN(),))</f>
        <v>&lt;9</v>
      </c>
      <c r="I2" s="26" t="str">
        <f ca="1">IF(OFFSET(Tanalyse[[#Headers],[Réponse]],COLUMN(),)="","&lt;9",OFFSET(Tanalyse[[#Headers],[Réponse]],COLUMN(),))</f>
        <v>&lt;9</v>
      </c>
      <c r="J2" s="26" t="str">
        <f ca="1">IF(OFFSET(Tanalyse[[#Headers],[Réponse]],COLUMN(),)="","&lt;9",OFFSET(Tanalyse[[#Headers],[Réponse]],COLUMN(),))</f>
        <v>&lt;9</v>
      </c>
      <c r="K2" s="26" t="str">
        <f ca="1">IF(OFFSET(Tanalyse[[#Headers],[Réponse]],COLUMN(),)="","&lt;9",OFFSET(Tanalyse[[#Headers],[Réponse]],COLUMN(),))</f>
        <v>&lt;9</v>
      </c>
      <c r="L2" s="26" t="str">
        <f ca="1">IF(OFFSET(Tanalyse[[#Headers],[Réponse]],COLUMN(),)="","&lt;9",OFFSET(Tanalyse[[#Headers],[Réponse]],COLUMN(),))</f>
        <v>&lt;9</v>
      </c>
      <c r="M2" s="26" t="str">
        <f ca="1">IF(OFFSET(Tanalyse[[#Headers],[Réponse]],COLUMN(),)="","&lt;9",OFFSET(Tanalyse[[#Headers],[Réponse]],COLUMN(),))</f>
        <v>&lt;9</v>
      </c>
      <c r="N2" s="26" t="str">
        <f ca="1">IF(OFFSET(Tanalyse[[#Headers],[Réponse]],COLUMN(),)="","&lt;9",OFFSET(Tanalyse[[#Headers],[Réponse]],COLUMN(),))</f>
        <v>&lt;9</v>
      </c>
      <c r="O2" s="26" t="str">
        <f ca="1">IF(OFFSET(Tanalyse[[#Headers],[Réponse]],COLUMN(),)="","&lt;9",OFFSET(Tanalyse[[#Headers],[Réponse]],COLUMN(),))</f>
        <v>&lt;9</v>
      </c>
      <c r="P2" s="26" t="str">
        <f ca="1">IF(OFFSET(Tanalyse[[#Headers],[Réponse]],COLUMN(),)="","&lt;9",OFFSET(Tanalyse[[#Headers],[Réponse]],COLUMN(),))</f>
        <v>&lt;9</v>
      </c>
      <c r="Q2" s="26" t="str">
        <f ca="1">IF(OFFSET(Tanalyse[[#Headers],[Réponse]],COLUMN(),)="","&lt;9",OFFSET(Tanalyse[[#Headers],[Réponse]],COLUMN(),))</f>
        <v>&lt;9</v>
      </c>
      <c r="R2" s="26" t="str">
        <f ca="1">IF(OFFSET(Tanalyse[[#Headers],[Réponse]],COLUMN(),)="","&lt;9",OFFSET(Tanalyse[[#Headers],[Réponse]],COLUMN(),))</f>
        <v>&lt;9</v>
      </c>
      <c r="S2" s="26" t="str">
        <f ca="1">IF(OFFSET(Tanalyse[[#Headers],[Réponse]],COLUMN(),)="","&lt;9",OFFSET(Tanalyse[[#Headers],[Réponse]],COLUMN(),))</f>
        <v>&lt;9</v>
      </c>
      <c r="T2" s="26" t="str">
        <f ca="1">IF(OFFSET(Tanalyse[[#Headers],[Réponse]],COLUMN(),)="","&lt;9",OFFSET(Tanalyse[[#Headers],[Réponse]],COLUMN(),))</f>
        <v>&lt;9</v>
      </c>
    </row>
    <row r="5" spans="1:20" ht="26" x14ac:dyDescent="0.25">
      <c r="A5" s="33" t="s">
        <v>24</v>
      </c>
      <c r="B5" s="33" t="s">
        <v>46</v>
      </c>
      <c r="C5" s="33" t="s">
        <v>25</v>
      </c>
    </row>
    <row r="6" spans="1:20" x14ac:dyDescent="0.25">
      <c r="A6" s="55"/>
      <c r="B6" s="56"/>
      <c r="C6" s="55"/>
    </row>
    <row r="7" spans="1:20" x14ac:dyDescent="0.25">
      <c r="A7" s="55"/>
      <c r="B7" s="56"/>
      <c r="C7" s="55"/>
    </row>
    <row r="8" spans="1:20" x14ac:dyDescent="0.25">
      <c r="A8" s="55"/>
      <c r="B8" s="56"/>
      <c r="C8" s="55"/>
    </row>
    <row r="9" spans="1:20" x14ac:dyDescent="0.25">
      <c r="A9" s="55"/>
      <c r="B9" s="56"/>
      <c r="C9" s="55"/>
    </row>
    <row r="10" spans="1:20" x14ac:dyDescent="0.25">
      <c r="A10" s="55"/>
      <c r="B10" s="56"/>
      <c r="C10" s="55"/>
    </row>
    <row r="11" spans="1:20" x14ac:dyDescent="0.25">
      <c r="A11" s="55"/>
      <c r="B11" s="56"/>
      <c r="C11" s="55"/>
    </row>
    <row r="12" spans="1:20" x14ac:dyDescent="0.25">
      <c r="A12" s="55"/>
      <c r="B12" s="56"/>
      <c r="C12" s="55"/>
    </row>
    <row r="13" spans="1:20" x14ac:dyDescent="0.25">
      <c r="A13" s="55"/>
      <c r="B13" s="56"/>
      <c r="C13" s="55"/>
    </row>
    <row r="14" spans="1:20" x14ac:dyDescent="0.25">
      <c r="A14" s="55"/>
      <c r="B14" s="56"/>
      <c r="C14" s="55"/>
    </row>
    <row r="15" spans="1:20" x14ac:dyDescent="0.25">
      <c r="A15" s="55"/>
      <c r="B15" s="56"/>
      <c r="C15" s="55"/>
    </row>
    <row r="16" spans="1:20" x14ac:dyDescent="0.25">
      <c r="A16" s="55"/>
      <c r="B16" s="56"/>
      <c r="C16" s="5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generer questionnaire</vt:lpstr>
      <vt:lpstr>collecter les retours</vt:lpstr>
      <vt:lpstr>data1</vt:lpstr>
      <vt:lpstr>data2</vt:lpstr>
      <vt:lpstr>synthetiser</vt:lpstr>
      <vt:lpstr>analyser</vt:lpstr>
      <vt:lpstr>filtre</vt:lpstr>
      <vt:lpstr>filtre!Criteres</vt:lpstr>
      <vt:lpstr>debut</vt:lpstr>
      <vt:lpstr>filtre!Extraire</vt:lpstr>
      <vt:lpstr>repertoire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cp:lastPrinted>2009-12-21T13:54:36Z</cp:lastPrinted>
  <dcterms:created xsi:type="dcterms:W3CDTF">2008-07-16T12:06:33Z</dcterms:created>
  <dcterms:modified xsi:type="dcterms:W3CDTF">2020-05-27T03:09:34Z</dcterms:modified>
</cp:coreProperties>
</file>