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entrees sorties" sheetId="1" r:id="rId1"/>
    <sheet name="nb collab par responsabl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B5" i="2" l="1"/>
  <c r="BA5" i="2"/>
  <c r="AZ5" i="2"/>
  <c r="AY5" i="2"/>
  <c r="AX5" i="2"/>
  <c r="AW5" i="2"/>
  <c r="AV5" i="2"/>
  <c r="AU5" i="2"/>
  <c r="AT5" i="2"/>
  <c r="AS5" i="2"/>
  <c r="AR5" i="2"/>
  <c r="AQ5" i="2"/>
  <c r="AP5" i="2"/>
  <c r="AO5" i="2"/>
  <c r="AN5" i="2"/>
  <c r="AM5" i="2"/>
  <c r="AL5" i="2"/>
  <c r="AK5" i="2"/>
  <c r="AJ5" i="2"/>
  <c r="AI5" i="2"/>
  <c r="AH5" i="2"/>
  <c r="AG5" i="2"/>
  <c r="AF5" i="2"/>
  <c r="AE5" i="2"/>
  <c r="AD5" i="2"/>
  <c r="AC5" i="2"/>
  <c r="AB5" i="2"/>
  <c r="AA5" i="2"/>
  <c r="Z5" i="2"/>
  <c r="Y5" i="2"/>
  <c r="X5" i="2"/>
  <c r="W5" i="2"/>
  <c r="V5" i="2"/>
  <c r="U5" i="2"/>
  <c r="T5" i="2"/>
  <c r="S5" i="2"/>
  <c r="R5" i="2"/>
  <c r="Q5" i="2"/>
  <c r="P5" i="2"/>
  <c r="O5" i="2"/>
  <c r="N5" i="2"/>
  <c r="M5" i="2"/>
  <c r="L5" i="2"/>
  <c r="K5" i="2"/>
  <c r="J5" i="2"/>
  <c r="I5" i="2"/>
  <c r="H5" i="2"/>
  <c r="G5" i="2"/>
  <c r="F5" i="2"/>
  <c r="E5" i="2"/>
  <c r="D5" i="2"/>
  <c r="C5" i="2"/>
  <c r="BB4" i="2"/>
  <c r="BA4" i="2"/>
  <c r="AZ4" i="2"/>
  <c r="AY4" i="2"/>
  <c r="AX4" i="2"/>
  <c r="AW4" i="2"/>
  <c r="AV4" i="2"/>
  <c r="AU4" i="2"/>
  <c r="AT4" i="2"/>
  <c r="AS4" i="2"/>
  <c r="AR4" i="2"/>
  <c r="AQ4" i="2"/>
  <c r="AP4" i="2"/>
  <c r="AO4" i="2"/>
  <c r="AN4" i="2"/>
  <c r="AM4" i="2"/>
  <c r="AL4" i="2"/>
  <c r="AK4" i="2"/>
  <c r="AJ4" i="2"/>
  <c r="AI4" i="2"/>
  <c r="AH4" i="2"/>
  <c r="AG4" i="2"/>
  <c r="AF4" i="2"/>
  <c r="AE4" i="2"/>
  <c r="AD4" i="2"/>
  <c r="AC4" i="2"/>
  <c r="AB4" i="2"/>
  <c r="AA4" i="2"/>
  <c r="Z4" i="2"/>
  <c r="Y4" i="2"/>
  <c r="X4" i="2"/>
  <c r="W4" i="2"/>
  <c r="V4" i="2"/>
  <c r="U4" i="2"/>
  <c r="T4" i="2"/>
  <c r="S4" i="2"/>
  <c r="R4" i="2"/>
  <c r="Q4" i="2"/>
  <c r="P4" i="2"/>
  <c r="O4" i="2"/>
  <c r="N4" i="2"/>
  <c r="M4" i="2"/>
  <c r="L4" i="2"/>
  <c r="K4" i="2"/>
  <c r="J4" i="2"/>
  <c r="I4" i="2"/>
  <c r="H4" i="2"/>
  <c r="G4" i="2"/>
  <c r="F4" i="2"/>
  <c r="E4" i="2"/>
  <c r="D4" i="2"/>
  <c r="C4" i="2"/>
  <c r="F4" i="1"/>
  <c r="G4" i="1"/>
  <c r="F5" i="1"/>
  <c r="G5" i="1"/>
  <c r="F6" i="1"/>
  <c r="G6" i="1"/>
  <c r="F7" i="1"/>
  <c r="G7" i="1"/>
  <c r="F8" i="1"/>
  <c r="G8" i="1"/>
  <c r="F9" i="1"/>
  <c r="G9" i="1"/>
  <c r="G3" i="1"/>
  <c r="F3" i="1"/>
</calcChain>
</file>

<file path=xl/sharedStrings.xml><?xml version="1.0" encoding="utf-8"?>
<sst xmlns="http://schemas.openxmlformats.org/spreadsheetml/2006/main" count="35" uniqueCount="28">
  <si>
    <t>Pierre</t>
  </si>
  <si>
    <t>Paul</t>
  </si>
  <si>
    <t>Collaborateur 1</t>
  </si>
  <si>
    <t>Collaborateur 2</t>
  </si>
  <si>
    <t>Collaborateur 3</t>
  </si>
  <si>
    <t>Collaborateur 4</t>
  </si>
  <si>
    <t>Collaborateur 5</t>
  </si>
  <si>
    <t>Collaborateur 6</t>
  </si>
  <si>
    <t>Collaborateur 7</t>
  </si>
  <si>
    <t>Date d'arrivée prévue</t>
  </si>
  <si>
    <t>Date de départ prévue</t>
  </si>
  <si>
    <t>Collaborateurs</t>
  </si>
  <si>
    <t>Responsables</t>
  </si>
  <si>
    <t>N° de semaine</t>
  </si>
  <si>
    <t>Février</t>
  </si>
  <si>
    <t>Mars</t>
  </si>
  <si>
    <t>Janvier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</si>
  <si>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</si>
  <si>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</si>
  <si>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</si>
  <si>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</si>
  <si>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</si>
  <si>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</si>
  <si>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</si>
  <si>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</si>
  <si>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</si>
  <si>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sem arrivée</t>
  </si>
  <si>
    <t>sem départ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</si>
</sst>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7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0" borderId="4" xfId="0" applyFont="1" applyBorder="1"/>
    <xf numFmtId="0" fontId="1" fillId="0" borderId="1" xfId="0" applyFont="1" applyBorder="1"/>
    <xf numFmtId="14" fontId="1" fillId="0" borderId="1" xfId="0" applyNumberFormat="1" applyFont="1" applyBorder="1" applyAlignment="1">
      <alignment horizontal="center" vertical="center"/>
    </xf>
    <xf numFmtId="0" fontId="1" fillId="0" borderId="8" xfId="0" applyFont="1" applyBorder="1"/>
    <xf numFmtId="0" fontId="1" fillId="0" borderId="9" xfId="0" applyFont="1" applyBorder="1"/>
    <xf numFmtId="14" fontId="1" fillId="0" borderId="9" xfId="0" applyNumberFormat="1" applyFon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</cellXfs>
  <cellStyles count="1">
    <cellStyle name="Normal" xfId="0" builtinId="0"/>
  </cellStyles>
  <dxfs count="11"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B2:G9" totalsRowShown="0" headerRowDxfId="10" dataDxfId="8" headerRowBorderDxfId="9" tableBorderDxfId="7" totalsRowBorderDxfId="6">
  <autoFilter ref="B2:G9"/>
  <tableColumns count="6">
    <tableColumn id="1" name="Responsables" dataDxfId="5"/>
    <tableColumn id="2" name="Collaborateurs" dataDxfId="4"/>
    <tableColumn id="3" name="Date d'arrivée prévue" dataDxfId="3"/>
    <tableColumn id="4" name="Date de départ prévue" dataDxfId="2"/>
    <tableColumn id="5" name="sem arrivée" dataDxfId="0">
      <calculatedColumnFormula>YEAR(Tableau1[[#This Row],[Date d''arrivée prévue]] - MOD(Tableau1[[#This Row],[Date d''arrivée prévue]] - 2,7) + 3)&amp;"-"&amp;RIGHT("00"&amp;_xlfn.ISOWEEKNUM(Tableau1[[#This Row],[Date d''arrivée prévue]]),2)</calculatedColumnFormula>
    </tableColumn>
    <tableColumn id="6" name="sem départ" dataDxfId="1">
      <calculatedColumnFormula>YEAR(Tableau1[[#This Row],[Date de départ prévue]] - MOD(Tableau1[[#This Row],[Date de départ prévue]] - 2,7) + 3)&amp;"-"&amp;RIGHT("00"&amp;_xlfn.ISOWEEKNUM(Tableau1[[#This Row],[Date de départ prévue]]),2)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9"/>
  <sheetViews>
    <sheetView workbookViewId="0">
      <selection activeCell="F3" sqref="F3"/>
    </sheetView>
  </sheetViews>
  <sheetFormatPr baseColWidth="10" defaultRowHeight="14.5" x14ac:dyDescent="0.35"/>
  <cols>
    <col min="2" max="2" width="14.1796875" customWidth="1"/>
    <col min="3" max="3" width="16.7265625" customWidth="1"/>
    <col min="4" max="4" width="37.26953125" customWidth="1"/>
    <col min="5" max="5" width="30" customWidth="1"/>
    <col min="6" max="6" width="15.08984375" bestFit="1" customWidth="1"/>
    <col min="7" max="7" width="14.90625" bestFit="1" customWidth="1"/>
  </cols>
  <sheetData>
    <row r="2" spans="2:7" x14ac:dyDescent="0.35">
      <c r="B2" s="6" t="s">
        <v>12</v>
      </c>
      <c r="C2" s="7" t="s">
        <v>11</v>
      </c>
      <c r="D2" s="7" t="s">
        <v>9</v>
      </c>
      <c r="E2" s="7" t="s">
        <v>10</v>
      </c>
      <c r="F2" s="7" t="s">
        <v>26</v>
      </c>
      <c r="G2" s="8" t="s">
        <v>27</v>
      </c>
    </row>
    <row r="3" spans="2:7" x14ac:dyDescent="0.35">
      <c r="B3" s="9" t="s">
        <v>0</v>
      </c>
      <c r="C3" s="10" t="s">
        <v>2</v>
      </c>
      <c r="D3" s="11">
        <v>42139</v>
      </c>
      <c r="E3" s="11">
        <v>43242</v>
      </c>
      <c r="F3" s="10" t="str">
        <f>YEAR(Tableau1[[#This Row],[Date d''arrivée prévue]] - MOD(Tableau1[[#This Row],[Date d''arrivée prévue]] - 2,7) + 3)&amp;"-"&amp;RIGHT("00"&amp;_xlfn.ISOWEEKNUM(Tableau1[[#This Row],[Date d''arrivée prévue]]),2)</f>
        <v>2015-20</v>
      </c>
      <c r="G3" s="10" t="str">
        <f>YEAR(Tableau1[[#This Row],[Date de départ prévue]] - MOD(Tableau1[[#This Row],[Date de départ prévue]] - 2,7) + 3)&amp;"-"&amp;RIGHT("00"&amp;_xlfn.ISOWEEKNUM(Tableau1[[#This Row],[Date de départ prévue]]),2)</f>
        <v>2018-21</v>
      </c>
    </row>
    <row r="4" spans="2:7" x14ac:dyDescent="0.35">
      <c r="B4" s="9" t="s">
        <v>0</v>
      </c>
      <c r="C4" s="10" t="s">
        <v>3</v>
      </c>
      <c r="D4" s="11">
        <v>42636</v>
      </c>
      <c r="E4" s="11">
        <v>43465</v>
      </c>
      <c r="F4" s="10" t="str">
        <f>YEAR(Tableau1[[#This Row],[Date d''arrivée prévue]] - MOD(Tableau1[[#This Row],[Date d''arrivée prévue]] - 2,7) + 3)&amp;"-"&amp;RIGHT("00"&amp;_xlfn.ISOWEEKNUM(Tableau1[[#This Row],[Date d''arrivée prévue]]),2)</f>
        <v>2016-38</v>
      </c>
      <c r="G4" s="10" t="str">
        <f>YEAR(Tableau1[[#This Row],[Date de départ prévue]] - MOD(Tableau1[[#This Row],[Date de départ prévue]] - 2,7) + 3)&amp;"-"&amp;RIGHT("00"&amp;_xlfn.ISOWEEKNUM(Tableau1[[#This Row],[Date de départ prévue]]),2)</f>
        <v>2019-01</v>
      </c>
    </row>
    <row r="5" spans="2:7" x14ac:dyDescent="0.35">
      <c r="B5" s="9" t="s">
        <v>0</v>
      </c>
      <c r="C5" s="10" t="s">
        <v>4</v>
      </c>
      <c r="D5" s="11">
        <v>43142</v>
      </c>
      <c r="E5" s="11">
        <v>43167</v>
      </c>
      <c r="F5" s="10" t="str">
        <f>YEAR(Tableau1[[#This Row],[Date d''arrivée prévue]] - MOD(Tableau1[[#This Row],[Date d''arrivée prévue]] - 2,7) + 3)&amp;"-"&amp;RIGHT("00"&amp;_xlfn.ISOWEEKNUM(Tableau1[[#This Row],[Date d''arrivée prévue]]),2)</f>
        <v>2018-06</v>
      </c>
      <c r="G5" s="10" t="str">
        <f>YEAR(Tableau1[[#This Row],[Date de départ prévue]] - MOD(Tableau1[[#This Row],[Date de départ prévue]] - 2,7) + 3)&amp;"-"&amp;RIGHT("00"&amp;_xlfn.ISOWEEKNUM(Tableau1[[#This Row],[Date de départ prévue]]),2)</f>
        <v>2018-10</v>
      </c>
    </row>
    <row r="6" spans="2:7" x14ac:dyDescent="0.35">
      <c r="B6" s="9" t="s">
        <v>0</v>
      </c>
      <c r="C6" s="10" t="s">
        <v>5</v>
      </c>
      <c r="D6" s="11">
        <v>43125</v>
      </c>
      <c r="E6" s="11">
        <v>43508</v>
      </c>
      <c r="F6" s="10" t="str">
        <f>YEAR(Tableau1[[#This Row],[Date d''arrivée prévue]] - MOD(Tableau1[[#This Row],[Date d''arrivée prévue]] - 2,7) + 3)&amp;"-"&amp;RIGHT("00"&amp;_xlfn.ISOWEEKNUM(Tableau1[[#This Row],[Date d''arrivée prévue]]),2)</f>
        <v>2018-04</v>
      </c>
      <c r="G6" s="10" t="str">
        <f>YEAR(Tableau1[[#This Row],[Date de départ prévue]] - MOD(Tableau1[[#This Row],[Date de départ prévue]] - 2,7) + 3)&amp;"-"&amp;RIGHT("00"&amp;_xlfn.ISOWEEKNUM(Tableau1[[#This Row],[Date de départ prévue]]),2)</f>
        <v>2019-07</v>
      </c>
    </row>
    <row r="7" spans="2:7" x14ac:dyDescent="0.35">
      <c r="B7" s="9" t="s">
        <v>0</v>
      </c>
      <c r="C7" s="10" t="s">
        <v>6</v>
      </c>
      <c r="D7" s="11">
        <v>43185</v>
      </c>
      <c r="E7" s="11">
        <v>43313</v>
      </c>
      <c r="F7" s="10" t="str">
        <f>YEAR(Tableau1[[#This Row],[Date d''arrivée prévue]] - MOD(Tableau1[[#This Row],[Date d''arrivée prévue]] - 2,7) + 3)&amp;"-"&amp;RIGHT("00"&amp;_xlfn.ISOWEEKNUM(Tableau1[[#This Row],[Date d''arrivée prévue]]),2)</f>
        <v>2018-13</v>
      </c>
      <c r="G7" s="10" t="str">
        <f>YEAR(Tableau1[[#This Row],[Date de départ prévue]] - MOD(Tableau1[[#This Row],[Date de départ prévue]] - 2,7) + 3)&amp;"-"&amp;RIGHT("00"&amp;_xlfn.ISOWEEKNUM(Tableau1[[#This Row],[Date de départ prévue]]),2)</f>
        <v>2018-31</v>
      </c>
    </row>
    <row r="8" spans="2:7" x14ac:dyDescent="0.35">
      <c r="B8" s="9" t="s">
        <v>1</v>
      </c>
      <c r="C8" s="10" t="s">
        <v>7</v>
      </c>
      <c r="D8" s="11">
        <v>43110</v>
      </c>
      <c r="E8" s="11">
        <v>43301</v>
      </c>
      <c r="F8" s="10" t="str">
        <f>YEAR(Tableau1[[#This Row],[Date d''arrivée prévue]] - MOD(Tableau1[[#This Row],[Date d''arrivée prévue]] - 2,7) + 3)&amp;"-"&amp;RIGHT("00"&amp;_xlfn.ISOWEEKNUM(Tableau1[[#This Row],[Date d''arrivée prévue]]),2)</f>
        <v>2018-02</v>
      </c>
      <c r="G8" s="10" t="str">
        <f>YEAR(Tableau1[[#This Row],[Date de départ prévue]] - MOD(Tableau1[[#This Row],[Date de départ prévue]] - 2,7) + 3)&amp;"-"&amp;RIGHT("00"&amp;_xlfn.ISOWEEKNUM(Tableau1[[#This Row],[Date de départ prévue]]),2)</f>
        <v>2018-29</v>
      </c>
    </row>
    <row r="9" spans="2:7" x14ac:dyDescent="0.35">
      <c r="B9" s="12" t="s">
        <v>1</v>
      </c>
      <c r="C9" s="13" t="s">
        <v>8</v>
      </c>
      <c r="D9" s="14">
        <v>43132</v>
      </c>
      <c r="E9" s="14">
        <v>43797</v>
      </c>
      <c r="F9" s="10" t="str">
        <f>YEAR(Tableau1[[#This Row],[Date d''arrivée prévue]] - MOD(Tableau1[[#This Row],[Date d''arrivée prévue]] - 2,7) + 3)&amp;"-"&amp;RIGHT("00"&amp;_xlfn.ISOWEEKNUM(Tableau1[[#This Row],[Date d''arrivée prévue]]),2)</f>
        <v>2018-05</v>
      </c>
      <c r="G9" s="10" t="str">
        <f>YEAR(Tableau1[[#This Row],[Date de départ prévue]] - MOD(Tableau1[[#This Row],[Date de départ prévue]] - 2,7) + 3)&amp;"-"&amp;RIGHT("00"&amp;_xlfn.ISOWEEKNUM(Tableau1[[#This Row],[Date de départ prévue]]),2)</f>
        <v>2019-48</v>
      </c>
    </row>
  </sheetData>
  <pageMargins left="0.7" right="0.7" top="0.75" bottom="0.75" header="0.3" footer="0.3"/>
  <pageSetup paperSize="9" orientation="portrait" r:id="rId1"/>
  <headerFooter>
    <oddFooter>&amp;L&amp;1#&amp;"Calibri"&amp;10 Sensitivity: Internal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B5"/>
  <sheetViews>
    <sheetView tabSelected="1" workbookViewId="0">
      <selection activeCell="N4" sqref="N4"/>
    </sheetView>
  </sheetViews>
  <sheetFormatPr baseColWidth="10" defaultRowHeight="14.5" x14ac:dyDescent="0.35"/>
  <cols>
    <col min="2" max="2" width="16" customWidth="1"/>
    <col min="3" max="3" width="7.08984375" bestFit="1" customWidth="1"/>
    <col min="4" max="25" width="4" customWidth="1"/>
    <col min="26" max="40" width="4.1796875" customWidth="1"/>
    <col min="41" max="54" width="4" customWidth="1"/>
  </cols>
  <sheetData>
    <row r="2" spans="2:54" x14ac:dyDescent="0.35">
      <c r="B2" s="5">
        <v>2018</v>
      </c>
      <c r="C2" s="15" t="s">
        <v>16</v>
      </c>
      <c r="D2" s="16"/>
      <c r="E2" s="16"/>
      <c r="F2" s="17"/>
      <c r="G2" s="15" t="s">
        <v>14</v>
      </c>
      <c r="H2" s="16"/>
      <c r="I2" s="16"/>
      <c r="J2" s="16"/>
      <c r="K2" s="17"/>
      <c r="L2" s="15" t="s">
        <v>15</v>
      </c>
      <c r="M2" s="16"/>
      <c r="N2" s="16"/>
      <c r="O2" s="17"/>
      <c r="P2" s="15" t="s">
        <v>17</v>
      </c>
      <c r="Q2" s="16"/>
      <c r="R2" s="16"/>
      <c r="S2" s="17"/>
      <c r="T2" s="15" t="s">
        <v>18</v>
      </c>
      <c r="U2" s="16"/>
      <c r="V2" s="16"/>
      <c r="W2" s="16"/>
      <c r="X2" s="17"/>
      <c r="Y2" s="15" t="s">
        <v>19</v>
      </c>
      <c r="Z2" s="16"/>
      <c r="AA2" s="16"/>
      <c r="AB2" s="17"/>
      <c r="AC2" s="15" t="s">
        <v>20</v>
      </c>
      <c r="AD2" s="16"/>
      <c r="AE2" s="16"/>
      <c r="AF2" s="17"/>
      <c r="AG2" s="15" t="s">
        <v>21</v>
      </c>
      <c r="AH2" s="16"/>
      <c r="AI2" s="16"/>
      <c r="AJ2" s="16"/>
      <c r="AK2" s="17"/>
      <c r="AL2" s="15" t="s">
        <v>22</v>
      </c>
      <c r="AM2" s="16"/>
      <c r="AN2" s="16"/>
      <c r="AO2" s="17"/>
      <c r="AP2" s="15" t="s">
        <v>23</v>
      </c>
      <c r="AQ2" s="16"/>
      <c r="AR2" s="16"/>
      <c r="AS2" s="16"/>
      <c r="AT2" s="17"/>
      <c r="AU2" s="15" t="s">
        <v>24</v>
      </c>
      <c r="AV2" s="16"/>
      <c r="AW2" s="16"/>
      <c r="AX2" s="17"/>
      <c r="AY2" s="15" t="s">
        <v>25</v>
      </c>
      <c r="AZ2" s="16"/>
      <c r="BA2" s="16"/>
      <c r="BB2" s="17"/>
    </row>
    <row r="3" spans="2:54" x14ac:dyDescent="0.35">
      <c r="B3" s="1" t="s">
        <v>13</v>
      </c>
      <c r="C3" s="4">
        <v>1</v>
      </c>
      <c r="D3" s="4">
        <v>2</v>
      </c>
      <c r="E3" s="4">
        <v>3</v>
      </c>
      <c r="F3" s="4">
        <v>4</v>
      </c>
      <c r="G3" s="4">
        <v>5</v>
      </c>
      <c r="H3" s="4">
        <v>6</v>
      </c>
      <c r="I3" s="4">
        <v>7</v>
      </c>
      <c r="J3" s="4">
        <v>8</v>
      </c>
      <c r="K3" s="4">
        <v>9</v>
      </c>
      <c r="L3" s="4">
        <v>10</v>
      </c>
      <c r="M3" s="4">
        <v>11</v>
      </c>
      <c r="N3" s="4">
        <v>12</v>
      </c>
      <c r="O3" s="4">
        <v>13</v>
      </c>
      <c r="P3" s="4">
        <v>14</v>
      </c>
      <c r="Q3" s="4">
        <v>15</v>
      </c>
      <c r="R3" s="4">
        <v>16</v>
      </c>
      <c r="S3" s="4">
        <v>17</v>
      </c>
      <c r="T3" s="4">
        <v>18</v>
      </c>
      <c r="U3" s="4">
        <v>19</v>
      </c>
      <c r="V3" s="4">
        <v>20</v>
      </c>
      <c r="W3" s="4">
        <v>21</v>
      </c>
      <c r="X3" s="4">
        <v>22</v>
      </c>
      <c r="Y3" s="4">
        <v>23</v>
      </c>
      <c r="Z3" s="4">
        <v>24</v>
      </c>
      <c r="AA3" s="4">
        <v>25</v>
      </c>
      <c r="AB3" s="4">
        <v>26</v>
      </c>
      <c r="AC3" s="4">
        <v>27</v>
      </c>
      <c r="AD3" s="4">
        <v>28</v>
      </c>
      <c r="AE3" s="4">
        <v>29</v>
      </c>
      <c r="AF3" s="4">
        <v>30</v>
      </c>
      <c r="AG3" s="4">
        <v>31</v>
      </c>
      <c r="AH3" s="4">
        <v>32</v>
      </c>
      <c r="AI3" s="4">
        <v>33</v>
      </c>
      <c r="AJ3" s="4">
        <v>34</v>
      </c>
      <c r="AK3" s="4">
        <v>35</v>
      </c>
      <c r="AL3" s="4">
        <v>36</v>
      </c>
      <c r="AM3" s="4">
        <v>37</v>
      </c>
      <c r="AN3" s="4">
        <v>38</v>
      </c>
      <c r="AO3" s="4">
        <v>39</v>
      </c>
      <c r="AP3" s="4">
        <v>40</v>
      </c>
      <c r="AQ3" s="4">
        <v>41</v>
      </c>
      <c r="AR3" s="4">
        <v>42</v>
      </c>
      <c r="AS3" s="4">
        <v>43</v>
      </c>
      <c r="AT3" s="4">
        <v>44</v>
      </c>
      <c r="AU3" s="4">
        <v>45</v>
      </c>
      <c r="AV3" s="4">
        <v>46</v>
      </c>
      <c r="AW3" s="4">
        <v>47</v>
      </c>
      <c r="AX3" s="4">
        <v>48</v>
      </c>
      <c r="AY3" s="4">
        <v>49</v>
      </c>
      <c r="AZ3" s="4">
        <v>50</v>
      </c>
      <c r="BA3" s="4">
        <v>51</v>
      </c>
      <c r="BB3" s="4">
        <v>52</v>
      </c>
    </row>
    <row r="4" spans="2:54" x14ac:dyDescent="0.35">
      <c r="B4" s="3" t="s">
        <v>0</v>
      </c>
      <c r="C4" s="2">
        <f>SUMPRODUCT((Tableau1[Responsables]=$B4)*(Tableau1[sem arrivée]&lt;=$B$2&amp;"-"&amp;RIGHT("00"&amp;C$3,2))*(Tableau1[sem départ]&gt;=$B$2&amp;"-"&amp;RIGHT("00"&amp;C$3,2)))</f>
        <v>2</v>
      </c>
      <c r="D4" s="2">
        <f>SUMPRODUCT((Tableau1[Responsables]=$B4)*(Tableau1[sem arrivée]&lt;=$B$2&amp;"-"&amp;RIGHT("00"&amp;D$3,2))*(Tableau1[sem départ]&gt;=$B$2&amp;"-"&amp;RIGHT("00"&amp;D$3,2)))</f>
        <v>2</v>
      </c>
      <c r="E4" s="2">
        <f>SUMPRODUCT((Tableau1[Responsables]=$B4)*(Tableau1[sem arrivée]&lt;=$B$2&amp;"-"&amp;RIGHT("00"&amp;E$3,2))*(Tableau1[sem départ]&gt;=$B$2&amp;"-"&amp;RIGHT("00"&amp;E$3,2)))</f>
        <v>2</v>
      </c>
      <c r="F4" s="2">
        <f>SUMPRODUCT((Tableau1[Responsables]=$B4)*(Tableau1[sem arrivée]&lt;=$B$2&amp;"-"&amp;RIGHT("00"&amp;F$3,2))*(Tableau1[sem départ]&gt;=$B$2&amp;"-"&amp;RIGHT("00"&amp;F$3,2)))</f>
        <v>3</v>
      </c>
      <c r="G4" s="2">
        <f>SUMPRODUCT((Tableau1[Responsables]=$B4)*(Tableau1[sem arrivée]&lt;=$B$2&amp;"-"&amp;RIGHT("00"&amp;G$3,2))*(Tableau1[sem départ]&gt;=$B$2&amp;"-"&amp;RIGHT("00"&amp;G$3,2)))</f>
        <v>3</v>
      </c>
      <c r="H4" s="2">
        <f>SUMPRODUCT((Tableau1[Responsables]=$B4)*(Tableau1[sem arrivée]&lt;=$B$2&amp;"-"&amp;RIGHT("00"&amp;H$3,2))*(Tableau1[sem départ]&gt;=$B$2&amp;"-"&amp;RIGHT("00"&amp;H$3,2)))</f>
        <v>4</v>
      </c>
      <c r="I4" s="2">
        <f>SUMPRODUCT((Tableau1[Responsables]=$B4)*(Tableau1[sem arrivée]&lt;=$B$2&amp;"-"&amp;RIGHT("00"&amp;I$3,2))*(Tableau1[sem départ]&gt;=$B$2&amp;"-"&amp;RIGHT("00"&amp;I$3,2)))</f>
        <v>4</v>
      </c>
      <c r="J4" s="2">
        <f>SUMPRODUCT((Tableau1[Responsables]=$B4)*(Tableau1[sem arrivée]&lt;=$B$2&amp;"-"&amp;RIGHT("00"&amp;J$3,2))*(Tableau1[sem départ]&gt;=$B$2&amp;"-"&amp;RIGHT("00"&amp;J$3,2)))</f>
        <v>4</v>
      </c>
      <c r="K4" s="2">
        <f>SUMPRODUCT((Tableau1[Responsables]=$B4)*(Tableau1[sem arrivée]&lt;=$B$2&amp;"-"&amp;RIGHT("00"&amp;K$3,2))*(Tableau1[sem départ]&gt;=$B$2&amp;"-"&amp;RIGHT("00"&amp;K$3,2)))</f>
        <v>4</v>
      </c>
      <c r="L4" s="2">
        <f>SUMPRODUCT((Tableau1[Responsables]=$B4)*(Tableau1[sem arrivée]&lt;=$B$2&amp;"-"&amp;RIGHT("00"&amp;L$3,2))*(Tableau1[sem départ]&gt;=$B$2&amp;"-"&amp;RIGHT("00"&amp;L$3,2)))</f>
        <v>4</v>
      </c>
      <c r="M4" s="2">
        <f>SUMPRODUCT((Tableau1[Responsables]=$B4)*(Tableau1[sem arrivée]&lt;=$B$2&amp;"-"&amp;RIGHT("00"&amp;M$3,2))*(Tableau1[sem départ]&gt;=$B$2&amp;"-"&amp;RIGHT("00"&amp;M$3,2)))</f>
        <v>3</v>
      </c>
      <c r="N4" s="2">
        <f>SUMPRODUCT((Tableau1[Responsables]=$B4)*(Tableau1[sem arrivée]&lt;=$B$2&amp;"-"&amp;RIGHT("00"&amp;N$3,2))*(Tableau1[sem départ]&gt;=$B$2&amp;"-"&amp;RIGHT("00"&amp;N$3,2)))</f>
        <v>3</v>
      </c>
      <c r="O4" s="2">
        <f>SUMPRODUCT((Tableau1[Responsables]=$B4)*(Tableau1[sem arrivée]&lt;=$B$2&amp;"-"&amp;RIGHT("00"&amp;O$3,2))*(Tableau1[sem départ]&gt;=$B$2&amp;"-"&amp;RIGHT("00"&amp;O$3,2)))</f>
        <v>4</v>
      </c>
      <c r="P4" s="2">
        <f>SUMPRODUCT((Tableau1[Responsables]=$B4)*(Tableau1[sem arrivée]&lt;=$B$2&amp;"-"&amp;RIGHT("00"&amp;P$3,2))*(Tableau1[sem départ]&gt;=$B$2&amp;"-"&amp;RIGHT("00"&amp;P$3,2)))</f>
        <v>4</v>
      </c>
      <c r="Q4" s="2">
        <f>SUMPRODUCT((Tableau1[Responsables]=$B4)*(Tableau1[sem arrivée]&lt;=$B$2&amp;"-"&amp;RIGHT("00"&amp;Q$3,2))*(Tableau1[sem départ]&gt;=$B$2&amp;"-"&amp;RIGHT("00"&amp;Q$3,2)))</f>
        <v>4</v>
      </c>
      <c r="R4" s="2">
        <f>SUMPRODUCT((Tableau1[Responsables]=$B4)*(Tableau1[sem arrivée]&lt;=$B$2&amp;"-"&amp;RIGHT("00"&amp;R$3,2))*(Tableau1[sem départ]&gt;=$B$2&amp;"-"&amp;RIGHT("00"&amp;R$3,2)))</f>
        <v>4</v>
      </c>
      <c r="S4" s="2">
        <f>SUMPRODUCT((Tableau1[Responsables]=$B4)*(Tableau1[sem arrivée]&lt;=$B$2&amp;"-"&amp;RIGHT("00"&amp;S$3,2))*(Tableau1[sem départ]&gt;=$B$2&amp;"-"&amp;RIGHT("00"&amp;S$3,2)))</f>
        <v>4</v>
      </c>
      <c r="T4" s="2">
        <f>SUMPRODUCT((Tableau1[Responsables]=$B4)*(Tableau1[sem arrivée]&lt;=$B$2&amp;"-"&amp;RIGHT("00"&amp;T$3,2))*(Tableau1[sem départ]&gt;=$B$2&amp;"-"&amp;RIGHT("00"&amp;T$3,2)))</f>
        <v>4</v>
      </c>
      <c r="U4" s="2">
        <f>SUMPRODUCT((Tableau1[Responsables]=$B4)*(Tableau1[sem arrivée]&lt;=$B$2&amp;"-"&amp;RIGHT("00"&amp;U$3,2))*(Tableau1[sem départ]&gt;=$B$2&amp;"-"&amp;RIGHT("00"&amp;U$3,2)))</f>
        <v>4</v>
      </c>
      <c r="V4" s="2">
        <f>SUMPRODUCT((Tableau1[Responsables]=$B4)*(Tableau1[sem arrivée]&lt;=$B$2&amp;"-"&amp;RIGHT("00"&amp;V$3,2))*(Tableau1[sem départ]&gt;=$B$2&amp;"-"&amp;RIGHT("00"&amp;V$3,2)))</f>
        <v>4</v>
      </c>
      <c r="W4" s="2">
        <f>SUMPRODUCT((Tableau1[Responsables]=$B4)*(Tableau1[sem arrivée]&lt;=$B$2&amp;"-"&amp;RIGHT("00"&amp;W$3,2))*(Tableau1[sem départ]&gt;=$B$2&amp;"-"&amp;RIGHT("00"&amp;W$3,2)))</f>
        <v>4</v>
      </c>
      <c r="X4" s="2">
        <f>SUMPRODUCT((Tableau1[Responsables]=$B4)*(Tableau1[sem arrivée]&lt;=$B$2&amp;"-"&amp;RIGHT("00"&amp;X$3,2))*(Tableau1[sem départ]&gt;=$B$2&amp;"-"&amp;RIGHT("00"&amp;X$3,2)))</f>
        <v>3</v>
      </c>
      <c r="Y4" s="2">
        <f>SUMPRODUCT((Tableau1[Responsables]=$B4)*(Tableau1[sem arrivée]&lt;=$B$2&amp;"-"&amp;RIGHT("00"&amp;Y$3,2))*(Tableau1[sem départ]&gt;=$B$2&amp;"-"&amp;RIGHT("00"&amp;Y$3,2)))</f>
        <v>3</v>
      </c>
      <c r="Z4" s="2">
        <f>SUMPRODUCT((Tableau1[Responsables]=$B4)*(Tableau1[sem arrivée]&lt;=$B$2&amp;"-"&amp;RIGHT("00"&amp;Z$3,2))*(Tableau1[sem départ]&gt;=$B$2&amp;"-"&amp;RIGHT("00"&amp;Z$3,2)))</f>
        <v>3</v>
      </c>
      <c r="AA4" s="2">
        <f>SUMPRODUCT((Tableau1[Responsables]=$B4)*(Tableau1[sem arrivée]&lt;=$B$2&amp;"-"&amp;RIGHT("00"&amp;AA$3,2))*(Tableau1[sem départ]&gt;=$B$2&amp;"-"&amp;RIGHT("00"&amp;AA$3,2)))</f>
        <v>3</v>
      </c>
      <c r="AB4" s="2">
        <f>SUMPRODUCT((Tableau1[Responsables]=$B4)*(Tableau1[sem arrivée]&lt;=$B$2&amp;"-"&amp;RIGHT("00"&amp;AB$3,2))*(Tableau1[sem départ]&gt;=$B$2&amp;"-"&amp;RIGHT("00"&amp;AB$3,2)))</f>
        <v>3</v>
      </c>
      <c r="AC4" s="2">
        <f>SUMPRODUCT((Tableau1[Responsables]=$B4)*(Tableau1[sem arrivée]&lt;=$B$2&amp;"-"&amp;RIGHT("00"&amp;AC$3,2))*(Tableau1[sem départ]&gt;=$B$2&amp;"-"&amp;RIGHT("00"&amp;AC$3,2)))</f>
        <v>3</v>
      </c>
      <c r="AD4" s="2">
        <f>SUMPRODUCT((Tableau1[Responsables]=$B4)*(Tableau1[sem arrivée]&lt;=$B$2&amp;"-"&amp;RIGHT("00"&amp;AD$3,2))*(Tableau1[sem départ]&gt;=$B$2&amp;"-"&amp;RIGHT("00"&amp;AD$3,2)))</f>
        <v>3</v>
      </c>
      <c r="AE4" s="2">
        <f>SUMPRODUCT((Tableau1[Responsables]=$B4)*(Tableau1[sem arrivée]&lt;=$B$2&amp;"-"&amp;RIGHT("00"&amp;AE$3,2))*(Tableau1[sem départ]&gt;=$B$2&amp;"-"&amp;RIGHT("00"&amp;AE$3,2)))</f>
        <v>3</v>
      </c>
      <c r="AF4" s="2">
        <f>SUMPRODUCT((Tableau1[Responsables]=$B4)*(Tableau1[sem arrivée]&lt;=$B$2&amp;"-"&amp;RIGHT("00"&amp;AF$3,2))*(Tableau1[sem départ]&gt;=$B$2&amp;"-"&amp;RIGHT("00"&amp;AF$3,2)))</f>
        <v>3</v>
      </c>
      <c r="AG4" s="2">
        <f>SUMPRODUCT((Tableau1[Responsables]=$B4)*(Tableau1[sem arrivée]&lt;=$B$2&amp;"-"&amp;RIGHT("00"&amp;AG$3,2))*(Tableau1[sem départ]&gt;=$B$2&amp;"-"&amp;RIGHT("00"&amp;AG$3,2)))</f>
        <v>3</v>
      </c>
      <c r="AH4" s="2">
        <f>SUMPRODUCT((Tableau1[Responsables]=$B4)*(Tableau1[sem arrivée]&lt;=$B$2&amp;"-"&amp;RIGHT("00"&amp;AH$3,2))*(Tableau1[sem départ]&gt;=$B$2&amp;"-"&amp;RIGHT("00"&amp;AH$3,2)))</f>
        <v>2</v>
      </c>
      <c r="AI4" s="2">
        <f>SUMPRODUCT((Tableau1[Responsables]=$B4)*(Tableau1[sem arrivée]&lt;=$B$2&amp;"-"&amp;RIGHT("00"&amp;AI$3,2))*(Tableau1[sem départ]&gt;=$B$2&amp;"-"&amp;RIGHT("00"&amp;AI$3,2)))</f>
        <v>2</v>
      </c>
      <c r="AJ4" s="2">
        <f>SUMPRODUCT((Tableau1[Responsables]=$B4)*(Tableau1[sem arrivée]&lt;=$B$2&amp;"-"&amp;RIGHT("00"&amp;AJ$3,2))*(Tableau1[sem départ]&gt;=$B$2&amp;"-"&amp;RIGHT("00"&amp;AJ$3,2)))</f>
        <v>2</v>
      </c>
      <c r="AK4" s="2">
        <f>SUMPRODUCT((Tableau1[Responsables]=$B4)*(Tableau1[sem arrivée]&lt;=$B$2&amp;"-"&amp;RIGHT("00"&amp;AK$3,2))*(Tableau1[sem départ]&gt;=$B$2&amp;"-"&amp;RIGHT("00"&amp;AK$3,2)))</f>
        <v>2</v>
      </c>
      <c r="AL4" s="2">
        <f>SUMPRODUCT((Tableau1[Responsables]=$B4)*(Tableau1[sem arrivée]&lt;=$B$2&amp;"-"&amp;RIGHT("00"&amp;AL$3,2))*(Tableau1[sem départ]&gt;=$B$2&amp;"-"&amp;RIGHT("00"&amp;AL$3,2)))</f>
        <v>2</v>
      </c>
      <c r="AM4" s="2">
        <f>SUMPRODUCT((Tableau1[Responsables]=$B4)*(Tableau1[sem arrivée]&lt;=$B$2&amp;"-"&amp;RIGHT("00"&amp;AM$3,2))*(Tableau1[sem départ]&gt;=$B$2&amp;"-"&amp;RIGHT("00"&amp;AM$3,2)))</f>
        <v>2</v>
      </c>
      <c r="AN4" s="2">
        <f>SUMPRODUCT((Tableau1[Responsables]=$B4)*(Tableau1[sem arrivée]&lt;=$B$2&amp;"-"&amp;RIGHT("00"&amp;AN$3,2))*(Tableau1[sem départ]&gt;=$B$2&amp;"-"&amp;RIGHT("00"&amp;AN$3,2)))</f>
        <v>2</v>
      </c>
      <c r="AO4" s="2">
        <f>SUMPRODUCT((Tableau1[Responsables]=$B4)*(Tableau1[sem arrivée]&lt;=$B$2&amp;"-"&amp;RIGHT("00"&amp;AO$3,2))*(Tableau1[sem départ]&gt;=$B$2&amp;"-"&amp;RIGHT("00"&amp;AO$3,2)))</f>
        <v>2</v>
      </c>
      <c r="AP4" s="2">
        <f>SUMPRODUCT((Tableau1[Responsables]=$B4)*(Tableau1[sem arrivée]&lt;=$B$2&amp;"-"&amp;RIGHT("00"&amp;AP$3,2))*(Tableau1[sem départ]&gt;=$B$2&amp;"-"&amp;RIGHT("00"&amp;AP$3,2)))</f>
        <v>2</v>
      </c>
      <c r="AQ4" s="2">
        <f>SUMPRODUCT((Tableau1[Responsables]=$B4)*(Tableau1[sem arrivée]&lt;=$B$2&amp;"-"&amp;RIGHT("00"&amp;AQ$3,2))*(Tableau1[sem départ]&gt;=$B$2&amp;"-"&amp;RIGHT("00"&amp;AQ$3,2)))</f>
        <v>2</v>
      </c>
      <c r="AR4" s="2">
        <f>SUMPRODUCT((Tableau1[Responsables]=$B4)*(Tableau1[sem arrivée]&lt;=$B$2&amp;"-"&amp;RIGHT("00"&amp;AR$3,2))*(Tableau1[sem départ]&gt;=$B$2&amp;"-"&amp;RIGHT("00"&amp;AR$3,2)))</f>
        <v>2</v>
      </c>
      <c r="AS4" s="2">
        <f>SUMPRODUCT((Tableau1[Responsables]=$B4)*(Tableau1[sem arrivée]&lt;=$B$2&amp;"-"&amp;RIGHT("00"&amp;AS$3,2))*(Tableau1[sem départ]&gt;=$B$2&amp;"-"&amp;RIGHT("00"&amp;AS$3,2)))</f>
        <v>2</v>
      </c>
      <c r="AT4" s="2">
        <f>SUMPRODUCT((Tableau1[Responsables]=$B4)*(Tableau1[sem arrivée]&lt;=$B$2&amp;"-"&amp;RIGHT("00"&amp;AT$3,2))*(Tableau1[sem départ]&gt;=$B$2&amp;"-"&amp;RIGHT("00"&amp;AT$3,2)))</f>
        <v>2</v>
      </c>
      <c r="AU4" s="2">
        <f>SUMPRODUCT((Tableau1[Responsables]=$B4)*(Tableau1[sem arrivée]&lt;=$B$2&amp;"-"&amp;RIGHT("00"&amp;AU$3,2))*(Tableau1[sem départ]&gt;=$B$2&amp;"-"&amp;RIGHT("00"&amp;AU$3,2)))</f>
        <v>2</v>
      </c>
      <c r="AV4" s="2">
        <f>SUMPRODUCT((Tableau1[Responsables]=$B4)*(Tableau1[sem arrivée]&lt;=$B$2&amp;"-"&amp;RIGHT("00"&amp;AV$3,2))*(Tableau1[sem départ]&gt;=$B$2&amp;"-"&amp;RIGHT("00"&amp;AV$3,2)))</f>
        <v>2</v>
      </c>
      <c r="AW4" s="2">
        <f>SUMPRODUCT((Tableau1[Responsables]=$B4)*(Tableau1[sem arrivée]&lt;=$B$2&amp;"-"&amp;RIGHT("00"&amp;AW$3,2))*(Tableau1[sem départ]&gt;=$B$2&amp;"-"&amp;RIGHT("00"&amp;AW$3,2)))</f>
        <v>2</v>
      </c>
      <c r="AX4" s="2">
        <f>SUMPRODUCT((Tableau1[Responsables]=$B4)*(Tableau1[sem arrivée]&lt;=$B$2&amp;"-"&amp;RIGHT("00"&amp;AX$3,2))*(Tableau1[sem départ]&gt;=$B$2&amp;"-"&amp;RIGHT("00"&amp;AX$3,2)))</f>
        <v>2</v>
      </c>
      <c r="AY4" s="2">
        <f>SUMPRODUCT((Tableau1[Responsables]=$B4)*(Tableau1[sem arrivée]&lt;=$B$2&amp;"-"&amp;RIGHT("00"&amp;AY$3,2))*(Tableau1[sem départ]&gt;=$B$2&amp;"-"&amp;RIGHT("00"&amp;AY$3,2)))</f>
        <v>2</v>
      </c>
      <c r="AZ4" s="2">
        <f>SUMPRODUCT((Tableau1[Responsables]=$B4)*(Tableau1[sem arrivée]&lt;=$B$2&amp;"-"&amp;RIGHT("00"&amp;AZ$3,2))*(Tableau1[sem départ]&gt;=$B$2&amp;"-"&amp;RIGHT("00"&amp;AZ$3,2)))</f>
        <v>2</v>
      </c>
      <c r="BA4" s="2">
        <f>SUMPRODUCT((Tableau1[Responsables]=$B4)*(Tableau1[sem arrivée]&lt;=$B$2&amp;"-"&amp;RIGHT("00"&amp;BA$3,2))*(Tableau1[sem départ]&gt;=$B$2&amp;"-"&amp;RIGHT("00"&amp;BA$3,2)))</f>
        <v>2</v>
      </c>
      <c r="BB4" s="2">
        <f>SUMPRODUCT((Tableau1[Responsables]=$B4)*(Tableau1[sem arrivée]&lt;=$B$2&amp;"-"&amp;RIGHT("00"&amp;BB$3,2))*(Tableau1[sem départ]&gt;=$B$2&amp;"-"&amp;RIGHT("00"&amp;BB$3,2)))</f>
        <v>2</v>
      </c>
    </row>
    <row r="5" spans="2:54" x14ac:dyDescent="0.35">
      <c r="B5" s="3" t="s">
        <v>1</v>
      </c>
      <c r="C5" s="2">
        <f>SUMPRODUCT((Tableau1[Responsables]=$B5)*(Tableau1[sem arrivée]&lt;=$B$2&amp;"-"&amp;RIGHT("00"&amp;C$3,2))*(Tableau1[sem départ]&gt;=$B$2&amp;"-"&amp;RIGHT("00"&amp;C$3,2)))</f>
        <v>0</v>
      </c>
      <c r="D5" s="2">
        <f>SUMPRODUCT((Tableau1[Responsables]=$B5)*(Tableau1[sem arrivée]&lt;=$B$2&amp;"-"&amp;RIGHT("00"&amp;D$3,2))*(Tableau1[sem départ]&gt;=$B$2&amp;"-"&amp;RIGHT("00"&amp;D$3,2)))</f>
        <v>1</v>
      </c>
      <c r="E5" s="2">
        <f>SUMPRODUCT((Tableau1[Responsables]=$B5)*(Tableau1[sem arrivée]&lt;=$B$2&amp;"-"&amp;RIGHT("00"&amp;E$3,2))*(Tableau1[sem départ]&gt;=$B$2&amp;"-"&amp;RIGHT("00"&amp;E$3,2)))</f>
        <v>1</v>
      </c>
      <c r="F5" s="2">
        <f>SUMPRODUCT((Tableau1[Responsables]=$B5)*(Tableau1[sem arrivée]&lt;=$B$2&amp;"-"&amp;RIGHT("00"&amp;F$3,2))*(Tableau1[sem départ]&gt;=$B$2&amp;"-"&amp;RIGHT("00"&amp;F$3,2)))</f>
        <v>1</v>
      </c>
      <c r="G5" s="2">
        <f>SUMPRODUCT((Tableau1[Responsables]=$B5)*(Tableau1[sem arrivée]&lt;=$B$2&amp;"-"&amp;RIGHT("00"&amp;G$3,2))*(Tableau1[sem départ]&gt;=$B$2&amp;"-"&amp;RIGHT("00"&amp;G$3,2)))</f>
        <v>2</v>
      </c>
      <c r="H5" s="2">
        <f>SUMPRODUCT((Tableau1[Responsables]=$B5)*(Tableau1[sem arrivée]&lt;=$B$2&amp;"-"&amp;RIGHT("00"&amp;H$3,2))*(Tableau1[sem départ]&gt;=$B$2&amp;"-"&amp;RIGHT("00"&amp;H$3,2)))</f>
        <v>2</v>
      </c>
      <c r="I5" s="2">
        <f>SUMPRODUCT((Tableau1[Responsables]=$B5)*(Tableau1[sem arrivée]&lt;=$B$2&amp;"-"&amp;RIGHT("00"&amp;I$3,2))*(Tableau1[sem départ]&gt;=$B$2&amp;"-"&amp;RIGHT("00"&amp;I$3,2)))</f>
        <v>2</v>
      </c>
      <c r="J5" s="2">
        <f>SUMPRODUCT((Tableau1[Responsables]=$B5)*(Tableau1[sem arrivée]&lt;=$B$2&amp;"-"&amp;RIGHT("00"&amp;J$3,2))*(Tableau1[sem départ]&gt;=$B$2&amp;"-"&amp;RIGHT("00"&amp;J$3,2)))</f>
        <v>2</v>
      </c>
      <c r="K5" s="2">
        <f>SUMPRODUCT((Tableau1[Responsables]=$B5)*(Tableau1[sem arrivée]&lt;=$B$2&amp;"-"&amp;RIGHT("00"&amp;K$3,2))*(Tableau1[sem départ]&gt;=$B$2&amp;"-"&amp;RIGHT("00"&amp;K$3,2)))</f>
        <v>2</v>
      </c>
      <c r="L5" s="2">
        <f>SUMPRODUCT((Tableau1[Responsables]=$B5)*(Tableau1[sem arrivée]&lt;=$B$2&amp;"-"&amp;RIGHT("00"&amp;L$3,2))*(Tableau1[sem départ]&gt;=$B$2&amp;"-"&amp;RIGHT("00"&amp;L$3,2)))</f>
        <v>2</v>
      </c>
      <c r="M5" s="2">
        <f>SUMPRODUCT((Tableau1[Responsables]=$B5)*(Tableau1[sem arrivée]&lt;=$B$2&amp;"-"&amp;RIGHT("00"&amp;M$3,2))*(Tableau1[sem départ]&gt;=$B$2&amp;"-"&amp;RIGHT("00"&amp;M$3,2)))</f>
        <v>2</v>
      </c>
      <c r="N5" s="2">
        <f>SUMPRODUCT((Tableau1[Responsables]=$B5)*(Tableau1[sem arrivée]&lt;=$B$2&amp;"-"&amp;RIGHT("00"&amp;N$3,2))*(Tableau1[sem départ]&gt;=$B$2&amp;"-"&amp;RIGHT("00"&amp;N$3,2)))</f>
        <v>2</v>
      </c>
      <c r="O5" s="2">
        <f>SUMPRODUCT((Tableau1[Responsables]=$B5)*(Tableau1[sem arrivée]&lt;=$B$2&amp;"-"&amp;RIGHT("00"&amp;O$3,2))*(Tableau1[sem départ]&gt;=$B$2&amp;"-"&amp;RIGHT("00"&amp;O$3,2)))</f>
        <v>2</v>
      </c>
      <c r="P5" s="2">
        <f>SUMPRODUCT((Tableau1[Responsables]=$B5)*(Tableau1[sem arrivée]&lt;=$B$2&amp;"-"&amp;RIGHT("00"&amp;P$3,2))*(Tableau1[sem départ]&gt;=$B$2&amp;"-"&amp;RIGHT("00"&amp;P$3,2)))</f>
        <v>2</v>
      </c>
      <c r="Q5" s="2">
        <f>SUMPRODUCT((Tableau1[Responsables]=$B5)*(Tableau1[sem arrivée]&lt;=$B$2&amp;"-"&amp;RIGHT("00"&amp;Q$3,2))*(Tableau1[sem départ]&gt;=$B$2&amp;"-"&amp;RIGHT("00"&amp;Q$3,2)))</f>
        <v>2</v>
      </c>
      <c r="R5" s="2">
        <f>SUMPRODUCT((Tableau1[Responsables]=$B5)*(Tableau1[sem arrivée]&lt;=$B$2&amp;"-"&amp;RIGHT("00"&amp;R$3,2))*(Tableau1[sem départ]&gt;=$B$2&amp;"-"&amp;RIGHT("00"&amp;R$3,2)))</f>
        <v>2</v>
      </c>
      <c r="S5" s="2">
        <f>SUMPRODUCT((Tableau1[Responsables]=$B5)*(Tableau1[sem arrivée]&lt;=$B$2&amp;"-"&amp;RIGHT("00"&amp;S$3,2))*(Tableau1[sem départ]&gt;=$B$2&amp;"-"&amp;RIGHT("00"&amp;S$3,2)))</f>
        <v>2</v>
      </c>
      <c r="T5" s="2">
        <f>SUMPRODUCT((Tableau1[Responsables]=$B5)*(Tableau1[sem arrivée]&lt;=$B$2&amp;"-"&amp;RIGHT("00"&amp;T$3,2))*(Tableau1[sem départ]&gt;=$B$2&amp;"-"&amp;RIGHT("00"&amp;T$3,2)))</f>
        <v>2</v>
      </c>
      <c r="U5" s="2">
        <f>SUMPRODUCT((Tableau1[Responsables]=$B5)*(Tableau1[sem arrivée]&lt;=$B$2&amp;"-"&amp;RIGHT("00"&amp;U$3,2))*(Tableau1[sem départ]&gt;=$B$2&amp;"-"&amp;RIGHT("00"&amp;U$3,2)))</f>
        <v>2</v>
      </c>
      <c r="V5" s="2">
        <f>SUMPRODUCT((Tableau1[Responsables]=$B5)*(Tableau1[sem arrivée]&lt;=$B$2&amp;"-"&amp;RIGHT("00"&amp;V$3,2))*(Tableau1[sem départ]&gt;=$B$2&amp;"-"&amp;RIGHT("00"&amp;V$3,2)))</f>
        <v>2</v>
      </c>
      <c r="W5" s="2">
        <f>SUMPRODUCT((Tableau1[Responsables]=$B5)*(Tableau1[sem arrivée]&lt;=$B$2&amp;"-"&amp;RIGHT("00"&amp;W$3,2))*(Tableau1[sem départ]&gt;=$B$2&amp;"-"&amp;RIGHT("00"&amp;W$3,2)))</f>
        <v>2</v>
      </c>
      <c r="X5" s="2">
        <f>SUMPRODUCT((Tableau1[Responsables]=$B5)*(Tableau1[sem arrivée]&lt;=$B$2&amp;"-"&amp;RIGHT("00"&amp;X$3,2))*(Tableau1[sem départ]&gt;=$B$2&amp;"-"&amp;RIGHT("00"&amp;X$3,2)))</f>
        <v>2</v>
      </c>
      <c r="Y5" s="2">
        <f>SUMPRODUCT((Tableau1[Responsables]=$B5)*(Tableau1[sem arrivée]&lt;=$B$2&amp;"-"&amp;RIGHT("00"&amp;Y$3,2))*(Tableau1[sem départ]&gt;=$B$2&amp;"-"&amp;RIGHT("00"&amp;Y$3,2)))</f>
        <v>2</v>
      </c>
      <c r="Z5" s="2">
        <f>SUMPRODUCT((Tableau1[Responsables]=$B5)*(Tableau1[sem arrivée]&lt;=$B$2&amp;"-"&amp;RIGHT("00"&amp;Z$3,2))*(Tableau1[sem départ]&gt;=$B$2&amp;"-"&amp;RIGHT("00"&amp;Z$3,2)))</f>
        <v>2</v>
      </c>
      <c r="AA5" s="2">
        <f>SUMPRODUCT((Tableau1[Responsables]=$B5)*(Tableau1[sem arrivée]&lt;=$B$2&amp;"-"&amp;RIGHT("00"&amp;AA$3,2))*(Tableau1[sem départ]&gt;=$B$2&amp;"-"&amp;RIGHT("00"&amp;AA$3,2)))</f>
        <v>2</v>
      </c>
      <c r="AB5" s="2">
        <f>SUMPRODUCT((Tableau1[Responsables]=$B5)*(Tableau1[sem arrivée]&lt;=$B$2&amp;"-"&amp;RIGHT("00"&amp;AB$3,2))*(Tableau1[sem départ]&gt;=$B$2&amp;"-"&amp;RIGHT("00"&amp;AB$3,2)))</f>
        <v>2</v>
      </c>
      <c r="AC5" s="2">
        <f>SUMPRODUCT((Tableau1[Responsables]=$B5)*(Tableau1[sem arrivée]&lt;=$B$2&amp;"-"&amp;RIGHT("00"&amp;AC$3,2))*(Tableau1[sem départ]&gt;=$B$2&amp;"-"&amp;RIGHT("00"&amp;AC$3,2)))</f>
        <v>2</v>
      </c>
      <c r="AD5" s="2">
        <f>SUMPRODUCT((Tableau1[Responsables]=$B5)*(Tableau1[sem arrivée]&lt;=$B$2&amp;"-"&amp;RIGHT("00"&amp;AD$3,2))*(Tableau1[sem départ]&gt;=$B$2&amp;"-"&amp;RIGHT("00"&amp;AD$3,2)))</f>
        <v>2</v>
      </c>
      <c r="AE5" s="2">
        <f>SUMPRODUCT((Tableau1[Responsables]=$B5)*(Tableau1[sem arrivée]&lt;=$B$2&amp;"-"&amp;RIGHT("00"&amp;AE$3,2))*(Tableau1[sem départ]&gt;=$B$2&amp;"-"&amp;RIGHT("00"&amp;AE$3,2)))</f>
        <v>2</v>
      </c>
      <c r="AF5" s="2">
        <f>SUMPRODUCT((Tableau1[Responsables]=$B5)*(Tableau1[sem arrivée]&lt;=$B$2&amp;"-"&amp;RIGHT("00"&amp;AF$3,2))*(Tableau1[sem départ]&gt;=$B$2&amp;"-"&amp;RIGHT("00"&amp;AF$3,2)))</f>
        <v>1</v>
      </c>
      <c r="AG5" s="2">
        <f>SUMPRODUCT((Tableau1[Responsables]=$B5)*(Tableau1[sem arrivée]&lt;=$B$2&amp;"-"&amp;RIGHT("00"&amp;AG$3,2))*(Tableau1[sem départ]&gt;=$B$2&amp;"-"&amp;RIGHT("00"&amp;AG$3,2)))</f>
        <v>1</v>
      </c>
      <c r="AH5" s="2">
        <f>SUMPRODUCT((Tableau1[Responsables]=$B5)*(Tableau1[sem arrivée]&lt;=$B$2&amp;"-"&amp;RIGHT("00"&amp;AH$3,2))*(Tableau1[sem départ]&gt;=$B$2&amp;"-"&amp;RIGHT("00"&amp;AH$3,2)))</f>
        <v>1</v>
      </c>
      <c r="AI5" s="2">
        <f>SUMPRODUCT((Tableau1[Responsables]=$B5)*(Tableau1[sem arrivée]&lt;=$B$2&amp;"-"&amp;RIGHT("00"&amp;AI$3,2))*(Tableau1[sem départ]&gt;=$B$2&amp;"-"&amp;RIGHT("00"&amp;AI$3,2)))</f>
        <v>1</v>
      </c>
      <c r="AJ5" s="2">
        <f>SUMPRODUCT((Tableau1[Responsables]=$B5)*(Tableau1[sem arrivée]&lt;=$B$2&amp;"-"&amp;RIGHT("00"&amp;AJ$3,2))*(Tableau1[sem départ]&gt;=$B$2&amp;"-"&amp;RIGHT("00"&amp;AJ$3,2)))</f>
        <v>1</v>
      </c>
      <c r="AK5" s="2">
        <f>SUMPRODUCT((Tableau1[Responsables]=$B5)*(Tableau1[sem arrivée]&lt;=$B$2&amp;"-"&amp;RIGHT("00"&amp;AK$3,2))*(Tableau1[sem départ]&gt;=$B$2&amp;"-"&amp;RIGHT("00"&amp;AK$3,2)))</f>
        <v>1</v>
      </c>
      <c r="AL5" s="2">
        <f>SUMPRODUCT((Tableau1[Responsables]=$B5)*(Tableau1[sem arrivée]&lt;=$B$2&amp;"-"&amp;RIGHT("00"&amp;AL$3,2))*(Tableau1[sem départ]&gt;=$B$2&amp;"-"&amp;RIGHT("00"&amp;AL$3,2)))</f>
        <v>1</v>
      </c>
      <c r="AM5" s="2">
        <f>SUMPRODUCT((Tableau1[Responsables]=$B5)*(Tableau1[sem arrivée]&lt;=$B$2&amp;"-"&amp;RIGHT("00"&amp;AM$3,2))*(Tableau1[sem départ]&gt;=$B$2&amp;"-"&amp;RIGHT("00"&amp;AM$3,2)))</f>
        <v>1</v>
      </c>
      <c r="AN5" s="2">
        <f>SUMPRODUCT((Tableau1[Responsables]=$B5)*(Tableau1[sem arrivée]&lt;=$B$2&amp;"-"&amp;RIGHT("00"&amp;AN$3,2))*(Tableau1[sem départ]&gt;=$B$2&amp;"-"&amp;RIGHT("00"&amp;AN$3,2)))</f>
        <v>1</v>
      </c>
      <c r="AO5" s="2">
        <f>SUMPRODUCT((Tableau1[Responsables]=$B5)*(Tableau1[sem arrivée]&lt;=$B$2&amp;"-"&amp;RIGHT("00"&amp;AO$3,2))*(Tableau1[sem départ]&gt;=$B$2&amp;"-"&amp;RIGHT("00"&amp;AO$3,2)))</f>
        <v>1</v>
      </c>
      <c r="AP5" s="2">
        <f>SUMPRODUCT((Tableau1[Responsables]=$B5)*(Tableau1[sem arrivée]&lt;=$B$2&amp;"-"&amp;RIGHT("00"&amp;AP$3,2))*(Tableau1[sem départ]&gt;=$B$2&amp;"-"&amp;RIGHT("00"&amp;AP$3,2)))</f>
        <v>1</v>
      </c>
      <c r="AQ5" s="2">
        <f>SUMPRODUCT((Tableau1[Responsables]=$B5)*(Tableau1[sem arrivée]&lt;=$B$2&amp;"-"&amp;RIGHT("00"&amp;AQ$3,2))*(Tableau1[sem départ]&gt;=$B$2&amp;"-"&amp;RIGHT("00"&amp;AQ$3,2)))</f>
        <v>1</v>
      </c>
      <c r="AR5" s="2">
        <f>SUMPRODUCT((Tableau1[Responsables]=$B5)*(Tableau1[sem arrivée]&lt;=$B$2&amp;"-"&amp;RIGHT("00"&amp;AR$3,2))*(Tableau1[sem départ]&gt;=$B$2&amp;"-"&amp;RIGHT("00"&amp;AR$3,2)))</f>
        <v>1</v>
      </c>
      <c r="AS5" s="2">
        <f>SUMPRODUCT((Tableau1[Responsables]=$B5)*(Tableau1[sem arrivée]&lt;=$B$2&amp;"-"&amp;RIGHT("00"&amp;AS$3,2))*(Tableau1[sem départ]&gt;=$B$2&amp;"-"&amp;RIGHT("00"&amp;AS$3,2)))</f>
        <v>1</v>
      </c>
      <c r="AT5" s="2">
        <f>SUMPRODUCT((Tableau1[Responsables]=$B5)*(Tableau1[sem arrivée]&lt;=$B$2&amp;"-"&amp;RIGHT("00"&amp;AT$3,2))*(Tableau1[sem départ]&gt;=$B$2&amp;"-"&amp;RIGHT("00"&amp;AT$3,2)))</f>
        <v>1</v>
      </c>
      <c r="AU5" s="2">
        <f>SUMPRODUCT((Tableau1[Responsables]=$B5)*(Tableau1[sem arrivée]&lt;=$B$2&amp;"-"&amp;RIGHT("00"&amp;AU$3,2))*(Tableau1[sem départ]&gt;=$B$2&amp;"-"&amp;RIGHT("00"&amp;AU$3,2)))</f>
        <v>1</v>
      </c>
      <c r="AV5" s="2">
        <f>SUMPRODUCT((Tableau1[Responsables]=$B5)*(Tableau1[sem arrivée]&lt;=$B$2&amp;"-"&amp;RIGHT("00"&amp;AV$3,2))*(Tableau1[sem départ]&gt;=$B$2&amp;"-"&amp;RIGHT("00"&amp;AV$3,2)))</f>
        <v>1</v>
      </c>
      <c r="AW5" s="2">
        <f>SUMPRODUCT((Tableau1[Responsables]=$B5)*(Tableau1[sem arrivée]&lt;=$B$2&amp;"-"&amp;RIGHT("00"&amp;AW$3,2))*(Tableau1[sem départ]&gt;=$B$2&amp;"-"&amp;RIGHT("00"&amp;AW$3,2)))</f>
        <v>1</v>
      </c>
      <c r="AX5" s="2">
        <f>SUMPRODUCT((Tableau1[Responsables]=$B5)*(Tableau1[sem arrivée]&lt;=$B$2&amp;"-"&amp;RIGHT("00"&amp;AX$3,2))*(Tableau1[sem départ]&gt;=$B$2&amp;"-"&amp;RIGHT("00"&amp;AX$3,2)))</f>
        <v>1</v>
      </c>
      <c r="AY5" s="2">
        <f>SUMPRODUCT((Tableau1[Responsables]=$B5)*(Tableau1[sem arrivée]&lt;=$B$2&amp;"-"&amp;RIGHT("00"&amp;AY$3,2))*(Tableau1[sem départ]&gt;=$B$2&amp;"-"&amp;RIGHT("00"&amp;AY$3,2)))</f>
        <v>1</v>
      </c>
      <c r="AZ5" s="2">
        <f>SUMPRODUCT((Tableau1[Responsables]=$B5)*(Tableau1[sem arrivée]&lt;=$B$2&amp;"-"&amp;RIGHT("00"&amp;AZ$3,2))*(Tableau1[sem départ]&gt;=$B$2&amp;"-"&amp;RIGHT("00"&amp;AZ$3,2)))</f>
        <v>1</v>
      </c>
      <c r="BA5" s="2">
        <f>SUMPRODUCT((Tableau1[Responsables]=$B5)*(Tableau1[sem arrivée]&lt;=$B$2&amp;"-"&amp;RIGHT("00"&amp;BA$3,2))*(Tableau1[sem départ]&gt;=$B$2&amp;"-"&amp;RIGHT("00"&amp;BA$3,2)))</f>
        <v>1</v>
      </c>
      <c r="BB5" s="2">
        <f>SUMPRODUCT((Tableau1[Responsables]=$B5)*(Tableau1[sem arrivée]&lt;=$B$2&amp;"-"&amp;RIGHT("00"&amp;BB$3,2))*(Tableau1[sem départ]&gt;=$B$2&amp;"-"&amp;RIGHT("00"&amp;BB$3,2)))</f>
        <v>1</v>
      </c>
    </row>
  </sheetData>
  <mergeCells count="12">
    <mergeCell ref="AY2:BB2"/>
    <mergeCell ref="G2:K2"/>
    <mergeCell ref="L2:O2"/>
    <mergeCell ref="C2:F2"/>
    <mergeCell ref="P2:S2"/>
    <mergeCell ref="T2:X2"/>
    <mergeCell ref="Y2:AB2"/>
    <mergeCell ref="AC2:AF2"/>
    <mergeCell ref="AG2:AK2"/>
    <mergeCell ref="AL2:AO2"/>
    <mergeCell ref="AP2:AT2"/>
    <mergeCell ref="AU2:AX2"/>
  </mergeCells>
  <pageMargins left="0.7" right="0.7" top="0.75" bottom="0.75" header="0.3" footer="0.3"/>
  <pageSetup paperSize="9" orientation="portrait" r:id="rId1"/>
  <headerFooter>
    <oddFooter>&amp;L&amp;1#&amp;"Calibri"&amp;10 Sensitivity: Internal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entrees sorties</vt:lpstr>
      <vt:lpstr>nb collab par responsable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>Sebastien LAMBERT</dc:creator>
  <cp:lastModifiedBy>Michel</cp:lastModifiedBy>
  <dcterms:created xsi:type="dcterms:W3CDTF">2018-02-01T17:01:41Z</dcterms:created>
  <dcterms:modified xsi:type="dcterms:W3CDTF">2018-02-12T11:06:42Z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80db0b9-f637-4c3d-ad6d-4c17aabebdf2_Enabled">
    <vt:lpwstr>True</vt:lpwstr>
  </property>
  <property fmtid="{D5CDD505-2E9C-101B-9397-08002B2CF9AE}" pid="3" name="MSIP_Label_880db0b9-f637-4c3d-ad6d-4c17aabebdf2_SiteId">
    <vt:lpwstr>1d593042-a69d-49e0-8d1c-0daf8ac1717b</vt:lpwstr>
  </property>
  <property fmtid="{D5CDD505-2E9C-101B-9397-08002B2CF9AE}" pid="4" name="MSIP_Label_880db0b9-f637-4c3d-ad6d-4c17aabebdf2_Ref">
    <vt:lpwstr>https://api.informationprotection.azure.com/api/1d593042-a69d-49e0-8d1c-0daf8ac1717b</vt:lpwstr>
  </property>
  <property fmtid="{D5CDD505-2E9C-101B-9397-08002B2CF9AE}" pid="5" name="MSIP_Label_880db0b9-f637-4c3d-ad6d-4c17aabebdf2_SetBy">
    <vt:lpwstr>slambert@consortnt-grp.fr</vt:lpwstr>
  </property>
  <property fmtid="{D5CDD505-2E9C-101B-9397-08002B2CF9AE}" pid="6" name="MSIP_Label_880db0b9-f637-4c3d-ad6d-4c17aabebdf2_SetDate">
    <vt:lpwstr>2018-02-01T18:15:57.6871320+01:00</vt:lpwstr>
  </property>
  <property fmtid="{D5CDD505-2E9C-101B-9397-08002B2CF9AE}" pid="7" name="MSIP_Label_880db0b9-f637-4c3d-ad6d-4c17aabebdf2_Name">
    <vt:lpwstr>Internal</vt:lpwstr>
  </property>
  <property fmtid="{D5CDD505-2E9C-101B-9397-08002B2CF9AE}" pid="8" name="MSIP_Label_880db0b9-f637-4c3d-ad6d-4c17aabebdf2_Application">
    <vt:lpwstr>Microsoft Azure Information Protection</vt:lpwstr>
  </property>
  <property fmtid="{D5CDD505-2E9C-101B-9397-08002B2CF9AE}" pid="9" name="MSIP_Label_880db0b9-f637-4c3d-ad6d-4c17aabebdf2_Extended_MSFT_Method">
    <vt:lpwstr>Automatic</vt:lpwstr>
  </property>
  <property fmtid="{D5CDD505-2E9C-101B-9397-08002B2CF9AE}" pid="10" name="MSIP_Label_9ea7df47-d7c6-4391-9966-eb08a95e525f_Enabled">
    <vt:lpwstr>True</vt:lpwstr>
  </property>
  <property fmtid="{D5CDD505-2E9C-101B-9397-08002B2CF9AE}" pid="11" name="MSIP_Label_9ea7df47-d7c6-4391-9966-eb08a95e525f_SiteId">
    <vt:lpwstr>1d593042-a69d-49e0-8d1c-0daf8ac1717b</vt:lpwstr>
  </property>
  <property fmtid="{D5CDD505-2E9C-101B-9397-08002B2CF9AE}" pid="12" name="MSIP_Label_9ea7df47-d7c6-4391-9966-eb08a95e525f_Ref">
    <vt:lpwstr>https://api.informationprotection.azure.com/api/1d593042-a69d-49e0-8d1c-0daf8ac1717b</vt:lpwstr>
  </property>
  <property fmtid="{D5CDD505-2E9C-101B-9397-08002B2CF9AE}" pid="13" name="MSIP_Label_9ea7df47-d7c6-4391-9966-eb08a95e525f_SetBy">
    <vt:lpwstr>slambert@consortnt-grp.fr</vt:lpwstr>
  </property>
  <property fmtid="{D5CDD505-2E9C-101B-9397-08002B2CF9AE}" pid="14" name="MSIP_Label_9ea7df47-d7c6-4391-9966-eb08a95e525f_SetDate">
    <vt:lpwstr>2018-02-01T18:15:57.6871320+01:00</vt:lpwstr>
  </property>
  <property fmtid="{D5CDD505-2E9C-101B-9397-08002B2CF9AE}" pid="15" name="MSIP_Label_9ea7df47-d7c6-4391-9966-eb08a95e525f_Name">
    <vt:lpwstr>C2</vt:lpwstr>
  </property>
  <property fmtid="{D5CDD505-2E9C-101B-9397-08002B2CF9AE}" pid="16" name="MSIP_Label_9ea7df47-d7c6-4391-9966-eb08a95e525f_Application">
    <vt:lpwstr>Microsoft Azure Information Protection</vt:lpwstr>
  </property>
  <property fmtid="{D5CDD505-2E9C-101B-9397-08002B2CF9AE}" pid="17" name="MSIP_Label_9ea7df47-d7c6-4391-9966-eb08a95e525f_Extended_MSFT_Method">
    <vt:lpwstr>Automatic</vt:lpwstr>
  </property>
  <property fmtid="{D5CDD505-2E9C-101B-9397-08002B2CF9AE}" pid="18" name="MSIP_Label_9ea7df47-d7c6-4391-9966-eb08a95e525f_Parent">
    <vt:lpwstr>880db0b9-f637-4c3d-ad6d-4c17aabebdf2</vt:lpwstr>
  </property>
  <property fmtid="{D5CDD505-2E9C-101B-9397-08002B2CF9AE}" pid="19" name="Sensitivity">
    <vt:lpwstr>Internal C2</vt:lpwstr>
  </property>
</Properties>
</file>